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23"/>
  <workbookPr/>
  <mc:AlternateContent xmlns:mc="http://schemas.openxmlformats.org/markup-compatibility/2006">
    <mc:Choice Requires="x15">
      <x15ac:absPath xmlns:x15ac="http://schemas.microsoft.com/office/spreadsheetml/2010/11/ac" url="https://kmazureadminkeanmiller-my.sharepoint.com/personal/josiah_kollmeyer_keanmiller_com/Documents/Document Sharing - WIP/Delta States Utilities/Entergy Transaction/Rebuttal/Draft DSU NO Rebuttal Testimonies/David Dismukes/Final/"/>
    </mc:Choice>
  </mc:AlternateContent>
  <xr:revisionPtr revIDLastSave="0" documentId="8_{B737DA3C-76C5-4D2F-8E00-B273A42EC783}" xr6:coauthVersionLast="47" xr6:coauthVersionMax="47" xr10:uidLastSave="{00000000-0000-0000-0000-000000000000}"/>
  <bookViews>
    <workbookView xWindow="-120" yWindow="-120" windowWidth="29040" windowHeight="15840" tabRatio="929" firstSheet="10" activeTab="10" xr2:uid="{01B73257-D1CE-4302-930D-D76B87B66A6A}"/>
  </bookViews>
  <sheets>
    <sheet name="Exhibit DED-8" sheetId="14" r:id="rId1"/>
    <sheet name="Exhibit DED-9" sheetId="15" r:id="rId2"/>
    <sheet name="Total Costs" sheetId="13" r:id="rId3"/>
    <sheet name="Annual Costs" sheetId="1" r:id="rId4"/>
    <sheet name="Units Conversion" sheetId="11" r:id="rId5"/>
    <sheet name="EIA-CE4.4" sheetId="8" r:id="rId6"/>
    <sheet name="EIA-Sales_Ult_Cust_2022" sheetId="9" r:id="rId7"/>
    <sheet name="EIA-Gas_Consumption" sheetId="10" r:id="rId8"/>
    <sheet name="EIA-176" sheetId="12" r:id="rId9"/>
    <sheet name="Natural_Gas_Summary Citigate" sheetId="16" r:id="rId10"/>
    <sheet name="Gas Tariffs" sheetId="17" r:id="rId11"/>
  </sheets>
  <definedNames>
    <definedName name="_xlnm._FilterDatabase" localSheetId="8" hidden="1">'EIA-176'!$A$1:$P$11875</definedName>
    <definedName name="_xlnm._FilterDatabase" localSheetId="6" hidden="1">'EIA-Sales_Ult_Cust_2022'!$A$3:$X$2833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1" l="1"/>
  <c r="C24" i="11" s="1"/>
  <c r="D3" i="11"/>
  <c r="D8" i="11"/>
  <c r="C8" i="11"/>
  <c r="D6" i="11"/>
  <c r="O12" i="17"/>
  <c r="P21" i="17"/>
  <c r="P20" i="17"/>
  <c r="D12" i="11" l="1"/>
  <c r="C16" i="11"/>
  <c r="C6" i="11"/>
  <c r="D5" i="11"/>
  <c r="D7" i="11" s="1"/>
  <c r="D9" i="11" s="1"/>
  <c r="D11" i="11" s="1"/>
  <c r="C5" i="11"/>
  <c r="G11" i="16"/>
  <c r="F11" i="16"/>
  <c r="E11" i="16"/>
  <c r="D11" i="16"/>
  <c r="C11" i="16"/>
  <c r="B11" i="16"/>
  <c r="S3912" i="12"/>
  <c r="C7" i="11" l="1"/>
  <c r="D13" i="11"/>
  <c r="C9" i="11"/>
  <c r="C12" i="11" s="1"/>
  <c r="C11" i="11"/>
  <c r="D6" i="13"/>
  <c r="D7" i="13" s="1"/>
  <c r="D8" i="13" s="1"/>
  <c r="D9" i="13" s="1"/>
  <c r="D10" i="13" s="1"/>
  <c r="D11" i="13" s="1"/>
  <c r="D12" i="13" s="1"/>
  <c r="D13" i="13" s="1"/>
  <c r="D14" i="13" s="1"/>
  <c r="D15" i="13" s="1"/>
  <c r="B6" i="13"/>
  <c r="B7" i="13" s="1"/>
  <c r="B8" i="13" s="1"/>
  <c r="B9" i="13" s="1"/>
  <c r="B10" i="13" s="1"/>
  <c r="B11" i="13" s="1"/>
  <c r="B12" i="13" s="1"/>
  <c r="B13" i="13" s="1"/>
  <c r="B14" i="13" s="1"/>
  <c r="B15" i="13" s="1"/>
  <c r="B16" i="13" s="1"/>
  <c r="B17" i="13" s="1"/>
  <c r="B18" i="13" s="1"/>
  <c r="B19" i="13" s="1"/>
  <c r="B20" i="13" s="1"/>
  <c r="B21" i="13" s="1"/>
  <c r="B22" i="13" s="1"/>
  <c r="B23" i="13" s="1"/>
  <c r="B24" i="13" s="1"/>
  <c r="C6" i="13"/>
  <c r="C7" i="13" s="1"/>
  <c r="C8" i="13" s="1"/>
  <c r="C9" i="13" s="1"/>
  <c r="C10" i="13" s="1"/>
  <c r="C11" i="13" s="1"/>
  <c r="C12" i="13" s="1"/>
  <c r="C13" i="13" s="1"/>
  <c r="C14" i="13" s="1"/>
  <c r="C15" i="13" s="1"/>
  <c r="C16" i="13" s="1"/>
  <c r="C17" i="13" s="1"/>
  <c r="C18" i="13" s="1"/>
  <c r="C19" i="13" s="1"/>
  <c r="C20" i="13" s="1"/>
  <c r="C21" i="13" s="1"/>
  <c r="C22" i="13" s="1"/>
  <c r="C23" i="13" s="1"/>
  <c r="C24" i="13" s="1"/>
  <c r="R3912" i="12"/>
  <c r="R3909" i="12"/>
  <c r="C17" i="11"/>
  <c r="C21" i="11"/>
  <c r="D21" i="11"/>
  <c r="D17" i="11"/>
  <c r="D24" i="11"/>
  <c r="P11878" i="12"/>
  <c r="O11878" i="12"/>
  <c r="N11878" i="12"/>
  <c r="M11878" i="12"/>
  <c r="L11878" i="12"/>
  <c r="K11878" i="12"/>
  <c r="E17" i="1" l="1"/>
  <c r="E19" i="1"/>
  <c r="G9" i="1"/>
  <c r="F13" i="14" s="1"/>
  <c r="H11" i="1"/>
  <c r="F19" i="14" s="1"/>
  <c r="G11" i="1" l="1"/>
  <c r="F18" i="14" s="1"/>
  <c r="I11" i="1"/>
  <c r="F20" i="14" s="1"/>
  <c r="H9" i="1"/>
  <c r="F14" i="14" s="1"/>
  <c r="F15" i="14" s="1"/>
  <c r="F21" i="14" l="1"/>
  <c r="O57" i="10"/>
  <c r="N57" i="10"/>
  <c r="M57" i="10"/>
  <c r="AF877" i="9"/>
  <c r="AJ877" i="9" s="1"/>
  <c r="AN877" i="9" s="1"/>
  <c r="AE877" i="9"/>
  <c r="AI877" i="9" s="1"/>
  <c r="AM877" i="9" s="1"/>
  <c r="AQ877" i="9" l="1"/>
  <c r="C18" i="11"/>
  <c r="C22" i="11" s="1"/>
  <c r="C23" i="11" s="1"/>
  <c r="C25" i="11" s="1"/>
  <c r="D16" i="11"/>
  <c r="D18" i="11" s="1"/>
  <c r="D22" i="11" s="1"/>
  <c r="D23" i="11" s="1"/>
  <c r="D25" i="11" s="1"/>
  <c r="AR877" i="9"/>
  <c r="AB877" i="9"/>
  <c r="AA877" i="9"/>
  <c r="D29" i="11" l="1"/>
  <c r="N11" i="1" s="1"/>
  <c r="G20" i="14" s="1"/>
  <c r="H20" i="14" s="1"/>
  <c r="D28" i="11"/>
  <c r="M11" i="1" s="1"/>
  <c r="D27" i="11"/>
  <c r="L11" i="1" s="1"/>
  <c r="G18" i="14" s="1"/>
  <c r="C28" i="11"/>
  <c r="M9" i="1" s="1"/>
  <c r="C27" i="11"/>
  <c r="L9" i="1" s="1"/>
  <c r="AT877" i="9"/>
  <c r="Y13" i="8"/>
  <c r="X13" i="8"/>
  <c r="Q9" i="1" l="1"/>
  <c r="G13" i="14"/>
  <c r="R9" i="1"/>
  <c r="G14" i="14"/>
  <c r="H14" i="14" s="1"/>
  <c r="H18" i="14"/>
  <c r="R11" i="1"/>
  <c r="G19" i="14"/>
  <c r="H19" i="14" s="1"/>
  <c r="L17" i="1"/>
  <c r="G21" i="14" l="1"/>
  <c r="G13" i="15"/>
  <c r="H21" i="14"/>
  <c r="G15" i="14"/>
  <c r="H13" i="14"/>
  <c r="H15" i="14" s="1"/>
  <c r="G19" i="1"/>
  <c r="F18" i="15" s="1"/>
  <c r="G17" i="1"/>
  <c r="F13" i="15" s="1"/>
  <c r="H13" i="15" l="1"/>
  <c r="Q17" i="1"/>
  <c r="N19" i="1"/>
  <c r="M19" i="1"/>
  <c r="M17" i="1"/>
  <c r="G14" i="15" s="1"/>
  <c r="G15" i="15" s="1"/>
  <c r="L19" i="1"/>
  <c r="I19" i="1"/>
  <c r="F20" i="15" s="1"/>
  <c r="H19" i="1"/>
  <c r="F19" i="15" s="1"/>
  <c r="H17" i="1"/>
  <c r="S11" i="1"/>
  <c r="Q11" i="1"/>
  <c r="O11" i="1"/>
  <c r="O9" i="1"/>
  <c r="J11" i="1"/>
  <c r="J9" i="1"/>
  <c r="V11" i="1" l="1"/>
  <c r="R19" i="1"/>
  <c r="G19" i="15"/>
  <c r="H19" i="15" s="1"/>
  <c r="S19" i="1"/>
  <c r="G20" i="15"/>
  <c r="H20" i="15" s="1"/>
  <c r="V9" i="1"/>
  <c r="F21" i="15"/>
  <c r="Q19" i="1"/>
  <c r="G18" i="15"/>
  <c r="J17" i="1"/>
  <c r="F14" i="15"/>
  <c r="F15" i="15" s="1"/>
  <c r="O17" i="1"/>
  <c r="R17" i="1"/>
  <c r="T17" i="1" s="1"/>
  <c r="O19" i="1"/>
  <c r="J19" i="1"/>
  <c r="T9" i="1"/>
  <c r="T11" i="1"/>
  <c r="T19" i="1" l="1"/>
  <c r="F19" i="13" s="1"/>
  <c r="G21" i="15"/>
  <c r="H18" i="15"/>
  <c r="H21" i="15" s="1"/>
  <c r="H14" i="15"/>
  <c r="H15" i="15" s="1"/>
  <c r="E7" i="13"/>
  <c r="E19" i="13"/>
  <c r="E5" i="13"/>
  <c r="E16" i="13"/>
  <c r="E17" i="13"/>
  <c r="E8" i="13"/>
  <c r="E20" i="13"/>
  <c r="E10" i="13"/>
  <c r="E22" i="13"/>
  <c r="E11" i="13"/>
  <c r="E23" i="13"/>
  <c r="E24" i="13"/>
  <c r="E13" i="13"/>
  <c r="E14" i="13"/>
  <c r="E6" i="13"/>
  <c r="E9" i="13"/>
  <c r="E21" i="13"/>
  <c r="E12" i="13"/>
  <c r="E15" i="13"/>
  <c r="E18" i="13"/>
  <c r="F10" i="13" l="1"/>
  <c r="G10" i="13" s="1"/>
  <c r="F14" i="13"/>
  <c r="G14" i="13" s="1"/>
  <c r="F21" i="13"/>
  <c r="G21" i="13" s="1"/>
  <c r="F13" i="13"/>
  <c r="G13" i="13" s="1"/>
  <c r="F16" i="13"/>
  <c r="G16" i="13" s="1"/>
  <c r="F9" i="13"/>
  <c r="F12" i="13"/>
  <c r="G12" i="13" s="1"/>
  <c r="F24" i="13"/>
  <c r="G24" i="13" s="1"/>
  <c r="F8" i="13"/>
  <c r="G8" i="13" s="1"/>
  <c r="F23" i="13"/>
  <c r="G23" i="13" s="1"/>
  <c r="F11" i="13"/>
  <c r="G11" i="13" s="1"/>
  <c r="F5" i="13"/>
  <c r="G5" i="13" s="1"/>
  <c r="F15" i="13"/>
  <c r="G15" i="13" s="1"/>
  <c r="F18" i="13"/>
  <c r="G18" i="13" s="1"/>
  <c r="F6" i="13"/>
  <c r="G6" i="13" s="1"/>
  <c r="F17" i="13"/>
  <c r="G17" i="13" s="1"/>
  <c r="F22" i="13"/>
  <c r="G22" i="13" s="1"/>
  <c r="F7" i="13"/>
  <c r="G7" i="13" s="1"/>
  <c r="F20" i="13"/>
  <c r="G20" i="13" s="1"/>
  <c r="G9" i="13"/>
  <c r="E27" i="13"/>
  <c r="G19" i="13"/>
  <c r="E26" i="13"/>
  <c r="F27" i="13" l="1"/>
  <c r="F26" i="13"/>
  <c r="G27" i="13"/>
  <c r="G26" i="13"/>
</calcChain>
</file>

<file path=xl/sharedStrings.xml><?xml version="1.0" encoding="utf-8"?>
<sst xmlns="http://schemas.openxmlformats.org/spreadsheetml/2006/main" count="59839" uniqueCount="3626">
  <si>
    <t>Exhibit DED-8: Comparative Analysis of Economics of Natural Gas and Electricity</t>
  </si>
  <si>
    <t>Witness Dismukes</t>
  </si>
  <si>
    <t>Docket No. UD-24-01</t>
  </si>
  <si>
    <t>Exhibit DED-8</t>
  </si>
  <si>
    <t>Typical Annual Costs per Customer</t>
  </si>
  <si>
    <t>Category</t>
  </si>
  <si>
    <t>Natural Gas</t>
  </si>
  <si>
    <t>Electricity</t>
  </si>
  <si>
    <t>Difference</t>
  </si>
  <si>
    <t>Residential</t>
  </si>
  <si>
    <t>Space Heating</t>
  </si>
  <si>
    <t>Water Heating</t>
  </si>
  <si>
    <t>Total Residential</t>
  </si>
  <si>
    <t>Commercial</t>
  </si>
  <si>
    <t>Appliances/Equipment</t>
  </si>
  <si>
    <t>Total Commercial</t>
  </si>
  <si>
    <t>Created by: BL 6/21/2024</t>
  </si>
  <si>
    <t>Exhibit DED-9: Estimate of Annual Cost of Switching from Natural Gas to Electricity</t>
  </si>
  <si>
    <t>Exhibit DED-9</t>
  </si>
  <si>
    <t>Typical Annual Costs</t>
  </si>
  <si>
    <t>Percentage of</t>
  </si>
  <si>
    <t>Gas Customers</t>
  </si>
  <si>
    <t>Period</t>
  </si>
  <si>
    <t>Year</t>
  </si>
  <si>
    <t>Electrified</t>
  </si>
  <si>
    <t>Residential Cost</t>
  </si>
  <si>
    <t>Commercial Cost</t>
  </si>
  <si>
    <t>Total Cost</t>
  </si>
  <si>
    <t xml:space="preserve">DSU After Tax WACC </t>
  </si>
  <si>
    <t>20-Year Cost of Electrification</t>
  </si>
  <si>
    <t>NPV</t>
  </si>
  <si>
    <t>Typical Annual Natural Gas Costs Per Customer</t>
  </si>
  <si>
    <t>Typical Annual Electric Costs Per Customer</t>
  </si>
  <si>
    <t>Potential Increased Annual  Energy Costs Per Customer</t>
  </si>
  <si>
    <t>Customer Class</t>
  </si>
  <si>
    <t>2023 Customer Counts</t>
  </si>
  <si>
    <t>Appliances &amp; Equipment</t>
  </si>
  <si>
    <t>Total</t>
  </si>
  <si>
    <t>NA</t>
  </si>
  <si>
    <t>Commerical</t>
  </si>
  <si>
    <t>Typical Annual Natural Gas Costs</t>
  </si>
  <si>
    <t>Typical Annual Electric Costs</t>
  </si>
  <si>
    <t>Potential Increased Annual  Energy Costs</t>
  </si>
  <si>
    <t>Gas</t>
  </si>
  <si>
    <t>Customers</t>
  </si>
  <si>
    <t>Citigate Price ($/ccf)</t>
  </si>
  <si>
    <t>Tariff Rate</t>
  </si>
  <si>
    <t>Total Rate</t>
  </si>
  <si>
    <t>UPC (ccf)</t>
  </si>
  <si>
    <t>$/Customer</t>
  </si>
  <si>
    <t>Other</t>
  </si>
  <si>
    <t>N/A</t>
  </si>
  <si>
    <t>Electric</t>
  </si>
  <si>
    <t>Converted to Mcf Sales</t>
  </si>
  <si>
    <t>Revenue</t>
  </si>
  <si>
    <t>$/Mcf</t>
  </si>
  <si>
    <t>Gas Converted to Electric</t>
  </si>
  <si>
    <t>Gas Mcf</t>
  </si>
  <si>
    <t>Electric $/Mcf</t>
  </si>
  <si>
    <t>New Revenue</t>
  </si>
  <si>
    <t>New $/Customer</t>
  </si>
  <si>
    <t>Data release date: June 2023</t>
  </si>
  <si>
    <t>Revised data release date: March 2024</t>
  </si>
  <si>
    <t>Table CE4.4  Annual household site end-use consumption by fuel in the South—totals, 2020</t>
  </si>
  <si>
    <t>Number of housing units (million)</t>
  </si>
  <si>
    <r>
      <t>Total site energy consumption</t>
    </r>
    <r>
      <rPr>
        <b/>
        <vertAlign val="superscript"/>
        <sz val="10"/>
        <color rgb="FF000000"/>
        <rFont val="Calibri"/>
        <family val="2"/>
      </rPr>
      <t>a</t>
    </r>
  </si>
  <si>
    <t>(trillion Btu)</t>
  </si>
  <si>
    <t>Natural gas</t>
  </si>
  <si>
    <t>Propane</t>
  </si>
  <si>
    <t xml:space="preserve">Fuel oil or kerosene </t>
  </si>
  <si>
    <r>
      <t>Total South</t>
    </r>
    <r>
      <rPr>
        <b/>
        <vertAlign val="superscript"/>
        <sz val="10"/>
        <color rgb="FF000000"/>
        <rFont val="Calibri"/>
        <family val="2"/>
      </rPr>
      <t>b</t>
    </r>
  </si>
  <si>
    <r>
      <t>Space heating</t>
    </r>
    <r>
      <rPr>
        <b/>
        <vertAlign val="superscript"/>
        <sz val="10"/>
        <color rgb="FF000000"/>
        <rFont val="Calibri"/>
        <family val="2"/>
      </rPr>
      <t>c</t>
    </r>
  </si>
  <si>
    <t>Water heating</t>
  </si>
  <si>
    <t>Air condi-tioning</t>
  </si>
  <si>
    <t>Refrig-erators</t>
  </si>
  <si>
    <r>
      <t>Other</t>
    </r>
    <r>
      <rPr>
        <b/>
        <vertAlign val="superscript"/>
        <sz val="10"/>
        <color rgb="FF000000"/>
        <rFont val="Calibri"/>
        <family val="2"/>
      </rPr>
      <t>d</t>
    </r>
  </si>
  <si>
    <t>All homes</t>
  </si>
  <si>
    <t>Census division</t>
  </si>
  <si>
    <t>South Atlantic</t>
  </si>
  <si>
    <t>Q</t>
  </si>
  <si>
    <t>East South Central</t>
  </si>
  <si>
    <t>N</t>
  </si>
  <si>
    <t>Space heating</t>
  </si>
  <si>
    <t>West South Central</t>
  </si>
  <si>
    <r>
      <t>Census urban/rural classification</t>
    </r>
    <r>
      <rPr>
        <b/>
        <vertAlign val="superscript"/>
        <sz val="10"/>
        <color rgb="FF000000"/>
        <rFont val="Calibri"/>
        <family val="2"/>
      </rPr>
      <t>e</t>
    </r>
  </si>
  <si>
    <t>Urban</t>
  </si>
  <si>
    <t>Urbanized area</t>
  </si>
  <si>
    <t>Urban cluster</t>
  </si>
  <si>
    <t>*</t>
  </si>
  <si>
    <t>Rural</t>
  </si>
  <si>
    <r>
      <t>Climate region</t>
    </r>
    <r>
      <rPr>
        <b/>
        <vertAlign val="superscript"/>
        <sz val="10"/>
        <color rgb="FF000000"/>
        <rFont val="Calibri"/>
        <family val="2"/>
      </rPr>
      <t>f</t>
    </r>
  </si>
  <si>
    <t>Very cold and Cold</t>
  </si>
  <si>
    <t>Mixed-humid</t>
  </si>
  <si>
    <t>Mixed-dry and Hot-dry</t>
  </si>
  <si>
    <t>Hot-humid</t>
  </si>
  <si>
    <t>Marine</t>
  </si>
  <si>
    <t>Housing unit type</t>
  </si>
  <si>
    <t>Single-family detached</t>
  </si>
  <si>
    <t>Single-family attached</t>
  </si>
  <si>
    <t>Apartments in buildings with 2–4 units</t>
  </si>
  <si>
    <t>Apartments in buildings with 5 or more units</t>
  </si>
  <si>
    <t>Mobile homes</t>
  </si>
  <si>
    <t>Ownership of housing unit</t>
  </si>
  <si>
    <t>Owned</t>
  </si>
  <si>
    <t>Single-family</t>
  </si>
  <si>
    <t>Apartments</t>
  </si>
  <si>
    <r>
      <t>Rented</t>
    </r>
    <r>
      <rPr>
        <vertAlign val="superscript"/>
        <sz val="10"/>
        <color rgb="FF000000"/>
        <rFont val="Calibri"/>
        <family val="2"/>
      </rPr>
      <t>g</t>
    </r>
  </si>
  <si>
    <t>Year of construction</t>
  </si>
  <si>
    <t>Before 1950</t>
  </si>
  <si>
    <t>1950 to 1959</t>
  </si>
  <si>
    <t>1960 to 1969</t>
  </si>
  <si>
    <t>1970 to 1979</t>
  </si>
  <si>
    <t>1980 to 1989</t>
  </si>
  <si>
    <t>1990 to 1999</t>
  </si>
  <si>
    <t>2000 to 2009</t>
  </si>
  <si>
    <t>2010 to 2015</t>
  </si>
  <si>
    <t>2016 to 2020</t>
  </si>
  <si>
    <r>
      <t>Total square footage</t>
    </r>
    <r>
      <rPr>
        <b/>
        <vertAlign val="superscript"/>
        <sz val="10"/>
        <color rgb="FF000000"/>
        <rFont val="Calibri"/>
        <family val="2"/>
      </rPr>
      <t>h</t>
    </r>
  </si>
  <si>
    <t>Less than 1,000</t>
  </si>
  <si>
    <t>1,000 to 1,499</t>
  </si>
  <si>
    <t>1,500 to 1,999</t>
  </si>
  <si>
    <t>2,000 to 2,499</t>
  </si>
  <si>
    <t>2,500 to 2,999</t>
  </si>
  <si>
    <t>3,000 or more</t>
  </si>
  <si>
    <t>Number of household members</t>
  </si>
  <si>
    <t>1 member</t>
  </si>
  <si>
    <t>2 members</t>
  </si>
  <si>
    <t>3 members</t>
  </si>
  <si>
    <t>4 members</t>
  </si>
  <si>
    <t>5 members</t>
  </si>
  <si>
    <t>6 or more members</t>
  </si>
  <si>
    <t>2020 annual household income</t>
  </si>
  <si>
    <t>Less than $5,000</t>
  </si>
  <si>
    <t>$5,000 to $9,999</t>
  </si>
  <si>
    <t>$10,000 to $19,999</t>
  </si>
  <si>
    <t>$20,000 to $39,999</t>
  </si>
  <si>
    <t>$40,000 to $59,999</t>
  </si>
  <si>
    <t>$60,000 to $99,999</t>
  </si>
  <si>
    <t>$100,000 to $149,999</t>
  </si>
  <si>
    <t>$150,000 or more</t>
  </si>
  <si>
    <t>Payment method for energy bills</t>
  </si>
  <si>
    <t>All paid by household</t>
  </si>
  <si>
    <t>Some paid by household, some included in rent or condo fee</t>
  </si>
  <si>
    <t>All included in rent or condo fee</t>
  </si>
  <si>
    <t>Some other method</t>
  </si>
  <si>
    <t>Main heating fuel</t>
  </si>
  <si>
    <t>Fuel oil or kerosene</t>
  </si>
  <si>
    <t>Wood</t>
  </si>
  <si>
    <r>
      <t>Some other fuel</t>
    </r>
    <r>
      <rPr>
        <vertAlign val="superscript"/>
        <sz val="10"/>
        <color rgb="FF000000"/>
        <rFont val="Calibri"/>
        <family val="2"/>
      </rPr>
      <t>i</t>
    </r>
  </si>
  <si>
    <t>Does not use heating equipment</t>
  </si>
  <si>
    <r>
      <t xml:space="preserve">Data source: U.S. Energy Information Administration, Office of Energy Consumption and Efficiency Statistics, Forms EIA-457A, D, E, F, G of the </t>
    </r>
    <r>
      <rPr>
        <i/>
        <sz val="9"/>
        <color rgb="FF000000"/>
        <rFont val="Calibri"/>
        <family val="2"/>
      </rPr>
      <t>2020 Residential Energy Consumption Survey</t>
    </r>
  </si>
  <si>
    <t>Notes: Because of rounding, data may not sum to totals.  See RECS Terminology for definition of terms used in these tables.</t>
  </si>
  <si>
    <t>Btu = British thermal units</t>
  </si>
  <si>
    <r>
      <t xml:space="preserve">a </t>
    </r>
    <r>
      <rPr>
        <sz val="9"/>
        <color rgb="FF000000"/>
        <rFont val="Calibri"/>
        <family val="2"/>
      </rPr>
      <t xml:space="preserve">Consumption and expenditures for biomass (wood), coal, district steam, and solar thermal are excluded. Electricity consumption from on-site solar photovoltaic generation (that is, solar panels) is included. </t>
    </r>
  </si>
  <si>
    <r>
      <t xml:space="preserve">b </t>
    </r>
    <r>
      <rPr>
        <i/>
        <sz val="9"/>
        <color rgb="FF000000"/>
        <rFont val="Calibri"/>
        <family val="2"/>
      </rPr>
      <t>Total South</t>
    </r>
    <r>
      <rPr>
        <sz val="9"/>
        <color rgb="FF000000"/>
        <rFont val="Calibri"/>
        <family val="2"/>
      </rPr>
      <t xml:space="preserve"> includes all primary occupied housing units in the South Census Region. Vacant housing units, seasonal units, second homes, military houses, and group quarters are excluded.</t>
    </r>
  </si>
  <si>
    <r>
      <t xml:space="preserve">c </t>
    </r>
    <r>
      <rPr>
        <sz val="9"/>
        <color rgb="FF000000"/>
        <rFont val="Calibri"/>
        <family val="2"/>
      </rPr>
      <t>Includes main (primary) and secondary space heating.</t>
    </r>
  </si>
  <si>
    <r>
      <t xml:space="preserve">d </t>
    </r>
    <r>
      <rPr>
        <sz val="9"/>
        <color rgb="FF000000"/>
        <rFont val="Calibri"/>
        <family val="2"/>
      </rPr>
      <t xml:space="preserve">Includes end uses not shown in this table. A more detailed breakout of end uses is shown in the </t>
    </r>
    <r>
      <rPr>
        <i/>
        <sz val="9"/>
        <color rgb="FF000000"/>
        <rFont val="Calibri"/>
        <family val="2"/>
      </rPr>
      <t>CE5</t>
    </r>
    <r>
      <rPr>
        <sz val="9"/>
        <color rgb="FF000000"/>
        <rFont val="Calibri"/>
        <family val="2"/>
      </rPr>
      <t xml:space="preserve"> tables.</t>
    </r>
  </si>
  <si>
    <r>
      <t xml:space="preserve">e </t>
    </r>
    <r>
      <rPr>
        <sz val="9"/>
        <color rgb="FF000000"/>
        <rFont val="Calibri"/>
        <family val="2"/>
      </rPr>
      <t>Housing units are classified using criteria created by the U.S. Census Bureau based on 2010 Census data. Urbanized areas are densely settled groupings of blocks or tracts with 50,000 or more people. Urban clusters have at least 2,500 but less than 50,000 people. All other areas are rural.</t>
    </r>
  </si>
  <si>
    <r>
      <t xml:space="preserve">f </t>
    </r>
    <r>
      <rPr>
        <sz val="9"/>
        <color rgb="FF000000"/>
        <rFont val="Calibri"/>
        <family val="2"/>
      </rPr>
      <t xml:space="preserve">The Building America program, sponsored by the U.S. Department of Energy’s Office of Energy Efficiency and Renewable Energy (EERE), created these climate regions. We combined climate regions for this publication. The Subarctic region is included with data for </t>
    </r>
    <r>
      <rPr>
        <i/>
        <sz val="9"/>
        <color rgb="FF000000"/>
        <rFont val="Calibri"/>
        <family val="2"/>
      </rPr>
      <t>Very-cold and Cold</t>
    </r>
    <r>
      <rPr>
        <sz val="9"/>
        <color rgb="FF000000"/>
        <rFont val="Calibri"/>
        <family val="2"/>
      </rPr>
      <t xml:space="preserve">.   </t>
    </r>
  </si>
  <si>
    <r>
      <t>g</t>
    </r>
    <r>
      <rPr>
        <i/>
        <vertAlign val="superscript"/>
        <sz val="9"/>
        <color rgb="FF000000"/>
        <rFont val="Calibri"/>
        <family val="2"/>
      </rPr>
      <t xml:space="preserve"> </t>
    </r>
    <r>
      <rPr>
        <i/>
        <sz val="9"/>
        <color rgb="FF000000"/>
        <rFont val="Calibri"/>
        <family val="2"/>
      </rPr>
      <t>Rented</t>
    </r>
    <r>
      <rPr>
        <sz val="9"/>
        <color rgb="FF000000"/>
        <rFont val="Calibri"/>
        <family val="2"/>
      </rPr>
      <t xml:space="preserve"> includes households that occupy their primary housing units without paying rent.  </t>
    </r>
  </si>
  <si>
    <r>
      <t xml:space="preserve">h </t>
    </r>
    <r>
      <rPr>
        <i/>
        <sz val="9"/>
        <color rgb="FF000000"/>
        <rFont val="Calibri"/>
        <family val="2"/>
      </rPr>
      <t>Total square footage</t>
    </r>
    <r>
      <rPr>
        <sz val="9"/>
        <color rgb="FF000000"/>
        <rFont val="Calibri"/>
        <family val="2"/>
      </rPr>
      <t xml:space="preserve"> includes all basements, finished or conditioned (heated or cooled) areas of attics, and conditioned garage space that is attached to the home. Unconditioned and unfinished areas in attics and attached garages are excluded. The square footage of the home is based on respondent reports. Previous RECS cycles calculated square footage based on interviewer measurements. For households that did not report an exact square footage estimate, the square footage of the home was imputed based on a reported square footage range and/or characteristics of the home. See </t>
    </r>
    <r>
      <rPr>
        <i/>
        <sz val="9"/>
        <color rgb="FF000000"/>
        <rFont val="Calibri"/>
        <family val="2"/>
      </rPr>
      <t>2020 RECS Square Footage Methodology</t>
    </r>
    <r>
      <rPr>
        <sz val="9"/>
        <color rgb="FF000000"/>
        <rFont val="Calibri"/>
        <family val="2"/>
      </rPr>
      <t xml:space="preserve"> for full details about data collection and processing.</t>
    </r>
  </si>
  <si>
    <r>
      <t>i</t>
    </r>
    <r>
      <rPr>
        <sz val="9"/>
        <color rgb="FF000000"/>
        <rFont val="Calibri"/>
        <family val="2"/>
      </rPr>
      <t xml:space="preserve"> </t>
    </r>
    <r>
      <rPr>
        <i/>
        <sz val="9"/>
        <color rgb="FF000000"/>
        <rFont val="Calibri"/>
        <family val="2"/>
      </rPr>
      <t>Some other fuel</t>
    </r>
    <r>
      <rPr>
        <sz val="9"/>
        <color rgb="FF000000"/>
        <rFont val="Calibri"/>
        <family val="2"/>
      </rPr>
      <t xml:space="preserve"> includes coal and district steam.</t>
    </r>
  </si>
  <si>
    <t>Q = Data withheld because either the relative standard error (RSE) was greater than 50% or fewer than 10 households in reporting sample.</t>
  </si>
  <si>
    <t>N = No households in reporting sample.</t>
  </si>
  <si>
    <t xml:space="preserve">* = Estimate is less than 0.5 and rounds to zero.         </t>
  </si>
  <si>
    <t>Utility Characteristics</t>
  </si>
  <si>
    <t>RESIDENTIAL</t>
  </si>
  <si>
    <t>COMMERCIAL</t>
  </si>
  <si>
    <t>INDUSTRIAL</t>
  </si>
  <si>
    <t>TRANSPORTATION</t>
  </si>
  <si>
    <t>TOTAL</t>
  </si>
  <si>
    <t>Note: Calculation assumes that 1 kWh equals 3,412 Btu, and 1 cf equals 1,036 Btu (https://www.eia.gov/energyexplained/units-and-calculators/).</t>
  </si>
  <si>
    <t/>
  </si>
  <si>
    <t>Revenues</t>
  </si>
  <si>
    <t>Sales</t>
  </si>
  <si>
    <t>Data Year</t>
  </si>
  <si>
    <t>Utility Number</t>
  </si>
  <si>
    <t>Utility Name</t>
  </si>
  <si>
    <t>Part</t>
  </si>
  <si>
    <t>Service Type</t>
  </si>
  <si>
    <t>Data Type
O = Observed
I = Imputed</t>
  </si>
  <si>
    <t>State</t>
  </si>
  <si>
    <t>Ownership</t>
  </si>
  <si>
    <t>BA Code</t>
  </si>
  <si>
    <t>Thousand Dollars</t>
  </si>
  <si>
    <t>Megawatthours</t>
  </si>
  <si>
    <t>Count</t>
  </si>
  <si>
    <t>City of Aberdeen - (MS)</t>
  </si>
  <si>
    <t>A</t>
  </si>
  <si>
    <t>Bundled</t>
  </si>
  <si>
    <t>O</t>
  </si>
  <si>
    <t>MS</t>
  </si>
  <si>
    <t>Municipal</t>
  </si>
  <si>
    <t>TVA</t>
  </si>
  <si>
    <t>A &amp; N Electric Coop</t>
  </si>
  <si>
    <t>MD</t>
  </si>
  <si>
    <t>Cooperative</t>
  </si>
  <si>
    <t>PJM</t>
  </si>
  <si>
    <t>VA</t>
  </si>
  <si>
    <t>Adams-Columbia Electric Coop</t>
  </si>
  <si>
    <t>WI</t>
  </si>
  <si>
    <t>MISO</t>
  </si>
  <si>
    <t>.</t>
  </si>
  <si>
    <t>Agway Energy Services, LLC</t>
  </si>
  <si>
    <t>B</t>
  </si>
  <si>
    <t>Energy</t>
  </si>
  <si>
    <t>Retail Power Marketer</t>
  </si>
  <si>
    <t>NY</t>
  </si>
  <si>
    <t>NYIS</t>
  </si>
  <si>
    <t>PA</t>
  </si>
  <si>
    <t>Agralite Electric Coop</t>
  </si>
  <si>
    <t>MN</t>
  </si>
  <si>
    <t>Aiken Electric Coop Inc</t>
  </si>
  <si>
    <t>SC</t>
  </si>
  <si>
    <t>Ajo Improvement Co</t>
  </si>
  <si>
    <t>AZ</t>
  </si>
  <si>
    <t>Investor Owned</t>
  </si>
  <si>
    <t>AZPS</t>
  </si>
  <si>
    <t>Alabama Power Co</t>
  </si>
  <si>
    <t>AL</t>
  </si>
  <si>
    <t>SOCO</t>
  </si>
  <si>
    <t>Alameda Municipal Power</t>
  </si>
  <si>
    <t>CA</t>
  </si>
  <si>
    <t>CISO</t>
  </si>
  <si>
    <t>Alaska Electric Light &amp; Power Co.</t>
  </si>
  <si>
    <t>AK</t>
  </si>
  <si>
    <t>Alaska Power and Telephone Co</t>
  </si>
  <si>
    <t>Alaska Village Elec Coop, Inc</t>
  </si>
  <si>
    <t>Albany Utility Board</t>
  </si>
  <si>
    <t>GA</t>
  </si>
  <si>
    <t>City of Albemarle - (NC)</t>
  </si>
  <si>
    <t>NC</t>
  </si>
  <si>
    <t>DUK</t>
  </si>
  <si>
    <t>Albemarle Electric Member Corp</t>
  </si>
  <si>
    <t>Albertville Municipal Utilities Board</t>
  </si>
  <si>
    <t>AGC Division of APGI Inc</t>
  </si>
  <si>
    <t>IN</t>
  </si>
  <si>
    <t>Alcorn County Elec Power Assn</t>
  </si>
  <si>
    <t>City of Alexandria - (MN)</t>
  </si>
  <si>
    <t>Alfalfa Electric Coop, Inc</t>
  </si>
  <si>
    <t>KS</t>
  </si>
  <si>
    <t>SWPP</t>
  </si>
  <si>
    <t>OK</t>
  </si>
  <si>
    <t>City of Alexandria - (LA)</t>
  </si>
  <si>
    <t>LA</t>
  </si>
  <si>
    <t>Alger-Delta Coop Electric Assn</t>
  </si>
  <si>
    <t>MI</t>
  </si>
  <si>
    <t>Algoma Utility Comm</t>
  </si>
  <si>
    <t>Alpena Power Co</t>
  </si>
  <si>
    <t>Altamaha Electric Member Corp</t>
  </si>
  <si>
    <t>Amana Society Service Co</t>
  </si>
  <si>
    <t>IA</t>
  </si>
  <si>
    <t>BP Energy Company</t>
  </si>
  <si>
    <t>WA</t>
  </si>
  <si>
    <t>PSEI</t>
  </si>
  <si>
    <t>D</t>
  </si>
  <si>
    <t>TX</t>
  </si>
  <si>
    <t>ERCO</t>
  </si>
  <si>
    <t>City of Ames - (IA)</t>
  </si>
  <si>
    <t>Amicalola Electric Member Corp</t>
  </si>
  <si>
    <t>City of Amory</t>
  </si>
  <si>
    <t>City of Alcoa Utilities</t>
  </si>
  <si>
    <t>TN</t>
  </si>
  <si>
    <t>City of Anaheim - (CA)</t>
  </si>
  <si>
    <t>City of Andalusia</t>
  </si>
  <si>
    <t>City of Anderson - (IN)</t>
  </si>
  <si>
    <t>Connexus Energy</t>
  </si>
  <si>
    <t>City of Bardstown - (KY)</t>
  </si>
  <si>
    <t>KY</t>
  </si>
  <si>
    <t>LGEE</t>
  </si>
  <si>
    <t>City of Anoka</t>
  </si>
  <si>
    <t>Town of Apex- (NC)</t>
  </si>
  <si>
    <t>CPLE</t>
  </si>
  <si>
    <t>Appalachian Electric Coop</t>
  </si>
  <si>
    <t>Appalachian Power Co</t>
  </si>
  <si>
    <t>WV</t>
  </si>
  <si>
    <t>C</t>
  </si>
  <si>
    <t>Delivery</t>
  </si>
  <si>
    <t>Arab Electric Coop Inc</t>
  </si>
  <si>
    <t>Arizona Public Service Co</t>
  </si>
  <si>
    <t>Entergy Arkansas LLC</t>
  </si>
  <si>
    <t>AR</t>
  </si>
  <si>
    <t>Arkansas Valley Elec Coop Corp</t>
  </si>
  <si>
    <t>City of Athens - (AL)</t>
  </si>
  <si>
    <t>Athens Utility Board</t>
  </si>
  <si>
    <t>Atlantic City Electric Co</t>
  </si>
  <si>
    <t>NJ</t>
  </si>
  <si>
    <t>Homefield Energy</t>
  </si>
  <si>
    <t>IL</t>
  </si>
  <si>
    <t>City of Auburn - (IN)</t>
  </si>
  <si>
    <t>City of Austin - (MN)</t>
  </si>
  <si>
    <t>Austin Energy</t>
  </si>
  <si>
    <t>City of Azusa</t>
  </si>
  <si>
    <t>Baldwin County El Member Corp</t>
  </si>
  <si>
    <t>Baltimore Gas &amp; Electric Co</t>
  </si>
  <si>
    <t>Bailey County Elec Coop Assn</t>
  </si>
  <si>
    <t>Bandera Electric Coop, Inc</t>
  </si>
  <si>
    <t>Versant Power</t>
  </si>
  <si>
    <t>ME</t>
  </si>
  <si>
    <t>NBSO</t>
  </si>
  <si>
    <t>ISNE</t>
  </si>
  <si>
    <t>Village of Baraga - (MI)</t>
  </si>
  <si>
    <t>Barron Electric Coop</t>
  </si>
  <si>
    <t>Bartlett Electric Coop, Inc</t>
  </si>
  <si>
    <t>Bartholomew County Rural E M C</t>
  </si>
  <si>
    <t>City of Bartow - (FL)</t>
  </si>
  <si>
    <t>FL</t>
  </si>
  <si>
    <t>FPC</t>
  </si>
  <si>
    <t>Basin Electric Power Coop</t>
  </si>
  <si>
    <t>ND</t>
  </si>
  <si>
    <t>City of Batavia - (IL)</t>
  </si>
  <si>
    <t>City of Bay City - (MI)</t>
  </si>
  <si>
    <t>Town of Bedford - (VA)</t>
  </si>
  <si>
    <t>Beauregard Electric Coop, Inc</t>
  </si>
  <si>
    <t>Beltrami Electric Coop, Inc</t>
  </si>
  <si>
    <t>Benton County</t>
  </si>
  <si>
    <t>PUD No 1 of Benton County</t>
  </si>
  <si>
    <t>Political Subdivision</t>
  </si>
  <si>
    <t>BPAT</t>
  </si>
  <si>
    <t>City of Benton - (AR)</t>
  </si>
  <si>
    <t>City of Benton - (KY)</t>
  </si>
  <si>
    <t>City of Bentonville - (AR)</t>
  </si>
  <si>
    <t>Big Country Electric Coop, Inc</t>
  </si>
  <si>
    <t>Messer Energy Services, Inc.</t>
  </si>
  <si>
    <t>DE</t>
  </si>
  <si>
    <t>OH</t>
  </si>
  <si>
    <t>Berkeley Electric Coop Inc</t>
  </si>
  <si>
    <t>Benton Rural Electric Assn</t>
  </si>
  <si>
    <t>City of Bessemer Utilities</t>
  </si>
  <si>
    <t>Big Sandy Rural Elec Coop Corp</t>
  </si>
  <si>
    <t>Big Bend Electric Coop, Inc</t>
  </si>
  <si>
    <t>Bonneville Power Administration</t>
  </si>
  <si>
    <t>OR</t>
  </si>
  <si>
    <t>Federal</t>
  </si>
  <si>
    <t>Black River Electric Coop, Inc - (SC)</t>
  </si>
  <si>
    <t>Black Diamond Power Co</t>
  </si>
  <si>
    <t>Black Hills Electric Coop, Inc</t>
  </si>
  <si>
    <t>SD</t>
  </si>
  <si>
    <t>Black River Electric Coop - (MO)</t>
  </si>
  <si>
    <t>MO</t>
  </si>
  <si>
    <t>AECI</t>
  </si>
  <si>
    <t>City of Black River Falls</t>
  </si>
  <si>
    <t>Black Warrior Elec Member Corp</t>
  </si>
  <si>
    <t>Block Island Utility District</t>
  </si>
  <si>
    <t>RI</t>
  </si>
  <si>
    <t>BENCO Electric Cooperative</t>
  </si>
  <si>
    <t>Blue Grass Energy Coop Corp</t>
  </si>
  <si>
    <t>Blue Ridge Elec Member Corp - (NC)</t>
  </si>
  <si>
    <t>Blue Ridge Electric Coop Inc - (SC)</t>
  </si>
  <si>
    <t>Blue Ridge Mountain EMC - (GA)</t>
  </si>
  <si>
    <t>Bluebonnet Electric Coop, Inc</t>
  </si>
  <si>
    <t>City of Bluffton - (IN)</t>
  </si>
  <si>
    <t>Bolivar Energy Authority</t>
  </si>
  <si>
    <t>City of Boscobel - (WI)</t>
  </si>
  <si>
    <t>Boone Electric Coop</t>
  </si>
  <si>
    <t>City of Boulder City - (NV)</t>
  </si>
  <si>
    <t>NV</t>
  </si>
  <si>
    <t>WALC</t>
  </si>
  <si>
    <t>City of Bountiful</t>
  </si>
  <si>
    <t>UT</t>
  </si>
  <si>
    <t>PACE</t>
  </si>
  <si>
    <t>Bowie-Cass Electric Coop, Inc</t>
  </si>
  <si>
    <t>City of Bowling Green - (OH)</t>
  </si>
  <si>
    <t>City of Bowling Green - (KY)</t>
  </si>
  <si>
    <t>Bozrah Light &amp; Power Company</t>
  </si>
  <si>
    <t>CT</t>
  </si>
  <si>
    <t>Town of Braintree - (MA)</t>
  </si>
  <si>
    <t>MA</t>
  </si>
  <si>
    <t>City of Brenham - (TX)</t>
  </si>
  <si>
    <t>Broad River Electric Coop, Inc</t>
  </si>
  <si>
    <t>City of Bristol - (TN)</t>
  </si>
  <si>
    <t>Bristol Virginia Utilities</t>
  </si>
  <si>
    <t>Brodhead Water &amp; Lighting Comm</t>
  </si>
  <si>
    <t>City of Brookings - (SD)</t>
  </si>
  <si>
    <t>WACM</t>
  </si>
  <si>
    <t>Burke-Divide Electric Coop Inc</t>
  </si>
  <si>
    <t>Brownsville Public Utilities Board</t>
  </si>
  <si>
    <t>City of Brownsville</t>
  </si>
  <si>
    <t>City of Bryan - (TX)</t>
  </si>
  <si>
    <t>City of Buford</t>
  </si>
  <si>
    <t>Buckeye Rural Elec Coop, Inc</t>
  </si>
  <si>
    <t>City of Burbank Water and Power</t>
  </si>
  <si>
    <t>LDWP</t>
  </si>
  <si>
    <t>City of Burlington Electric - (VT)</t>
  </si>
  <si>
    <t>VT</t>
  </si>
  <si>
    <t>Butler Rural Electric Coop Inc - (OH)</t>
  </si>
  <si>
    <t>Butler County Rural Elec Coop - (IA)</t>
  </si>
  <si>
    <t>C &amp; L Electric Coop Corp</t>
  </si>
  <si>
    <t>CMS Electric Coop Inc</t>
  </si>
  <si>
    <t>City of Calhoun - (GA)</t>
  </si>
  <si>
    <t>Calpine Power America LLC</t>
  </si>
  <si>
    <t>Central Electric Power Assn - (MS)</t>
  </si>
  <si>
    <t>Canoochee Electric Member Corp</t>
  </si>
  <si>
    <t>Canadian Valley Elec Coop, Inc</t>
  </si>
  <si>
    <t>Caney Fork Electric Coop, Inc</t>
  </si>
  <si>
    <t>Capital Electric Coop, Inc</t>
  </si>
  <si>
    <t>Duke Energy Progress - (NC)</t>
  </si>
  <si>
    <t>Carroll County - (TN)</t>
  </si>
  <si>
    <t>Carroll Electric Member Corp - (GA)</t>
  </si>
  <si>
    <t>Carroll Electric Coop Corp - (AR)</t>
  </si>
  <si>
    <t>Carteret-Craven El Member Corp</t>
  </si>
  <si>
    <t>City of Cartersville - (GA)</t>
  </si>
  <si>
    <t>City of Carthage - (MO)</t>
  </si>
  <si>
    <t>Cedar Falls Utilities</t>
  </si>
  <si>
    <t>Cedar-Knox Public Power Dist</t>
  </si>
  <si>
    <t>NE</t>
  </si>
  <si>
    <t>Cedarburg Light &amp; Water Comm</t>
  </si>
  <si>
    <t>City of Celina - (OH)</t>
  </si>
  <si>
    <t>Central Alabama Electric Coop</t>
  </si>
  <si>
    <t>Central Rural Electric Cooperative, Inc</t>
  </si>
  <si>
    <t>Central Electric Coop, Inc - (SD)</t>
  </si>
  <si>
    <t>Central Electric Coop Inc - (OR)</t>
  </si>
  <si>
    <t>Central Florida Elec Coop, Inc</t>
  </si>
  <si>
    <t>SEC</t>
  </si>
  <si>
    <t>Central Georgia El Member Corp</t>
  </si>
  <si>
    <t>Central Hudson Gas &amp; Elec Corp</t>
  </si>
  <si>
    <t>Central Electric Membership Corp. - (NC)</t>
  </si>
  <si>
    <t>Central Lincoln People's Ut Dt</t>
  </si>
  <si>
    <t>Cleco Power LLC</t>
  </si>
  <si>
    <t>Central Maine Power Co</t>
  </si>
  <si>
    <t>Central Missouri Elec Coop Inc</t>
  </si>
  <si>
    <t>Central New Mexico El Coop, Inc</t>
  </si>
  <si>
    <t>NM</t>
  </si>
  <si>
    <t>PNM</t>
  </si>
  <si>
    <t>Central Texas Elec Coop, Inc</t>
  </si>
  <si>
    <t>Central Valley Elec Coop, Inc</t>
  </si>
  <si>
    <t>Central Virginia Electric Coop</t>
  </si>
  <si>
    <t>City of Centralia - (WA)</t>
  </si>
  <si>
    <t>Borough of Chambersburg</t>
  </si>
  <si>
    <t>City of Chanute</t>
  </si>
  <si>
    <t>City of Chaska - (MN)</t>
  </si>
  <si>
    <t>City of Chattanooga - (TN)</t>
  </si>
  <si>
    <t>PUD No 1 of Chelan County</t>
  </si>
  <si>
    <t>CHPD</t>
  </si>
  <si>
    <t>Cherokee Electric Coop</t>
  </si>
  <si>
    <t>Cherryland Electric Coop Inc</t>
  </si>
  <si>
    <t>Cheyenne Light Fuel &amp; Power</t>
  </si>
  <si>
    <t>WY</t>
  </si>
  <si>
    <t>Cherokee County Elec Coop Assn</t>
  </si>
  <si>
    <t>City of Chickamauga</t>
  </si>
  <si>
    <t>City of Chicopee - (MA)</t>
  </si>
  <si>
    <t>Cimarron Electric Coop</t>
  </si>
  <si>
    <t>Choctawhatche Elec Coop, Inc</t>
  </si>
  <si>
    <t>Choptank Electric Cooperative, Inc</t>
  </si>
  <si>
    <t>Chugach Electric Assn Inc</t>
  </si>
  <si>
    <t>CEA</t>
  </si>
  <si>
    <t>Choctaw Electric Coop Inc</t>
  </si>
  <si>
    <t>Duke Energy Ohio Inc</t>
  </si>
  <si>
    <t>Citizens Electric Co - (PA)</t>
  </si>
  <si>
    <t>Citizens Electric Corporation - (MO)</t>
  </si>
  <si>
    <t>Claiborne Electric Coop, Inc</t>
  </si>
  <si>
    <t>PUD No 1 of Clallam County</t>
  </si>
  <si>
    <t>City of Claremore</t>
  </si>
  <si>
    <t>PUD No 1 of Clark County - (WA)</t>
  </si>
  <si>
    <t>Clark Energy Coop Inc - (KY)</t>
  </si>
  <si>
    <t>City of Clarksville - (TN)</t>
  </si>
  <si>
    <t>Clarksville Connected Utilities</t>
  </si>
  <si>
    <t>Clay County Electric Coop Corp</t>
  </si>
  <si>
    <t>Cleveland Electric Illum Co</t>
  </si>
  <si>
    <t>Clay Electric Cooperative, Inc</t>
  </si>
  <si>
    <t>City of Cleveland - (TN)</t>
  </si>
  <si>
    <t>City of Cleveland - (OH)</t>
  </si>
  <si>
    <t>City of Clinton - (TN)</t>
  </si>
  <si>
    <t>Clyde Light &amp; Power</t>
  </si>
  <si>
    <t>Cloverland Electric Co-op</t>
  </si>
  <si>
    <t>Coast Electric Power Assn</t>
  </si>
  <si>
    <t>Coastal Electric Member Corp</t>
  </si>
  <si>
    <t>Columbia Power System</t>
  </si>
  <si>
    <t>City of Coffeyville - (KS)</t>
  </si>
  <si>
    <t>Coldwater Board of Public Util</t>
  </si>
  <si>
    <t>Cobb Electric Membership Corp</t>
  </si>
  <si>
    <t>Coles-Moultrie Electric Coop</t>
  </si>
  <si>
    <t>City of College Park - (GA)</t>
  </si>
  <si>
    <t>City of College Station - (TX)</t>
  </si>
  <si>
    <t>City of Colorado Springs - (CO)</t>
  </si>
  <si>
    <t>CO</t>
  </si>
  <si>
    <t>CMS Energy Resource Management</t>
  </si>
  <si>
    <t>City of Colton - (CA)</t>
  </si>
  <si>
    <t>Columbia Rural Elec Assn, Inc</t>
  </si>
  <si>
    <t>City of Columbia - (MO)</t>
  </si>
  <si>
    <t>Co-Mo Electric Coop Inc</t>
  </si>
  <si>
    <t>City of Columbus - (OH)</t>
  </si>
  <si>
    <t>City of Columbus - (MS)</t>
  </si>
  <si>
    <t>City of Columbus - (WI)</t>
  </si>
  <si>
    <t>Commerce Energy, Inc.</t>
  </si>
  <si>
    <t>Commonwealth Edison Co</t>
  </si>
  <si>
    <t>Concho Valley Elec Coop Inc</t>
  </si>
  <si>
    <t>City of Concord - (NC)</t>
  </si>
  <si>
    <t>Concordia Electric Coop, Inc</t>
  </si>
  <si>
    <t>Callaway Electric Cooperative</t>
  </si>
  <si>
    <t>Connecticut Light &amp; Power Co</t>
  </si>
  <si>
    <t>Consolidated Edison Co-NY Inc</t>
  </si>
  <si>
    <t>Consolidated Electric Coop</t>
  </si>
  <si>
    <t>Consolidated Water Power Co</t>
  </si>
  <si>
    <t>Consumers Energy Co</t>
  </si>
  <si>
    <t>Cooke County Elec Coop Assn</t>
  </si>
  <si>
    <t>Continental Divide El Coop Inc</t>
  </si>
  <si>
    <t>Conway Corporation</t>
  </si>
  <si>
    <t>City of Cookeville - (TN)</t>
  </si>
  <si>
    <t>Comanche County Elec Coop Assn</t>
  </si>
  <si>
    <t>Cookson Hills Elec Coop, Inc</t>
  </si>
  <si>
    <t>Coos-Curry Electric Coop, Inc</t>
  </si>
  <si>
    <t>Coosa Valley Electric Coop Inc</t>
  </si>
  <si>
    <t>Colorado River Comm of Nevada</t>
  </si>
  <si>
    <t>NEVP</t>
  </si>
  <si>
    <t>Corn Belt Energy Corporation</t>
  </si>
  <si>
    <t>Cornhusker Public Power Dist</t>
  </si>
  <si>
    <t>City of Corona - (CA)</t>
  </si>
  <si>
    <t>Cotton Electric Coop, Inc</t>
  </si>
  <si>
    <t>Shell Energy North America (US), L.P.</t>
  </si>
  <si>
    <t>PGE</t>
  </si>
  <si>
    <t>Covington Electric Coop, Inc</t>
  </si>
  <si>
    <t>Coweta-Fayette El Member Corp</t>
  </si>
  <si>
    <t>City of Covington - (GA)</t>
  </si>
  <si>
    <t>City of Covington - (TN)</t>
  </si>
  <si>
    <t>PUD No 1 of Cowlitz County</t>
  </si>
  <si>
    <t>Crawfordsville Elec, Lgt &amp; Pwr</t>
  </si>
  <si>
    <t>Craighead Electric Coop Corp</t>
  </si>
  <si>
    <t>Crawford Electric Coop, Inc</t>
  </si>
  <si>
    <t>Crisp County Power Comm</t>
  </si>
  <si>
    <t>Crow Wing Cooperative Power &amp; Light Comp</t>
  </si>
  <si>
    <t>City of Crystal Falls</t>
  </si>
  <si>
    <t>City of Cuba City</t>
  </si>
  <si>
    <t>Cullman Power Board</t>
  </si>
  <si>
    <t>Cullman Electric Coop, Inc</t>
  </si>
  <si>
    <t>Cumberland Valley Electric, Inc.</t>
  </si>
  <si>
    <t>Cumberland Elec Member Corp</t>
  </si>
  <si>
    <t>Cuivre River Electric Coop Inc</t>
  </si>
  <si>
    <t>City of Cuyahoga Falls - (OH)</t>
  </si>
  <si>
    <t>Dahlberg Light &amp; Power Co</t>
  </si>
  <si>
    <t>Dakota Valley Elec Coop Inc</t>
  </si>
  <si>
    <t>Dakota Energy Coop Inc</t>
  </si>
  <si>
    <t>Consumers Power, Inc</t>
  </si>
  <si>
    <t>Dalton Utilities</t>
  </si>
  <si>
    <t>City of Danville - (VA)</t>
  </si>
  <si>
    <t>Daviess Martin County R E M C</t>
  </si>
  <si>
    <t>Dawson Power District</t>
  </si>
  <si>
    <t>City of Dayton - (TN)</t>
  </si>
  <si>
    <t>Dayton Power &amp; Light Co</t>
  </si>
  <si>
    <t>Deaf Smith Electric Coop, Inc</t>
  </si>
  <si>
    <t>Decatur Utilities</t>
  </si>
  <si>
    <t>Decatur County Rural E M C</t>
  </si>
  <si>
    <t>Deep East Texas Elec Coop Inc</t>
  </si>
  <si>
    <t>Delmarva Power</t>
  </si>
  <si>
    <t>City of Denton - (TX)</t>
  </si>
  <si>
    <t>Delaware Electric Cooperative</t>
  </si>
  <si>
    <t>Denton County Elec Coop, Inc</t>
  </si>
  <si>
    <t>Delta Montrose Electric Assn</t>
  </si>
  <si>
    <t>DTE Electric Company</t>
  </si>
  <si>
    <t>City of Dickson</t>
  </si>
  <si>
    <t>Dixie Electric Power Assn</t>
  </si>
  <si>
    <t>Dixie Electric Membership Corp</t>
  </si>
  <si>
    <t>Dixie Electric Coop</t>
  </si>
  <si>
    <t>City of Dothan - (AL)</t>
  </si>
  <si>
    <t>City of Douglas</t>
  </si>
  <si>
    <t>PUD No 1 of Douglas County</t>
  </si>
  <si>
    <t>DOPD</t>
  </si>
  <si>
    <t>City of Dover - (DE)</t>
  </si>
  <si>
    <t>City of Dover - (OH)</t>
  </si>
  <si>
    <t>Dubois Rural Electric Coop Inc</t>
  </si>
  <si>
    <t>Duck River Elec Member Corp</t>
  </si>
  <si>
    <t>Duke Energy Carolinas, LLC</t>
  </si>
  <si>
    <t>Dunn County Electric Coop</t>
  </si>
  <si>
    <t>ConocoPhillips Company</t>
  </si>
  <si>
    <t>Town of Danvers</t>
  </si>
  <si>
    <t>Duquesne Light Co</t>
  </si>
  <si>
    <t>City of Dyersburg</t>
  </si>
  <si>
    <t>Egyptian Electric Coop Assn</t>
  </si>
  <si>
    <t>City of Eagle River - (WI)</t>
  </si>
  <si>
    <t>East Central Energy</t>
  </si>
  <si>
    <t>East Mississippi Elec Pwr Assn</t>
  </si>
  <si>
    <t>City of East Point - (GA)</t>
  </si>
  <si>
    <t>Eastern Illinois Elec Coop</t>
  </si>
  <si>
    <t>East-Central Iowa Rural Elec Coop</t>
  </si>
  <si>
    <t>East Central Oklahoma Elec Coop Inc</t>
  </si>
  <si>
    <t>Eastern Iowa Light &amp; Power Coop</t>
  </si>
  <si>
    <t>Eastern Maine Electric Coop</t>
  </si>
  <si>
    <t>Easton Utilities Comm</t>
  </si>
  <si>
    <t>Edisto Electric Coop, Inc</t>
  </si>
  <si>
    <t>Edgecombe-Martin County E M C</t>
  </si>
  <si>
    <t>City of Edmond - (OK)</t>
  </si>
  <si>
    <t>El Paso Electric Co</t>
  </si>
  <si>
    <t>EPE</t>
  </si>
  <si>
    <t>Empire Natural Gas Corporation</t>
  </si>
  <si>
    <t>Electrical Dist No8 Maricopa</t>
  </si>
  <si>
    <t>City of Elizabeth City - (NC)</t>
  </si>
  <si>
    <t>City of Elizabethton - (TN)</t>
  </si>
  <si>
    <t>City of Elk River</t>
  </si>
  <si>
    <t>Elkhorn Rural Public Pwr Dist</t>
  </si>
  <si>
    <t>Elmhurst Mutual Power &amp; Light Co</t>
  </si>
  <si>
    <t>Empire District Electric Co</t>
  </si>
  <si>
    <t>Empire Electric Assn, Inc</t>
  </si>
  <si>
    <t>Energy Coop of New York, Inc</t>
  </si>
  <si>
    <t>Excelsior Electric Member Corp</t>
  </si>
  <si>
    <t>Fairfield Electric Coop, Inc</t>
  </si>
  <si>
    <t>Village of Fairport - (NY)</t>
  </si>
  <si>
    <t>Town of Erwin - (TN)</t>
  </si>
  <si>
    <t>City of Etowah</t>
  </si>
  <si>
    <t>City of Eugene - (OR)</t>
  </si>
  <si>
    <t>City of Evansville</t>
  </si>
  <si>
    <t>City of Ellensburg - (WA)</t>
  </si>
  <si>
    <t>Fall River Rural Elec Coop Inc</t>
  </si>
  <si>
    <t>ID</t>
  </si>
  <si>
    <t>MT</t>
  </si>
  <si>
    <t>Farmers Electric Coop, Inc - (MO)</t>
  </si>
  <si>
    <t>Farmers Electric Coop, Inc - (TX)</t>
  </si>
  <si>
    <t>Fayette Electric Coop, Inc</t>
  </si>
  <si>
    <t>Farmers Rural Electric Coop Corp - (KY)</t>
  </si>
  <si>
    <t>Farmers Electric Coop, Inc - (NM)</t>
  </si>
  <si>
    <t>City of Farmington - (NM)</t>
  </si>
  <si>
    <t>City of Farmington - (MO)</t>
  </si>
  <si>
    <t>Farmington River Power Company</t>
  </si>
  <si>
    <t>City of Fayetteville</t>
  </si>
  <si>
    <t>Fayetteville Public Works Commission</t>
  </si>
  <si>
    <t>Federated Rural Electric Assn</t>
  </si>
  <si>
    <t>First Electric Coop Corp</t>
  </si>
  <si>
    <t>Fishers Island Utility Co Inc</t>
  </si>
  <si>
    <t>Fitchburg Gas &amp; Elec Light Co</t>
  </si>
  <si>
    <t>Flathead Electric Coop Inc</t>
  </si>
  <si>
    <t>Flint Electric Membership Corp</t>
  </si>
  <si>
    <t>City of Florence - (AL)</t>
  </si>
  <si>
    <t>Florence Utility Comm</t>
  </si>
  <si>
    <t>City of Floresville</t>
  </si>
  <si>
    <t>Fleming-Mason Energy Coop Inc</t>
  </si>
  <si>
    <t>Florida Keys El Coop Assn, Inc</t>
  </si>
  <si>
    <t>FPL</t>
  </si>
  <si>
    <t>Florida Power &amp; Light Co</t>
  </si>
  <si>
    <t>Duke Energy Florida, LLC</t>
  </si>
  <si>
    <t>Florida Public Utilities Co</t>
  </si>
  <si>
    <t>JEA</t>
  </si>
  <si>
    <t>Energy Harbor Corp.</t>
  </si>
  <si>
    <t>Foley Board of Utilities</t>
  </si>
  <si>
    <t>City of Forest Grove</t>
  </si>
  <si>
    <t>City of Fort Collins - (CO)</t>
  </si>
  <si>
    <t>PSCO</t>
  </si>
  <si>
    <t>Fort Loudoun Electric Coop</t>
  </si>
  <si>
    <t>City of Fort Morgan</t>
  </si>
  <si>
    <t>Fort Payne Improvement Authority</t>
  </si>
  <si>
    <t>Fort Pierce Utilities Authority</t>
  </si>
  <si>
    <t>FMPP</t>
  </si>
  <si>
    <t>City of Fountain</t>
  </si>
  <si>
    <t>Four County Elec Member Corp</t>
  </si>
  <si>
    <t>4-County Electric Power Assn</t>
  </si>
  <si>
    <t>City of Frankfort - (IN)</t>
  </si>
  <si>
    <t>City of Frankfort - (KY)</t>
  </si>
  <si>
    <t>Easley Combined Utility System</t>
  </si>
  <si>
    <t>PUD No 1 of Franklin County</t>
  </si>
  <si>
    <t>Franklin Electric Coop - (AL)</t>
  </si>
  <si>
    <t>City of Franklin - (KY)</t>
  </si>
  <si>
    <t>Village of Freeport - (NY)</t>
  </si>
  <si>
    <t>City of Fremont - (NE)</t>
  </si>
  <si>
    <t>Freeborn Mower Electric Cooperative</t>
  </si>
  <si>
    <t>French Broad Elec Member Corp</t>
  </si>
  <si>
    <t>City of Fulton - (KY)</t>
  </si>
  <si>
    <t>City of Gaffney - (SC)</t>
  </si>
  <si>
    <t>Gainesville Regional Utilities</t>
  </si>
  <si>
    <t>GVL</t>
  </si>
  <si>
    <t>City of Gallatin - (TN)</t>
  </si>
  <si>
    <t>City of Garden City</t>
  </si>
  <si>
    <t>Garkane Energy Coop, Inc</t>
  </si>
  <si>
    <t>City of Garland - (TX)</t>
  </si>
  <si>
    <t>Gascosage Electric Coop</t>
  </si>
  <si>
    <t>City of Gastonia - (NC)</t>
  </si>
  <si>
    <t>GreyStone Power Corporation</t>
  </si>
  <si>
    <t>City of Geneva- (IL)</t>
  </si>
  <si>
    <t>City of Georgetown - (TX)</t>
  </si>
  <si>
    <t>Georgia Power Co</t>
  </si>
  <si>
    <t>Gibson Electric Members Corp</t>
  </si>
  <si>
    <t>City of Gillette - (WY)</t>
  </si>
  <si>
    <t>WAUW</t>
  </si>
  <si>
    <t>Glades Electric Coop, Inc</t>
  </si>
  <si>
    <t>City of Gladstone</t>
  </si>
  <si>
    <t>City of Glasgow - (KY)</t>
  </si>
  <si>
    <t>NextEra Energy Services, LLC</t>
  </si>
  <si>
    <t>DC</t>
  </si>
  <si>
    <t>NH</t>
  </si>
  <si>
    <t>City of Glendale - (CA)</t>
  </si>
  <si>
    <t>Golden Valley Elec Assn Inc</t>
  </si>
  <si>
    <t>Grady Electric Membership Corp</t>
  </si>
  <si>
    <t>City of Grand Haven - (MI)</t>
  </si>
  <si>
    <t>Grand River Dam Authority</t>
  </si>
  <si>
    <t>PUD No 1 of Grays Harbor County</t>
  </si>
  <si>
    <t>Green Mountain Energy Company</t>
  </si>
  <si>
    <t>Grayson Rural Electric Coop Corp</t>
  </si>
  <si>
    <t>Grayson-Collin Elec Coop, Inc</t>
  </si>
  <si>
    <t>Greenbelt Electric Coop, Inc</t>
  </si>
  <si>
    <t>Grand Valley Power</t>
  </si>
  <si>
    <t>Green Mountain Power Corp</t>
  </si>
  <si>
    <t>City of Greeneville - (TN)</t>
  </si>
  <si>
    <t>City of Greenfield - (IN)</t>
  </si>
  <si>
    <t>City of Greenville - (TX)</t>
  </si>
  <si>
    <t>Greenville Utilities Comm</t>
  </si>
  <si>
    <t>Greenwood CPW</t>
  </si>
  <si>
    <t>Greenwood Utilities Comm</t>
  </si>
  <si>
    <t>Greer Commission of Public Wks</t>
  </si>
  <si>
    <t>City of Griffin - (GA)</t>
  </si>
  <si>
    <t>Groton Dept of Utilities - (CT)</t>
  </si>
  <si>
    <t>Guadalupe Valley Elec Coop Inc</t>
  </si>
  <si>
    <t>Gulf Coast Electric Coop, Inc</t>
  </si>
  <si>
    <t>Guntersville Electric Board</t>
  </si>
  <si>
    <t>Habersham Electric Membership Corp</t>
  </si>
  <si>
    <t>Guernsey-Muskingum El Coop Inc</t>
  </si>
  <si>
    <t>Hagerstown Light Department</t>
  </si>
  <si>
    <t>City of Hamilton - (OH)</t>
  </si>
  <si>
    <t>Hamilton County Elec Coop Assn</t>
  </si>
  <si>
    <t>NineStar Connect</t>
  </si>
  <si>
    <t>Hancock-Wood Electric Coop Inc</t>
  </si>
  <si>
    <t>City of Hannibal - (MO)</t>
  </si>
  <si>
    <t>City of Harriman - (TN)</t>
  </si>
  <si>
    <t>Harrison County Rural E M C</t>
  </si>
  <si>
    <t>City of Harrisonburg - (VA)</t>
  </si>
  <si>
    <t>Hart Electric Member Corp</t>
  </si>
  <si>
    <t>Hartford Electric</t>
  </si>
  <si>
    <t>City of Hartselle</t>
  </si>
  <si>
    <t>City of Hastings - (NE)</t>
  </si>
  <si>
    <t>Hawaii Electric Light Co Inc</t>
  </si>
  <si>
    <t>HI</t>
  </si>
  <si>
    <t>Heartland Power Coop</t>
  </si>
  <si>
    <t>Haywood Electric Member Corp</t>
  </si>
  <si>
    <t>Hendricks County Rural E M C</t>
  </si>
  <si>
    <t>Henderson City Utility Comm</t>
  </si>
  <si>
    <t>City of Hickman</t>
  </si>
  <si>
    <t>High Plains Power Inc</t>
  </si>
  <si>
    <t>Highline Electric Assn</t>
  </si>
  <si>
    <t>Town of High Point</t>
  </si>
  <si>
    <t>HILCO Electric Cooperative, Inc.</t>
  </si>
  <si>
    <t>Inland Power &amp; Light Company</t>
  </si>
  <si>
    <t>City of Holland</t>
  </si>
  <si>
    <t>City of Holly Springs</t>
  </si>
  <si>
    <t>Holmes-Wayne Electric Coop Inc</t>
  </si>
  <si>
    <t>Holston Electric Coop, Inc</t>
  </si>
  <si>
    <t>Holy Cross Electric Assn, Inc</t>
  </si>
  <si>
    <t>City of Holyoke - (MA)</t>
  </si>
  <si>
    <t>Horry Electric Coop Inc</t>
  </si>
  <si>
    <t>City of Homestead - (FL)</t>
  </si>
  <si>
    <t>HST</t>
  </si>
  <si>
    <t>City of Hope</t>
  </si>
  <si>
    <t>City of Hopkinsville</t>
  </si>
  <si>
    <t>Houlton Water Company</t>
  </si>
  <si>
    <t>Terrebonne Parish Consol Gov't</t>
  </si>
  <si>
    <t>Houston County Elec Coop Inc</t>
  </si>
  <si>
    <t>Howell-Oregon Elec Coop, Inc</t>
  </si>
  <si>
    <t>Town of Hudson - (MA)</t>
  </si>
  <si>
    <t>City of Humboldt</t>
  </si>
  <si>
    <t>Town of Huntersville - (NC)</t>
  </si>
  <si>
    <t>City of Huntsville - (AL)</t>
  </si>
  <si>
    <t>City of Lafayette - (LA)</t>
  </si>
  <si>
    <t>Hustisford Utilities</t>
  </si>
  <si>
    <t>Hutchinson Utilities Comm</t>
  </si>
  <si>
    <t>City of Idaho Falls - (ID)</t>
  </si>
  <si>
    <t>Idaho Power Co</t>
  </si>
  <si>
    <t>IPCO</t>
  </si>
  <si>
    <t>Imperial Irrigation District</t>
  </si>
  <si>
    <t>IID</t>
  </si>
  <si>
    <t>City of Independence - (IA)</t>
  </si>
  <si>
    <t>City of Independence - (MO)</t>
  </si>
  <si>
    <t>Indian Electric Coop, Inc</t>
  </si>
  <si>
    <t>Indianapolis Power &amp; Light Co</t>
  </si>
  <si>
    <t>Inter County Energy Coop Corp</t>
  </si>
  <si>
    <t>Indiana Michigan Power Co</t>
  </si>
  <si>
    <t>Intercounty Electric Coop Assn</t>
  </si>
  <si>
    <t>CORE Electric Cooperative</t>
  </si>
  <si>
    <t>Interstate Power and Light Co</t>
  </si>
  <si>
    <t>Iowa Lakes Electric Coop</t>
  </si>
  <si>
    <t>Irwin Electric Membership Corp</t>
  </si>
  <si>
    <t>Itasca-Mantrap Co-op Electrical Assn</t>
  </si>
  <si>
    <t>Jackson Energy Coop Corp - (KY)</t>
  </si>
  <si>
    <t>Jackson County Rural E M C - (IN)</t>
  </si>
  <si>
    <t>Jackson Electric Coop, Inc - (TX)</t>
  </si>
  <si>
    <t>Jackson Electric Member Corp - (GA)</t>
  </si>
  <si>
    <t>Jackson Purchase Energy Corporation</t>
  </si>
  <si>
    <t>City of Jackson - (TN)</t>
  </si>
  <si>
    <t>City of Lebanon - (IN)</t>
  </si>
  <si>
    <t>Beaches Energy Services</t>
  </si>
  <si>
    <t>Jamestown Board of Public Util</t>
  </si>
  <si>
    <t>Jasper County Rural E M C</t>
  </si>
  <si>
    <t>City of Jasper - (IN)</t>
  </si>
  <si>
    <t>Jasper-Newton Elec Coop, Inc</t>
  </si>
  <si>
    <t>Jefferson Davis Elec Coop, Inc</t>
  </si>
  <si>
    <t>Jefferson Electric Member Corp</t>
  </si>
  <si>
    <t>Jefferson Utilities</t>
  </si>
  <si>
    <t>City of Jellico</t>
  </si>
  <si>
    <t>Jemez Mountains Elec Coop, Inc</t>
  </si>
  <si>
    <t>Jersey Central Power &amp; Lt Co</t>
  </si>
  <si>
    <t>Joe Wheeler Elec Member Corp</t>
  </si>
  <si>
    <t>Jo-Carroll Energy, Inc</t>
  </si>
  <si>
    <t>Johnson City - (TN)</t>
  </si>
  <si>
    <t>Johnson County Rural E M C</t>
  </si>
  <si>
    <t>Jones-Onslow Elec Member Corp</t>
  </si>
  <si>
    <t>City Water and Light Plant</t>
  </si>
  <si>
    <t>Juneau Utility Comm</t>
  </si>
  <si>
    <t>Just Energy</t>
  </si>
  <si>
    <t>Kenergy Corp</t>
  </si>
  <si>
    <t>City of Kansas City - (KS)</t>
  </si>
  <si>
    <t>Kankakee Valley Rural E M C</t>
  </si>
  <si>
    <t>Evergy Metro</t>
  </si>
  <si>
    <t>Evergy Kansas South, Inc</t>
  </si>
  <si>
    <t>Karnes Electric Coop Inc</t>
  </si>
  <si>
    <t>Kay Electric Coop</t>
  </si>
  <si>
    <t>FreeState Electric Coop</t>
  </si>
  <si>
    <t>City of Kaukauna</t>
  </si>
  <si>
    <t>K C Electric Association</t>
  </si>
  <si>
    <t>Kauai Island Utility Cooperative</t>
  </si>
  <si>
    <t>Kiamichi Electric Coop, Inc</t>
  </si>
  <si>
    <t>Kentucky Utilities Co</t>
  </si>
  <si>
    <t>Ketchikan Public Utilities</t>
  </si>
  <si>
    <t>Utility Board of the City of Key West, F</t>
  </si>
  <si>
    <t>Kings River Conservation Dist</t>
  </si>
  <si>
    <t>Kingsport Power Co</t>
  </si>
  <si>
    <t>City of Kinston - (NC)</t>
  </si>
  <si>
    <t>City of Kirkwood - (MO)</t>
  </si>
  <si>
    <t>Kissimmee Utility Authority</t>
  </si>
  <si>
    <t>Kit Carson Electric Coop, Inc</t>
  </si>
  <si>
    <t>PUD No 1 of Klickitat County</t>
  </si>
  <si>
    <t>Knoxville Utilities Board</t>
  </si>
  <si>
    <t>Kodiak Electric Assn Inc</t>
  </si>
  <si>
    <t>Kosciusko County Rural E M C</t>
  </si>
  <si>
    <t>Kotzebue Electric Assn Inc</t>
  </si>
  <si>
    <t>Kootenai Electric Cooperative</t>
  </si>
  <si>
    <t>AVA</t>
  </si>
  <si>
    <t>Village of L'Anse - (MI)</t>
  </si>
  <si>
    <t>La Plata Electric Assn, Inc</t>
  </si>
  <si>
    <t>City of LaFollette</t>
  </si>
  <si>
    <t>City of La Grange - (GA)</t>
  </si>
  <si>
    <t>City of Lake Crystal - (MN)</t>
  </si>
  <si>
    <t>Lake Region Electric Coop, Inc - (OK)</t>
  </si>
  <si>
    <t>Laclede Electric Coop, Inc</t>
  </si>
  <si>
    <t>Lake Mills Light &amp; Water</t>
  </si>
  <si>
    <t>Lake Region Electric Cooperative - (MN)</t>
  </si>
  <si>
    <t>City of Lake Worth Beach - (FL)</t>
  </si>
  <si>
    <t>City of Lakeland - (FL)</t>
  </si>
  <si>
    <t>Southern Rivers Energy</t>
  </si>
  <si>
    <t>Lamb County Electric Coop, Inc</t>
  </si>
  <si>
    <t>Lakeview Light &amp; Power</t>
  </si>
  <si>
    <t>Lamar County Elec Coop Assn</t>
  </si>
  <si>
    <t>Licking Rural Electric Inc</t>
  </si>
  <si>
    <t>Lane Electric Coop Inc</t>
  </si>
  <si>
    <t>Lake Country Power</t>
  </si>
  <si>
    <t>City of Lansing - (MI)</t>
  </si>
  <si>
    <t>Laurens Electric Coop, Inc</t>
  </si>
  <si>
    <t>City of Lawrenceburg</t>
  </si>
  <si>
    <t>City of Lawrenceville - (GA)</t>
  </si>
  <si>
    <t>Lea County Electric Coop, Inc</t>
  </si>
  <si>
    <t>City of Lebanon - (OH)</t>
  </si>
  <si>
    <t>City of Lebanon - (MO)</t>
  </si>
  <si>
    <t>Lee County Electric Coop, Inc</t>
  </si>
  <si>
    <t>City of Leesburg - (FL)</t>
  </si>
  <si>
    <t>Lehi City Corporation</t>
  </si>
  <si>
    <t>City of Lenoir - (TN)</t>
  </si>
  <si>
    <t>PUD No 1 of Lewis County</t>
  </si>
  <si>
    <t>City of Lewisburg - (TN)</t>
  </si>
  <si>
    <t>City of Lexington - (NC)</t>
  </si>
  <si>
    <t>City of Lexington - (NE)</t>
  </si>
  <si>
    <t>City of Lexington - (TN)</t>
  </si>
  <si>
    <t>Licking Valley Rural E C C</t>
  </si>
  <si>
    <t>Lighthouse Electric Coop, Inc</t>
  </si>
  <si>
    <t>Lincoln Electric System</t>
  </si>
  <si>
    <t>Linn County REC</t>
  </si>
  <si>
    <t>Town of Littleton - (MA)</t>
  </si>
  <si>
    <t>Lockhart Power Co</t>
  </si>
  <si>
    <t>City of Lodi - (CA)</t>
  </si>
  <si>
    <t>City of Lodi - (WI)</t>
  </si>
  <si>
    <t>City of Logan - (UT)</t>
  </si>
  <si>
    <t>City of Logansport - (IN)</t>
  </si>
  <si>
    <t>Long Island Power Authority</t>
  </si>
  <si>
    <t>City of Longmont</t>
  </si>
  <si>
    <t>Lorain-Medina R E C, Inc</t>
  </si>
  <si>
    <t>Los Alamos County</t>
  </si>
  <si>
    <t>Los Angeles Department of Water &amp; Power</t>
  </si>
  <si>
    <t>Loudon Utilities Board</t>
  </si>
  <si>
    <t>Entergy Louisiana LLC</t>
  </si>
  <si>
    <t>Louisville Electric System</t>
  </si>
  <si>
    <t>Louisville Gas &amp; Electric Co</t>
  </si>
  <si>
    <t>Loup River Public Power Dist</t>
  </si>
  <si>
    <t>City of Loveland - (CO)</t>
  </si>
  <si>
    <t>Lower Yellowstone R E A, Inc</t>
  </si>
  <si>
    <t>Lower Valley Energy Inc</t>
  </si>
  <si>
    <t>Lumbee River Elec Member Corp</t>
  </si>
  <si>
    <t>City of Lubbock - (TX)</t>
  </si>
  <si>
    <t>City of Lumberton - (NC)</t>
  </si>
  <si>
    <t>Lynches River Elec Coop, Inc</t>
  </si>
  <si>
    <t>Lyntegar Electric Coop, Inc</t>
  </si>
  <si>
    <t>City of Macon - (MS)</t>
  </si>
  <si>
    <t>Macon Electric Coop</t>
  </si>
  <si>
    <t>City of Madison - (SD)</t>
  </si>
  <si>
    <t>Town of Madison - (ME)</t>
  </si>
  <si>
    <t>Madison Gas &amp; Electric Co</t>
  </si>
  <si>
    <t>Madisonville Municipal Utils</t>
  </si>
  <si>
    <t>Magic Valley Electric Coop Inc</t>
  </si>
  <si>
    <t>Magnolia Electric Power Assn</t>
  </si>
  <si>
    <t>City of Manassas - (VA)</t>
  </si>
  <si>
    <t>Manitowoc Public Utilities</t>
  </si>
  <si>
    <t>Town of Mansfield - (MA)</t>
  </si>
  <si>
    <t>City of Maquoketa - (IA)</t>
  </si>
  <si>
    <t>City of Marietta - (GA)</t>
  </si>
  <si>
    <t>Marlboro Electric Coop, Inc</t>
  </si>
  <si>
    <t>City of Marquette - (MI)</t>
  </si>
  <si>
    <t>Marshall-De Kalb Electric Coop</t>
  </si>
  <si>
    <t>City of Marshall - (MN)</t>
  </si>
  <si>
    <t>City of Marshfield - (WI)</t>
  </si>
  <si>
    <t>Consumers Energy</t>
  </si>
  <si>
    <t>Maryville Utilities</t>
  </si>
  <si>
    <t>Massachusetts Electric Co</t>
  </si>
  <si>
    <t>Town of Massena - (NY)</t>
  </si>
  <si>
    <t>Matanuska Electric Assn Inc</t>
  </si>
  <si>
    <t>Maui Electric Co Ltd</t>
  </si>
  <si>
    <t>City of Mayfield Plant Board</t>
  </si>
  <si>
    <t>McKenzie Electric Coop Inc</t>
  </si>
  <si>
    <t>McLean Electric Coop, Inc</t>
  </si>
  <si>
    <t>McMinnville Electric System</t>
  </si>
  <si>
    <t>City of McMinnville - (OR)</t>
  </si>
  <si>
    <t>Montana-Dakota Utilities Co</t>
  </si>
  <si>
    <t>City of McPherson - (KS)</t>
  </si>
  <si>
    <t>Meeker Coop Light &amp; Power Assn</t>
  </si>
  <si>
    <t>Meade County Rural E C C</t>
  </si>
  <si>
    <t>Mecklenburg Electric Cooperative</t>
  </si>
  <si>
    <t>Medina Electric Coop, Inc</t>
  </si>
  <si>
    <t>City of Memphis - (TN)</t>
  </si>
  <si>
    <t>City of Menasha - (WI)</t>
  </si>
  <si>
    <t>Nodak Electric Coop Inc</t>
  </si>
  <si>
    <t>Merced Irrigation District</t>
  </si>
  <si>
    <t>Meriwether Lewis Electric Coop</t>
  </si>
  <si>
    <t>MidAmerican Energy Co</t>
  </si>
  <si>
    <t>City of Mesa - (AZ)</t>
  </si>
  <si>
    <t>Midwest Energy Cooperative</t>
  </si>
  <si>
    <t>Metropolitan Edison Co</t>
  </si>
  <si>
    <t>Menard Electric Coop</t>
  </si>
  <si>
    <t>Midstate Electric Coop, Inc</t>
  </si>
  <si>
    <t>Midland Power Coop</t>
  </si>
  <si>
    <t>Mid-South Electric Coop Assn</t>
  </si>
  <si>
    <t>Mid-Carolina Electric Coop Inc</t>
  </si>
  <si>
    <t>Middle Tennessee E M C</t>
  </si>
  <si>
    <t>Town of Middleborough - (MA)</t>
  </si>
  <si>
    <t>Town of Middletown - (DE)</t>
  </si>
  <si>
    <t>Midwest Electric, Inc</t>
  </si>
  <si>
    <t>Midwest Energy Inc</t>
  </si>
  <si>
    <t>City of Milan</t>
  </si>
  <si>
    <t>Midwest Electric Member Corp</t>
  </si>
  <si>
    <t>City of Milford - (DE)</t>
  </si>
  <si>
    <t>Mille Lacs Energy Cooperative</t>
  </si>
  <si>
    <t>Maquoketa Valley Rrl Elec Coop</t>
  </si>
  <si>
    <t>ALLETE, Inc.</t>
  </si>
  <si>
    <t>Minnesota Valley Electric Coop</t>
  </si>
  <si>
    <t>City of Mishawaka</t>
  </si>
  <si>
    <t>Mississippi County Electric Co</t>
  </si>
  <si>
    <t>Entergy Mississippi LLC</t>
  </si>
  <si>
    <t>Mississippi Power Co</t>
  </si>
  <si>
    <t>Missoula Electric Coop, Inc</t>
  </si>
  <si>
    <t>Evergy Missouri West</t>
  </si>
  <si>
    <t>Missouri Rural Electric Coop</t>
  </si>
  <si>
    <t>Mitchell Electric Member Corp</t>
  </si>
  <si>
    <t>Modern Electric Water Company</t>
  </si>
  <si>
    <t>Modesto Irrigation District</t>
  </si>
  <si>
    <t>BANC</t>
  </si>
  <si>
    <t>City of Monett - (MO)</t>
  </si>
  <si>
    <t>Monongahela Power Co</t>
  </si>
  <si>
    <t>City of Monroe - (NC)</t>
  </si>
  <si>
    <t>NorthWestern Energy LLC - (MT)</t>
  </si>
  <si>
    <t>NWMT</t>
  </si>
  <si>
    <t>Morgan County Rural Elec Assn</t>
  </si>
  <si>
    <t>Moon Lake Electric Assn Inc</t>
  </si>
  <si>
    <t>City of Moorhead - (MN)</t>
  </si>
  <si>
    <t>Morgan Stanley Capital Grp Inc</t>
  </si>
  <si>
    <t>Morenci Water and Electric</t>
  </si>
  <si>
    <t>South Central Indiana REMC</t>
  </si>
  <si>
    <t>City of Morganton - (NC)</t>
  </si>
  <si>
    <t>City of Morristown - (TN)</t>
  </si>
  <si>
    <t>Consolidated Cooperative</t>
  </si>
  <si>
    <t>Mountain Electric Coop, Inc</t>
  </si>
  <si>
    <t>Mt Carmel Public Utility Co</t>
  </si>
  <si>
    <t>Village of Mt. Horeb - (WI)</t>
  </si>
  <si>
    <t>City of Mt Pleasant - (TN)</t>
  </si>
  <si>
    <t>Mountain Parks Electric, Inc</t>
  </si>
  <si>
    <t>Mountain View Elec Assn, Inc</t>
  </si>
  <si>
    <t>Mt Wheeler Power, Inc</t>
  </si>
  <si>
    <t>City of Murray - (UT)</t>
  </si>
  <si>
    <t>City of Murray - (KY)</t>
  </si>
  <si>
    <t>Board of Water Electric &amp; Communications</t>
  </si>
  <si>
    <t>City of Muscle Shoals</t>
  </si>
  <si>
    <t>Village of Muscoda - (WI)</t>
  </si>
  <si>
    <t>Northern Plains Electric Coop</t>
  </si>
  <si>
    <t>Nantucket Electric Co</t>
  </si>
  <si>
    <t>City of Naperville - (IL)</t>
  </si>
  <si>
    <t>The Narragansett Electric Co</t>
  </si>
  <si>
    <t>Nashville Electric Service</t>
  </si>
  <si>
    <t>Natchez Trace Elec Power Assn</t>
  </si>
  <si>
    <t>City of Natchitoches</t>
  </si>
  <si>
    <t>Norris Electric Coop</t>
  </si>
  <si>
    <t>Navajo Tribal Utility Authority</t>
  </si>
  <si>
    <t>Navopache Electric Coop, Inc</t>
  </si>
  <si>
    <t>TEPC</t>
  </si>
  <si>
    <t>Navarro County Elec Coop, Inc</t>
  </si>
  <si>
    <t>Nebraska Public Power District</t>
  </si>
  <si>
    <t>City of Negaunee</t>
  </si>
  <si>
    <t>Constellation NewEnergy, Inc</t>
  </si>
  <si>
    <t>Nevada Power Co</t>
  </si>
  <si>
    <t>City of New Albany - (MS)</t>
  </si>
  <si>
    <t>City of New Bern - (NC)</t>
  </si>
  <si>
    <t>City of New Braunfels - (TX)</t>
  </si>
  <si>
    <t>City of Newbern</t>
  </si>
  <si>
    <t>Village of New Glarus - (WI)</t>
  </si>
  <si>
    <t>New Hampshire Elec Coop Inc</t>
  </si>
  <si>
    <t>City of New Holstein - (WI)</t>
  </si>
  <si>
    <t>New London Electric&amp;Water Util</t>
  </si>
  <si>
    <t>Entergy New Orleans, LLC</t>
  </si>
  <si>
    <t>Total kwh</t>
  </si>
  <si>
    <t>Total Btu</t>
  </si>
  <si>
    <t>Total Mcf</t>
  </si>
  <si>
    <t>City of New Richmond</t>
  </si>
  <si>
    <t>New River Light &amp; Power Co</t>
  </si>
  <si>
    <t>New Smyrna Beach City of</t>
  </si>
  <si>
    <t>New York State Elec &amp; Gas Corp</t>
  </si>
  <si>
    <t>City of Newark - (DE)</t>
  </si>
  <si>
    <t>New-Mac Electric Coop, Inc</t>
  </si>
  <si>
    <t>City of Newberry - (SC)</t>
  </si>
  <si>
    <t>Newberry Electric Coop, Inc</t>
  </si>
  <si>
    <t>Newnan Wtr, Sewer &amp; Light Comm</t>
  </si>
  <si>
    <t>City of Newport</t>
  </si>
  <si>
    <t>Niagara Mohawk Power Corp.</t>
  </si>
  <si>
    <t>City of Niles - (OH)</t>
  </si>
  <si>
    <t>Northern Virginia Elec Coop</t>
  </si>
  <si>
    <t>Noble County R E M C</t>
  </si>
  <si>
    <t>Nolin Rural Electric Coop Corp</t>
  </si>
  <si>
    <t>Norris Public Power District</t>
  </si>
  <si>
    <t>North Alabama Electric Coop</t>
  </si>
  <si>
    <t>North Arkansas Elec Coop, Inc</t>
  </si>
  <si>
    <t>Town of North Attleborough - (MA)</t>
  </si>
  <si>
    <t>North Central Elec Coop, Inc</t>
  </si>
  <si>
    <t>North Central Power Co Inc</t>
  </si>
  <si>
    <t>North Georgia Elec Member Corp</t>
  </si>
  <si>
    <t>City of North Little Rock - (AR)</t>
  </si>
  <si>
    <t>City of North Platte</t>
  </si>
  <si>
    <t>Northeast Oklahoma Electric Co</t>
  </si>
  <si>
    <t>Northcentral Mississippi E P A</t>
  </si>
  <si>
    <t>Northeast Power</t>
  </si>
  <si>
    <t>Northern Electric Coop, Inc</t>
  </si>
  <si>
    <t>Northern Indiana Pub Serv Co</t>
  </si>
  <si>
    <t>North Plains Electric Coop Inc</t>
  </si>
  <si>
    <t>Northern Lights, Inc</t>
  </si>
  <si>
    <t>Northern Neck Elec Coop, Inc</t>
  </si>
  <si>
    <t>Northern States Power Co</t>
  </si>
  <si>
    <t>Northern States Power Co - Minnesota</t>
  </si>
  <si>
    <t>Northeast Louisiana Power Coop Inc.</t>
  </si>
  <si>
    <t>Northern Wasco County PUD</t>
  </si>
  <si>
    <t>Prairie Land Electric Coop Inc</t>
  </si>
  <si>
    <t>Northwestern Electric Coop Inc - (OK)</t>
  </si>
  <si>
    <t>NorthWestern Energy - (SD)</t>
  </si>
  <si>
    <t>Northwestern Wisconsin Elec Co</t>
  </si>
  <si>
    <t>City of Norway</t>
  </si>
  <si>
    <t>Nueces Electric Cooperative</t>
  </si>
  <si>
    <t>City of Norwich - (CT)</t>
  </si>
  <si>
    <t>City of Norwood - (MA)</t>
  </si>
  <si>
    <t>City of Oak Ridge</t>
  </si>
  <si>
    <t>Oakdale Electric Coop</t>
  </si>
  <si>
    <t>City of Ocala</t>
  </si>
  <si>
    <t>Oconee Electric Member Corp</t>
  </si>
  <si>
    <t>Oconomowoc Utilities</t>
  </si>
  <si>
    <t>Oconto Falls Water &amp; Light Comm</t>
  </si>
  <si>
    <t>Ohio Edison Co</t>
  </si>
  <si>
    <t>Ohio Power Co</t>
  </si>
  <si>
    <t>Ohio Valley Electric Corp</t>
  </si>
  <si>
    <t>PUD No 1 of Okanogan County</t>
  </si>
  <si>
    <t>Oklahoma Electric Coop Inc</t>
  </si>
  <si>
    <t>Oklahoma Gas &amp; Electric Co</t>
  </si>
  <si>
    <t>City of Okolona</t>
  </si>
  <si>
    <t>Oregon Trail El Cons Coop, Inc</t>
  </si>
  <si>
    <t>Omaha Public Power District</t>
  </si>
  <si>
    <t>City of Opelika - (AL)</t>
  </si>
  <si>
    <t>Orange &amp; Rockland Utils Inc</t>
  </si>
  <si>
    <t>City of Orangeburg - (SC)</t>
  </si>
  <si>
    <t>SCEG</t>
  </si>
  <si>
    <t>Orcas Power &amp; Light Coop</t>
  </si>
  <si>
    <t>Tri-County Electric Coop, Inc (SC)</t>
  </si>
  <si>
    <t>Osage Valley Elec Coop Assn</t>
  </si>
  <si>
    <t>City of Orrville - (OH)</t>
  </si>
  <si>
    <t>Otero County Electric Coop Inc</t>
  </si>
  <si>
    <t>Otter Tail Power Co</t>
  </si>
  <si>
    <t>Ouachita Electric Coop Corp</t>
  </si>
  <si>
    <t>Overton Power District No 5</t>
  </si>
  <si>
    <t>City of Owatonna - (MN)</t>
  </si>
  <si>
    <t>Owen Electric Coop Inc</t>
  </si>
  <si>
    <t>City of Owensboro - (KY)</t>
  </si>
  <si>
    <t>City of Oxford - (MS)</t>
  </si>
  <si>
    <t>Ozark Border Electric Coop</t>
  </si>
  <si>
    <t>Ozark Electric Coop Inc - (MO)</t>
  </si>
  <si>
    <t>Ozarks Electric Coop Corp - (AR)</t>
  </si>
  <si>
    <t>PUD No 2 of Pacific County</t>
  </si>
  <si>
    <t>Pacific Gas &amp; Electric Co.</t>
  </si>
  <si>
    <t>Avangrid Renewables</t>
  </si>
  <si>
    <t>PACW</t>
  </si>
  <si>
    <t>PacifiCorp</t>
  </si>
  <si>
    <t>City of Paducah - (KY)</t>
  </si>
  <si>
    <t>City of Painesville</t>
  </si>
  <si>
    <t>Palmetto Electric Coop Inc</t>
  </si>
  <si>
    <t>City of Palo Alto - (CA)</t>
  </si>
  <si>
    <t>Panola-Harrison Elec Coop, Inc</t>
  </si>
  <si>
    <t>Paragould Light &amp; Water Comm</t>
  </si>
  <si>
    <t>SPA</t>
  </si>
  <si>
    <t>City of Paris - (TN)</t>
  </si>
  <si>
    <t>People's Cooperative Services</t>
  </si>
  <si>
    <t>City of Pasadena - (CA)</t>
  </si>
  <si>
    <t>Pascoag Utility District</t>
  </si>
  <si>
    <t>Pee Dee Electric Coop, Inc</t>
  </si>
  <si>
    <t>Pearl River Valley El Pwr Assn</t>
  </si>
  <si>
    <t>Paulding-Putman Elec Coop, Inc</t>
  </si>
  <si>
    <t>Pea River Electric Coop</t>
  </si>
  <si>
    <t>City of Peabody - (MA)</t>
  </si>
  <si>
    <t>Peace River Electric Coop, Inc</t>
  </si>
  <si>
    <t>Orlando Utilities Comm</t>
  </si>
  <si>
    <t>PUD No 2 of Grant County</t>
  </si>
  <si>
    <t>GCPD</t>
  </si>
  <si>
    <t>Pedernales Electric Coop, Inc</t>
  </si>
  <si>
    <t>Planters Electric Member Corp</t>
  </si>
  <si>
    <t>PUD No 1 of Pend Oreille County</t>
  </si>
  <si>
    <t>Peninsula Light Company</t>
  </si>
  <si>
    <t>Pennsylvania Electric Co</t>
  </si>
  <si>
    <t>PPL Electric Utilities Corp</t>
  </si>
  <si>
    <t>Pennsylvania Power Co</t>
  </si>
  <si>
    <t>Pee Dee Electric Member Corp</t>
  </si>
  <si>
    <t>Pennyrile Rural Electric Coop</t>
  </si>
  <si>
    <t>People's Electric Cooperative</t>
  </si>
  <si>
    <t>City of Peru - (IN)</t>
  </si>
  <si>
    <t>City of Peru - (IL)</t>
  </si>
  <si>
    <t>Petit Jean Electric Coop Corp</t>
  </si>
  <si>
    <t>PECO Energy Co</t>
  </si>
  <si>
    <t>City of Philadelphia - (MS)</t>
  </si>
  <si>
    <t>Pilot Power Group, LLC</t>
  </si>
  <si>
    <t>Pickwick Electric Coop</t>
  </si>
  <si>
    <t>Piedmont Electric Member Corp</t>
  </si>
  <si>
    <t>City of Pierre - (SD)</t>
  </si>
  <si>
    <t>Pike County Light &amp; Power Co</t>
  </si>
  <si>
    <t>Electrical Dist No2 Pinal County</t>
  </si>
  <si>
    <t>Pioneer Rural Elec Coop, Inc - (OH)</t>
  </si>
  <si>
    <t>Pioneer Electric Coop, Inc - (KS)</t>
  </si>
  <si>
    <t>Pioneer Power and Light Co</t>
  </si>
  <si>
    <t>City of Piqua - (OH)</t>
  </si>
  <si>
    <t>Platte-Clay Electric Coop, Inc</t>
  </si>
  <si>
    <t>Plateau Electric Cooperative</t>
  </si>
  <si>
    <t>City of Plattsburgh - (NY)</t>
  </si>
  <si>
    <t>City of Plymouth - (WI)</t>
  </si>
  <si>
    <t>Pointe Coupee Elec Member Corp</t>
  </si>
  <si>
    <t>City of Ponca City - (OK)</t>
  </si>
  <si>
    <t>Pontotoc Electric Power Assn</t>
  </si>
  <si>
    <t>City of Poplar Bluff - (MO)</t>
  </si>
  <si>
    <t>City of Port Angeles - (WA)</t>
  </si>
  <si>
    <t>Portland General Electric Co</t>
  </si>
  <si>
    <t>Poudre Valley REA, Inc</t>
  </si>
  <si>
    <t>The Potomac Edison Company</t>
  </si>
  <si>
    <t>Potomac Electric Power Co</t>
  </si>
  <si>
    <t>Prairie Energy Coop</t>
  </si>
  <si>
    <t>Powell Valley Electric Coop</t>
  </si>
  <si>
    <t>New York Power Authority</t>
  </si>
  <si>
    <t>Village of Prairie Du Sac - (WI)</t>
  </si>
  <si>
    <t>Prentiss County Elec Pwr Assn</t>
  </si>
  <si>
    <t>Presque Isle Elec &amp; Gas Coop</t>
  </si>
  <si>
    <t>Polk-Burnett Electric Coop</t>
  </si>
  <si>
    <t>City of Preston</t>
  </si>
  <si>
    <t>Prince George Electric Coop</t>
  </si>
  <si>
    <t>PUD No 3 of Mason County</t>
  </si>
  <si>
    <t>Provo City Corp</t>
  </si>
  <si>
    <t>Public Service Co of Colorado</t>
  </si>
  <si>
    <t>Duke Energy Indiana, LLC</t>
  </si>
  <si>
    <t>Public Service Co of NH</t>
  </si>
  <si>
    <t>Public Service Co of NM</t>
  </si>
  <si>
    <t>Public Service Co of Oklahoma</t>
  </si>
  <si>
    <t>Public Service Elec &amp; Gas Co</t>
  </si>
  <si>
    <t>Puget Sound Energy Inc</t>
  </si>
  <si>
    <t>City of Pulaski - (TN)</t>
  </si>
  <si>
    <t>Randolph Electric Member Corp</t>
  </si>
  <si>
    <t>Rayle Electric Membership Corp</t>
  </si>
  <si>
    <t>Red River Valley Rrl Elec Assn</t>
  </si>
  <si>
    <t>Town of Reading - (MA)</t>
  </si>
  <si>
    <t>Reedy Creek Improvement Dist</t>
  </si>
  <si>
    <t>City of Redding - (CA)</t>
  </si>
  <si>
    <t>Reedsburg Utility Comm</t>
  </si>
  <si>
    <t>Reliant Energy Retail Services</t>
  </si>
  <si>
    <t>City of Richland Center - (WI)</t>
  </si>
  <si>
    <t>City of Richland - (WA)</t>
  </si>
  <si>
    <t>City of Richmond - (IN)</t>
  </si>
  <si>
    <t>Rio Grande Electric Coop, Inc</t>
  </si>
  <si>
    <t>Riverland Energy Cooperative</t>
  </si>
  <si>
    <t>Rita Blanca Electric Coop, Inc</t>
  </si>
  <si>
    <t>City of River Falls</t>
  </si>
  <si>
    <t>City of Riverside - (CA)</t>
  </si>
  <si>
    <t>Roanoke Electric Member Corp</t>
  </si>
  <si>
    <t>Navasota Valley Elec Coop, Inc</t>
  </si>
  <si>
    <t>Robison Energy, LLC</t>
  </si>
  <si>
    <t>Rochelle Municipal Utilities</t>
  </si>
  <si>
    <t>Rochester Public Utilities</t>
  </si>
  <si>
    <t>Rochester Gas &amp; Electric Corp</t>
  </si>
  <si>
    <t>City of Rock Hill - (SC)</t>
  </si>
  <si>
    <t>Rock Energy Cooperative</t>
  </si>
  <si>
    <t>Rockland Electric Co</t>
  </si>
  <si>
    <t>City of Rockwood - (TN)</t>
  </si>
  <si>
    <t>City of Rocky Mount - (NC)</t>
  </si>
  <si>
    <t>City of Rolla - (MO)</t>
  </si>
  <si>
    <t>Rosebud Electric Coop Inc</t>
  </si>
  <si>
    <t>City of Roseville - (CA)</t>
  </si>
  <si>
    <t>Runestone Electric Assn</t>
  </si>
  <si>
    <t>Rural Electric Coop, Inc</t>
  </si>
  <si>
    <t>City of Russellville - (AL)</t>
  </si>
  <si>
    <t>City of Russellville - (KY)</t>
  </si>
  <si>
    <t>Rusk County Electric Coop, Inc</t>
  </si>
  <si>
    <t>City of Ruston - (LA)</t>
  </si>
  <si>
    <t>Rutherford Elec Member Corp</t>
  </si>
  <si>
    <t>Sacramento Municipal Util Dist</t>
  </si>
  <si>
    <t>Salem Electric - (OR)</t>
  </si>
  <si>
    <t>City of Salem - (VA)</t>
  </si>
  <si>
    <t>Salmon River Electric Coop Inc</t>
  </si>
  <si>
    <t>Salt River Project</t>
  </si>
  <si>
    <t>SRP</t>
  </si>
  <si>
    <t>Salt River Electric Coop Corp</t>
  </si>
  <si>
    <t>San Luis Valley R E C, Inc</t>
  </si>
  <si>
    <t>City of San Antonio - (TX)</t>
  </si>
  <si>
    <t>Santee Electric Coop, Inc</t>
  </si>
  <si>
    <t>San Diego Gas &amp; Electric Co</t>
  </si>
  <si>
    <t>Access Energy Coop</t>
  </si>
  <si>
    <t>City &amp; County of San Francisco</t>
  </si>
  <si>
    <t>Sam Houston Electric Coop Inc</t>
  </si>
  <si>
    <t>San Isabel Electric Assn, Inc</t>
  </si>
  <si>
    <t>San Miguel Power Assn, Inc</t>
  </si>
  <si>
    <t>San Patricio Electric Coop Inc</t>
  </si>
  <si>
    <t>Sand Mountain Electric Coop</t>
  </si>
  <si>
    <t>San Bernard Electric Coop, Inc</t>
  </si>
  <si>
    <t>City of Santa Clara - (CA)</t>
  </si>
  <si>
    <t>Satilla Rural Elec Member Corporation</t>
  </si>
  <si>
    <t>Scenic Rivers Energy Coop</t>
  </si>
  <si>
    <t>Three Rivers Electric Coop</t>
  </si>
  <si>
    <t>SEMO Electric Cooperative</t>
  </si>
  <si>
    <t>City of Scottsboro</t>
  </si>
  <si>
    <t>Calpine Energy Solutions, LLC</t>
  </si>
  <si>
    <t>Sawnee Electric Membership Corporation</t>
  </si>
  <si>
    <t>City of Seattle - (WA)</t>
  </si>
  <si>
    <t>SCL</t>
  </si>
  <si>
    <t>City of Seguin - (TX)</t>
  </si>
  <si>
    <t>Sequachee Valley Electric Coop</t>
  </si>
  <si>
    <t>Sevier County Electric System</t>
  </si>
  <si>
    <t>Shakopee Public Utilities Comm</t>
  </si>
  <si>
    <t>Shawano Municipal Utilities</t>
  </si>
  <si>
    <t>Sheffield Utilities</t>
  </si>
  <si>
    <t>RushShelby Energy</t>
  </si>
  <si>
    <t>Shelby Electric Coop, Inc</t>
  </si>
  <si>
    <t>Shelby Energy Co-op, Inc</t>
  </si>
  <si>
    <t>City of Shelbyville - (TN)</t>
  </si>
  <si>
    <t>Shenandoah Valley Elec Coop</t>
  </si>
  <si>
    <t>Town of Shrewsbury - (MA)</t>
  </si>
  <si>
    <t>Sierra Pacific Power Co</t>
  </si>
  <si>
    <t>City of Sikeston - (MO)</t>
  </si>
  <si>
    <t>City of Siloam Springs - (AR)</t>
  </si>
  <si>
    <t>Singing River Elec Cooperative</t>
  </si>
  <si>
    <t>North West Rural Electric Coop</t>
  </si>
  <si>
    <t>Slope Electric Coop Inc</t>
  </si>
  <si>
    <t>Sioux Valley SW Elec Coop</t>
  </si>
  <si>
    <t>Slinger Utilities</t>
  </si>
  <si>
    <t>City of Smithville - (TN)</t>
  </si>
  <si>
    <t>PUD 1 of Snohomish County</t>
  </si>
  <si>
    <t>Village of Solvay - (NY)</t>
  </si>
  <si>
    <t>South Alabama Elec Coop, Inc</t>
  </si>
  <si>
    <t>Dominion Energy South Carolina, Inc</t>
  </si>
  <si>
    <t>South Central Ark El Coop, Inc</t>
  </si>
  <si>
    <t>South Carolina Public Service Authority</t>
  </si>
  <si>
    <t>South Jersey Energy Company</t>
  </si>
  <si>
    <t>South Central Electric Assn</t>
  </si>
  <si>
    <t>South Plains Electric Coop Inc</t>
  </si>
  <si>
    <t>South Kentucky Rural E C C</t>
  </si>
  <si>
    <t>South Louisiana Elec Coop Assn</t>
  </si>
  <si>
    <t>South River Elec Member Corp</t>
  </si>
  <si>
    <t>City of South Sioux City</t>
  </si>
  <si>
    <t>Southeastern IL Elec Coop, Inc</t>
  </si>
  <si>
    <t>Southeast Colorado Power Assn</t>
  </si>
  <si>
    <t>Southeastern Indiana R E M C</t>
  </si>
  <si>
    <t>Southeastern Electric Coop Inc - (OK)</t>
  </si>
  <si>
    <t>Southern California Edison Co</t>
  </si>
  <si>
    <t>Bear Valley Electric Service</t>
  </si>
  <si>
    <t>Southern Indiana Gas &amp; Elec Co</t>
  </si>
  <si>
    <t>Southern Maryland Elec Coop Inc</t>
  </si>
  <si>
    <t>Southern Public Power District</t>
  </si>
  <si>
    <t>Southern Pine Elec Coop, Inc</t>
  </si>
  <si>
    <t>Southern Pine Electric Cooperative</t>
  </si>
  <si>
    <t>Southwest Arkansas E C C</t>
  </si>
  <si>
    <t>Southwest Mississippi E P A</t>
  </si>
  <si>
    <t>Southwest Louisiana E M C</t>
  </si>
  <si>
    <t>Southwest Public Power Dist</t>
  </si>
  <si>
    <t>Southwest Texas Elec Coop, Inc</t>
  </si>
  <si>
    <t>Southwest Tennessee E M C</t>
  </si>
  <si>
    <t>Southwestern Electric Coop Inc - (IL)</t>
  </si>
  <si>
    <t>Southwestern Electric Power Co</t>
  </si>
  <si>
    <t>Spark Energy, LP</t>
  </si>
  <si>
    <t>Southwestern Electric Coop Inc - (NM)</t>
  </si>
  <si>
    <t>Southwestern Public Service Co</t>
  </si>
  <si>
    <t>Spanish Fork City Corporation</t>
  </si>
  <si>
    <t>City of Sparta</t>
  </si>
  <si>
    <t>Springer Electric Coop, Inc</t>
  </si>
  <si>
    <t>City of Springfield - (IL)</t>
  </si>
  <si>
    <t>City of Springfield - (TN)</t>
  </si>
  <si>
    <t>Snapping Shoals El Member Corp</t>
  </si>
  <si>
    <t>City Utilities of Springfield - (MO)</t>
  </si>
  <si>
    <t>City of Springfield - (OR)</t>
  </si>
  <si>
    <t>City of Springville - (UT)</t>
  </si>
  <si>
    <t>City of St Charles - (IL)</t>
  </si>
  <si>
    <t>City of St George</t>
  </si>
  <si>
    <t>City of St Marys - (OH)</t>
  </si>
  <si>
    <t>City of Starkville</t>
  </si>
  <si>
    <t>Stearns Cooperative Elec Assn</t>
  </si>
  <si>
    <t>City of Statesville - (NC)</t>
  </si>
  <si>
    <t>Steele-Waseca Cooperative Electric</t>
  </si>
  <si>
    <t>South Central Power Company</t>
  </si>
  <si>
    <t>Town of Sterling - (MA)</t>
  </si>
  <si>
    <t>Stillwater Utilities Authority</t>
  </si>
  <si>
    <t>City of Stoughton - (WI)</t>
  </si>
  <si>
    <t>Direct Energy Business</t>
  </si>
  <si>
    <t>Tallapoosa River Elec Coop Inc</t>
  </si>
  <si>
    <t>Strawberry Electric Serv Dist</t>
  </si>
  <si>
    <t>City of Sturgeon Bay - (WI)</t>
  </si>
  <si>
    <t>City of Sturgis</t>
  </si>
  <si>
    <t>Surprise Valley Electrification</t>
  </si>
  <si>
    <t>Sulphur Springs Valley E C Inc</t>
  </si>
  <si>
    <t>Sumter Electric Coop, Inc</t>
  </si>
  <si>
    <t>Sumter Electric Member Corp</t>
  </si>
  <si>
    <t>Sun Prairie Utilities</t>
  </si>
  <si>
    <t>Superior Water and Light Co</t>
  </si>
  <si>
    <t>Surry-Yadkin Elec Member Corp</t>
  </si>
  <si>
    <t>Suwannee Valley Elec Coop Inc</t>
  </si>
  <si>
    <t>City of Sweetwater</t>
  </si>
  <si>
    <t>City of Sylvania - (GA)</t>
  </si>
  <si>
    <t>City of Tacoma - (WA)</t>
  </si>
  <si>
    <t>TPWR</t>
  </si>
  <si>
    <t>City of Tallahassee - (FL)</t>
  </si>
  <si>
    <t>TAL</t>
  </si>
  <si>
    <t>Tallahatchie Valley E P A</t>
  </si>
  <si>
    <t>Talquin Electric Coop, Inc</t>
  </si>
  <si>
    <t>Tampa Electric Co</t>
  </si>
  <si>
    <t>TEC</t>
  </si>
  <si>
    <t>Town of Tarboro - (NC)</t>
  </si>
  <si>
    <t>City of Tarrant</t>
  </si>
  <si>
    <t>Tara Energy, LLC</t>
  </si>
  <si>
    <t>City of Taunton</t>
  </si>
  <si>
    <t>Taylor County Rural E C C</t>
  </si>
  <si>
    <t>Three Notch Elec Member Corp</t>
  </si>
  <si>
    <t>SEPA</t>
  </si>
  <si>
    <t>Tennessee Valley Authority</t>
  </si>
  <si>
    <t>Tennessee Valley Electric Coop</t>
  </si>
  <si>
    <t>City of Thomasville - (GA)</t>
  </si>
  <si>
    <t>Tillamook Peoples Utility Dist</t>
  </si>
  <si>
    <t>Tipmont Rural Elec Member Corp</t>
  </si>
  <si>
    <t>Tippah Electric Power Assn</t>
  </si>
  <si>
    <t>Tishomingo County E P A</t>
  </si>
  <si>
    <t>Tri-County Electric Coop, Inc (IL)</t>
  </si>
  <si>
    <t>Tri-County Elec Member Corp (GA)</t>
  </si>
  <si>
    <t>Tri-County Elec Member Corp (NC)</t>
  </si>
  <si>
    <t>Trinity Valley Elec Coop Inc</t>
  </si>
  <si>
    <t>Tenaska Power Services</t>
  </si>
  <si>
    <t>The Toledo Edison Co</t>
  </si>
  <si>
    <t>Tombigbee Electric Power Assn</t>
  </si>
  <si>
    <t>ENGIE Resources LLC</t>
  </si>
  <si>
    <t>Tideland Electric Member Corp</t>
  </si>
  <si>
    <t>City of Traverse City - (MI)</t>
  </si>
  <si>
    <t>TriEagle Energy, L.P.</t>
  </si>
  <si>
    <t>City of Trenton - (TN)</t>
  </si>
  <si>
    <t>Tri-State Electric Member Corp</t>
  </si>
  <si>
    <t>Powder River Energy Corp</t>
  </si>
  <si>
    <t>MiEnergy Cooperative</t>
  </si>
  <si>
    <t>Tri-County Electric Coop, Inc (TX)</t>
  </si>
  <si>
    <t>Tri-County Electric Coop, Inc (OK)</t>
  </si>
  <si>
    <t>Tri-County Electric Coop, Inc (FL)</t>
  </si>
  <si>
    <t>Tri-County Elec Member Corp (TN)</t>
  </si>
  <si>
    <t>Trico Electric Cooperative Inc</t>
  </si>
  <si>
    <t>Diverse Power Incorporated</t>
  </si>
  <si>
    <t>City of Troy - (AL)</t>
  </si>
  <si>
    <t>Tullahoma Board-Public Utils</t>
  </si>
  <si>
    <t>City of Tupelo - (MS)</t>
  </si>
  <si>
    <t>TDX North Slope Generating Co</t>
  </si>
  <si>
    <t>Turlock Irrigation District</t>
  </si>
  <si>
    <t>TIDC</t>
  </si>
  <si>
    <t>Southeastern Electric Coop Inc - (SD)</t>
  </si>
  <si>
    <t>City of Tuscumbia</t>
  </si>
  <si>
    <t>Two Rivers Water &amp; Light</t>
  </si>
  <si>
    <t>Umatilla Electric Coop Assn</t>
  </si>
  <si>
    <t>TXU Energy Retail Co, LLC</t>
  </si>
  <si>
    <t>UGI Utilities, Inc</t>
  </si>
  <si>
    <t>Tri-County Electric Coop (MI)</t>
  </si>
  <si>
    <t>City of Union City</t>
  </si>
  <si>
    <t>Union Electric Membership Corp - (NC)</t>
  </si>
  <si>
    <t>Union Electric Co - (MO)</t>
  </si>
  <si>
    <t>Southern Indiana R E C, Inc</t>
  </si>
  <si>
    <t>Duke Energy Kentucky</t>
  </si>
  <si>
    <t>United Electric Coop Service Inc - (TX)</t>
  </si>
  <si>
    <t>United Illuminating Co</t>
  </si>
  <si>
    <t>United Power, Inc</t>
  </si>
  <si>
    <t>Union Rural Electric Coop, Inc</t>
  </si>
  <si>
    <t>United Electric Co-op, Inc - (ID)</t>
  </si>
  <si>
    <t>Black Hills Power, Inc.</t>
  </si>
  <si>
    <t>Hawaiian Electric Co Inc</t>
  </si>
  <si>
    <t>HECO</t>
  </si>
  <si>
    <t>Homer Electric Assn Inc</t>
  </si>
  <si>
    <t>Upper Cumberland E M C</t>
  </si>
  <si>
    <t>Upper Peninsula Power Company</t>
  </si>
  <si>
    <t>Upshur Rural Elec Coop Corp</t>
  </si>
  <si>
    <t>USBIA-Mission Valley Power</t>
  </si>
  <si>
    <t>USBIA-San Carlos Project</t>
  </si>
  <si>
    <t>Utilities Dist-Western IN REMC</t>
  </si>
  <si>
    <t>UNS Electric, Inc</t>
  </si>
  <si>
    <t>Vera Irrigation District #15</t>
  </si>
  <si>
    <t>Verdigris Valley Elec Coop Inc</t>
  </si>
  <si>
    <t>Verendrye Electric Coop Inc</t>
  </si>
  <si>
    <t>Vermont Electric Cooperative, Inc</t>
  </si>
  <si>
    <t>City of Vernon</t>
  </si>
  <si>
    <t>Victoria Electric Coop, Inc</t>
  </si>
  <si>
    <t>Victory Electric Coop Assn Inc</t>
  </si>
  <si>
    <t>Valley Electric Assn, Inc</t>
  </si>
  <si>
    <t>City of Vineland - (NJ)</t>
  </si>
  <si>
    <t>Vinton Public Power Authority</t>
  </si>
  <si>
    <t>Virginia Electric &amp; Power Co</t>
  </si>
  <si>
    <t>Virginia Tech Electric Service</t>
  </si>
  <si>
    <t>City of Volga - (SD)</t>
  </si>
  <si>
    <t>Volunteer Electric Coop</t>
  </si>
  <si>
    <t>City of Wadsworth - (OH)</t>
  </si>
  <si>
    <t>Wake Electric Membership Corp</t>
  </si>
  <si>
    <t>Town of Wallingford - (CT)</t>
  </si>
  <si>
    <t>Walton Electric Member Corp</t>
  </si>
  <si>
    <t>City of Wapakoneta - (OH)</t>
  </si>
  <si>
    <t>Warren Rural Elec Coop Corp</t>
  </si>
  <si>
    <t>City of Washington - (NC)</t>
  </si>
  <si>
    <t>Washington Elec Member Corp</t>
  </si>
  <si>
    <t>Washington Electric Coop - (VT)</t>
  </si>
  <si>
    <t>Avista Corp</t>
  </si>
  <si>
    <t>City of Water Valley - (MS)</t>
  </si>
  <si>
    <t>Waterloo Light &amp; Water Comm</t>
  </si>
  <si>
    <t>Watertown Municipal Utilities</t>
  </si>
  <si>
    <t>Village of Waunakee - (WI)</t>
  </si>
  <si>
    <t>Waupun Utilities</t>
  </si>
  <si>
    <t>Whitewater Valley Rural EMC</t>
  </si>
  <si>
    <t>Wayne-White Counties Elec Coop</t>
  </si>
  <si>
    <t>Weakley County Mun Elec Sys</t>
  </si>
  <si>
    <t>Weatherford Mun Utility System</t>
  </si>
  <si>
    <t>Town of Wellesley - (MA)</t>
  </si>
  <si>
    <t>Webster Electric Coop</t>
  </si>
  <si>
    <t>Wells Rural Electric Co</t>
  </si>
  <si>
    <t>Wellsborough Electric Co</t>
  </si>
  <si>
    <t>West Central Electric Coop Inc - (MO)</t>
  </si>
  <si>
    <t>West Florida El Coop Assn, Inc</t>
  </si>
  <si>
    <t>West Kentucky Rural E C C</t>
  </si>
  <si>
    <t>City of West Memphis - (AR)</t>
  </si>
  <si>
    <t>West Penn Power Company</t>
  </si>
  <si>
    <t>City of West Point - (MS)</t>
  </si>
  <si>
    <t>West River Electric Assn Inc</t>
  </si>
  <si>
    <t>Mountrail-Williams Elec Coop</t>
  </si>
  <si>
    <t>City of Westby</t>
  </si>
  <si>
    <t>Wharton County Elec Coop, Inc</t>
  </si>
  <si>
    <t>Western Coop Electric Assn Inc</t>
  </si>
  <si>
    <t>City of Westerville - (OH)</t>
  </si>
  <si>
    <t>City of Westfield - (MA)</t>
  </si>
  <si>
    <t>Wheatland Electric Coop, Inc</t>
  </si>
  <si>
    <t>Wheeling Power Co</t>
  </si>
  <si>
    <t>White River Valley El Coop Inc</t>
  </si>
  <si>
    <t>White River Electric Assn, Inc</t>
  </si>
  <si>
    <t>Whitehall Electric Utility</t>
  </si>
  <si>
    <t>Northeastern Rural E M C</t>
  </si>
  <si>
    <t>Wild Rice Electric Coop, Inc</t>
  </si>
  <si>
    <t>WGL Energy Services, Inc.</t>
  </si>
  <si>
    <t>Willmar Municipal Utilities</t>
  </si>
  <si>
    <t>City of Wilson</t>
  </si>
  <si>
    <t>City of Winchester - (TN)</t>
  </si>
  <si>
    <t>City of Winfield - (KS)</t>
  </si>
  <si>
    <t>Wiregrass Electric Coop, Inc</t>
  </si>
  <si>
    <t>Wolverine Power Marketing Coop</t>
  </si>
  <si>
    <t>Wisconsin Electric Power Co</t>
  </si>
  <si>
    <t>Wisconsin Power &amp; Light Co</t>
  </si>
  <si>
    <t>Wisconsin Public Service Corp</t>
  </si>
  <si>
    <t>Wisconsin Rapids W W &amp; L Comm</t>
  </si>
  <si>
    <t>Withlacoochee River Elec Coop</t>
  </si>
  <si>
    <t>Wood County Electric Coop, Inc</t>
  </si>
  <si>
    <t>Wise Electric Coop Inc</t>
  </si>
  <si>
    <t>Woodruff Electric Coop Corp</t>
  </si>
  <si>
    <t>Wright-Hennepin Coop Elec Assn</t>
  </si>
  <si>
    <t>Yellowstone Valley Elec Co-op</t>
  </si>
  <si>
    <t>York Electric Coop Inc</t>
  </si>
  <si>
    <t>City of Worthington - (MN)</t>
  </si>
  <si>
    <t>Wyandotte Municipal Serv Comm</t>
  </si>
  <si>
    <t>Y-W Electric Assn Inc</t>
  </si>
  <si>
    <t>Yampa Valley Electric Assn Inc</t>
  </si>
  <si>
    <t>3 Phases Renewables Inc</t>
  </si>
  <si>
    <t>Perennial Public Power Dist</t>
  </si>
  <si>
    <t>Yazoo Valley Elec Power Assn</t>
  </si>
  <si>
    <t>City of Zeeland - (MI)</t>
  </si>
  <si>
    <t>Southside Electric Coop, Inc</t>
  </si>
  <si>
    <t>Fergus Electric Coop, Inc</t>
  </si>
  <si>
    <t>Mohave Electric Cooperative, Inc.</t>
  </si>
  <si>
    <t>Washington-St Tammany E C, Inc</t>
  </si>
  <si>
    <t>EnergyUnited Elec Member Corp</t>
  </si>
  <si>
    <t>Kentucky Power Co</t>
  </si>
  <si>
    <t>Evergy Kansas Central, Inc</t>
  </si>
  <si>
    <t>Roosevelt County Elec Coop Inc</t>
  </si>
  <si>
    <t>Raft Rural Elec Coop Inc</t>
  </si>
  <si>
    <t>Delta Electric Power Assn</t>
  </si>
  <si>
    <t>Clark County Rural E M C - (IN)</t>
  </si>
  <si>
    <t>Tucson Electric Power Co</t>
  </si>
  <si>
    <t>Unitil Energy Systems</t>
  </si>
  <si>
    <t>Boone County Rural EMC</t>
  </si>
  <si>
    <t>Brunswick Electric Member Corp</t>
  </si>
  <si>
    <t>Cass County Elec Coop Inc</t>
  </si>
  <si>
    <t>Dakota Electric Association</t>
  </si>
  <si>
    <t>Western Indiana Energy REMC</t>
  </si>
  <si>
    <t>Ak-Chin Electric Utility Authority</t>
  </si>
  <si>
    <t>Liberty Utilities (Granite State Electri</t>
  </si>
  <si>
    <t>WAPA-- Western Area Power Administration</t>
  </si>
  <si>
    <t>High West Energy, Inc</t>
  </si>
  <si>
    <t>City of Ripley - (TN)</t>
  </si>
  <si>
    <t>Southwest Electric Coop, Inc</t>
  </si>
  <si>
    <t>Taylor Electric Coop Inc - (TX)</t>
  </si>
  <si>
    <t>Carroll-White REMC</t>
  </si>
  <si>
    <t>Clatskanie Peoples Util Dist</t>
  </si>
  <si>
    <t>Kerrville Public Utility Board</t>
  </si>
  <si>
    <t>Talen Energy Marketing, LLC</t>
  </si>
  <si>
    <t>City of San Marcos - (TX)</t>
  </si>
  <si>
    <t>Electrical Dist No3 Pinal County</t>
  </si>
  <si>
    <t>Okefenoke Rural El Member Corp</t>
  </si>
  <si>
    <t>Great Lakes Energy Coop</t>
  </si>
  <si>
    <t>Westfield Electric Company</t>
  </si>
  <si>
    <t>Clarke-Washington E M C</t>
  </si>
  <si>
    <t>Dixie Escalante R E A, Inc</t>
  </si>
  <si>
    <t>Chickasaw Electric Coop, Inc</t>
  </si>
  <si>
    <t>Somerset Rural Elec Coop, Inc</t>
  </si>
  <si>
    <t>Colquitt Electric Membership Corp</t>
  </si>
  <si>
    <t>Adams Electric Cooperative Inc</t>
  </si>
  <si>
    <t>Bedford Rural Elec Coop, Inc</t>
  </si>
  <si>
    <t>Valley Rural Electric Coop Inc</t>
  </si>
  <si>
    <t>Central Electric Coop, Inc - (PA)</t>
  </si>
  <si>
    <t>Rappahannock Electric Coop</t>
  </si>
  <si>
    <t>Forked Deer Electric Coop, Inc</t>
  </si>
  <si>
    <t>Claverack Rural Elec Coop Inc</t>
  </si>
  <si>
    <t>Tri-County Rural Elec Coop Inc (PA)</t>
  </si>
  <si>
    <t>REA Energy Coop Inc</t>
  </si>
  <si>
    <t>Northwestern Rural E C A, Inc - (PA)</t>
  </si>
  <si>
    <t>North East Mississippi EPA</t>
  </si>
  <si>
    <t>Monroe County Elec Power Assn</t>
  </si>
  <si>
    <t>Minnesota Valley Coop L&amp;P Assn</t>
  </si>
  <si>
    <t>City of Courtland</t>
  </si>
  <si>
    <t>Emerald People's Utility Dist</t>
  </si>
  <si>
    <t>Columbia River Peoples Ut Dist</t>
  </si>
  <si>
    <t>Town of Murphy - (NC)</t>
  </si>
  <si>
    <t>PUD No 1 of Whatcom County</t>
  </si>
  <si>
    <t>City of Grand Island - (NE)</t>
  </si>
  <si>
    <t>Northern California Power Agny</t>
  </si>
  <si>
    <t>American PowerNet</t>
  </si>
  <si>
    <t>The Energy Coop</t>
  </si>
  <si>
    <t>Alliance Power Company, LLC.</t>
  </si>
  <si>
    <t>Massachusetts Bay Trans Authority</t>
  </si>
  <si>
    <t>Amigo Energy</t>
  </si>
  <si>
    <t>U.S. Energy Partners LLC</t>
  </si>
  <si>
    <t>3000 Energy Corp</t>
  </si>
  <si>
    <t>Harvard Dedicated Energy Limit</t>
  </si>
  <si>
    <t>City of Berea Municipal Utility</t>
  </si>
  <si>
    <t>Stream SPE, LTD</t>
  </si>
  <si>
    <t>Texas Retail Energy, LLC</t>
  </si>
  <si>
    <t>APN Starfirst, L.P.</t>
  </si>
  <si>
    <t>AmeriPower LLC</t>
  </si>
  <si>
    <t>Texas General Land Office</t>
  </si>
  <si>
    <t>Direct Energy Services</t>
  </si>
  <si>
    <t>Champion Energy Services</t>
  </si>
  <si>
    <t>Accent Energy Holdings, LLC</t>
  </si>
  <si>
    <t>Freedom Energy</t>
  </si>
  <si>
    <t>New York Industrial Energy Buyers</t>
  </si>
  <si>
    <t>NOCO Electric</t>
  </si>
  <si>
    <t>NSTAR Electric Company</t>
  </si>
  <si>
    <t>AEP Energy</t>
  </si>
  <si>
    <t>Liberty Power Corp.</t>
  </si>
  <si>
    <t>City of Moreno Valley - (CA)</t>
  </si>
  <si>
    <t>Columbia Utilities Power, LLC</t>
  </si>
  <si>
    <t>IDT Energy, Inc.</t>
  </si>
  <si>
    <t>Energy Services Providers, Inc</t>
  </si>
  <si>
    <t>Hudson Energy Services</t>
  </si>
  <si>
    <t>Entergy Texas Inc.</t>
  </si>
  <si>
    <t>Roughrider Electric Cooperativ</t>
  </si>
  <si>
    <t>Heart of Texas Electric Coop</t>
  </si>
  <si>
    <t>Black Hills Colorado Electric, LLC</t>
  </si>
  <si>
    <t>Just Energy New York Corp.</t>
  </si>
  <si>
    <t>Ambit Energy Holdings, LLC</t>
  </si>
  <si>
    <t>Anthracite Power &amp; Light</t>
  </si>
  <si>
    <t>Macquarie Energy LLC</t>
  </si>
  <si>
    <t>Young Energy, LLC</t>
  </si>
  <si>
    <t>Energy Plus Holdings LLC</t>
  </si>
  <si>
    <t>Spartan Renewable Energy, Inc</t>
  </si>
  <si>
    <t>Frontier Utilities, LLC</t>
  </si>
  <si>
    <t>MC Squared Energy Services, LLC</t>
  </si>
  <si>
    <t>UGI Energy Services, LLC</t>
  </si>
  <si>
    <t>UP Power Marketing, LLC</t>
  </si>
  <si>
    <t>Palmco Power NJ, LLC</t>
  </si>
  <si>
    <t>Major Energy Electric Services</t>
  </si>
  <si>
    <t>Devonshire Energy, LLC</t>
  </si>
  <si>
    <t>AP Holdings LLC</t>
  </si>
  <si>
    <t>Palmco Power PA, LLC</t>
  </si>
  <si>
    <t>Marin Clean Energy</t>
  </si>
  <si>
    <t>Community Choice Aggregator</t>
  </si>
  <si>
    <t>Ameren Illinois Company</t>
  </si>
  <si>
    <t>Smart Prepaid Electric</t>
  </si>
  <si>
    <t>Stream Energy Pennsylvania, LLC</t>
  </si>
  <si>
    <t>Stream Energy Maryland, LLC</t>
  </si>
  <si>
    <t>Reliant Energy Northeast LLC</t>
  </si>
  <si>
    <t>ENGIE Retail, LLC</t>
  </si>
  <si>
    <t>Stream Energy New Jersey, LLC</t>
  </si>
  <si>
    <t>US Retailers, LLC</t>
  </si>
  <si>
    <t>Palmco Power MD, LLC</t>
  </si>
  <si>
    <t>ENGIE Power &amp; Gas LLC</t>
  </si>
  <si>
    <t>Tesla Inc.</t>
  </si>
  <si>
    <t>Behind the Meter</t>
  </si>
  <si>
    <t>Summer Energy LLC</t>
  </si>
  <si>
    <t>Value Based Brands LLC</t>
  </si>
  <si>
    <t>Wolverine Alternative Investments, LLC</t>
  </si>
  <si>
    <t>Liberty Utilities</t>
  </si>
  <si>
    <t>XOOM Energy Texas, LLC</t>
  </si>
  <si>
    <t>XOOM Energy Connecticut, LLC</t>
  </si>
  <si>
    <t>XOOM Energy Illinois, LLC</t>
  </si>
  <si>
    <t>XOOM Energy Massachusetts, LLC</t>
  </si>
  <si>
    <t>XOOM Energy Maryland, LLC</t>
  </si>
  <si>
    <t>XOOM Energy New Jersey, LLC</t>
  </si>
  <si>
    <t>Electricity Maine, LLC</t>
  </si>
  <si>
    <t>Electricity NH, LLC</t>
  </si>
  <si>
    <t>Public Power &amp; Utility of Maryland, LLC</t>
  </si>
  <si>
    <t>Public Power LLC (PA)</t>
  </si>
  <si>
    <t>Public Power LLC (CT)</t>
  </si>
  <si>
    <t>City of Winter Park - (FL)</t>
  </si>
  <si>
    <t>Viridian Energy Ohio LLC</t>
  </si>
  <si>
    <t>FairPoint Energy LLC</t>
  </si>
  <si>
    <t>Viridian Energy NY LLC</t>
  </si>
  <si>
    <t>Viridian Energy LLC</t>
  </si>
  <si>
    <t>Viridian Energy PA LLC</t>
  </si>
  <si>
    <t>Stream Energy New York, LLC</t>
  </si>
  <si>
    <t>C. N. Brown Electricity, LLC</t>
  </si>
  <si>
    <t>EnergyMark, LLC</t>
  </si>
  <si>
    <t>V247 Power Corporation</t>
  </si>
  <si>
    <t>Palmco Power IL, LLC</t>
  </si>
  <si>
    <t>XOOM Energy Pennsylvania, LLC</t>
  </si>
  <si>
    <t>New Brunswick Power Generation Corp.</t>
  </si>
  <si>
    <t>XOOM Energy New York, LLC</t>
  </si>
  <si>
    <t>EDF Industrial Power Services (CA), LLC</t>
  </si>
  <si>
    <t>Silver State Energy Association</t>
  </si>
  <si>
    <t>Stream Energy Columbia, LLC</t>
  </si>
  <si>
    <t>XOOM Energy Maine, LLC</t>
  </si>
  <si>
    <t>XOOM Energy Rhode Island, LLC</t>
  </si>
  <si>
    <t>XOOM Energy Delaware, LLC</t>
  </si>
  <si>
    <t>XOOM Energy New Hampshire, LLC</t>
  </si>
  <si>
    <t>Respond Power LLC</t>
  </si>
  <si>
    <t>North American Power and Gas, LLC</t>
  </si>
  <si>
    <t>Everyday Energy LLC</t>
  </si>
  <si>
    <t>Provider Power MASS, LLC</t>
  </si>
  <si>
    <t>Mega Energy of New England, LLC</t>
  </si>
  <si>
    <t>City of Cerritos - (CA)</t>
  </si>
  <si>
    <t>Kiwi Energy NY LLC</t>
  </si>
  <si>
    <t>CleanChoice Energy, Inc.</t>
  </si>
  <si>
    <t>Tomorow Energy Corp.</t>
  </si>
  <si>
    <t>Star Energy Partners, LLC</t>
  </si>
  <si>
    <t>SmartEnergy Holdings, LLC</t>
  </si>
  <si>
    <t>Interstate Gas Supply, Inc.</t>
  </si>
  <si>
    <t>Brooklet Energy Distribution</t>
  </si>
  <si>
    <t>Alpha Gas and Electric, LLC</t>
  </si>
  <si>
    <t>Marathon Power LLC</t>
  </si>
  <si>
    <t>Realgy, LLC</t>
  </si>
  <si>
    <t>Town Square Energy East, LLC</t>
  </si>
  <si>
    <t>Clearview Electric Inc.</t>
  </si>
  <si>
    <t>Harborside Energy, LLC</t>
  </si>
  <si>
    <t>Mega Energy of New Hampshire, LLC</t>
  </si>
  <si>
    <t>PUD No 1 of Jefferson County</t>
  </si>
  <si>
    <t>Astral Energy LLC</t>
  </si>
  <si>
    <t>Abest Power &amp; Gas, LLC</t>
  </si>
  <si>
    <t>Eligo Energy, LLC</t>
  </si>
  <si>
    <t>Choice Energy, LLC</t>
  </si>
  <si>
    <t>Mega Energy of Maine, LLC</t>
  </si>
  <si>
    <t>Town Square Energy</t>
  </si>
  <si>
    <t>Horizon Power and Light, LLC</t>
  </si>
  <si>
    <t>Great American Power, LLC</t>
  </si>
  <si>
    <t>Titan Gas LLC</t>
  </si>
  <si>
    <t>Family Energy, Inc. New York</t>
  </si>
  <si>
    <t>SFE Energy Pennsylvania, Inc.</t>
  </si>
  <si>
    <t>SFE Energy Maryland, Inc.</t>
  </si>
  <si>
    <t>SFE Energy NJ, Inc.</t>
  </si>
  <si>
    <t>Constellation Solar Holding, LLC</t>
  </si>
  <si>
    <t>Nordic Energy Services, LLC</t>
  </si>
  <si>
    <t>Sonoma Clean Power Authority</t>
  </si>
  <si>
    <t>Sunwave Gas &amp; Power Connecticut, Inc.</t>
  </si>
  <si>
    <t>MPower Energy LLC</t>
  </si>
  <si>
    <t>Inspire Energy Holdings, LLC</t>
  </si>
  <si>
    <t>XOOM Energy Ohio, LLC</t>
  </si>
  <si>
    <t>XOOM Energy Washington DC, LLC</t>
  </si>
  <si>
    <t>Palmco Power MA, LLC</t>
  </si>
  <si>
    <t>Infuse Energy LLC</t>
  </si>
  <si>
    <t>Dynegy Energy Services, LLC</t>
  </si>
  <si>
    <t>Shipley Choice, LLC</t>
  </si>
  <si>
    <t>Heartland REMC</t>
  </si>
  <si>
    <t>Sunnova</t>
  </si>
  <si>
    <t>SunPower Capital, LLC</t>
  </si>
  <si>
    <t>EDF Energy Services, LLC</t>
  </si>
  <si>
    <t>Verde Energy USA</t>
  </si>
  <si>
    <t>Ahana Renewables, LLC</t>
  </si>
  <si>
    <t>Lancaster Choice Energy</t>
  </si>
  <si>
    <t>Sunrun Inc.</t>
  </si>
  <si>
    <t>Collegiate Clean Energy, LLC</t>
  </si>
  <si>
    <t>Aggregated Transit Energy</t>
  </si>
  <si>
    <t>SFE Energy Massachusetts, Inc.</t>
  </si>
  <si>
    <t>Consolidated Power Co., LLC</t>
  </si>
  <si>
    <t>First Point Power, LLC</t>
  </si>
  <si>
    <t>Starion Energy, Inc.</t>
  </si>
  <si>
    <t>Starion Energy PA, Inc.</t>
  </si>
  <si>
    <t>Starion Energy NY, Inc.</t>
  </si>
  <si>
    <t>Park Power LLC</t>
  </si>
  <si>
    <t>American Power &amp; Gas</t>
  </si>
  <si>
    <t>CEI</t>
  </si>
  <si>
    <t>Rushmore Energy, LLC</t>
  </si>
  <si>
    <t>MP2 Energy LLC</t>
  </si>
  <si>
    <t>Residents Energy, LLC</t>
  </si>
  <si>
    <t>Greenlight Energy Inc.</t>
  </si>
  <si>
    <t>Santanna Energy Services</t>
  </si>
  <si>
    <t>New Wave Energy Corporation</t>
  </si>
  <si>
    <t>Algonquin Energy Services</t>
  </si>
  <si>
    <t>Sustainable Star LLC</t>
  </si>
  <si>
    <t>ResCom Energy, LLC</t>
  </si>
  <si>
    <t>MidAmerican Energy Services, LLC</t>
  </si>
  <si>
    <t>Switch Energy</t>
  </si>
  <si>
    <t>Texpo Power, L.P.</t>
  </si>
  <si>
    <t>Spruce Finance</t>
  </si>
  <si>
    <t>Mega Energy of Illinois, LLC</t>
  </si>
  <si>
    <t>The Regents of the Univ. of California</t>
  </si>
  <si>
    <t>Discount Power Inc - (CT)</t>
  </si>
  <si>
    <t>Greenbacker Renewable Energy Corporation</t>
  </si>
  <si>
    <t>Planet Energy</t>
  </si>
  <si>
    <t>Spring Energy RRH LLC</t>
  </si>
  <si>
    <t>CleanPowerSF</t>
  </si>
  <si>
    <t>Electranet Power LLC</t>
  </si>
  <si>
    <t>MPower Energy NJ LLC</t>
  </si>
  <si>
    <t>Peninsula Clean Energy Authority</t>
  </si>
  <si>
    <t>CKenergy Electric Cooperative</t>
  </si>
  <si>
    <t>SFE Energy Ohio, Inc.</t>
  </si>
  <si>
    <t>Atlantic Energy LLC</t>
  </si>
  <si>
    <t>Upper Michigan Energy Resources Corp.</t>
  </si>
  <si>
    <t>Vista Energy Marketing, L.P.</t>
  </si>
  <si>
    <t>Apple Valley Choice Energy</t>
  </si>
  <si>
    <t>Silicon Valley Clean Energy Authority</t>
  </si>
  <si>
    <t>Southern Pioneer Electric Company</t>
  </si>
  <si>
    <t>Redwood Coast Energy Authority</t>
  </si>
  <si>
    <t>PSEG Energy Solutions LLC</t>
  </si>
  <si>
    <t>Current Power &amp; Gas Inc.</t>
  </si>
  <si>
    <t>StateWise Energy Ohio LLC</t>
  </si>
  <si>
    <t>TerraForm US Energy Services, LLC</t>
  </si>
  <si>
    <t>Renaissance Power &amp; Gas, Inc.</t>
  </si>
  <si>
    <t>Pico Rivera Innovative Municipal Energy</t>
  </si>
  <si>
    <t>Stream Energy Illinois, LLC</t>
  </si>
  <si>
    <t>Longroad Energy</t>
  </si>
  <si>
    <t>Freepoint Energy Solutions LLC</t>
  </si>
  <si>
    <t>Summer Energy Northeast, LLC</t>
  </si>
  <si>
    <t>Stream Energy Delaware, LLC</t>
  </si>
  <si>
    <t>Total Gas &amp; Power North America Inc</t>
  </si>
  <si>
    <t>Heritage Power LLC</t>
  </si>
  <si>
    <t>Pogo Energy LLC</t>
  </si>
  <si>
    <t>Palmco Power DC, LLC</t>
  </si>
  <si>
    <t>Palmco Power DE, LLC</t>
  </si>
  <si>
    <t>South Bay Energy Corp.</t>
  </si>
  <si>
    <t>Pioneer Community Energy</t>
  </si>
  <si>
    <t>Central Coast Community Energy</t>
  </si>
  <si>
    <t>San Jacinto Power</t>
  </si>
  <si>
    <t>Windrose Power &amp; Gas LLC</t>
  </si>
  <si>
    <t>Valley Clean Energy Alliance</t>
  </si>
  <si>
    <t>Rancho Mirage Energy Authority</t>
  </si>
  <si>
    <t>East Bay Community Energy</t>
  </si>
  <si>
    <t>Stream Ohio Gas &amp; Electric, LLC</t>
  </si>
  <si>
    <t>Clean Power Alliance of Southern Califor</t>
  </si>
  <si>
    <t>King City Community Power</t>
  </si>
  <si>
    <t>Greenskies Renewable Energy, LLC</t>
  </si>
  <si>
    <t>Pulse Power, LLC</t>
  </si>
  <si>
    <t>San Jose Clean Energy</t>
  </si>
  <si>
    <t>All American Power and Gas, LLC</t>
  </si>
  <si>
    <t>Pure Energy USA, LLC</t>
  </si>
  <si>
    <t>SunSea Energy, LLC</t>
  </si>
  <si>
    <t>SFE Energy Illinois, Inc.</t>
  </si>
  <si>
    <t>SFE Energy Texas, Inc.</t>
  </si>
  <si>
    <t>Powervine Energy</t>
  </si>
  <si>
    <t>StateWise Energy Maryland LLC</t>
  </si>
  <si>
    <t>Power UP Energy, LLC</t>
  </si>
  <si>
    <t>Summer Energy Midwest, LLC</t>
  </si>
  <si>
    <t>Chariot Energy</t>
  </si>
  <si>
    <t>StateWise Energy Pennsylvania LLC</t>
  </si>
  <si>
    <t>Southern Federal Power, LLC</t>
  </si>
  <si>
    <t>Octopus Energy LLC</t>
  </si>
  <si>
    <t>First Choice Energy LLC</t>
  </si>
  <si>
    <t>Agressive Energy LLC</t>
  </si>
  <si>
    <t>Josco Energy Corp-  NY</t>
  </si>
  <si>
    <t>Josco Energy USA LLC</t>
  </si>
  <si>
    <t>Josco Energy IL LLC</t>
  </si>
  <si>
    <t>Bulb US LLC</t>
  </si>
  <si>
    <t>Approved Energy II, LLC</t>
  </si>
  <si>
    <t>Median Energy Corp.</t>
  </si>
  <si>
    <t>Median Energy PA LLC</t>
  </si>
  <si>
    <t>National Gas &amp; Electric, LLC</t>
  </si>
  <si>
    <t>SmartestEnergy US LLC</t>
  </si>
  <si>
    <t>Mirabito Power &amp; Gas, LLC</t>
  </si>
  <si>
    <t>Commercial Energy of California</t>
  </si>
  <si>
    <t>Varsity Energy</t>
  </si>
  <si>
    <t>Tenaska Power Management, LLC</t>
  </si>
  <si>
    <t>Provision Power &amp; Gas, LLC</t>
  </si>
  <si>
    <t>Chief Energy Power, LLC</t>
  </si>
  <si>
    <t>RPA Energy, Inc.</t>
  </si>
  <si>
    <t>BPROUD</t>
  </si>
  <si>
    <t>Pomona Choice Energy (PCE)</t>
  </si>
  <si>
    <t>Click Energy LLC</t>
  </si>
  <si>
    <t>Rhythm Ops LLC</t>
  </si>
  <si>
    <t>Desert Community Energy</t>
  </si>
  <si>
    <t>Grid Power Direct, LLC</t>
  </si>
  <si>
    <t>San Diego Community Power</t>
  </si>
  <si>
    <t>JP Energy Resources, LLC</t>
  </si>
  <si>
    <t>BP Energy Retail LLC</t>
  </si>
  <si>
    <t>Phoenix Energy Group, LLC</t>
  </si>
  <si>
    <t>Clean Energy Alliance</t>
  </si>
  <si>
    <t>Ironhorse Power Services LLC</t>
  </si>
  <si>
    <t>StateWise Energy Illinois LLC</t>
  </si>
  <si>
    <t>Mega Energy of New Jersey, LLC</t>
  </si>
  <si>
    <t>OhmConnect Texas LLC</t>
  </si>
  <si>
    <t>Santa Barbara Clean Energy</t>
  </si>
  <si>
    <t>LE Energy</t>
  </si>
  <si>
    <t>Declaration Energy LLC</t>
  </si>
  <si>
    <t>Gexa Energy, LP</t>
  </si>
  <si>
    <t>NTHERM, LLC</t>
  </si>
  <si>
    <t>Branch Energy Texas LLC</t>
  </si>
  <si>
    <t>Mothership</t>
  </si>
  <si>
    <t>Capital Energy PA LLC</t>
  </si>
  <si>
    <t>Orange County Power Authority</t>
  </si>
  <si>
    <t>Good Charlie &amp; Co., LLC</t>
  </si>
  <si>
    <t>PBF Power Marketing</t>
  </si>
  <si>
    <t>Mega Energy of Ohio</t>
  </si>
  <si>
    <t>Revolution Energy LLC</t>
  </si>
  <si>
    <t>Scale Sustainable I, LLC</t>
  </si>
  <si>
    <t>Energy for Palmdale's Independent Choice</t>
  </si>
  <si>
    <t>Gila River Indian Utility Authority (GRICUA)</t>
  </si>
  <si>
    <t>Archer Energy, LLC</t>
  </si>
  <si>
    <t>Energywell LLC</t>
  </si>
  <si>
    <t>BKV-BPP Retail, LLC</t>
  </si>
  <si>
    <t>Pay Less Energy LLC</t>
  </si>
  <si>
    <t>Umpqua Indian Utility Cooperative</t>
  </si>
  <si>
    <t>Arrow Energy TX LLC</t>
  </si>
  <si>
    <t>Tesla Energy Ventures</t>
  </si>
  <si>
    <t>Ammper Power LLC</t>
  </si>
  <si>
    <t>Withheld</t>
  </si>
  <si>
    <t>Adjustment 2022</t>
  </si>
  <si>
    <t>I</t>
  </si>
  <si>
    <t>AMPL</t>
  </si>
  <si>
    <t>To calculate a state or the US total, sum Parts (A,B,C &amp; D) for Revenue, but only Parts (A,B &amp; D) for Sales and Customers.
To avoid double counting of customers, the aggregated customer counts for the states and US do not include the customer count for respondents with ownership code 'Behind the Meter'.
This group consists of Third Party Owners of rooftop solar systems.</t>
  </si>
  <si>
    <t>Release date: December 2022</t>
  </si>
  <si>
    <t>Table E8. Natural gas consumption and conditional energy intensities (in cubic feet) by end use, 2018</t>
  </si>
  <si>
    <t>Total natural gas consumption</t>
  </si>
  <si>
    <r>
      <t>Natural gas energy intensity</t>
    </r>
    <r>
      <rPr>
        <b/>
        <vertAlign val="superscript"/>
        <sz val="10"/>
        <color rgb="FF000000"/>
        <rFont val="Calibri"/>
        <family val="2"/>
      </rPr>
      <t>a</t>
    </r>
  </si>
  <si>
    <t>(billion cubic feet)</t>
  </si>
  <si>
    <t>(cubic feet/square foot in buildings</t>
  </si>
  <si>
    <t>using natural gas for the end use)</t>
  </si>
  <si>
    <t>Space</t>
  </si>
  <si>
    <t>Water</t>
  </si>
  <si>
    <t>Cooking</t>
  </si>
  <si>
    <t>heating</t>
  </si>
  <si>
    <t>All buildings</t>
  </si>
  <si>
    <t>Building floorspace (square feet)</t>
  </si>
  <si>
    <t xml:space="preserve">1,001 to 5,000 </t>
  </si>
  <si>
    <t xml:space="preserve">5,001 to 10,000 </t>
  </si>
  <si>
    <t>10,001 to 25,000</t>
  </si>
  <si>
    <t>25,001 to 50,000</t>
  </si>
  <si>
    <t xml:space="preserve">50,001 to 100,000 </t>
  </si>
  <si>
    <t xml:space="preserve">100,001 to 200,000 </t>
  </si>
  <si>
    <t xml:space="preserve">200,001 to 500,000 </t>
  </si>
  <si>
    <t xml:space="preserve">Over 500,000 </t>
  </si>
  <si>
    <t>Principal building activity</t>
  </si>
  <si>
    <t>Education</t>
  </si>
  <si>
    <t xml:space="preserve">Food sales </t>
  </si>
  <si>
    <t xml:space="preserve">Food service </t>
  </si>
  <si>
    <t xml:space="preserve">Health care </t>
  </si>
  <si>
    <t xml:space="preserve">Inpatient </t>
  </si>
  <si>
    <t xml:space="preserve">Outpatient </t>
  </si>
  <si>
    <t xml:space="preserve">Lodging </t>
  </si>
  <si>
    <t xml:space="preserve">Mercantile </t>
  </si>
  <si>
    <t xml:space="preserve">Retail (other than mall) </t>
  </si>
  <si>
    <t xml:space="preserve">Enclosed and strip malls </t>
  </si>
  <si>
    <t xml:space="preserve">Office </t>
  </si>
  <si>
    <t xml:space="preserve">Public assembly </t>
  </si>
  <si>
    <t xml:space="preserve">Public order and safety </t>
  </si>
  <si>
    <t xml:space="preserve">Religious worship </t>
  </si>
  <si>
    <t xml:space="preserve">Service </t>
  </si>
  <si>
    <t xml:space="preserve">Warehouse and storage </t>
  </si>
  <si>
    <t xml:space="preserve">Other </t>
  </si>
  <si>
    <t xml:space="preserve">Vacant </t>
  </si>
  <si>
    <t>Year constructed</t>
  </si>
  <si>
    <t>Before 1920</t>
  </si>
  <si>
    <t>1920 to 1945</t>
  </si>
  <si>
    <t>1946 to 1959</t>
  </si>
  <si>
    <t>2010 to 2018</t>
  </si>
  <si>
    <t>Census region and division</t>
  </si>
  <si>
    <t>Northeast</t>
  </si>
  <si>
    <t xml:space="preserve">New England </t>
  </si>
  <si>
    <t>Middle Atlantic</t>
  </si>
  <si>
    <t>Midwest</t>
  </si>
  <si>
    <t>East North Central</t>
  </si>
  <si>
    <t>West North Central</t>
  </si>
  <si>
    <t>South</t>
  </si>
  <si>
    <t xml:space="preserve">South Atlantic </t>
  </si>
  <si>
    <t>West</t>
  </si>
  <si>
    <t>Mountain</t>
  </si>
  <si>
    <t>Pacific</t>
  </si>
  <si>
    <r>
      <t>Climate zone</t>
    </r>
    <r>
      <rPr>
        <b/>
        <vertAlign val="superscript"/>
        <sz val="10"/>
        <color rgb="FF000000"/>
        <rFont val="Calibri"/>
        <family val="2"/>
      </rPr>
      <t>b</t>
    </r>
  </si>
  <si>
    <t>Cold or very cold</t>
  </si>
  <si>
    <t>Cool</t>
  </si>
  <si>
    <t>Mixed mild</t>
  </si>
  <si>
    <t>Warm</t>
  </si>
  <si>
    <t>Hot or very hot</t>
  </si>
  <si>
    <t>Number of floors</t>
  </si>
  <si>
    <t>4 to 9</t>
  </si>
  <si>
    <t>10 or more</t>
  </si>
  <si>
    <t>Number of workers (main shift)</t>
  </si>
  <si>
    <t>Fewer than 5</t>
  </si>
  <si>
    <t>5 to 9</t>
  </si>
  <si>
    <t>10 to 19</t>
  </si>
  <si>
    <t>20 to 49</t>
  </si>
  <si>
    <t>50 to 99</t>
  </si>
  <si>
    <t>100 to 249</t>
  </si>
  <si>
    <t>250 or more</t>
  </si>
  <si>
    <t>Weekly operating hours</t>
  </si>
  <si>
    <t>Fewer than 40</t>
  </si>
  <si>
    <t>40 to 48</t>
  </si>
  <si>
    <t>49 to 60</t>
  </si>
  <si>
    <t>61 to 84</t>
  </si>
  <si>
    <t>85 to 167</t>
  </si>
  <si>
    <t>Open continuously</t>
  </si>
  <si>
    <t>Ownership and occupancy</t>
  </si>
  <si>
    <t>Nongovernment owned</t>
  </si>
  <si>
    <t>Owner occupied</t>
  </si>
  <si>
    <t>Leased to tenant or tenants</t>
  </si>
  <si>
    <t>Unoccupied</t>
  </si>
  <si>
    <t>Government owned</t>
  </si>
  <si>
    <t>Local</t>
  </si>
  <si>
    <t>Party responsible for operation</t>
  </si>
  <si>
    <t>of energy systems</t>
  </si>
  <si>
    <t>Building owner</t>
  </si>
  <si>
    <t>Business owner or tenant</t>
  </si>
  <si>
    <t>Property management</t>
  </si>
  <si>
    <t>Provider of direct input on energy-</t>
  </si>
  <si>
    <t>related equipment purchases</t>
  </si>
  <si>
    <t>Number of establishments</t>
  </si>
  <si>
    <t>2 to 5</t>
  </si>
  <si>
    <t>6 to 10</t>
  </si>
  <si>
    <t>11 to 20</t>
  </si>
  <si>
    <t>More than 20</t>
  </si>
  <si>
    <t>Currently unoccupied</t>
  </si>
  <si>
    <t>Predominant exterior wall material</t>
  </si>
  <si>
    <t>Brick, stone, or stucco</t>
  </si>
  <si>
    <t>Concrete (block or poured)</t>
  </si>
  <si>
    <t>Concrete panels</t>
  </si>
  <si>
    <t>Siding or shingles</t>
  </si>
  <si>
    <t>Metal panels</t>
  </si>
  <si>
    <t>Window glass</t>
  </si>
  <si>
    <t>Predominant roof material</t>
  </si>
  <si>
    <t>Metal surfacing</t>
  </si>
  <si>
    <t>Synthetic or rubber</t>
  </si>
  <si>
    <t>Built-up</t>
  </si>
  <si>
    <t>Slate or tile shingles</t>
  </si>
  <si>
    <t>Wooden materials (including</t>
  </si>
  <si>
    <t>shingles)</t>
  </si>
  <si>
    <t>Asphalt, fiberglass, or</t>
  </si>
  <si>
    <t>other shingles</t>
  </si>
  <si>
    <t>Concrete</t>
  </si>
  <si>
    <t>Roof tilt</t>
  </si>
  <si>
    <t>Flat</t>
  </si>
  <si>
    <t>Shallow pitch</t>
  </si>
  <si>
    <t>Steeper pitch</t>
  </si>
  <si>
    <t>Cool roof characteristics (more than one may apply)</t>
  </si>
  <si>
    <t>White or reflective coating or paint</t>
  </si>
  <si>
    <t>White or reflective tiles or shingles</t>
  </si>
  <si>
    <t>Aluminum coating</t>
  </si>
  <si>
    <t>Ballasted roof system</t>
  </si>
  <si>
    <t>Other cool roof property</t>
  </si>
  <si>
    <t>Renovations since 2000</t>
  </si>
  <si>
    <t>(more than one may apply)</t>
  </si>
  <si>
    <t>Any type of renovation</t>
  </si>
  <si>
    <t>Addition or annex</t>
  </si>
  <si>
    <t>Reduction in floorspace</t>
  </si>
  <si>
    <t>Roof replacement</t>
  </si>
  <si>
    <t>Interior wall reconfiguration</t>
  </si>
  <si>
    <t>Window replacement</t>
  </si>
  <si>
    <t>HVAC equipment upgrade</t>
  </si>
  <si>
    <t>Lighting upgrade</t>
  </si>
  <si>
    <t>Electrical upgrade</t>
  </si>
  <si>
    <t>Plumbing system upgrade</t>
  </si>
  <si>
    <t>Insulation upgrade</t>
  </si>
  <si>
    <t>Fire, safety, or security upgrade</t>
  </si>
  <si>
    <t>Structural upgrade</t>
  </si>
  <si>
    <t>No renovations</t>
  </si>
  <si>
    <t>Buildings constructed 2013 or later</t>
  </si>
  <si>
    <t>Energy sources</t>
  </si>
  <si>
    <t>Fuel oil</t>
  </si>
  <si>
    <t>District heat</t>
  </si>
  <si>
    <t>District chilled water</t>
  </si>
  <si>
    <t>Solar</t>
  </si>
  <si>
    <t>Wood, coal, and other</t>
  </si>
  <si>
    <t xml:space="preserve">Space-heating energy sources </t>
  </si>
  <si>
    <t>Natural gas main</t>
  </si>
  <si>
    <t>Natural gas secondary</t>
  </si>
  <si>
    <t>Other excluding natural gas</t>
  </si>
  <si>
    <t>Buildings without heating</t>
  </si>
  <si>
    <t>Primary space-heating</t>
  </si>
  <si>
    <t>energy source</t>
  </si>
  <si>
    <r>
      <t>Other sources</t>
    </r>
    <r>
      <rPr>
        <vertAlign val="superscript"/>
        <sz val="10"/>
        <color rgb="FF000000"/>
        <rFont val="Calibri"/>
        <family val="2"/>
      </rPr>
      <t>c</t>
    </r>
  </si>
  <si>
    <t>Cooling energy sources</t>
  </si>
  <si>
    <t>Buildings without cooling</t>
  </si>
  <si>
    <t>Water-heating energy sources</t>
  </si>
  <si>
    <t>Buildings without water heating</t>
  </si>
  <si>
    <t>Cooking energy sources</t>
  </si>
  <si>
    <t>Buildings without cooking</t>
  </si>
  <si>
    <t>Energy end uses</t>
  </si>
  <si>
    <t>Buildings with space heating</t>
  </si>
  <si>
    <t>Buildings with cooling</t>
  </si>
  <si>
    <t>Buildings with water heating</t>
  </si>
  <si>
    <t>Buildings with cooking</t>
  </si>
  <si>
    <t>Buildings with manufacturing</t>
  </si>
  <si>
    <t>Buildings with electricity</t>
  </si>
  <si>
    <t>generation</t>
  </si>
  <si>
    <t>Buildings with lighting</t>
  </si>
  <si>
    <t>Percentage of floorspace heated</t>
  </si>
  <si>
    <t>Not heated</t>
  </si>
  <si>
    <t>1% to 50%</t>
  </si>
  <si>
    <t>51% to 99%</t>
  </si>
  <si>
    <t>Percentage of floorspace cooled</t>
  </si>
  <si>
    <t>Not cooled</t>
  </si>
  <si>
    <t>Heating equipment</t>
  </si>
  <si>
    <t>Packaged heating units</t>
  </si>
  <si>
    <t>Furnaces</t>
  </si>
  <si>
    <t>Individual space heaters</t>
  </si>
  <si>
    <t>Boilers</t>
  </si>
  <si>
    <t>Heat pumps</t>
  </si>
  <si>
    <t>Duct reheat</t>
  </si>
  <si>
    <t>Cooling equipment</t>
  </si>
  <si>
    <t>Packaged air-conditioning units</t>
  </si>
  <si>
    <t>Residential-type central air</t>
  </si>
  <si>
    <t>conditioners</t>
  </si>
  <si>
    <t>Individual air conditioners</t>
  </si>
  <si>
    <t>Central chillers</t>
  </si>
  <si>
    <t>Swamp coolers</t>
  </si>
  <si>
    <t>HVAC features</t>
  </si>
  <si>
    <t>Economizer cycle</t>
  </si>
  <si>
    <t>Variable air volume (VAV) system</t>
  </si>
  <si>
    <t>Dedicated outside air system (DOAS)</t>
  </si>
  <si>
    <t>Demand controlled ventilation (DCV)</t>
  </si>
  <si>
    <t>Regular HVAC maintenance</t>
  </si>
  <si>
    <t>Building automation system (BAS) controls heating or cooling</t>
  </si>
  <si>
    <t>Internet-connected or smart</t>
  </si>
  <si>
    <t>thermostat</t>
  </si>
  <si>
    <t>Programmable thermostat</t>
  </si>
  <si>
    <t>Main equipment replaced since</t>
  </si>
  <si>
    <t>2000 (more than one may apply)</t>
  </si>
  <si>
    <t>Heating</t>
  </si>
  <si>
    <t>Cooling</t>
  </si>
  <si>
    <t>Water-heating equipment</t>
  </si>
  <si>
    <t>Centralized system</t>
  </si>
  <si>
    <t>Distributed system</t>
  </si>
  <si>
    <t>Combination of centralized and</t>
  </si>
  <si>
    <t>distributed systems</t>
  </si>
  <si>
    <t>Generation technologies</t>
  </si>
  <si>
    <t>Reciprocating engine generators</t>
  </si>
  <si>
    <t>Solar panels</t>
  </si>
  <si>
    <t>Other generation technology</t>
  </si>
  <si>
    <t>Food preparation or serving areas</t>
  </si>
  <si>
    <t>in non-food service buildings</t>
  </si>
  <si>
    <t>Snack bar, concession stand, or coffee shop</t>
  </si>
  <si>
    <t>Fast food or small restaurant</t>
  </si>
  <si>
    <t>Cafeteria or large restaurant</t>
  </si>
  <si>
    <t>Commercial kitchen or</t>
  </si>
  <si>
    <t>food preparation area</t>
  </si>
  <si>
    <t>Small kitchen area</t>
  </si>
  <si>
    <t>Annual consumption</t>
  </si>
  <si>
    <t>(hundred cubic feet)</t>
  </si>
  <si>
    <t>1,000 or less</t>
  </si>
  <si>
    <t>1,001 to 5,000</t>
  </si>
  <si>
    <t>5,001 to 10,000</t>
  </si>
  <si>
    <t>50,001 to 100,000</t>
  </si>
  <si>
    <t>Over 100,000</t>
  </si>
  <si>
    <r>
      <t>Data source: U.S. Energy Information Administration, Forms EIA-871A and C of the</t>
    </r>
    <r>
      <rPr>
        <i/>
        <sz val="9"/>
        <rFont val="Calibri"/>
        <family val="2"/>
      </rPr>
      <t xml:space="preserve"> 2018 Commercial Buildings Energy Consumption Survey </t>
    </r>
  </si>
  <si>
    <r>
      <t xml:space="preserve">Notes: Because of rounding, data may not sum to totals. The </t>
    </r>
    <r>
      <rPr>
        <i/>
        <sz val="9"/>
        <rFont val="Calibri"/>
        <family val="2"/>
      </rPr>
      <t>Guide to the 2018 CBECS Tables</t>
    </r>
    <r>
      <rPr>
        <sz val="9"/>
        <rFont val="Calibri"/>
        <family val="2"/>
      </rPr>
      <t xml:space="preserve"> and </t>
    </r>
    <r>
      <rPr>
        <i/>
        <sz val="9"/>
        <rFont val="Calibri"/>
        <family val="2"/>
      </rPr>
      <t xml:space="preserve">CBECS Terminology </t>
    </r>
    <r>
      <rPr>
        <sz val="9"/>
        <rFont val="Calibri"/>
        <family val="2"/>
      </rPr>
      <t>contain definitions of terms used in these tables and comparisons between previous CBECS tables. You can access both references from http://www.eia.gov/consumption/commercial/data/2018/.</t>
    </r>
  </si>
  <si>
    <t>Estimates for types of equipment represent consumption in buildings that have the equipment, not the consumption by the specific piece of equipment.</t>
  </si>
  <si>
    <t>HVAC = Heating, ventilation, and air conditioning.</t>
  </si>
  <si>
    <r>
      <t xml:space="preserve">a </t>
    </r>
    <r>
      <rPr>
        <sz val="9"/>
        <rFont val="Calibri"/>
        <family val="2"/>
      </rPr>
      <t>The natural gas intensity calculation is conditional on the presence of the end use, and therefore the intensities for each end use will not sum to the total natural gas intensity. In this table, each column is calculated as natural gas consumption for the end use divided by the floorspace in buildings that use natural gas for the particular end use.</t>
    </r>
  </si>
  <si>
    <r>
      <t>b</t>
    </r>
    <r>
      <rPr>
        <i/>
        <sz val="9"/>
        <rFont val="Calibri"/>
        <family val="2"/>
      </rPr>
      <t>Climate zones</t>
    </r>
    <r>
      <rPr>
        <sz val="9"/>
        <rFont val="Calibri"/>
        <family val="2"/>
      </rPr>
      <t xml:space="preserve"> are based on ASHRAE Standard 169-2021; see https://www.eia.gov/consumption/commercial/maps.php#defined.</t>
    </r>
  </si>
  <si>
    <r>
      <t>c</t>
    </r>
    <r>
      <rPr>
        <i/>
        <sz val="9"/>
        <rFont val="Calibri"/>
        <family val="2"/>
      </rPr>
      <t>Other sources</t>
    </r>
    <r>
      <rPr>
        <sz val="9"/>
        <rFont val="Calibri"/>
        <family val="2"/>
      </rPr>
      <t xml:space="preserve"> includes wood, coal, solar, and all other energy sources.</t>
    </r>
  </si>
  <si>
    <t>Q = Data withheld either because the relative standard error was greater than 50% or the reporting sample had fewer than 20 buildings.</t>
  </si>
  <si>
    <t>N = No buildings in reporting sample.</t>
  </si>
  <si>
    <t>Area</t>
  </si>
  <si>
    <t>Company</t>
  </si>
  <si>
    <t>Item</t>
  </si>
  <si>
    <t>2010</t>
  </si>
  <si>
    <t>2011</t>
  </si>
  <si>
    <t>2012</t>
  </si>
  <si>
    <t>2013</t>
  </si>
  <si>
    <t>2014</t>
  </si>
  <si>
    <t>2015</t>
  </si>
  <si>
    <t>2016</t>
  </si>
  <si>
    <t>2017</t>
  </si>
  <si>
    <t>2018</t>
  </si>
  <si>
    <t>2019</t>
  </si>
  <si>
    <t>2020</t>
  </si>
  <si>
    <t>2021</t>
  </si>
  <si>
    <t>2022</t>
  </si>
  <si>
    <t xml:space="preserve"> U.S. Total</t>
  </si>
  <si>
    <t xml:space="preserve"> Total of All Companies</t>
  </si>
  <si>
    <t>Residential Sales Volume</t>
  </si>
  <si>
    <t>Residential Sales Consumers</t>
  </si>
  <si>
    <t>Residential Sales Revenue</t>
  </si>
  <si>
    <t>Commercial Sales Volume</t>
  </si>
  <si>
    <t>Commercial Sales Consumers</t>
  </si>
  <si>
    <t>Commercial Sales Revenue</t>
  </si>
  <si>
    <t>Industrial Sales Volume</t>
  </si>
  <si>
    <t>Industrial Sales Consumers</t>
  </si>
  <si>
    <t>Industrial Sales Revenue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</si>
  <si>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</si>
  <si>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</si>
  <si>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</si>
  <si>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</si>
  <si>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</si>
  <si>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</si>
  <si>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</si>
  <si>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</si>
  <si>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</si>
  <si>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</si>
  <si>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</si>
  <si>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</si>
  <si>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</si>
  <si>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</si>
  <si>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</si>
  <si>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</si>
  <si>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</si>
  <si>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</si>
  <si>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</si>
  <si>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</si>
  <si>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</si>
  <si>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</si>
  <si>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</si>
  <si>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</si>
  <si>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</si>
  <si>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</si>
  <si>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</si>
  <si>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</si>
  <si>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</si>
  <si>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</si>
  <si>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</si>
  <si>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</si>
  <si>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</si>
  <si>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</si>
  <si>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</si>
  <si>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</si>
  <si>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</si>
  <si>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</si>
  <si>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</si>
  <si>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</si>
  <si>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</si>
  <si>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</si>
  <si>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</si>
  <si>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</si>
  <si>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</si>
  <si>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</si>
  <si>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</si>
  <si>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</si>
  <si>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</si>
  <si>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</si>
  <si>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</si>
  <si>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4 COUNTY ENERGY LLC</t>
  </si>
  <si>
    <t>5M GAS LLC</t>
  </si>
  <si>
    <t>5P GAS PIPELINE CO</t>
  </si>
  <si>
    <t>ABBYVILLE CITY OF</t>
  </si>
  <si>
    <t>ABITA SPRINGS NATURAL GAS CO</t>
  </si>
  <si>
    <t>ADAIRSVILLE NAT GAS SYS</t>
  </si>
  <si>
    <t>ADAMSVILLE CITY OF</t>
  </si>
  <si>
    <t>ADEL CITY OF</t>
  </si>
  <si>
    <t>AFTON PUBLIC WORKS AUTHORITY</t>
  </si>
  <si>
    <t>AGENDA  CITY OF</t>
  </si>
  <si>
    <t>AGRINATURAL GAS LLC</t>
  </si>
  <si>
    <t>AGUILAR TOWN OF</t>
  </si>
  <si>
    <t>AJAX P L CO</t>
  </si>
  <si>
    <t>ALABAMA GAS CORP</t>
  </si>
  <si>
    <t>ALASKA NATURAL GAS UTILITY</t>
  </si>
  <si>
    <t>ALBANY MUN GAS SYS</t>
  </si>
  <si>
    <t>ALBANY WTR GAS LT COMM</t>
  </si>
  <si>
    <t>ALEDO CITY OF</t>
  </si>
  <si>
    <t>ALEXANDER CITY MUN GAS CO</t>
  </si>
  <si>
    <t>ALEXANDRIA CITY OF GAS DEPT</t>
  </si>
  <si>
    <t>ALGONQUIN GAS TRANSMISSION COMPANY</t>
  </si>
  <si>
    <t>ALLERTON GAS CO</t>
  </si>
  <si>
    <t>ALLIANCE PIPELINE LP</t>
  </si>
  <si>
    <t>ALMA CITY OF</t>
  </si>
  <si>
    <t>ALMA NAT GAS CO CITY OF</t>
  </si>
  <si>
    <t>ALPINE NATURAL GAS INC</t>
  </si>
  <si>
    <t>ALTAMONT CITY OF</t>
  </si>
  <si>
    <t>ALTO CITY OF</t>
  </si>
  <si>
    <t>ALTON MUNICIPAL UTILITIES</t>
  </si>
  <si>
    <t>AMEREN ILLINOIS</t>
  </si>
  <si>
    <t>AMEREN MISSOURI</t>
  </si>
  <si>
    <t>AMERICAN ENERGIES GAS SERVICES LLC</t>
  </si>
  <si>
    <t>AMERICAN MIDSTREAM LA INTRASTATE LLC</t>
  </si>
  <si>
    <t>AMERICAN MIDSTREAM ONSHORE PPL LLC</t>
  </si>
  <si>
    <t>AMERICUS CITY OF</t>
  </si>
  <si>
    <t>ANDERSONVILLE CITY OF</t>
  </si>
  <si>
    <t>ANDREASSI GAS CO</t>
  </si>
  <si>
    <t>ANNA CITY OF</t>
  </si>
  <si>
    <t>APPALACHIAN NATURAL GAS</t>
  </si>
  <si>
    <t>APPLEBY NATURAL GAS</t>
  </si>
  <si>
    <t>ARCHER DANIELS MIDLAND CO</t>
  </si>
  <si>
    <t>ARGONIA CITY OF</t>
  </si>
  <si>
    <t>ARGYLE CITY OF</t>
  </si>
  <si>
    <t>ARKANSAS OKLAHOMA GAS CORPORATION</t>
  </si>
  <si>
    <t>ARLINGTON CITY OF</t>
  </si>
  <si>
    <t>ARLINGTON ENERGY GROUP LLC</t>
  </si>
  <si>
    <t>ARLINGTON NAT GAS CO</t>
  </si>
  <si>
    <t>ARNAUDVILLE TOWN OF</t>
  </si>
  <si>
    <t>ARTESIA MUN GAS</t>
  </si>
  <si>
    <t>ASHBURN NAT GAS SYS</t>
  </si>
  <si>
    <t>ASHFORD GAS CO</t>
  </si>
  <si>
    <t>ASHLAND TOWN OF</t>
  </si>
  <si>
    <t>ATHENS GAS DEPT CITY OF</t>
  </si>
  <si>
    <t>ATHENS UTIL BD</t>
  </si>
  <si>
    <t>ATMOS ENERGY CORPORATION</t>
  </si>
  <si>
    <t>ATTICA CITY OF</t>
  </si>
  <si>
    <t>AUBURN CITY OF</t>
  </si>
  <si>
    <t>AUGUSTA CITY OF</t>
  </si>
  <si>
    <t>AUGUSTA LT WTR GAS</t>
  </si>
  <si>
    <t>AURORA CITY OF</t>
  </si>
  <si>
    <t>AURORA GAS COMPANY</t>
  </si>
  <si>
    <t>AURORA UTIL SYS</t>
  </si>
  <si>
    <t>AUSTELL NAT GAS SYS</t>
  </si>
  <si>
    <t>AUSTIN UTIL</t>
  </si>
  <si>
    <t>AUXIER RD GAS CO</t>
  </si>
  <si>
    <t>AVANT UTILITIES AUTH</t>
  </si>
  <si>
    <t>AVISTA UTILITIES</t>
  </si>
  <si>
    <t>AXP ENERGY INC</t>
  </si>
  <si>
    <t>B AND H GAS CO INC</t>
  </si>
  <si>
    <t>B T U GAS CO INC</t>
  </si>
  <si>
    <t>BAGLEY PUBLIC UTILITIES</t>
  </si>
  <si>
    <t>BAINBRIDGE CITY OF</t>
  </si>
  <si>
    <t>BAINBRIDGE MUNICIPAL GAS UTILITY</t>
  </si>
  <si>
    <t>BAKER CITY OF</t>
  </si>
  <si>
    <t>BALCONES STARR P L</t>
  </si>
  <si>
    <t>BALDWIN TOWN OF</t>
  </si>
  <si>
    <t>BALDWYN MUN GAS SYS</t>
  </si>
  <si>
    <t>BAMBERG BD OF PUB WORKS</t>
  </si>
  <si>
    <t>BANGOR GAS COMPANY LLC</t>
  </si>
  <si>
    <t>BARDWELL NAT GAS</t>
  </si>
  <si>
    <t>BARLOW MUN GAS CO</t>
  </si>
  <si>
    <t>BARROW UTILITIES ELECTRIC COOP</t>
  </si>
  <si>
    <t>BASILE TOWN OF</t>
  </si>
  <si>
    <t>BATESVILLE CITY OF</t>
  </si>
  <si>
    <t>BATESVILLE GAS UTILITY</t>
  </si>
  <si>
    <t>BATH ELECTRIC GAS AND WATER SYSTEMS</t>
  </si>
  <si>
    <t>BATON ROUGE RENEWABLE ENERGY LLC</t>
  </si>
  <si>
    <t>BAY CITY GAS CO</t>
  </si>
  <si>
    <t>BAY SPRINGS CITY OF</t>
  </si>
  <si>
    <t>BAY ST LOUIS CITY OF</t>
  </si>
  <si>
    <t>BBT LOUISIANA INTRASTATE</t>
  </si>
  <si>
    <t>BBT ONSHORE PL</t>
  </si>
  <si>
    <t>BEAUMONT TOWN OF</t>
  </si>
  <si>
    <t>BEDFORD CITY NATURAL GAS</t>
  </si>
  <si>
    <t>BEDFORD COUNTY UTILITY DISTRICT</t>
  </si>
  <si>
    <t>BELLE RIVE GAS SYSTEM</t>
  </si>
  <si>
    <t>BELLS GAS AND WATER</t>
  </si>
  <si>
    <t>BELLVILLE CITY OF</t>
  </si>
  <si>
    <t>BELMONT NATURAL GAS TOWN OF</t>
  </si>
  <si>
    <t>BENNETTSVILLE CITY OF</t>
  </si>
  <si>
    <t>BENSON CITY OF</t>
  </si>
  <si>
    <t>BENTON GAS SYSTEM</t>
  </si>
  <si>
    <t>BERGER NATURAL GAS</t>
  </si>
  <si>
    <t>BERKSHIRE GAS COMPANY THE</t>
  </si>
  <si>
    <t>BERNIE CITY OF</t>
  </si>
  <si>
    <t>BERRY GAS BOARD</t>
  </si>
  <si>
    <t>BERWICK TOWN OF</t>
  </si>
  <si>
    <t>BESSEMER CITY OF</t>
  </si>
  <si>
    <t>BETHANY CITY OF</t>
  </si>
  <si>
    <t>BETHANY VILLAGE OF</t>
  </si>
  <si>
    <t>BGE</t>
  </si>
  <si>
    <t>BIG LAKE CITY OF</t>
  </si>
  <si>
    <t>BIG TWO MILE GAS COMPANY</t>
  </si>
  <si>
    <t>BILLINGS PUB WORK AUTH</t>
  </si>
  <si>
    <t>BIO ENERGY AUSTIN LLC</t>
  </si>
  <si>
    <t>BISMARCK CITY OF</t>
  </si>
  <si>
    <t>BLACK HILLS ENERGY</t>
  </si>
  <si>
    <t>BLACK HILLS GAS DISTRIBUTION LLC</t>
  </si>
  <si>
    <t>BLACKSTONE GAS CO</t>
  </si>
  <si>
    <t>BLACKSVILLE OIL GAS COMPANY</t>
  </si>
  <si>
    <t>BLAKELY CITY OF</t>
  </si>
  <si>
    <t>BLANDING CITY OF</t>
  </si>
  <si>
    <t>BLOOMFIELD CITY OF</t>
  </si>
  <si>
    <t>BLOUNTSTOWN CITY OF</t>
  </si>
  <si>
    <t>BLUE FLAME GAS COMPANY</t>
  </si>
  <si>
    <t>BLUE FUELS GROUP</t>
  </si>
  <si>
    <t>BLUEGRASS GAS SALES INC</t>
  </si>
  <si>
    <t>BLUFORD GAS CO</t>
  </si>
  <si>
    <t>BOAZ CITY OF GAS BD</t>
  </si>
  <si>
    <t>BOERNE UTIL CITY OF</t>
  </si>
  <si>
    <t>BOLIVAR CITY OF</t>
  </si>
  <si>
    <t>BOOKER CITY OF</t>
  </si>
  <si>
    <t>BOONEVILLE MUNICIPAL GAS</t>
  </si>
  <si>
    <t>BOONVILLE NAT GAS CORP</t>
  </si>
  <si>
    <t>BOSTON GAS CO DBA NATIONAL GRID</t>
  </si>
  <si>
    <t>BOWMAN CITY OF</t>
  </si>
  <si>
    <t>BOYCE TOWN OF</t>
  </si>
  <si>
    <t>BRACKETTVILLE CITY OF</t>
  </si>
  <si>
    <t>BRAINARD GAS CORP</t>
  </si>
  <si>
    <t>BRAZORIA CITY OF</t>
  </si>
  <si>
    <t>BREAUX BRIDGE CITY OF</t>
  </si>
  <si>
    <t>BRENHAM CITY OF</t>
  </si>
  <si>
    <t>BREWTON CITY OF</t>
  </si>
  <si>
    <t>BRIDGEPORT UTIL BD</t>
  </si>
  <si>
    <t>BRIGHTON MUN GAS SYS</t>
  </si>
  <si>
    <t>BROOKLYN MUNICIPAL UTILITIES</t>
  </si>
  <si>
    <t>BROOKSIDE GAS SYSTEM</t>
  </si>
  <si>
    <t>BROOKSVILLE CITY OF</t>
  </si>
  <si>
    <t>BROWN IND GAS INC</t>
  </si>
  <si>
    <t>BROWNSVILLE ENERGY AUTH</t>
  </si>
  <si>
    <t>BUCKLEY CITY OF</t>
  </si>
  <si>
    <t>BUFORD CITY OF</t>
  </si>
  <si>
    <t>BURBANK PUBLIC WORKS</t>
  </si>
  <si>
    <t>BURKESVILLE GAS CO</t>
  </si>
  <si>
    <t>BURLINGAME CITY OF</t>
  </si>
  <si>
    <t>BURLINGTON TOWN OF</t>
  </si>
  <si>
    <t>BURNSVILLE GAS CO</t>
  </si>
  <si>
    <t>BURRTON MUN GAS SYS</t>
  </si>
  <si>
    <t>BUSHNELL CITY OF</t>
  </si>
  <si>
    <t>BYHALIA TOWN OF</t>
  </si>
  <si>
    <t>BYRON CITY OF</t>
  </si>
  <si>
    <t>C E DUNMIRE GAS CO INC</t>
  </si>
  <si>
    <t>C T ENTERPRISES - VALLEY ENTERPRISES</t>
  </si>
  <si>
    <t>CAIRO NAT GAS SYS</t>
  </si>
  <si>
    <t>CAIRO PUB UTIL CO</t>
  </si>
  <si>
    <t>CALEDONIA NATURAL GAS DIST</t>
  </si>
  <si>
    <t>CALERA CITY OF</t>
  </si>
  <si>
    <t>CAMILLA CITY OF</t>
  </si>
  <si>
    <t>CAMP HILL TOWN OF</t>
  </si>
  <si>
    <t>CANAAN VALLEY GAS COMPANY</t>
  </si>
  <si>
    <t>CANTON MUNICIPAL UTILITIES CMU</t>
  </si>
  <si>
    <t>CARBON HILL UTIL BD CITY OF</t>
  </si>
  <si>
    <t>CARDINAL BLUEFIELD GAS CO</t>
  </si>
  <si>
    <t>CARENCRO GAS SYS</t>
  </si>
  <si>
    <t>CARLISLE CITY OF</t>
  </si>
  <si>
    <t>CARRIZO SPRINGS CITY OF</t>
  </si>
  <si>
    <t>CARROLLTON CITY OF</t>
  </si>
  <si>
    <t>CARTERSVILLE GAS SYSTEM</t>
  </si>
  <si>
    <t>CASCADE MUN UTIL</t>
  </si>
  <si>
    <t>CASCADE NAT GAS CORP</t>
  </si>
  <si>
    <t>CASEY CITY OF</t>
  </si>
  <si>
    <t>CASHION PUB WKS AUTH</t>
  </si>
  <si>
    <t>CASSODAY CITY OF</t>
  </si>
  <si>
    <t>CASTROVILLE CITY OF</t>
  </si>
  <si>
    <t>CCI SAN JUAN LLC</t>
  </si>
  <si>
    <t>CEDAR FALLS UTIL</t>
  </si>
  <si>
    <t>CENTENNIAL UTIL DBA CIRCLE PINES UTI</t>
  </si>
  <si>
    <t>CENTER MUNICIPAL GAS SYSTEM</t>
  </si>
  <si>
    <t>CENTERPOINT ENERGY</t>
  </si>
  <si>
    <t>CENTERPOINT ENERGY ARKLA</t>
  </si>
  <si>
    <t>CENTERPOINT ENERGY ENTEX</t>
  </si>
  <si>
    <t>CENTERPOINT ENERGY INTRASTATE PL LLC</t>
  </si>
  <si>
    <t>CENTERVILLE TOWN OF</t>
  </si>
  <si>
    <t>CENTRA PIPELINES MINNESOTA INC</t>
  </si>
  <si>
    <t>CENTRAL CITY GAS DEPT</t>
  </si>
  <si>
    <t>CENTRAL HUDSON GAS &amp; ELECTRIC</t>
  </si>
  <si>
    <t>CENTREVILLE TOWN OF</t>
  </si>
  <si>
    <t>CENTURY ALUMINUM SEBREE</t>
  </si>
  <si>
    <t>CENTURY TOWN OF</t>
  </si>
  <si>
    <t>CGUD OF GRANT PARISH</t>
  </si>
  <si>
    <t>CHAMBERSBURG BOROUGH OF</t>
  </si>
  <si>
    <t>CHANUTE CITY OF</t>
  </si>
  <si>
    <t>CHARLOTTESVILLE CITY OF</t>
  </si>
  <si>
    <t>CHARTIERS NATURAL GAS CO INC</t>
  </si>
  <si>
    <t>CHATHAM TOWN OF</t>
  </si>
  <si>
    <t>CHATTAHOOCHEE CITY OF</t>
  </si>
  <si>
    <t>CHATTANOOGA GAS CO</t>
  </si>
  <si>
    <t>CHAUTAUQUA UTILITIES INC</t>
  </si>
  <si>
    <t>CHELSEA GAS AUTHORITY</t>
  </si>
  <si>
    <t>CHENEY CITY OF</t>
  </si>
  <si>
    <t>CHEROKEE TOWN OF</t>
  </si>
  <si>
    <t>CHESAPEAKE UTILITIES CORPORATION</t>
  </si>
  <si>
    <t>CHESTER CITY OF</t>
  </si>
  <si>
    <t>CHESTER CTY NAT GAS AUTH</t>
  </si>
  <si>
    <t>CHESTER GAS SYS</t>
  </si>
  <si>
    <t>CHEVRON USA INC</t>
  </si>
  <si>
    <t>CHEVRONTEXACO</t>
  </si>
  <si>
    <t>CHICKASAWHAY NAT GAS</t>
  </si>
  <si>
    <t>CHILDERSBURG WTR SWR   GAS BD</t>
  </si>
  <si>
    <t>CHIPLEY CITY OF</t>
  </si>
  <si>
    <t>CHIRENO CITY OF</t>
  </si>
  <si>
    <t>CHOUTEAU PUBLIC WORKS AUTHORITY</t>
  </si>
  <si>
    <t>CHRISNEY MUNICIPAL GAS DEPT</t>
  </si>
  <si>
    <t>CISNE VILLAGE OF</t>
  </si>
  <si>
    <t>CITIPOWER LLC</t>
  </si>
  <si>
    <t>CITIZENS ENERGY GROUP</t>
  </si>
  <si>
    <t>CITIZENS GAS FUEL CO</t>
  </si>
  <si>
    <t>CITIZENS GAS OF WESTFIELD</t>
  </si>
  <si>
    <t>CITIZENS GAS UTIL DISTRICT</t>
  </si>
  <si>
    <t>CITY GAS CO</t>
  </si>
  <si>
    <t>CITY OF ALPINE GAS DEPT</t>
  </si>
  <si>
    <t>CITY OF BRADY</t>
  </si>
  <si>
    <t>CITY OF CLARENCE</t>
  </si>
  <si>
    <t>CITY OF CLEVELAND</t>
  </si>
  <si>
    <t>CITY OF COLUMBIA GAS DEPARTMENT</t>
  </si>
  <si>
    <t>CITY OF CREAL SPRINGS</t>
  </si>
  <si>
    <t>CITY OF CROSS PLAINS</t>
  </si>
  <si>
    <t>CITY OF GRAND TOWER</t>
  </si>
  <si>
    <t>CITY OF GRANT CITY MISSOURI</t>
  </si>
  <si>
    <t>CITY OF MARFA</t>
  </si>
  <si>
    <t>CITY OF MORGAN</t>
  </si>
  <si>
    <t>CITY OF MOSS POINT</t>
  </si>
  <si>
    <t>CITY OF SPUR</t>
  </si>
  <si>
    <t>CITY OF SUSANVILLE</t>
  </si>
  <si>
    <t>CITY OF VICKSBURG</t>
  </si>
  <si>
    <t>CLAIBORNE NATURAL GAS</t>
  </si>
  <si>
    <t>CLAIBORNE UTILITIES DISTRICT</t>
  </si>
  <si>
    <t>CLARION RIVER GAS</t>
  </si>
  <si>
    <t>CLARKE MOBILE COUNTIES GAS DISTRICT</t>
  </si>
  <si>
    <t>CLARKSVILLE GAS DEPT</t>
  </si>
  <si>
    <t>CLAXTON  CITY OF</t>
  </si>
  <si>
    <t>CLAY CITY OF</t>
  </si>
  <si>
    <t>CLAY CITY VILLAGE OF</t>
  </si>
  <si>
    <t>CLAY GAS</t>
  </si>
  <si>
    <t>CLAY GAS UTILITY DISTRICT</t>
  </si>
  <si>
    <t>CLAYTON TOWN OF</t>
  </si>
  <si>
    <t>CLEAN ENERGY</t>
  </si>
  <si>
    <t>CLEARBROOK MUNICIPAL GAS CITY OF</t>
  </si>
  <si>
    <t>CLEARFIELD NAT GAS CO</t>
  </si>
  <si>
    <t>CLEARWATER GAS SYS</t>
  </si>
  <si>
    <t>CLIFTON GAS DEPT</t>
  </si>
  <si>
    <t>CLINTON CITY OF</t>
  </si>
  <si>
    <t>CLINTON NEWBERRY NAT GAS AUTHORITY</t>
  </si>
  <si>
    <t>CLINTON TOWN OF</t>
  </si>
  <si>
    <t>COBDEN MUN GAS SYS</t>
  </si>
  <si>
    <t>COCHRAN CITY OF</t>
  </si>
  <si>
    <t>COHASSET CITY OF</t>
  </si>
  <si>
    <t>COLFAX GAS DEPT</t>
  </si>
  <si>
    <t>COLLINWOOD CITY OF</t>
  </si>
  <si>
    <t>COLONIAL GAS CO CO KEYSPAN</t>
  </si>
  <si>
    <t>COLORADO INTERSTATE GAS COMPANY LLC</t>
  </si>
  <si>
    <t>COLORADO NATURAL GAS INC</t>
  </si>
  <si>
    <t>COLORADO SPRINGS UTILITIES</t>
  </si>
  <si>
    <t>COLQUITT GAS SYS CITY OF</t>
  </si>
  <si>
    <t>COLUMBIA GAS DIST CO</t>
  </si>
  <si>
    <t>COLUMBIA GAS OF MARYLAND</t>
  </si>
  <si>
    <t>COLUMBIA GAS OF MASSACHUSETTS</t>
  </si>
  <si>
    <t>COLUMBIA GAS OF OHIO</t>
  </si>
  <si>
    <t>COLUMBIA GAS OF PENNSYLVANIA</t>
  </si>
  <si>
    <t>COLUMBIA GAS OF VIRGINIA</t>
  </si>
  <si>
    <t>COLUMBIA GULF TRANSMISSION</t>
  </si>
  <si>
    <t>COLUMBIA TOWN OF</t>
  </si>
  <si>
    <t>COLUMBUS CITY OF</t>
  </si>
  <si>
    <t>COMANCHE TRAIL PIPELINE COMPANY</t>
  </si>
  <si>
    <t>COMMERCE CITY OF</t>
  </si>
  <si>
    <t>COMMUNITY COOPS OF LAKE PARK</t>
  </si>
  <si>
    <t>COMMUNITY ENERGY RESOURCES COOP</t>
  </si>
  <si>
    <t>COMMUNITY NATURAL GAS CO INC</t>
  </si>
  <si>
    <t>COMMUNITY UTIL CO</t>
  </si>
  <si>
    <t>CONCORDIA CITY OF</t>
  </si>
  <si>
    <t>CONNECTICUT NAT GAS CORP</t>
  </si>
  <si>
    <t>CONOCOPHILLIPS ALASKA  INC</t>
  </si>
  <si>
    <t>CONSOLIDATED EDISON NEW YORK INC</t>
  </si>
  <si>
    <t>CONSTELLATION LNG LLC</t>
  </si>
  <si>
    <t>CONSTITUTION GAS TRANSPORT CO</t>
  </si>
  <si>
    <t>CONSUMERS ENERGY COMPANY</t>
  </si>
  <si>
    <t>CONSUMERS ENERGY COOP</t>
  </si>
  <si>
    <t>CONSUMERS GAS CO</t>
  </si>
  <si>
    <t>CONSUMERS GAS COMPANY INC</t>
  </si>
  <si>
    <t>CONSUMERS GAS COOP</t>
  </si>
  <si>
    <t>CONSUMERS GAS UTIL CO</t>
  </si>
  <si>
    <t>COOKEVILLE GAS DEPARTMENT</t>
  </si>
  <si>
    <t>COON RAPIDS MUN UTIL</t>
  </si>
  <si>
    <t>COPAN PUBLIC WORKS AUTHORITY</t>
  </si>
  <si>
    <t>COPANO P L UPPER GULF COAST</t>
  </si>
  <si>
    <t>CORDELE NATURAL GAS SYSTEM CITY OF</t>
  </si>
  <si>
    <t>CORDOVA WTR WKS AND GAS BD</t>
  </si>
  <si>
    <t>CORINTH CITY OF GAS AND WATER</t>
  </si>
  <si>
    <t>CORIX UTILITIES INC</t>
  </si>
  <si>
    <t>CORN TOWN OF</t>
  </si>
  <si>
    <t>CORNING MUNICIPAL UTILITIES</t>
  </si>
  <si>
    <t>CORNING NAT GAS CORP</t>
  </si>
  <si>
    <t>CORONA VILLAGE OF</t>
  </si>
  <si>
    <t>CORPUS CHRISTI GAS DIV</t>
  </si>
  <si>
    <t>COSERV GAS LTD</t>
  </si>
  <si>
    <t>COTULLA CITY OF</t>
  </si>
  <si>
    <t>COUNCE GAS CORP</t>
  </si>
  <si>
    <t>COVINGTON CITY OF</t>
  </si>
  <si>
    <t>COVINGTON NAT GAS SYS</t>
  </si>
  <si>
    <t>COVINGTON TOWN OF</t>
  </si>
  <si>
    <t>COW CREEK GAS INC</t>
  </si>
  <si>
    <t>CPN PIPELINE COMPANY</t>
  </si>
  <si>
    <t>CRANBERRY PL CORP</t>
  </si>
  <si>
    <t>CRESCENT CITY NAT GAS</t>
  </si>
  <si>
    <t>CROCKETT PUBLIC UTILITY DIST</t>
  </si>
  <si>
    <t>CROOKS MUNICIPAL GAS</t>
  </si>
  <si>
    <t>CUBA CITY OF GAS DEPARTMENT</t>
  </si>
  <si>
    <t>CULLMAN JEFFERSON GAS</t>
  </si>
  <si>
    <t>CUSHING CITY OF</t>
  </si>
  <si>
    <t>CUT BANK GAS CO</t>
  </si>
  <si>
    <t>CUTHBERT NATURAL GAS SYSTEM CITY OF</t>
  </si>
  <si>
    <t>CYPRESS GAS P L CO</t>
  </si>
  <si>
    <t>D &amp; H GAS CO</t>
  </si>
  <si>
    <t>DADEVILLE GAS BOARD</t>
  </si>
  <si>
    <t>DAHLGREN GAS SYSTEM</t>
  </si>
  <si>
    <t>DAISETTA CITY OF</t>
  </si>
  <si>
    <t>DAKOTA GASIFICATION CO</t>
  </si>
  <si>
    <t>DAKOTA NATURAL GAS LLC</t>
  </si>
  <si>
    <t>DAL MAR ENERGY INC</t>
  </si>
  <si>
    <t>DALTON UTILITIES</t>
  </si>
  <si>
    <t>DANVILLE CITY OF</t>
  </si>
  <si>
    <t>DAPHNE UTILS BD CITY OF</t>
  </si>
  <si>
    <t>DAWSON CITY OF</t>
  </si>
  <si>
    <t>DCP OPERATING COMPANY LP</t>
  </si>
  <si>
    <t>DECATUR COUNTY INDUSTRIAL PARK</t>
  </si>
  <si>
    <t>DECATUR UTIL GAS DEPT</t>
  </si>
  <si>
    <t>DEFUNIAK SPRINGS CITY OF</t>
  </si>
  <si>
    <t>DEKALB CHEROKEE COUNTIES</t>
  </si>
  <si>
    <t>DEL RIO GAS CITY OF</t>
  </si>
  <si>
    <t>DELCAMBRE TOWN OF</t>
  </si>
  <si>
    <t>DELMARVA POWER AND LIGHT CO</t>
  </si>
  <si>
    <t>DELTA NATURAL GAS COMPANY</t>
  </si>
  <si>
    <t>DEMA GAS COMPANY INC</t>
  </si>
  <si>
    <t>DEMING GAS SYS</t>
  </si>
  <si>
    <t>DENHAM SPRINGS CITY OF</t>
  </si>
  <si>
    <t>DENISON CITY OF</t>
  </si>
  <si>
    <t>DENVER CITY GAS SYSTEM</t>
  </si>
  <si>
    <t>DEQUINCY GAS CO</t>
  </si>
  <si>
    <t>DES ARC GAS COMPANY</t>
  </si>
  <si>
    <t>DESHLER MUNICIPAL UTILITIES</t>
  </si>
  <si>
    <t>DESTIN PIPELINE COMPANY L L C</t>
  </si>
  <si>
    <t>DEVALLS BLUFF NAT GAS SYS</t>
  </si>
  <si>
    <t>DEVINE CITY OF</t>
  </si>
  <si>
    <t>DILLEY CITY OF</t>
  </si>
  <si>
    <t>DISTRIGAS OF MASSACHUSETTS LTD</t>
  </si>
  <si>
    <t>DIVERNON VILLAGE OF</t>
  </si>
  <si>
    <t>DOERUN CITY OF</t>
  </si>
  <si>
    <t>DOMINION ENERGY SOUTH CAROLINA INC</t>
  </si>
  <si>
    <t>DONALDSONVILLE CITY OF</t>
  </si>
  <si>
    <t>DONALSONVILLE CITY OF</t>
  </si>
  <si>
    <t>DOOLEY'S NATURAL GAS OF IA</t>
  </si>
  <si>
    <t>DOOLEYS NATURAL GAS</t>
  </si>
  <si>
    <t>DORA GAS BD</t>
  </si>
  <si>
    <t>DOUGLAS GAS SYS</t>
  </si>
  <si>
    <t>DOW INTERSTATE GAS CO</t>
  </si>
  <si>
    <t>DOW PIPELINE COMPANY</t>
  </si>
  <si>
    <t>DRAKESBORO NAT GAS</t>
  </si>
  <si>
    <t>DRUMRIGHT GAS AUTHORITY</t>
  </si>
  <si>
    <t>DTE GAS COMPANY</t>
  </si>
  <si>
    <t>DUBLIN CITY OF</t>
  </si>
  <si>
    <t>DUCK HILL NAT GAS SYS</t>
  </si>
  <si>
    <t>DUKE ENERGY KENTUCKY</t>
  </si>
  <si>
    <t>DUKE ENERGY OHIO</t>
  </si>
  <si>
    <t>DULUTH CITY OF</t>
  </si>
  <si>
    <t>DUMAS CITY OF</t>
  </si>
  <si>
    <t>DUNLAP NAT GAS SYS</t>
  </si>
  <si>
    <t>DUPO VILLAGE OF</t>
  </si>
  <si>
    <t>DYERSBURG GAS SYSTEM</t>
  </si>
  <si>
    <t>EAGLE BENDCLARISSA GAS UTIL</t>
  </si>
  <si>
    <t>EAGLE MOUNTAIN CITY OF</t>
  </si>
  <si>
    <t>EAGLE ROCK FIELD SERVICES LP</t>
  </si>
  <si>
    <t>EAST BATON ROUGE PARISH GUD 1</t>
  </si>
  <si>
    <t>EAST CENTRAL ALABAMA GAS DISTRICT</t>
  </si>
  <si>
    <t>EAST CENTRAL OKLAHOMA GAS AUTH</t>
  </si>
  <si>
    <t>EAST CHEYENNE GAS STORAGE LLC</t>
  </si>
  <si>
    <t>EAST FELICIANO PARISH GUD 1</t>
  </si>
  <si>
    <t>EAST OHIO GAS COMP DOMINION EAST OH</t>
  </si>
  <si>
    <t>EAST TENNESSEE NATURAL GAS LLC</t>
  </si>
  <si>
    <t>EASTERN COLORADO UTIL CO</t>
  </si>
  <si>
    <t>EASTERN NATURAL GAS</t>
  </si>
  <si>
    <t>EASTERN NEW MEXICO NAT GAS</t>
  </si>
  <si>
    <t>EASTON GAS SYS CITY OF</t>
  </si>
  <si>
    <t>EASTON UTILITIES COMMISSION</t>
  </si>
  <si>
    <t>EATONTON CITY OF</t>
  </si>
  <si>
    <t>EDINBURG MUN GAS SYSTEM</t>
  </si>
  <si>
    <t>EDISON CITY OF</t>
  </si>
  <si>
    <t>EDL ENERGY</t>
  </si>
  <si>
    <t>EDMONTON CITY OF</t>
  </si>
  <si>
    <t>EL PASO NATURAL GAS COMPANY LLC</t>
  </si>
  <si>
    <t>ELBA EXPRESS</t>
  </si>
  <si>
    <t>ELBERTON UTILITIES  NAT GAS DIV</t>
  </si>
  <si>
    <t>ELDORADO CITY OF</t>
  </si>
  <si>
    <t>ELIZABETHTOWN CITY OF</t>
  </si>
  <si>
    <t>ELK RIVER PUBLIC UTILITY DISTRICT</t>
  </si>
  <si>
    <t>ELKTON GAS COMPANY</t>
  </si>
  <si>
    <t>ELLENSBURG CITY OF</t>
  </si>
  <si>
    <t>EMMETSBURG MUNICIPAL UTILITIES</t>
  </si>
  <si>
    <t>EMPIRE DISTRICT GAS</t>
  </si>
  <si>
    <t>EMW GAS ASSN</t>
  </si>
  <si>
    <t>ENABLE GATHERING AND PROCESSING</t>
  </si>
  <si>
    <t>ENABLE OKLAHOMA INTRASTATE TRANS LLC</t>
  </si>
  <si>
    <t>ENBRIDGE G&amp;P EAST TEXAS LP</t>
  </si>
  <si>
    <t>ENERGY TRANSFER COMPANY TEXAS PL LTD</t>
  </si>
  <si>
    <t>ENERGY WEST MONTANA INC</t>
  </si>
  <si>
    <t>ENERGY WEST WEST YELLOWSTONE</t>
  </si>
  <si>
    <t>ENERGY WEST WYOMING</t>
  </si>
  <si>
    <t>ENERGYNORTH NAT GAS INC</t>
  </si>
  <si>
    <t>ENFIELD MUNICIPAL GAS SYSTEM</t>
  </si>
  <si>
    <t>ENGLEWOOD UTILITIES</t>
  </si>
  <si>
    <t>ENLINK LIG LLC</t>
  </si>
  <si>
    <t>ENSTAR NAT GAS</t>
  </si>
  <si>
    <t>ENTERGY LOUISIANA LLC</t>
  </si>
  <si>
    <t>ENTERGY NEW ORLEANS INC</t>
  </si>
  <si>
    <t>ENTERTEX NB LLC</t>
  </si>
  <si>
    <t>ENUMCLAW CITY OF</t>
  </si>
  <si>
    <t>EPCOR GAS TEXAS INC</t>
  </si>
  <si>
    <t>EQT GATHERING</t>
  </si>
  <si>
    <t>EQUALITY MUNICIPAL GAS</t>
  </si>
  <si>
    <t>EQUITABLE GAS COMPANY</t>
  </si>
  <si>
    <t>ESKRIDGE GAS SYSTEM</t>
  </si>
  <si>
    <t>ESSEX GAS CO</t>
  </si>
  <si>
    <t>ESTHERWOOD VILLAGE OF</t>
  </si>
  <si>
    <t>ETC KATY PIPELINE LTD</t>
  </si>
  <si>
    <t>ETHANOL 2000</t>
  </si>
  <si>
    <t>ETOWAH UTILITIES</t>
  </si>
  <si>
    <t>EUNICE GAS DEPT</t>
  </si>
  <si>
    <t>EVANGELINE GAS CO INC</t>
  </si>
  <si>
    <t>EVERLY MUNCIPAL UTILITY</t>
  </si>
  <si>
    <t>EVERSOURCE GAS CO OF MA</t>
  </si>
  <si>
    <t>EXCO RESOURCES</t>
  </si>
  <si>
    <t>FAIRBANK MUNICIPAL GAS</t>
  </si>
  <si>
    <t>FAIRFAX CITY OF</t>
  </si>
  <si>
    <t>FAIRFAX TOWN OF</t>
  </si>
  <si>
    <t>FAIRFIELD CITY OF</t>
  </si>
  <si>
    <t>FAIRHOPE CITY OF</t>
  </si>
  <si>
    <t>FAIRLAND GAS AUTH</t>
  </si>
  <si>
    <t>FALFURRIAS UTIL CITY OF</t>
  </si>
  <si>
    <t>FALLS CITY CITY OF</t>
  </si>
  <si>
    <t>FAYETTE GAS BOARD</t>
  </si>
  <si>
    <t>FAYETTEVILLE PUBLIC UTILITY GAS DEPT</t>
  </si>
  <si>
    <t>FERGUSON CITY OF</t>
  </si>
  <si>
    <t>FILLMORE GAS CO</t>
  </si>
  <si>
    <t>FINDLAY VILLAGE OF</t>
  </si>
  <si>
    <t>FIRST UTILITY DISTRICT TIPTON</t>
  </si>
  <si>
    <t>FITCHBURG GAS AND ELECTRIC COMPANY</t>
  </si>
  <si>
    <t>FITZGERALD CITY OF</t>
  </si>
  <si>
    <t>FLAT ROCK MUNICIPAL GAS</t>
  </si>
  <si>
    <t>FLEMINGSBURG CITY OF</t>
  </si>
  <si>
    <t>FLINTROCK GAS INC</t>
  </si>
  <si>
    <t>FLORA CITY OF</t>
  </si>
  <si>
    <t>FLORALA GAS DEPARTMENT</t>
  </si>
  <si>
    <t>FLORENCE NATURAL GAS DEPT CITY OF</t>
  </si>
  <si>
    <t>FLORENCE UTILITY COMMISSION</t>
  </si>
  <si>
    <t>FLORIDA CITY GAS</t>
  </si>
  <si>
    <t>FLORIDA PUBLIC UTILITIES</t>
  </si>
  <si>
    <t>FORAKER GAS CO  INC</t>
  </si>
  <si>
    <t>FORD CITY OF</t>
  </si>
  <si>
    <t>FOREST HILL VILLAGE OF</t>
  </si>
  <si>
    <t>FORMOSA HYDROCARBONS CO</t>
  </si>
  <si>
    <t>FORT COBB FUEL AUTHORITY</t>
  </si>
  <si>
    <t>FORT GAINES CITY OF</t>
  </si>
  <si>
    <t>FORT HILL NAT GAS AUTH</t>
  </si>
  <si>
    <t>FORT MEADE CITY OF</t>
  </si>
  <si>
    <t>FORT MORGAN CITY OF</t>
  </si>
  <si>
    <t>FORT PIERCE UTIITIES AUTHORITY</t>
  </si>
  <si>
    <t>FORT STOCKTON CITY OF</t>
  </si>
  <si>
    <t>FORT VALLEY UTILITY COMMISSION</t>
  </si>
  <si>
    <t>FOSSTON MUNICIPAL GAS CITY OF</t>
  </si>
  <si>
    <t>FOUNTAIN INN NATURAL GAS</t>
  </si>
  <si>
    <t>FOUNTAINTOWN GAS CO</t>
  </si>
  <si>
    <t>FRANKLIN VILLAGE OF</t>
  </si>
  <si>
    <t>FRANKLINTON TOWN OF</t>
  </si>
  <si>
    <t>FRANNIE DEAVER UTILITIES</t>
  </si>
  <si>
    <t>FREEDOM MUNICIPAL TRUST AUTHORITY</t>
  </si>
  <si>
    <t>FREEDOM PIPELINE LLC</t>
  </si>
  <si>
    <t>FREEDOM PL CO LLC</t>
  </si>
  <si>
    <t>FREEPORT LNG DEVELOPMENT LP</t>
  </si>
  <si>
    <t>FREMONT DEPT OF UTILITIES</t>
  </si>
  <si>
    <t>FRIENDSHIP GAS DEPT</t>
  </si>
  <si>
    <t>FROHNA CITY OF</t>
  </si>
  <si>
    <t>FRONTIER NATURAL GAS CO</t>
  </si>
  <si>
    <t>FULTON CITY OF</t>
  </si>
  <si>
    <t>FULTON MUNICIPAL GAS SYS</t>
  </si>
  <si>
    <t>FULTON NAT GAS SYS</t>
  </si>
  <si>
    <t>FULTONDALE GAS BOARD</t>
  </si>
  <si>
    <t>GAINESVILLE REGIONAL UTILITIES</t>
  </si>
  <si>
    <t>GALLATIN NATURAL GAS SYSTEMS</t>
  </si>
  <si>
    <t>GALLAWAY CITY OF</t>
  </si>
  <si>
    <t>GARDEN PLAIN MUN GAS CO</t>
  </si>
  <si>
    <t>GARNETT CITY OF</t>
  </si>
  <si>
    <t>GARRISON CITY OF</t>
  </si>
  <si>
    <t>GARY NATURAL GAS SYSTEM</t>
  </si>
  <si>
    <t>GAS ENERGY LLC</t>
  </si>
  <si>
    <t>GAS UTIL DISTRICT 2</t>
  </si>
  <si>
    <t>GATEWAY PIPELINE CO</t>
  </si>
  <si>
    <t>GEARY UTILITY AUTHORITY</t>
  </si>
  <si>
    <t>GEFF VILLAGE OF</t>
  </si>
  <si>
    <t>GENERAL GAS PIPELINE LLC</t>
  </si>
  <si>
    <t>GENESIS NATURAL GAS PIPELINE LP</t>
  </si>
  <si>
    <t>GENEVA CTY GAS DIST</t>
  </si>
  <si>
    <t>GEORGE WEST CITY OF</t>
  </si>
  <si>
    <t>GIBSON COUNTY UTILITY DISTRICT</t>
  </si>
  <si>
    <t>GILMORE CITY MUNICIPAL GAS SYSTEM</t>
  </si>
  <si>
    <t>GLENMORA TOWN OF</t>
  </si>
  <si>
    <t>GLENWOOD ENERGY OF OXFORD INC</t>
  </si>
  <si>
    <t>GLOSTER TOWN OF</t>
  </si>
  <si>
    <t>GOLDEN MEADOW TOWN OF</t>
  </si>
  <si>
    <t>GOLDSMITH CITY OF</t>
  </si>
  <si>
    <t>GONZALES CITY OF</t>
  </si>
  <si>
    <t>GOODHUE CITY OF</t>
  </si>
  <si>
    <t>GORDO WATER GAS SEWER BD</t>
  </si>
  <si>
    <t>GRAETTINGER TOWN OF</t>
  </si>
  <si>
    <t>GRAHAM COUNTY UTILITIES INC</t>
  </si>
  <si>
    <t>GRANBY CITY OF</t>
  </si>
  <si>
    <t>GRAND COTEAU TOWN OF</t>
  </si>
  <si>
    <t>GRAND ISLE TOWN OF</t>
  </si>
  <si>
    <t>GRANDFALLS CITY OF</t>
  </si>
  <si>
    <t>GRANDVIEW MUN GAS UTIL</t>
  </si>
  <si>
    <t>GRANITE TOWN OF</t>
  </si>
  <si>
    <t>GRANTVILLE CITY OF</t>
  </si>
  <si>
    <t>GRAYSON UTILITY COMMISSION</t>
  </si>
  <si>
    <t>GRAYSVILLE CITY OF</t>
  </si>
  <si>
    <t>GRAYVILLE CITY OF</t>
  </si>
  <si>
    <t>GREAT PLAINS NATURAL GAS CO</t>
  </si>
  <si>
    <t>GREATER DICKSON GAS AUTHORITY</t>
  </si>
  <si>
    <t>GREATER MINNESOTA GAS INC</t>
  </si>
  <si>
    <t>GREEN CITY MUNICIPAL NATURAL GAS SYS</t>
  </si>
  <si>
    <t>GREENLIGHT GAS</t>
  </si>
  <si>
    <t>GREENSBORO CITY OF</t>
  </si>
  <si>
    <t>GREENSBURG TOWN OF</t>
  </si>
  <si>
    <t>GREENUP VILLAGE OF</t>
  </si>
  <si>
    <t>GREENVILLE UTILITIES COMMISSION</t>
  </si>
  <si>
    <t>GREENWOOD COMM OF PUB WKS</t>
  </si>
  <si>
    <t>GREER COMMISSION OF PUBLIC WORKS</t>
  </si>
  <si>
    <t>GREY FOREST UTIL</t>
  </si>
  <si>
    <t>GREYLOCK PIPELINE LLC</t>
  </si>
  <si>
    <t>GROVE MUN SERVICES AUTHORITY</t>
  </si>
  <si>
    <t>GRUVER CITY OF</t>
  </si>
  <si>
    <t>GUEYDAN TOWN OF</t>
  </si>
  <si>
    <t>GULF BREEZE CITY OF</t>
  </si>
  <si>
    <t>GUTHRIE CTR MUNICIPAL UTILITIES</t>
  </si>
  <si>
    <t>GUTHRIE NATURAL GAS</t>
  </si>
  <si>
    <t>GUYMON MUN GAS CO</t>
  </si>
  <si>
    <t>HAINES GAS COMPANY INC</t>
  </si>
  <si>
    <t>HAINES PIPELINE SERVICE INC</t>
  </si>
  <si>
    <t>HALLOCK CITY OF</t>
  </si>
  <si>
    <t>HALLS MUNICIPAL GAS SYSTEM</t>
  </si>
  <si>
    <t>HALSTEAD MUN GAS DEPT</t>
  </si>
  <si>
    <t>HAMILTON CITY OF</t>
  </si>
  <si>
    <t>HANLEY AND BIRD INC</t>
  </si>
  <si>
    <t>HARDEMAN FAYETTE UTIL DIST</t>
  </si>
  <si>
    <t>HARDESTY TOWN OF</t>
  </si>
  <si>
    <t>HARDIN GAS CO</t>
  </si>
  <si>
    <t>HARDTNER CITY GAS</t>
  </si>
  <si>
    <t>HARLAN MUNICIPAL UTILITIES</t>
  </si>
  <si>
    <t>HARRIMAN UTILITY BOARD</t>
  </si>
  <si>
    <t>HARRISBURG WTR GAS DIV</t>
  </si>
  <si>
    <t>HARRISONBURG VILLAGE OF</t>
  </si>
  <si>
    <t>HARTLEY CITY OF</t>
  </si>
  <si>
    <t>HARTSELLE UTILITIES</t>
  </si>
  <si>
    <t>HARTWELL CITY OF</t>
  </si>
  <si>
    <t>HARVEYVILLE CITY OF</t>
  </si>
  <si>
    <t>HASKELL PUBLIC WORKS AUTHORITY</t>
  </si>
  <si>
    <t>HASTINGS UTIL</t>
  </si>
  <si>
    <t>HAVANA TOWN OF</t>
  </si>
  <si>
    <t>HAVRE PL CO LLC</t>
  </si>
  <si>
    <t>HAWARDEN MUNICIPAL UTILITIES</t>
  </si>
  <si>
    <t>HAWKER BEECHCRAFT CORPORATION</t>
  </si>
  <si>
    <t>HAWKINSVILLE NATURAL GAS SYSTEM CITY</t>
  </si>
  <si>
    <t>HAWLEY CITY OF</t>
  </si>
  <si>
    <t>HAZARD CITY OF</t>
  </si>
  <si>
    <t>HAZEN GAS CO</t>
  </si>
  <si>
    <t>HEMPHILL CITY OF</t>
  </si>
  <si>
    <t>HEMPSTEAD CITY OF</t>
  </si>
  <si>
    <t>HENDERSON CITY OF</t>
  </si>
  <si>
    <t>HENDERSON MUNICIPAL GAS</t>
  </si>
  <si>
    <t>HENNING CITY OF</t>
  </si>
  <si>
    <t>HENNING TOWN OF</t>
  </si>
  <si>
    <t>HERMAN RIEMER GAS CO</t>
  </si>
  <si>
    <t>HERMANN MUN GAS SYSTEM</t>
  </si>
  <si>
    <t>HESSTON CITY OF</t>
  </si>
  <si>
    <t>HG ENERGY LLC</t>
  </si>
  <si>
    <t>HIBBING PUB UTIL COMM</t>
  </si>
  <si>
    <t>HICKMAN CITY OF</t>
  </si>
  <si>
    <t>HILCORP ALASKA LLC</t>
  </si>
  <si>
    <t>HOGANSVILLE CITY OF</t>
  </si>
  <si>
    <t>HOHENWALD CITY OF</t>
  </si>
  <si>
    <t>HOLLY SPRINGS CITY OF</t>
  </si>
  <si>
    <t>HOLYOKE CITY OF</t>
  </si>
  <si>
    <t>HOOKER CITY OF</t>
  </si>
  <si>
    <t>HOPE GAS INC</t>
  </si>
  <si>
    <t>HORNBECK TOWN OF</t>
  </si>
  <si>
    <t>HORTON HWY UTIL DIST</t>
  </si>
  <si>
    <t>HOUMA MUNICIPAL GAS SYSTEM</t>
  </si>
  <si>
    <t>HOUSTON PL CO LP</t>
  </si>
  <si>
    <t>HOWARD CITY OF</t>
  </si>
  <si>
    <t>HULBERT PUB WKS AUTH</t>
  </si>
  <si>
    <t>HUMBOLDT CITY OF</t>
  </si>
  <si>
    <t>HUMBOLDT UTILS</t>
  </si>
  <si>
    <t>HUMPHREYS COUNTY UTILITIES DIST</t>
  </si>
  <si>
    <t>HUNTINGBURG CITY OF</t>
  </si>
  <si>
    <t>HUNTINGTON CITY OF</t>
  </si>
  <si>
    <t>HUNTSVILLE UTILITIES NAT GAS DEPT</t>
  </si>
  <si>
    <t>HUTCHINSON UTILITIES COMMISSION</t>
  </si>
  <si>
    <t>HUXLEY CITY OF</t>
  </si>
  <si>
    <t>IBERVILLE PARISH UTILITY DEPARTMENT</t>
  </si>
  <si>
    <t>IGNACIO TOWN OF</t>
  </si>
  <si>
    <t>ILLINOIS GAS COMPANY</t>
  </si>
  <si>
    <t>INDIANA GAS COMPANY INC</t>
  </si>
  <si>
    <t>INDIANA NATURAL GAS CORP</t>
  </si>
  <si>
    <t>INDIANA UTILITIES CORPORATION</t>
  </si>
  <si>
    <t>INDY HIGH BTU LLC</t>
  </si>
  <si>
    <t>INTERMOUNTAIN GAS COMPANY</t>
  </si>
  <si>
    <t>INTERSTATE POWER AND LIGHT COMPANY</t>
  </si>
  <si>
    <t>IOLA CITY OF</t>
  </si>
  <si>
    <t>IOTA TOWN OF</t>
  </si>
  <si>
    <t>IRAAN CITY OF</t>
  </si>
  <si>
    <t>ISABEL CITY OF</t>
  </si>
  <si>
    <t>ITAWAMBA INDUSTRIAL GAS INC</t>
  </si>
  <si>
    <t>IUKA GAS SYS</t>
  </si>
  <si>
    <t>JACKSON ENERGY AUTHORITY</t>
  </si>
  <si>
    <t>JACKSON TOWN OF</t>
  </si>
  <si>
    <t>JACKSONVILLE</t>
  </si>
  <si>
    <t>JACKSONVILLE BEACH CITY OF</t>
  </si>
  <si>
    <t>JAMESTOWN GAS SYSTEM</t>
  </si>
  <si>
    <t>JAMESTOWN MUN GAS SYS</t>
  </si>
  <si>
    <t>JASONVILLE CITY OF</t>
  </si>
  <si>
    <t>JASPER CITY OF</t>
  </si>
  <si>
    <t>JAY TOWN OF</t>
  </si>
  <si>
    <t>JAY UTILITIES AUTHORITY</t>
  </si>
  <si>
    <t>JEFFERSON COCKE CO UTILITY DISTRICT</t>
  </si>
  <si>
    <t>JENA TOWN OF</t>
  </si>
  <si>
    <t>JENNINGS GAS INC</t>
  </si>
  <si>
    <t>JO-CARROLL ENERGY</t>
  </si>
  <si>
    <t>JOAQUIN MUN GAS CO</t>
  </si>
  <si>
    <t>JOHNSON COUNTY GAS CO INC</t>
  </si>
  <si>
    <t>JONES TOWN OF</t>
  </si>
  <si>
    <t>JONESBORO CITY OF</t>
  </si>
  <si>
    <t>JONESVILLE TOWN OF</t>
  </si>
  <si>
    <t>JPC ENERGY LLC</t>
  </si>
  <si>
    <t>KAIB AND KAIB</t>
  </si>
  <si>
    <t>KANSAS GAS SERVICE COMPANY</t>
  </si>
  <si>
    <t>KAPLAN CITY OF</t>
  </si>
  <si>
    <t>KARNAK VILLAGE OF</t>
  </si>
  <si>
    <t>KAW CITY CITY OF</t>
  </si>
  <si>
    <t>KECHI CITY OF</t>
  </si>
  <si>
    <t>KENNETT BOARD OF PUBLIC WORKS</t>
  </si>
  <si>
    <t>KENTUCKY FRONTIER GAS LLC</t>
  </si>
  <si>
    <t>KENTWOOD TOWN OF</t>
  </si>
  <si>
    <t>KEVIL CITY OF</t>
  </si>
  <si>
    <t>KEYES UTILITY AUTHORITY</t>
  </si>
  <si>
    <t>KEYSPAN ENERGY DBA NATIONAL GRID NY</t>
  </si>
  <si>
    <t>KEYSTONE COOPERATIVE ASSOCIATION INC</t>
  </si>
  <si>
    <t>KIEFER PUBLIC WORKS AUTH</t>
  </si>
  <si>
    <t>KILMICHAEL NATURAL GAS</t>
  </si>
  <si>
    <t>KINDER MORGAN RNG LLC</t>
  </si>
  <si>
    <t>KINDER MORGAN TEJAS PIPELINE LLC</t>
  </si>
  <si>
    <t>KINDER MORGAN TEXAS PIPELINE LLC</t>
  </si>
  <si>
    <t>KINDER TOWN OF</t>
  </si>
  <si>
    <t>KINGS MOUNTAIN CITY OF</t>
  </si>
  <si>
    <t>KM N AMER CENTRAL NATIONAL LLC</t>
  </si>
  <si>
    <t>KNG ENERGY INC</t>
  </si>
  <si>
    <t>KNOX ENERGY COOP ASSOCIATION INC</t>
  </si>
  <si>
    <t>KNOX ENERGY COOPERATIVE ASSOCIATION</t>
  </si>
  <si>
    <t>KNOXVILLE UTILITIES BOARD</t>
  </si>
  <si>
    <t>KOKOMO GAS FUEL COMPANY</t>
  </si>
  <si>
    <t>KOUNTZE CITY OF</t>
  </si>
  <si>
    <t>KROTZ SPRINGS CITY OF</t>
  </si>
  <si>
    <t>KUTTAWA CITY OF</t>
  </si>
  <si>
    <t>LA CENTER CITY OF</t>
  </si>
  <si>
    <t>LA CYGNE GAS COMPANY</t>
  </si>
  <si>
    <t>LAFAYETTE CITY OF</t>
  </si>
  <si>
    <t>LAGRANGE CITY OF</t>
  </si>
  <si>
    <t>LAKE APOPKA NATURAL GAS DISTRICT</t>
  </si>
  <si>
    <t>LAKE CITY CITY OF</t>
  </si>
  <si>
    <t>LAKE COUNTY UTILITY DISTRICT</t>
  </si>
  <si>
    <t>LAKE CUMBERLAND GAS AUTHORITY</t>
  </si>
  <si>
    <t>LAKE PARK</t>
  </si>
  <si>
    <t>LAKE PARK PUBLIC UTILITIES</t>
  </si>
  <si>
    <t>LAKE REGION ENERGY SERVICES</t>
  </si>
  <si>
    <t>LAKE SHORE GAS STORAGE LLC</t>
  </si>
  <si>
    <t>LAKIN CITY OF</t>
  </si>
  <si>
    <t>LAMAR CTY GAS DIST</t>
  </si>
  <si>
    <t>LAMONI MUN UTIL</t>
  </si>
  <si>
    <t>LANCASTER CTY NAT GAS AUTHORITY</t>
  </si>
  <si>
    <t>LANCASTER MUNICIPAL GAS</t>
  </si>
  <si>
    <t>LANETT CITY OF</t>
  </si>
  <si>
    <t>LAPEL MUNICIPAL WATER AND GAS</t>
  </si>
  <si>
    <t>LARKIN OIL AND GAS CO</t>
  </si>
  <si>
    <t>LAS CRUCES MUN GAS</t>
  </si>
  <si>
    <t>LAS VEGAS NAT GAS DEPT CITY OF</t>
  </si>
  <si>
    <t>LAUREL FUEL COMPANY</t>
  </si>
  <si>
    <t>LAURENS COMMISSION OF PUBLIC WORKS</t>
  </si>
  <si>
    <t>LAWRENCEBURG UTILITY SYSTEMS</t>
  </si>
  <si>
    <t>LAWRENCEVILLE CITY OF</t>
  </si>
  <si>
    <t>LDC LLC</t>
  </si>
  <si>
    <t>LEATHERSTOCKING GAS COMPANY LLC</t>
  </si>
  <si>
    <t>LEBANON CITY OF</t>
  </si>
  <si>
    <t>LEBO CITY OF</t>
  </si>
  <si>
    <t>LEESBURG CITY OF</t>
  </si>
  <si>
    <t>LEFORS TOWN OF</t>
  </si>
  <si>
    <t>LEITCHFIELD UTIL</t>
  </si>
  <si>
    <t>LENOIR CITY UTIL BD</t>
  </si>
  <si>
    <t>LENOX GAS SYSTEM</t>
  </si>
  <si>
    <t>LEONVILLE TOWN OF</t>
  </si>
  <si>
    <t>LEWISBURG GAS DEPT</t>
  </si>
  <si>
    <t>LEWISPORT CITY OF</t>
  </si>
  <si>
    <t>LEX GAS SYSTEM</t>
  </si>
  <si>
    <t>LEXINGTON CITY OF</t>
  </si>
  <si>
    <t>LEXINGTON RENEWAABLE ENERGY LLC</t>
  </si>
  <si>
    <t>LIBERAL MUNICIPAL NATURAL GAS SYSTEM</t>
  </si>
  <si>
    <t>LIBERTY ENERGY DBA LIBERTY UTILITES</t>
  </si>
  <si>
    <t>LIBERTY ENERGY DBA LIBERTY UTILITIES</t>
  </si>
  <si>
    <t>LIBERTY GAS CO</t>
  </si>
  <si>
    <t>LIBERTY PL CO INC</t>
  </si>
  <si>
    <t>LIBERTY TOWN OF</t>
  </si>
  <si>
    <t>LIBERTY UTILITIES DBA ENERGY NORTH N</t>
  </si>
  <si>
    <t>LIBERTY UTILITIES NENGC CORP</t>
  </si>
  <si>
    <t>LIBERTY UTILITIES-ST LAWRENCE GAS</t>
  </si>
  <si>
    <t>LIBERTY UTILITY MIDSTATES CO</t>
  </si>
  <si>
    <t>LINDEN TOWN OF</t>
  </si>
  <si>
    <t>LINDSEY AND ELLIOTT</t>
  </si>
  <si>
    <t>LINEVILLE MUN NAT GAS SYSTEM</t>
  </si>
  <si>
    <t>LINN ENERGY LLC</t>
  </si>
  <si>
    <t>LINTON CITY OF</t>
  </si>
  <si>
    <t>LITTLE RIVER CITY OF</t>
  </si>
  <si>
    <t>LIVE OAK CITY OF</t>
  </si>
  <si>
    <t>LIVERMORE GAS DEPT CITY OF</t>
  </si>
  <si>
    <t>LIVINGSTON CITY OF</t>
  </si>
  <si>
    <t>LIVINGSTON GAS &amp; UTILITY CO</t>
  </si>
  <si>
    <t>LIVINGSTON PARISH GUD 1</t>
  </si>
  <si>
    <t>LIVINGSTON TOWN OF</t>
  </si>
  <si>
    <t>LIVONIA GAS AND WATER</t>
  </si>
  <si>
    <t>LNG INDY LLC DBA KINETRIX ENERGY</t>
  </si>
  <si>
    <t>LOBELVILLE CITY OF</t>
  </si>
  <si>
    <t>LOCUST RIDGE GAS</t>
  </si>
  <si>
    <t>LOGAN TWP GAS USERS ASSN</t>
  </si>
  <si>
    <t>LOGANSPORT TOWN OF</t>
  </si>
  <si>
    <t>LONG BEACH CITY OF</t>
  </si>
  <si>
    <t>LONGHORN P L CO</t>
  </si>
  <si>
    <t>LORDSBURG CITY OF</t>
  </si>
  <si>
    <t>LORETTO CITY OF</t>
  </si>
  <si>
    <t>LORIMOR MUNICIPAL GAS SYS</t>
  </si>
  <si>
    <t>LOS ALAMOS CITY OF</t>
  </si>
  <si>
    <t>LOS YBANEZ CITY OF</t>
  </si>
  <si>
    <t>LOUDON UTIL GAS DEPT</t>
  </si>
  <si>
    <t>LOUISBURG CITY OF</t>
  </si>
  <si>
    <t>LOUISVILLE CITY OF</t>
  </si>
  <si>
    <t>LOUISVILLE GAS AND ELECTRIC CO</t>
  </si>
  <si>
    <t>LOUISVILLE VILLAGE OF</t>
  </si>
  <si>
    <t>LOWER VALLEY ENERGY INC</t>
  </si>
  <si>
    <t>LUMBERPORT SHINNSTON GAS CO</t>
  </si>
  <si>
    <t>LUMEN MIDSTREAM PARTNERSHIP LLC</t>
  </si>
  <si>
    <t>LUMPKIN CITY OF</t>
  </si>
  <si>
    <t>LYONS CITY OF</t>
  </si>
  <si>
    <t>LYTLE CITY OF</t>
  </si>
  <si>
    <t>MACON MUNICIPAL UTILITIES</t>
  </si>
  <si>
    <t>MADISON CITY OF</t>
  </si>
  <si>
    <t>MADISON ENERGY COOPERATIVE ASSOC INC</t>
  </si>
  <si>
    <t>MADISON GAS ELEC CO</t>
  </si>
  <si>
    <t>MADISONVILLE CITY OF</t>
  </si>
  <si>
    <t>MADISONVILLE TOWN OF</t>
  </si>
  <si>
    <t>MAGNOLIA NATURAL GAS LLC</t>
  </si>
  <si>
    <t>MAINE NATURAL GAS CORP</t>
  </si>
  <si>
    <t>MAJOR PIPELINE LLC</t>
  </si>
  <si>
    <t>MAMOU TOWN OF</t>
  </si>
  <si>
    <t>MANCHESTER CITY OF</t>
  </si>
  <si>
    <t>MANILLA CITY OF</t>
  </si>
  <si>
    <t>MANNFORD PUB WORKS AUTHORITY</t>
  </si>
  <si>
    <t>MANNING MUN NAT GAS</t>
  </si>
  <si>
    <t>MAPLESVILLE UT BD</t>
  </si>
  <si>
    <t>MAPLETON CITY OF</t>
  </si>
  <si>
    <t>MAPLETON GAS PIPELINE</t>
  </si>
  <si>
    <t>MARATHON OIL CO</t>
  </si>
  <si>
    <t>MARIANNA CITY OF</t>
  </si>
  <si>
    <t>MARIETTA CITY OF</t>
  </si>
  <si>
    <t>MARINGOUIN TOWN OF</t>
  </si>
  <si>
    <t>MARION NATURAL GAS SYSTEM</t>
  </si>
  <si>
    <t>MARKHAM GAS CORP</t>
  </si>
  <si>
    <t>MARSHALL CITY OF</t>
  </si>
  <si>
    <t>MARSHALL CTY GAS DIST</t>
  </si>
  <si>
    <t>MARTIN CITY OF</t>
  </si>
  <si>
    <t>MARTIN GAS INC</t>
  </si>
  <si>
    <t>MARTINSVILLE CITY OF</t>
  </si>
  <si>
    <t>MASON NATURAL GAS</t>
  </si>
  <si>
    <t>MAURY CITY GAS DEPT</t>
  </si>
  <si>
    <t>MCCOMB NATURAL GAS</t>
  </si>
  <si>
    <t>MCFARLAND CITY OF</t>
  </si>
  <si>
    <t>MCLEAN CITY OF</t>
  </si>
  <si>
    <t>MCLEANSBORO CITY OF</t>
  </si>
  <si>
    <t>MCLOUTH CITY OF</t>
  </si>
  <si>
    <t>MEIGS CITY OF</t>
  </si>
  <si>
    <t>MELVILLE TOWN OF</t>
  </si>
  <si>
    <t>MEMPHIS LIGHT GAS AND WATER</t>
  </si>
  <si>
    <t>MERC PNG</t>
  </si>
  <si>
    <t>MERC SD</t>
  </si>
  <si>
    <t>MERCER MUNICIPAL NATURAL GAS SYSTEM</t>
  </si>
  <si>
    <t>MERIT ANADARKO GATHERING CO</t>
  </si>
  <si>
    <t>MERIT ENERGY CO</t>
  </si>
  <si>
    <t>MESA CITY OF</t>
  </si>
  <si>
    <t>METCALFE NAT GAS SYS</t>
  </si>
  <si>
    <t>METROPOLITAN UTILITIES DIST OF OMAHA</t>
  </si>
  <si>
    <t>MGTC INC</t>
  </si>
  <si>
    <t>MICHIGAN GAS UTILITIES CO</t>
  </si>
  <si>
    <t>MIDAMERICAN ENERGY COMPANY</t>
  </si>
  <si>
    <t>MIDCOAST PIPELINES EAST TEXAS LP</t>
  </si>
  <si>
    <t>MIDDLE TENNESSEE UTIL DIST</t>
  </si>
  <si>
    <t>MIDDLEBOROUGH GAS &amp; ELECTRIC DEPT</t>
  </si>
  <si>
    <t>MIDDLETON GAS DEPARTMENT CITY OF</t>
  </si>
  <si>
    <t>MIDDLETOWN MUN GAS SYSTEM</t>
  </si>
  <si>
    <t>MIDWEST ENERGY INC</t>
  </si>
  <si>
    <t>MIDWEST NATURAL GAS</t>
  </si>
  <si>
    <t>MIDWEST NATURAL GAS INC</t>
  </si>
  <si>
    <t>MIDWESTERN GAS TRANSMISSION COMPANY</t>
  </si>
  <si>
    <t>MILAN MUNICIPAL NATURAL GAS SYSTEM</t>
  </si>
  <si>
    <t>MILFORD CITY OF</t>
  </si>
  <si>
    <t>MILFORD VILLAGE OF</t>
  </si>
  <si>
    <t>MILLEN CITY OF</t>
  </si>
  <si>
    <t>MILLENNIUM ENERGY INC</t>
  </si>
  <si>
    <t>MILTON CITY OF</t>
  </si>
  <si>
    <t>MINCO GAS AUTH</t>
  </si>
  <si>
    <t>MINNESOTA ENERGY RESOURCES</t>
  </si>
  <si>
    <t>MINNESOTA ENERGY RESOURCES - NMU</t>
  </si>
  <si>
    <t>MISSISSIPPI NATURAL INC</t>
  </si>
  <si>
    <t>MISSOURI GAS ENERGY</t>
  </si>
  <si>
    <t>MISSOURI GAS UTILITY</t>
  </si>
  <si>
    <t>MITCHELL COUNTY UTILITY CO</t>
  </si>
  <si>
    <t>MOJAVE PIPELINE CO LLC</t>
  </si>
  <si>
    <t>MOJAVE PIPELINE COMPANY LLC</t>
  </si>
  <si>
    <t>MONA CITY</t>
  </si>
  <si>
    <t>MONROE CITY GAS DEPT</t>
  </si>
  <si>
    <t>MONROE CITY OF</t>
  </si>
  <si>
    <t>MONROE UTILITIES CITY OF</t>
  </si>
  <si>
    <t>MONTANA DAKOTA UTILITIES CO</t>
  </si>
  <si>
    <t>MONTEZUMA MUNICIPAL GAS UTILITY</t>
  </si>
  <si>
    <t>MONTEZUMA NATURAL GAS DEPT</t>
  </si>
  <si>
    <t>MONTGOMERY CITY GAS CO</t>
  </si>
  <si>
    <t>MONTGOMERY TOWN OF</t>
  </si>
  <si>
    <t>MONTICELLO CITY OF</t>
  </si>
  <si>
    <t>MONTPELIER VILLAGE OF</t>
  </si>
  <si>
    <t>MONUMENT PIPELINE LP</t>
  </si>
  <si>
    <t>MOREAUVILLE VILLAGE OF</t>
  </si>
  <si>
    <t>MOREHEAD UTILITY PLANT BOARD</t>
  </si>
  <si>
    <t>MORGAN CITY CITY OF</t>
  </si>
  <si>
    <t>MORGANFIELD CITY OF</t>
  </si>
  <si>
    <t>MORGANTOWN CITY OF</t>
  </si>
  <si>
    <t>MORGANZA VILLAGE OF</t>
  </si>
  <si>
    <t>MORLAND CITY OF</t>
  </si>
  <si>
    <t>MORNING SUN MUNICIPAL NAT GAS SYS</t>
  </si>
  <si>
    <t>MORTON CITY OF</t>
  </si>
  <si>
    <t>MORTON VILLAGE OF</t>
  </si>
  <si>
    <t>MOULTON GAS SYS</t>
  </si>
  <si>
    <t>MOULTON MUN GAS SYS</t>
  </si>
  <si>
    <t>MOULTRIE CITY OF</t>
  </si>
  <si>
    <t>MOUNDRIDGE CITY OF</t>
  </si>
  <si>
    <t>MOUNTAIN GAS TRANSPORTATION LLC</t>
  </si>
  <si>
    <t>MOUNTAINAIR TOWN OF</t>
  </si>
  <si>
    <t>MOUNTAINEER GAS CO</t>
  </si>
  <si>
    <t>MRG MANAGEMENT LLC</t>
  </si>
  <si>
    <t>MT CARMEL PUBLIC UTILITY CO</t>
  </si>
  <si>
    <t>MT PLEASANT GAS SYS</t>
  </si>
  <si>
    <t>MULBERRY MUNICIPAL NATURAL GAS SYS</t>
  </si>
  <si>
    <t>MULGA NAT GAS SYSTEM</t>
  </si>
  <si>
    <t>MUNFORD CITY OF</t>
  </si>
  <si>
    <t>MURRAY CITY OF</t>
  </si>
  <si>
    <t>N E A CROSS OF NEW YORK INC</t>
  </si>
  <si>
    <t>N W NATURAL GAS OF MURRAY CTY</t>
  </si>
  <si>
    <t>NARRAGANSETT ELECTRIC CO GAS DIV RI</t>
  </si>
  <si>
    <t>NASHVILLE CITY OF</t>
  </si>
  <si>
    <t>NAT GAS UTIL DIST HAWKINS CTY</t>
  </si>
  <si>
    <t>NATGAS  INC</t>
  </si>
  <si>
    <t>NATIONAL FUEL GAS DIST NY</t>
  </si>
  <si>
    <t>NATIONAL FUEL GAS DIST PA</t>
  </si>
  <si>
    <t>NATIONAL GAS AND OIL COOPERATIVE</t>
  </si>
  <si>
    <t>NATURAL ENERGY UTIL CORP</t>
  </si>
  <si>
    <t>NATURAL FUELS CO LLC</t>
  </si>
  <si>
    <t>NAVAJO TRIBAL UTILITY AUTHORITY</t>
  </si>
  <si>
    <t>NAVASOTA CITY OF</t>
  </si>
  <si>
    <t>NAVITAS UTILITY CORP</t>
  </si>
  <si>
    <t>NEBRASKA CITY UTILITIES</t>
  </si>
  <si>
    <t>NEODESHA CITY OF</t>
  </si>
  <si>
    <t>NEPHI CITY OF</t>
  </si>
  <si>
    <t>NEPTUNE</t>
  </si>
  <si>
    <t>NEW ALBANY MUN GAS SYSTEM</t>
  </si>
  <si>
    <t>NEW BOSTON MUN GAS SYS</t>
  </si>
  <si>
    <t>NEW FLORENCE MUNICIPAL GAS</t>
  </si>
  <si>
    <t>NEW HARMONY MUN GAS UTILITY</t>
  </si>
  <si>
    <t>NEW HAVEN CITY NATURAL GAS SYSTEM</t>
  </si>
  <si>
    <t>NEW JERSEY NATURAL GAS</t>
  </si>
  <si>
    <t>NEW MEXICO GAS COMPANY</t>
  </si>
  <si>
    <t>NEW ROADS CITY OF</t>
  </si>
  <si>
    <t>NEW SUMMERFIELD CITY OF</t>
  </si>
  <si>
    <t>NEW ULM PUB UTIL COMM</t>
  </si>
  <si>
    <t>NEW YORK MILLS MUN GAS SYS</t>
  </si>
  <si>
    <t>NEW YORK STATE ELEC AND GAS CORP</t>
  </si>
  <si>
    <t>NEWBERN GAS DEPT</t>
  </si>
  <si>
    <t>NEWELLTON TOWN OF</t>
  </si>
  <si>
    <t>NEWTON CITY OF</t>
  </si>
  <si>
    <t>NEZPIQUE GAS SYSTEM INC</t>
  </si>
  <si>
    <t>NGO DEVELOPMENT CORPORATION</t>
  </si>
  <si>
    <t>NIAGARA MOHAWK DBA NATIONAL GRID</t>
  </si>
  <si>
    <t>NICOR GAS</t>
  </si>
  <si>
    <t>NORGASCO INC</t>
  </si>
  <si>
    <t>NORRIS CITY VILLAGE OF</t>
  </si>
  <si>
    <t>NORSE ENERGY CORP USA</t>
  </si>
  <si>
    <t>NORTH ALABAMA GAS DISTRICT</t>
  </si>
  <si>
    <t>NORTH ATTLEBORO GAS DBA LIBERTY UTIL</t>
  </si>
  <si>
    <t>NORTH BALDWIN UTILITIES</t>
  </si>
  <si>
    <t>NORTH CROSSETT UTILITIES GAS &amp; WATER</t>
  </si>
  <si>
    <t>NORTH EAST HEAT LT</t>
  </si>
  <si>
    <t>NORTH SHORE GAS COMPANY</t>
  </si>
  <si>
    <t>NORTHEAST MS NATURAL GAS DISTRICT</t>
  </si>
  <si>
    <t>NORTHEAST OHIO NATURAL GAS</t>
  </si>
  <si>
    <t>NORTHEAST OK PUB FACILITIES AUTH</t>
  </si>
  <si>
    <t>NORTHERN INDIANA FUEL &amp; LIGHT CO</t>
  </si>
  <si>
    <t>NORTHERN INDIANA PUBLIC SERVICE CO</t>
  </si>
  <si>
    <t>NORTHERN STATES PWR CO</t>
  </si>
  <si>
    <t>NORTHERN UTILITIES DBA UNITIL CORP</t>
  </si>
  <si>
    <t>NORTHERN UTILITIES INC</t>
  </si>
  <si>
    <t>NORTHWEST GAS OF CASS COUNTY</t>
  </si>
  <si>
    <t>NORTHWEST NATURAL GAS CO</t>
  </si>
  <si>
    <t>NORTHWEST NATURAL GAS LLC</t>
  </si>
  <si>
    <t>NORTHWESTERN ENERGY</t>
  </si>
  <si>
    <t>NORWICH PUBLIC UTILITIES</t>
  </si>
  <si>
    <t>NSTAR GAS COMPANY</t>
  </si>
  <si>
    <t>NW ALABAMA GAS DIST AND FREEBIRD GAS</t>
  </si>
  <si>
    <t>OAK RIDGE UTIL DISTRICT</t>
  </si>
  <si>
    <t>OAKLAND YALOBUSHA NATURAL GAS DIST</t>
  </si>
  <si>
    <t>OASIS PIPE LINE COMPANY TEXAS LP</t>
  </si>
  <si>
    <t>OBERLIN TOWN OF</t>
  </si>
  <si>
    <t>OBION TOWN OF</t>
  </si>
  <si>
    <t>OCILLA CITY OF</t>
  </si>
  <si>
    <t>OHIO CUMBERLAND GAS CO</t>
  </si>
  <si>
    <t>OHIO VALLEY GAS CORP</t>
  </si>
  <si>
    <t>OHIO VALLEY GAS INC</t>
  </si>
  <si>
    <t>OI AUBURN INC C O DUFCO INC</t>
  </si>
  <si>
    <t>OILTON PUBLIC WORKS AUTHORITY</t>
  </si>
  <si>
    <t>OKALOOSA GAS DISTRICT</t>
  </si>
  <si>
    <t>OKLAHOMA NATURAL GAS CO</t>
  </si>
  <si>
    <t>OLIVE BRANCH CITY OF</t>
  </si>
  <si>
    <t>OLIVE HILL CITY OF</t>
  </si>
  <si>
    <t>ONALASKA WATER AND GAS SUPPLY CORP</t>
  </si>
  <si>
    <t>ONEOK FIELD SERVICES</t>
  </si>
  <si>
    <t>ONEOK ROCKIES MIDSTREAM</t>
  </si>
  <si>
    <t>ONEONTA UTIL BD</t>
  </si>
  <si>
    <t>ORANGE &amp; ROCKLAND UTILITIES INC</t>
  </si>
  <si>
    <t>ORANGE CITY MUNICIPAL UTILITIES</t>
  </si>
  <si>
    <t>ORANGEBURG DEPT OF PUB UTIL</t>
  </si>
  <si>
    <t>ORBIT GAS TRANSMISSION INC</t>
  </si>
  <si>
    <t>ORONOGO MUN GAS CO</t>
  </si>
  <si>
    <t>ORWELL NATURAL GAS</t>
  </si>
  <si>
    <t>ORWELL/WALKER NATURAL GAS</t>
  </si>
  <si>
    <t>OSAGE CITY NATURAL GAS</t>
  </si>
  <si>
    <t>OSAGE MUN GAS UTIL</t>
  </si>
  <si>
    <t>OSGOOD MUN SYS</t>
  </si>
  <si>
    <t>OWATONNA PUB UTIL</t>
  </si>
  <si>
    <t>OXY USA INC</t>
  </si>
  <si>
    <t>OZARK GAS TRANSMISSION LLC</t>
  </si>
  <si>
    <t>PACIFIC GAS</t>
  </si>
  <si>
    <t>PAINTSVILLE GAS SYS</t>
  </si>
  <si>
    <t>PALATKA GAS AUTHORITY</t>
  </si>
  <si>
    <t>PALMER CITY OF</t>
  </si>
  <si>
    <t>PALMETTO VILLAGE OF</t>
  </si>
  <si>
    <t>PALO ALTO CITY OF</t>
  </si>
  <si>
    <t>PANHANDLE NATURAL GAS</t>
  </si>
  <si>
    <t>PARADOX MIDSTREAM LLC</t>
  </si>
  <si>
    <t>PARIS CITY OF</t>
  </si>
  <si>
    <t>PARIS-HENRY COUNTY UTIL DISTRICT</t>
  </si>
  <si>
    <t>PARSONS CITY OF</t>
  </si>
  <si>
    <t>PARTRIDGE CITY OF</t>
  </si>
  <si>
    <t>PASCAGOULA CITY OF</t>
  </si>
  <si>
    <t>PATTERSON CITY OF</t>
  </si>
  <si>
    <t>PAUL BUNYAN NATURAL GAS LLC</t>
  </si>
  <si>
    <t>PEARSALL CITY OF</t>
  </si>
  <si>
    <t>PECO ENERGY COMPANY</t>
  </si>
  <si>
    <t>PELHAM CITY OF</t>
  </si>
  <si>
    <t>PELICO PIPELINE LLC</t>
  </si>
  <si>
    <t>PENDER VILLAGE OF</t>
  </si>
  <si>
    <t>PENSACOLA ENERGY</t>
  </si>
  <si>
    <t>PEOPLES GAS</t>
  </si>
  <si>
    <t>PEOPLES GAS COMPANY</t>
  </si>
  <si>
    <t>PEOPLES GAS KENTUCKY</t>
  </si>
  <si>
    <t>PEOPLES GAS LIGHT AND COKE COMPANY</t>
  </si>
  <si>
    <t>PEOPLES GAS SYS</t>
  </si>
  <si>
    <t>PEOPLES NATURAL GAS COMPANY</t>
  </si>
  <si>
    <t>PERHAM CITY OF</t>
  </si>
  <si>
    <t>PERRY CITY OF</t>
  </si>
  <si>
    <t>PERRY MUNICIPAL GAS SYSTEM</t>
  </si>
  <si>
    <t>PERRYTON CITY OF</t>
  </si>
  <si>
    <t>PERRYVILLE CITY OF</t>
  </si>
  <si>
    <t>PHILADELPHIA GAS WORKS</t>
  </si>
  <si>
    <t>PICAYUNE CITY OF</t>
  </si>
  <si>
    <t>PICKENS COUNTY NATURAL GAS DISTRICT</t>
  </si>
  <si>
    <t>PIEDMONT GAS COMPANY</t>
  </si>
  <si>
    <t>PIEDMONT NATURAL GAS</t>
  </si>
  <si>
    <t>PIEDMONT WATER GAS AND SEWER BOARD</t>
  </si>
  <si>
    <t>PIERRE PART NAT GAS</t>
  </si>
  <si>
    <t>PIKE COUNTY LIGHT AND POWER</t>
  </si>
  <si>
    <t>PIKE NATURAL GAS CO</t>
  </si>
  <si>
    <t>PIKEVILLE CITY OF</t>
  </si>
  <si>
    <t>PIKEVILLE TOWN OF</t>
  </si>
  <si>
    <t>PINCKNEYVILLE CITY OF</t>
  </si>
  <si>
    <t>PINEDALE NATURAL GAS INC</t>
  </si>
  <si>
    <t>PINELAND CITY OF</t>
  </si>
  <si>
    <t>PIONEER NATURAL RESOURCES</t>
  </si>
  <si>
    <t>PITTSBORO TOWN OF</t>
  </si>
  <si>
    <t>PITTSBURG GAS CO</t>
  </si>
  <si>
    <t>PITTSBURG POWER CO DBA ISLAND ENERGY</t>
  </si>
  <si>
    <t>PITTSFIELD CITY OF</t>
  </si>
  <si>
    <t>PIVOTAL UTIL HOLDINGS INC DBA ELIZAB</t>
  </si>
  <si>
    <t>PIVOTAL UTILITIES DBA ELKTON GAS</t>
  </si>
  <si>
    <t>PLAINS CITY OF</t>
  </si>
  <si>
    <t>PLAINS GAS FARMERS COOP</t>
  </si>
  <si>
    <t>PLAINS PRODUCERS ASSOCIATION INC</t>
  </si>
  <si>
    <t>PLAQUEMINE CITY OF</t>
  </si>
  <si>
    <t>PLATTSBURG CITY OF</t>
  </si>
  <si>
    <t>POINTE COUPEE PARISH PUBLIC UTIL</t>
  </si>
  <si>
    <t>PONCA PUBLIC UTILITIES</t>
  </si>
  <si>
    <t>PONTOTOC CITY OF</t>
  </si>
  <si>
    <t>POPLAR GROVE UTIL DIST</t>
  </si>
  <si>
    <t>PORT ALLEN CITY OF</t>
  </si>
  <si>
    <t>PORT ARANSAS CITY OF</t>
  </si>
  <si>
    <t>PORT BARRE TOWN OF</t>
  </si>
  <si>
    <t>PORTAL MUN GAS</t>
  </si>
  <si>
    <t>PORTLAND CITY OF</t>
  </si>
  <si>
    <t>POSEYVILLE MUN GAS CO</t>
  </si>
  <si>
    <t>POTOSI CITY OF</t>
  </si>
  <si>
    <t>POWELL CLINCH UTILITY DISTRICT</t>
  </si>
  <si>
    <t>PRESCOTT MUN NAT GAS CO</t>
  </si>
  <si>
    <t>PRESQUE ISLE E AND G COOP</t>
  </si>
  <si>
    <t>PRESTON CITY OF</t>
  </si>
  <si>
    <t>PRESTONBURG CITY UTILITIES COMM</t>
  </si>
  <si>
    <t>PRINCETON MUNICIPAL NATURAL GAS SYS</t>
  </si>
  <si>
    <t>PROVENCAL VILLAGE OF</t>
  </si>
  <si>
    <t>PROVIDENCE CITY OF</t>
  </si>
  <si>
    <t>PRYOR MUNICIPAL UTILITY BOARD</t>
  </si>
  <si>
    <t>PUB SERVICE CO OF COLORADO</t>
  </si>
  <si>
    <t>PUBLIC GAS CO</t>
  </si>
  <si>
    <t>PUBLIC SERVICE ELECTRIC &amp; GAS CO</t>
  </si>
  <si>
    <t>PUBLIC SVC CO OF NORTH CAROLINA</t>
  </si>
  <si>
    <t>PUGET SOUND ENERGY</t>
  </si>
  <si>
    <t>PULASKI NATURAL GAS DEPT</t>
  </si>
  <si>
    <t>PURE UTILITIES LC</t>
  </si>
  <si>
    <t>QCCP INDUSTRIAL PARK UTILITIES</t>
  </si>
  <si>
    <t>QUESTAR GAS COMPANY</t>
  </si>
  <si>
    <t>QUINCY CITY OF</t>
  </si>
  <si>
    <t>QUITMAN CITY OF</t>
  </si>
  <si>
    <t>RALEIGH TOWN OF</t>
  </si>
  <si>
    <t>RAMONA PUBLIC WORKS AUTHORITY</t>
  </si>
  <si>
    <t>RANDALL CITY OF</t>
  </si>
  <si>
    <t>RANGELY TOWN OF</t>
  </si>
  <si>
    <t>RANKIN CITY OF</t>
  </si>
  <si>
    <t>RATON NATURAL GAS</t>
  </si>
  <si>
    <t>READING CITY OF</t>
  </si>
  <si>
    <t>RED BAY WATER AND GAS</t>
  </si>
  <si>
    <t>RED BIRD TOWN OF</t>
  </si>
  <si>
    <t>RED BOILING SPRINGS CITY OF</t>
  </si>
  <si>
    <t>RED BUD CITY OF</t>
  </si>
  <si>
    <t>REEDY CREEK IMPROVEMENT DIST</t>
  </si>
  <si>
    <t>REKLAW NAT GAS SYS</t>
  </si>
  <si>
    <t>REMSEN MUNICIPAL UTILITIES</t>
  </si>
  <si>
    <t>RENSSELAER GAS UTIL DEPT</t>
  </si>
  <si>
    <t>RESERVE GAS COMPANY INC</t>
  </si>
  <si>
    <t>RICHARDSON FUELS INC</t>
  </si>
  <si>
    <t>RICHARDSVILLE GAS CO INC</t>
  </si>
  <si>
    <t>RICHLAND CITY OF</t>
  </si>
  <si>
    <t>RICHMOND CITY OF DEPT OF PUB UTIL</t>
  </si>
  <si>
    <t>RICHMOND UTILITIES BOARD</t>
  </si>
  <si>
    <t>RIDGETOP NATURAL GAS</t>
  </si>
  <si>
    <t>RIENZI MUNCIPAL GAS CITY OF</t>
  </si>
  <si>
    <t>RIO GRANDE NAT GAS</t>
  </si>
  <si>
    <t>RIPLEY CITY OF</t>
  </si>
  <si>
    <t>RIPLEY PUBLIC WORKS AUTH</t>
  </si>
  <si>
    <t>RISING STAR MUN GAS</t>
  </si>
  <si>
    <t>RIVERTON VILLAGE OF</t>
  </si>
  <si>
    <t>RIVIERA UTILITIES</t>
  </si>
  <si>
    <t>ROACHDALE MUNICIPAL GAS UTILITY</t>
  </si>
  <si>
    <t>ROANOKE GAS COMPANY</t>
  </si>
  <si>
    <t>ROANOKE UTILITY BOARD</t>
  </si>
  <si>
    <t>ROBERTSDALE CITY OF</t>
  </si>
  <si>
    <t>ROBSTOWN UTIL SYS</t>
  </si>
  <si>
    <t>ROCHESTER GAS AND ELEC CORP</t>
  </si>
  <si>
    <t>ROCK ENERGY COOPERATIVE</t>
  </si>
  <si>
    <t>ROCK RAPIDS</t>
  </si>
  <si>
    <t>ROCKFORD TOWN OF</t>
  </si>
  <si>
    <t>ROCKIN M GAS LLC</t>
  </si>
  <si>
    <t>ROCKPORT CITY OF</t>
  </si>
  <si>
    <t>ROCKWOOD GAS SYSTEMS</t>
  </si>
  <si>
    <t>ROCKY MOUNT CITY OF</t>
  </si>
  <si>
    <t>ROLFE MUNICIPAL GAS</t>
  </si>
  <si>
    <t>ROMA CITY OF</t>
  </si>
  <si>
    <t>ROODHOUSE CITY OF</t>
  </si>
  <si>
    <t>ROSSVILLE MUN GAS VILLAGE OF</t>
  </si>
  <si>
    <t>ROUND LAKE CITY OF</t>
  </si>
  <si>
    <t>ROYSTON GAS DEPT CITY OF</t>
  </si>
  <si>
    <t>ROZEL MUN GAS</t>
  </si>
  <si>
    <t>RUSSELLVILLE GAS BOARD</t>
  </si>
  <si>
    <t>SABINAL CITY OF</t>
  </si>
  <si>
    <t>SABULA CITY OF</t>
  </si>
  <si>
    <t>SAC CITY MUNICIPAL GAS CO</t>
  </si>
  <si>
    <t>SACO MUNICIPAL GAS SVC</t>
  </si>
  <si>
    <t>SAFFORD CITY OF</t>
  </si>
  <si>
    <t>SALEM CITY OF</t>
  </si>
  <si>
    <t>SAN ANTONIO PUB SVC BD</t>
  </si>
  <si>
    <t>SAN DIEGO GAS AND ELECTRIC COMPANY</t>
  </si>
  <si>
    <t>SANBORN MUNICIPAL GAS UTILITY</t>
  </si>
  <si>
    <t>SANDPIPER ENERGY</t>
  </si>
  <si>
    <t>SAR GAS</t>
  </si>
  <si>
    <t>SAVANNAH CITY OF</t>
  </si>
  <si>
    <t>SAWYER CITY OF</t>
  </si>
  <si>
    <t>SCOTT CITY OF</t>
  </si>
  <si>
    <t>SCOTTSBORO WTR SEWER AND GAS BOARD</t>
  </si>
  <si>
    <t>SCOTTSVILLE GAS CO</t>
  </si>
  <si>
    <t>SCRIBNER MUNICIPAL GAS</t>
  </si>
  <si>
    <t>SEALY CITY OF</t>
  </si>
  <si>
    <t>SEILING PUBLIC WORKS AUTHORITY</t>
  </si>
  <si>
    <t>SELMER PUB WKS</t>
  </si>
  <si>
    <t>SEMCO ENERGY GAS COMPANY</t>
  </si>
  <si>
    <t>SENATOBIA CITY OF</t>
  </si>
  <si>
    <t>SENTRA RESOURCES</t>
  </si>
  <si>
    <t>SERGEANT GAS COMPANY INC</t>
  </si>
  <si>
    <t>SEVIER CTY UTIL DIST</t>
  </si>
  <si>
    <t>SHANNON TOWN OF</t>
  </si>
  <si>
    <t>SHARON CITY OF</t>
  </si>
  <si>
    <t>SHAWNEETOWN MUNICIPAL GAS</t>
  </si>
  <si>
    <t>SHEFFIELD UTILITIES</t>
  </si>
  <si>
    <t>SHELBINA CITY OF</t>
  </si>
  <si>
    <t>SHELBY CITY OF</t>
  </si>
  <si>
    <t>SHELBY GAS ASSOCIATION</t>
  </si>
  <si>
    <t>SHELDON GAS CO</t>
  </si>
  <si>
    <t>SHELLMAN CITY OF</t>
  </si>
  <si>
    <t>SHUQUALAK TOWN OF</t>
  </si>
  <si>
    <t>SICILY ISLAND GAS CO</t>
  </si>
  <si>
    <t>SIENERGY LP</t>
  </si>
  <si>
    <t>SIERRA PACIFIC POWER COMPANY</t>
  </si>
  <si>
    <t>SIMMESPORT TOWN OF</t>
  </si>
  <si>
    <t>SIOUX CENTER MUN GAS</t>
  </si>
  <si>
    <t>SLAUGHTER TOWN OF</t>
  </si>
  <si>
    <t>SLICK TOWN OF</t>
  </si>
  <si>
    <t>SMYRNA NAT GAS SYS</t>
  </si>
  <si>
    <t>SNOW OGDEN GAS INC</t>
  </si>
  <si>
    <t>SOCIAL CIRCLE CITY OF</t>
  </si>
  <si>
    <t>SOCORRO CITY OF</t>
  </si>
  <si>
    <t>SOMERSET GAS SVC</t>
  </si>
  <si>
    <t>SOMERVILLE TOWN OF</t>
  </si>
  <si>
    <t>SOUTH ALABAMA GAS</t>
  </si>
  <si>
    <t>SOUTH COAST GAS CO</t>
  </si>
  <si>
    <t>SOUTH EASTERN INDIANA NAT GAS</t>
  </si>
  <si>
    <t>SOUTH FULTON CITY OF</t>
  </si>
  <si>
    <t>SOUTH JERSEY GAS COMPANY</t>
  </si>
  <si>
    <t>SOUTHCROSS ALABAMA GATHERING SYS LP</t>
  </si>
  <si>
    <t>SOUTHCROSS ALABAMA PIPELINE LLC</t>
  </si>
  <si>
    <t>SOUTHCROSS ENERGY</t>
  </si>
  <si>
    <t>SOUTHEAST ALABAMA GAS DISTRICT</t>
  </si>
  <si>
    <t>SOUTHEAST LLC</t>
  </si>
  <si>
    <t>SOUTHEASTERN NATURAL GAS CO</t>
  </si>
  <si>
    <t>SOUTHERN CALIFORNIA GAS COMPANY</t>
  </si>
  <si>
    <t>SOUTHERN CONNECTICUT GAS COMPANY</t>
  </si>
  <si>
    <t>SOUTHERN INDIANA GAS AND ELECTRIC</t>
  </si>
  <si>
    <t>SOUTHERN MISSOURI GAS COMPANY  LP</t>
  </si>
  <si>
    <t>SOUTHERN NATURAL GAS COMPANY</t>
  </si>
  <si>
    <t>SOUTHERN PUBLIC SERVICE CO</t>
  </si>
  <si>
    <t>SOUTHERN STAR CENTRAL GAS PIPELINE</t>
  </si>
  <si>
    <t>SOUTHWEST GAS CORPORATION</t>
  </si>
  <si>
    <t>SOUTHWESTERN VIRGINIA GAS CO</t>
  </si>
  <si>
    <t>SPARTA CITY OF</t>
  </si>
  <si>
    <t>SPEARMAN CITY OF</t>
  </si>
  <si>
    <t>SPEARVILLE CITY OF</t>
  </si>
  <si>
    <t>SPERRY UTILITY SERVICES AUTH</t>
  </si>
  <si>
    <t>SPIRE ENERGY</t>
  </si>
  <si>
    <t>SPIRE GULF INC</t>
  </si>
  <si>
    <t>SPIRE MISSOURI INC</t>
  </si>
  <si>
    <t>SPLENDORA CITY OF</t>
  </si>
  <si>
    <t>SPRINGFIELD CITY UTILS</t>
  </si>
  <si>
    <t>SPRINGFIELD GAS SYS</t>
  </si>
  <si>
    <t>ST AMANT GAS CO</t>
  </si>
  <si>
    <t>ST CROIX VALLEY NAT GAS INC</t>
  </si>
  <si>
    <t>ST FRANCISVILLE TOWN OF</t>
  </si>
  <si>
    <t>ST JAMES MUN UTIL</t>
  </si>
  <si>
    <t>ST JAMES PARISH UTILITIES</t>
  </si>
  <si>
    <t>ST JOE NAT GAS CO</t>
  </si>
  <si>
    <t>ST JOSEPH CITY OF</t>
  </si>
  <si>
    <t>ST JOSEPH MUN NAT GAS</t>
  </si>
  <si>
    <t>ST ROBERT CITY</t>
  </si>
  <si>
    <t>STABILIS SOLUTIONS</t>
  </si>
  <si>
    <t>STANBERRY CITY OF</t>
  </si>
  <si>
    <t>STANDARD GAS CO</t>
  </si>
  <si>
    <t>STARKE CITY OF</t>
  </si>
  <si>
    <t>STARR COUNTY GAS SYSTEM</t>
  </si>
  <si>
    <t>STATESBORO CITY OF</t>
  </si>
  <si>
    <t>STEPHEN CITY OF</t>
  </si>
  <si>
    <t>STERLING NATURAL GAS INC</t>
  </si>
  <si>
    <t>STEVENSON UTIL BD</t>
  </si>
  <si>
    <t>STINNETT CITY OF</t>
  </si>
  <si>
    <t>STOCKDALE CITY OF</t>
  </si>
  <si>
    <t>STONINGTON VILLAGE OF</t>
  </si>
  <si>
    <t>STROMSBURG CITY OF</t>
  </si>
  <si>
    <t>STUART GAS CO</t>
  </si>
  <si>
    <t>STURGIS NATURAL GAS</t>
  </si>
  <si>
    <t>SUBURBAN NATURAL GAS COMPANY</t>
  </si>
  <si>
    <t>SUGAR HILL CITY OF</t>
  </si>
  <si>
    <t>SULLIVAN CITY OF</t>
  </si>
  <si>
    <t>SUMITON TOWN OF</t>
  </si>
  <si>
    <t>SUMMERVILLE NAT GAS SYS</t>
  </si>
  <si>
    <t>SUMMIT NATURAL GAS</t>
  </si>
  <si>
    <t>SUNBURST TOWN OF</t>
  </si>
  <si>
    <t>SUNDOWN CITY OF</t>
  </si>
  <si>
    <t>SUNRAY UTIL CITY OF</t>
  </si>
  <si>
    <t>SUNRISE CITY OF</t>
  </si>
  <si>
    <t>SUNSET TOWN OF</t>
  </si>
  <si>
    <t>SUPERIOR CITY OF</t>
  </si>
  <si>
    <t>SUPERIOR WATER LIGHT AND POWER CO</t>
  </si>
  <si>
    <t>SWEENY CITY OF</t>
  </si>
  <si>
    <t>SWEETWATER UTILITIES BOARD</t>
  </si>
  <si>
    <t>SWG PIPELINE LLC</t>
  </si>
  <si>
    <t>SWISSVALE OIL AND GAS COMPANY</t>
  </si>
  <si>
    <t>SWITZERLAND COUNTY NATURAL GAS CO</t>
  </si>
  <si>
    <t>SWKI SEWARD WC INC</t>
  </si>
  <si>
    <t>SWKI STEVENS NORTH</t>
  </si>
  <si>
    <t>SWKI-STEVENS SOUTHEAST INC</t>
  </si>
  <si>
    <t>SYCAMORE GAS CO</t>
  </si>
  <si>
    <t>SYLACAUGA UTILITIES BOARD</t>
  </si>
  <si>
    <t>SYLVANIA CITY OF</t>
  </si>
  <si>
    <t>SYLVESTER CITY OF</t>
  </si>
  <si>
    <t>SYLVIA TOWN OF</t>
  </si>
  <si>
    <t>T AND L GAS CO</t>
  </si>
  <si>
    <t>TALBOTTON CITY OF</t>
  </si>
  <si>
    <t>TALLAHASSEE MUNICIPAL GAS SYSTEM</t>
  </si>
  <si>
    <t>TALLAPOOSA CITY OF</t>
  </si>
  <si>
    <t>TALLASSEE CITY OF</t>
  </si>
  <si>
    <t>TALOGA TOWN OF</t>
  </si>
  <si>
    <t>TAMMS GAS COMPANY</t>
  </si>
  <si>
    <t>TANGIPAHOA VILLAGE OF</t>
  </si>
  <si>
    <t>TARGA MIDSTREAM SERVICES LLC</t>
  </si>
  <si>
    <t>TEAVEE OIL AND GAS COMPANY</t>
  </si>
  <si>
    <t>TENGASCO INC</t>
  </si>
  <si>
    <t>TENNESSEE GAS PIPELINE COMPANY</t>
  </si>
  <si>
    <t>TEXAS EASTERN TRANSMISSION LP</t>
  </si>
  <si>
    <t>TEXAS GAS SERVICE</t>
  </si>
  <si>
    <t>TEXAS KANSAS OKLAHOMA GAS</t>
  </si>
  <si>
    <t>TEXAS KANSAS OKLAHOMA GAS LLC</t>
  </si>
  <si>
    <t>TEXAS OKLAHOMA GAS LLC</t>
  </si>
  <si>
    <t>TEXAS REPUBLIC UTILITY LLC</t>
  </si>
  <si>
    <t>TEXAS WESTERN MUN GAS</t>
  </si>
  <si>
    <t>THE BROOKLYN UNION GAS CO</t>
  </si>
  <si>
    <t>THE GAS COMPANY LLC</t>
  </si>
  <si>
    <t>THE NARRAGANSETT ELECCO DBA RIENERGY</t>
  </si>
  <si>
    <t>THE NATURAL GAS COMPANY LLC</t>
  </si>
  <si>
    <t>THE SWICKARD GAS CO</t>
  </si>
  <si>
    <t>THEBES VILLAGE OF</t>
  </si>
  <si>
    <t>THIBODAUX CITY OF</t>
  </si>
  <si>
    <t>THOMASVILLE UTILITIES</t>
  </si>
  <si>
    <t>THOMSON CITY OF</t>
  </si>
  <si>
    <t>THREE RIVERS CITY OF</t>
  </si>
  <si>
    <t>TIFTON NATURAL GAS SYSTEM</t>
  </si>
  <si>
    <t>TIPTON CITY OF</t>
  </si>
  <si>
    <t>TISHOMINGO CITY OF</t>
  </si>
  <si>
    <t>TOCCOA NATURAL GAS SYSTEM</t>
  </si>
  <si>
    <t>TOKAI CARBON CB LTD</t>
  </si>
  <si>
    <t>TOLDEDO VILLAGE OF</t>
  </si>
  <si>
    <t>TOMBALL CITY OF</t>
  </si>
  <si>
    <t>TOMPKINSVILLE CITY OF</t>
  </si>
  <si>
    <t>TRAER MUNICIPAL UTILITIES</t>
  </si>
  <si>
    <t>TRANSCONTINENTAL GAS PIPELINE</t>
  </si>
  <si>
    <t>TRANSWESTERN PIPELINE COMPANY</t>
  </si>
  <si>
    <t>TRI-COUNTY NATURAL GAS</t>
  </si>
  <si>
    <t>TRIMBLE GAS DEPT</t>
  </si>
  <si>
    <t>TRINIDAD CITY OF</t>
  </si>
  <si>
    <t>TRION TOWN OF</t>
  </si>
  <si>
    <t>TROY TOWN OF</t>
  </si>
  <si>
    <t>TRUE OIL LLC</t>
  </si>
  <si>
    <t>TUSCUMBIA CITY OF</t>
  </si>
  <si>
    <t>TUTTLE PUBLIC WORKS AUTHORITY</t>
  </si>
  <si>
    <t>TWO HARBORS CITY OF</t>
  </si>
  <si>
    <t>TYLER CITY OF</t>
  </si>
  <si>
    <t>UGI CENTRAL PENN GAS INC</t>
  </si>
  <si>
    <t>UGI PENN NATURAL GAS</t>
  </si>
  <si>
    <t>UGI UTILITIES</t>
  </si>
  <si>
    <t>UNADILLA  CITY OF</t>
  </si>
  <si>
    <t>UNICOI COUNTY UTILITY DISTRICT</t>
  </si>
  <si>
    <t>UNION CITY OF</t>
  </si>
  <si>
    <t>UNION OIL AND GAS INC</t>
  </si>
  <si>
    <t>UNION POINT CITY OF</t>
  </si>
  <si>
    <t>UNIONTOWN CITY OF</t>
  </si>
  <si>
    <t>UNIONVILLE MUNICIPAL NATURAL GAS SYS</t>
  </si>
  <si>
    <t>UNITED NATURAL GAS LLC</t>
  </si>
  <si>
    <t>UNIVERSAL NATURAL GAS INC</t>
  </si>
  <si>
    <t>UNS GAS INC</t>
  </si>
  <si>
    <t>UPPER CUMBERLAND GAS UTILITY DIST</t>
  </si>
  <si>
    <t>UPPER MICHIGAN ENERGY RESOURCES CORP</t>
  </si>
  <si>
    <t>UPPER SAND MOUNTAIN GAS DISTRICT</t>
  </si>
  <si>
    <t>UTICA TOWN OF</t>
  </si>
  <si>
    <t>UTILITIES BD CITY OF UNION SPRINGS</t>
  </si>
  <si>
    <t>UTILITIES BOARD OF TRUSSVILLE</t>
  </si>
  <si>
    <t>UTILITIES BOARD TOWN OF CITRONELLE</t>
  </si>
  <si>
    <t>UVALDE GAS SYSTEM</t>
  </si>
  <si>
    <t>VALLEY ENERGY</t>
  </si>
  <si>
    <t>VALLEY GAS INC</t>
  </si>
  <si>
    <t>VALLEY RURAL UTILITY CO</t>
  </si>
  <si>
    <t>VANCEBURG ELECTRIC PLANT BOARD OF</t>
  </si>
  <si>
    <t>VECTREN ENERGY DELIVERY OF OHIO</t>
  </si>
  <si>
    <t>VERMONT GAS SYSTEMS INC</t>
  </si>
  <si>
    <t>VERNON CITY OF</t>
  </si>
  <si>
    <t>VERNON PARISH GUD 1</t>
  </si>
  <si>
    <t>VICI PUB WORK AUTH</t>
  </si>
  <si>
    <t>VICTORVILLE CITY OF</t>
  </si>
  <si>
    <t>VIDALIA CITY OF</t>
  </si>
  <si>
    <t>VIENNA CITY OF</t>
  </si>
  <si>
    <t>VIENNA MUNICIPAL GAS SYSTEM</t>
  </si>
  <si>
    <t>VILLAGE ENERGY COOP ASSOC INC</t>
  </si>
  <si>
    <t>VILLAGE OD SIMS</t>
  </si>
  <si>
    <t>VILLAGE OF CROSSVILLE</t>
  </si>
  <si>
    <t>VILLAGE OF ELIZABETH</t>
  </si>
  <si>
    <t>VILLAGE OF PAWNEE</t>
  </si>
  <si>
    <t>VILLAGE OF PLEASANT HILL</t>
  </si>
  <si>
    <t>VILLAGE OF VERONA</t>
  </si>
  <si>
    <t>VILLE PLATTE CITY OF</t>
  </si>
  <si>
    <t>VINA TOWN OF NATURAL GAS</t>
  </si>
  <si>
    <t>VIOLA GAS SERVICE</t>
  </si>
  <si>
    <t>VIRGINIA NAT GAS INC</t>
  </si>
  <si>
    <t>VIRGINIA PUBLIC UTILITIES</t>
  </si>
  <si>
    <t>VOLUNTEER ENERGY COOP</t>
  </si>
  <si>
    <t>WADLEY CITY OF</t>
  </si>
  <si>
    <t>WAGON MOUND GAS SYS</t>
  </si>
  <si>
    <t>WAHOO CITY OF</t>
  </si>
  <si>
    <t>WAKEFIELD MUN GAS LIGHT DEPT</t>
  </si>
  <si>
    <t>WAKITA UTILITIES AUTHORITY</t>
  </si>
  <si>
    <t>WALKER TOWN OF</t>
  </si>
  <si>
    <t>WALL LAKE CITY OF</t>
  </si>
  <si>
    <t>WALLER CITY OF</t>
  </si>
  <si>
    <t>WALNUT GROVE TOWN OF</t>
  </si>
  <si>
    <t>WALNUT TOWN OF</t>
  </si>
  <si>
    <t>WALSENBURG CITY OF</t>
  </si>
  <si>
    <t>WALTHALL NATURAL GAS CO  INC</t>
  </si>
  <si>
    <t>WALTON CITY OF</t>
  </si>
  <si>
    <t>WANN PUBLIC WORKS AUTHORITY</t>
  </si>
  <si>
    <t>WARNER ROBINS CITY OF</t>
  </si>
  <si>
    <t>WARREN CITY OF</t>
  </si>
  <si>
    <t>WASH PARISH GUD 1</t>
  </si>
  <si>
    <t>WASHINGTON GAS LIGHT COMPANY</t>
  </si>
  <si>
    <t>WASHINGTON PARISH GUD  2</t>
  </si>
  <si>
    <t>WASHINGTON TOWN OF</t>
  </si>
  <si>
    <t>WATERLOO CITY OF</t>
  </si>
  <si>
    <t>WATERPROOF TOWN OF</t>
  </si>
  <si>
    <t>WATERTOWN MUNICIPAL UTILITIES</t>
  </si>
  <si>
    <t>WATERVILLE GAS AND OIL CO</t>
  </si>
  <si>
    <t>WAUKEE MUNICIPAL GAS</t>
  </si>
  <si>
    <t>WAVELAND CITY OF</t>
  </si>
  <si>
    <t>WAVERLY UTIL DEPT</t>
  </si>
  <si>
    <t>WAYLAND MUN GAS SYS</t>
  </si>
  <si>
    <t>WAYNE CITY VILLAGE OF</t>
  </si>
  <si>
    <t>WAYNESBORO CITY OF</t>
  </si>
  <si>
    <t>WAYNESVILLE TOWN OF</t>
  </si>
  <si>
    <t>WEIR NAT  GAS SYS</t>
  </si>
  <si>
    <t>WELCH GAS CO OP</t>
  </si>
  <si>
    <t>WELLMAN GAS SYSTEM</t>
  </si>
  <si>
    <t>WEST BATON ROUGE PARISH NAT GAS</t>
  </si>
  <si>
    <t>WEST BEND MUN GAS</t>
  </si>
  <si>
    <t>WEST COAST GAS CO INC</t>
  </si>
  <si>
    <t>WEST ESCAMBIA UTILITIES INC</t>
  </si>
  <si>
    <t>WEST FELICIANO PARISH GUD 1</t>
  </si>
  <si>
    <t>WEST JEFFERSON GAS SYS TOWN OF</t>
  </si>
  <si>
    <t>WEST LIBERTY GAS SYSTEM</t>
  </si>
  <si>
    <t>WEST POINT CITY OF</t>
  </si>
  <si>
    <t>WEST TENNESSEE PUBLIC UTILITY DIST</t>
  </si>
  <si>
    <t>WEST TEXAS GAS INC</t>
  </si>
  <si>
    <t>WESTERN GAS INTERSTATE COMPANY</t>
  </si>
  <si>
    <t>WESTERN LEWIS RECTORVILLE GAS DIST</t>
  </si>
  <si>
    <t>WESTFIELD GAS AND ELECTRIC</t>
  </si>
  <si>
    <t>WESTLAKE NAT GAS SYS</t>
  </si>
  <si>
    <t>WESTVILLE GAS COMM</t>
  </si>
  <si>
    <t>WETMORE CITY OF</t>
  </si>
  <si>
    <t>WHEATON CITY OF</t>
  </si>
  <si>
    <t>WHEELER BASIN NATURAL GAS CO</t>
  </si>
  <si>
    <t>WHEELWRIGHT UTIL COMM</t>
  </si>
  <si>
    <t>WHITE CASTLE MUN GAS</t>
  </si>
  <si>
    <t>WHITE DEER CITY OF</t>
  </si>
  <si>
    <t>WHITE HALL CITY OF</t>
  </si>
  <si>
    <t>WHITE PLAINS NATURAL GAS</t>
  </si>
  <si>
    <t>WHITEFACE CITY OF</t>
  </si>
  <si>
    <t>WHITTEMORE MUN GAS</t>
  </si>
  <si>
    <t>WICKLIFFE CITY OF</t>
  </si>
  <si>
    <t>WILCOX COUNTY GAS DISTRICT</t>
  </si>
  <si>
    <t>WILLCOX CITY OF</t>
  </si>
  <si>
    <t>WILLIAMSPORT VILLAGE OF</t>
  </si>
  <si>
    <t>WILLISTON CITY OF</t>
  </si>
  <si>
    <t>WILLOW TOWN OF</t>
  </si>
  <si>
    <t>WILSON ENERGY</t>
  </si>
  <si>
    <t>WINCHESTER CITY OF</t>
  </si>
  <si>
    <t>WINDER CITY OF</t>
  </si>
  <si>
    <t>WINFIELD CITY OF</t>
  </si>
  <si>
    <t>WINFIELD MUNICIPAL GAS</t>
  </si>
  <si>
    <t>WINNSBORO TOWN OF</t>
  </si>
  <si>
    <t>WINONA CITY OF</t>
  </si>
  <si>
    <t>WINONA GAS</t>
  </si>
  <si>
    <t>WINSTONVILLE TOWN OF</t>
  </si>
  <si>
    <t>WISCONSIN ELEC PWR CO</t>
  </si>
  <si>
    <t>WISCONSIN GAS COMPANY</t>
  </si>
  <si>
    <t>WISCONSIN POWER AND LIGHT COMPANY</t>
  </si>
  <si>
    <t>WISCONSIN PUB SVC CORP</t>
  </si>
  <si>
    <t>WISNER CITY OF</t>
  </si>
  <si>
    <t>WOODBINE MUNICIPAL NATURAL GAS</t>
  </si>
  <si>
    <t>WOODHULL MUNICIPAL GAS</t>
  </si>
  <si>
    <t>WOODLAND CITY OF</t>
  </si>
  <si>
    <t>WOODSBORO NATURAL GAS CORP</t>
  </si>
  <si>
    <t>WOODVILLE CITY OF</t>
  </si>
  <si>
    <t>WOODVILLE TOWN OF</t>
  </si>
  <si>
    <t>WOODWORTH TOWN OF</t>
  </si>
  <si>
    <t>WRENS CITY OF</t>
  </si>
  <si>
    <t>WYOMING GAS CO</t>
  </si>
  <si>
    <t>YALE WATER &amp; SEWER TRUST</t>
  </si>
  <si>
    <t>YANKEE GAS SVC CO</t>
  </si>
  <si>
    <t>YORK CITY OF</t>
  </si>
  <si>
    <t>YORK CTY NATURAL GAS AUTHORITY</t>
  </si>
  <si>
    <t>ZACHARY CITY OF</t>
  </si>
  <si>
    <t>ZIA NATURAL GAS</t>
  </si>
  <si>
    <t>Natural Gas Summary</t>
  </si>
  <si>
    <t>https://www.eia.gov/DNAV/NG/NG_SUM_LSUM_A_EPG0_PG1_DMCF_A.htm</t>
  </si>
  <si>
    <t>16:23:11 GMT-0500 (Central Daylight Time)</t>
  </si>
  <si>
    <t>Data source: U.S. Energy Information Administration</t>
  </si>
  <si>
    <t>Series Link</t>
  </si>
  <si>
    <t>https://www.eia.gov/DNAV/NG/hist/n3050us3a.htm</t>
  </si>
  <si>
    <t>https://www.eia.gov/DNAV/NG/hist/n3050ar3a.htm</t>
  </si>
  <si>
    <t>https://www.eia.gov/DNAV/NG/hist/n3050la3a.htm</t>
  </si>
  <si>
    <t>https://www.eia.gov/DNAV/NG/hist/n3050ms3a.htm</t>
  </si>
  <si>
    <t>https://www.eia.gov/DNAV/NG/hist/n3050tx3a.htm</t>
  </si>
  <si>
    <t>https://www.eia.gov/DNAV/NG/hist/n3050ok3a.htm</t>
  </si>
  <si>
    <t>Series Key</t>
  </si>
  <si>
    <t>N3050US3.A</t>
  </si>
  <si>
    <t>N3050AR3.A</t>
  </si>
  <si>
    <t>N3050LA3.A</t>
  </si>
  <si>
    <t>N3050MS3.A</t>
  </si>
  <si>
    <t>N3050TX3.A</t>
  </si>
  <si>
    <t>N3050OK3.A</t>
  </si>
  <si>
    <t>U.S. Natural Gas Citygate Price $/Mcf</t>
  </si>
  <si>
    <t>Natural Gas Citygate Price in Arkansas $/Mcf</t>
  </si>
  <si>
    <t>Natural Gas Citygate Price in Louisiana $/Mcf</t>
  </si>
  <si>
    <t>Natural Gas Citygate Price in Mississippi $/Mcf</t>
  </si>
  <si>
    <t>Natural Gas Citygate Price in Texas $/Mcf</t>
  </si>
  <si>
    <t>Natural Gas Citygate Price in Oklahoma $/Mcf</t>
  </si>
  <si>
    <t>SGS</t>
  </si>
  <si>
    <t>LGS</t>
  </si>
  <si>
    <t>Applicable Base Rate Revenue from ENO Gas Formula Rate Plan Filing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</si>
</sst>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_(&quot;$&quot;* #,##0.000_);_(&quot;$&quot;* \(#,##0.000\);_(&quot;$&quot;* &quot;-&quot;??_);_(@_)"/>
    <numFmt numFmtId="168" formatCode="_(* #,##0.000_);_(* \(#,##0.000\);_(* &quot;-&quot;??_);_(@_)"/>
    <numFmt numFmtId="169" formatCode="0.00000"/>
    <numFmt numFmtId="170" formatCode="0.0000"/>
  </numFmts>
  <fonts count="51">
    <font>
      <sz val="11"/>
      <color theme="1"/>
      <name val="Aptos Narrow"/>
      <family val="2"/>
      <scheme val="minor"/>
    </font>
    <font>
      <sz val="12"/>
      <color theme="1"/>
      <name val="Arial"/>
      <family val="2"/>
    </font>
    <font>
      <b/>
      <sz val="12"/>
      <color theme="1"/>
      <name val="Arial"/>
      <family val="2"/>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2"/>
      <color theme="1"/>
      <name val="Aptos Narrow"/>
      <family val="2"/>
      <scheme val="minor"/>
    </font>
    <font>
      <sz val="11"/>
      <color rgb="FF808080"/>
      <name val="Calibri"/>
      <family val="2"/>
    </font>
    <font>
      <sz val="11"/>
      <color rgb="FF000000"/>
      <name val="Calibri"/>
      <family val="2"/>
    </font>
    <font>
      <b/>
      <sz val="12"/>
      <name val="Calibri"/>
      <family val="2"/>
    </font>
    <font>
      <b/>
      <sz val="12"/>
      <color rgb="FF0096D7"/>
      <name val="Calibri"/>
      <family val="2"/>
    </font>
    <font>
      <b/>
      <sz val="10"/>
      <color rgb="FF000000"/>
      <name val="Calibri"/>
      <family val="2"/>
    </font>
    <font>
      <b/>
      <vertAlign val="superscript"/>
      <sz val="10"/>
      <color rgb="FF000000"/>
      <name val="Calibri"/>
      <family val="2"/>
    </font>
    <font>
      <sz val="10"/>
      <color rgb="FF000000"/>
      <name val="Calibri"/>
      <family val="2"/>
    </font>
    <font>
      <vertAlign val="superscript"/>
      <sz val="10"/>
      <color rgb="FF000000"/>
      <name val="Calibri"/>
      <family val="2"/>
    </font>
    <font>
      <sz val="9"/>
      <color rgb="FF000000"/>
      <name val="Calibri"/>
      <family val="2"/>
    </font>
    <font>
      <i/>
      <sz val="9"/>
      <color rgb="FF000000"/>
      <name val="Calibri"/>
      <family val="2"/>
    </font>
    <font>
      <vertAlign val="superscript"/>
      <sz val="9"/>
      <color rgb="FF000000"/>
      <name val="Calibri"/>
      <family val="2"/>
    </font>
    <font>
      <i/>
      <vertAlign val="superscript"/>
      <sz val="9"/>
      <color rgb="FF000000"/>
      <name val="Calibri"/>
      <family val="2"/>
    </font>
    <font>
      <b/>
      <sz val="10"/>
      <color rgb="FF0096D7"/>
      <name val="Calibri"/>
      <family val="2"/>
    </font>
    <font>
      <sz val="10"/>
      <color indexed="8"/>
      <name val="Arial"/>
      <family val="2"/>
    </font>
    <font>
      <b/>
      <sz val="10"/>
      <color indexed="8"/>
      <name val="Arial"/>
      <family val="2"/>
    </font>
    <font>
      <sz val="10"/>
      <name val="Tahoma"/>
      <family val="2"/>
    </font>
    <font>
      <b/>
      <sz val="12"/>
      <color rgb="FF000000"/>
      <name val="Calibri"/>
      <family val="2"/>
    </font>
    <font>
      <i/>
      <sz val="10"/>
      <color rgb="FFFF0000"/>
      <name val="Calibri"/>
      <family val="2"/>
    </font>
    <font>
      <sz val="9"/>
      <name val="Calibri"/>
      <family val="2"/>
    </font>
    <font>
      <i/>
      <sz val="9"/>
      <name val="Calibri"/>
      <family val="2"/>
    </font>
    <font>
      <vertAlign val="superscript"/>
      <sz val="9"/>
      <name val="Calibri"/>
      <family val="2"/>
    </font>
    <font>
      <sz val="11"/>
      <color theme="1"/>
      <name val="Arial"/>
      <family val="2"/>
    </font>
    <font>
      <b/>
      <sz val="11"/>
      <color theme="1"/>
      <name val="Arial"/>
      <family val="2"/>
    </font>
    <font>
      <b/>
      <sz val="10"/>
      <color theme="1"/>
      <name val="Arial"/>
      <family val="2"/>
    </font>
    <font>
      <sz val="10"/>
      <color theme="1"/>
      <name val="Arial"/>
      <family val="2"/>
    </font>
    <font>
      <sz val="10"/>
      <color rgb="FF000000"/>
      <name val="Arial"/>
      <family val="2"/>
    </font>
    <font>
      <b/>
      <sz val="10"/>
      <color theme="0"/>
      <name val="Arial"/>
      <family val="2"/>
    </font>
    <font>
      <b/>
      <sz val="10"/>
      <name val="Arial"/>
      <family val="2"/>
    </font>
    <font>
      <sz val="10"/>
      <name val="Arial"/>
      <family val="2"/>
    </font>
    <font>
      <u/>
      <sz val="11"/>
      <color theme="10"/>
      <name val="Aptos Narrow"/>
      <family val="2"/>
      <scheme val="minor"/>
    </font>
  </fonts>
  <fills count="46">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8E5F1"/>
        <bgColor indexed="64"/>
      </patternFill>
    </fill>
    <fill>
      <patternFill patternType="solid">
        <fgColor rgb="FFEAF1DD"/>
        <bgColor indexed="64"/>
      </patternFill>
    </fill>
    <fill>
      <patternFill patternType="solid">
        <fgColor rgb="FFF2F2F2"/>
        <bgColor indexed="64"/>
      </patternFill>
    </fill>
    <fill>
      <patternFill patternType="solid">
        <fgColor rgb="FFD7E4BC"/>
        <bgColor indexed="64"/>
      </patternFill>
    </fill>
    <fill>
      <patternFill patternType="solid">
        <fgColor rgb="FFF0F0E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0"/>
        <bgColor indexed="64"/>
      </patternFill>
    </fill>
    <fill>
      <patternFill patternType="solid">
        <fgColor rgb="FF1C2300"/>
        <bgColor indexed="64"/>
      </patternFill>
    </fill>
    <fill>
      <patternFill patternType="solid">
        <fgColor rgb="FF17230F"/>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ck">
        <color rgb="FFFFFFFF"/>
      </left>
      <right/>
      <top/>
      <bottom style="thin">
        <color rgb="FFBFBFBF"/>
      </bottom>
      <diagonal/>
    </border>
    <border>
      <left/>
      <right/>
      <top/>
      <bottom style="thin">
        <color rgb="FFBFBFBF"/>
      </bottom>
      <diagonal/>
    </border>
    <border>
      <left/>
      <right style="thick">
        <color rgb="FFFFFFFF"/>
      </right>
      <top/>
      <bottom style="thin">
        <color rgb="FFBFBFBF"/>
      </bottom>
      <diagonal/>
    </border>
    <border>
      <left/>
      <right/>
      <top/>
      <bottom style="thick">
        <color rgb="FF0096D7"/>
      </bottom>
      <diagonal/>
    </border>
    <border>
      <left/>
      <right/>
      <top style="thick">
        <color rgb="FF0096D7"/>
      </top>
      <bottom style="dashed">
        <color rgb="FFBFBFBF"/>
      </bottom>
      <diagonal/>
    </border>
    <border>
      <left/>
      <right/>
      <top/>
      <bottom style="dashed">
        <color rgb="FFBFBFBF"/>
      </bottom>
      <diagonal/>
    </border>
    <border>
      <left/>
      <right/>
      <top style="medium">
        <color rgb="FF0096D7"/>
      </top>
      <bottom/>
      <diagonal/>
    </border>
    <border>
      <left style="thick">
        <color rgb="FFFFFFFF"/>
      </left>
      <right style="thick">
        <color rgb="FFFFFFFF"/>
      </right>
      <top/>
      <bottom style="thin">
        <color rgb="FFBFBFBF"/>
      </bottom>
      <diagonal/>
    </border>
    <border>
      <left style="thick">
        <color rgb="FFFFFFFF"/>
      </left>
      <right style="thick">
        <color rgb="FFFFFFFF"/>
      </right>
      <top/>
      <bottom/>
      <diagonal/>
    </border>
    <border>
      <left style="thick">
        <color rgb="FFFFFFFF"/>
      </left>
      <right/>
      <top/>
      <bottom/>
      <diagonal/>
    </border>
    <border>
      <left/>
      <right style="thick">
        <color rgb="FFFFFFFF"/>
      </right>
      <top/>
      <bottom/>
      <diagonal/>
    </border>
    <border>
      <left/>
      <right/>
      <top style="thin">
        <color rgb="FFBFBFBF"/>
      </top>
      <bottom style="thin">
        <color rgb="FFBFBFBF"/>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ck">
        <color rgb="FFBFBFBF"/>
      </bottom>
      <diagonal/>
    </border>
    <border>
      <left style="thick">
        <color rgb="FFFFFFFF"/>
      </left>
      <right/>
      <top/>
      <bottom style="thick">
        <color rgb="FFBFBFBF"/>
      </bottom>
      <diagonal/>
    </border>
    <border>
      <left/>
      <right style="thick">
        <color rgb="FFFFFFFF"/>
      </right>
      <top/>
      <bottom style="thick">
        <color rgb="FFBFBFBF"/>
      </bottom>
      <diagonal/>
    </border>
    <border>
      <left/>
      <right/>
      <top style="thick">
        <color rgb="FFBFBFBF"/>
      </top>
      <bottom/>
      <diagonal/>
    </border>
    <border>
      <left/>
      <right/>
      <top style="dashed">
        <color rgb="FFBFBFBF"/>
      </top>
      <bottom/>
      <diagonal/>
    </border>
    <border>
      <left style="thin">
        <color rgb="FFC0C0C0"/>
      </left>
      <right style="thin">
        <color rgb="FFC0C0C0"/>
      </right>
      <top style="thin">
        <color rgb="FFC0C0C0"/>
      </top>
      <bottom style="medium">
        <color rgb="FF000000"/>
      </bottom>
      <diagonal/>
    </border>
    <border>
      <left style="thin">
        <color rgb="FF000000"/>
      </left>
      <right/>
      <top/>
      <bottom/>
      <diagonal/>
    </border>
    <border>
      <left style="thin">
        <color indexed="64"/>
      </left>
      <right/>
      <top/>
      <bottom/>
      <diagonal/>
    </border>
    <border>
      <left/>
      <right style="thin">
        <color indexed="64"/>
      </right>
      <top/>
      <bottom/>
      <diagonal/>
    </border>
    <border>
      <left style="thin">
        <color auto="1"/>
      </left>
      <right/>
      <top/>
      <bottom style="double">
        <color auto="1"/>
      </bottom>
      <diagonal/>
    </border>
    <border>
      <left/>
      <right/>
      <top/>
      <bottom style="double">
        <color indexed="64"/>
      </bottom>
      <diagonal/>
    </border>
    <border>
      <left/>
      <right style="thin">
        <color auto="1"/>
      </right>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right/>
      <top/>
      <bottom style="thin">
        <color theme="0"/>
      </bottom>
      <diagonal/>
    </border>
  </borders>
  <cellStyleXfs count="51">
    <xf numFmtId="0" fontId="0"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4" borderId="0" applyNumberFormat="0" applyBorder="0" applyAlignment="0" applyProtection="0"/>
    <xf numFmtId="0" fontId="10" fillId="5" borderId="0" applyNumberFormat="0" applyBorder="0" applyAlignment="0" applyProtection="0"/>
    <xf numFmtId="0" fontId="11" fillId="6" borderId="4" applyNumberFormat="0" applyAlignment="0" applyProtection="0"/>
    <xf numFmtId="0" fontId="12" fillId="7" borderId="5" applyNumberFormat="0" applyAlignment="0" applyProtection="0"/>
    <xf numFmtId="0" fontId="13" fillId="7" borderId="4" applyNumberFormat="0" applyAlignment="0" applyProtection="0"/>
    <xf numFmtId="0" fontId="14" fillId="0" borderId="6" applyNumberFormat="0" applyFill="0" applyAlignment="0" applyProtection="0"/>
    <xf numFmtId="0" fontId="15" fillId="8" borderId="7" applyNumberFormat="0" applyAlignment="0" applyProtection="0"/>
    <xf numFmtId="0" fontId="16" fillId="0" borderId="0" applyNumberFormat="0" applyFill="0" applyBorder="0" applyAlignment="0" applyProtection="0"/>
    <xf numFmtId="0" fontId="3" fillId="9"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9"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19"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19"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19"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19"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20" fillId="0" borderId="0"/>
    <xf numFmtId="0" fontId="27" fillId="0" borderId="0"/>
    <xf numFmtId="0" fontId="3" fillId="0" borderId="0"/>
    <xf numFmtId="44" fontId="3" fillId="0" borderId="0" applyFont="0" applyFill="0" applyBorder="0" applyAlignment="0" applyProtection="0"/>
    <xf numFmtId="0" fontId="49" fillId="0" borderId="0"/>
    <xf numFmtId="0" fontId="50" fillId="0" borderId="0" applyNumberFormat="0" applyFill="0" applyBorder="0" applyAlignment="0" applyProtection="0"/>
  </cellStyleXfs>
  <cellXfs count="213">
    <xf numFmtId="0" fontId="0" fillId="0" borderId="0" xfId="0"/>
    <xf numFmtId="0" fontId="1" fillId="0" borderId="0" xfId="0" applyFont="1" applyAlignment="1">
      <alignment wrapText="1"/>
    </xf>
    <xf numFmtId="0" fontId="1" fillId="0" borderId="0" xfId="0" applyFont="1" applyAlignment="1">
      <alignment horizontal="right" vertical="center" wrapText="1"/>
    </xf>
    <xf numFmtId="0" fontId="1" fillId="0" borderId="0" xfId="0" applyFont="1" applyAlignment="1">
      <alignment horizontal="right" wrapText="1"/>
    </xf>
    <xf numFmtId="0" fontId="1" fillId="0" borderId="0" xfId="0" applyFont="1"/>
    <xf numFmtId="0" fontId="1" fillId="0" borderId="0" xfId="0" applyFont="1" applyAlignment="1">
      <alignment horizontal="right"/>
    </xf>
    <xf numFmtId="0" fontId="1" fillId="2" borderId="0" xfId="0" applyFont="1" applyFill="1" applyAlignment="1">
      <alignment horizontal="right" vertical="center" wrapText="1"/>
    </xf>
    <xf numFmtId="0" fontId="1" fillId="2" borderId="0" xfId="0" applyFont="1" applyFill="1"/>
    <xf numFmtId="165" fontId="0" fillId="0" borderId="0" xfId="1" applyNumberFormat="1" applyFont="1"/>
    <xf numFmtId="0" fontId="0" fillId="0" borderId="10" xfId="0" applyBorder="1"/>
    <xf numFmtId="165" fontId="0" fillId="0" borderId="0" xfId="0" applyNumberFormat="1"/>
    <xf numFmtId="164" fontId="0" fillId="0" borderId="0" xfId="2" applyNumberFormat="1" applyFont="1"/>
    <xf numFmtId="0" fontId="21" fillId="0" borderId="0" xfId="0" applyFont="1" applyAlignment="1">
      <alignment wrapText="1"/>
    </xf>
    <xf numFmtId="0" fontId="22" fillId="0" borderId="0" xfId="0" applyFont="1"/>
    <xf numFmtId="0" fontId="25" fillId="0" borderId="0" xfId="0" applyFont="1" applyAlignment="1">
      <alignment horizontal="left" wrapText="1"/>
    </xf>
    <xf numFmtId="0" fontId="25" fillId="0" borderId="12" xfId="0" applyFont="1" applyBorder="1" applyAlignment="1">
      <alignment horizontal="left" wrapText="1"/>
    </xf>
    <xf numFmtId="0" fontId="25" fillId="0" borderId="0" xfId="0" applyFont="1" applyAlignment="1">
      <alignment horizontal="right" wrapText="1"/>
    </xf>
    <xf numFmtId="0" fontId="25" fillId="0" borderId="14" xfId="0" applyFont="1" applyBorder="1" applyAlignment="1">
      <alignment wrapText="1"/>
    </xf>
    <xf numFmtId="0" fontId="25" fillId="0" borderId="14" xfId="0" applyFont="1" applyBorder="1" applyAlignment="1">
      <alignment horizontal="right" wrapText="1"/>
    </xf>
    <xf numFmtId="0" fontId="25" fillId="0" borderId="15" xfId="0" applyFont="1" applyBorder="1" applyAlignment="1">
      <alignment wrapText="1"/>
    </xf>
    <xf numFmtId="0" fontId="27" fillId="0" borderId="15" xfId="0" applyFont="1" applyBorder="1" applyAlignment="1">
      <alignment horizontal="right" wrapText="1"/>
    </xf>
    <xf numFmtId="0" fontId="25" fillId="0" borderId="12" xfId="0" applyFont="1" applyBorder="1" applyAlignment="1">
      <alignment wrapText="1"/>
    </xf>
    <xf numFmtId="0" fontId="27" fillId="0" borderId="16" xfId="0" applyFont="1" applyBorder="1" applyAlignment="1">
      <alignment wrapText="1"/>
    </xf>
    <xf numFmtId="0" fontId="27" fillId="0" borderId="16" xfId="0" applyFont="1" applyBorder="1" applyAlignment="1">
      <alignment horizontal="right" wrapText="1"/>
    </xf>
    <xf numFmtId="0" fontId="27" fillId="0" borderId="16" xfId="0" applyFont="1" applyBorder="1" applyAlignment="1">
      <alignment horizontal="left" wrapText="1"/>
    </xf>
    <xf numFmtId="0" fontId="27" fillId="0" borderId="0" xfId="0" applyFont="1"/>
    <xf numFmtId="0" fontId="27" fillId="0" borderId="16" xfId="0" applyFont="1" applyBorder="1" applyAlignment="1">
      <alignment horizontal="left" wrapText="1" indent="1"/>
    </xf>
    <xf numFmtId="0" fontId="33" fillId="0" borderId="0" xfId="0" applyFont="1" applyAlignment="1">
      <alignment horizontal="left" wrapText="1"/>
    </xf>
    <xf numFmtId="0" fontId="27" fillId="0" borderId="12" xfId="0" applyFont="1" applyBorder="1" applyAlignment="1">
      <alignment horizontal="right" wrapText="1"/>
    </xf>
    <xf numFmtId="3" fontId="27" fillId="0" borderId="16" xfId="0" applyNumberFormat="1" applyFont="1" applyBorder="1" applyAlignment="1">
      <alignment horizontal="right" wrapText="1"/>
    </xf>
    <xf numFmtId="0" fontId="27" fillId="0" borderId="0" xfId="0" applyFont="1" applyAlignment="1">
      <alignment horizontal="right"/>
    </xf>
    <xf numFmtId="0" fontId="25" fillId="0" borderId="0" xfId="0" applyFont="1" applyAlignment="1">
      <alignment wrapText="1"/>
    </xf>
    <xf numFmtId="0" fontId="27" fillId="0" borderId="12" xfId="0" applyFont="1" applyBorder="1" applyAlignment="1">
      <alignment wrapText="1"/>
    </xf>
    <xf numFmtId="3" fontId="27" fillId="0" borderId="12" xfId="0" applyNumberFormat="1" applyFont="1" applyBorder="1" applyAlignment="1">
      <alignment wrapText="1"/>
    </xf>
    <xf numFmtId="0" fontId="27" fillId="0" borderId="22" xfId="0" applyFont="1" applyBorder="1" applyAlignment="1">
      <alignment horizontal="right" wrapText="1"/>
    </xf>
    <xf numFmtId="0" fontId="22" fillId="0" borderId="0" xfId="0" applyFont="1" applyAlignment="1">
      <alignment horizontal="left" indent="1"/>
    </xf>
    <xf numFmtId="0" fontId="27" fillId="2" borderId="16" xfId="0" applyFont="1" applyFill="1" applyBorder="1" applyAlignment="1">
      <alignment horizontal="right" wrapText="1"/>
    </xf>
    <xf numFmtId="9" fontId="0" fillId="0" borderId="0" xfId="3" applyFont="1"/>
    <xf numFmtId="44" fontId="1" fillId="0" borderId="0" xfId="2" applyFont="1" applyFill="1"/>
    <xf numFmtId="165" fontId="1" fillId="0" borderId="0" xfId="1" applyNumberFormat="1" applyFont="1" applyFill="1"/>
    <xf numFmtId="0" fontId="27" fillId="0" borderId="0" xfId="0" applyFont="1" applyAlignment="1">
      <alignment horizontal="right" wrapText="1"/>
    </xf>
    <xf numFmtId="164" fontId="1" fillId="0" borderId="0" xfId="2" applyNumberFormat="1" applyFont="1" applyFill="1"/>
    <xf numFmtId="167" fontId="0" fillId="0" borderId="0" xfId="2" applyNumberFormat="1" applyFont="1"/>
    <xf numFmtId="0" fontId="27" fillId="0" borderId="0" xfId="0" applyFont="1" applyAlignment="1">
      <alignment wrapText="1"/>
    </xf>
    <xf numFmtId="0" fontId="27" fillId="0" borderId="0" xfId="0" applyFont="1" applyAlignment="1">
      <alignment horizontal="left" wrapText="1" indent="1"/>
    </xf>
    <xf numFmtId="9" fontId="27" fillId="0" borderId="16" xfId="0" applyNumberFormat="1" applyFont="1" applyBorder="1" applyAlignment="1">
      <alignment wrapText="1"/>
    </xf>
    <xf numFmtId="3" fontId="27" fillId="0" borderId="15" xfId="0" applyNumberFormat="1" applyFont="1" applyBorder="1" applyAlignment="1">
      <alignment horizontal="right" wrapText="1"/>
    </xf>
    <xf numFmtId="0" fontId="35" fillId="34" borderId="23" xfId="0" applyFont="1" applyFill="1" applyBorder="1" applyAlignment="1">
      <alignment horizontal="center" vertical="center" wrapText="1"/>
    </xf>
    <xf numFmtId="0" fontId="35" fillId="35" borderId="23" xfId="0" applyFont="1" applyFill="1" applyBorder="1" applyAlignment="1">
      <alignment horizontal="center" vertical="center" wrapText="1"/>
    </xf>
    <xf numFmtId="0" fontId="35" fillId="36" borderId="23" xfId="0" applyFont="1" applyFill="1" applyBorder="1" applyAlignment="1">
      <alignment horizontal="center" vertical="center" wrapText="1"/>
    </xf>
    <xf numFmtId="0" fontId="35" fillId="37" borderId="23" xfId="0" applyFont="1" applyFill="1" applyBorder="1" applyAlignment="1">
      <alignment horizontal="center" vertical="center" wrapText="1"/>
    </xf>
    <xf numFmtId="0" fontId="35" fillId="38" borderId="23" xfId="0" applyFont="1" applyFill="1" applyBorder="1" applyAlignment="1">
      <alignment horizontal="center" vertical="center" wrapText="1"/>
    </xf>
    <xf numFmtId="166" fontId="35" fillId="35" borderId="23" xfId="0" applyNumberFormat="1" applyFont="1" applyFill="1" applyBorder="1" applyAlignment="1">
      <alignment horizontal="center" vertical="center" wrapText="1"/>
    </xf>
    <xf numFmtId="3" fontId="35" fillId="35" borderId="23" xfId="0" applyNumberFormat="1" applyFont="1" applyFill="1" applyBorder="1" applyAlignment="1">
      <alignment horizontal="center" vertical="center" wrapText="1"/>
    </xf>
    <xf numFmtId="166" fontId="35" fillId="36" borderId="23" xfId="0" applyNumberFormat="1" applyFont="1" applyFill="1" applyBorder="1" applyAlignment="1">
      <alignment horizontal="center" vertical="center" wrapText="1"/>
    </xf>
    <xf numFmtId="3" fontId="35" fillId="36" borderId="23" xfId="0" applyNumberFormat="1" applyFont="1" applyFill="1" applyBorder="1" applyAlignment="1">
      <alignment horizontal="center" vertical="center" wrapText="1"/>
    </xf>
    <xf numFmtId="166" fontId="35" fillId="37" borderId="23" xfId="0" applyNumberFormat="1" applyFont="1" applyFill="1" applyBorder="1" applyAlignment="1">
      <alignment horizontal="center" vertical="center" wrapText="1"/>
    </xf>
    <xf numFmtId="3" fontId="35" fillId="37" borderId="23" xfId="0" applyNumberFormat="1" applyFont="1" applyFill="1" applyBorder="1" applyAlignment="1">
      <alignment horizontal="center" vertical="center" wrapText="1"/>
    </xf>
    <xf numFmtId="166" fontId="35" fillId="38" borderId="23" xfId="0" applyNumberFormat="1" applyFont="1" applyFill="1" applyBorder="1" applyAlignment="1">
      <alignment horizontal="center" vertical="center" wrapText="1"/>
    </xf>
    <xf numFmtId="3" fontId="35" fillId="38" borderId="23" xfId="0" applyNumberFormat="1" applyFont="1" applyFill="1" applyBorder="1" applyAlignment="1">
      <alignment horizontal="center" vertical="center" wrapText="1"/>
    </xf>
    <xf numFmtId="0" fontId="34" fillId="0" borderId="23" xfId="0" applyFont="1" applyBorder="1" applyAlignment="1">
      <alignment horizontal="center" wrapText="1"/>
    </xf>
    <xf numFmtId="0" fontId="34" fillId="0" borderId="23" xfId="0" applyFont="1" applyBorder="1" applyAlignment="1">
      <alignment horizontal="right" wrapText="1"/>
    </xf>
    <xf numFmtId="0" fontId="34" fillId="0" borderId="23" xfId="0" applyFont="1" applyBorder="1" applyAlignment="1">
      <alignment horizontal="left" wrapText="1"/>
    </xf>
    <xf numFmtId="166" fontId="34" fillId="35" borderId="23" xfId="0" applyNumberFormat="1" applyFont="1" applyFill="1" applyBorder="1" applyAlignment="1">
      <alignment horizontal="right" wrapText="1"/>
    </xf>
    <xf numFmtId="3" fontId="34" fillId="35" borderId="23" xfId="0" applyNumberFormat="1" applyFont="1" applyFill="1" applyBorder="1" applyAlignment="1">
      <alignment horizontal="right" wrapText="1"/>
    </xf>
    <xf numFmtId="166" fontId="34" fillId="36" borderId="23" xfId="0" applyNumberFormat="1" applyFont="1" applyFill="1" applyBorder="1" applyAlignment="1">
      <alignment horizontal="right" wrapText="1"/>
    </xf>
    <xf numFmtId="3" fontId="34" fillId="36" borderId="23" xfId="0" applyNumberFormat="1" applyFont="1" applyFill="1" applyBorder="1" applyAlignment="1">
      <alignment horizontal="right" wrapText="1"/>
    </xf>
    <xf numFmtId="166" fontId="34" fillId="37" borderId="23" xfId="0" applyNumberFormat="1" applyFont="1" applyFill="1" applyBorder="1" applyAlignment="1">
      <alignment horizontal="right" wrapText="1"/>
    </xf>
    <xf numFmtId="3" fontId="34" fillId="37" borderId="23" xfId="0" applyNumberFormat="1" applyFont="1" applyFill="1" applyBorder="1" applyAlignment="1">
      <alignment horizontal="right" wrapText="1"/>
    </xf>
    <xf numFmtId="166" fontId="34" fillId="38" borderId="23" xfId="0" applyNumberFormat="1" applyFont="1" applyFill="1" applyBorder="1" applyAlignment="1">
      <alignment horizontal="right" wrapText="1"/>
    </xf>
    <xf numFmtId="3" fontId="34" fillId="38" borderId="23" xfId="0" applyNumberFormat="1" applyFont="1" applyFill="1" applyBorder="1" applyAlignment="1">
      <alignment horizontal="right" wrapText="1"/>
    </xf>
    <xf numFmtId="0" fontId="25" fillId="39" borderId="32" xfId="46" applyFont="1" applyFill="1" applyBorder="1" applyAlignment="1">
      <alignment wrapText="1"/>
    </xf>
    <xf numFmtId="0" fontId="27" fillId="0" borderId="0" xfId="46"/>
    <xf numFmtId="0" fontId="27" fillId="40" borderId="0" xfId="46" applyFill="1"/>
    <xf numFmtId="0" fontId="27" fillId="41" borderId="0" xfId="46" applyFill="1"/>
    <xf numFmtId="43" fontId="27" fillId="0" borderId="0" xfId="46" applyNumberFormat="1"/>
    <xf numFmtId="165" fontId="27" fillId="0" borderId="0" xfId="46" applyNumberFormat="1"/>
    <xf numFmtId="9" fontId="27" fillId="0" borderId="0" xfId="3" applyFont="1"/>
    <xf numFmtId="168" fontId="27" fillId="0" borderId="0" xfId="1" applyNumberFormat="1" applyFont="1"/>
    <xf numFmtId="165" fontId="27" fillId="0" borderId="0" xfId="1" applyNumberFormat="1" applyFont="1"/>
    <xf numFmtId="44" fontId="1" fillId="0" borderId="0" xfId="0" applyNumberFormat="1" applyFont="1"/>
    <xf numFmtId="164" fontId="1" fillId="2" borderId="0" xfId="2" applyNumberFormat="1" applyFont="1" applyFill="1"/>
    <xf numFmtId="0" fontId="42" fillId="0" borderId="0" xfId="0" applyFont="1" applyAlignment="1">
      <alignment horizontal="center"/>
    </xf>
    <xf numFmtId="0" fontId="42" fillId="0" borderId="0" xfId="0" applyFont="1"/>
    <xf numFmtId="0" fontId="42" fillId="0" borderId="23" xfId="0" applyFont="1" applyBorder="1" applyAlignment="1">
      <alignment horizontal="center"/>
    </xf>
    <xf numFmtId="9" fontId="42" fillId="0" borderId="23" xfId="3" applyFont="1" applyBorder="1" applyAlignment="1">
      <alignment horizontal="center"/>
    </xf>
    <xf numFmtId="164" fontId="42" fillId="0" borderId="23" xfId="2" applyNumberFormat="1" applyFont="1" applyBorder="1"/>
    <xf numFmtId="164" fontId="42" fillId="0" borderId="23" xfId="0" applyNumberFormat="1" applyFont="1" applyBorder="1"/>
    <xf numFmtId="0" fontId="43" fillId="0" borderId="23" xfId="0" applyFont="1" applyBorder="1" applyAlignment="1">
      <alignment horizontal="left"/>
    </xf>
    <xf numFmtId="0" fontId="42" fillId="0" borderId="23" xfId="0" applyFont="1" applyBorder="1"/>
    <xf numFmtId="0" fontId="43" fillId="0" borderId="23" xfId="0" applyFont="1" applyBorder="1" applyAlignment="1">
      <alignment horizontal="center"/>
    </xf>
    <xf numFmtId="0" fontId="42" fillId="2" borderId="0" xfId="0" applyFont="1" applyFill="1"/>
    <xf numFmtId="16" fontId="42" fillId="0" borderId="0" xfId="0" applyNumberFormat="1" applyFont="1"/>
    <xf numFmtId="2" fontId="42" fillId="0" borderId="0" xfId="0" applyNumberFormat="1" applyFont="1"/>
    <xf numFmtId="165" fontId="42" fillId="0" borderId="0" xfId="1" applyNumberFormat="1" applyFont="1"/>
    <xf numFmtId="0" fontId="44" fillId="0" borderId="0" xfId="47" applyFont="1"/>
    <xf numFmtId="0" fontId="45" fillId="0" borderId="0" xfId="47" applyFont="1"/>
    <xf numFmtId="0" fontId="46" fillId="0" borderId="0" xfId="47" applyFont="1" applyAlignment="1">
      <alignment horizontal="right" vertical="center" readingOrder="1"/>
    </xf>
    <xf numFmtId="0" fontId="3" fillId="0" borderId="0" xfId="47"/>
    <xf numFmtId="0" fontId="45" fillId="0" borderId="0" xfId="47" applyFont="1" applyAlignment="1">
      <alignment horizontal="right"/>
    </xf>
    <xf numFmtId="0" fontId="45" fillId="43" borderId="24" xfId="47" applyFont="1" applyFill="1" applyBorder="1"/>
    <xf numFmtId="0" fontId="45" fillId="43" borderId="26" xfId="47" applyFont="1" applyFill="1" applyBorder="1"/>
    <xf numFmtId="0" fontId="45" fillId="43" borderId="25" xfId="47" applyFont="1" applyFill="1" applyBorder="1"/>
    <xf numFmtId="0" fontId="45" fillId="44" borderId="33" xfId="47" applyFont="1" applyFill="1" applyBorder="1"/>
    <xf numFmtId="0" fontId="47" fillId="44" borderId="0" xfId="47" applyFont="1" applyFill="1"/>
    <xf numFmtId="0" fontId="47" fillId="45" borderId="34" xfId="47" applyFont="1" applyFill="1" applyBorder="1"/>
    <xf numFmtId="0" fontId="47" fillId="45" borderId="0" xfId="47" applyFont="1" applyFill="1" applyAlignment="1">
      <alignment horizontal="center"/>
    </xf>
    <xf numFmtId="0" fontId="47" fillId="45" borderId="0" xfId="47" applyFont="1" applyFill="1" applyAlignment="1">
      <alignment horizontal="left"/>
    </xf>
    <xf numFmtId="0" fontId="47" fillId="45" borderId="36" xfId="47" applyFont="1" applyFill="1" applyBorder="1"/>
    <xf numFmtId="0" fontId="47" fillId="45" borderId="37" xfId="47" applyFont="1" applyFill="1" applyBorder="1"/>
    <xf numFmtId="0" fontId="47" fillId="45" borderId="38" xfId="47" applyFont="1" applyFill="1" applyBorder="1" applyAlignment="1">
      <alignment horizontal="right"/>
    </xf>
    <xf numFmtId="0" fontId="45" fillId="43" borderId="39" xfId="47" applyFont="1" applyFill="1" applyBorder="1"/>
    <xf numFmtId="0" fontId="45" fillId="43" borderId="40" xfId="47" applyFont="1" applyFill="1" applyBorder="1"/>
    <xf numFmtId="0" fontId="45" fillId="43" borderId="41" xfId="47" applyFont="1" applyFill="1" applyBorder="1" applyAlignment="1">
      <alignment horizontal="right"/>
    </xf>
    <xf numFmtId="0" fontId="45" fillId="43" borderId="34" xfId="47" applyFont="1" applyFill="1" applyBorder="1"/>
    <xf numFmtId="0" fontId="45" fillId="43" borderId="0" xfId="47" applyFont="1" applyFill="1" applyAlignment="1">
      <alignment horizontal="left"/>
    </xf>
    <xf numFmtId="164" fontId="45" fillId="43" borderId="0" xfId="48" applyNumberFormat="1" applyFont="1" applyFill="1"/>
    <xf numFmtId="0" fontId="45" fillId="43" borderId="35" xfId="47" applyFont="1" applyFill="1" applyBorder="1" applyAlignment="1">
      <alignment horizontal="right"/>
    </xf>
    <xf numFmtId="44" fontId="45" fillId="0" borderId="0" xfId="47" applyNumberFormat="1" applyFont="1"/>
    <xf numFmtId="0" fontId="45" fillId="43" borderId="10" xfId="47" applyFont="1" applyFill="1" applyBorder="1"/>
    <xf numFmtId="164" fontId="45" fillId="43" borderId="10" xfId="48" applyNumberFormat="1" applyFont="1" applyFill="1" applyBorder="1"/>
    <xf numFmtId="0" fontId="45" fillId="43" borderId="0" xfId="47" applyFont="1" applyFill="1"/>
    <xf numFmtId="164" fontId="45" fillId="43" borderId="0" xfId="48" applyNumberFormat="1" applyFont="1" applyFill="1" applyBorder="1"/>
    <xf numFmtId="164" fontId="45" fillId="43" borderId="0" xfId="2" applyNumberFormat="1" applyFont="1" applyFill="1"/>
    <xf numFmtId="0" fontId="45" fillId="43" borderId="10" xfId="47" applyFont="1" applyFill="1" applyBorder="1" applyAlignment="1">
      <alignment horizontal="left"/>
    </xf>
    <xf numFmtId="0" fontId="45" fillId="43" borderId="36" xfId="47" applyFont="1" applyFill="1" applyBorder="1"/>
    <xf numFmtId="0" fontId="45" fillId="43" borderId="37" xfId="47" applyFont="1" applyFill="1" applyBorder="1"/>
    <xf numFmtId="0" fontId="45" fillId="43" borderId="38" xfId="47" applyFont="1" applyFill="1" applyBorder="1"/>
    <xf numFmtId="0" fontId="45" fillId="0" borderId="0" xfId="49" applyFont="1"/>
    <xf numFmtId="169" fontId="3" fillId="0" borderId="0" xfId="47" applyNumberFormat="1"/>
    <xf numFmtId="44" fontId="45" fillId="43" borderId="0" xfId="48" applyFont="1" applyFill="1" applyBorder="1"/>
    <xf numFmtId="0" fontId="45" fillId="44" borderId="0" xfId="47" applyFont="1" applyFill="1"/>
    <xf numFmtId="0" fontId="47" fillId="45" borderId="0" xfId="47" applyFont="1" applyFill="1"/>
    <xf numFmtId="0" fontId="48" fillId="43" borderId="0" xfId="47" applyFont="1" applyFill="1" applyAlignment="1">
      <alignment horizontal="left"/>
    </xf>
    <xf numFmtId="0" fontId="44" fillId="43" borderId="0" xfId="47" applyFont="1" applyFill="1"/>
    <xf numFmtId="164" fontId="44" fillId="43" borderId="0" xfId="48" applyNumberFormat="1" applyFont="1" applyFill="1" applyBorder="1"/>
    <xf numFmtId="164" fontId="49" fillId="43" borderId="0" xfId="48" applyNumberFormat="1" applyFont="1" applyFill="1" applyAlignment="1">
      <alignment horizontal="left"/>
    </xf>
    <xf numFmtId="164" fontId="49" fillId="43" borderId="10" xfId="48" applyNumberFormat="1" applyFont="1" applyFill="1" applyBorder="1" applyAlignment="1">
      <alignment horizontal="left"/>
    </xf>
    <xf numFmtId="0" fontId="45" fillId="43" borderId="0" xfId="47" applyFont="1" applyFill="1" applyAlignment="1">
      <alignment horizontal="right"/>
    </xf>
    <xf numFmtId="0" fontId="46" fillId="43" borderId="0" xfId="47" applyFont="1" applyFill="1" applyAlignment="1">
      <alignment horizontal="right" vertical="center" readingOrder="1"/>
    </xf>
    <xf numFmtId="0" fontId="47" fillId="43" borderId="0" xfId="47" applyFont="1" applyFill="1"/>
    <xf numFmtId="0" fontId="47" fillId="43" borderId="0" xfId="47" applyFont="1" applyFill="1" applyAlignment="1">
      <alignment horizontal="right"/>
    </xf>
    <xf numFmtId="44" fontId="45" fillId="43" borderId="0" xfId="47" applyNumberFormat="1" applyFont="1" applyFill="1"/>
    <xf numFmtId="0" fontId="3" fillId="43" borderId="0" xfId="47" applyFill="1"/>
    <xf numFmtId="164" fontId="48" fillId="43" borderId="0" xfId="2" applyNumberFormat="1" applyFont="1" applyFill="1" applyAlignment="1">
      <alignment horizontal="left"/>
    </xf>
    <xf numFmtId="0" fontId="50" fillId="0" borderId="0" xfId="50"/>
    <xf numFmtId="0" fontId="0" fillId="2" borderId="0" xfId="0" applyFill="1"/>
    <xf numFmtId="170" fontId="0" fillId="0" borderId="0" xfId="0" applyNumberFormat="1"/>
    <xf numFmtId="165" fontId="42" fillId="0" borderId="0" xfId="1" applyNumberFormat="1" applyFont="1" applyBorder="1"/>
    <xf numFmtId="44" fontId="42" fillId="0" borderId="0" xfId="2" applyFont="1"/>
    <xf numFmtId="0" fontId="42" fillId="0" borderId="10" xfId="0" applyFont="1" applyBorder="1"/>
    <xf numFmtId="44" fontId="42" fillId="0" borderId="10" xfId="2" applyFont="1" applyBorder="1"/>
    <xf numFmtId="165" fontId="42" fillId="0" borderId="10" xfId="1" applyNumberFormat="1" applyFont="1" applyBorder="1"/>
    <xf numFmtId="44" fontId="42" fillId="0" borderId="0" xfId="0" applyNumberFormat="1" applyFont="1"/>
    <xf numFmtId="165" fontId="42" fillId="0" borderId="0" xfId="0" applyNumberFormat="1" applyFont="1"/>
    <xf numFmtId="164" fontId="42" fillId="0" borderId="10" xfId="2" applyNumberFormat="1" applyFont="1" applyBorder="1"/>
    <xf numFmtId="44" fontId="42" fillId="0" borderId="10" xfId="0" applyNumberFormat="1" applyFont="1" applyBorder="1"/>
    <xf numFmtId="164" fontId="42" fillId="0" borderId="0" xfId="0" applyNumberFormat="1" applyFont="1"/>
    <xf numFmtId="44" fontId="42" fillId="0" borderId="0" xfId="2" applyFont="1" applyBorder="1"/>
    <xf numFmtId="0" fontId="47" fillId="44" borderId="42" xfId="47" applyFont="1" applyFill="1" applyBorder="1" applyAlignment="1">
      <alignment horizontal="center"/>
    </xf>
    <xf numFmtId="0" fontId="2" fillId="0" borderId="0" xfId="0" applyFont="1" applyAlignment="1">
      <alignment horizontal="center" vertical="center" wrapText="1"/>
    </xf>
    <xf numFmtId="0" fontId="42" fillId="42" borderId="0" xfId="0" applyFont="1" applyFill="1" applyAlignment="1">
      <alignment horizontal="left" vertical="top" wrapText="1"/>
    </xf>
    <xf numFmtId="0" fontId="29" fillId="0" borderId="0" xfId="0" applyFont="1" applyAlignment="1">
      <alignment wrapText="1"/>
    </xf>
    <xf numFmtId="0" fontId="31" fillId="0" borderId="0" xfId="0" applyFont="1" applyAlignment="1">
      <alignment wrapText="1"/>
    </xf>
    <xf numFmtId="0" fontId="25" fillId="0" borderId="12" xfId="0" applyFont="1" applyBorder="1" applyAlignment="1">
      <alignment wrapText="1"/>
    </xf>
    <xf numFmtId="0" fontId="25" fillId="0" borderId="13" xfId="0" applyFont="1" applyBorder="1" applyAlignment="1">
      <alignment wrapText="1"/>
    </xf>
    <xf numFmtId="0" fontId="25" fillId="0" borderId="11" xfId="0" applyFont="1" applyBorder="1" applyAlignment="1">
      <alignment horizontal="left" wrapText="1"/>
    </xf>
    <xf numFmtId="0" fontId="25" fillId="0" borderId="12" xfId="0" applyFont="1" applyBorder="1" applyAlignment="1">
      <alignment horizontal="left" wrapText="1"/>
    </xf>
    <xf numFmtId="0" fontId="25" fillId="0" borderId="13" xfId="0" applyFont="1" applyBorder="1" applyAlignment="1">
      <alignment horizontal="left" wrapText="1"/>
    </xf>
    <xf numFmtId="0" fontId="25" fillId="0" borderId="11" xfId="0" applyFont="1" applyBorder="1" applyAlignment="1">
      <alignment wrapText="1"/>
    </xf>
    <xf numFmtId="0" fontId="29" fillId="0" borderId="17" xfId="0" applyFont="1" applyBorder="1" applyAlignment="1">
      <alignment wrapText="1"/>
    </xf>
    <xf numFmtId="0" fontId="23" fillId="0" borderId="0" xfId="0" applyFont="1" applyAlignment="1">
      <alignment horizontal="left" wrapText="1"/>
    </xf>
    <xf numFmtId="0" fontId="33" fillId="0" borderId="21" xfId="0" applyFont="1" applyBorder="1" applyAlignment="1">
      <alignment horizontal="left" wrapText="1"/>
    </xf>
    <xf numFmtId="0" fontId="25" fillId="0" borderId="19" xfId="0" applyFont="1" applyBorder="1" applyAlignment="1">
      <alignment horizontal="left" wrapText="1"/>
    </xf>
    <xf numFmtId="0" fontId="25" fillId="0" borderId="18" xfId="0" applyFont="1" applyBorder="1" applyAlignment="1">
      <alignment horizontal="left" wrapText="1"/>
    </xf>
    <xf numFmtId="0" fontId="25" fillId="0" borderId="20" xfId="0" applyFont="1" applyBorder="1" applyAlignment="1">
      <alignment horizontal="left" wrapText="1"/>
    </xf>
    <xf numFmtId="0" fontId="25" fillId="0" borderId="0" xfId="0" applyFont="1" applyAlignment="1">
      <alignment horizontal="left" wrapText="1"/>
    </xf>
    <xf numFmtId="0" fontId="21" fillId="0" borderId="0" xfId="0" applyFont="1" applyAlignment="1">
      <alignment wrapText="1"/>
    </xf>
    <xf numFmtId="0" fontId="35" fillId="34" borderId="24" xfId="0" applyFont="1" applyFill="1" applyBorder="1" applyAlignment="1">
      <alignment horizontal="center" vertical="center" wrapText="1"/>
    </xf>
    <xf numFmtId="0" fontId="35" fillId="34" borderId="26" xfId="0" applyFont="1" applyFill="1" applyBorder="1" applyAlignment="1">
      <alignment horizontal="center" vertical="center" wrapText="1"/>
    </xf>
    <xf numFmtId="0" fontId="35" fillId="34" borderId="25" xfId="0" applyFont="1" applyFill="1" applyBorder="1" applyAlignment="1">
      <alignment horizontal="center" vertical="center" wrapText="1"/>
    </xf>
    <xf numFmtId="0" fontId="36" fillId="34" borderId="0" xfId="0" applyFont="1" applyFill="1" applyAlignment="1">
      <alignment horizontal="left" wrapText="1"/>
    </xf>
    <xf numFmtId="0" fontId="35" fillId="35" borderId="24" xfId="0" applyFont="1" applyFill="1" applyBorder="1" applyAlignment="1">
      <alignment horizontal="center" vertical="center" wrapText="1"/>
    </xf>
    <xf numFmtId="0" fontId="35" fillId="35" borderId="26" xfId="0" applyFont="1" applyFill="1" applyBorder="1" applyAlignment="1">
      <alignment horizontal="center" vertical="center" wrapText="1"/>
    </xf>
    <xf numFmtId="0" fontId="35" fillId="35" borderId="25" xfId="0" applyFont="1" applyFill="1" applyBorder="1" applyAlignment="1">
      <alignment horizontal="center" vertical="center" wrapText="1"/>
    </xf>
    <xf numFmtId="0" fontId="35" fillId="36" borderId="24" xfId="0" applyFont="1" applyFill="1" applyBorder="1" applyAlignment="1">
      <alignment horizontal="center" vertical="center" wrapText="1"/>
    </xf>
    <xf numFmtId="0" fontId="35" fillId="36" borderId="26" xfId="0" applyFont="1" applyFill="1" applyBorder="1" applyAlignment="1">
      <alignment horizontal="center" vertical="center" wrapText="1"/>
    </xf>
    <xf numFmtId="0" fontId="35" fillId="36" borderId="25" xfId="0" applyFont="1" applyFill="1" applyBorder="1" applyAlignment="1">
      <alignment horizontal="center" vertical="center" wrapText="1"/>
    </xf>
    <xf numFmtId="0" fontId="35" fillId="37" borderId="24" xfId="0" applyFont="1" applyFill="1" applyBorder="1" applyAlignment="1">
      <alignment horizontal="center" vertical="center" wrapText="1"/>
    </xf>
    <xf numFmtId="0" fontId="35" fillId="37" borderId="26" xfId="0" applyFont="1" applyFill="1" applyBorder="1" applyAlignment="1">
      <alignment horizontal="center" vertical="center" wrapText="1"/>
    </xf>
    <xf numFmtId="0" fontId="35" fillId="37" borderId="25" xfId="0" applyFont="1" applyFill="1" applyBorder="1" applyAlignment="1">
      <alignment horizontal="center" vertical="center" wrapText="1"/>
    </xf>
    <xf numFmtId="0" fontId="35" fillId="38" borderId="24" xfId="0" applyFont="1" applyFill="1" applyBorder="1" applyAlignment="1">
      <alignment horizontal="center" vertical="center" wrapText="1"/>
    </xf>
    <xf numFmtId="0" fontId="35" fillId="38" borderId="26" xfId="0" applyFont="1" applyFill="1" applyBorder="1" applyAlignment="1">
      <alignment horizontal="center" vertical="center" wrapText="1"/>
    </xf>
    <xf numFmtId="0" fontId="35" fillId="38" borderId="25" xfId="0" applyFont="1" applyFill="1" applyBorder="1" applyAlignment="1">
      <alignment horizontal="center" vertical="center" wrapText="1"/>
    </xf>
    <xf numFmtId="0" fontId="41" fillId="0" borderId="0" xfId="0" applyFont="1" applyAlignment="1">
      <alignment horizontal="left" vertical="top" wrapText="1"/>
    </xf>
    <xf numFmtId="0" fontId="39" fillId="0" borderId="0" xfId="0" applyFont="1" applyAlignment="1">
      <alignment horizontal="left" vertical="top" wrapText="1"/>
    </xf>
    <xf numFmtId="0" fontId="27" fillId="0" borderId="31" xfId="0" applyFont="1" applyBorder="1" applyAlignment="1">
      <alignment horizontal="right" wrapText="1"/>
    </xf>
    <xf numFmtId="0" fontId="27" fillId="0" borderId="12" xfId="0" applyFont="1" applyBorder="1" applyAlignment="1">
      <alignment horizontal="right" wrapText="1"/>
    </xf>
    <xf numFmtId="0" fontId="39" fillId="0" borderId="17" xfId="0" applyFont="1" applyBorder="1" applyAlignment="1">
      <alignment horizontal="left" vertical="top" wrapText="1"/>
    </xf>
    <xf numFmtId="0" fontId="27" fillId="0" borderId="16" xfId="0" applyFont="1" applyBorder="1" applyAlignment="1">
      <alignment horizontal="right" wrapText="1"/>
    </xf>
    <xf numFmtId="0" fontId="27" fillId="0" borderId="0" xfId="0" applyFont="1" applyAlignment="1">
      <alignment horizontal="right" wrapText="1"/>
    </xf>
    <xf numFmtId="0" fontId="38" fillId="0" borderId="0" xfId="0" applyFont="1" applyAlignment="1">
      <alignment wrapText="1"/>
    </xf>
    <xf numFmtId="0" fontId="38" fillId="0" borderId="14" xfId="0" applyFont="1" applyBorder="1" applyAlignment="1">
      <alignment wrapText="1"/>
    </xf>
    <xf numFmtId="0" fontId="25" fillId="0" borderId="30" xfId="0" applyFont="1" applyBorder="1" applyAlignment="1">
      <alignment horizontal="right" wrapText="1"/>
    </xf>
    <xf numFmtId="0" fontId="25" fillId="0" borderId="14" xfId="0" applyFont="1" applyBorder="1" applyAlignment="1">
      <alignment horizontal="right" wrapText="1"/>
    </xf>
    <xf numFmtId="0" fontId="37" fillId="0" borderId="0" xfId="0" applyFont="1" applyAlignment="1">
      <alignment horizontal="left" wrapText="1"/>
    </xf>
    <xf numFmtId="0" fontId="24" fillId="0" borderId="0" xfId="0" applyFont="1" applyAlignment="1">
      <alignment horizontal="left" wrapText="1"/>
    </xf>
    <xf numFmtId="0" fontId="25" fillId="0" borderId="21" xfId="0" applyFont="1" applyBorder="1" applyAlignment="1">
      <alignment horizontal="left" wrapText="1"/>
    </xf>
    <xf numFmtId="0" fontId="25" fillId="0" borderId="27" xfId="0" applyFont="1" applyBorder="1" applyAlignment="1">
      <alignment horizontal="left" wrapText="1"/>
    </xf>
    <xf numFmtId="0" fontId="25" fillId="0" borderId="29" xfId="0" applyFont="1" applyBorder="1" applyAlignment="1">
      <alignment horizontal="left" wrapText="1"/>
    </xf>
    <xf numFmtId="0" fontId="25" fillId="0" borderId="28" xfId="0" applyFont="1" applyBorder="1" applyAlignment="1">
      <alignment horizontal="left" wrapText="1"/>
    </xf>
    <xf numFmtId="0" fontId="22" fillId="0" borderId="0" xfId="0" applyFont="1" applyAlignment="1"/>
    <xf numFmtId="0" fontId="27" fillId="0" borderId="0" xfId="0" applyFont="1" applyAlignment="1"/>
  </cellXfs>
  <cellStyles count="51">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 builtinId="3"/>
    <cellStyle name="Currency" xfId="2" builtinId="4"/>
    <cellStyle name="Currency 22 2" xfId="48" xr:uid="{499FB569-C2F6-4AF1-93F7-58712A37D0E1}"/>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50" builtinId="8"/>
    <cellStyle name="Input" xfId="12" builtinId="20" customBuiltin="1"/>
    <cellStyle name="Linked Cell" xfId="15" builtinId="24" customBuiltin="1"/>
    <cellStyle name="Neutral" xfId="11" builtinId="28" customBuiltin="1"/>
    <cellStyle name="Normal" xfId="0" builtinId="0"/>
    <cellStyle name="Normal 2" xfId="46" xr:uid="{D591AA07-DA4A-44A6-97FB-38548956C68F}"/>
    <cellStyle name="Normal 2 4" xfId="49" xr:uid="{7F233CEC-CC1B-4FD6-9368-802925129DFF}"/>
    <cellStyle name="Normal 383 2" xfId="47" xr:uid="{C9CC0078-0047-4961-8ACB-034F1E2541D3}"/>
    <cellStyle name="Normal 7" xfId="45" xr:uid="{1FBAFB01-5D3C-4F4B-A3D4-D6962B409221}"/>
    <cellStyle name="Note" xfId="18" builtinId="10" customBuiltin="1"/>
    <cellStyle name="Output" xfId="13" builtinId="21" customBuiltin="1"/>
    <cellStyle name="Percent" xfId="3" builtinId="5"/>
    <cellStyle name="Title" xfId="4" builtinId="15" customBuiltin="1"/>
    <cellStyle name="Total" xfId="20" builtinId="25" customBuiltin="1"/>
    <cellStyle name="Warning Text" xfId="1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6</xdr:row>
      <xdr:rowOff>0</xdr:rowOff>
    </xdr:from>
    <xdr:to>
      <xdr:col>20</xdr:col>
      <xdr:colOff>304800</xdr:colOff>
      <xdr:row>36</xdr:row>
      <xdr:rowOff>0</xdr:rowOff>
    </xdr:to>
    <xdr:pic>
      <xdr:nvPicPr>
        <xdr:cNvPr id="2" name="Picture 1">
          <a:extLst>
            <a:ext uri="{FF2B5EF4-FFF2-40B4-BE49-F238E27FC236}">
              <a16:creationId xmlns:a16="http://schemas.microsoft.com/office/drawing/2014/main" id="{38EE5EAA-7263-4129-87DC-CDD2CD8A8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26425" y="1085850"/>
          <a:ext cx="7620000" cy="542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159709</xdr:colOff>
      <xdr:row>30</xdr:row>
      <xdr:rowOff>115074</xdr:rowOff>
    </xdr:to>
    <xdr:pic>
      <xdr:nvPicPr>
        <xdr:cNvPr id="2" name="Picture 1">
          <a:extLst>
            <a:ext uri="{FF2B5EF4-FFF2-40B4-BE49-F238E27FC236}">
              <a16:creationId xmlns:a16="http://schemas.microsoft.com/office/drawing/2014/main" id="{17E81601-4EA6-C9CF-7F43-771B8835AC79}"/>
            </a:ext>
          </a:extLst>
        </xdr:cNvPr>
        <xdr:cNvPicPr>
          <a:picLocks noChangeAspect="1"/>
        </xdr:cNvPicPr>
      </xdr:nvPicPr>
      <xdr:blipFill>
        <a:blip xmlns:r="http://schemas.openxmlformats.org/officeDocument/2006/relationships" r:embed="rId1"/>
        <a:stretch>
          <a:fillRect/>
        </a:stretch>
      </xdr:blipFill>
      <xdr:spPr>
        <a:xfrm>
          <a:off x="0" y="0"/>
          <a:ext cx="6868484" cy="5544324"/>
        </a:xfrm>
        <a:prstGeom prst="rect">
          <a:avLst/>
        </a:prstGeom>
      </xdr:spPr>
    </xdr:pic>
    <xdr:clientData/>
  </xdr:twoCellAnchor>
  <xdr:twoCellAnchor editAs="oneCell">
    <xdr:from>
      <xdr:col>0</xdr:col>
      <xdr:colOff>0</xdr:colOff>
      <xdr:row>31</xdr:row>
      <xdr:rowOff>38100</xdr:rowOff>
    </xdr:from>
    <xdr:to>
      <xdr:col>11</xdr:col>
      <xdr:colOff>324831</xdr:colOff>
      <xdr:row>67</xdr:row>
      <xdr:rowOff>58062</xdr:rowOff>
    </xdr:to>
    <xdr:pic>
      <xdr:nvPicPr>
        <xdr:cNvPr id="3" name="Picture 2">
          <a:extLst>
            <a:ext uri="{FF2B5EF4-FFF2-40B4-BE49-F238E27FC236}">
              <a16:creationId xmlns:a16="http://schemas.microsoft.com/office/drawing/2014/main" id="{2B05A8F6-59D9-6688-B02D-F905FE552BC3}"/>
            </a:ext>
          </a:extLst>
        </xdr:cNvPr>
        <xdr:cNvPicPr>
          <a:picLocks noChangeAspect="1"/>
        </xdr:cNvPicPr>
      </xdr:nvPicPr>
      <xdr:blipFill>
        <a:blip xmlns:r="http://schemas.openxmlformats.org/officeDocument/2006/relationships" r:embed="rId2"/>
        <a:stretch>
          <a:fillRect/>
        </a:stretch>
      </xdr:blipFill>
      <xdr:spPr>
        <a:xfrm>
          <a:off x="0" y="5648325"/>
          <a:ext cx="7030431" cy="6535062"/>
        </a:xfrm>
        <a:prstGeom prst="rect">
          <a:avLst/>
        </a:prstGeom>
      </xdr:spPr>
    </xdr:pic>
    <xdr:clientData/>
  </xdr:twoCellAnchor>
  <xdr:twoCellAnchor editAs="oneCell">
    <xdr:from>
      <xdr:col>0</xdr:col>
      <xdr:colOff>0</xdr:colOff>
      <xdr:row>68</xdr:row>
      <xdr:rowOff>0</xdr:rowOff>
    </xdr:from>
    <xdr:to>
      <xdr:col>11</xdr:col>
      <xdr:colOff>248620</xdr:colOff>
      <xdr:row>97</xdr:row>
      <xdr:rowOff>83294</xdr:rowOff>
    </xdr:to>
    <xdr:pic>
      <xdr:nvPicPr>
        <xdr:cNvPr id="4" name="Picture 3">
          <a:extLst>
            <a:ext uri="{FF2B5EF4-FFF2-40B4-BE49-F238E27FC236}">
              <a16:creationId xmlns:a16="http://schemas.microsoft.com/office/drawing/2014/main" id="{0E4BF523-7B31-ED07-0B4D-4F4C2011BF9A}"/>
            </a:ext>
          </a:extLst>
        </xdr:cNvPr>
        <xdr:cNvPicPr>
          <a:picLocks noChangeAspect="1"/>
        </xdr:cNvPicPr>
      </xdr:nvPicPr>
      <xdr:blipFill>
        <a:blip xmlns:r="http://schemas.openxmlformats.org/officeDocument/2006/relationships" r:embed="rId3"/>
        <a:stretch>
          <a:fillRect/>
        </a:stretch>
      </xdr:blipFill>
      <xdr:spPr>
        <a:xfrm>
          <a:off x="0" y="12306300"/>
          <a:ext cx="6954220" cy="533474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bin"/><Relationship Id="rId1" Type="http://schemas.openxmlformats.org/officeDocument/2006/relationships/hyperlink" Target="https://www.eia.gov/DNAV/NG/NG_SUM_LSUM_A_EPG0_PG1_DMCF_A.htm"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F8CB3-4029-4DA9-9862-22D991136ACB}">
  <dimension ref="A1:L28"/>
  <sheetViews>
    <sheetView view="pageLayout" topLeftCell="A30" zoomScaleNormal="130" workbookViewId="0">
      <selection activeCell="E2" sqref="E2"/>
    </sheetView>
  </sheetViews>
  <sheetFormatPr defaultColWidth="9.140625" defaultRowHeight="15"/>
  <cols>
    <col min="1" max="1" width="15.85546875" style="96" bestFit="1" customWidth="1"/>
    <col min="2" max="2" width="9.140625" style="96"/>
    <col min="3" max="3" width="0.85546875" style="96" customWidth="1"/>
    <col min="4" max="4" width="2.7109375" style="96" customWidth="1"/>
    <col min="5" max="5" width="19.5703125" style="96" bestFit="1" customWidth="1"/>
    <col min="6" max="8" width="11.140625" style="96" customWidth="1"/>
    <col min="9" max="9" width="0.85546875" style="96" customWidth="1"/>
    <col min="10" max="10" width="0.85546875" style="121" customWidth="1"/>
    <col min="11" max="11" width="12.5703125" style="96" customWidth="1"/>
    <col min="12" max="12" width="12.140625" style="98" bestFit="1" customWidth="1"/>
    <col min="13" max="16384" width="9.140625" style="98"/>
  </cols>
  <sheetData>
    <row r="1" spans="1:11">
      <c r="A1" s="95" t="s">
        <v>0</v>
      </c>
      <c r="K1" s="97" t="s">
        <v>1</v>
      </c>
    </row>
    <row r="2" spans="1:11">
      <c r="I2" s="97"/>
      <c r="J2" s="139"/>
      <c r="K2" s="99" t="s">
        <v>2</v>
      </c>
    </row>
    <row r="3" spans="1:11">
      <c r="I3" s="97"/>
      <c r="J3" s="139"/>
      <c r="K3" s="97" t="s">
        <v>3</v>
      </c>
    </row>
    <row r="4" spans="1:11">
      <c r="I4" s="97"/>
      <c r="J4" s="139"/>
    </row>
    <row r="5" spans="1:11" s="96" customFormat="1" ht="12.75">
      <c r="J5" s="121"/>
    </row>
    <row r="6" spans="1:11" s="96" customFormat="1" ht="2.1" customHeight="1">
      <c r="C6" s="100"/>
      <c r="D6" s="101"/>
      <c r="E6" s="101"/>
      <c r="F6" s="101"/>
      <c r="G6" s="101"/>
      <c r="H6" s="101"/>
      <c r="I6" s="102"/>
      <c r="J6" s="121"/>
    </row>
    <row r="7" spans="1:11" s="96" customFormat="1" ht="6" customHeight="1" thickBot="1">
      <c r="C7" s="103"/>
      <c r="D7" s="131"/>
      <c r="E7" s="104"/>
      <c r="F7" s="104"/>
      <c r="G7" s="104"/>
      <c r="H7" s="104"/>
      <c r="I7" s="110"/>
      <c r="J7" s="140"/>
    </row>
    <row r="8" spans="1:11" s="96" customFormat="1" ht="15" customHeight="1" thickTop="1" thickBot="1">
      <c r="C8" s="131"/>
      <c r="D8" s="131"/>
      <c r="E8" s="104"/>
      <c r="F8" s="159" t="s">
        <v>4</v>
      </c>
      <c r="G8" s="159"/>
      <c r="H8" s="159"/>
      <c r="I8" s="110"/>
      <c r="J8" s="140"/>
    </row>
    <row r="9" spans="1:11" ht="15" customHeight="1" thickTop="1" thickBot="1">
      <c r="C9" s="105"/>
      <c r="D9" s="132"/>
      <c r="E9" s="107" t="s">
        <v>5</v>
      </c>
      <c r="F9" s="106" t="s">
        <v>6</v>
      </c>
      <c r="G9" s="106" t="s">
        <v>7</v>
      </c>
      <c r="H9" s="106" t="s">
        <v>8</v>
      </c>
      <c r="I9" s="110"/>
      <c r="J9" s="141"/>
    </row>
    <row r="10" spans="1:11" ht="6" customHeight="1" thickTop="1" thickBot="1">
      <c r="C10" s="108"/>
      <c r="D10" s="109"/>
      <c r="E10" s="109"/>
      <c r="F10" s="109"/>
      <c r="G10" s="109"/>
      <c r="H10" s="109"/>
      <c r="I10" s="110"/>
      <c r="J10" s="141"/>
    </row>
    <row r="11" spans="1:11" ht="6" customHeight="1" thickTop="1">
      <c r="C11" s="111"/>
      <c r="D11" s="112"/>
      <c r="E11" s="112"/>
      <c r="F11" s="112"/>
      <c r="G11" s="112"/>
      <c r="H11" s="112"/>
      <c r="I11" s="113"/>
      <c r="J11" s="138"/>
    </row>
    <row r="12" spans="1:11">
      <c r="C12" s="114"/>
      <c r="D12" s="134" t="s">
        <v>9</v>
      </c>
      <c r="E12" s="115"/>
      <c r="F12" s="116"/>
      <c r="G12" s="116"/>
      <c r="H12" s="116"/>
      <c r="I12" s="117"/>
      <c r="J12" s="138"/>
      <c r="K12" s="118"/>
    </row>
    <row r="13" spans="1:11">
      <c r="C13" s="114"/>
      <c r="D13" s="121"/>
      <c r="E13" s="121" t="s">
        <v>10</v>
      </c>
      <c r="F13" s="122">
        <f>'Annual Costs'!G9</f>
        <v>176.40544748608463</v>
      </c>
      <c r="G13" s="122">
        <f>'Annual Costs'!L9</f>
        <v>899.49038697710182</v>
      </c>
      <c r="H13" s="122">
        <f>G13-F13</f>
        <v>723.08493949101717</v>
      </c>
      <c r="I13" s="117"/>
      <c r="J13" s="138"/>
      <c r="K13" s="118"/>
    </row>
    <row r="14" spans="1:11">
      <c r="C14" s="114"/>
      <c r="D14" s="121"/>
      <c r="E14" s="119" t="s">
        <v>11</v>
      </c>
      <c r="F14" s="120">
        <f>'Annual Costs'!H9</f>
        <v>102.39626549479625</v>
      </c>
      <c r="G14" s="120">
        <f>'Annual Costs'!M9</f>
        <v>522.11798324532924</v>
      </c>
      <c r="H14" s="120">
        <f>G14-F14</f>
        <v>419.721717750533</v>
      </c>
      <c r="I14" s="117"/>
      <c r="J14" s="138"/>
      <c r="K14" s="118"/>
    </row>
    <row r="15" spans="1:11">
      <c r="C15" s="114"/>
      <c r="D15" s="121"/>
      <c r="E15" s="134" t="s">
        <v>12</v>
      </c>
      <c r="F15" s="135">
        <f>SUM(F13:F14)</f>
        <v>278.80171298088089</v>
      </c>
      <c r="G15" s="135">
        <f t="shared" ref="G15:H15" si="0">SUM(G13:G14)</f>
        <v>1421.6083702224309</v>
      </c>
      <c r="H15" s="135">
        <f t="shared" si="0"/>
        <v>1142.8066572415501</v>
      </c>
      <c r="I15" s="117"/>
      <c r="J15" s="138"/>
      <c r="K15" s="118"/>
    </row>
    <row r="16" spans="1:11">
      <c r="C16" s="114"/>
      <c r="D16" s="121"/>
      <c r="E16" s="115"/>
      <c r="F16" s="123"/>
      <c r="G16" s="123"/>
      <c r="H16" s="123"/>
      <c r="I16" s="117"/>
      <c r="J16" s="138"/>
      <c r="K16" s="118"/>
    </row>
    <row r="17" spans="1:12">
      <c r="C17" s="114"/>
      <c r="D17" s="134" t="s">
        <v>13</v>
      </c>
      <c r="E17" s="115"/>
      <c r="F17" s="130"/>
      <c r="G17" s="130"/>
      <c r="H17" s="130"/>
      <c r="I17" s="117"/>
      <c r="J17" s="138"/>
      <c r="K17" s="118"/>
    </row>
    <row r="18" spans="1:12">
      <c r="C18" s="114"/>
      <c r="D18" s="121"/>
      <c r="E18" s="115" t="s">
        <v>10</v>
      </c>
      <c r="F18" s="122">
        <f>'Annual Costs'!G11</f>
        <v>4482.6495146097022</v>
      </c>
      <c r="G18" s="122">
        <f>'Annual Costs'!L11</f>
        <v>19325.176833984511</v>
      </c>
      <c r="H18" s="122">
        <f>G18-F18</f>
        <v>14842.527319374809</v>
      </c>
      <c r="I18" s="117"/>
      <c r="J18" s="138"/>
      <c r="K18" s="118"/>
    </row>
    <row r="19" spans="1:12">
      <c r="C19" s="114"/>
      <c r="D19" s="121"/>
      <c r="E19" s="115" t="s">
        <v>11</v>
      </c>
      <c r="F19" s="136">
        <f>'Annual Costs'!H11</f>
        <v>1256.8176209186083</v>
      </c>
      <c r="G19" s="136">
        <f>'Annual Costs'!M11</f>
        <v>5418.2738786872469</v>
      </c>
      <c r="H19" s="122">
        <f t="shared" ref="H19:H20" si="1">G19-F19</f>
        <v>4161.4562577686384</v>
      </c>
      <c r="I19" s="117"/>
      <c r="J19" s="138"/>
      <c r="K19" s="118"/>
    </row>
    <row r="20" spans="1:12">
      <c r="C20" s="114"/>
      <c r="D20" s="121"/>
      <c r="E20" s="124" t="s">
        <v>14</v>
      </c>
      <c r="F20" s="137">
        <f>'Annual Costs'!I11</f>
        <v>2094.696034864347</v>
      </c>
      <c r="G20" s="137">
        <f>'Annual Costs'!N11</f>
        <v>9030.4564644787442</v>
      </c>
      <c r="H20" s="120">
        <f t="shared" si="1"/>
        <v>6935.7604296143973</v>
      </c>
      <c r="I20" s="117"/>
      <c r="J20" s="138"/>
      <c r="K20" s="118"/>
    </row>
    <row r="21" spans="1:12">
      <c r="C21" s="114"/>
      <c r="D21" s="121"/>
      <c r="E21" s="133" t="s">
        <v>15</v>
      </c>
      <c r="F21" s="144">
        <f>SUM(F18:F20)</f>
        <v>7834.1631703926578</v>
      </c>
      <c r="G21" s="144">
        <f t="shared" ref="G21:H21" si="2">SUM(G18:G20)</f>
        <v>33773.907177150504</v>
      </c>
      <c r="H21" s="144">
        <f t="shared" si="2"/>
        <v>25939.744006757846</v>
      </c>
      <c r="I21" s="117"/>
      <c r="J21" s="138"/>
      <c r="K21" s="118"/>
    </row>
    <row r="22" spans="1:12" ht="6" customHeight="1" thickBot="1">
      <c r="C22" s="125"/>
      <c r="D22" s="126"/>
      <c r="E22" s="126"/>
      <c r="F22" s="126"/>
      <c r="G22" s="126"/>
      <c r="H22" s="126"/>
      <c r="I22" s="127"/>
      <c r="K22" s="118"/>
    </row>
    <row r="23" spans="1:12" s="143" customFormat="1" ht="6" customHeight="1" thickTop="1">
      <c r="A23" s="121"/>
      <c r="B23" s="121"/>
      <c r="C23" s="121"/>
      <c r="D23" s="121"/>
      <c r="E23" s="121"/>
      <c r="F23" s="121"/>
      <c r="G23" s="121"/>
      <c r="H23" s="121"/>
      <c r="I23" s="121"/>
      <c r="J23" s="121"/>
      <c r="K23" s="142"/>
    </row>
    <row r="24" spans="1:12">
      <c r="K24" s="118"/>
    </row>
    <row r="25" spans="1:12">
      <c r="C25" s="128" t="s">
        <v>16</v>
      </c>
    </row>
    <row r="27" spans="1:12">
      <c r="D27" s="128"/>
      <c r="L27" s="129"/>
    </row>
    <row r="28" spans="1:12">
      <c r="C28" s="128"/>
      <c r="D28" s="128"/>
    </row>
  </sheetData>
  <mergeCells count="1">
    <mergeCell ref="F8:H8"/>
  </mergeCells>
  <pageMargins left="0.7" right="0.7" top="0.75" bottom="0.75" header="0.3" footer="0.3"/>
  <pageSetup orientation="portrait" r:id="rId1"/>
  <headerFooter>
    <oddFooter>&amp;RCNO Docket No. UD-24-01
Exhibits DED-8 and DED-9</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5EFFF-86C2-4F43-885E-1ADFC39237CB}">
  <dimension ref="A1:I47"/>
  <sheetViews>
    <sheetView view="pageLayout" topLeftCell="C29" zoomScaleNormal="85" workbookViewId="0">
      <selection activeCell="D9" sqref="D9"/>
    </sheetView>
  </sheetViews>
  <sheetFormatPr defaultRowHeight="15"/>
  <cols>
    <col min="2" max="2" width="47.140625" bestFit="1" customWidth="1"/>
    <col min="3" max="3" width="46.85546875" bestFit="1" customWidth="1"/>
    <col min="4" max="4" width="46.7109375" bestFit="1" customWidth="1"/>
    <col min="5" max="5" width="47.7109375" bestFit="1" customWidth="1"/>
    <col min="6" max="6" width="46.42578125" bestFit="1" customWidth="1"/>
    <col min="7" max="7" width="47.140625" bestFit="1" customWidth="1"/>
  </cols>
  <sheetData>
    <row r="1" spans="1:9">
      <c r="A1" t="s">
        <v>3599</v>
      </c>
    </row>
    <row r="2" spans="1:9">
      <c r="A2" s="145" t="s">
        <v>3600</v>
      </c>
    </row>
    <row r="3" spans="1:9">
      <c r="A3" t="s">
        <v>3601</v>
      </c>
    </row>
    <row r="4" spans="1:9">
      <c r="A4" t="s">
        <v>3602</v>
      </c>
    </row>
    <row r="5" spans="1:9">
      <c r="A5" t="s">
        <v>3603</v>
      </c>
      <c r="B5" t="s">
        <v>3604</v>
      </c>
      <c r="C5" t="s">
        <v>3605</v>
      </c>
      <c r="D5" t="s">
        <v>3606</v>
      </c>
      <c r="E5" t="s">
        <v>3607</v>
      </c>
      <c r="F5" t="s">
        <v>3608</v>
      </c>
      <c r="G5" t="s">
        <v>3609</v>
      </c>
    </row>
    <row r="6" spans="1:9">
      <c r="A6" t="s">
        <v>3610</v>
      </c>
      <c r="B6" t="s">
        <v>3611</v>
      </c>
      <c r="C6" t="s">
        <v>3612</v>
      </c>
      <c r="D6" t="s">
        <v>3613</v>
      </c>
      <c r="E6" t="s">
        <v>3614</v>
      </c>
      <c r="F6" t="s">
        <v>3615</v>
      </c>
      <c r="G6" t="s">
        <v>3616</v>
      </c>
    </row>
    <row r="7" spans="1:9" s="146" customFormat="1">
      <c r="A7" s="146" t="s">
        <v>23</v>
      </c>
      <c r="B7" s="146" t="s">
        <v>3617</v>
      </c>
      <c r="C7" s="146" t="s">
        <v>3618</v>
      </c>
      <c r="D7" s="146" t="s">
        <v>3619</v>
      </c>
      <c r="E7" s="146" t="s">
        <v>3620</v>
      </c>
      <c r="F7" s="146" t="s">
        <v>3621</v>
      </c>
      <c r="G7" s="146" t="s">
        <v>3622</v>
      </c>
      <c r="I7"/>
    </row>
    <row r="8" spans="1:9">
      <c r="A8">
        <v>2023</v>
      </c>
      <c r="B8">
        <v>5.29</v>
      </c>
      <c r="C8">
        <v>5.94</v>
      </c>
      <c r="E8">
        <v>5.04</v>
      </c>
      <c r="F8">
        <v>4.32</v>
      </c>
      <c r="G8">
        <v>7.11</v>
      </c>
    </row>
    <row r="9" spans="1:9" s="146" customFormat="1">
      <c r="A9" s="146">
        <v>2022</v>
      </c>
      <c r="B9" s="146">
        <v>6.89</v>
      </c>
      <c r="C9" s="146">
        <v>8.17</v>
      </c>
      <c r="D9" s="146">
        <v>5.62</v>
      </c>
      <c r="E9" s="146">
        <v>6.73</v>
      </c>
      <c r="F9" s="146">
        <v>6.82</v>
      </c>
      <c r="G9" s="146">
        <v>8.1300000000000008</v>
      </c>
    </row>
    <row r="10" spans="1:9">
      <c r="A10">
        <v>2021</v>
      </c>
      <c r="B10">
        <v>6.02</v>
      </c>
      <c r="C10">
        <v>8.0500000000000007</v>
      </c>
      <c r="D10">
        <v>3.95</v>
      </c>
      <c r="E10">
        <v>4.72</v>
      </c>
      <c r="F10">
        <v>10.76</v>
      </c>
      <c r="G10">
        <v>19.27</v>
      </c>
    </row>
    <row r="11" spans="1:9">
      <c r="A11">
        <v>2020</v>
      </c>
      <c r="B11">
        <f>3.43</f>
        <v>3.43</v>
      </c>
      <c r="C11">
        <f>3.6</f>
        <v>3.6</v>
      </c>
      <c r="D11">
        <f>2.75</f>
        <v>2.75</v>
      </c>
      <c r="E11">
        <f>3.34</f>
        <v>3.34</v>
      </c>
      <c r="F11">
        <f>2.7</f>
        <v>2.7</v>
      </c>
      <c r="G11">
        <f>3.35</f>
        <v>3.35</v>
      </c>
    </row>
    <row r="12" spans="1:9">
      <c r="A12">
        <v>2019</v>
      </c>
      <c r="B12">
        <v>3.81</v>
      </c>
      <c r="C12">
        <v>4.04</v>
      </c>
      <c r="D12">
        <v>3.59</v>
      </c>
      <c r="E12">
        <v>3.77</v>
      </c>
      <c r="F12">
        <v>3.02</v>
      </c>
      <c r="G12">
        <v>3.64</v>
      </c>
    </row>
    <row r="13" spans="1:9">
      <c r="A13">
        <v>2018</v>
      </c>
      <c r="B13">
        <v>4.2300000000000004</v>
      </c>
      <c r="C13">
        <v>4.42</v>
      </c>
      <c r="D13">
        <v>4</v>
      </c>
      <c r="E13">
        <v>4.21</v>
      </c>
      <c r="F13">
        <v>5.04</v>
      </c>
      <c r="G13">
        <v>3.83</v>
      </c>
    </row>
    <row r="14" spans="1:9">
      <c r="A14">
        <v>2017</v>
      </c>
      <c r="B14">
        <v>4.16</v>
      </c>
      <c r="C14">
        <v>4.7</v>
      </c>
      <c r="D14">
        <v>4.0199999999999996</v>
      </c>
      <c r="E14">
        <v>4.3899999999999997</v>
      </c>
      <c r="F14">
        <v>4.8</v>
      </c>
      <c r="G14">
        <v>4.5199999999999996</v>
      </c>
    </row>
    <row r="15" spans="1:9">
      <c r="A15">
        <v>2016</v>
      </c>
      <c r="B15">
        <v>3.71</v>
      </c>
      <c r="C15">
        <v>4.29</v>
      </c>
      <c r="D15">
        <v>3.65</v>
      </c>
      <c r="E15">
        <v>3.78</v>
      </c>
      <c r="F15">
        <v>4.09</v>
      </c>
      <c r="G15">
        <v>3.98</v>
      </c>
    </row>
    <row r="16" spans="1:9">
      <c r="A16">
        <v>2015</v>
      </c>
      <c r="B16">
        <v>4.26</v>
      </c>
      <c r="C16">
        <v>4.7699999999999996</v>
      </c>
      <c r="D16">
        <v>3.32</v>
      </c>
      <c r="E16">
        <v>3.86</v>
      </c>
      <c r="F16">
        <v>4.1900000000000004</v>
      </c>
      <c r="G16">
        <v>4.59</v>
      </c>
    </row>
    <row r="17" spans="1:7">
      <c r="A17">
        <v>2014</v>
      </c>
      <c r="B17">
        <v>5.71</v>
      </c>
      <c r="C17">
        <v>5.84</v>
      </c>
      <c r="D17">
        <v>4.9000000000000004</v>
      </c>
      <c r="E17">
        <v>5.29</v>
      </c>
      <c r="F17">
        <v>5.77</v>
      </c>
      <c r="G17">
        <v>5.35</v>
      </c>
    </row>
    <row r="18" spans="1:7">
      <c r="A18">
        <v>2013</v>
      </c>
      <c r="B18">
        <v>4.88</v>
      </c>
      <c r="C18">
        <v>4.99</v>
      </c>
      <c r="D18">
        <v>4.12</v>
      </c>
      <c r="E18">
        <v>4.4400000000000004</v>
      </c>
      <c r="F18">
        <v>4.8899999999999997</v>
      </c>
      <c r="G18">
        <v>4.75</v>
      </c>
    </row>
    <row r="19" spans="1:7">
      <c r="A19">
        <v>2012</v>
      </c>
      <c r="B19">
        <v>4.7300000000000004</v>
      </c>
      <c r="C19">
        <v>5.36</v>
      </c>
      <c r="D19">
        <v>3.48</v>
      </c>
      <c r="E19">
        <v>3.97</v>
      </c>
      <c r="F19">
        <v>4.3</v>
      </c>
      <c r="G19">
        <v>5</v>
      </c>
    </row>
    <row r="20" spans="1:7">
      <c r="A20">
        <v>2011</v>
      </c>
      <c r="B20">
        <v>5.63</v>
      </c>
      <c r="C20">
        <v>6.27</v>
      </c>
      <c r="D20">
        <v>5.67</v>
      </c>
      <c r="E20">
        <v>5.29</v>
      </c>
      <c r="F20">
        <v>5.39</v>
      </c>
      <c r="G20">
        <v>5.67</v>
      </c>
    </row>
    <row r="21" spans="1:7">
      <c r="A21">
        <v>2010</v>
      </c>
      <c r="B21">
        <v>6.18</v>
      </c>
      <c r="C21">
        <v>6.76</v>
      </c>
      <c r="D21">
        <v>5.43</v>
      </c>
      <c r="E21">
        <v>5.73</v>
      </c>
      <c r="F21">
        <v>5.89</v>
      </c>
      <c r="G21">
        <v>6.18</v>
      </c>
    </row>
    <row r="22" spans="1:7">
      <c r="A22">
        <v>2009</v>
      </c>
      <c r="B22">
        <v>6.48</v>
      </c>
      <c r="C22">
        <v>7.86</v>
      </c>
      <c r="D22">
        <v>5.96</v>
      </c>
      <c r="E22">
        <v>6.56</v>
      </c>
      <c r="F22">
        <v>5.59</v>
      </c>
      <c r="G22">
        <v>7.15</v>
      </c>
    </row>
    <row r="23" spans="1:7">
      <c r="A23">
        <v>2008</v>
      </c>
      <c r="B23">
        <v>9.18</v>
      </c>
      <c r="C23">
        <v>8.8800000000000008</v>
      </c>
      <c r="D23">
        <v>9.58</v>
      </c>
      <c r="E23">
        <v>9.91</v>
      </c>
      <c r="F23">
        <v>9.1999999999999993</v>
      </c>
      <c r="G23">
        <v>8.4</v>
      </c>
    </row>
    <row r="24" spans="1:7">
      <c r="A24">
        <v>2007</v>
      </c>
      <c r="B24">
        <v>8.16</v>
      </c>
      <c r="C24">
        <v>8.5500000000000007</v>
      </c>
      <c r="D24">
        <v>7.22</v>
      </c>
      <c r="E24">
        <v>8.4700000000000006</v>
      </c>
      <c r="F24">
        <v>7.84</v>
      </c>
      <c r="G24">
        <v>8.14</v>
      </c>
    </row>
    <row r="25" spans="1:7">
      <c r="A25">
        <v>2006</v>
      </c>
      <c r="B25">
        <v>8.61</v>
      </c>
      <c r="C25">
        <v>7.96</v>
      </c>
      <c r="D25">
        <v>7.67</v>
      </c>
      <c r="E25">
        <v>9.1300000000000008</v>
      </c>
      <c r="F25">
        <v>7.6</v>
      </c>
      <c r="G25">
        <v>9.1300000000000008</v>
      </c>
    </row>
    <row r="26" spans="1:7">
      <c r="A26">
        <v>2005</v>
      </c>
      <c r="B26">
        <v>8.67</v>
      </c>
      <c r="C26">
        <v>8.83</v>
      </c>
      <c r="D26">
        <v>8.56</v>
      </c>
      <c r="E26">
        <v>8.85</v>
      </c>
      <c r="F26">
        <v>8.09</v>
      </c>
      <c r="G26">
        <v>7.9</v>
      </c>
    </row>
    <row r="27" spans="1:7">
      <c r="A27">
        <v>2004</v>
      </c>
      <c r="B27">
        <v>6.65</v>
      </c>
      <c r="C27">
        <v>7.12</v>
      </c>
      <c r="D27">
        <v>6.56</v>
      </c>
      <c r="E27">
        <v>6.44</v>
      </c>
      <c r="F27">
        <v>6.03</v>
      </c>
      <c r="G27">
        <v>6.56</v>
      </c>
    </row>
    <row r="28" spans="1:7">
      <c r="A28">
        <v>2003</v>
      </c>
      <c r="B28">
        <v>5.85</v>
      </c>
      <c r="C28">
        <v>6.07</v>
      </c>
      <c r="D28">
        <v>5.78</v>
      </c>
      <c r="E28">
        <v>6.19</v>
      </c>
      <c r="F28">
        <v>5.53</v>
      </c>
      <c r="G28">
        <v>5.87</v>
      </c>
    </row>
    <row r="29" spans="1:7">
      <c r="A29">
        <v>2002</v>
      </c>
      <c r="B29">
        <v>4.12</v>
      </c>
      <c r="C29">
        <v>5.17</v>
      </c>
      <c r="D29">
        <v>4.07</v>
      </c>
      <c r="E29">
        <v>4.22</v>
      </c>
      <c r="F29">
        <v>3.86</v>
      </c>
      <c r="G29">
        <v>4.24</v>
      </c>
    </row>
    <row r="30" spans="1:7">
      <c r="A30">
        <v>2001</v>
      </c>
      <c r="B30">
        <v>5.72</v>
      </c>
      <c r="C30">
        <v>6.11</v>
      </c>
      <c r="D30">
        <v>5.55</v>
      </c>
      <c r="E30">
        <v>6</v>
      </c>
      <c r="F30">
        <v>5.13</v>
      </c>
      <c r="G30">
        <v>6.48</v>
      </c>
    </row>
    <row r="31" spans="1:7">
      <c r="A31">
        <v>2000</v>
      </c>
      <c r="B31">
        <v>4.62</v>
      </c>
      <c r="C31">
        <v>4.16</v>
      </c>
      <c r="D31">
        <v>4.6100000000000003</v>
      </c>
      <c r="E31">
        <v>4.66</v>
      </c>
      <c r="F31">
        <v>4.3899999999999997</v>
      </c>
      <c r="G31">
        <v>3.91</v>
      </c>
    </row>
    <row r="32" spans="1:7">
      <c r="A32">
        <v>1999</v>
      </c>
      <c r="B32">
        <v>3.1</v>
      </c>
      <c r="C32">
        <v>2.81</v>
      </c>
      <c r="D32">
        <v>2.7</v>
      </c>
      <c r="E32">
        <v>2.88</v>
      </c>
      <c r="F32">
        <v>2.84</v>
      </c>
      <c r="G32">
        <v>2.84</v>
      </c>
    </row>
    <row r="33" spans="1:7">
      <c r="A33">
        <v>1998</v>
      </c>
      <c r="B33">
        <v>3.07</v>
      </c>
      <c r="C33">
        <v>2.94</v>
      </c>
      <c r="D33">
        <v>2.33</v>
      </c>
      <c r="E33">
        <v>3</v>
      </c>
      <c r="F33">
        <v>2.63</v>
      </c>
      <c r="G33">
        <v>2.5499999999999998</v>
      </c>
    </row>
    <row r="34" spans="1:7">
      <c r="A34">
        <v>1997</v>
      </c>
      <c r="B34">
        <v>3.66</v>
      </c>
      <c r="C34">
        <v>3.23</v>
      </c>
      <c r="D34">
        <v>3.04</v>
      </c>
      <c r="E34">
        <v>3.39</v>
      </c>
      <c r="F34">
        <v>3.66</v>
      </c>
      <c r="G34">
        <v>3.12</v>
      </c>
    </row>
    <row r="35" spans="1:7">
      <c r="A35">
        <v>1996</v>
      </c>
      <c r="B35">
        <v>3.27</v>
      </c>
      <c r="C35">
        <v>2.76</v>
      </c>
      <c r="D35">
        <v>3.13</v>
      </c>
      <c r="E35">
        <v>3.27</v>
      </c>
      <c r="F35">
        <v>3.22</v>
      </c>
      <c r="G35">
        <v>2.56</v>
      </c>
    </row>
    <row r="36" spans="1:7">
      <c r="A36">
        <v>1995</v>
      </c>
      <c r="B36">
        <v>2.78</v>
      </c>
      <c r="C36">
        <v>2.3199999999999998</v>
      </c>
      <c r="D36">
        <v>2.21</v>
      </c>
      <c r="E36">
        <v>2.5299999999999998</v>
      </c>
      <c r="F36">
        <v>2.95</v>
      </c>
      <c r="G36">
        <v>2.52</v>
      </c>
    </row>
    <row r="37" spans="1:7">
      <c r="A37">
        <v>1994</v>
      </c>
      <c r="B37">
        <v>3.07</v>
      </c>
      <c r="C37">
        <v>2.54</v>
      </c>
      <c r="D37">
        <v>2.54</v>
      </c>
      <c r="E37">
        <v>2.83</v>
      </c>
      <c r="F37">
        <v>3</v>
      </c>
      <c r="G37">
        <v>2.46</v>
      </c>
    </row>
    <row r="38" spans="1:7">
      <c r="A38">
        <v>1993</v>
      </c>
      <c r="B38">
        <v>3.21</v>
      </c>
      <c r="C38">
        <v>2.66</v>
      </c>
      <c r="D38">
        <v>2.72</v>
      </c>
      <c r="E38">
        <v>2.9</v>
      </c>
      <c r="F38">
        <v>3.32</v>
      </c>
      <c r="G38">
        <v>2.4500000000000002</v>
      </c>
    </row>
    <row r="39" spans="1:7">
      <c r="A39">
        <v>1992</v>
      </c>
      <c r="B39">
        <v>3.01</v>
      </c>
      <c r="C39">
        <v>2.6</v>
      </c>
      <c r="D39">
        <v>2.48</v>
      </c>
      <c r="E39">
        <v>2.62</v>
      </c>
      <c r="F39">
        <v>3.06</v>
      </c>
      <c r="G39">
        <v>2.2200000000000002</v>
      </c>
    </row>
    <row r="40" spans="1:7">
      <c r="A40">
        <v>1991</v>
      </c>
      <c r="B40">
        <v>2.9</v>
      </c>
      <c r="C40">
        <v>2.4500000000000002</v>
      </c>
      <c r="D40">
        <v>2.56</v>
      </c>
      <c r="E40">
        <v>2.5499999999999998</v>
      </c>
      <c r="F40">
        <v>2.88</v>
      </c>
      <c r="G40">
        <v>2.04</v>
      </c>
    </row>
    <row r="41" spans="1:7">
      <c r="A41">
        <v>1990</v>
      </c>
      <c r="B41">
        <v>3.03</v>
      </c>
      <c r="C41">
        <v>2.41</v>
      </c>
      <c r="D41">
        <v>2.97</v>
      </c>
      <c r="E41">
        <v>2.89</v>
      </c>
      <c r="F41">
        <v>3.14</v>
      </c>
      <c r="G41">
        <v>2.0299999999999998</v>
      </c>
    </row>
    <row r="42" spans="1:7">
      <c r="A42">
        <v>1989</v>
      </c>
      <c r="B42">
        <v>3.01</v>
      </c>
      <c r="C42">
        <v>2.4700000000000002</v>
      </c>
      <c r="D42">
        <v>2.98</v>
      </c>
      <c r="E42">
        <v>3.08</v>
      </c>
      <c r="F42">
        <v>3.33</v>
      </c>
      <c r="G42">
        <v>2.0699999999999998</v>
      </c>
    </row>
    <row r="43" spans="1:7">
      <c r="A43">
        <v>1988</v>
      </c>
      <c r="B43">
        <v>2.92</v>
      </c>
      <c r="C43">
        <v>2.4300000000000002</v>
      </c>
      <c r="D43">
        <v>3.09</v>
      </c>
      <c r="E43">
        <v>3.29</v>
      </c>
      <c r="F43">
        <v>3.05</v>
      </c>
      <c r="G43">
        <v>2.2400000000000002</v>
      </c>
    </row>
    <row r="44" spans="1:7">
      <c r="A44">
        <v>1987</v>
      </c>
      <c r="B44">
        <v>2.87</v>
      </c>
      <c r="C44">
        <v>2.5099999999999998</v>
      </c>
      <c r="D44">
        <v>2.38</v>
      </c>
      <c r="E44">
        <v>3.38</v>
      </c>
      <c r="F44">
        <v>2.52</v>
      </c>
      <c r="G44">
        <v>2.48</v>
      </c>
    </row>
    <row r="45" spans="1:7">
      <c r="A45">
        <v>1986</v>
      </c>
      <c r="B45">
        <v>3.22</v>
      </c>
      <c r="C45">
        <v>2.83</v>
      </c>
      <c r="D45">
        <v>2.95</v>
      </c>
      <c r="E45">
        <v>3.36</v>
      </c>
      <c r="F45">
        <v>2.5499999999999998</v>
      </c>
      <c r="G45">
        <v>2.7</v>
      </c>
    </row>
    <row r="46" spans="1:7">
      <c r="A46">
        <v>1985</v>
      </c>
      <c r="B46">
        <v>3.75</v>
      </c>
      <c r="C46">
        <v>3</v>
      </c>
      <c r="D46">
        <v>3.55</v>
      </c>
      <c r="E46">
        <v>3.54</v>
      </c>
      <c r="F46">
        <v>3.43</v>
      </c>
      <c r="G46">
        <v>2.92</v>
      </c>
    </row>
    <row r="47" spans="1:7">
      <c r="A47">
        <v>1984</v>
      </c>
      <c r="B47">
        <v>3.95</v>
      </c>
      <c r="C47">
        <v>3</v>
      </c>
      <c r="D47">
        <v>3.78</v>
      </c>
      <c r="E47">
        <v>3.74</v>
      </c>
      <c r="F47">
        <v>3.91</v>
      </c>
      <c r="G47">
        <v>2.95</v>
      </c>
    </row>
  </sheetData>
  <hyperlinks>
    <hyperlink ref="A2" r:id="rId1" xr:uid="{CB3DAB2E-ABFD-4BFB-90AF-BDD73260A3A1}"/>
  </hyperlinks>
  <pageMargins left="0.7" right="0.7" top="0.75" bottom="0.75" header="0.3" footer="0.3"/>
  <pageSetup orientation="portrait" r:id="rId2"/>
  <headerFooter>
    <oddFooter>&amp;RCNO Docket No. UD-24-01
Exhibits DED-8 and DED-9</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37AF4-B267-4E61-A4C7-B557926BC269}">
  <dimension ref="N8:P21"/>
  <sheetViews>
    <sheetView tabSelected="1" view="pageLayout" topLeftCell="D11" zoomScaleNormal="100" workbookViewId="0">
      <selection activeCell="W13" sqref="W13"/>
    </sheetView>
  </sheetViews>
  <sheetFormatPr defaultRowHeight="15"/>
  <cols>
    <col min="14" max="14" width="11.140625" bestFit="1" customWidth="1"/>
    <col min="15" max="15" width="11.5703125" bestFit="1" customWidth="1"/>
  </cols>
  <sheetData>
    <row r="8" spans="14:15">
      <c r="N8" t="s">
        <v>9</v>
      </c>
      <c r="O8" s="147">
        <v>0.26600000000000001</v>
      </c>
    </row>
    <row r="10" spans="14:15">
      <c r="N10" t="s">
        <v>3623</v>
      </c>
      <c r="O10">
        <v>0.29559999999999997</v>
      </c>
    </row>
    <row r="11" spans="14:15">
      <c r="N11" s="9" t="s">
        <v>3624</v>
      </c>
      <c r="O11" s="9">
        <v>0.24335000000000001</v>
      </c>
    </row>
    <row r="12" spans="14:15">
      <c r="N12" t="s">
        <v>13</v>
      </c>
      <c r="O12" s="147">
        <f>O10*P20+O11*P21</f>
        <v>0.26886147516631831</v>
      </c>
    </row>
    <row r="19" spans="14:16">
      <c r="N19" t="s">
        <v>3625</v>
      </c>
    </row>
    <row r="20" spans="14:16">
      <c r="N20" t="s">
        <v>3623</v>
      </c>
      <c r="O20" s="11">
        <v>5245920</v>
      </c>
      <c r="P20" s="37">
        <f>O20/SUM(O20:O21)</f>
        <v>0.48825789791996732</v>
      </c>
    </row>
    <row r="21" spans="14:16">
      <c r="N21" t="s">
        <v>3624</v>
      </c>
      <c r="O21" s="11">
        <v>5498238</v>
      </c>
      <c r="P21" s="37">
        <f>O21/SUM(O20:O21)</f>
        <v>0.51174210208003268</v>
      </c>
    </row>
  </sheetData>
  <pageMargins left="0.7" right="0.7" top="0.75" bottom="0.75" header="0.3" footer="0.3"/>
  <pageSetup orientation="portrait" r:id="rId1"/>
  <headerFooter>
    <oddFooter>&amp;RCNO Docket No. UD-24-01
Exhibits DED-8 and DED-9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92AFA-A046-4E42-AC1A-E67C28CDB11C}">
  <dimension ref="A1:L28"/>
  <sheetViews>
    <sheetView view="pageLayout" topLeftCell="A20" zoomScaleNormal="130" workbookViewId="0">
      <selection activeCell="M21" sqref="M21"/>
    </sheetView>
  </sheetViews>
  <sheetFormatPr defaultColWidth="9.140625" defaultRowHeight="15"/>
  <cols>
    <col min="1" max="1" width="15.85546875" style="96" bestFit="1" customWidth="1"/>
    <col min="2" max="2" width="9.140625" style="96"/>
    <col min="3" max="3" width="0.85546875" style="96" customWidth="1"/>
    <col min="4" max="4" width="2.7109375" style="96" customWidth="1"/>
    <col min="5" max="5" width="19.5703125" style="96" bestFit="1" customWidth="1"/>
    <col min="6" max="8" width="15.5703125" style="96" customWidth="1"/>
    <col min="9" max="9" width="0.85546875" style="96" customWidth="1"/>
    <col min="10" max="10" width="0.85546875" style="121" customWidth="1"/>
    <col min="11" max="11" width="12.5703125" style="96" customWidth="1"/>
    <col min="12" max="12" width="12.140625" style="98" bestFit="1" customWidth="1"/>
    <col min="13" max="16384" width="9.140625" style="98"/>
  </cols>
  <sheetData>
    <row r="1" spans="1:11">
      <c r="A1" s="95" t="s">
        <v>17</v>
      </c>
      <c r="K1" s="97" t="s">
        <v>1</v>
      </c>
    </row>
    <row r="2" spans="1:11">
      <c r="I2" s="97"/>
      <c r="J2" s="139"/>
      <c r="K2" s="99" t="s">
        <v>2</v>
      </c>
    </row>
    <row r="3" spans="1:11">
      <c r="I3" s="97"/>
      <c r="J3" s="139"/>
      <c r="K3" s="97" t="s">
        <v>18</v>
      </c>
    </row>
    <row r="4" spans="1:11">
      <c r="I4" s="97"/>
      <c r="J4" s="139"/>
    </row>
    <row r="5" spans="1:11" s="96" customFormat="1" ht="12.75">
      <c r="J5" s="121"/>
    </row>
    <row r="6" spans="1:11" s="96" customFormat="1" ht="2.1" customHeight="1">
      <c r="C6" s="100"/>
      <c r="D6" s="101"/>
      <c r="E6" s="101"/>
      <c r="F6" s="101"/>
      <c r="G6" s="101"/>
      <c r="H6" s="101"/>
      <c r="I6" s="102"/>
      <c r="J6" s="121"/>
    </row>
    <row r="7" spans="1:11" s="96" customFormat="1" ht="6" customHeight="1" thickBot="1">
      <c r="C7" s="103"/>
      <c r="D7" s="131"/>
      <c r="E7" s="104"/>
      <c r="F7" s="104"/>
      <c r="G7" s="104"/>
      <c r="H7" s="104"/>
      <c r="I7" s="110"/>
      <c r="J7" s="140"/>
    </row>
    <row r="8" spans="1:11" s="96" customFormat="1" ht="15" customHeight="1" thickTop="1" thickBot="1">
      <c r="C8" s="131"/>
      <c r="D8" s="131"/>
      <c r="E8" s="104"/>
      <c r="F8" s="159" t="s">
        <v>19</v>
      </c>
      <c r="G8" s="159"/>
      <c r="H8" s="159"/>
      <c r="I8" s="110"/>
      <c r="J8" s="140"/>
    </row>
    <row r="9" spans="1:11" ht="15" customHeight="1" thickTop="1" thickBot="1">
      <c r="C9" s="105"/>
      <c r="D9" s="132"/>
      <c r="E9" s="107" t="s">
        <v>5</v>
      </c>
      <c r="F9" s="106" t="s">
        <v>6</v>
      </c>
      <c r="G9" s="106" t="s">
        <v>7</v>
      </c>
      <c r="H9" s="106" t="s">
        <v>8</v>
      </c>
      <c r="I9" s="110"/>
      <c r="J9" s="141"/>
    </row>
    <row r="10" spans="1:11" ht="6" customHeight="1" thickTop="1" thickBot="1">
      <c r="C10" s="108"/>
      <c r="D10" s="109"/>
      <c r="E10" s="109"/>
      <c r="F10" s="109"/>
      <c r="G10" s="109"/>
      <c r="H10" s="109"/>
      <c r="I10" s="110"/>
      <c r="J10" s="141"/>
    </row>
    <row r="11" spans="1:11" ht="6" customHeight="1" thickTop="1">
      <c r="C11" s="111"/>
      <c r="D11" s="112"/>
      <c r="E11" s="112"/>
      <c r="F11" s="112"/>
      <c r="G11" s="112"/>
      <c r="H11" s="112"/>
      <c r="I11" s="113"/>
      <c r="J11" s="138"/>
    </row>
    <row r="12" spans="1:11">
      <c r="C12" s="114"/>
      <c r="D12" s="134" t="s">
        <v>9</v>
      </c>
      <c r="E12" s="115"/>
      <c r="F12" s="116"/>
      <c r="G12" s="116"/>
      <c r="H12" s="116"/>
      <c r="I12" s="117"/>
      <c r="J12" s="138"/>
      <c r="K12" s="118"/>
    </row>
    <row r="13" spans="1:11">
      <c r="C13" s="114"/>
      <c r="D13" s="121"/>
      <c r="E13" s="121" t="s">
        <v>10</v>
      </c>
      <c r="F13" s="122">
        <f>'Annual Costs'!G17</f>
        <v>18231855.808581818</v>
      </c>
      <c r="G13" s="122">
        <f>'Annual Costs'!L17</f>
        <v>92964130.474857435</v>
      </c>
      <c r="H13" s="122">
        <f>G13-F13</f>
        <v>74732274.66627562</v>
      </c>
      <c r="I13" s="117"/>
      <c r="J13" s="138"/>
      <c r="K13" s="118"/>
    </row>
    <row r="14" spans="1:11">
      <c r="C14" s="114"/>
      <c r="D14" s="121"/>
      <c r="E14" s="119" t="s">
        <v>11</v>
      </c>
      <c r="F14" s="120">
        <f>'Annual Costs'!H17</f>
        <v>10582858.831418183</v>
      </c>
      <c r="G14" s="120">
        <f>'Annual Costs'!M17</f>
        <v>53961937.804371268</v>
      </c>
      <c r="H14" s="120">
        <f>G14-F14</f>
        <v>43379078.972953081</v>
      </c>
      <c r="I14" s="117"/>
      <c r="J14" s="138"/>
      <c r="K14" s="118"/>
    </row>
    <row r="15" spans="1:11">
      <c r="C15" s="114"/>
      <c r="D15" s="121"/>
      <c r="E15" s="134" t="s">
        <v>12</v>
      </c>
      <c r="F15" s="135">
        <f>SUM(F13:F14)</f>
        <v>28814714.640000001</v>
      </c>
      <c r="G15" s="135">
        <f t="shared" ref="G15:H15" si="0">SUM(G13:G14)</f>
        <v>146926068.27922869</v>
      </c>
      <c r="H15" s="135">
        <f t="shared" si="0"/>
        <v>118111353.6392287</v>
      </c>
      <c r="I15" s="117"/>
      <c r="J15" s="138"/>
      <c r="K15" s="118"/>
    </row>
    <row r="16" spans="1:11">
      <c r="C16" s="114"/>
      <c r="D16" s="121"/>
      <c r="E16" s="115"/>
      <c r="F16" s="123"/>
      <c r="G16" s="123"/>
      <c r="H16" s="123"/>
      <c r="I16" s="117"/>
      <c r="J16" s="138"/>
      <c r="K16" s="118"/>
    </row>
    <row r="17" spans="1:12">
      <c r="C17" s="114"/>
      <c r="D17" s="134" t="s">
        <v>13</v>
      </c>
      <c r="E17" s="115"/>
      <c r="F17" s="130"/>
      <c r="G17" s="130"/>
      <c r="H17" s="130"/>
      <c r="I17" s="117"/>
      <c r="J17" s="138"/>
      <c r="K17" s="118"/>
    </row>
    <row r="18" spans="1:12">
      <c r="C18" s="114"/>
      <c r="D18" s="121"/>
      <c r="E18" s="115" t="s">
        <v>10</v>
      </c>
      <c r="F18" s="122">
        <f>'Annual Costs'!G19</f>
        <v>24972840.44589065</v>
      </c>
      <c r="G18" s="122">
        <f>'Annual Costs'!L19</f>
        <v>107660560.14212771</v>
      </c>
      <c r="H18" s="122">
        <f>G18-F18</f>
        <v>82687719.696237057</v>
      </c>
      <c r="I18" s="117"/>
      <c r="J18" s="138"/>
      <c r="K18" s="118"/>
    </row>
    <row r="19" spans="1:12">
      <c r="C19" s="114"/>
      <c r="D19" s="121"/>
      <c r="E19" s="115" t="s">
        <v>11</v>
      </c>
      <c r="F19" s="136">
        <f>'Annual Costs'!H19</f>
        <v>7001730.9661375666</v>
      </c>
      <c r="G19" s="136">
        <f>'Annual Costs'!M19</f>
        <v>30185203.778166652</v>
      </c>
      <c r="H19" s="122">
        <f t="shared" ref="H19:H20" si="1">G19-F19</f>
        <v>23183472.812029086</v>
      </c>
      <c r="I19" s="117"/>
      <c r="J19" s="138"/>
      <c r="K19" s="118"/>
    </row>
    <row r="20" spans="1:12">
      <c r="C20" s="114"/>
      <c r="D20" s="121"/>
      <c r="E20" s="124" t="s">
        <v>14</v>
      </c>
      <c r="F20" s="137">
        <f>'Annual Costs'!I19</f>
        <v>11669551.610229276</v>
      </c>
      <c r="G20" s="137">
        <f>'Annual Costs'!N19</f>
        <v>50308672.963611081</v>
      </c>
      <c r="H20" s="120">
        <f t="shared" si="1"/>
        <v>38639121.353381805</v>
      </c>
      <c r="I20" s="117"/>
      <c r="J20" s="138"/>
      <c r="K20" s="118"/>
    </row>
    <row r="21" spans="1:12">
      <c r="C21" s="114"/>
      <c r="D21" s="121"/>
      <c r="E21" s="133" t="s">
        <v>15</v>
      </c>
      <c r="F21" s="144">
        <f>SUM(F18:F20)</f>
        <v>43644123.022257492</v>
      </c>
      <c r="G21" s="144">
        <f t="shared" ref="G21:H21" si="2">SUM(G18:G20)</f>
        <v>188154436.88390541</v>
      </c>
      <c r="H21" s="144">
        <f t="shared" si="2"/>
        <v>144510313.86164796</v>
      </c>
      <c r="I21" s="117"/>
      <c r="J21" s="138"/>
      <c r="K21" s="118"/>
    </row>
    <row r="22" spans="1:12" ht="6" customHeight="1" thickBot="1">
      <c r="C22" s="125"/>
      <c r="D22" s="126"/>
      <c r="E22" s="126"/>
      <c r="F22" s="126"/>
      <c r="G22" s="126"/>
      <c r="H22" s="126"/>
      <c r="I22" s="127"/>
      <c r="K22" s="118"/>
    </row>
    <row r="23" spans="1:12" s="143" customFormat="1" ht="6" customHeight="1" thickTop="1">
      <c r="A23" s="121"/>
      <c r="B23" s="121"/>
      <c r="C23" s="121"/>
      <c r="D23" s="121"/>
      <c r="E23" s="121"/>
      <c r="F23" s="121"/>
      <c r="G23" s="121"/>
      <c r="H23" s="121"/>
      <c r="I23" s="121"/>
      <c r="J23" s="121"/>
      <c r="K23" s="142"/>
    </row>
    <row r="24" spans="1:12">
      <c r="K24" s="118"/>
    </row>
    <row r="25" spans="1:12">
      <c r="C25" s="128" t="s">
        <v>16</v>
      </c>
    </row>
    <row r="27" spans="1:12">
      <c r="D27" s="128"/>
      <c r="L27" s="129"/>
    </row>
    <row r="28" spans="1:12">
      <c r="C28" s="128"/>
      <c r="D28" s="128"/>
    </row>
  </sheetData>
  <mergeCells count="1">
    <mergeCell ref="F8:H8"/>
  </mergeCells>
  <pageMargins left="0.7" right="0.7" top="0.75" bottom="0.75" header="0.3" footer="0.3"/>
  <pageSetup orientation="portrait" r:id="rId1"/>
  <headerFooter>
    <oddFooter>&amp;RCNO Docket No. UD-24-01
Exhibits DED-8 and DED-9</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579C1-9BB2-45A4-9922-AC7C896E844B}">
  <dimension ref="B2:K29"/>
  <sheetViews>
    <sheetView view="pageLayout" topLeftCell="A20" zoomScaleNormal="115" workbookViewId="0">
      <selection activeCell="E20" sqref="E20"/>
    </sheetView>
  </sheetViews>
  <sheetFormatPr defaultColWidth="9.140625" defaultRowHeight="14.25"/>
  <cols>
    <col min="1" max="1" width="9.140625" style="83"/>
    <col min="2" max="2" width="31.85546875" style="82" bestFit="1" customWidth="1"/>
    <col min="3" max="3" width="5.5703125" style="83" bestFit="1" customWidth="1"/>
    <col min="4" max="4" width="16" style="83" bestFit="1" customWidth="1"/>
    <col min="5" max="6" width="19.85546875" style="83" bestFit="1" customWidth="1"/>
    <col min="7" max="7" width="16.85546875" style="83" bestFit="1" customWidth="1"/>
    <col min="8" max="8" width="9.140625" style="83"/>
    <col min="9" max="9" width="10.85546875" style="83" bestFit="1" customWidth="1"/>
    <col min="10" max="10" width="22.42578125" style="83" bestFit="1" customWidth="1"/>
    <col min="11" max="11" width="13.7109375" style="83" bestFit="1" customWidth="1"/>
    <col min="12" max="16384" width="9.140625" style="83"/>
  </cols>
  <sheetData>
    <row r="2" spans="2:11">
      <c r="D2" s="82" t="s">
        <v>20</v>
      </c>
    </row>
    <row r="3" spans="2:11">
      <c r="D3" s="82" t="s">
        <v>21</v>
      </c>
      <c r="I3" s="93"/>
    </row>
    <row r="4" spans="2:11">
      <c r="B4" s="84" t="s">
        <v>22</v>
      </c>
      <c r="C4" s="84" t="s">
        <v>23</v>
      </c>
      <c r="D4" s="84" t="s">
        <v>24</v>
      </c>
      <c r="E4" s="84" t="s">
        <v>25</v>
      </c>
      <c r="F4" s="84" t="s">
        <v>26</v>
      </c>
      <c r="G4" s="84" t="s">
        <v>27</v>
      </c>
      <c r="I4" s="92"/>
      <c r="J4" s="91" t="s">
        <v>28</v>
      </c>
      <c r="K4" s="91">
        <v>0.101563875128293</v>
      </c>
    </row>
    <row r="5" spans="2:11">
      <c r="B5" s="84">
        <v>1</v>
      </c>
      <c r="C5" s="84">
        <v>2025</v>
      </c>
      <c r="D5" s="85">
        <v>0</v>
      </c>
      <c r="E5" s="86">
        <f>'Annual Costs'!$T$17*'Total Costs'!D5</f>
        <v>0</v>
      </c>
      <c r="F5" s="86">
        <f>'Annual Costs'!$T$19*'Total Costs'!D5</f>
        <v>0</v>
      </c>
      <c r="G5" s="87">
        <f>E5+F5</f>
        <v>0</v>
      </c>
    </row>
    <row r="6" spans="2:11">
      <c r="B6" s="84">
        <f>B5+1</f>
        <v>2</v>
      </c>
      <c r="C6" s="84">
        <f>C5+1</f>
        <v>2026</v>
      </c>
      <c r="D6" s="85">
        <f>D5+0.1</f>
        <v>0.1</v>
      </c>
      <c r="E6" s="86">
        <f>'Annual Costs'!$T$17*'Total Costs'!D6</f>
        <v>11811135.363922872</v>
      </c>
      <c r="F6" s="86">
        <f>'Annual Costs'!$T$19*'Total Costs'!D6</f>
        <v>14451031.386164797</v>
      </c>
      <c r="G6" s="87">
        <f t="shared" ref="G6:G24" si="0">E6+F6</f>
        <v>26262166.750087671</v>
      </c>
    </row>
    <row r="7" spans="2:11">
      <c r="B7" s="84">
        <f t="shared" ref="B7:B23" si="1">B6+1</f>
        <v>3</v>
      </c>
      <c r="C7" s="84">
        <f t="shared" ref="C7:C24" si="2">C6+1</f>
        <v>2027</v>
      </c>
      <c r="D7" s="85">
        <f t="shared" ref="D7:D15" si="3">D6+0.1</f>
        <v>0.2</v>
      </c>
      <c r="E7" s="86">
        <f>'Annual Costs'!$T$17*'Total Costs'!D7</f>
        <v>23622270.727845743</v>
      </c>
      <c r="F7" s="86">
        <f>'Annual Costs'!$T$19*'Total Costs'!D7</f>
        <v>28902062.772329595</v>
      </c>
      <c r="G7" s="87">
        <f t="shared" si="0"/>
        <v>52524333.500175342</v>
      </c>
    </row>
    <row r="8" spans="2:11">
      <c r="B8" s="84">
        <f t="shared" si="1"/>
        <v>4</v>
      </c>
      <c r="C8" s="84">
        <f t="shared" si="2"/>
        <v>2028</v>
      </c>
      <c r="D8" s="85">
        <f t="shared" si="3"/>
        <v>0.30000000000000004</v>
      </c>
      <c r="E8" s="86">
        <f>'Annual Costs'!$T$17*'Total Costs'!D8</f>
        <v>35433406.091768615</v>
      </c>
      <c r="F8" s="86">
        <f>'Annual Costs'!$T$19*'Total Costs'!D8</f>
        <v>43353094.158494398</v>
      </c>
      <c r="G8" s="87">
        <f t="shared" si="0"/>
        <v>78786500.250263005</v>
      </c>
    </row>
    <row r="9" spans="2:11">
      <c r="B9" s="84">
        <f t="shared" si="1"/>
        <v>5</v>
      </c>
      <c r="C9" s="84">
        <f t="shared" si="2"/>
        <v>2029</v>
      </c>
      <c r="D9" s="85">
        <f t="shared" si="3"/>
        <v>0.4</v>
      </c>
      <c r="E9" s="86">
        <f>'Annual Costs'!$T$17*'Total Costs'!D9</f>
        <v>47244541.455691487</v>
      </c>
      <c r="F9" s="86">
        <f>'Annual Costs'!$T$19*'Total Costs'!D9</f>
        <v>57804125.54465919</v>
      </c>
      <c r="G9" s="87">
        <f t="shared" si="0"/>
        <v>105048667.00035068</v>
      </c>
    </row>
    <row r="10" spans="2:11">
      <c r="B10" s="84">
        <f t="shared" si="1"/>
        <v>6</v>
      </c>
      <c r="C10" s="84">
        <f t="shared" si="2"/>
        <v>2030</v>
      </c>
      <c r="D10" s="85">
        <f t="shared" si="3"/>
        <v>0.5</v>
      </c>
      <c r="E10" s="86">
        <f>'Annual Costs'!$T$17*'Total Costs'!D10</f>
        <v>59055676.819614351</v>
      </c>
      <c r="F10" s="86">
        <f>'Annual Costs'!$T$19*'Total Costs'!D10</f>
        <v>72255156.930823982</v>
      </c>
      <c r="G10" s="87">
        <f t="shared" si="0"/>
        <v>131310833.75043833</v>
      </c>
    </row>
    <row r="11" spans="2:11">
      <c r="B11" s="84">
        <f t="shared" si="1"/>
        <v>7</v>
      </c>
      <c r="C11" s="84">
        <f t="shared" si="2"/>
        <v>2031</v>
      </c>
      <c r="D11" s="85">
        <f t="shared" si="3"/>
        <v>0.6</v>
      </c>
      <c r="E11" s="86">
        <f>'Annual Costs'!$T$17*'Total Costs'!D11</f>
        <v>70866812.183537215</v>
      </c>
      <c r="F11" s="86">
        <f>'Annual Costs'!$T$19*'Total Costs'!D11</f>
        <v>86706188.316988781</v>
      </c>
      <c r="G11" s="87">
        <f t="shared" si="0"/>
        <v>157573000.50052601</v>
      </c>
    </row>
    <row r="12" spans="2:11">
      <c r="B12" s="84">
        <f t="shared" si="1"/>
        <v>8</v>
      </c>
      <c r="C12" s="84">
        <f t="shared" si="2"/>
        <v>2032</v>
      </c>
      <c r="D12" s="85">
        <f t="shared" si="3"/>
        <v>0.7</v>
      </c>
      <c r="E12" s="86">
        <f>'Annual Costs'!$T$17*'Total Costs'!D12</f>
        <v>82677947.547460079</v>
      </c>
      <c r="F12" s="86">
        <f>'Annual Costs'!$T$19*'Total Costs'!D12</f>
        <v>101157219.70315357</v>
      </c>
      <c r="G12" s="87">
        <f t="shared" si="0"/>
        <v>183835167.25061363</v>
      </c>
    </row>
    <row r="13" spans="2:11">
      <c r="B13" s="84">
        <f t="shared" si="1"/>
        <v>9</v>
      </c>
      <c r="C13" s="84">
        <f t="shared" si="2"/>
        <v>2033</v>
      </c>
      <c r="D13" s="85">
        <f t="shared" si="3"/>
        <v>0.79999999999999993</v>
      </c>
      <c r="E13" s="86">
        <f>'Annual Costs'!$T$17*'Total Costs'!D13</f>
        <v>94489082.911382958</v>
      </c>
      <c r="F13" s="86">
        <f>'Annual Costs'!$T$19*'Total Costs'!D13</f>
        <v>115608251.08931836</v>
      </c>
      <c r="G13" s="87">
        <f t="shared" si="0"/>
        <v>210097334.00070131</v>
      </c>
    </row>
    <row r="14" spans="2:11">
      <c r="B14" s="84">
        <f t="shared" si="1"/>
        <v>10</v>
      </c>
      <c r="C14" s="84">
        <f t="shared" si="2"/>
        <v>2034</v>
      </c>
      <c r="D14" s="85">
        <f t="shared" si="3"/>
        <v>0.89999999999999991</v>
      </c>
      <c r="E14" s="86">
        <f>'Annual Costs'!$T$17*'Total Costs'!D14</f>
        <v>106300218.27530582</v>
      </c>
      <c r="F14" s="86">
        <f>'Annual Costs'!$T$19*'Total Costs'!D14</f>
        <v>130059282.47548315</v>
      </c>
      <c r="G14" s="87">
        <f t="shared" si="0"/>
        <v>236359500.75078899</v>
      </c>
    </row>
    <row r="15" spans="2:11">
      <c r="B15" s="84">
        <f t="shared" si="1"/>
        <v>11</v>
      </c>
      <c r="C15" s="84">
        <f t="shared" si="2"/>
        <v>2035</v>
      </c>
      <c r="D15" s="85">
        <f t="shared" si="3"/>
        <v>0.99999999999999989</v>
      </c>
      <c r="E15" s="86">
        <f>'Annual Costs'!$T$17*'Total Costs'!D15</f>
        <v>118111353.63922869</v>
      </c>
      <c r="F15" s="86">
        <f>'Annual Costs'!$T$19*'Total Costs'!D15</f>
        <v>144510313.86164793</v>
      </c>
      <c r="G15" s="87">
        <f t="shared" si="0"/>
        <v>262621667.50087661</v>
      </c>
    </row>
    <row r="16" spans="2:11">
      <c r="B16" s="84">
        <f t="shared" si="1"/>
        <v>12</v>
      </c>
      <c r="C16" s="84">
        <f t="shared" si="2"/>
        <v>2036</v>
      </c>
      <c r="D16" s="85">
        <v>1</v>
      </c>
      <c r="E16" s="86">
        <f>'Annual Costs'!$T$17*'Total Costs'!D16</f>
        <v>118111353.6392287</v>
      </c>
      <c r="F16" s="86">
        <f>'Annual Costs'!$T$19*'Total Costs'!D16</f>
        <v>144510313.86164796</v>
      </c>
      <c r="G16" s="87">
        <f t="shared" si="0"/>
        <v>262621667.50087667</v>
      </c>
    </row>
    <row r="17" spans="2:7">
      <c r="B17" s="84">
        <f t="shared" si="1"/>
        <v>13</v>
      </c>
      <c r="C17" s="84">
        <f t="shared" si="2"/>
        <v>2037</v>
      </c>
      <c r="D17" s="85">
        <v>1</v>
      </c>
      <c r="E17" s="86">
        <f>'Annual Costs'!$T$17*'Total Costs'!D17</f>
        <v>118111353.6392287</v>
      </c>
      <c r="F17" s="86">
        <f>'Annual Costs'!$T$19*'Total Costs'!D17</f>
        <v>144510313.86164796</v>
      </c>
      <c r="G17" s="87">
        <f t="shared" si="0"/>
        <v>262621667.50087667</v>
      </c>
    </row>
    <row r="18" spans="2:7">
      <c r="B18" s="84">
        <f t="shared" si="1"/>
        <v>14</v>
      </c>
      <c r="C18" s="84">
        <f t="shared" si="2"/>
        <v>2038</v>
      </c>
      <c r="D18" s="85">
        <v>1</v>
      </c>
      <c r="E18" s="86">
        <f>'Annual Costs'!$T$17*'Total Costs'!D18</f>
        <v>118111353.6392287</v>
      </c>
      <c r="F18" s="86">
        <f>'Annual Costs'!$T$19*'Total Costs'!D18</f>
        <v>144510313.86164796</v>
      </c>
      <c r="G18" s="87">
        <f t="shared" si="0"/>
        <v>262621667.50087667</v>
      </c>
    </row>
    <row r="19" spans="2:7">
      <c r="B19" s="84">
        <f>B18+1</f>
        <v>15</v>
      </c>
      <c r="C19" s="84">
        <f t="shared" si="2"/>
        <v>2039</v>
      </c>
      <c r="D19" s="85">
        <v>1</v>
      </c>
      <c r="E19" s="86">
        <f>'Annual Costs'!$T$17*'Total Costs'!D19</f>
        <v>118111353.6392287</v>
      </c>
      <c r="F19" s="86">
        <f>'Annual Costs'!$T$19*'Total Costs'!D19</f>
        <v>144510313.86164796</v>
      </c>
      <c r="G19" s="87">
        <f t="shared" si="0"/>
        <v>262621667.50087667</v>
      </c>
    </row>
    <row r="20" spans="2:7">
      <c r="B20" s="84">
        <f t="shared" si="1"/>
        <v>16</v>
      </c>
      <c r="C20" s="84">
        <f t="shared" si="2"/>
        <v>2040</v>
      </c>
      <c r="D20" s="85">
        <v>1</v>
      </c>
      <c r="E20" s="86">
        <f>'Annual Costs'!$T$17*'Total Costs'!D20</f>
        <v>118111353.6392287</v>
      </c>
      <c r="F20" s="86">
        <f>'Annual Costs'!$T$19*'Total Costs'!D20</f>
        <v>144510313.86164796</v>
      </c>
      <c r="G20" s="87">
        <f t="shared" si="0"/>
        <v>262621667.50087667</v>
      </c>
    </row>
    <row r="21" spans="2:7">
      <c r="B21" s="84">
        <f t="shared" si="1"/>
        <v>17</v>
      </c>
      <c r="C21" s="84">
        <f t="shared" si="2"/>
        <v>2041</v>
      </c>
      <c r="D21" s="85">
        <v>1</v>
      </c>
      <c r="E21" s="86">
        <f>'Annual Costs'!$T$17*'Total Costs'!D21</f>
        <v>118111353.6392287</v>
      </c>
      <c r="F21" s="86">
        <f>'Annual Costs'!$T$19*'Total Costs'!D21</f>
        <v>144510313.86164796</v>
      </c>
      <c r="G21" s="87">
        <f t="shared" si="0"/>
        <v>262621667.50087667</v>
      </c>
    </row>
    <row r="22" spans="2:7">
      <c r="B22" s="84">
        <f t="shared" si="1"/>
        <v>18</v>
      </c>
      <c r="C22" s="84">
        <f t="shared" si="2"/>
        <v>2042</v>
      </c>
      <c r="D22" s="85">
        <v>1</v>
      </c>
      <c r="E22" s="86">
        <f>'Annual Costs'!$T$17*'Total Costs'!D22</f>
        <v>118111353.6392287</v>
      </c>
      <c r="F22" s="86">
        <f>'Annual Costs'!$T$19*'Total Costs'!D22</f>
        <v>144510313.86164796</v>
      </c>
      <c r="G22" s="87">
        <f t="shared" si="0"/>
        <v>262621667.50087667</v>
      </c>
    </row>
    <row r="23" spans="2:7">
      <c r="B23" s="84">
        <f t="shared" si="1"/>
        <v>19</v>
      </c>
      <c r="C23" s="84">
        <f t="shared" si="2"/>
        <v>2043</v>
      </c>
      <c r="D23" s="85">
        <v>1</v>
      </c>
      <c r="E23" s="86">
        <f>'Annual Costs'!$T$17*'Total Costs'!D23</f>
        <v>118111353.6392287</v>
      </c>
      <c r="F23" s="86">
        <f>'Annual Costs'!$T$19*'Total Costs'!D23</f>
        <v>144510313.86164796</v>
      </c>
      <c r="G23" s="87">
        <f t="shared" si="0"/>
        <v>262621667.50087667</v>
      </c>
    </row>
    <row r="24" spans="2:7">
      <c r="B24" s="84">
        <f>B23+1</f>
        <v>20</v>
      </c>
      <c r="C24" s="84">
        <f t="shared" si="2"/>
        <v>2044</v>
      </c>
      <c r="D24" s="85">
        <v>1</v>
      </c>
      <c r="E24" s="86">
        <f>'Annual Costs'!$T$17*'Total Costs'!D24</f>
        <v>118111353.6392287</v>
      </c>
      <c r="F24" s="86">
        <f>'Annual Costs'!$T$19*'Total Costs'!D24</f>
        <v>144510313.86164796</v>
      </c>
      <c r="G24" s="87">
        <f t="shared" si="0"/>
        <v>262621667.50087667</v>
      </c>
    </row>
    <row r="26" spans="2:7" ht="15">
      <c r="B26" s="88" t="s">
        <v>29</v>
      </c>
      <c r="C26" s="89"/>
      <c r="D26" s="89"/>
      <c r="E26" s="87">
        <f>SUM(E5:E24)</f>
        <v>1712614627.7688165</v>
      </c>
      <c r="F26" s="87">
        <f t="shared" ref="F26:G26" si="4">SUM(F5:F24)</f>
        <v>2095399550.9938965</v>
      </c>
      <c r="G26" s="87">
        <f t="shared" si="4"/>
        <v>3808014178.7627106</v>
      </c>
    </row>
    <row r="27" spans="2:7" ht="15">
      <c r="B27" s="90" t="s">
        <v>30</v>
      </c>
      <c r="C27" s="89"/>
      <c r="D27" s="89"/>
      <c r="E27" s="87">
        <f>NPV($K$4,E5:E24)</f>
        <v>541773576.94581544</v>
      </c>
      <c r="F27" s="87">
        <f t="shared" ref="F27:G27" si="5">NPV($K$4,F5:F24)</f>
        <v>662864891.76586795</v>
      </c>
      <c r="G27" s="87">
        <f t="shared" si="5"/>
        <v>1204638468.7116833</v>
      </c>
    </row>
    <row r="29" spans="2:7">
      <c r="E29" s="94"/>
      <c r="F29" s="94"/>
      <c r="G29" s="94"/>
    </row>
  </sheetData>
  <pageMargins left="0.7" right="0.7" top="0.75" bottom="0.75" header="0.3" footer="0.3"/>
  <pageSetup orientation="portrait" r:id="rId1"/>
  <headerFooter>
    <oddFooter>&amp;RCNO Docket No. UD-24-01
Exhibits DED-8 and DED-9</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B06AE-C267-4309-B0B6-213A322D2BFB}">
  <dimension ref="C6:V19"/>
  <sheetViews>
    <sheetView view="pageLayout" topLeftCell="A25" zoomScaleNormal="100" workbookViewId="0">
      <selection activeCell="H8" sqref="H8"/>
    </sheetView>
  </sheetViews>
  <sheetFormatPr defaultColWidth="9.140625" defaultRowHeight="15"/>
  <cols>
    <col min="1" max="2" width="9.140625" style="4"/>
    <col min="3" max="3" width="21.140625" style="4" customWidth="1"/>
    <col min="4" max="4" width="2.85546875" style="4" customWidth="1"/>
    <col min="5" max="5" width="13.5703125" style="4" customWidth="1"/>
    <col min="6" max="6" width="2.42578125" style="4" customWidth="1"/>
    <col min="7" max="7" width="15.5703125" style="4" bestFit="1" customWidth="1"/>
    <col min="8" max="8" width="15.140625" style="4" bestFit="1" customWidth="1"/>
    <col min="9" max="9" width="16.42578125" style="4" customWidth="1"/>
    <col min="10" max="10" width="14.85546875" style="4" bestFit="1" customWidth="1"/>
    <col min="11" max="11" width="1.140625" style="4" customWidth="1"/>
    <col min="12" max="12" width="16.140625" style="4" bestFit="1" customWidth="1"/>
    <col min="13" max="13" width="15.140625" style="4" bestFit="1" customWidth="1"/>
    <col min="14" max="14" width="16.140625" style="4" customWidth="1"/>
    <col min="15" max="15" width="15.85546875" style="4" customWidth="1"/>
    <col min="16" max="16" width="1.5703125" style="4" customWidth="1"/>
    <col min="17" max="17" width="16.85546875" style="4" customWidth="1"/>
    <col min="18" max="18" width="15.140625" style="4" bestFit="1" customWidth="1"/>
    <col min="19" max="19" width="14.85546875" style="4" customWidth="1"/>
    <col min="20" max="20" width="16.140625" style="4" bestFit="1" customWidth="1"/>
    <col min="21" max="16384" width="9.140625" style="4"/>
  </cols>
  <sheetData>
    <row r="6" spans="3:22" s="1" customFormat="1" ht="41.25" customHeight="1">
      <c r="G6" s="160" t="s">
        <v>31</v>
      </c>
      <c r="H6" s="160"/>
      <c r="I6" s="160"/>
      <c r="J6" s="160"/>
      <c r="K6" s="2"/>
      <c r="L6" s="160" t="s">
        <v>32</v>
      </c>
      <c r="M6" s="160"/>
      <c r="N6" s="160"/>
      <c r="O6" s="160"/>
      <c r="Q6" s="160" t="s">
        <v>33</v>
      </c>
      <c r="R6" s="160"/>
      <c r="S6" s="160"/>
      <c r="T6" s="160"/>
    </row>
    <row r="7" spans="3:22" s="1" customFormat="1" ht="29.25" customHeight="1">
      <c r="C7" s="1" t="s">
        <v>34</v>
      </c>
      <c r="E7" s="3" t="s">
        <v>35</v>
      </c>
      <c r="G7" s="2" t="s">
        <v>10</v>
      </c>
      <c r="H7" s="2" t="s">
        <v>11</v>
      </c>
      <c r="I7" s="2" t="s">
        <v>36</v>
      </c>
      <c r="J7" s="2" t="s">
        <v>37</v>
      </c>
      <c r="K7" s="2"/>
      <c r="L7" s="2" t="s">
        <v>10</v>
      </c>
      <c r="M7" s="2" t="s">
        <v>11</v>
      </c>
      <c r="N7" s="2" t="s">
        <v>36</v>
      </c>
      <c r="O7" s="2" t="s">
        <v>37</v>
      </c>
      <c r="Q7" s="2" t="s">
        <v>10</v>
      </c>
      <c r="R7" s="2" t="s">
        <v>11</v>
      </c>
      <c r="S7" s="2" t="s">
        <v>36</v>
      </c>
      <c r="T7" s="2" t="s">
        <v>37</v>
      </c>
    </row>
    <row r="8" spans="3:22" ht="8.65" customHeight="1"/>
    <row r="9" spans="3:22">
      <c r="C9" s="4" t="s">
        <v>9</v>
      </c>
      <c r="G9" s="38">
        <f>'Units Conversion'!C11</f>
        <v>176.40544748608463</v>
      </c>
      <c r="H9" s="38">
        <f>'Units Conversion'!C12</f>
        <v>102.39626549479625</v>
      </c>
      <c r="I9" s="5" t="s">
        <v>38</v>
      </c>
      <c r="J9" s="38">
        <f>SUM(G9:I9)</f>
        <v>278.80171298088089</v>
      </c>
      <c r="L9" s="38">
        <f>'Units Conversion'!C27</f>
        <v>899.49038697710182</v>
      </c>
      <c r="M9" s="38">
        <f>'Units Conversion'!C28</f>
        <v>522.11798324532924</v>
      </c>
      <c r="N9" s="5" t="s">
        <v>38</v>
      </c>
      <c r="O9" s="38">
        <f>SUM(L9:N9)</f>
        <v>1421.6083702224309</v>
      </c>
      <c r="Q9" s="38">
        <f>(L9-G9)</f>
        <v>723.08493949101717</v>
      </c>
      <c r="R9" s="38">
        <f>(M9-H9)</f>
        <v>419.721717750533</v>
      </c>
      <c r="S9" s="5" t="s">
        <v>38</v>
      </c>
      <c r="T9" s="38">
        <f>(O9-J9)</f>
        <v>1142.8066572415501</v>
      </c>
      <c r="V9" s="4">
        <f>O9/J9</f>
        <v>5.0989943893204099</v>
      </c>
    </row>
    <row r="10" spans="3:22" ht="10.5" customHeight="1">
      <c r="J10" s="38"/>
      <c r="O10" s="38"/>
      <c r="Q10" s="38"/>
      <c r="R10" s="38"/>
      <c r="T10" s="38"/>
    </row>
    <row r="11" spans="3:22">
      <c r="C11" s="4" t="s">
        <v>39</v>
      </c>
      <c r="G11" s="38">
        <f>'Units Conversion'!D11</f>
        <v>4482.6495146097022</v>
      </c>
      <c r="H11" s="38">
        <f>'Units Conversion'!D12</f>
        <v>1256.8176209186083</v>
      </c>
      <c r="I11" s="38">
        <f>'Units Conversion'!D13</f>
        <v>2094.696034864347</v>
      </c>
      <c r="J11" s="38">
        <f>SUM(G11:I11)</f>
        <v>7834.1631703926578</v>
      </c>
      <c r="L11" s="80">
        <f>'Units Conversion'!D27</f>
        <v>19325.176833984511</v>
      </c>
      <c r="M11" s="80">
        <f>'Units Conversion'!D28</f>
        <v>5418.2738786872469</v>
      </c>
      <c r="N11" s="80">
        <f>'Units Conversion'!D29</f>
        <v>9030.4564644787442</v>
      </c>
      <c r="O11" s="38">
        <f>SUM(L11:N11)</f>
        <v>33773.907177150504</v>
      </c>
      <c r="Q11" s="38">
        <f>(L11-G11)</f>
        <v>14842.527319374809</v>
      </c>
      <c r="R11" s="38">
        <f>(M11-H11)</f>
        <v>4161.4562577686384</v>
      </c>
      <c r="S11" s="38">
        <f>(N11-I11)</f>
        <v>6935.7604296143973</v>
      </c>
      <c r="T11" s="38">
        <f>(O11-J11)</f>
        <v>25939.744006757846</v>
      </c>
      <c r="V11" s="4">
        <f>O11/J11</f>
        <v>4.3111059142590866</v>
      </c>
    </row>
    <row r="13" spans="3:22" s="1" customFormat="1" ht="41.25" customHeight="1">
      <c r="G13" s="160" t="s">
        <v>40</v>
      </c>
      <c r="H13" s="160"/>
      <c r="I13" s="160"/>
      <c r="J13" s="160"/>
      <c r="K13" s="2"/>
      <c r="L13" s="160" t="s">
        <v>41</v>
      </c>
      <c r="M13" s="160"/>
      <c r="N13" s="160"/>
      <c r="O13" s="160"/>
      <c r="Q13" s="160" t="s">
        <v>42</v>
      </c>
      <c r="R13" s="160"/>
      <c r="S13" s="160"/>
      <c r="T13" s="160"/>
    </row>
    <row r="14" spans="3:22" s="1" customFormat="1" ht="29.25" customHeight="1">
      <c r="C14" s="1" t="s">
        <v>34</v>
      </c>
      <c r="E14" s="3" t="s">
        <v>35</v>
      </c>
      <c r="G14" s="2" t="s">
        <v>10</v>
      </c>
      <c r="H14" s="2" t="s">
        <v>11</v>
      </c>
      <c r="I14" s="2" t="s">
        <v>36</v>
      </c>
      <c r="J14" s="2" t="s">
        <v>37</v>
      </c>
      <c r="K14" s="2"/>
      <c r="L14" s="2" t="s">
        <v>10</v>
      </c>
      <c r="M14" s="2" t="s">
        <v>11</v>
      </c>
      <c r="N14" s="2" t="s">
        <v>36</v>
      </c>
      <c r="O14" s="2" t="s">
        <v>37</v>
      </c>
      <c r="Q14" s="2" t="s">
        <v>10</v>
      </c>
      <c r="R14" s="2" t="s">
        <v>11</v>
      </c>
      <c r="S14" s="2" t="s">
        <v>36</v>
      </c>
      <c r="T14" s="6" t="s">
        <v>37</v>
      </c>
    </row>
    <row r="15" spans="3:22">
      <c r="T15" s="7"/>
    </row>
    <row r="17" spans="3:20">
      <c r="C17" s="4" t="s">
        <v>9</v>
      </c>
      <c r="E17" s="39">
        <f>'Units Conversion'!C3</f>
        <v>103352</v>
      </c>
      <c r="G17" s="41">
        <f>($E$17*G9)</f>
        <v>18231855.808581818</v>
      </c>
      <c r="H17" s="41">
        <f>($E$17*H9)</f>
        <v>10582858.831418183</v>
      </c>
      <c r="I17" s="5" t="s">
        <v>38</v>
      </c>
      <c r="J17" s="41">
        <f>SUM(G17:I17)</f>
        <v>28814714.640000001</v>
      </c>
      <c r="L17" s="41">
        <f>($E$17*L9)</f>
        <v>92964130.474857435</v>
      </c>
      <c r="M17" s="41">
        <f>($E$17*M9)</f>
        <v>53961937.804371268</v>
      </c>
      <c r="N17" s="5" t="s">
        <v>38</v>
      </c>
      <c r="O17" s="41">
        <f>SUM(L17:N17)</f>
        <v>146926068.27922869</v>
      </c>
      <c r="Q17" s="41">
        <f>(L17-G17)</f>
        <v>74732274.66627562</v>
      </c>
      <c r="R17" s="41">
        <f>(M17-H17)</f>
        <v>43379078.972953081</v>
      </c>
      <c r="S17" s="5" t="s">
        <v>38</v>
      </c>
      <c r="T17" s="81">
        <f>SUM(Q17:S17)</f>
        <v>118111353.6392287</v>
      </c>
    </row>
    <row r="18" spans="3:20">
      <c r="G18" s="41"/>
      <c r="H18" s="41"/>
      <c r="L18" s="41"/>
      <c r="M18" s="41"/>
      <c r="Q18" s="41"/>
      <c r="R18" s="41"/>
      <c r="T18" s="81"/>
    </row>
    <row r="19" spans="3:20">
      <c r="C19" s="4" t="s">
        <v>39</v>
      </c>
      <c r="E19" s="39">
        <f>'Units Conversion'!D3</f>
        <v>5571</v>
      </c>
      <c r="G19" s="41">
        <f>($E$19*G11)</f>
        <v>24972840.44589065</v>
      </c>
      <c r="H19" s="41">
        <f>($E$19*H11)</f>
        <v>7001730.9661375666</v>
      </c>
      <c r="I19" s="41">
        <f>($E$19*I11)</f>
        <v>11669551.610229276</v>
      </c>
      <c r="J19" s="41">
        <f>SUM(G19:I19)</f>
        <v>43644123.022257492</v>
      </c>
      <c r="L19" s="41">
        <f>($E$19*L11)</f>
        <v>107660560.14212771</v>
      </c>
      <c r="M19" s="41">
        <f>($E$19*M11)</f>
        <v>30185203.778166652</v>
      </c>
      <c r="N19" s="41">
        <f>($E$19*N11)</f>
        <v>50308672.963611081</v>
      </c>
      <c r="O19" s="41">
        <f>SUM(L19:N19)</f>
        <v>188154436.88390541</v>
      </c>
      <c r="Q19" s="41">
        <f>(L19-G19)</f>
        <v>82687719.696237057</v>
      </c>
      <c r="R19" s="41">
        <f>(M19-H19)</f>
        <v>23183472.812029086</v>
      </c>
      <c r="S19" s="41">
        <f>(N19-I19)</f>
        <v>38639121.353381805</v>
      </c>
      <c r="T19" s="81">
        <f>SUM(Q19:S19)</f>
        <v>144510313.86164796</v>
      </c>
    </row>
  </sheetData>
  <mergeCells count="6">
    <mergeCell ref="G6:J6"/>
    <mergeCell ref="L6:O6"/>
    <mergeCell ref="Q6:T6"/>
    <mergeCell ref="G13:J13"/>
    <mergeCell ref="L13:O13"/>
    <mergeCell ref="Q13:T13"/>
  </mergeCells>
  <pageMargins left="0.7" right="0.7" top="0.75" bottom="0.75" header="0.3" footer="0.3"/>
  <pageSetup orientation="portrait" r:id="rId1"/>
  <headerFooter>
    <oddFooter>&amp;RCNO Docket No. UD-24-01
Exhibits DED-8 and DED-9</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61612-9B5B-41C9-BF54-5250C3615406}">
  <dimension ref="A2:D29"/>
  <sheetViews>
    <sheetView view="pageLayout" topLeftCell="A23" zoomScaleNormal="100" workbookViewId="0">
      <selection activeCell="F17" sqref="F17"/>
    </sheetView>
  </sheetViews>
  <sheetFormatPr defaultRowHeight="14.25"/>
  <cols>
    <col min="1" max="1" width="12.85546875" style="83" bestFit="1" customWidth="1"/>
    <col min="2" max="2" width="19.85546875" style="83" bestFit="1" customWidth="1"/>
    <col min="3" max="4" width="15.140625" style="83" bestFit="1" customWidth="1"/>
    <col min="5" max="16384" width="9.140625" style="83"/>
  </cols>
  <sheetData>
    <row r="2" spans="1:4">
      <c r="C2" s="83" t="s">
        <v>9</v>
      </c>
      <c r="D2" s="83" t="s">
        <v>13</v>
      </c>
    </row>
    <row r="3" spans="1:4">
      <c r="A3" s="161" t="s">
        <v>43</v>
      </c>
      <c r="B3" s="83" t="s">
        <v>44</v>
      </c>
      <c r="C3" s="148">
        <f>'EIA-176'!P3910</f>
        <v>103352</v>
      </c>
      <c r="D3" s="148">
        <f>'EIA-176'!P3913</f>
        <v>5571</v>
      </c>
    </row>
    <row r="4" spans="1:4">
      <c r="A4" s="161"/>
    </row>
    <row r="5" spans="1:4">
      <c r="A5" s="161"/>
      <c r="B5" s="83" t="s">
        <v>45</v>
      </c>
      <c r="C5" s="149">
        <f>'Natural_Gas_Summary Citigate'!D9/10</f>
        <v>0.56200000000000006</v>
      </c>
      <c r="D5" s="149">
        <f>'Natural_Gas_Summary Citigate'!D9/10</f>
        <v>0.56200000000000006</v>
      </c>
    </row>
    <row r="6" spans="1:4">
      <c r="A6" s="161"/>
      <c r="B6" s="150" t="s">
        <v>46</v>
      </c>
      <c r="C6" s="151">
        <f>'Gas Tariffs'!O8</f>
        <v>0.26600000000000001</v>
      </c>
      <c r="D6" s="151">
        <f>'Gas Tariffs'!O12</f>
        <v>0.26886147516631831</v>
      </c>
    </row>
    <row r="7" spans="1:4">
      <c r="A7" s="161"/>
      <c r="B7" s="83" t="s">
        <v>47</v>
      </c>
      <c r="C7" s="149">
        <f>SUM(C5:C6)</f>
        <v>0.82800000000000007</v>
      </c>
      <c r="D7" s="149">
        <f>SUM(D5:D6)</f>
        <v>0.83086147516631836</v>
      </c>
    </row>
    <row r="8" spans="1:4">
      <c r="A8" s="161"/>
      <c r="B8" s="150" t="s">
        <v>48</v>
      </c>
      <c r="C8" s="152">
        <f>'EIA-176'!P3909*10/'EIA-176'!P3910</f>
        <v>336.71704466289958</v>
      </c>
      <c r="D8" s="152">
        <f>'EIA-176'!P3912*10/'EIA-176'!P3913</f>
        <v>9428.9642793035364</v>
      </c>
    </row>
    <row r="9" spans="1:4">
      <c r="A9" s="161"/>
      <c r="B9" s="83" t="s">
        <v>49</v>
      </c>
      <c r="C9" s="149">
        <f>C7*C8</f>
        <v>278.80171298088089</v>
      </c>
      <c r="D9" s="149">
        <f>D7*D8</f>
        <v>7834.1631703926578</v>
      </c>
    </row>
    <row r="10" spans="1:4">
      <c r="A10" s="161"/>
    </row>
    <row r="11" spans="1:4">
      <c r="A11" s="161"/>
      <c r="B11" s="83" t="s">
        <v>10</v>
      </c>
      <c r="C11" s="153">
        <f>C9*'EIA-CE4.4'!X13</f>
        <v>176.40544748608463</v>
      </c>
      <c r="D11" s="153">
        <f>D9*'EIA-Gas_Consumption'!M57</f>
        <v>4482.6495146097022</v>
      </c>
    </row>
    <row r="12" spans="1:4">
      <c r="A12" s="161"/>
      <c r="B12" s="83" t="s">
        <v>11</v>
      </c>
      <c r="C12" s="153">
        <f>C9*'EIA-CE4.4'!Y13</f>
        <v>102.39626549479625</v>
      </c>
      <c r="D12" s="153">
        <f>D9*'EIA-Gas_Consumption'!N57</f>
        <v>1256.8176209186083</v>
      </c>
    </row>
    <row r="13" spans="1:4">
      <c r="A13" s="161"/>
      <c r="B13" s="83" t="s">
        <v>50</v>
      </c>
      <c r="C13" s="83" t="s">
        <v>51</v>
      </c>
      <c r="D13" s="153">
        <f>D9*'EIA-Gas_Consumption'!O57</f>
        <v>2094.696034864347</v>
      </c>
    </row>
    <row r="16" spans="1:4">
      <c r="A16" s="161" t="s">
        <v>52</v>
      </c>
      <c r="B16" s="83" t="s">
        <v>53</v>
      </c>
      <c r="C16" s="154">
        <f>'EIA-Sales_Ult_Cust_2022'!AM877</f>
        <v>7786829.5135135138</v>
      </c>
      <c r="D16" s="154">
        <f>'EIA-Sales_Ult_Cust_2022'!AN877</f>
        <v>9410793.3088803086</v>
      </c>
    </row>
    <row r="17" spans="1:4">
      <c r="A17" s="161"/>
      <c r="B17" s="150" t="s">
        <v>54</v>
      </c>
      <c r="C17" s="155">
        <f>'EIA-Sales_Ult_Cust_2022'!J877*1000</f>
        <v>328757400</v>
      </c>
      <c r="D17" s="155">
        <f>'EIA-Sales_Ult_Cust_2022'!M877*1000</f>
        <v>337088200</v>
      </c>
    </row>
    <row r="18" spans="1:4">
      <c r="A18" s="161"/>
      <c r="B18" s="83" t="s">
        <v>55</v>
      </c>
      <c r="C18" s="149">
        <f>C17/C16</f>
        <v>42.219673543573009</v>
      </c>
      <c r="D18" s="149">
        <f>D17/D16</f>
        <v>35.819318195195443</v>
      </c>
    </row>
    <row r="21" spans="1:4">
      <c r="A21" s="161" t="s">
        <v>56</v>
      </c>
      <c r="B21" s="83" t="s">
        <v>57</v>
      </c>
      <c r="C21" s="154">
        <f>'EIA-176'!P3909</f>
        <v>3480038</v>
      </c>
      <c r="D21" s="154">
        <f>'EIA-176'!P3912</f>
        <v>5252876</v>
      </c>
    </row>
    <row r="22" spans="1:4">
      <c r="A22" s="161"/>
      <c r="B22" s="150" t="s">
        <v>58</v>
      </c>
      <c r="C22" s="156">
        <f>C18</f>
        <v>42.219673543573009</v>
      </c>
      <c r="D22" s="156">
        <f>D18</f>
        <v>35.819318195195443</v>
      </c>
    </row>
    <row r="23" spans="1:4">
      <c r="A23" s="161"/>
      <c r="B23" s="83" t="s">
        <v>59</v>
      </c>
      <c r="C23" s="157">
        <f>C21*C22</f>
        <v>146926068.27922872</v>
      </c>
      <c r="D23" s="157">
        <f>D21*D22</f>
        <v>188154436.88390547</v>
      </c>
    </row>
    <row r="24" spans="1:4">
      <c r="A24" s="161"/>
      <c r="B24" s="150" t="s">
        <v>21</v>
      </c>
      <c r="C24" s="152">
        <f>C3</f>
        <v>103352</v>
      </c>
      <c r="D24" s="152">
        <f>D3</f>
        <v>5571</v>
      </c>
    </row>
    <row r="25" spans="1:4">
      <c r="A25" s="161"/>
      <c r="B25" s="83" t="s">
        <v>60</v>
      </c>
      <c r="C25" s="158">
        <f>C23/C24</f>
        <v>1421.6083702224312</v>
      </c>
      <c r="D25" s="158">
        <f>D23/D24</f>
        <v>33773.907177150504</v>
      </c>
    </row>
    <row r="26" spans="1:4">
      <c r="A26" s="161"/>
    </row>
    <row r="27" spans="1:4">
      <c r="A27" s="161"/>
      <c r="B27" s="83" t="s">
        <v>10</v>
      </c>
      <c r="C27" s="153">
        <f>C25*'EIA-CE4.4'!X13</f>
        <v>899.49038697710182</v>
      </c>
      <c r="D27" s="153">
        <f>D25*'EIA-Gas_Consumption'!M57</f>
        <v>19325.176833984511</v>
      </c>
    </row>
    <row r="28" spans="1:4">
      <c r="A28" s="161"/>
      <c r="B28" s="83" t="s">
        <v>11</v>
      </c>
      <c r="C28" s="153">
        <f>C25*'EIA-CE4.4'!Y13</f>
        <v>522.11798324532924</v>
      </c>
      <c r="D28" s="153">
        <f>D25*'EIA-Gas_Consumption'!N57</f>
        <v>5418.2738786872469</v>
      </c>
    </row>
    <row r="29" spans="1:4">
      <c r="A29" s="161"/>
      <c r="B29" s="83" t="s">
        <v>50</v>
      </c>
      <c r="C29" s="83" t="s">
        <v>51</v>
      </c>
      <c r="D29" s="153">
        <f>D25*'EIA-Gas_Consumption'!O57</f>
        <v>9030.4564644787442</v>
      </c>
    </row>
  </sheetData>
  <mergeCells count="3">
    <mergeCell ref="A3:A13"/>
    <mergeCell ref="A16:A18"/>
    <mergeCell ref="A21:A29"/>
  </mergeCells>
  <pageMargins left="0.7" right="0.7" top="0.75" bottom="0.75" header="0.3" footer="0.3"/>
  <pageSetup orientation="portrait" r:id="rId1"/>
  <headerFooter>
    <oddFooter>&amp;RCNO Docket No. UD-24-01
Exhibits DED-8 and DED-9</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66AA-7BCB-4EC8-95E5-818DA54AE8E2}">
  <dimension ref="A1:Y101"/>
  <sheetViews>
    <sheetView view="pageLayout" topLeftCell="F22" zoomScaleNormal="100" workbookViewId="0">
      <selection activeCell="X12" sqref="X12"/>
    </sheetView>
  </sheetViews>
  <sheetFormatPr defaultRowHeight="15"/>
  <cols>
    <col min="23" max="23" width="13.7109375" bestFit="1" customWidth="1"/>
    <col min="24" max="25" width="12.5703125" bestFit="1" customWidth="1"/>
  </cols>
  <sheetData>
    <row r="1" spans="1:25" ht="14.45" customHeight="1">
      <c r="A1" s="177" t="s">
        <v>61</v>
      </c>
      <c r="B1" s="177"/>
      <c r="C1" s="177"/>
      <c r="D1" s="211"/>
      <c r="E1" s="211"/>
      <c r="F1" s="211"/>
      <c r="G1" s="211"/>
      <c r="H1" s="211"/>
      <c r="I1" s="211"/>
      <c r="J1" s="211"/>
      <c r="K1" s="211"/>
      <c r="L1" s="211"/>
      <c r="M1" s="211"/>
      <c r="N1" s="211"/>
      <c r="O1" s="211"/>
      <c r="P1" s="211"/>
      <c r="Q1" s="211"/>
      <c r="R1" s="211"/>
      <c r="S1" s="211"/>
      <c r="T1" s="211"/>
      <c r="U1" s="211"/>
      <c r="V1" s="211"/>
    </row>
    <row r="2" spans="1:25" ht="24" customHeight="1">
      <c r="A2" s="177" t="s">
        <v>62</v>
      </c>
      <c r="B2" s="177"/>
      <c r="C2" s="177"/>
      <c r="D2" s="211"/>
      <c r="E2" s="211"/>
      <c r="F2" s="211"/>
      <c r="G2" s="211"/>
      <c r="H2" s="211"/>
      <c r="I2" s="211"/>
      <c r="J2" s="211"/>
      <c r="K2" s="211"/>
      <c r="L2" s="211"/>
      <c r="M2" s="211"/>
      <c r="N2" s="211"/>
      <c r="O2" s="211"/>
      <c r="P2" s="211"/>
      <c r="Q2" s="211"/>
      <c r="R2" s="211"/>
      <c r="S2" s="211"/>
      <c r="T2" s="211"/>
      <c r="U2" s="211"/>
      <c r="V2" s="211"/>
    </row>
    <row r="3" spans="1:25" ht="15.6" customHeight="1">
      <c r="A3" s="171" t="s">
        <v>63</v>
      </c>
      <c r="B3" s="171"/>
      <c r="C3" s="171"/>
      <c r="D3" s="171"/>
      <c r="E3" s="171"/>
      <c r="F3" s="171"/>
      <c r="G3" s="171"/>
      <c r="H3" s="171"/>
      <c r="I3" s="171"/>
      <c r="J3" s="171"/>
      <c r="K3" s="171"/>
      <c r="L3" s="171"/>
      <c r="M3" s="171"/>
      <c r="N3" s="13"/>
      <c r="O3" s="13"/>
      <c r="P3" s="13"/>
      <c r="Q3" s="13"/>
      <c r="R3" s="13"/>
      <c r="S3" s="13"/>
      <c r="T3" s="13"/>
      <c r="U3" s="13"/>
      <c r="V3" s="13"/>
    </row>
    <row r="4" spans="1:25" ht="29.45" customHeight="1">
      <c r="A4" s="172"/>
      <c r="B4" s="173" t="s">
        <v>64</v>
      </c>
      <c r="C4" s="175" t="s">
        <v>65</v>
      </c>
      <c r="D4" s="176"/>
      <c r="E4" s="176"/>
      <c r="F4" s="176"/>
      <c r="G4" s="176"/>
      <c r="H4" s="176"/>
      <c r="I4" s="176"/>
      <c r="J4" s="176"/>
      <c r="K4" s="176"/>
      <c r="L4" s="176"/>
      <c r="M4" s="176"/>
      <c r="N4" s="176"/>
      <c r="O4" s="176"/>
      <c r="P4" s="176"/>
      <c r="Q4" s="176"/>
      <c r="R4" s="176"/>
      <c r="S4" s="176"/>
      <c r="T4" s="176"/>
      <c r="U4" s="176"/>
      <c r="V4" s="212"/>
    </row>
    <row r="5" spans="1:25">
      <c r="A5" s="172"/>
      <c r="B5" s="174"/>
      <c r="C5" s="166" t="s">
        <v>66</v>
      </c>
      <c r="D5" s="167"/>
      <c r="E5" s="167"/>
      <c r="F5" s="167"/>
      <c r="G5" s="167"/>
      <c r="H5" s="167"/>
      <c r="I5" s="167"/>
      <c r="J5" s="167"/>
      <c r="K5" s="167"/>
      <c r="L5" s="167"/>
      <c r="M5" s="167"/>
      <c r="N5" s="167"/>
      <c r="O5" s="167"/>
      <c r="P5" s="167"/>
      <c r="Q5" s="167"/>
      <c r="R5" s="167"/>
      <c r="S5" s="167"/>
      <c r="T5" s="167"/>
      <c r="U5" s="167"/>
      <c r="V5" s="212"/>
    </row>
    <row r="6" spans="1:25">
      <c r="A6" s="27"/>
      <c r="B6" s="14"/>
      <c r="C6" s="14"/>
      <c r="D6" s="14"/>
      <c r="E6" s="14"/>
      <c r="F6" s="14"/>
      <c r="G6" s="14"/>
      <c r="H6" s="14"/>
      <c r="I6" s="14"/>
      <c r="J6" s="25"/>
      <c r="K6" s="25"/>
      <c r="L6" s="25"/>
      <c r="M6" s="25"/>
      <c r="N6" s="14"/>
      <c r="O6" s="14"/>
      <c r="P6" s="14"/>
      <c r="Q6" s="14"/>
      <c r="R6" s="14"/>
      <c r="S6" s="14"/>
      <c r="T6" s="14"/>
      <c r="U6" s="14"/>
      <c r="V6" s="25"/>
    </row>
    <row r="7" spans="1:25">
      <c r="A7" s="27"/>
      <c r="B7" s="14"/>
      <c r="C7" s="14"/>
      <c r="D7" s="164" t="s">
        <v>7</v>
      </c>
      <c r="E7" s="164"/>
      <c r="F7" s="164"/>
      <c r="G7" s="164"/>
      <c r="H7" s="164"/>
      <c r="I7" s="165"/>
      <c r="J7" s="166" t="s">
        <v>67</v>
      </c>
      <c r="K7" s="167"/>
      <c r="L7" s="167"/>
      <c r="M7" s="168"/>
      <c r="N7" s="169" t="s">
        <v>68</v>
      </c>
      <c r="O7" s="164"/>
      <c r="P7" s="164"/>
      <c r="Q7" s="165"/>
      <c r="R7" s="169" t="s">
        <v>69</v>
      </c>
      <c r="S7" s="164"/>
      <c r="T7" s="164"/>
      <c r="U7" s="164"/>
      <c r="V7" s="25"/>
    </row>
    <row r="8" spans="1:25" ht="29.25" thickBot="1">
      <c r="A8" s="17"/>
      <c r="B8" s="18" t="s">
        <v>70</v>
      </c>
      <c r="C8" s="18" t="s">
        <v>37</v>
      </c>
      <c r="D8" s="18" t="s">
        <v>37</v>
      </c>
      <c r="E8" s="18" t="s">
        <v>71</v>
      </c>
      <c r="F8" s="18" t="s">
        <v>72</v>
      </c>
      <c r="G8" s="18" t="s">
        <v>73</v>
      </c>
      <c r="H8" s="18" t="s">
        <v>74</v>
      </c>
      <c r="I8" s="18" t="s">
        <v>75</v>
      </c>
      <c r="J8" s="18" t="s">
        <v>37</v>
      </c>
      <c r="K8" s="18" t="s">
        <v>71</v>
      </c>
      <c r="L8" s="18" t="s">
        <v>72</v>
      </c>
      <c r="M8" s="18" t="s">
        <v>75</v>
      </c>
      <c r="N8" s="18" t="s">
        <v>37</v>
      </c>
      <c r="O8" s="18" t="s">
        <v>71</v>
      </c>
      <c r="P8" s="18" t="s">
        <v>72</v>
      </c>
      <c r="Q8" s="18" t="s">
        <v>75</v>
      </c>
      <c r="R8" s="18" t="s">
        <v>37</v>
      </c>
      <c r="S8" s="18" t="s">
        <v>71</v>
      </c>
      <c r="T8" s="18" t="s">
        <v>72</v>
      </c>
      <c r="U8" s="18" t="s">
        <v>75</v>
      </c>
      <c r="V8" s="13"/>
    </row>
    <row r="9" spans="1:25" ht="15.75" thickTop="1">
      <c r="A9" s="21" t="s">
        <v>76</v>
      </c>
      <c r="B9" s="32">
        <v>46.84</v>
      </c>
      <c r="C9" s="33">
        <v>3116</v>
      </c>
      <c r="D9" s="33">
        <v>2138</v>
      </c>
      <c r="E9" s="32">
        <v>279</v>
      </c>
      <c r="F9" s="32">
        <v>301</v>
      </c>
      <c r="G9" s="32">
        <v>497</v>
      </c>
      <c r="H9" s="32">
        <v>141</v>
      </c>
      <c r="I9" s="32">
        <v>920</v>
      </c>
      <c r="J9" s="32">
        <v>865</v>
      </c>
      <c r="K9" s="32">
        <v>554</v>
      </c>
      <c r="L9" s="32">
        <v>237</v>
      </c>
      <c r="M9" s="32">
        <v>74</v>
      </c>
      <c r="N9" s="32">
        <v>86</v>
      </c>
      <c r="O9" s="32">
        <v>50</v>
      </c>
      <c r="P9" s="32">
        <v>20</v>
      </c>
      <c r="Q9" s="32">
        <v>16</v>
      </c>
      <c r="R9" s="32">
        <v>28</v>
      </c>
      <c r="S9" s="32">
        <v>24</v>
      </c>
      <c r="T9" s="32">
        <v>2</v>
      </c>
      <c r="U9" s="32">
        <v>2</v>
      </c>
      <c r="V9" s="13"/>
    </row>
    <row r="10" spans="1:25" ht="26.25">
      <c r="A10" s="21" t="s">
        <v>77</v>
      </c>
      <c r="B10" s="28"/>
      <c r="C10" s="28"/>
      <c r="D10" s="28"/>
      <c r="E10" s="28"/>
      <c r="F10" s="28"/>
      <c r="G10" s="28"/>
      <c r="H10" s="28"/>
      <c r="I10" s="28"/>
      <c r="J10" s="28"/>
      <c r="K10" s="28"/>
      <c r="L10" s="28"/>
      <c r="M10" s="28"/>
      <c r="N10" s="34"/>
      <c r="O10" s="34"/>
      <c r="P10" s="34"/>
      <c r="Q10" s="34"/>
      <c r="R10" s="34"/>
      <c r="S10" s="34"/>
      <c r="T10" s="34"/>
      <c r="U10" s="34"/>
      <c r="V10" s="13"/>
    </row>
    <row r="11" spans="1:25" ht="26.25">
      <c r="A11" s="22" t="s">
        <v>78</v>
      </c>
      <c r="B11" s="23">
        <v>24.84</v>
      </c>
      <c r="C11" s="29">
        <v>1584</v>
      </c>
      <c r="D11" s="29">
        <v>1109</v>
      </c>
      <c r="E11" s="23">
        <v>139</v>
      </c>
      <c r="F11" s="23">
        <v>172</v>
      </c>
      <c r="G11" s="23">
        <v>248</v>
      </c>
      <c r="H11" s="23">
        <v>75</v>
      </c>
      <c r="I11" s="23">
        <v>476</v>
      </c>
      <c r="J11" s="23">
        <v>405</v>
      </c>
      <c r="K11" s="23">
        <v>272</v>
      </c>
      <c r="L11" s="23">
        <v>102</v>
      </c>
      <c r="M11" s="23">
        <v>32</v>
      </c>
      <c r="N11" s="23">
        <v>44</v>
      </c>
      <c r="O11" s="23">
        <v>27</v>
      </c>
      <c r="P11" s="23">
        <v>9</v>
      </c>
      <c r="Q11" s="23">
        <v>8</v>
      </c>
      <c r="R11" s="23">
        <v>25</v>
      </c>
      <c r="S11" s="23">
        <v>23</v>
      </c>
      <c r="T11" s="23">
        <v>2</v>
      </c>
      <c r="U11" s="23" t="s">
        <v>79</v>
      </c>
      <c r="V11" s="13"/>
    </row>
    <row r="12" spans="1:25" ht="26.25">
      <c r="A12" s="22" t="s">
        <v>80</v>
      </c>
      <c r="B12" s="23">
        <v>7.38</v>
      </c>
      <c r="C12" s="23">
        <v>523</v>
      </c>
      <c r="D12" s="23">
        <v>350</v>
      </c>
      <c r="E12" s="23">
        <v>62</v>
      </c>
      <c r="F12" s="23">
        <v>53</v>
      </c>
      <c r="G12" s="23">
        <v>66</v>
      </c>
      <c r="H12" s="23">
        <v>22</v>
      </c>
      <c r="I12" s="23">
        <v>147</v>
      </c>
      <c r="J12" s="23">
        <v>152</v>
      </c>
      <c r="K12" s="23">
        <v>108</v>
      </c>
      <c r="L12" s="23">
        <v>35</v>
      </c>
      <c r="M12" s="23">
        <v>10</v>
      </c>
      <c r="N12" s="23">
        <v>19</v>
      </c>
      <c r="O12" s="23">
        <v>12</v>
      </c>
      <c r="P12" s="23">
        <v>3</v>
      </c>
      <c r="Q12" s="23">
        <v>3</v>
      </c>
      <c r="R12" s="23">
        <v>2</v>
      </c>
      <c r="S12" s="23">
        <v>2</v>
      </c>
      <c r="T12" s="23" t="s">
        <v>81</v>
      </c>
      <c r="U12" s="23" t="s">
        <v>79</v>
      </c>
      <c r="V12" s="13"/>
      <c r="X12" t="s">
        <v>82</v>
      </c>
      <c r="Y12" t="s">
        <v>72</v>
      </c>
    </row>
    <row r="13" spans="1:25" ht="39">
      <c r="A13" s="22" t="s">
        <v>83</v>
      </c>
      <c r="B13" s="23">
        <v>14.62</v>
      </c>
      <c r="C13" s="29">
        <v>1009</v>
      </c>
      <c r="D13" s="23">
        <v>679</v>
      </c>
      <c r="E13" s="23">
        <v>78</v>
      </c>
      <c r="F13" s="23">
        <v>76</v>
      </c>
      <c r="G13" s="23">
        <v>183</v>
      </c>
      <c r="H13" s="23">
        <v>44</v>
      </c>
      <c r="I13" s="23">
        <v>297</v>
      </c>
      <c r="J13" s="23">
        <v>307</v>
      </c>
      <c r="K13" s="36">
        <v>174</v>
      </c>
      <c r="L13" s="36">
        <v>101</v>
      </c>
      <c r="M13" s="23">
        <v>33</v>
      </c>
      <c r="N13" s="23">
        <v>23</v>
      </c>
      <c r="O13" s="23">
        <v>11</v>
      </c>
      <c r="P13" s="23">
        <v>8</v>
      </c>
      <c r="Q13" s="23">
        <v>4</v>
      </c>
      <c r="R13" s="23" t="s">
        <v>79</v>
      </c>
      <c r="S13" s="23" t="s">
        <v>81</v>
      </c>
      <c r="T13" s="23" t="s">
        <v>79</v>
      </c>
      <c r="U13" s="23" t="s">
        <v>81</v>
      </c>
      <c r="V13" s="13"/>
      <c r="W13" s="40"/>
      <c r="X13" s="37">
        <f>K13/(K13+L13)</f>
        <v>0.63272727272727269</v>
      </c>
      <c r="Y13" s="37">
        <f>L13/(K13+L13)</f>
        <v>0.36727272727272725</v>
      </c>
    </row>
    <row r="14" spans="1:25" ht="66.75">
      <c r="A14" s="21" t="s">
        <v>84</v>
      </c>
      <c r="B14" s="28"/>
      <c r="C14" s="28"/>
      <c r="D14" s="28"/>
      <c r="E14" s="28"/>
      <c r="F14" s="28"/>
      <c r="G14" s="28"/>
      <c r="H14" s="28"/>
      <c r="I14" s="28"/>
      <c r="J14" s="28"/>
      <c r="K14" s="28"/>
      <c r="L14" s="28"/>
      <c r="M14" s="28"/>
      <c r="N14" s="28"/>
      <c r="O14" s="28"/>
      <c r="P14" s="28"/>
      <c r="Q14" s="28"/>
      <c r="R14" s="28"/>
      <c r="S14" s="28"/>
      <c r="T14" s="28"/>
      <c r="U14" s="28"/>
      <c r="V14" s="13"/>
    </row>
    <row r="15" spans="1:25">
      <c r="A15" s="22" t="s">
        <v>85</v>
      </c>
      <c r="B15" s="23">
        <v>35.880000000000003</v>
      </c>
      <c r="C15" s="29">
        <v>2352</v>
      </c>
      <c r="D15" s="29">
        <v>1550</v>
      </c>
      <c r="E15" s="23">
        <v>168</v>
      </c>
      <c r="F15" s="23">
        <v>208</v>
      </c>
      <c r="G15" s="23">
        <v>386</v>
      </c>
      <c r="H15" s="23">
        <v>104</v>
      </c>
      <c r="I15" s="23">
        <v>684</v>
      </c>
      <c r="J15" s="23">
        <v>767</v>
      </c>
      <c r="K15" s="23">
        <v>491</v>
      </c>
      <c r="L15" s="23">
        <v>215</v>
      </c>
      <c r="M15" s="23">
        <v>62</v>
      </c>
      <c r="N15" s="23">
        <v>19</v>
      </c>
      <c r="O15" s="23">
        <v>8</v>
      </c>
      <c r="P15" s="23">
        <v>6</v>
      </c>
      <c r="Q15" s="23">
        <v>5</v>
      </c>
      <c r="R15" s="23">
        <v>15</v>
      </c>
      <c r="S15" s="23">
        <v>13</v>
      </c>
      <c r="T15" s="23">
        <v>2</v>
      </c>
      <c r="U15" s="23" t="s">
        <v>79</v>
      </c>
      <c r="V15" s="35"/>
    </row>
    <row r="16" spans="1:25" ht="26.25">
      <c r="A16" s="26" t="s">
        <v>86</v>
      </c>
      <c r="B16" s="23">
        <v>32</v>
      </c>
      <c r="C16" s="29">
        <v>2094</v>
      </c>
      <c r="D16" s="29">
        <v>1379</v>
      </c>
      <c r="E16" s="23">
        <v>139</v>
      </c>
      <c r="F16" s="23">
        <v>183</v>
      </c>
      <c r="G16" s="23">
        <v>351</v>
      </c>
      <c r="H16" s="23">
        <v>94</v>
      </c>
      <c r="I16" s="23">
        <v>613</v>
      </c>
      <c r="J16" s="23">
        <v>686</v>
      </c>
      <c r="K16" s="23">
        <v>436</v>
      </c>
      <c r="L16" s="23">
        <v>194</v>
      </c>
      <c r="M16" s="23">
        <v>57</v>
      </c>
      <c r="N16" s="23">
        <v>16</v>
      </c>
      <c r="O16" s="23">
        <v>6</v>
      </c>
      <c r="P16" s="23">
        <v>5</v>
      </c>
      <c r="Q16" s="23">
        <v>5</v>
      </c>
      <c r="R16" s="23">
        <v>13</v>
      </c>
      <c r="S16" s="23">
        <v>11</v>
      </c>
      <c r="T16" s="23">
        <v>1</v>
      </c>
      <c r="U16" s="23" t="s">
        <v>79</v>
      </c>
      <c r="V16" s="35"/>
    </row>
    <row r="17" spans="1:22" ht="26.25">
      <c r="A17" s="26" t="s">
        <v>87</v>
      </c>
      <c r="B17" s="23">
        <v>3.88</v>
      </c>
      <c r="C17" s="23">
        <v>258</v>
      </c>
      <c r="D17" s="23">
        <v>171</v>
      </c>
      <c r="E17" s="23">
        <v>29</v>
      </c>
      <c r="F17" s="23">
        <v>25</v>
      </c>
      <c r="G17" s="23">
        <v>36</v>
      </c>
      <c r="H17" s="23">
        <v>11</v>
      </c>
      <c r="I17" s="23">
        <v>70</v>
      </c>
      <c r="J17" s="23">
        <v>81</v>
      </c>
      <c r="K17" s="23">
        <v>55</v>
      </c>
      <c r="L17" s="23">
        <v>21</v>
      </c>
      <c r="M17" s="23">
        <v>5</v>
      </c>
      <c r="N17" s="23">
        <v>4</v>
      </c>
      <c r="O17" s="23">
        <v>2</v>
      </c>
      <c r="P17" s="23">
        <v>1</v>
      </c>
      <c r="Q17" s="23" t="s">
        <v>88</v>
      </c>
      <c r="R17" s="23" t="s">
        <v>79</v>
      </c>
      <c r="S17" s="23" t="s">
        <v>79</v>
      </c>
      <c r="T17" s="23" t="s">
        <v>79</v>
      </c>
      <c r="U17" s="23" t="s">
        <v>81</v>
      </c>
      <c r="V17" s="35"/>
    </row>
    <row r="18" spans="1:22">
      <c r="A18" s="22" t="s">
        <v>89</v>
      </c>
      <c r="B18" s="23">
        <v>10.96</v>
      </c>
      <c r="C18" s="23">
        <v>764</v>
      </c>
      <c r="D18" s="23">
        <v>588</v>
      </c>
      <c r="E18" s="23">
        <v>111</v>
      </c>
      <c r="F18" s="23">
        <v>93</v>
      </c>
      <c r="G18" s="23">
        <v>111</v>
      </c>
      <c r="H18" s="23">
        <v>36</v>
      </c>
      <c r="I18" s="23">
        <v>236</v>
      </c>
      <c r="J18" s="23">
        <v>97</v>
      </c>
      <c r="K18" s="23">
        <v>63</v>
      </c>
      <c r="L18" s="23">
        <v>23</v>
      </c>
      <c r="M18" s="23">
        <v>12</v>
      </c>
      <c r="N18" s="23">
        <v>66</v>
      </c>
      <c r="O18" s="23">
        <v>42</v>
      </c>
      <c r="P18" s="23">
        <v>14</v>
      </c>
      <c r="Q18" s="23">
        <v>11</v>
      </c>
      <c r="R18" s="23">
        <v>13</v>
      </c>
      <c r="S18" s="23">
        <v>11</v>
      </c>
      <c r="T18" s="23" t="s">
        <v>79</v>
      </c>
      <c r="U18" s="23" t="s">
        <v>79</v>
      </c>
      <c r="V18" s="13"/>
    </row>
    <row r="19" spans="1:22" ht="28.5">
      <c r="A19" s="21" t="s">
        <v>90</v>
      </c>
      <c r="B19" s="28"/>
      <c r="C19" s="28"/>
      <c r="D19" s="28"/>
      <c r="E19" s="28"/>
      <c r="F19" s="28"/>
      <c r="G19" s="28"/>
      <c r="H19" s="28"/>
      <c r="I19" s="28"/>
      <c r="J19" s="28"/>
      <c r="K19" s="28"/>
      <c r="L19" s="28"/>
      <c r="M19" s="28"/>
      <c r="N19" s="28"/>
      <c r="O19" s="28"/>
      <c r="P19" s="28"/>
      <c r="Q19" s="28"/>
      <c r="R19" s="28"/>
      <c r="S19" s="28"/>
      <c r="T19" s="28"/>
      <c r="U19" s="28"/>
      <c r="V19" s="13"/>
    </row>
    <row r="20" spans="1:22" ht="26.25">
      <c r="A20" s="22" t="s">
        <v>91</v>
      </c>
      <c r="B20" s="23">
        <v>0.38</v>
      </c>
      <c r="C20" s="23">
        <v>32</v>
      </c>
      <c r="D20" s="23">
        <v>14</v>
      </c>
      <c r="E20" s="23">
        <v>3</v>
      </c>
      <c r="F20" s="23">
        <v>3</v>
      </c>
      <c r="G20" s="23">
        <v>1</v>
      </c>
      <c r="H20" s="23">
        <v>1</v>
      </c>
      <c r="I20" s="23">
        <v>6</v>
      </c>
      <c r="J20" s="23">
        <v>13</v>
      </c>
      <c r="K20" s="23">
        <v>10</v>
      </c>
      <c r="L20" s="23">
        <v>2</v>
      </c>
      <c r="M20" s="23" t="s">
        <v>88</v>
      </c>
      <c r="N20" s="23">
        <v>3</v>
      </c>
      <c r="O20" s="23">
        <v>3</v>
      </c>
      <c r="P20" s="23" t="s">
        <v>79</v>
      </c>
      <c r="Q20" s="23" t="s">
        <v>88</v>
      </c>
      <c r="R20" s="23" t="s">
        <v>79</v>
      </c>
      <c r="S20" s="23" t="s">
        <v>79</v>
      </c>
      <c r="T20" s="23" t="s">
        <v>81</v>
      </c>
      <c r="U20" s="23" t="s">
        <v>79</v>
      </c>
      <c r="V20" s="13"/>
    </row>
    <row r="21" spans="1:22" ht="26.25">
      <c r="A21" s="22" t="s">
        <v>92</v>
      </c>
      <c r="B21" s="23">
        <v>23.61</v>
      </c>
      <c r="C21" s="29">
        <v>1720</v>
      </c>
      <c r="D21" s="29">
        <v>1047</v>
      </c>
      <c r="E21" s="23">
        <v>172</v>
      </c>
      <c r="F21" s="23">
        <v>157</v>
      </c>
      <c r="G21" s="23">
        <v>190</v>
      </c>
      <c r="H21" s="23">
        <v>69</v>
      </c>
      <c r="I21" s="23">
        <v>458</v>
      </c>
      <c r="J21" s="23">
        <v>589</v>
      </c>
      <c r="K21" s="23">
        <v>411</v>
      </c>
      <c r="L21" s="23">
        <v>138</v>
      </c>
      <c r="M21" s="23">
        <v>39</v>
      </c>
      <c r="N21" s="23">
        <v>58</v>
      </c>
      <c r="O21" s="23">
        <v>38</v>
      </c>
      <c r="P21" s="23">
        <v>12</v>
      </c>
      <c r="Q21" s="23">
        <v>8</v>
      </c>
      <c r="R21" s="23">
        <v>26</v>
      </c>
      <c r="S21" s="23">
        <v>23</v>
      </c>
      <c r="T21" s="23">
        <v>2</v>
      </c>
      <c r="U21" s="23" t="s">
        <v>79</v>
      </c>
      <c r="V21" s="13"/>
    </row>
    <row r="22" spans="1:22" ht="39">
      <c r="A22" s="22" t="s">
        <v>93</v>
      </c>
      <c r="B22" s="23">
        <v>1.02</v>
      </c>
      <c r="C22" s="23">
        <v>73</v>
      </c>
      <c r="D22" s="23">
        <v>40</v>
      </c>
      <c r="E22" s="23">
        <v>4</v>
      </c>
      <c r="F22" s="23">
        <v>4</v>
      </c>
      <c r="G22" s="23">
        <v>9</v>
      </c>
      <c r="H22" s="23">
        <v>3</v>
      </c>
      <c r="I22" s="23">
        <v>19</v>
      </c>
      <c r="J22" s="23">
        <v>31</v>
      </c>
      <c r="K22" s="23">
        <v>21</v>
      </c>
      <c r="L22" s="23">
        <v>9</v>
      </c>
      <c r="M22" s="23">
        <v>2</v>
      </c>
      <c r="N22" s="23" t="s">
        <v>79</v>
      </c>
      <c r="O22" s="23" t="s">
        <v>79</v>
      </c>
      <c r="P22" s="23" t="s">
        <v>79</v>
      </c>
      <c r="Q22" s="23" t="s">
        <v>79</v>
      </c>
      <c r="R22" s="23" t="s">
        <v>81</v>
      </c>
      <c r="S22" s="23" t="s">
        <v>81</v>
      </c>
      <c r="T22" s="23" t="s">
        <v>81</v>
      </c>
      <c r="U22" s="23" t="s">
        <v>81</v>
      </c>
      <c r="V22" s="13"/>
    </row>
    <row r="23" spans="1:22" ht="26.25">
      <c r="A23" s="22" t="s">
        <v>94</v>
      </c>
      <c r="B23" s="23">
        <v>21.84</v>
      </c>
      <c r="C23" s="29">
        <v>1292</v>
      </c>
      <c r="D23" s="29">
        <v>1036</v>
      </c>
      <c r="E23" s="23">
        <v>99</v>
      </c>
      <c r="F23" s="23">
        <v>137</v>
      </c>
      <c r="G23" s="23">
        <v>296</v>
      </c>
      <c r="H23" s="23">
        <v>68</v>
      </c>
      <c r="I23" s="23">
        <v>436</v>
      </c>
      <c r="J23" s="23">
        <v>232</v>
      </c>
      <c r="K23" s="23">
        <v>111</v>
      </c>
      <c r="L23" s="23">
        <v>88</v>
      </c>
      <c r="M23" s="23">
        <v>33</v>
      </c>
      <c r="N23" s="28">
        <v>24</v>
      </c>
      <c r="O23" s="28">
        <v>9</v>
      </c>
      <c r="P23" s="28">
        <v>8</v>
      </c>
      <c r="Q23" s="28">
        <v>7</v>
      </c>
      <c r="R23" s="28" t="s">
        <v>79</v>
      </c>
      <c r="S23" s="28" t="s">
        <v>81</v>
      </c>
      <c r="T23" s="28" t="s">
        <v>79</v>
      </c>
      <c r="U23" s="28" t="s">
        <v>81</v>
      </c>
      <c r="V23" s="13"/>
    </row>
    <row r="24" spans="1:22">
      <c r="A24" s="22" t="s">
        <v>95</v>
      </c>
      <c r="B24" s="23" t="s">
        <v>81</v>
      </c>
      <c r="C24" s="23" t="s">
        <v>81</v>
      </c>
      <c r="D24" s="23" t="s">
        <v>81</v>
      </c>
      <c r="E24" s="23" t="s">
        <v>81</v>
      </c>
      <c r="F24" s="23" t="s">
        <v>81</v>
      </c>
      <c r="G24" s="23" t="s">
        <v>81</v>
      </c>
      <c r="H24" s="23" t="s">
        <v>81</v>
      </c>
      <c r="I24" s="23" t="s">
        <v>81</v>
      </c>
      <c r="J24" s="23" t="s">
        <v>81</v>
      </c>
      <c r="K24" s="23" t="s">
        <v>81</v>
      </c>
      <c r="L24" s="23" t="s">
        <v>81</v>
      </c>
      <c r="M24" s="23" t="s">
        <v>81</v>
      </c>
      <c r="N24" s="23" t="s">
        <v>81</v>
      </c>
      <c r="O24" s="23" t="s">
        <v>81</v>
      </c>
      <c r="P24" s="23" t="s">
        <v>81</v>
      </c>
      <c r="Q24" s="23" t="s">
        <v>81</v>
      </c>
      <c r="R24" s="23" t="s">
        <v>81</v>
      </c>
      <c r="S24" s="23" t="s">
        <v>81</v>
      </c>
      <c r="T24" s="23" t="s">
        <v>81</v>
      </c>
      <c r="U24" s="23" t="s">
        <v>81</v>
      </c>
      <c r="V24" s="13"/>
    </row>
    <row r="25" spans="1:22" ht="26.25">
      <c r="A25" s="21" t="s">
        <v>96</v>
      </c>
      <c r="B25" s="28"/>
      <c r="C25" s="28"/>
      <c r="D25" s="28"/>
      <c r="E25" s="28"/>
      <c r="F25" s="28"/>
      <c r="G25" s="28"/>
      <c r="H25" s="28"/>
      <c r="I25" s="28"/>
      <c r="J25" s="28"/>
      <c r="K25" s="28"/>
      <c r="L25" s="28"/>
      <c r="M25" s="28"/>
      <c r="N25" s="23"/>
      <c r="O25" s="23"/>
      <c r="P25" s="23"/>
      <c r="Q25" s="23"/>
      <c r="R25" s="23"/>
      <c r="S25" s="23"/>
      <c r="T25" s="23"/>
      <c r="U25" s="23"/>
      <c r="V25" s="13"/>
    </row>
    <row r="26" spans="1:22" ht="39">
      <c r="A26" s="22" t="s">
        <v>97</v>
      </c>
      <c r="B26" s="23">
        <v>30.29</v>
      </c>
      <c r="C26" s="29">
        <v>2411</v>
      </c>
      <c r="D26" s="29">
        <v>1566</v>
      </c>
      <c r="E26" s="23">
        <v>199</v>
      </c>
      <c r="F26" s="23">
        <v>182</v>
      </c>
      <c r="G26" s="23">
        <v>382</v>
      </c>
      <c r="H26" s="23">
        <v>104</v>
      </c>
      <c r="I26" s="23">
        <v>698</v>
      </c>
      <c r="J26" s="23">
        <v>749</v>
      </c>
      <c r="K26" s="23">
        <v>495</v>
      </c>
      <c r="L26" s="23">
        <v>192</v>
      </c>
      <c r="M26" s="23">
        <v>62</v>
      </c>
      <c r="N26" s="23">
        <v>73</v>
      </c>
      <c r="O26" s="23">
        <v>43</v>
      </c>
      <c r="P26" s="23">
        <v>17</v>
      </c>
      <c r="Q26" s="23">
        <v>12</v>
      </c>
      <c r="R26" s="23">
        <v>23</v>
      </c>
      <c r="S26" s="23">
        <v>20</v>
      </c>
      <c r="T26" s="23">
        <v>1</v>
      </c>
      <c r="U26" s="23" t="s">
        <v>79</v>
      </c>
      <c r="V26" s="13"/>
    </row>
    <row r="27" spans="1:22" ht="39">
      <c r="A27" s="22" t="s">
        <v>98</v>
      </c>
      <c r="B27" s="23">
        <v>2.48</v>
      </c>
      <c r="C27" s="23">
        <v>134</v>
      </c>
      <c r="D27" s="23">
        <v>87</v>
      </c>
      <c r="E27" s="23">
        <v>11</v>
      </c>
      <c r="F27" s="23">
        <v>13</v>
      </c>
      <c r="G27" s="23">
        <v>20</v>
      </c>
      <c r="H27" s="23">
        <v>6</v>
      </c>
      <c r="I27" s="23">
        <v>36</v>
      </c>
      <c r="J27" s="23">
        <v>45</v>
      </c>
      <c r="K27" s="23">
        <v>30</v>
      </c>
      <c r="L27" s="23">
        <v>12</v>
      </c>
      <c r="M27" s="23">
        <v>3</v>
      </c>
      <c r="N27" s="23">
        <v>1</v>
      </c>
      <c r="O27" s="23" t="s">
        <v>88</v>
      </c>
      <c r="P27" s="23" t="s">
        <v>79</v>
      </c>
      <c r="Q27" s="23" t="s">
        <v>79</v>
      </c>
      <c r="R27" s="23" t="s">
        <v>79</v>
      </c>
      <c r="S27" s="23" t="s">
        <v>79</v>
      </c>
      <c r="T27" s="23" t="s">
        <v>79</v>
      </c>
      <c r="U27" s="23" t="s">
        <v>81</v>
      </c>
      <c r="V27" s="13"/>
    </row>
    <row r="28" spans="1:22" ht="64.5">
      <c r="A28" s="22" t="s">
        <v>99</v>
      </c>
      <c r="B28" s="23">
        <v>2.36</v>
      </c>
      <c r="C28" s="23">
        <v>93</v>
      </c>
      <c r="D28" s="23">
        <v>73</v>
      </c>
      <c r="E28" s="23">
        <v>8</v>
      </c>
      <c r="F28" s="23">
        <v>17</v>
      </c>
      <c r="G28" s="23">
        <v>16</v>
      </c>
      <c r="H28" s="23">
        <v>4</v>
      </c>
      <c r="I28" s="23">
        <v>28</v>
      </c>
      <c r="J28" s="23">
        <v>19</v>
      </c>
      <c r="K28" s="23">
        <v>8</v>
      </c>
      <c r="L28" s="23">
        <v>8</v>
      </c>
      <c r="M28" s="23">
        <v>2</v>
      </c>
      <c r="N28" s="23" t="s">
        <v>79</v>
      </c>
      <c r="O28" s="23" t="s">
        <v>79</v>
      </c>
      <c r="P28" s="23" t="s">
        <v>79</v>
      </c>
      <c r="Q28" s="23" t="s">
        <v>79</v>
      </c>
      <c r="R28" s="23" t="s">
        <v>79</v>
      </c>
      <c r="S28" s="23" t="s">
        <v>79</v>
      </c>
      <c r="T28" s="23" t="s">
        <v>79</v>
      </c>
      <c r="U28" s="23" t="s">
        <v>81</v>
      </c>
      <c r="V28" s="13"/>
    </row>
    <row r="29" spans="1:22" ht="77.25">
      <c r="A29" s="22" t="s">
        <v>100</v>
      </c>
      <c r="B29" s="23">
        <v>7.83</v>
      </c>
      <c r="C29" s="23">
        <v>255</v>
      </c>
      <c r="D29" s="23">
        <v>216</v>
      </c>
      <c r="E29" s="23">
        <v>22</v>
      </c>
      <c r="F29" s="23">
        <v>47</v>
      </c>
      <c r="G29" s="23">
        <v>42</v>
      </c>
      <c r="H29" s="23">
        <v>16</v>
      </c>
      <c r="I29" s="23">
        <v>89</v>
      </c>
      <c r="J29" s="23">
        <v>38</v>
      </c>
      <c r="K29" s="23">
        <v>11</v>
      </c>
      <c r="L29" s="23">
        <v>21</v>
      </c>
      <c r="M29" s="23">
        <v>5</v>
      </c>
      <c r="N29" s="28" t="s">
        <v>79</v>
      </c>
      <c r="O29" s="28" t="s">
        <v>81</v>
      </c>
      <c r="P29" s="28" t="s">
        <v>79</v>
      </c>
      <c r="Q29" s="28" t="s">
        <v>79</v>
      </c>
      <c r="R29" s="28" t="s">
        <v>79</v>
      </c>
      <c r="S29" s="28" t="s">
        <v>79</v>
      </c>
      <c r="T29" s="28" t="s">
        <v>79</v>
      </c>
      <c r="U29" s="28" t="s">
        <v>81</v>
      </c>
      <c r="V29" s="13"/>
    </row>
    <row r="30" spans="1:22" ht="26.25">
      <c r="A30" s="22" t="s">
        <v>101</v>
      </c>
      <c r="B30" s="23">
        <v>3.89</v>
      </c>
      <c r="C30" s="23">
        <v>224</v>
      </c>
      <c r="D30" s="23">
        <v>196</v>
      </c>
      <c r="E30" s="23">
        <v>38</v>
      </c>
      <c r="F30" s="23">
        <v>43</v>
      </c>
      <c r="G30" s="23">
        <v>37</v>
      </c>
      <c r="H30" s="23">
        <v>10</v>
      </c>
      <c r="I30" s="23">
        <v>69</v>
      </c>
      <c r="J30" s="23">
        <v>14</v>
      </c>
      <c r="K30" s="23">
        <v>9</v>
      </c>
      <c r="L30" s="23">
        <v>3</v>
      </c>
      <c r="M30" s="23">
        <v>2</v>
      </c>
      <c r="N30" s="23">
        <v>10</v>
      </c>
      <c r="O30" s="23">
        <v>6</v>
      </c>
      <c r="P30" s="23">
        <v>1</v>
      </c>
      <c r="Q30" s="23">
        <v>3</v>
      </c>
      <c r="R30" s="23">
        <v>4</v>
      </c>
      <c r="S30" s="23">
        <v>3</v>
      </c>
      <c r="T30" s="23" t="s">
        <v>81</v>
      </c>
      <c r="U30" s="23" t="s">
        <v>79</v>
      </c>
      <c r="V30" s="13"/>
    </row>
    <row r="31" spans="1:22" ht="51.75">
      <c r="A31" s="21" t="s">
        <v>102</v>
      </c>
      <c r="B31" s="28"/>
      <c r="C31" s="28"/>
      <c r="D31" s="28"/>
      <c r="E31" s="28"/>
      <c r="F31" s="28"/>
      <c r="G31" s="28"/>
      <c r="H31" s="28"/>
      <c r="I31" s="28"/>
      <c r="J31" s="28"/>
      <c r="K31" s="28"/>
      <c r="L31" s="28"/>
      <c r="M31" s="28"/>
      <c r="N31" s="23"/>
      <c r="O31" s="23"/>
      <c r="P31" s="23"/>
      <c r="Q31" s="23"/>
      <c r="R31" s="23"/>
      <c r="S31" s="23"/>
      <c r="T31" s="23"/>
      <c r="U31" s="23"/>
      <c r="V31" s="13"/>
    </row>
    <row r="32" spans="1:22">
      <c r="A32" s="22" t="s">
        <v>103</v>
      </c>
      <c r="B32" s="23">
        <v>32.270000000000003</v>
      </c>
      <c r="C32" s="29">
        <v>2449</v>
      </c>
      <c r="D32" s="29">
        <v>1627</v>
      </c>
      <c r="E32" s="23">
        <v>210</v>
      </c>
      <c r="F32" s="23">
        <v>201</v>
      </c>
      <c r="G32" s="23">
        <v>390</v>
      </c>
      <c r="H32" s="23">
        <v>110</v>
      </c>
      <c r="I32" s="23">
        <v>716</v>
      </c>
      <c r="J32" s="23">
        <v>722</v>
      </c>
      <c r="K32" s="23">
        <v>476</v>
      </c>
      <c r="L32" s="23">
        <v>185</v>
      </c>
      <c r="M32" s="23">
        <v>62</v>
      </c>
      <c r="N32" s="23">
        <v>78</v>
      </c>
      <c r="O32" s="23">
        <v>46</v>
      </c>
      <c r="P32" s="23">
        <v>17</v>
      </c>
      <c r="Q32" s="23">
        <v>14</v>
      </c>
      <c r="R32" s="23">
        <v>22</v>
      </c>
      <c r="S32" s="23">
        <v>19</v>
      </c>
      <c r="T32" s="23">
        <v>1</v>
      </c>
      <c r="U32" s="23" t="s">
        <v>79</v>
      </c>
      <c r="V32" s="13"/>
    </row>
    <row r="33" spans="1:22" ht="26.25">
      <c r="A33" s="26" t="s">
        <v>104</v>
      </c>
      <c r="B33" s="23">
        <v>28.03</v>
      </c>
      <c r="C33" s="29">
        <v>2235</v>
      </c>
      <c r="D33" s="29">
        <v>1441</v>
      </c>
      <c r="E33" s="23">
        <v>179</v>
      </c>
      <c r="F33" s="23">
        <v>162</v>
      </c>
      <c r="G33" s="23">
        <v>352</v>
      </c>
      <c r="H33" s="23">
        <v>99</v>
      </c>
      <c r="I33" s="23">
        <v>649</v>
      </c>
      <c r="J33" s="23">
        <v>705</v>
      </c>
      <c r="K33" s="23">
        <v>467</v>
      </c>
      <c r="L33" s="23">
        <v>179</v>
      </c>
      <c r="M33" s="23">
        <v>60</v>
      </c>
      <c r="N33" s="23">
        <v>69</v>
      </c>
      <c r="O33" s="23">
        <v>41</v>
      </c>
      <c r="P33" s="23">
        <v>16</v>
      </c>
      <c r="Q33" s="23">
        <v>12</v>
      </c>
      <c r="R33" s="23">
        <v>20</v>
      </c>
      <c r="S33" s="23">
        <v>17</v>
      </c>
      <c r="T33" s="23">
        <v>1</v>
      </c>
      <c r="U33" s="23" t="s">
        <v>79</v>
      </c>
      <c r="V33" s="13"/>
    </row>
    <row r="34" spans="1:22" ht="26.25">
      <c r="A34" s="26" t="s">
        <v>105</v>
      </c>
      <c r="B34" s="23">
        <v>1.29</v>
      </c>
      <c r="C34" s="23">
        <v>43</v>
      </c>
      <c r="D34" s="23">
        <v>37</v>
      </c>
      <c r="E34" s="23">
        <v>2</v>
      </c>
      <c r="F34" s="23">
        <v>7</v>
      </c>
      <c r="G34" s="23">
        <v>10</v>
      </c>
      <c r="H34" s="23">
        <v>3</v>
      </c>
      <c r="I34" s="23">
        <v>15</v>
      </c>
      <c r="J34" s="23">
        <v>6</v>
      </c>
      <c r="K34" s="23">
        <v>3</v>
      </c>
      <c r="L34" s="23">
        <v>3</v>
      </c>
      <c r="M34" s="23">
        <v>1</v>
      </c>
      <c r="N34" s="23" t="s">
        <v>81</v>
      </c>
      <c r="O34" s="23" t="s">
        <v>81</v>
      </c>
      <c r="P34" s="23" t="s">
        <v>81</v>
      </c>
      <c r="Q34" s="23" t="s">
        <v>81</v>
      </c>
      <c r="R34" s="23" t="s">
        <v>81</v>
      </c>
      <c r="S34" s="23" t="s">
        <v>81</v>
      </c>
      <c r="T34" s="23" t="s">
        <v>81</v>
      </c>
      <c r="U34" s="23" t="s">
        <v>81</v>
      </c>
      <c r="V34" s="13"/>
    </row>
    <row r="35" spans="1:22" ht="26.25">
      <c r="A35" s="26" t="s">
        <v>101</v>
      </c>
      <c r="B35" s="23">
        <v>2.95</v>
      </c>
      <c r="C35" s="23">
        <v>171</v>
      </c>
      <c r="D35" s="23">
        <v>149</v>
      </c>
      <c r="E35" s="23">
        <v>29</v>
      </c>
      <c r="F35" s="23">
        <v>32</v>
      </c>
      <c r="G35" s="23">
        <v>28</v>
      </c>
      <c r="H35" s="23">
        <v>8</v>
      </c>
      <c r="I35" s="23">
        <v>52</v>
      </c>
      <c r="J35" s="23">
        <v>10</v>
      </c>
      <c r="K35" s="23">
        <v>6</v>
      </c>
      <c r="L35" s="23">
        <v>3</v>
      </c>
      <c r="M35" s="23">
        <v>1</v>
      </c>
      <c r="N35" s="28">
        <v>9</v>
      </c>
      <c r="O35" s="28">
        <v>5</v>
      </c>
      <c r="P35" s="28">
        <v>1</v>
      </c>
      <c r="Q35" s="28">
        <v>3</v>
      </c>
      <c r="R35" s="28">
        <v>2</v>
      </c>
      <c r="S35" s="28">
        <v>2</v>
      </c>
      <c r="T35" s="28" t="s">
        <v>81</v>
      </c>
      <c r="U35" s="28" t="s">
        <v>79</v>
      </c>
      <c r="V35" s="13"/>
    </row>
    <row r="36" spans="1:22" ht="15.75">
      <c r="A36" s="22" t="s">
        <v>106</v>
      </c>
      <c r="B36" s="23">
        <v>14.57</v>
      </c>
      <c r="C36" s="23">
        <v>667</v>
      </c>
      <c r="D36" s="23">
        <v>511</v>
      </c>
      <c r="E36" s="23">
        <v>68</v>
      </c>
      <c r="F36" s="23">
        <v>101</v>
      </c>
      <c r="G36" s="23">
        <v>107</v>
      </c>
      <c r="H36" s="23">
        <v>31</v>
      </c>
      <c r="I36" s="23">
        <v>204</v>
      </c>
      <c r="J36" s="23">
        <v>143</v>
      </c>
      <c r="K36" s="23">
        <v>78</v>
      </c>
      <c r="L36" s="23">
        <v>53</v>
      </c>
      <c r="M36" s="23">
        <v>12</v>
      </c>
      <c r="N36" s="23">
        <v>8</v>
      </c>
      <c r="O36" s="23">
        <v>4</v>
      </c>
      <c r="P36" s="23">
        <v>3</v>
      </c>
      <c r="Q36" s="23">
        <v>1</v>
      </c>
      <c r="R36" s="23">
        <v>6</v>
      </c>
      <c r="S36" s="23">
        <v>5</v>
      </c>
      <c r="T36" s="23" t="s">
        <v>79</v>
      </c>
      <c r="U36" s="23" t="s">
        <v>79</v>
      </c>
      <c r="V36" s="13"/>
    </row>
    <row r="37" spans="1:22" ht="26.25">
      <c r="A37" s="26" t="s">
        <v>104</v>
      </c>
      <c r="B37" s="23">
        <v>4.7300000000000004</v>
      </c>
      <c r="C37" s="23">
        <v>310</v>
      </c>
      <c r="D37" s="23">
        <v>212</v>
      </c>
      <c r="E37" s="23">
        <v>31</v>
      </c>
      <c r="F37" s="23">
        <v>33</v>
      </c>
      <c r="G37" s="23">
        <v>49</v>
      </c>
      <c r="H37" s="23">
        <v>12</v>
      </c>
      <c r="I37" s="23">
        <v>86</v>
      </c>
      <c r="J37" s="23">
        <v>89</v>
      </c>
      <c r="K37" s="23">
        <v>58</v>
      </c>
      <c r="L37" s="23">
        <v>26</v>
      </c>
      <c r="M37" s="23">
        <v>5</v>
      </c>
      <c r="N37" s="23">
        <v>5</v>
      </c>
      <c r="O37" s="23">
        <v>2</v>
      </c>
      <c r="P37" s="23">
        <v>2</v>
      </c>
      <c r="Q37" s="23">
        <v>1</v>
      </c>
      <c r="R37" s="23">
        <v>4</v>
      </c>
      <c r="S37" s="23">
        <v>4</v>
      </c>
      <c r="T37" s="23" t="s">
        <v>79</v>
      </c>
      <c r="U37" s="23" t="s">
        <v>79</v>
      </c>
      <c r="V37" s="13"/>
    </row>
    <row r="38" spans="1:22" ht="26.25">
      <c r="A38" s="26" t="s">
        <v>105</v>
      </c>
      <c r="B38" s="23">
        <v>8.9</v>
      </c>
      <c r="C38" s="23">
        <v>304</v>
      </c>
      <c r="D38" s="23">
        <v>252</v>
      </c>
      <c r="E38" s="23">
        <v>28</v>
      </c>
      <c r="F38" s="23">
        <v>57</v>
      </c>
      <c r="G38" s="23">
        <v>49</v>
      </c>
      <c r="H38" s="23">
        <v>17</v>
      </c>
      <c r="I38" s="23">
        <v>102</v>
      </c>
      <c r="J38" s="23">
        <v>50</v>
      </c>
      <c r="K38" s="23">
        <v>17</v>
      </c>
      <c r="L38" s="23">
        <v>26</v>
      </c>
      <c r="M38" s="23">
        <v>6</v>
      </c>
      <c r="N38" s="23">
        <v>2</v>
      </c>
      <c r="O38" s="23" t="s">
        <v>79</v>
      </c>
      <c r="P38" s="23">
        <v>1</v>
      </c>
      <c r="Q38" s="23" t="s">
        <v>79</v>
      </c>
      <c r="R38" s="23" t="s">
        <v>79</v>
      </c>
      <c r="S38" s="23" t="s">
        <v>79</v>
      </c>
      <c r="T38" s="23" t="s">
        <v>79</v>
      </c>
      <c r="U38" s="23" t="s">
        <v>81</v>
      </c>
      <c r="V38" s="13"/>
    </row>
    <row r="39" spans="1:22" ht="26.25">
      <c r="A39" s="26" t="s">
        <v>101</v>
      </c>
      <c r="B39" s="23">
        <v>0.94</v>
      </c>
      <c r="C39" s="23">
        <v>54</v>
      </c>
      <c r="D39" s="23">
        <v>47</v>
      </c>
      <c r="E39" s="23">
        <v>9</v>
      </c>
      <c r="F39" s="23">
        <v>11</v>
      </c>
      <c r="G39" s="23">
        <v>9</v>
      </c>
      <c r="H39" s="23">
        <v>2</v>
      </c>
      <c r="I39" s="23">
        <v>17</v>
      </c>
      <c r="J39" s="23">
        <v>4</v>
      </c>
      <c r="K39" s="23">
        <v>3</v>
      </c>
      <c r="L39" s="23" t="s">
        <v>79</v>
      </c>
      <c r="M39" s="23" t="s">
        <v>88</v>
      </c>
      <c r="N39" s="23">
        <v>1</v>
      </c>
      <c r="O39" s="23" t="s">
        <v>79</v>
      </c>
      <c r="P39" s="23" t="s">
        <v>79</v>
      </c>
      <c r="Q39" s="23" t="s">
        <v>79</v>
      </c>
      <c r="R39" s="23" t="s">
        <v>79</v>
      </c>
      <c r="S39" s="23" t="s">
        <v>79</v>
      </c>
      <c r="T39" s="23" t="s">
        <v>81</v>
      </c>
      <c r="U39" s="23" t="s">
        <v>79</v>
      </c>
      <c r="V39" s="13"/>
    </row>
    <row r="40" spans="1:22" ht="39">
      <c r="A40" s="21" t="s">
        <v>107</v>
      </c>
      <c r="B40" s="28"/>
      <c r="C40" s="28"/>
      <c r="D40" s="28"/>
      <c r="E40" s="28"/>
      <c r="F40" s="28"/>
      <c r="G40" s="28"/>
      <c r="H40" s="28"/>
      <c r="I40" s="28"/>
      <c r="J40" s="28"/>
      <c r="K40" s="28"/>
      <c r="L40" s="28"/>
      <c r="M40" s="28"/>
      <c r="N40" s="23"/>
      <c r="O40" s="23"/>
      <c r="P40" s="23"/>
      <c r="Q40" s="23"/>
      <c r="R40" s="23"/>
      <c r="S40" s="23"/>
      <c r="T40" s="23"/>
      <c r="U40" s="23"/>
      <c r="V40" s="13"/>
    </row>
    <row r="41" spans="1:22" ht="26.25">
      <c r="A41" s="22" t="s">
        <v>108</v>
      </c>
      <c r="B41" s="23">
        <v>3.73</v>
      </c>
      <c r="C41" s="23">
        <v>292</v>
      </c>
      <c r="D41" s="23">
        <v>160</v>
      </c>
      <c r="E41" s="23">
        <v>22</v>
      </c>
      <c r="F41" s="23">
        <v>18</v>
      </c>
      <c r="G41" s="23">
        <v>43</v>
      </c>
      <c r="H41" s="23">
        <v>10</v>
      </c>
      <c r="I41" s="23">
        <v>66</v>
      </c>
      <c r="J41" s="23">
        <v>117</v>
      </c>
      <c r="K41" s="23">
        <v>86</v>
      </c>
      <c r="L41" s="23">
        <v>24</v>
      </c>
      <c r="M41" s="23">
        <v>8</v>
      </c>
      <c r="N41" s="23">
        <v>10</v>
      </c>
      <c r="O41" s="23">
        <v>8</v>
      </c>
      <c r="P41" s="23">
        <v>1</v>
      </c>
      <c r="Q41" s="23">
        <v>1</v>
      </c>
      <c r="R41" s="23">
        <v>6</v>
      </c>
      <c r="S41" s="23">
        <v>5</v>
      </c>
      <c r="T41" s="23" t="s">
        <v>79</v>
      </c>
      <c r="U41" s="23" t="s">
        <v>79</v>
      </c>
      <c r="V41" s="13"/>
    </row>
    <row r="42" spans="1:22" ht="26.25">
      <c r="A42" s="22" t="s">
        <v>109</v>
      </c>
      <c r="B42" s="23">
        <v>3.55</v>
      </c>
      <c r="C42" s="23">
        <v>259</v>
      </c>
      <c r="D42" s="23">
        <v>143</v>
      </c>
      <c r="E42" s="23">
        <v>18</v>
      </c>
      <c r="F42" s="23">
        <v>16</v>
      </c>
      <c r="G42" s="23">
        <v>40</v>
      </c>
      <c r="H42" s="23">
        <v>9</v>
      </c>
      <c r="I42" s="23">
        <v>59</v>
      </c>
      <c r="J42" s="23">
        <v>103</v>
      </c>
      <c r="K42" s="23">
        <v>73</v>
      </c>
      <c r="L42" s="23">
        <v>22</v>
      </c>
      <c r="M42" s="23">
        <v>7</v>
      </c>
      <c r="N42" s="23">
        <v>5</v>
      </c>
      <c r="O42" s="23">
        <v>4</v>
      </c>
      <c r="P42" s="23">
        <v>1</v>
      </c>
      <c r="Q42" s="23" t="s">
        <v>88</v>
      </c>
      <c r="R42" s="23">
        <v>8</v>
      </c>
      <c r="S42" s="23">
        <v>7</v>
      </c>
      <c r="T42" s="23" t="s">
        <v>79</v>
      </c>
      <c r="U42" s="23" t="s">
        <v>79</v>
      </c>
      <c r="V42" s="13"/>
    </row>
    <row r="43" spans="1:22" ht="26.25">
      <c r="A43" s="22" t="s">
        <v>110</v>
      </c>
      <c r="B43" s="23">
        <v>4.3499999999999996</v>
      </c>
      <c r="C43" s="23">
        <v>302</v>
      </c>
      <c r="D43" s="23">
        <v>184</v>
      </c>
      <c r="E43" s="23">
        <v>20</v>
      </c>
      <c r="F43" s="23">
        <v>21</v>
      </c>
      <c r="G43" s="23">
        <v>48</v>
      </c>
      <c r="H43" s="23">
        <v>13</v>
      </c>
      <c r="I43" s="23">
        <v>82</v>
      </c>
      <c r="J43" s="23">
        <v>105</v>
      </c>
      <c r="K43" s="23">
        <v>69</v>
      </c>
      <c r="L43" s="23">
        <v>30</v>
      </c>
      <c r="M43" s="23">
        <v>6</v>
      </c>
      <c r="N43" s="23">
        <v>8</v>
      </c>
      <c r="O43" s="23">
        <v>6</v>
      </c>
      <c r="P43" s="23">
        <v>1</v>
      </c>
      <c r="Q43" s="23" t="s">
        <v>79</v>
      </c>
      <c r="R43" s="23">
        <v>5</v>
      </c>
      <c r="S43" s="23">
        <v>4</v>
      </c>
      <c r="T43" s="23" t="s">
        <v>79</v>
      </c>
      <c r="U43" s="23" t="s">
        <v>81</v>
      </c>
      <c r="V43" s="13"/>
    </row>
    <row r="44" spans="1:22" ht="26.25">
      <c r="A44" s="22" t="s">
        <v>111</v>
      </c>
      <c r="B44" s="23">
        <v>6.97</v>
      </c>
      <c r="C44" s="23">
        <v>433</v>
      </c>
      <c r="D44" s="23">
        <v>320</v>
      </c>
      <c r="E44" s="23">
        <v>50</v>
      </c>
      <c r="F44" s="23">
        <v>46</v>
      </c>
      <c r="G44" s="23">
        <v>77</v>
      </c>
      <c r="H44" s="23">
        <v>20</v>
      </c>
      <c r="I44" s="23">
        <v>129</v>
      </c>
      <c r="J44" s="23">
        <v>98</v>
      </c>
      <c r="K44" s="23">
        <v>63</v>
      </c>
      <c r="L44" s="23">
        <v>29</v>
      </c>
      <c r="M44" s="23">
        <v>5</v>
      </c>
      <c r="N44" s="28">
        <v>9</v>
      </c>
      <c r="O44" s="28">
        <v>5</v>
      </c>
      <c r="P44" s="28">
        <v>2</v>
      </c>
      <c r="Q44" s="28">
        <v>2</v>
      </c>
      <c r="R44" s="28">
        <v>6</v>
      </c>
      <c r="S44" s="28">
        <v>5</v>
      </c>
      <c r="T44" s="28" t="s">
        <v>79</v>
      </c>
      <c r="U44" s="28" t="s">
        <v>79</v>
      </c>
      <c r="V44" s="13"/>
    </row>
    <row r="45" spans="1:22" ht="26.25">
      <c r="A45" s="22" t="s">
        <v>112</v>
      </c>
      <c r="B45" s="23">
        <v>7.44</v>
      </c>
      <c r="C45" s="23">
        <v>456</v>
      </c>
      <c r="D45" s="23">
        <v>343</v>
      </c>
      <c r="E45" s="23">
        <v>53</v>
      </c>
      <c r="F45" s="23">
        <v>52</v>
      </c>
      <c r="G45" s="23">
        <v>77</v>
      </c>
      <c r="H45" s="23">
        <v>22</v>
      </c>
      <c r="I45" s="23">
        <v>139</v>
      </c>
      <c r="J45" s="23">
        <v>98</v>
      </c>
      <c r="K45" s="23">
        <v>60</v>
      </c>
      <c r="L45" s="23">
        <v>28</v>
      </c>
      <c r="M45" s="23">
        <v>9</v>
      </c>
      <c r="N45" s="23">
        <v>12</v>
      </c>
      <c r="O45" s="23">
        <v>9</v>
      </c>
      <c r="P45" s="23">
        <v>2</v>
      </c>
      <c r="Q45" s="23">
        <v>1</v>
      </c>
      <c r="R45" s="23" t="s">
        <v>79</v>
      </c>
      <c r="S45" s="23">
        <v>2</v>
      </c>
      <c r="T45" s="23" t="s">
        <v>79</v>
      </c>
      <c r="U45" s="23" t="s">
        <v>79</v>
      </c>
      <c r="V45" s="13"/>
    </row>
    <row r="46" spans="1:22" ht="26.25">
      <c r="A46" s="22" t="s">
        <v>113</v>
      </c>
      <c r="B46" s="23">
        <v>7.75</v>
      </c>
      <c r="C46" s="23">
        <v>529</v>
      </c>
      <c r="D46" s="23">
        <v>378</v>
      </c>
      <c r="E46" s="23">
        <v>47</v>
      </c>
      <c r="F46" s="23">
        <v>58</v>
      </c>
      <c r="G46" s="23">
        <v>83</v>
      </c>
      <c r="H46" s="23">
        <v>26</v>
      </c>
      <c r="I46" s="23">
        <v>164</v>
      </c>
      <c r="J46" s="23">
        <v>135</v>
      </c>
      <c r="K46" s="23">
        <v>83</v>
      </c>
      <c r="L46" s="23">
        <v>39</v>
      </c>
      <c r="M46" s="23">
        <v>13</v>
      </c>
      <c r="N46" s="23">
        <v>15</v>
      </c>
      <c r="O46" s="23">
        <v>8</v>
      </c>
      <c r="P46" s="23">
        <v>3</v>
      </c>
      <c r="Q46" s="23">
        <v>4</v>
      </c>
      <c r="R46" s="23" t="s">
        <v>79</v>
      </c>
      <c r="S46" s="23" t="s">
        <v>79</v>
      </c>
      <c r="T46" s="23" t="s">
        <v>79</v>
      </c>
      <c r="U46" s="23" t="s">
        <v>79</v>
      </c>
      <c r="V46" s="13"/>
    </row>
    <row r="47" spans="1:22" ht="26.25">
      <c r="A47" s="22" t="s">
        <v>114</v>
      </c>
      <c r="B47" s="23">
        <v>7.74</v>
      </c>
      <c r="C47" s="23">
        <v>525</v>
      </c>
      <c r="D47" s="23">
        <v>376</v>
      </c>
      <c r="E47" s="23">
        <v>43</v>
      </c>
      <c r="F47" s="23">
        <v>53</v>
      </c>
      <c r="G47" s="23">
        <v>83</v>
      </c>
      <c r="H47" s="23">
        <v>25</v>
      </c>
      <c r="I47" s="23">
        <v>172</v>
      </c>
      <c r="J47" s="23">
        <v>132</v>
      </c>
      <c r="K47" s="23">
        <v>76</v>
      </c>
      <c r="L47" s="23">
        <v>42</v>
      </c>
      <c r="M47" s="23">
        <v>14</v>
      </c>
      <c r="N47" s="23">
        <v>16</v>
      </c>
      <c r="O47" s="23">
        <v>7</v>
      </c>
      <c r="P47" s="23">
        <v>5</v>
      </c>
      <c r="Q47" s="23">
        <v>4</v>
      </c>
      <c r="R47" s="23" t="s">
        <v>79</v>
      </c>
      <c r="S47" s="23" t="s">
        <v>79</v>
      </c>
      <c r="T47" s="23" t="s">
        <v>81</v>
      </c>
      <c r="U47" s="23" t="s">
        <v>79</v>
      </c>
      <c r="V47" s="13"/>
    </row>
    <row r="48" spans="1:22" ht="26.25">
      <c r="A48" s="22" t="s">
        <v>115</v>
      </c>
      <c r="B48" s="23">
        <v>2.94</v>
      </c>
      <c r="C48" s="23">
        <v>179</v>
      </c>
      <c r="D48" s="23">
        <v>133</v>
      </c>
      <c r="E48" s="23">
        <v>15</v>
      </c>
      <c r="F48" s="23">
        <v>21</v>
      </c>
      <c r="G48" s="23">
        <v>27</v>
      </c>
      <c r="H48" s="23">
        <v>9</v>
      </c>
      <c r="I48" s="23">
        <v>62</v>
      </c>
      <c r="J48" s="23">
        <v>41</v>
      </c>
      <c r="K48" s="23">
        <v>23</v>
      </c>
      <c r="L48" s="23">
        <v>13</v>
      </c>
      <c r="M48" s="23">
        <v>5</v>
      </c>
      <c r="N48" s="23">
        <v>5</v>
      </c>
      <c r="O48" s="23">
        <v>2</v>
      </c>
      <c r="P48" s="23">
        <v>2</v>
      </c>
      <c r="Q48" s="23">
        <v>1</v>
      </c>
      <c r="R48" s="23" t="s">
        <v>79</v>
      </c>
      <c r="S48" s="23" t="s">
        <v>79</v>
      </c>
      <c r="T48" s="23" t="s">
        <v>81</v>
      </c>
      <c r="U48" s="23" t="s">
        <v>81</v>
      </c>
      <c r="V48" s="13"/>
    </row>
    <row r="49" spans="1:22" ht="26.25">
      <c r="A49" s="22" t="s">
        <v>116</v>
      </c>
      <c r="B49" s="22">
        <v>2.38</v>
      </c>
      <c r="C49" s="22">
        <v>141</v>
      </c>
      <c r="D49" s="22">
        <v>100</v>
      </c>
      <c r="E49" s="22">
        <v>10</v>
      </c>
      <c r="F49" s="22">
        <v>16</v>
      </c>
      <c r="G49" s="22">
        <v>21</v>
      </c>
      <c r="H49" s="22">
        <v>7</v>
      </c>
      <c r="I49" s="22">
        <v>48</v>
      </c>
      <c r="J49" s="22">
        <v>37</v>
      </c>
      <c r="K49" s="22">
        <v>21</v>
      </c>
      <c r="L49" s="22">
        <v>10</v>
      </c>
      <c r="M49" s="22">
        <v>7</v>
      </c>
      <c r="N49" s="23">
        <v>4</v>
      </c>
      <c r="O49" s="23">
        <v>1</v>
      </c>
      <c r="P49" s="23">
        <v>1</v>
      </c>
      <c r="Q49" s="23">
        <v>1</v>
      </c>
      <c r="R49" s="23" t="s">
        <v>81</v>
      </c>
      <c r="S49" s="23" t="s">
        <v>81</v>
      </c>
      <c r="T49" s="23" t="s">
        <v>81</v>
      </c>
      <c r="U49" s="23" t="s">
        <v>81</v>
      </c>
      <c r="V49" s="13"/>
    </row>
    <row r="50" spans="1:22" ht="41.25">
      <c r="A50" s="21" t="s">
        <v>117</v>
      </c>
      <c r="B50" s="28"/>
      <c r="C50" s="28"/>
      <c r="D50" s="28"/>
      <c r="E50" s="28"/>
      <c r="F50" s="28"/>
      <c r="G50" s="28"/>
      <c r="H50" s="28"/>
      <c r="I50" s="28"/>
      <c r="J50" s="28"/>
      <c r="K50" s="28"/>
      <c r="L50" s="28"/>
      <c r="M50" s="28"/>
      <c r="N50" s="23"/>
      <c r="O50" s="23"/>
      <c r="P50" s="23"/>
      <c r="Q50" s="23"/>
      <c r="R50" s="23"/>
      <c r="S50" s="23"/>
      <c r="T50" s="23"/>
      <c r="U50" s="23"/>
      <c r="V50" s="13"/>
    </row>
    <row r="51" spans="1:22" ht="26.25">
      <c r="A51" s="22" t="s">
        <v>118</v>
      </c>
      <c r="B51" s="23">
        <v>10.79</v>
      </c>
      <c r="C51" s="23">
        <v>444</v>
      </c>
      <c r="D51" s="23">
        <v>342</v>
      </c>
      <c r="E51" s="23">
        <v>43</v>
      </c>
      <c r="F51" s="23">
        <v>68</v>
      </c>
      <c r="G51" s="23">
        <v>66</v>
      </c>
      <c r="H51" s="23">
        <v>23</v>
      </c>
      <c r="I51" s="23">
        <v>141</v>
      </c>
      <c r="J51" s="23">
        <v>92</v>
      </c>
      <c r="K51" s="23">
        <v>46</v>
      </c>
      <c r="L51" s="23">
        <v>39</v>
      </c>
      <c r="M51" s="23">
        <v>7</v>
      </c>
      <c r="N51" s="23">
        <v>7</v>
      </c>
      <c r="O51" s="23">
        <v>3</v>
      </c>
      <c r="P51" s="23">
        <v>2</v>
      </c>
      <c r="Q51" s="23">
        <v>2</v>
      </c>
      <c r="R51" s="23">
        <v>4</v>
      </c>
      <c r="S51" s="23">
        <v>2</v>
      </c>
      <c r="T51" s="23" t="s">
        <v>79</v>
      </c>
      <c r="U51" s="23" t="s">
        <v>79</v>
      </c>
      <c r="V51" s="13"/>
    </row>
    <row r="52" spans="1:22" ht="26.25">
      <c r="A52" s="24" t="s">
        <v>119</v>
      </c>
      <c r="B52" s="23">
        <v>11.87</v>
      </c>
      <c r="C52" s="23">
        <v>635</v>
      </c>
      <c r="D52" s="23">
        <v>473</v>
      </c>
      <c r="E52" s="23">
        <v>65</v>
      </c>
      <c r="F52" s="23">
        <v>83</v>
      </c>
      <c r="G52" s="23">
        <v>105</v>
      </c>
      <c r="H52" s="23">
        <v>30</v>
      </c>
      <c r="I52" s="23">
        <v>189</v>
      </c>
      <c r="J52" s="23">
        <v>142</v>
      </c>
      <c r="K52" s="23">
        <v>92</v>
      </c>
      <c r="L52" s="23">
        <v>42</v>
      </c>
      <c r="M52" s="23">
        <v>9</v>
      </c>
      <c r="N52" s="23">
        <v>16</v>
      </c>
      <c r="O52" s="23">
        <v>11</v>
      </c>
      <c r="P52" s="23">
        <v>3</v>
      </c>
      <c r="Q52" s="23">
        <v>2</v>
      </c>
      <c r="R52" s="23">
        <v>4</v>
      </c>
      <c r="S52" s="23">
        <v>3</v>
      </c>
      <c r="T52" s="23" t="s">
        <v>79</v>
      </c>
      <c r="U52" s="23" t="s">
        <v>79</v>
      </c>
      <c r="V52" s="13"/>
    </row>
    <row r="53" spans="1:22" ht="26.25">
      <c r="A53" s="24" t="s">
        <v>120</v>
      </c>
      <c r="B53" s="23">
        <v>8.6300000000000008</v>
      </c>
      <c r="C53" s="23">
        <v>585</v>
      </c>
      <c r="D53" s="23">
        <v>405</v>
      </c>
      <c r="E53" s="23">
        <v>54</v>
      </c>
      <c r="F53" s="23">
        <v>57</v>
      </c>
      <c r="G53" s="23">
        <v>97</v>
      </c>
      <c r="H53" s="23">
        <v>27</v>
      </c>
      <c r="I53" s="23">
        <v>169</v>
      </c>
      <c r="J53" s="23">
        <v>158</v>
      </c>
      <c r="K53" s="23">
        <v>104</v>
      </c>
      <c r="L53" s="23">
        <v>43</v>
      </c>
      <c r="M53" s="23">
        <v>10</v>
      </c>
      <c r="N53" s="28">
        <v>17</v>
      </c>
      <c r="O53" s="28">
        <v>11</v>
      </c>
      <c r="P53" s="28">
        <v>4</v>
      </c>
      <c r="Q53" s="28">
        <v>3</v>
      </c>
      <c r="R53" s="28">
        <v>5</v>
      </c>
      <c r="S53" s="28">
        <v>4</v>
      </c>
      <c r="T53" s="28" t="s">
        <v>79</v>
      </c>
      <c r="U53" s="28" t="s">
        <v>79</v>
      </c>
      <c r="V53" s="13"/>
    </row>
    <row r="54" spans="1:22" ht="26.25">
      <c r="A54" s="22" t="s">
        <v>121</v>
      </c>
      <c r="B54" s="23">
        <v>5.78</v>
      </c>
      <c r="C54" s="23">
        <v>445</v>
      </c>
      <c r="D54" s="23">
        <v>301</v>
      </c>
      <c r="E54" s="23">
        <v>38</v>
      </c>
      <c r="F54" s="23">
        <v>36</v>
      </c>
      <c r="G54" s="23">
        <v>76</v>
      </c>
      <c r="H54" s="23">
        <v>19</v>
      </c>
      <c r="I54" s="23">
        <v>131</v>
      </c>
      <c r="J54" s="23">
        <v>127</v>
      </c>
      <c r="K54" s="23">
        <v>86</v>
      </c>
      <c r="L54" s="23">
        <v>33</v>
      </c>
      <c r="M54" s="23">
        <v>8</v>
      </c>
      <c r="N54" s="23">
        <v>11</v>
      </c>
      <c r="O54" s="23">
        <v>6</v>
      </c>
      <c r="P54" s="23">
        <v>3</v>
      </c>
      <c r="Q54" s="23">
        <v>2</v>
      </c>
      <c r="R54" s="23">
        <v>5</v>
      </c>
      <c r="S54" s="23">
        <v>5</v>
      </c>
      <c r="T54" s="23" t="s">
        <v>79</v>
      </c>
      <c r="U54" s="23" t="s">
        <v>79</v>
      </c>
      <c r="V54" s="13"/>
    </row>
    <row r="55" spans="1:22" ht="26.25">
      <c r="A55" s="22" t="s">
        <v>122</v>
      </c>
      <c r="B55" s="23">
        <v>3.57</v>
      </c>
      <c r="C55" s="23">
        <v>321</v>
      </c>
      <c r="D55" s="23">
        <v>204</v>
      </c>
      <c r="E55" s="23">
        <v>25</v>
      </c>
      <c r="F55" s="23">
        <v>21</v>
      </c>
      <c r="G55" s="23">
        <v>51</v>
      </c>
      <c r="H55" s="23">
        <v>14</v>
      </c>
      <c r="I55" s="23">
        <v>93</v>
      </c>
      <c r="J55" s="23">
        <v>106</v>
      </c>
      <c r="K55" s="23">
        <v>68</v>
      </c>
      <c r="L55" s="23">
        <v>28</v>
      </c>
      <c r="M55" s="23">
        <v>10</v>
      </c>
      <c r="N55" s="23">
        <v>8</v>
      </c>
      <c r="O55" s="23">
        <v>4</v>
      </c>
      <c r="P55" s="23">
        <v>2</v>
      </c>
      <c r="Q55" s="23">
        <v>2</v>
      </c>
      <c r="R55" s="23">
        <v>3</v>
      </c>
      <c r="S55" s="23">
        <v>3</v>
      </c>
      <c r="T55" s="23" t="s">
        <v>79</v>
      </c>
      <c r="U55" s="23" t="s">
        <v>81</v>
      </c>
      <c r="V55" s="13"/>
    </row>
    <row r="56" spans="1:22" ht="26.25">
      <c r="A56" s="24" t="s">
        <v>123</v>
      </c>
      <c r="B56" s="23">
        <v>6.2</v>
      </c>
      <c r="C56" s="23">
        <v>686</v>
      </c>
      <c r="D56" s="23">
        <v>413</v>
      </c>
      <c r="E56" s="23">
        <v>53</v>
      </c>
      <c r="F56" s="23">
        <v>36</v>
      </c>
      <c r="G56" s="23">
        <v>101</v>
      </c>
      <c r="H56" s="23">
        <v>27</v>
      </c>
      <c r="I56" s="23">
        <v>197</v>
      </c>
      <c r="J56" s="23">
        <v>239</v>
      </c>
      <c r="K56" s="23">
        <v>157</v>
      </c>
      <c r="L56" s="23">
        <v>53</v>
      </c>
      <c r="M56" s="23">
        <v>29</v>
      </c>
      <c r="N56" s="23">
        <v>26</v>
      </c>
      <c r="O56" s="23">
        <v>15</v>
      </c>
      <c r="P56" s="23">
        <v>6</v>
      </c>
      <c r="Q56" s="23">
        <v>5</v>
      </c>
      <c r="R56" s="23">
        <v>8</v>
      </c>
      <c r="S56" s="23">
        <v>7</v>
      </c>
      <c r="T56" s="23" t="s">
        <v>79</v>
      </c>
      <c r="U56" s="23" t="s">
        <v>79</v>
      </c>
      <c r="V56" s="13"/>
    </row>
    <row r="57" spans="1:22" ht="51.75">
      <c r="A57" s="21" t="s">
        <v>124</v>
      </c>
      <c r="B57" s="28"/>
      <c r="C57" s="28"/>
      <c r="D57" s="28"/>
      <c r="E57" s="28"/>
      <c r="F57" s="28"/>
      <c r="G57" s="28"/>
      <c r="H57" s="28"/>
      <c r="I57" s="28"/>
      <c r="J57" s="28"/>
      <c r="K57" s="28"/>
      <c r="L57" s="28"/>
      <c r="M57" s="28"/>
      <c r="N57" s="23"/>
      <c r="O57" s="23"/>
      <c r="P57" s="23"/>
      <c r="Q57" s="23"/>
      <c r="R57" s="23"/>
      <c r="S57" s="23"/>
      <c r="T57" s="23"/>
      <c r="U57" s="23"/>
      <c r="V57" s="13"/>
    </row>
    <row r="58" spans="1:22">
      <c r="A58" s="22" t="s">
        <v>125</v>
      </c>
      <c r="B58" s="23">
        <v>12.59</v>
      </c>
      <c r="C58" s="23">
        <v>606</v>
      </c>
      <c r="D58" s="23">
        <v>405</v>
      </c>
      <c r="E58" s="23">
        <v>63</v>
      </c>
      <c r="F58" s="23">
        <v>47</v>
      </c>
      <c r="G58" s="23">
        <v>98</v>
      </c>
      <c r="H58" s="23">
        <v>31</v>
      </c>
      <c r="I58" s="23">
        <v>166</v>
      </c>
      <c r="J58" s="23">
        <v>174</v>
      </c>
      <c r="K58" s="23">
        <v>124</v>
      </c>
      <c r="L58" s="23">
        <v>40</v>
      </c>
      <c r="M58" s="23">
        <v>10</v>
      </c>
      <c r="N58" s="23">
        <v>20</v>
      </c>
      <c r="O58" s="23">
        <v>14</v>
      </c>
      <c r="P58" s="23">
        <v>3</v>
      </c>
      <c r="Q58" s="23">
        <v>3</v>
      </c>
      <c r="R58" s="23">
        <v>7</v>
      </c>
      <c r="S58" s="23">
        <v>6</v>
      </c>
      <c r="T58" s="23" t="s">
        <v>79</v>
      </c>
      <c r="U58" s="23" t="s">
        <v>79</v>
      </c>
      <c r="V58" s="13"/>
    </row>
    <row r="59" spans="1:22" ht="26.25">
      <c r="A59" s="24" t="s">
        <v>126</v>
      </c>
      <c r="B59" s="23">
        <v>17.64</v>
      </c>
      <c r="C59" s="29">
        <v>1164</v>
      </c>
      <c r="D59" s="23">
        <v>797</v>
      </c>
      <c r="E59" s="23">
        <v>109</v>
      </c>
      <c r="F59" s="23">
        <v>100</v>
      </c>
      <c r="G59" s="23">
        <v>185</v>
      </c>
      <c r="H59" s="23">
        <v>56</v>
      </c>
      <c r="I59" s="23">
        <v>347</v>
      </c>
      <c r="J59" s="23">
        <v>311</v>
      </c>
      <c r="K59" s="23">
        <v>204</v>
      </c>
      <c r="L59" s="23">
        <v>80</v>
      </c>
      <c r="M59" s="23">
        <v>28</v>
      </c>
      <c r="N59" s="23">
        <v>44</v>
      </c>
      <c r="O59" s="23">
        <v>26</v>
      </c>
      <c r="P59" s="23">
        <v>10</v>
      </c>
      <c r="Q59" s="23">
        <v>8</v>
      </c>
      <c r="R59" s="23">
        <v>11</v>
      </c>
      <c r="S59" s="23">
        <v>10</v>
      </c>
      <c r="T59" s="23" t="s">
        <v>79</v>
      </c>
      <c r="U59" s="23" t="s">
        <v>79</v>
      </c>
      <c r="V59" s="13"/>
    </row>
    <row r="60" spans="1:22" ht="26.25">
      <c r="A60" s="24" t="s">
        <v>127</v>
      </c>
      <c r="B60" s="23">
        <v>7.01</v>
      </c>
      <c r="C60" s="23">
        <v>542</v>
      </c>
      <c r="D60" s="23">
        <v>365</v>
      </c>
      <c r="E60" s="23">
        <v>44</v>
      </c>
      <c r="F60" s="23">
        <v>54</v>
      </c>
      <c r="G60" s="23">
        <v>84</v>
      </c>
      <c r="H60" s="23">
        <v>22</v>
      </c>
      <c r="I60" s="23">
        <v>162</v>
      </c>
      <c r="J60" s="23">
        <v>163</v>
      </c>
      <c r="K60" s="23">
        <v>99</v>
      </c>
      <c r="L60" s="23">
        <v>45</v>
      </c>
      <c r="M60" s="23">
        <v>19</v>
      </c>
      <c r="N60" s="28">
        <v>9</v>
      </c>
      <c r="O60" s="28">
        <v>5</v>
      </c>
      <c r="P60" s="28">
        <v>2</v>
      </c>
      <c r="Q60" s="28">
        <v>2</v>
      </c>
      <c r="R60" s="28">
        <v>4</v>
      </c>
      <c r="S60" s="28">
        <v>4</v>
      </c>
      <c r="T60" s="28" t="s">
        <v>79</v>
      </c>
      <c r="U60" s="28" t="s">
        <v>81</v>
      </c>
      <c r="V60" s="13"/>
    </row>
    <row r="61" spans="1:22" ht="26.25">
      <c r="A61" s="22" t="s">
        <v>128</v>
      </c>
      <c r="B61" s="23">
        <v>5.64</v>
      </c>
      <c r="C61" s="23">
        <v>462</v>
      </c>
      <c r="D61" s="23">
        <v>321</v>
      </c>
      <c r="E61" s="23">
        <v>35</v>
      </c>
      <c r="F61" s="23">
        <v>56</v>
      </c>
      <c r="G61" s="23">
        <v>75</v>
      </c>
      <c r="H61" s="23">
        <v>18</v>
      </c>
      <c r="I61" s="23">
        <v>138</v>
      </c>
      <c r="J61" s="23">
        <v>131</v>
      </c>
      <c r="K61" s="23">
        <v>77</v>
      </c>
      <c r="L61" s="23">
        <v>42</v>
      </c>
      <c r="M61" s="23">
        <v>12</v>
      </c>
      <c r="N61" s="23">
        <v>7</v>
      </c>
      <c r="O61" s="23">
        <v>2</v>
      </c>
      <c r="P61" s="23">
        <v>3</v>
      </c>
      <c r="Q61" s="23">
        <v>2</v>
      </c>
      <c r="R61" s="23">
        <v>4</v>
      </c>
      <c r="S61" s="23">
        <v>2</v>
      </c>
      <c r="T61" s="23" t="s">
        <v>79</v>
      </c>
      <c r="U61" s="23" t="s">
        <v>79</v>
      </c>
      <c r="V61" s="13"/>
    </row>
    <row r="62" spans="1:22" ht="26.25">
      <c r="A62" s="24" t="s">
        <v>129</v>
      </c>
      <c r="B62" s="23">
        <v>2.46</v>
      </c>
      <c r="C62" s="23">
        <v>206</v>
      </c>
      <c r="D62" s="23">
        <v>151</v>
      </c>
      <c r="E62" s="23">
        <v>17</v>
      </c>
      <c r="F62" s="23">
        <v>25</v>
      </c>
      <c r="G62" s="23">
        <v>35</v>
      </c>
      <c r="H62" s="23">
        <v>8</v>
      </c>
      <c r="I62" s="23">
        <v>65</v>
      </c>
      <c r="J62" s="23">
        <v>52</v>
      </c>
      <c r="K62" s="23">
        <v>30</v>
      </c>
      <c r="L62" s="23">
        <v>19</v>
      </c>
      <c r="M62" s="23">
        <v>4</v>
      </c>
      <c r="N62" s="23">
        <v>2</v>
      </c>
      <c r="O62" s="23">
        <v>1</v>
      </c>
      <c r="P62" s="23" t="s">
        <v>79</v>
      </c>
      <c r="Q62" s="23" t="s">
        <v>79</v>
      </c>
      <c r="R62" s="23" t="s">
        <v>79</v>
      </c>
      <c r="S62" s="23" t="s">
        <v>79</v>
      </c>
      <c r="T62" s="23" t="s">
        <v>79</v>
      </c>
      <c r="U62" s="23" t="s">
        <v>79</v>
      </c>
      <c r="V62" s="13"/>
    </row>
    <row r="63" spans="1:22" ht="26.25">
      <c r="A63" s="24" t="s">
        <v>130</v>
      </c>
      <c r="B63" s="23">
        <v>1.51</v>
      </c>
      <c r="C63" s="23">
        <v>136</v>
      </c>
      <c r="D63" s="23">
        <v>99</v>
      </c>
      <c r="E63" s="23">
        <v>11</v>
      </c>
      <c r="F63" s="23">
        <v>20</v>
      </c>
      <c r="G63" s="23">
        <v>21</v>
      </c>
      <c r="H63" s="23">
        <v>5</v>
      </c>
      <c r="I63" s="23">
        <v>42</v>
      </c>
      <c r="J63" s="23">
        <v>33</v>
      </c>
      <c r="K63" s="23">
        <v>20</v>
      </c>
      <c r="L63" s="23">
        <v>12</v>
      </c>
      <c r="M63" s="23">
        <v>2</v>
      </c>
      <c r="N63" s="23">
        <v>3</v>
      </c>
      <c r="O63" s="23" t="s">
        <v>79</v>
      </c>
      <c r="P63" s="23" t="s">
        <v>79</v>
      </c>
      <c r="Q63" s="23">
        <v>1</v>
      </c>
      <c r="R63" s="23" t="s">
        <v>79</v>
      </c>
      <c r="S63" s="23" t="s">
        <v>79</v>
      </c>
      <c r="T63" s="23" t="s">
        <v>81</v>
      </c>
      <c r="U63" s="23" t="s">
        <v>79</v>
      </c>
      <c r="V63" s="13"/>
    </row>
    <row r="64" spans="1:22" ht="51.75">
      <c r="A64" s="21" t="s">
        <v>131</v>
      </c>
      <c r="B64" s="28"/>
      <c r="C64" s="28"/>
      <c r="D64" s="28"/>
      <c r="E64" s="28"/>
      <c r="F64" s="28"/>
      <c r="G64" s="28"/>
      <c r="H64" s="28"/>
      <c r="I64" s="28"/>
      <c r="J64" s="28"/>
      <c r="K64" s="28"/>
      <c r="L64" s="28"/>
      <c r="M64" s="28"/>
      <c r="N64" s="23"/>
      <c r="O64" s="23"/>
      <c r="P64" s="23"/>
      <c r="Q64" s="23"/>
      <c r="R64" s="23"/>
      <c r="S64" s="23"/>
      <c r="T64" s="23"/>
      <c r="U64" s="23"/>
      <c r="V64" s="13"/>
    </row>
    <row r="65" spans="1:22" ht="26.25">
      <c r="A65" s="22" t="s">
        <v>132</v>
      </c>
      <c r="B65" s="23">
        <v>1.91</v>
      </c>
      <c r="C65" s="23">
        <v>95</v>
      </c>
      <c r="D65" s="23">
        <v>70</v>
      </c>
      <c r="E65" s="23">
        <v>10</v>
      </c>
      <c r="F65" s="23">
        <v>15</v>
      </c>
      <c r="G65" s="23">
        <v>13</v>
      </c>
      <c r="H65" s="23">
        <v>4</v>
      </c>
      <c r="I65" s="23">
        <v>27</v>
      </c>
      <c r="J65" s="23">
        <v>21</v>
      </c>
      <c r="K65" s="23">
        <v>13</v>
      </c>
      <c r="L65" s="23">
        <v>7</v>
      </c>
      <c r="M65" s="23">
        <v>2</v>
      </c>
      <c r="N65" s="23">
        <v>3</v>
      </c>
      <c r="O65" s="23">
        <v>2</v>
      </c>
      <c r="P65" s="23" t="s">
        <v>79</v>
      </c>
      <c r="Q65" s="23" t="s">
        <v>79</v>
      </c>
      <c r="R65" s="23" t="s">
        <v>79</v>
      </c>
      <c r="S65" s="23" t="s">
        <v>79</v>
      </c>
      <c r="T65" s="23" t="s">
        <v>79</v>
      </c>
      <c r="U65" s="23" t="s">
        <v>81</v>
      </c>
      <c r="V65" s="13"/>
    </row>
    <row r="66" spans="1:22" ht="26.25">
      <c r="A66" s="22" t="s">
        <v>133</v>
      </c>
      <c r="B66" s="23">
        <v>1.68</v>
      </c>
      <c r="C66" s="23">
        <v>78</v>
      </c>
      <c r="D66" s="23">
        <v>59</v>
      </c>
      <c r="E66" s="23">
        <v>8</v>
      </c>
      <c r="F66" s="23">
        <v>12</v>
      </c>
      <c r="G66" s="23">
        <v>12</v>
      </c>
      <c r="H66" s="23">
        <v>3</v>
      </c>
      <c r="I66" s="23">
        <v>22</v>
      </c>
      <c r="J66" s="23">
        <v>16</v>
      </c>
      <c r="K66" s="23">
        <v>9</v>
      </c>
      <c r="L66" s="23">
        <v>6</v>
      </c>
      <c r="M66" s="23">
        <v>1</v>
      </c>
      <c r="N66" s="23">
        <v>3</v>
      </c>
      <c r="O66" s="23">
        <v>2</v>
      </c>
      <c r="P66" s="23" t="s">
        <v>79</v>
      </c>
      <c r="Q66" s="23" t="s">
        <v>79</v>
      </c>
      <c r="R66" s="23" t="s">
        <v>79</v>
      </c>
      <c r="S66" s="23" t="s">
        <v>79</v>
      </c>
      <c r="T66" s="23" t="s">
        <v>81</v>
      </c>
      <c r="U66" s="23" t="s">
        <v>79</v>
      </c>
      <c r="V66" s="13"/>
    </row>
    <row r="67" spans="1:22" ht="39">
      <c r="A67" s="22" t="s">
        <v>134</v>
      </c>
      <c r="B67" s="23">
        <v>4.1500000000000004</v>
      </c>
      <c r="C67" s="23">
        <v>218</v>
      </c>
      <c r="D67" s="23">
        <v>156</v>
      </c>
      <c r="E67" s="23">
        <v>26</v>
      </c>
      <c r="F67" s="23">
        <v>24</v>
      </c>
      <c r="G67" s="23">
        <v>33</v>
      </c>
      <c r="H67" s="23">
        <v>10</v>
      </c>
      <c r="I67" s="23">
        <v>63</v>
      </c>
      <c r="J67" s="23">
        <v>50</v>
      </c>
      <c r="K67" s="23">
        <v>31</v>
      </c>
      <c r="L67" s="23">
        <v>17</v>
      </c>
      <c r="M67" s="23">
        <v>3</v>
      </c>
      <c r="N67" s="28">
        <v>9</v>
      </c>
      <c r="O67" s="28">
        <v>6</v>
      </c>
      <c r="P67" s="28">
        <v>2</v>
      </c>
      <c r="Q67" s="28">
        <v>1</v>
      </c>
      <c r="R67" s="28">
        <v>2</v>
      </c>
      <c r="S67" s="28">
        <v>2</v>
      </c>
      <c r="T67" s="28" t="s">
        <v>79</v>
      </c>
      <c r="U67" s="28" t="s">
        <v>79</v>
      </c>
      <c r="V67" s="13"/>
    </row>
    <row r="68" spans="1:22" ht="39">
      <c r="A68" s="22" t="s">
        <v>135</v>
      </c>
      <c r="B68" s="23">
        <v>10.18</v>
      </c>
      <c r="C68" s="23">
        <v>588</v>
      </c>
      <c r="D68" s="23">
        <v>414</v>
      </c>
      <c r="E68" s="23">
        <v>60</v>
      </c>
      <c r="F68" s="23">
        <v>70</v>
      </c>
      <c r="G68" s="23">
        <v>90</v>
      </c>
      <c r="H68" s="23">
        <v>27</v>
      </c>
      <c r="I68" s="23">
        <v>167</v>
      </c>
      <c r="J68" s="23">
        <v>145</v>
      </c>
      <c r="K68" s="23">
        <v>97</v>
      </c>
      <c r="L68" s="23">
        <v>41</v>
      </c>
      <c r="M68" s="23">
        <v>8</v>
      </c>
      <c r="N68" s="23">
        <v>20</v>
      </c>
      <c r="O68" s="23">
        <v>14</v>
      </c>
      <c r="P68" s="23">
        <v>3</v>
      </c>
      <c r="Q68" s="23">
        <v>3</v>
      </c>
      <c r="R68" s="23">
        <v>8</v>
      </c>
      <c r="S68" s="23">
        <v>7</v>
      </c>
      <c r="T68" s="23" t="s">
        <v>79</v>
      </c>
      <c r="U68" s="23" t="s">
        <v>79</v>
      </c>
      <c r="V68" s="13"/>
    </row>
    <row r="69" spans="1:22" ht="39">
      <c r="A69" s="22" t="s">
        <v>136</v>
      </c>
      <c r="B69" s="23">
        <v>7.97</v>
      </c>
      <c r="C69" s="23">
        <v>486</v>
      </c>
      <c r="D69" s="23">
        <v>346</v>
      </c>
      <c r="E69" s="23">
        <v>44</v>
      </c>
      <c r="F69" s="23">
        <v>54</v>
      </c>
      <c r="G69" s="23">
        <v>81</v>
      </c>
      <c r="H69" s="23">
        <v>23</v>
      </c>
      <c r="I69" s="23">
        <v>143</v>
      </c>
      <c r="J69" s="23">
        <v>124</v>
      </c>
      <c r="K69" s="23">
        <v>82</v>
      </c>
      <c r="L69" s="23">
        <v>32</v>
      </c>
      <c r="M69" s="23">
        <v>11</v>
      </c>
      <c r="N69" s="23">
        <v>13</v>
      </c>
      <c r="O69" s="23">
        <v>7</v>
      </c>
      <c r="P69" s="23">
        <v>3</v>
      </c>
      <c r="Q69" s="23">
        <v>3</v>
      </c>
      <c r="R69" s="23">
        <v>3</v>
      </c>
      <c r="S69" s="23">
        <v>2</v>
      </c>
      <c r="T69" s="23" t="s">
        <v>79</v>
      </c>
      <c r="U69" s="23" t="s">
        <v>81</v>
      </c>
      <c r="V69" s="13"/>
    </row>
    <row r="70" spans="1:22" ht="39">
      <c r="A70" s="22" t="s">
        <v>137</v>
      </c>
      <c r="B70" s="23">
        <v>9.9600000000000009</v>
      </c>
      <c r="C70" s="23">
        <v>670</v>
      </c>
      <c r="D70" s="23">
        <v>464</v>
      </c>
      <c r="E70" s="23">
        <v>59</v>
      </c>
      <c r="F70" s="23">
        <v>63</v>
      </c>
      <c r="G70" s="23">
        <v>108</v>
      </c>
      <c r="H70" s="23">
        <v>32</v>
      </c>
      <c r="I70" s="23">
        <v>202</v>
      </c>
      <c r="J70" s="23">
        <v>186</v>
      </c>
      <c r="K70" s="23">
        <v>121</v>
      </c>
      <c r="L70" s="23">
        <v>53</v>
      </c>
      <c r="M70" s="23">
        <v>11</v>
      </c>
      <c r="N70" s="23">
        <v>15</v>
      </c>
      <c r="O70" s="23">
        <v>8</v>
      </c>
      <c r="P70" s="23">
        <v>4</v>
      </c>
      <c r="Q70" s="23">
        <v>3</v>
      </c>
      <c r="R70" s="23">
        <v>6</v>
      </c>
      <c r="S70" s="23">
        <v>6</v>
      </c>
      <c r="T70" s="23" t="s">
        <v>79</v>
      </c>
      <c r="U70" s="23" t="s">
        <v>79</v>
      </c>
      <c r="V70" s="13"/>
    </row>
    <row r="71" spans="1:22" ht="39">
      <c r="A71" s="22" t="s">
        <v>138</v>
      </c>
      <c r="B71" s="23">
        <v>5.48</v>
      </c>
      <c r="C71" s="23">
        <v>428</v>
      </c>
      <c r="D71" s="23">
        <v>288</v>
      </c>
      <c r="E71" s="23">
        <v>35</v>
      </c>
      <c r="F71" s="23">
        <v>34</v>
      </c>
      <c r="G71" s="23">
        <v>72</v>
      </c>
      <c r="H71" s="23">
        <v>19</v>
      </c>
      <c r="I71" s="23">
        <v>128</v>
      </c>
      <c r="J71" s="23">
        <v>129</v>
      </c>
      <c r="K71" s="23">
        <v>82</v>
      </c>
      <c r="L71" s="23">
        <v>36</v>
      </c>
      <c r="M71" s="23">
        <v>11</v>
      </c>
      <c r="N71" s="23">
        <v>8</v>
      </c>
      <c r="O71" s="23">
        <v>4</v>
      </c>
      <c r="P71" s="23">
        <v>3</v>
      </c>
      <c r="Q71" s="23">
        <v>1</v>
      </c>
      <c r="R71" s="23">
        <v>3</v>
      </c>
      <c r="S71" s="23">
        <v>3</v>
      </c>
      <c r="T71" s="23" t="s">
        <v>79</v>
      </c>
      <c r="U71" s="23" t="s">
        <v>79</v>
      </c>
      <c r="V71" s="13"/>
    </row>
    <row r="72" spans="1:22" ht="26.25">
      <c r="A72" s="22" t="s">
        <v>139</v>
      </c>
      <c r="B72" s="23">
        <v>5.51</v>
      </c>
      <c r="C72" s="23">
        <v>553</v>
      </c>
      <c r="D72" s="23">
        <v>342</v>
      </c>
      <c r="E72" s="23">
        <v>35</v>
      </c>
      <c r="F72" s="23">
        <v>30</v>
      </c>
      <c r="G72" s="23">
        <v>88</v>
      </c>
      <c r="H72" s="23">
        <v>22</v>
      </c>
      <c r="I72" s="23">
        <v>168</v>
      </c>
      <c r="J72" s="23">
        <v>193</v>
      </c>
      <c r="K72" s="23">
        <v>119</v>
      </c>
      <c r="L72" s="23">
        <v>47</v>
      </c>
      <c r="M72" s="23">
        <v>27</v>
      </c>
      <c r="N72" s="23">
        <v>15</v>
      </c>
      <c r="O72" s="23">
        <v>7</v>
      </c>
      <c r="P72" s="23">
        <v>4</v>
      </c>
      <c r="Q72" s="23">
        <v>4</v>
      </c>
      <c r="R72" s="23">
        <v>3</v>
      </c>
      <c r="S72" s="23">
        <v>3</v>
      </c>
      <c r="T72" s="23" t="s">
        <v>79</v>
      </c>
      <c r="U72" s="23" t="s">
        <v>81</v>
      </c>
      <c r="V72" s="13"/>
    </row>
    <row r="73" spans="1:22" ht="51.75">
      <c r="A73" s="21" t="s">
        <v>140</v>
      </c>
      <c r="B73" s="28"/>
      <c r="C73" s="28"/>
      <c r="D73" s="28"/>
      <c r="E73" s="28"/>
      <c r="F73" s="28"/>
      <c r="G73" s="28"/>
      <c r="H73" s="28"/>
      <c r="I73" s="28"/>
      <c r="J73" s="28"/>
      <c r="K73" s="28"/>
      <c r="L73" s="28"/>
      <c r="M73" s="28"/>
      <c r="N73" s="23"/>
      <c r="O73" s="23"/>
      <c r="P73" s="23"/>
      <c r="Q73" s="23"/>
      <c r="R73" s="23"/>
      <c r="S73" s="23"/>
      <c r="T73" s="23"/>
      <c r="U73" s="23"/>
      <c r="V73" s="13"/>
    </row>
    <row r="74" spans="1:22" ht="51.75">
      <c r="A74" s="22" t="s">
        <v>141</v>
      </c>
      <c r="B74" s="23">
        <v>44.48</v>
      </c>
      <c r="C74" s="29">
        <v>3017</v>
      </c>
      <c r="D74" s="29">
        <v>2071</v>
      </c>
      <c r="E74" s="23">
        <v>269</v>
      </c>
      <c r="F74" s="23">
        <v>291</v>
      </c>
      <c r="G74" s="23">
        <v>484</v>
      </c>
      <c r="H74" s="23">
        <v>136</v>
      </c>
      <c r="I74" s="23">
        <v>891</v>
      </c>
      <c r="J74" s="23">
        <v>836</v>
      </c>
      <c r="K74" s="23">
        <v>543</v>
      </c>
      <c r="L74" s="23">
        <v>223</v>
      </c>
      <c r="M74" s="23">
        <v>70</v>
      </c>
      <c r="N74" s="23">
        <v>83</v>
      </c>
      <c r="O74" s="23">
        <v>49</v>
      </c>
      <c r="P74" s="23">
        <v>19</v>
      </c>
      <c r="Q74" s="23">
        <v>15</v>
      </c>
      <c r="R74" s="23">
        <v>27</v>
      </c>
      <c r="S74" s="23">
        <v>24</v>
      </c>
      <c r="T74" s="23">
        <v>1</v>
      </c>
      <c r="U74" s="23" t="s">
        <v>79</v>
      </c>
      <c r="V74" s="13"/>
    </row>
    <row r="75" spans="1:22" ht="90">
      <c r="A75" s="22" t="s">
        <v>142</v>
      </c>
      <c r="B75" s="23">
        <v>1.02</v>
      </c>
      <c r="C75" s="23">
        <v>48</v>
      </c>
      <c r="D75" s="23">
        <v>30</v>
      </c>
      <c r="E75" s="23">
        <v>4</v>
      </c>
      <c r="F75" s="23">
        <v>4</v>
      </c>
      <c r="G75" s="23">
        <v>6</v>
      </c>
      <c r="H75" s="23">
        <v>2</v>
      </c>
      <c r="I75" s="23">
        <v>14</v>
      </c>
      <c r="J75" s="23">
        <v>16</v>
      </c>
      <c r="K75" s="23">
        <v>5</v>
      </c>
      <c r="L75" s="23">
        <v>8</v>
      </c>
      <c r="M75" s="23">
        <v>2</v>
      </c>
      <c r="N75" s="23" t="s">
        <v>79</v>
      </c>
      <c r="O75" s="23" t="s">
        <v>79</v>
      </c>
      <c r="P75" s="23" t="s">
        <v>79</v>
      </c>
      <c r="Q75" s="23" t="s">
        <v>79</v>
      </c>
      <c r="R75" s="23" t="s">
        <v>79</v>
      </c>
      <c r="S75" s="23" t="s">
        <v>79</v>
      </c>
      <c r="T75" s="23" t="s">
        <v>79</v>
      </c>
      <c r="U75" s="23" t="s">
        <v>81</v>
      </c>
      <c r="V75" s="13"/>
    </row>
    <row r="76" spans="1:22" ht="51.75">
      <c r="A76" s="22" t="s">
        <v>143</v>
      </c>
      <c r="B76" s="23">
        <v>1.29</v>
      </c>
      <c r="C76" s="23">
        <v>48</v>
      </c>
      <c r="D76" s="23">
        <v>36</v>
      </c>
      <c r="E76" s="23">
        <v>5</v>
      </c>
      <c r="F76" s="23">
        <v>7</v>
      </c>
      <c r="G76" s="23">
        <v>7</v>
      </c>
      <c r="H76" s="23">
        <v>3</v>
      </c>
      <c r="I76" s="23">
        <v>14</v>
      </c>
      <c r="J76" s="23">
        <v>11</v>
      </c>
      <c r="K76" s="23">
        <v>5</v>
      </c>
      <c r="L76" s="23">
        <v>5</v>
      </c>
      <c r="M76" s="23">
        <v>1</v>
      </c>
      <c r="N76" s="28" t="s">
        <v>79</v>
      </c>
      <c r="O76" s="28" t="s">
        <v>79</v>
      </c>
      <c r="P76" s="28" t="s">
        <v>81</v>
      </c>
      <c r="Q76" s="28" t="s">
        <v>81</v>
      </c>
      <c r="R76" s="28" t="s">
        <v>79</v>
      </c>
      <c r="S76" s="28" t="s">
        <v>79</v>
      </c>
      <c r="T76" s="28" t="s">
        <v>79</v>
      </c>
      <c r="U76" s="28" t="s">
        <v>81</v>
      </c>
      <c r="V76" s="13"/>
    </row>
    <row r="77" spans="1:22" ht="39">
      <c r="A77" s="22" t="s">
        <v>144</v>
      </c>
      <c r="B77" s="23">
        <v>0.05</v>
      </c>
      <c r="C77" s="23">
        <v>3</v>
      </c>
      <c r="D77" s="23">
        <v>1</v>
      </c>
      <c r="E77" s="23" t="s">
        <v>79</v>
      </c>
      <c r="F77" s="23" t="s">
        <v>79</v>
      </c>
      <c r="G77" s="23" t="s">
        <v>79</v>
      </c>
      <c r="H77" s="23" t="s">
        <v>88</v>
      </c>
      <c r="I77" s="23">
        <v>1</v>
      </c>
      <c r="J77" s="23" t="s">
        <v>79</v>
      </c>
      <c r="K77" s="23" t="s">
        <v>79</v>
      </c>
      <c r="L77" s="23" t="s">
        <v>79</v>
      </c>
      <c r="M77" s="23" t="s">
        <v>79</v>
      </c>
      <c r="N77" s="23" t="s">
        <v>79</v>
      </c>
      <c r="O77" s="23" t="s">
        <v>81</v>
      </c>
      <c r="P77" s="23" t="s">
        <v>79</v>
      </c>
      <c r="Q77" s="23" t="s">
        <v>79</v>
      </c>
      <c r="R77" s="23" t="s">
        <v>79</v>
      </c>
      <c r="S77" s="23" t="s">
        <v>79</v>
      </c>
      <c r="T77" s="23" t="s">
        <v>81</v>
      </c>
      <c r="U77" s="23" t="s">
        <v>79</v>
      </c>
      <c r="V77" s="13"/>
    </row>
    <row r="78" spans="1:22" ht="39">
      <c r="A78" s="15" t="s">
        <v>145</v>
      </c>
      <c r="B78" s="28"/>
      <c r="C78" s="28"/>
      <c r="D78" s="28"/>
      <c r="E78" s="28"/>
      <c r="F78" s="28"/>
      <c r="G78" s="28"/>
      <c r="H78" s="28"/>
      <c r="I78" s="28"/>
      <c r="J78" s="28"/>
      <c r="K78" s="28"/>
      <c r="L78" s="28"/>
      <c r="M78" s="28"/>
      <c r="N78" s="23"/>
      <c r="O78" s="23"/>
      <c r="P78" s="23"/>
      <c r="Q78" s="23"/>
      <c r="R78" s="23"/>
      <c r="S78" s="23"/>
      <c r="T78" s="23"/>
      <c r="U78" s="23"/>
      <c r="V78" s="13"/>
    </row>
    <row r="79" spans="1:22" ht="26.25">
      <c r="A79" s="24" t="s">
        <v>67</v>
      </c>
      <c r="B79" s="23">
        <v>15.54</v>
      </c>
      <c r="C79" s="29">
        <v>1432</v>
      </c>
      <c r="D79" s="23">
        <v>636</v>
      </c>
      <c r="E79" s="23">
        <v>13</v>
      </c>
      <c r="F79" s="23">
        <v>36</v>
      </c>
      <c r="G79" s="23">
        <v>182</v>
      </c>
      <c r="H79" s="23">
        <v>51</v>
      </c>
      <c r="I79" s="23">
        <v>354</v>
      </c>
      <c r="J79" s="23">
        <v>796</v>
      </c>
      <c r="K79" s="23">
        <v>545</v>
      </c>
      <c r="L79" s="23">
        <v>197</v>
      </c>
      <c r="M79" s="23">
        <v>54</v>
      </c>
      <c r="N79" s="23" t="s">
        <v>88</v>
      </c>
      <c r="O79" s="23" t="s">
        <v>79</v>
      </c>
      <c r="P79" s="23" t="s">
        <v>79</v>
      </c>
      <c r="Q79" s="23" t="s">
        <v>79</v>
      </c>
      <c r="R79" s="23" t="s">
        <v>79</v>
      </c>
      <c r="S79" s="23" t="s">
        <v>79</v>
      </c>
      <c r="T79" s="23" t="s">
        <v>79</v>
      </c>
      <c r="U79" s="23" t="s">
        <v>79</v>
      </c>
      <c r="V79" s="13"/>
    </row>
    <row r="80" spans="1:22">
      <c r="A80" s="24" t="s">
        <v>7</v>
      </c>
      <c r="B80" s="23">
        <v>25.76</v>
      </c>
      <c r="C80" s="29">
        <v>1353</v>
      </c>
      <c r="D80" s="29">
        <v>1269</v>
      </c>
      <c r="E80" s="23">
        <v>261</v>
      </c>
      <c r="F80" s="23">
        <v>221</v>
      </c>
      <c r="G80" s="23">
        <v>254</v>
      </c>
      <c r="H80" s="23">
        <v>74</v>
      </c>
      <c r="I80" s="23">
        <v>459</v>
      </c>
      <c r="J80" s="23">
        <v>58</v>
      </c>
      <c r="K80" s="23">
        <v>9</v>
      </c>
      <c r="L80" s="23">
        <v>33</v>
      </c>
      <c r="M80" s="23">
        <v>17</v>
      </c>
      <c r="N80" s="23">
        <v>25</v>
      </c>
      <c r="O80" s="23">
        <v>6</v>
      </c>
      <c r="P80" s="23">
        <v>10</v>
      </c>
      <c r="Q80" s="23">
        <v>9</v>
      </c>
      <c r="R80" s="23">
        <v>1</v>
      </c>
      <c r="S80" s="23">
        <v>1</v>
      </c>
      <c r="T80" s="23" t="s">
        <v>79</v>
      </c>
      <c r="U80" s="23" t="s">
        <v>79</v>
      </c>
      <c r="V80" s="13"/>
    </row>
    <row r="81" spans="1:22" ht="26.25">
      <c r="A81" s="24" t="s">
        <v>146</v>
      </c>
      <c r="B81" s="23">
        <v>0.47</v>
      </c>
      <c r="C81" s="23">
        <v>46</v>
      </c>
      <c r="D81" s="23">
        <v>20</v>
      </c>
      <c r="E81" s="23">
        <v>1</v>
      </c>
      <c r="F81" s="23">
        <v>4</v>
      </c>
      <c r="G81" s="23">
        <v>3</v>
      </c>
      <c r="H81" s="23">
        <v>1</v>
      </c>
      <c r="I81" s="23">
        <v>9</v>
      </c>
      <c r="J81" s="23" t="s">
        <v>79</v>
      </c>
      <c r="K81" s="23" t="s">
        <v>79</v>
      </c>
      <c r="L81" s="23" t="s">
        <v>79</v>
      </c>
      <c r="M81" s="23" t="s">
        <v>79</v>
      </c>
      <c r="N81" s="23" t="s">
        <v>88</v>
      </c>
      <c r="O81" s="23" t="s">
        <v>79</v>
      </c>
      <c r="P81" s="23" t="s">
        <v>79</v>
      </c>
      <c r="Q81" s="23" t="s">
        <v>88</v>
      </c>
      <c r="R81" s="23">
        <v>26</v>
      </c>
      <c r="S81" s="23">
        <v>23</v>
      </c>
      <c r="T81" s="23">
        <v>1</v>
      </c>
      <c r="U81" s="23" t="s">
        <v>79</v>
      </c>
      <c r="V81" s="13"/>
    </row>
    <row r="82" spans="1:22">
      <c r="A82" s="24" t="s">
        <v>68</v>
      </c>
      <c r="B82" s="23">
        <v>1.39</v>
      </c>
      <c r="C82" s="23">
        <v>116</v>
      </c>
      <c r="D82" s="23">
        <v>59</v>
      </c>
      <c r="E82" s="23">
        <v>2</v>
      </c>
      <c r="F82" s="23">
        <v>11</v>
      </c>
      <c r="G82" s="23">
        <v>12</v>
      </c>
      <c r="H82" s="23">
        <v>4</v>
      </c>
      <c r="I82" s="23">
        <v>30</v>
      </c>
      <c r="J82" s="23" t="s">
        <v>79</v>
      </c>
      <c r="K82" s="23" t="s">
        <v>79</v>
      </c>
      <c r="L82" s="23" t="s">
        <v>79</v>
      </c>
      <c r="M82" s="23" t="s">
        <v>79</v>
      </c>
      <c r="N82" s="23">
        <v>56</v>
      </c>
      <c r="O82" s="23">
        <v>43</v>
      </c>
      <c r="P82" s="23">
        <v>8</v>
      </c>
      <c r="Q82" s="23">
        <v>5</v>
      </c>
      <c r="R82" s="23" t="s">
        <v>79</v>
      </c>
      <c r="S82" s="23" t="s">
        <v>79</v>
      </c>
      <c r="T82" s="23" t="s">
        <v>81</v>
      </c>
      <c r="U82" s="23" t="s">
        <v>81</v>
      </c>
      <c r="V82" s="13"/>
    </row>
    <row r="83" spans="1:22">
      <c r="A83" s="24" t="s">
        <v>147</v>
      </c>
      <c r="B83" s="23">
        <v>0.6</v>
      </c>
      <c r="C83" s="23">
        <v>28</v>
      </c>
      <c r="D83" s="23">
        <v>25</v>
      </c>
      <c r="E83" s="23">
        <v>1</v>
      </c>
      <c r="F83" s="23">
        <v>6</v>
      </c>
      <c r="G83" s="23">
        <v>4</v>
      </c>
      <c r="H83" s="23">
        <v>2</v>
      </c>
      <c r="I83" s="23">
        <v>12</v>
      </c>
      <c r="J83" s="23" t="s">
        <v>79</v>
      </c>
      <c r="K83" s="23" t="s">
        <v>79</v>
      </c>
      <c r="L83" s="23" t="s">
        <v>79</v>
      </c>
      <c r="M83" s="23" t="s">
        <v>79</v>
      </c>
      <c r="N83" s="23">
        <v>2</v>
      </c>
      <c r="O83" s="23" t="s">
        <v>79</v>
      </c>
      <c r="P83" s="23">
        <v>1</v>
      </c>
      <c r="Q83" s="23">
        <v>1</v>
      </c>
      <c r="R83" s="23" t="s">
        <v>79</v>
      </c>
      <c r="S83" s="23" t="s">
        <v>81</v>
      </c>
      <c r="T83" s="23" t="s">
        <v>79</v>
      </c>
      <c r="U83" s="23" t="s">
        <v>81</v>
      </c>
      <c r="V83" s="13"/>
    </row>
    <row r="84" spans="1:22" ht="28.5">
      <c r="A84" s="24" t="s">
        <v>148</v>
      </c>
      <c r="B84" s="23" t="s">
        <v>79</v>
      </c>
      <c r="C84" s="23" t="s">
        <v>79</v>
      </c>
      <c r="D84" s="23" t="s">
        <v>79</v>
      </c>
      <c r="E84" s="23" t="s">
        <v>81</v>
      </c>
      <c r="F84" s="23" t="s">
        <v>79</v>
      </c>
      <c r="G84" s="23" t="s">
        <v>79</v>
      </c>
      <c r="H84" s="23" t="s">
        <v>79</v>
      </c>
      <c r="I84" s="23" t="s">
        <v>79</v>
      </c>
      <c r="J84" s="23" t="s">
        <v>81</v>
      </c>
      <c r="K84" s="23" t="s">
        <v>81</v>
      </c>
      <c r="L84" s="23" t="s">
        <v>81</v>
      </c>
      <c r="M84" s="23" t="s">
        <v>81</v>
      </c>
      <c r="N84" s="23" t="s">
        <v>81</v>
      </c>
      <c r="O84" s="23" t="s">
        <v>81</v>
      </c>
      <c r="P84" s="23" t="s">
        <v>81</v>
      </c>
      <c r="Q84" s="23" t="s">
        <v>81</v>
      </c>
      <c r="R84" s="23" t="s">
        <v>81</v>
      </c>
      <c r="S84" s="23" t="s">
        <v>81</v>
      </c>
      <c r="T84" s="23" t="s">
        <v>81</v>
      </c>
      <c r="U84" s="23" t="s">
        <v>81</v>
      </c>
      <c r="V84" s="13"/>
    </row>
    <row r="85" spans="1:22" ht="64.5">
      <c r="A85" s="24" t="s">
        <v>149</v>
      </c>
      <c r="B85" s="23">
        <v>3.08</v>
      </c>
      <c r="C85" s="23">
        <v>141</v>
      </c>
      <c r="D85" s="23">
        <v>130</v>
      </c>
      <c r="E85" s="23" t="s">
        <v>81</v>
      </c>
      <c r="F85" s="23">
        <v>23</v>
      </c>
      <c r="G85" s="23">
        <v>43</v>
      </c>
      <c r="H85" s="23">
        <v>8</v>
      </c>
      <c r="I85" s="23">
        <v>55</v>
      </c>
      <c r="J85" s="23">
        <v>9</v>
      </c>
      <c r="K85" s="23" t="s">
        <v>81</v>
      </c>
      <c r="L85" s="23">
        <v>7</v>
      </c>
      <c r="M85" s="23">
        <v>2</v>
      </c>
      <c r="N85" s="23" t="s">
        <v>79</v>
      </c>
      <c r="O85" s="23" t="s">
        <v>81</v>
      </c>
      <c r="P85" s="23" t="s">
        <v>79</v>
      </c>
      <c r="Q85" s="23" t="s">
        <v>79</v>
      </c>
      <c r="R85" s="23" t="s">
        <v>79</v>
      </c>
      <c r="S85" s="23" t="s">
        <v>81</v>
      </c>
      <c r="T85" s="23" t="s">
        <v>79</v>
      </c>
      <c r="U85" s="23" t="s">
        <v>81</v>
      </c>
      <c r="V85" s="13"/>
    </row>
    <row r="86" spans="1:22" ht="15.75" thickBot="1">
      <c r="A86" s="30"/>
      <c r="B86" s="30"/>
      <c r="C86" s="30"/>
      <c r="D86" s="30"/>
      <c r="E86" s="30"/>
      <c r="F86" s="30"/>
      <c r="G86" s="30"/>
      <c r="H86" s="30"/>
      <c r="I86" s="30"/>
      <c r="J86" s="30"/>
      <c r="K86" s="30"/>
      <c r="L86" s="30"/>
      <c r="M86" s="30"/>
      <c r="N86" s="30"/>
      <c r="O86" s="30"/>
      <c r="P86" s="30"/>
      <c r="Q86" s="30"/>
      <c r="R86" s="30"/>
      <c r="S86" s="30"/>
      <c r="T86" s="30"/>
      <c r="U86" s="30"/>
      <c r="V86" s="13"/>
    </row>
    <row r="87" spans="1:22">
      <c r="A87" s="170" t="s">
        <v>150</v>
      </c>
      <c r="B87" s="170"/>
      <c r="C87" s="170"/>
      <c r="D87" s="170"/>
      <c r="E87" s="170"/>
      <c r="F87" s="170"/>
      <c r="G87" s="170"/>
      <c r="H87" s="170"/>
      <c r="I87" s="170"/>
      <c r="J87" s="170"/>
      <c r="K87" s="170"/>
      <c r="L87" s="170"/>
      <c r="M87" s="170"/>
      <c r="N87" s="170"/>
      <c r="O87" s="170"/>
      <c r="P87" s="170"/>
      <c r="Q87" s="170"/>
      <c r="R87" s="170"/>
      <c r="S87" s="170"/>
      <c r="T87" s="170"/>
      <c r="U87" s="170"/>
      <c r="V87" s="211"/>
    </row>
    <row r="88" spans="1:22">
      <c r="A88" s="162" t="s">
        <v>151</v>
      </c>
      <c r="B88" s="162"/>
      <c r="C88" s="162"/>
      <c r="D88" s="162"/>
      <c r="E88" s="162"/>
      <c r="F88" s="162"/>
      <c r="G88" s="162"/>
      <c r="H88" s="162"/>
      <c r="I88" s="162"/>
      <c r="J88" s="162"/>
      <c r="K88" s="162"/>
      <c r="L88" s="162"/>
      <c r="M88" s="162"/>
      <c r="N88" s="162"/>
      <c r="O88" s="162"/>
      <c r="P88" s="162"/>
      <c r="Q88" s="162"/>
      <c r="R88" s="162"/>
      <c r="S88" s="162"/>
      <c r="T88" s="162"/>
      <c r="U88" s="162"/>
      <c r="V88" s="211"/>
    </row>
    <row r="89" spans="1:22">
      <c r="A89" s="162" t="s">
        <v>152</v>
      </c>
      <c r="B89" s="162"/>
      <c r="C89" s="162"/>
      <c r="D89" s="162"/>
      <c r="E89" s="162"/>
      <c r="F89" s="162"/>
      <c r="G89" s="162"/>
      <c r="H89" s="162"/>
      <c r="I89" s="162"/>
      <c r="J89" s="162"/>
      <c r="K89" s="162"/>
      <c r="L89" s="162"/>
      <c r="M89" s="162"/>
      <c r="N89" s="162"/>
      <c r="O89" s="162"/>
      <c r="P89" s="162"/>
      <c r="Q89" s="162"/>
      <c r="R89" s="162"/>
      <c r="S89" s="162"/>
      <c r="T89" s="162"/>
      <c r="U89" s="162"/>
      <c r="V89" s="211"/>
    </row>
    <row r="90" spans="1:22">
      <c r="A90" s="163" t="s">
        <v>153</v>
      </c>
      <c r="B90" s="163"/>
      <c r="C90" s="163"/>
      <c r="D90" s="163"/>
      <c r="E90" s="163"/>
      <c r="F90" s="163"/>
      <c r="G90" s="163"/>
      <c r="H90" s="163"/>
      <c r="I90" s="163"/>
      <c r="J90" s="163"/>
      <c r="K90" s="163"/>
      <c r="L90" s="163"/>
      <c r="M90" s="163"/>
      <c r="N90" s="163"/>
      <c r="O90" s="163"/>
      <c r="P90" s="163"/>
      <c r="Q90" s="163"/>
      <c r="R90" s="163"/>
      <c r="S90" s="163"/>
      <c r="T90" s="163"/>
      <c r="U90" s="163"/>
      <c r="V90" s="211"/>
    </row>
    <row r="91" spans="1:22">
      <c r="A91" s="163" t="s">
        <v>154</v>
      </c>
      <c r="B91" s="163"/>
      <c r="C91" s="163"/>
      <c r="D91" s="163"/>
      <c r="E91" s="163"/>
      <c r="F91" s="163"/>
      <c r="G91" s="163"/>
      <c r="H91" s="163"/>
      <c r="I91" s="163"/>
      <c r="J91" s="163"/>
      <c r="K91" s="163"/>
      <c r="L91" s="163"/>
      <c r="M91" s="163"/>
      <c r="N91" s="163"/>
      <c r="O91" s="163"/>
      <c r="P91" s="163"/>
      <c r="Q91" s="163"/>
      <c r="R91" s="163"/>
      <c r="S91" s="163"/>
      <c r="T91" s="163"/>
      <c r="U91" s="163"/>
      <c r="V91" s="211"/>
    </row>
    <row r="92" spans="1:22">
      <c r="A92" s="163" t="s">
        <v>155</v>
      </c>
      <c r="B92" s="163"/>
      <c r="C92" s="163"/>
      <c r="D92" s="163"/>
      <c r="E92" s="163"/>
      <c r="F92" s="163"/>
      <c r="G92" s="163"/>
      <c r="H92" s="163"/>
      <c r="I92" s="163"/>
      <c r="J92" s="163"/>
      <c r="K92" s="163"/>
      <c r="L92" s="163"/>
      <c r="M92" s="163"/>
      <c r="N92" s="163"/>
      <c r="O92" s="163"/>
      <c r="P92" s="163"/>
      <c r="Q92" s="163"/>
      <c r="R92" s="163"/>
      <c r="S92" s="163"/>
      <c r="T92" s="163"/>
      <c r="U92" s="163"/>
      <c r="V92" s="211"/>
    </row>
    <row r="93" spans="1:22">
      <c r="A93" s="163" t="s">
        <v>156</v>
      </c>
      <c r="B93" s="163"/>
      <c r="C93" s="163"/>
      <c r="D93" s="163"/>
      <c r="E93" s="163"/>
      <c r="F93" s="163"/>
      <c r="G93" s="163"/>
      <c r="H93" s="163"/>
      <c r="I93" s="163"/>
      <c r="J93" s="163"/>
      <c r="K93" s="163"/>
      <c r="L93" s="163"/>
      <c r="M93" s="163"/>
      <c r="N93" s="163"/>
      <c r="O93" s="163"/>
      <c r="P93" s="163"/>
      <c r="Q93" s="163"/>
      <c r="R93" s="163"/>
      <c r="S93" s="163"/>
      <c r="T93" s="163"/>
      <c r="U93" s="163"/>
      <c r="V93" s="211"/>
    </row>
    <row r="94" spans="1:22" ht="21.95" customHeight="1">
      <c r="A94" s="163" t="s">
        <v>157</v>
      </c>
      <c r="B94" s="163"/>
      <c r="C94" s="163"/>
      <c r="D94" s="163"/>
      <c r="E94" s="163"/>
      <c r="F94" s="163"/>
      <c r="G94" s="163"/>
      <c r="H94" s="163"/>
      <c r="I94" s="163"/>
      <c r="J94" s="163"/>
      <c r="K94" s="163"/>
      <c r="L94" s="163"/>
      <c r="M94" s="163"/>
      <c r="N94" s="163"/>
      <c r="O94" s="163"/>
      <c r="P94" s="163"/>
      <c r="Q94" s="163"/>
      <c r="R94" s="163"/>
      <c r="S94" s="163"/>
      <c r="T94" s="163"/>
      <c r="U94" s="163"/>
      <c r="V94" s="211"/>
    </row>
    <row r="95" spans="1:22" ht="21.95" customHeight="1">
      <c r="A95" s="163" t="s">
        <v>158</v>
      </c>
      <c r="B95" s="163"/>
      <c r="C95" s="163"/>
      <c r="D95" s="163"/>
      <c r="E95" s="163"/>
      <c r="F95" s="163"/>
      <c r="G95" s="163"/>
      <c r="H95" s="163"/>
      <c r="I95" s="163"/>
      <c r="J95" s="163"/>
      <c r="K95" s="163"/>
      <c r="L95" s="163"/>
      <c r="M95" s="163"/>
      <c r="N95" s="163"/>
      <c r="O95" s="163"/>
      <c r="P95" s="163"/>
      <c r="Q95" s="163"/>
      <c r="R95" s="163"/>
      <c r="S95" s="163"/>
      <c r="T95" s="163"/>
      <c r="U95" s="163"/>
      <c r="V95" s="211"/>
    </row>
    <row r="96" spans="1:22">
      <c r="A96" s="163" t="s">
        <v>159</v>
      </c>
      <c r="B96" s="163"/>
      <c r="C96" s="163"/>
      <c r="D96" s="163"/>
      <c r="E96" s="163"/>
      <c r="F96" s="163"/>
      <c r="G96" s="163"/>
      <c r="H96" s="163"/>
      <c r="I96" s="163"/>
      <c r="J96" s="163"/>
      <c r="K96" s="163"/>
      <c r="L96" s="163"/>
      <c r="M96" s="163"/>
      <c r="N96" s="163"/>
      <c r="O96" s="163"/>
      <c r="P96" s="163"/>
      <c r="Q96" s="163"/>
      <c r="R96" s="163"/>
      <c r="S96" s="163"/>
      <c r="T96" s="163"/>
      <c r="U96" s="163"/>
      <c r="V96" s="211"/>
    </row>
    <row r="97" spans="1:22" ht="30" customHeight="1">
      <c r="A97" s="163" t="s">
        <v>160</v>
      </c>
      <c r="B97" s="163"/>
      <c r="C97" s="163"/>
      <c r="D97" s="163"/>
      <c r="E97" s="163"/>
      <c r="F97" s="163"/>
      <c r="G97" s="163"/>
      <c r="H97" s="163"/>
      <c r="I97" s="163"/>
      <c r="J97" s="163"/>
      <c r="K97" s="163"/>
      <c r="L97" s="163"/>
      <c r="M97" s="163"/>
      <c r="N97" s="163"/>
      <c r="O97" s="163"/>
      <c r="P97" s="163"/>
      <c r="Q97" s="163"/>
      <c r="R97" s="163"/>
      <c r="S97" s="163"/>
      <c r="T97" s="163"/>
      <c r="U97" s="163"/>
      <c r="V97" s="211"/>
    </row>
    <row r="98" spans="1:22">
      <c r="A98" s="163" t="s">
        <v>161</v>
      </c>
      <c r="B98" s="163"/>
      <c r="C98" s="163"/>
      <c r="D98" s="163"/>
      <c r="E98" s="163"/>
      <c r="F98" s="163"/>
      <c r="G98" s="163"/>
      <c r="H98" s="163"/>
      <c r="I98" s="163"/>
      <c r="J98" s="163"/>
      <c r="K98" s="163"/>
      <c r="L98" s="163"/>
      <c r="M98" s="163"/>
      <c r="N98" s="163"/>
      <c r="O98" s="163"/>
      <c r="P98" s="163"/>
      <c r="Q98" s="163"/>
      <c r="R98" s="163"/>
      <c r="S98" s="163"/>
      <c r="T98" s="163"/>
      <c r="U98" s="163"/>
      <c r="V98" s="211"/>
    </row>
    <row r="99" spans="1:22">
      <c r="A99" s="162" t="s">
        <v>162</v>
      </c>
      <c r="B99" s="162"/>
      <c r="C99" s="162"/>
      <c r="D99" s="162"/>
      <c r="E99" s="162"/>
      <c r="F99" s="162"/>
      <c r="G99" s="162"/>
      <c r="H99" s="162"/>
      <c r="I99" s="162"/>
      <c r="J99" s="162"/>
      <c r="K99" s="162"/>
      <c r="L99" s="162"/>
      <c r="M99" s="162"/>
      <c r="N99" s="162"/>
      <c r="O99" s="162"/>
      <c r="P99" s="162"/>
      <c r="Q99" s="162"/>
      <c r="R99" s="162"/>
      <c r="S99" s="162"/>
      <c r="T99" s="162"/>
      <c r="U99" s="162"/>
      <c r="V99" s="211"/>
    </row>
    <row r="100" spans="1:22">
      <c r="A100" s="162" t="s">
        <v>163</v>
      </c>
      <c r="B100" s="162"/>
      <c r="C100" s="162"/>
      <c r="D100" s="162"/>
      <c r="E100" s="162"/>
      <c r="F100" s="162"/>
      <c r="G100" s="162"/>
      <c r="H100" s="162"/>
      <c r="I100" s="162"/>
      <c r="J100" s="162"/>
      <c r="K100" s="162"/>
      <c r="L100" s="162"/>
      <c r="M100" s="162"/>
      <c r="N100" s="162"/>
      <c r="O100" s="162"/>
      <c r="P100" s="162"/>
      <c r="Q100" s="162"/>
      <c r="R100" s="162"/>
      <c r="S100" s="162"/>
      <c r="T100" s="162"/>
      <c r="U100" s="162"/>
      <c r="V100" s="211"/>
    </row>
    <row r="101" spans="1:22">
      <c r="A101" s="162" t="s">
        <v>164</v>
      </c>
      <c r="B101" s="162"/>
      <c r="C101" s="162"/>
      <c r="D101" s="162"/>
      <c r="E101" s="162"/>
      <c r="F101" s="162"/>
      <c r="G101" s="162"/>
      <c r="H101" s="162"/>
      <c r="I101" s="162"/>
      <c r="J101" s="162"/>
      <c r="K101" s="162"/>
      <c r="L101" s="162"/>
      <c r="M101" s="162"/>
      <c r="N101" s="162"/>
      <c r="O101" s="162"/>
      <c r="P101" s="162"/>
      <c r="Q101" s="162"/>
      <c r="R101" s="162"/>
      <c r="S101" s="162"/>
      <c r="T101" s="162"/>
      <c r="U101" s="162"/>
      <c r="V101" s="211"/>
    </row>
  </sheetData>
  <mergeCells count="47">
    <mergeCell ref="G1:G2"/>
    <mergeCell ref="A1:C1"/>
    <mergeCell ref="A2:C2"/>
    <mergeCell ref="D1:D2"/>
    <mergeCell ref="E1:E2"/>
    <mergeCell ref="F1:F2"/>
    <mergeCell ref="I1:I2"/>
    <mergeCell ref="J1:J2"/>
    <mergeCell ref="K1:K2"/>
    <mergeCell ref="L1:L2"/>
    <mergeCell ref="M1:M2"/>
    <mergeCell ref="T1:T2"/>
    <mergeCell ref="U1:U2"/>
    <mergeCell ref="V1:V2"/>
    <mergeCell ref="A3:M3"/>
    <mergeCell ref="A4:A5"/>
    <mergeCell ref="B4:B5"/>
    <mergeCell ref="C4:U4"/>
    <mergeCell ref="C5:U5"/>
    <mergeCell ref="V4:V5"/>
    <mergeCell ref="N1:N2"/>
    <mergeCell ref="O1:O2"/>
    <mergeCell ref="P1:P2"/>
    <mergeCell ref="Q1:Q2"/>
    <mergeCell ref="R1:R2"/>
    <mergeCell ref="S1:S2"/>
    <mergeCell ref="H1:H2"/>
    <mergeCell ref="D7:I7"/>
    <mergeCell ref="J7:M7"/>
    <mergeCell ref="N7:Q7"/>
    <mergeCell ref="R7:U7"/>
    <mergeCell ref="A87:U87"/>
    <mergeCell ref="A101:U101"/>
    <mergeCell ref="V87:V101"/>
    <mergeCell ref="A95:U95"/>
    <mergeCell ref="A96:U96"/>
    <mergeCell ref="A97:U97"/>
    <mergeCell ref="A98:U98"/>
    <mergeCell ref="A99:U99"/>
    <mergeCell ref="A100:U100"/>
    <mergeCell ref="A89:U89"/>
    <mergeCell ref="A90:U90"/>
    <mergeCell ref="A91:U91"/>
    <mergeCell ref="A92:U92"/>
    <mergeCell ref="A93:U93"/>
    <mergeCell ref="A94:U94"/>
    <mergeCell ref="A88:U88"/>
  </mergeCells>
  <pageMargins left="0.7" right="0.7" top="0.75" bottom="0.75" header="0.3" footer="0.3"/>
  <pageSetup orientation="portrait" r:id="rId1"/>
  <headerFooter>
    <oddFooter>&amp;RCNO Docket No. UD-24-01
Exhibits DED-8 and DED-9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C87F5-C35A-4819-A43A-FF6D7975239D}">
  <sheetPr filterMode="1"/>
  <dimension ref="A1:AT2833"/>
  <sheetViews>
    <sheetView view="pageLayout" topLeftCell="A2852" zoomScaleNormal="100" workbookViewId="0">
      <selection activeCell="A2" sqref="A2:I2"/>
    </sheetView>
  </sheetViews>
  <sheetFormatPr defaultRowHeight="15"/>
  <cols>
    <col min="3" max="3" width="23.42578125" customWidth="1"/>
    <col min="10" max="10" width="10.28515625" customWidth="1"/>
    <col min="12" max="12" width="10.85546875" customWidth="1"/>
    <col min="26" max="26" width="12.140625" bestFit="1" customWidth="1"/>
    <col min="27" max="27" width="10.42578125" bestFit="1" customWidth="1"/>
    <col min="28" max="28" width="11.140625" bestFit="1" customWidth="1"/>
    <col min="29" max="29" width="1.5703125" customWidth="1"/>
    <col min="31" max="32" width="13.85546875" bestFit="1" customWidth="1"/>
    <col min="33" max="33" width="1.5703125" customWidth="1"/>
    <col min="35" max="36" width="17.42578125" bestFit="1" customWidth="1"/>
    <col min="37" max="37" width="1.5703125" customWidth="1"/>
    <col min="39" max="39" width="13.85546875" bestFit="1" customWidth="1"/>
    <col min="40" max="40" width="11.140625" bestFit="1" customWidth="1"/>
    <col min="41" max="41" width="1.5703125" customWidth="1"/>
    <col min="43" max="43" width="10.42578125" bestFit="1" customWidth="1"/>
    <col min="44" max="44" width="11.140625" bestFit="1" customWidth="1"/>
  </cols>
  <sheetData>
    <row r="1" spans="1:44">
      <c r="A1" s="178" t="s">
        <v>165</v>
      </c>
      <c r="B1" s="179"/>
      <c r="C1" s="179"/>
      <c r="D1" s="179"/>
      <c r="E1" s="179"/>
      <c r="F1" s="179"/>
      <c r="G1" s="179"/>
      <c r="H1" s="179"/>
      <c r="I1" s="180"/>
      <c r="J1" s="182" t="s">
        <v>166</v>
      </c>
      <c r="K1" s="183"/>
      <c r="L1" s="184"/>
      <c r="M1" s="185" t="s">
        <v>167</v>
      </c>
      <c r="N1" s="186"/>
      <c r="O1" s="187"/>
      <c r="P1" s="188" t="s">
        <v>168</v>
      </c>
      <c r="Q1" s="189"/>
      <c r="R1" s="190"/>
      <c r="S1" s="191" t="s">
        <v>169</v>
      </c>
      <c r="T1" s="192"/>
      <c r="U1" s="193"/>
      <c r="V1" s="182" t="s">
        <v>170</v>
      </c>
      <c r="W1" s="183"/>
      <c r="X1" s="184"/>
      <c r="Z1" t="s">
        <v>171</v>
      </c>
    </row>
    <row r="2" spans="1:44" ht="25.5">
      <c r="A2" s="178" t="s">
        <v>172</v>
      </c>
      <c r="B2" s="179"/>
      <c r="C2" s="179"/>
      <c r="D2" s="179"/>
      <c r="E2" s="179"/>
      <c r="F2" s="179"/>
      <c r="G2" s="179"/>
      <c r="H2" s="179"/>
      <c r="I2" s="180"/>
      <c r="J2" s="48" t="s">
        <v>173</v>
      </c>
      <c r="K2" s="48" t="s">
        <v>174</v>
      </c>
      <c r="L2" s="48" t="s">
        <v>44</v>
      </c>
      <c r="M2" s="49" t="s">
        <v>173</v>
      </c>
      <c r="N2" s="49" t="s">
        <v>174</v>
      </c>
      <c r="O2" s="49" t="s">
        <v>44</v>
      </c>
      <c r="P2" s="50" t="s">
        <v>173</v>
      </c>
      <c r="Q2" s="50" t="s">
        <v>174</v>
      </c>
      <c r="R2" s="50" t="s">
        <v>44</v>
      </c>
      <c r="S2" s="51" t="s">
        <v>173</v>
      </c>
      <c r="T2" s="51" t="s">
        <v>174</v>
      </c>
      <c r="U2" s="51" t="s">
        <v>44</v>
      </c>
      <c r="V2" s="48" t="s">
        <v>173</v>
      </c>
      <c r="W2" s="48" t="s">
        <v>174</v>
      </c>
      <c r="X2" s="48" t="s">
        <v>44</v>
      </c>
    </row>
    <row r="3" spans="1:44" ht="89.25">
      <c r="A3" s="47" t="s">
        <v>175</v>
      </c>
      <c r="B3" s="47" t="s">
        <v>176</v>
      </c>
      <c r="C3" s="47" t="s">
        <v>177</v>
      </c>
      <c r="D3" s="47" t="s">
        <v>178</v>
      </c>
      <c r="E3" s="47" t="s">
        <v>179</v>
      </c>
      <c r="F3" s="47" t="s">
        <v>180</v>
      </c>
      <c r="G3" s="47" t="s">
        <v>181</v>
      </c>
      <c r="H3" s="47" t="s">
        <v>182</v>
      </c>
      <c r="I3" s="47" t="s">
        <v>183</v>
      </c>
      <c r="J3" s="52" t="s">
        <v>184</v>
      </c>
      <c r="K3" s="53" t="s">
        <v>185</v>
      </c>
      <c r="L3" s="53" t="s">
        <v>186</v>
      </c>
      <c r="M3" s="54" t="s">
        <v>184</v>
      </c>
      <c r="N3" s="55" t="s">
        <v>185</v>
      </c>
      <c r="O3" s="55" t="s">
        <v>186</v>
      </c>
      <c r="P3" s="56" t="s">
        <v>184</v>
      </c>
      <c r="Q3" s="57" t="s">
        <v>185</v>
      </c>
      <c r="R3" s="57" t="s">
        <v>186</v>
      </c>
      <c r="S3" s="58" t="s">
        <v>184</v>
      </c>
      <c r="T3" s="59" t="s">
        <v>185</v>
      </c>
      <c r="U3" s="59" t="s">
        <v>186</v>
      </c>
      <c r="V3" s="52" t="s">
        <v>184</v>
      </c>
      <c r="W3" s="53" t="s">
        <v>185</v>
      </c>
      <c r="X3" s="53" t="s">
        <v>186</v>
      </c>
      <c r="AA3" t="s">
        <v>9</v>
      </c>
      <c r="AB3" t="s">
        <v>13</v>
      </c>
      <c r="AE3" t="s">
        <v>9</v>
      </c>
      <c r="AF3" t="s">
        <v>13</v>
      </c>
      <c r="AI3" t="s">
        <v>9</v>
      </c>
      <c r="AJ3" t="s">
        <v>13</v>
      </c>
      <c r="AM3" t="s">
        <v>9</v>
      </c>
      <c r="AN3" t="s">
        <v>13</v>
      </c>
      <c r="AQ3" t="s">
        <v>9</v>
      </c>
      <c r="AR3" t="s">
        <v>13</v>
      </c>
    </row>
    <row r="4" spans="1:44" hidden="1">
      <c r="A4" s="60">
        <v>2022</v>
      </c>
      <c r="B4" s="61">
        <v>55</v>
      </c>
      <c r="C4" s="62" t="s">
        <v>187</v>
      </c>
      <c r="D4" s="60" t="s">
        <v>188</v>
      </c>
      <c r="E4" s="62" t="s">
        <v>189</v>
      </c>
      <c r="F4" s="60" t="s">
        <v>190</v>
      </c>
      <c r="G4" s="62" t="s">
        <v>191</v>
      </c>
      <c r="H4" s="62" t="s">
        <v>192</v>
      </c>
      <c r="I4" s="62" t="s">
        <v>193</v>
      </c>
      <c r="J4" s="63">
        <v>4345</v>
      </c>
      <c r="K4" s="64">
        <v>34383</v>
      </c>
      <c r="L4" s="64">
        <v>2588</v>
      </c>
      <c r="M4" s="65">
        <v>3684</v>
      </c>
      <c r="N4" s="66">
        <v>29241</v>
      </c>
      <c r="O4" s="66">
        <v>711</v>
      </c>
      <c r="P4" s="67">
        <v>7847</v>
      </c>
      <c r="Q4" s="68">
        <v>129598</v>
      </c>
      <c r="R4" s="68">
        <v>2</v>
      </c>
      <c r="S4" s="69">
        <v>0</v>
      </c>
      <c r="T4" s="70">
        <v>0</v>
      </c>
      <c r="U4" s="70">
        <v>0</v>
      </c>
      <c r="V4" s="63">
        <v>15876</v>
      </c>
      <c r="W4" s="64">
        <v>193222</v>
      </c>
      <c r="X4" s="64">
        <v>3301</v>
      </c>
    </row>
    <row r="5" spans="1:44" ht="26.25" hidden="1">
      <c r="A5" s="60">
        <v>2022</v>
      </c>
      <c r="B5" s="61">
        <v>84</v>
      </c>
      <c r="C5" s="62" t="s">
        <v>194</v>
      </c>
      <c r="D5" s="60" t="s">
        <v>188</v>
      </c>
      <c r="E5" s="62" t="s">
        <v>189</v>
      </c>
      <c r="F5" s="60" t="s">
        <v>190</v>
      </c>
      <c r="G5" s="62" t="s">
        <v>195</v>
      </c>
      <c r="H5" s="62" t="s">
        <v>196</v>
      </c>
      <c r="I5" s="62" t="s">
        <v>197</v>
      </c>
      <c r="J5" s="63">
        <v>301.39999999999998</v>
      </c>
      <c r="K5" s="64">
        <v>2337</v>
      </c>
      <c r="L5" s="64">
        <v>261</v>
      </c>
      <c r="M5" s="65">
        <v>79.8</v>
      </c>
      <c r="N5" s="66">
        <v>606</v>
      </c>
      <c r="O5" s="66">
        <v>42</v>
      </c>
      <c r="P5" s="67">
        <v>0</v>
      </c>
      <c r="Q5" s="68">
        <v>0</v>
      </c>
      <c r="R5" s="68">
        <v>0</v>
      </c>
      <c r="S5" s="69">
        <v>0</v>
      </c>
      <c r="T5" s="70">
        <v>0</v>
      </c>
      <c r="U5" s="70">
        <v>0</v>
      </c>
      <c r="V5" s="63">
        <v>381.2</v>
      </c>
      <c r="W5" s="64">
        <v>2943</v>
      </c>
      <c r="X5" s="64">
        <v>303</v>
      </c>
    </row>
    <row r="6" spans="1:44" ht="26.25" hidden="1">
      <c r="A6" s="60">
        <v>2022</v>
      </c>
      <c r="B6" s="61">
        <v>84</v>
      </c>
      <c r="C6" s="62" t="s">
        <v>194</v>
      </c>
      <c r="D6" s="60" t="s">
        <v>188</v>
      </c>
      <c r="E6" s="62" t="s">
        <v>189</v>
      </c>
      <c r="F6" s="60" t="s">
        <v>190</v>
      </c>
      <c r="G6" s="62" t="s">
        <v>198</v>
      </c>
      <c r="H6" s="62" t="s">
        <v>196</v>
      </c>
      <c r="I6" s="62" t="s">
        <v>197</v>
      </c>
      <c r="J6" s="63">
        <v>47388.3</v>
      </c>
      <c r="K6" s="64">
        <v>376851</v>
      </c>
      <c r="L6" s="64">
        <v>32415</v>
      </c>
      <c r="M6" s="65">
        <v>20127.099999999999</v>
      </c>
      <c r="N6" s="66">
        <v>175360</v>
      </c>
      <c r="O6" s="66">
        <v>4186</v>
      </c>
      <c r="P6" s="67">
        <v>15268.5</v>
      </c>
      <c r="Q6" s="68">
        <v>161135</v>
      </c>
      <c r="R6" s="68">
        <v>6</v>
      </c>
      <c r="S6" s="69">
        <v>0</v>
      </c>
      <c r="T6" s="70">
        <v>0</v>
      </c>
      <c r="U6" s="70">
        <v>0</v>
      </c>
      <c r="V6" s="63">
        <v>82783.899999999994</v>
      </c>
      <c r="W6" s="64">
        <v>713346</v>
      </c>
      <c r="X6" s="64">
        <v>36607</v>
      </c>
    </row>
    <row r="7" spans="1:44" ht="26.25" hidden="1">
      <c r="A7" s="60">
        <v>2022</v>
      </c>
      <c r="B7" s="61">
        <v>108</v>
      </c>
      <c r="C7" s="62" t="s">
        <v>199</v>
      </c>
      <c r="D7" s="60" t="s">
        <v>188</v>
      </c>
      <c r="E7" s="62" t="s">
        <v>189</v>
      </c>
      <c r="F7" s="60" t="s">
        <v>190</v>
      </c>
      <c r="G7" s="62" t="s">
        <v>200</v>
      </c>
      <c r="H7" s="62" t="s">
        <v>196</v>
      </c>
      <c r="I7" s="62" t="s">
        <v>201</v>
      </c>
      <c r="J7" s="63">
        <v>48027.199999999997</v>
      </c>
      <c r="K7" s="64">
        <v>279312</v>
      </c>
      <c r="L7" s="64">
        <v>35333</v>
      </c>
      <c r="M7" s="65">
        <v>11798.6</v>
      </c>
      <c r="N7" s="66">
        <v>85681</v>
      </c>
      <c r="O7" s="66">
        <v>2497</v>
      </c>
      <c r="P7" s="67">
        <v>24865.200000000001</v>
      </c>
      <c r="Q7" s="68">
        <v>254133</v>
      </c>
      <c r="R7" s="68">
        <v>982</v>
      </c>
      <c r="S7" s="69" t="s">
        <v>202</v>
      </c>
      <c r="T7" s="70" t="s">
        <v>202</v>
      </c>
      <c r="U7" s="70" t="s">
        <v>202</v>
      </c>
      <c r="V7" s="63">
        <v>84691</v>
      </c>
      <c r="W7" s="64">
        <v>619126</v>
      </c>
      <c r="X7" s="64">
        <v>38812</v>
      </c>
    </row>
    <row r="8" spans="1:44" ht="39" hidden="1">
      <c r="A8" s="60">
        <v>2022</v>
      </c>
      <c r="B8" s="61">
        <v>113</v>
      </c>
      <c r="C8" s="62" t="s">
        <v>203</v>
      </c>
      <c r="D8" s="60" t="s">
        <v>204</v>
      </c>
      <c r="E8" s="62" t="s">
        <v>205</v>
      </c>
      <c r="F8" s="60" t="s">
        <v>190</v>
      </c>
      <c r="G8" s="62" t="s">
        <v>195</v>
      </c>
      <c r="H8" s="62" t="s">
        <v>206</v>
      </c>
      <c r="I8" s="62" t="s">
        <v>197</v>
      </c>
      <c r="J8" s="63">
        <v>11.7</v>
      </c>
      <c r="K8" s="64">
        <v>71</v>
      </c>
      <c r="L8" s="64">
        <v>8</v>
      </c>
      <c r="M8" s="65">
        <v>0.3</v>
      </c>
      <c r="N8" s="66">
        <v>2</v>
      </c>
      <c r="O8" s="66">
        <v>1</v>
      </c>
      <c r="P8" s="67">
        <v>0</v>
      </c>
      <c r="Q8" s="68">
        <v>0</v>
      </c>
      <c r="R8" s="68">
        <v>0</v>
      </c>
      <c r="S8" s="69">
        <v>0</v>
      </c>
      <c r="T8" s="70">
        <v>0</v>
      </c>
      <c r="U8" s="70">
        <v>0</v>
      </c>
      <c r="V8" s="63">
        <v>12</v>
      </c>
      <c r="W8" s="64">
        <v>73</v>
      </c>
      <c r="X8" s="64">
        <v>9</v>
      </c>
    </row>
    <row r="9" spans="1:44" ht="39" hidden="1">
      <c r="A9" s="60">
        <v>2022</v>
      </c>
      <c r="B9" s="61">
        <v>113</v>
      </c>
      <c r="C9" s="62" t="s">
        <v>203</v>
      </c>
      <c r="D9" s="60" t="s">
        <v>204</v>
      </c>
      <c r="E9" s="62" t="s">
        <v>205</v>
      </c>
      <c r="F9" s="60" t="s">
        <v>190</v>
      </c>
      <c r="G9" s="62" t="s">
        <v>207</v>
      </c>
      <c r="H9" s="62" t="s">
        <v>206</v>
      </c>
      <c r="I9" s="62" t="s">
        <v>208</v>
      </c>
      <c r="J9" s="63">
        <v>16996.2</v>
      </c>
      <c r="K9" s="64">
        <v>125646</v>
      </c>
      <c r="L9" s="64">
        <v>16583</v>
      </c>
      <c r="M9" s="65">
        <v>4548.8999999999996</v>
      </c>
      <c r="N9" s="66">
        <v>35377</v>
      </c>
      <c r="O9" s="66">
        <v>2840</v>
      </c>
      <c r="P9" s="67">
        <v>0</v>
      </c>
      <c r="Q9" s="68">
        <v>0</v>
      </c>
      <c r="R9" s="68">
        <v>0</v>
      </c>
      <c r="S9" s="69">
        <v>0</v>
      </c>
      <c r="T9" s="70">
        <v>0</v>
      </c>
      <c r="U9" s="70">
        <v>0</v>
      </c>
      <c r="V9" s="63">
        <v>21545.1</v>
      </c>
      <c r="W9" s="64">
        <v>161023</v>
      </c>
      <c r="X9" s="64">
        <v>19423</v>
      </c>
    </row>
    <row r="10" spans="1:44" ht="39" hidden="1">
      <c r="A10" s="60">
        <v>2022</v>
      </c>
      <c r="B10" s="61">
        <v>113</v>
      </c>
      <c r="C10" s="62" t="s">
        <v>203</v>
      </c>
      <c r="D10" s="60" t="s">
        <v>204</v>
      </c>
      <c r="E10" s="62" t="s">
        <v>205</v>
      </c>
      <c r="F10" s="60" t="s">
        <v>190</v>
      </c>
      <c r="G10" s="62" t="s">
        <v>209</v>
      </c>
      <c r="H10" s="62" t="s">
        <v>206</v>
      </c>
      <c r="I10" s="62" t="s">
        <v>197</v>
      </c>
      <c r="J10" s="63">
        <v>1708.7</v>
      </c>
      <c r="K10" s="64">
        <v>11237</v>
      </c>
      <c r="L10" s="64">
        <v>1202</v>
      </c>
      <c r="M10" s="65">
        <v>205.4</v>
      </c>
      <c r="N10" s="66">
        <v>1377</v>
      </c>
      <c r="O10" s="66">
        <v>58</v>
      </c>
      <c r="P10" s="67">
        <v>0</v>
      </c>
      <c r="Q10" s="68">
        <v>0</v>
      </c>
      <c r="R10" s="68">
        <v>0</v>
      </c>
      <c r="S10" s="69">
        <v>0</v>
      </c>
      <c r="T10" s="70">
        <v>0</v>
      </c>
      <c r="U10" s="70">
        <v>0</v>
      </c>
      <c r="V10" s="63">
        <v>1914.1</v>
      </c>
      <c r="W10" s="64">
        <v>12614</v>
      </c>
      <c r="X10" s="64">
        <v>1260</v>
      </c>
    </row>
    <row r="11" spans="1:44" ht="26.25" hidden="1">
      <c r="A11" s="60">
        <v>2022</v>
      </c>
      <c r="B11" s="61">
        <v>155</v>
      </c>
      <c r="C11" s="62" t="s">
        <v>210</v>
      </c>
      <c r="D11" s="60" t="s">
        <v>188</v>
      </c>
      <c r="E11" s="62" t="s">
        <v>189</v>
      </c>
      <c r="F11" s="60" t="s">
        <v>190</v>
      </c>
      <c r="G11" s="62" t="s">
        <v>211</v>
      </c>
      <c r="H11" s="62" t="s">
        <v>196</v>
      </c>
      <c r="I11" s="62" t="s">
        <v>201</v>
      </c>
      <c r="J11" s="63">
        <v>10193.4</v>
      </c>
      <c r="K11" s="64">
        <v>82914</v>
      </c>
      <c r="L11" s="64">
        <v>4416</v>
      </c>
      <c r="M11" s="65">
        <v>6663.9</v>
      </c>
      <c r="N11" s="66">
        <v>89255</v>
      </c>
      <c r="O11" s="66">
        <v>295</v>
      </c>
      <c r="P11" s="67">
        <v>7106.8</v>
      </c>
      <c r="Q11" s="68">
        <v>78388</v>
      </c>
      <c r="R11" s="68">
        <v>595</v>
      </c>
      <c r="S11" s="69" t="s">
        <v>202</v>
      </c>
      <c r="T11" s="70" t="s">
        <v>202</v>
      </c>
      <c r="U11" s="70" t="s">
        <v>202</v>
      </c>
      <c r="V11" s="63">
        <v>23964.1</v>
      </c>
      <c r="W11" s="64">
        <v>250557</v>
      </c>
      <c r="X11" s="64">
        <v>5306</v>
      </c>
    </row>
    <row r="12" spans="1:44" ht="26.25" hidden="1">
      <c r="A12" s="60">
        <v>2022</v>
      </c>
      <c r="B12" s="61">
        <v>162</v>
      </c>
      <c r="C12" s="62" t="s">
        <v>212</v>
      </c>
      <c r="D12" s="60" t="s">
        <v>188</v>
      </c>
      <c r="E12" s="62" t="s">
        <v>189</v>
      </c>
      <c r="F12" s="60" t="s">
        <v>190</v>
      </c>
      <c r="G12" s="62" t="s">
        <v>213</v>
      </c>
      <c r="H12" s="62" t="s">
        <v>196</v>
      </c>
      <c r="I12" s="62" t="s">
        <v>213</v>
      </c>
      <c r="J12" s="63">
        <v>93692.6</v>
      </c>
      <c r="K12" s="64">
        <v>641275</v>
      </c>
      <c r="L12" s="64">
        <v>47697</v>
      </c>
      <c r="M12" s="65">
        <v>16410.099999999999</v>
      </c>
      <c r="N12" s="66">
        <v>137875</v>
      </c>
      <c r="O12" s="66">
        <v>3239</v>
      </c>
      <c r="P12" s="67">
        <v>11791.7</v>
      </c>
      <c r="Q12" s="68">
        <v>165900</v>
      </c>
      <c r="R12" s="68">
        <v>15</v>
      </c>
      <c r="S12" s="69" t="s">
        <v>202</v>
      </c>
      <c r="T12" s="70" t="s">
        <v>202</v>
      </c>
      <c r="U12" s="70" t="s">
        <v>202</v>
      </c>
      <c r="V12" s="63">
        <v>121894.39999999999</v>
      </c>
      <c r="W12" s="64">
        <v>945050</v>
      </c>
      <c r="X12" s="64">
        <v>50951</v>
      </c>
    </row>
    <row r="13" spans="1:44" ht="26.25" hidden="1">
      <c r="A13" s="60">
        <v>2022</v>
      </c>
      <c r="B13" s="61">
        <v>176</v>
      </c>
      <c r="C13" s="62" t="s">
        <v>214</v>
      </c>
      <c r="D13" s="60" t="s">
        <v>188</v>
      </c>
      <c r="E13" s="62" t="s">
        <v>189</v>
      </c>
      <c r="F13" s="60" t="s">
        <v>190</v>
      </c>
      <c r="G13" s="62" t="s">
        <v>215</v>
      </c>
      <c r="H13" s="62" t="s">
        <v>216</v>
      </c>
      <c r="I13" s="62" t="s">
        <v>217</v>
      </c>
      <c r="J13" s="63">
        <v>584.5</v>
      </c>
      <c r="K13" s="64">
        <v>5294</v>
      </c>
      <c r="L13" s="64">
        <v>824</v>
      </c>
      <c r="M13" s="65">
        <v>307.10000000000002</v>
      </c>
      <c r="N13" s="66">
        <v>3026</v>
      </c>
      <c r="O13" s="66">
        <v>211</v>
      </c>
      <c r="P13" s="67">
        <v>0</v>
      </c>
      <c r="Q13" s="68">
        <v>0</v>
      </c>
      <c r="R13" s="68">
        <v>0</v>
      </c>
      <c r="S13" s="69">
        <v>0</v>
      </c>
      <c r="T13" s="70">
        <v>0</v>
      </c>
      <c r="U13" s="70">
        <v>0</v>
      </c>
      <c r="V13" s="63">
        <v>891.6</v>
      </c>
      <c r="W13" s="64">
        <v>8320</v>
      </c>
      <c r="X13" s="64">
        <v>1035</v>
      </c>
    </row>
    <row r="14" spans="1:44" ht="26.25" hidden="1">
      <c r="A14" s="60">
        <v>2022</v>
      </c>
      <c r="B14" s="61">
        <v>195</v>
      </c>
      <c r="C14" s="62" t="s">
        <v>218</v>
      </c>
      <c r="D14" s="60" t="s">
        <v>188</v>
      </c>
      <c r="E14" s="62" t="s">
        <v>189</v>
      </c>
      <c r="F14" s="60" t="s">
        <v>190</v>
      </c>
      <c r="G14" s="62" t="s">
        <v>219</v>
      </c>
      <c r="H14" s="62" t="s">
        <v>216</v>
      </c>
      <c r="I14" s="62" t="s">
        <v>220</v>
      </c>
      <c r="J14" s="63">
        <v>2853361</v>
      </c>
      <c r="K14" s="64">
        <v>18413315</v>
      </c>
      <c r="L14" s="64">
        <v>1314594</v>
      </c>
      <c r="M14" s="65">
        <v>1855463</v>
      </c>
      <c r="N14" s="66">
        <v>13191710</v>
      </c>
      <c r="O14" s="66">
        <v>206117</v>
      </c>
      <c r="P14" s="67">
        <v>1762625</v>
      </c>
      <c r="Q14" s="68">
        <v>20936508</v>
      </c>
      <c r="R14" s="68">
        <v>6125</v>
      </c>
      <c r="S14" s="69">
        <v>0</v>
      </c>
      <c r="T14" s="70">
        <v>0</v>
      </c>
      <c r="U14" s="70">
        <v>0</v>
      </c>
      <c r="V14" s="63">
        <v>6471449</v>
      </c>
      <c r="W14" s="64">
        <v>52541533</v>
      </c>
      <c r="X14" s="64">
        <v>1526836</v>
      </c>
    </row>
    <row r="15" spans="1:44" hidden="1">
      <c r="A15" s="60">
        <v>2022</v>
      </c>
      <c r="B15" s="61">
        <v>207</v>
      </c>
      <c r="C15" s="62" t="s">
        <v>221</v>
      </c>
      <c r="D15" s="60" t="s">
        <v>188</v>
      </c>
      <c r="E15" s="62" t="s">
        <v>189</v>
      </c>
      <c r="F15" s="60" t="s">
        <v>190</v>
      </c>
      <c r="G15" s="62" t="s">
        <v>222</v>
      </c>
      <c r="H15" s="62" t="s">
        <v>192</v>
      </c>
      <c r="I15" s="62" t="s">
        <v>223</v>
      </c>
      <c r="J15" s="63">
        <v>27618.3</v>
      </c>
      <c r="K15" s="64">
        <v>133445</v>
      </c>
      <c r="L15" s="64">
        <v>32146</v>
      </c>
      <c r="M15" s="65">
        <v>36122.1</v>
      </c>
      <c r="N15" s="66">
        <v>200602</v>
      </c>
      <c r="O15" s="66">
        <v>4231</v>
      </c>
      <c r="P15" s="67" t="s">
        <v>202</v>
      </c>
      <c r="Q15" s="68" t="s">
        <v>202</v>
      </c>
      <c r="R15" s="68" t="s">
        <v>202</v>
      </c>
      <c r="S15" s="69" t="s">
        <v>202</v>
      </c>
      <c r="T15" s="70" t="s">
        <v>202</v>
      </c>
      <c r="U15" s="70" t="s">
        <v>202</v>
      </c>
      <c r="V15" s="63">
        <v>63740.4</v>
      </c>
      <c r="W15" s="64">
        <v>334047</v>
      </c>
      <c r="X15" s="64">
        <v>36377</v>
      </c>
    </row>
    <row r="16" spans="1:44" ht="26.25" hidden="1">
      <c r="A16" s="60">
        <v>2022</v>
      </c>
      <c r="B16" s="61">
        <v>213</v>
      </c>
      <c r="C16" s="62" t="s">
        <v>224</v>
      </c>
      <c r="D16" s="60" t="s">
        <v>188</v>
      </c>
      <c r="E16" s="62" t="s">
        <v>189</v>
      </c>
      <c r="F16" s="60" t="s">
        <v>190</v>
      </c>
      <c r="G16" s="62" t="s">
        <v>225</v>
      </c>
      <c r="H16" s="62" t="s">
        <v>216</v>
      </c>
      <c r="I16" s="62" t="s">
        <v>38</v>
      </c>
      <c r="J16" s="63">
        <v>20081.7</v>
      </c>
      <c r="K16" s="64">
        <v>162982</v>
      </c>
      <c r="L16" s="64">
        <v>15159</v>
      </c>
      <c r="M16" s="65">
        <v>13045.9</v>
      </c>
      <c r="N16" s="66">
        <v>125095</v>
      </c>
      <c r="O16" s="66">
        <v>2423</v>
      </c>
      <c r="P16" s="67">
        <v>13369.2</v>
      </c>
      <c r="Q16" s="68">
        <v>116995</v>
      </c>
      <c r="R16" s="68">
        <v>119</v>
      </c>
      <c r="S16" s="69" t="s">
        <v>202</v>
      </c>
      <c r="T16" s="70" t="s">
        <v>202</v>
      </c>
      <c r="U16" s="70" t="s">
        <v>202</v>
      </c>
      <c r="V16" s="63">
        <v>46496.800000000003</v>
      </c>
      <c r="W16" s="64">
        <v>405072</v>
      </c>
      <c r="X16" s="64">
        <v>17701</v>
      </c>
    </row>
    <row r="17" spans="1:24" ht="26.25" hidden="1">
      <c r="A17" s="60">
        <v>2022</v>
      </c>
      <c r="B17" s="61">
        <v>219</v>
      </c>
      <c r="C17" s="62" t="s">
        <v>226</v>
      </c>
      <c r="D17" s="60" t="s">
        <v>188</v>
      </c>
      <c r="E17" s="62" t="s">
        <v>189</v>
      </c>
      <c r="F17" s="60" t="s">
        <v>190</v>
      </c>
      <c r="G17" s="62" t="s">
        <v>225</v>
      </c>
      <c r="H17" s="62" t="s">
        <v>216</v>
      </c>
      <c r="I17" s="62" t="s">
        <v>38</v>
      </c>
      <c r="J17" s="63">
        <v>9950</v>
      </c>
      <c r="K17" s="64">
        <v>26750</v>
      </c>
      <c r="L17" s="64">
        <v>5627</v>
      </c>
      <c r="M17" s="65">
        <v>13800</v>
      </c>
      <c r="N17" s="66">
        <v>46941</v>
      </c>
      <c r="O17" s="66">
        <v>2662</v>
      </c>
      <c r="P17" s="67" t="s">
        <v>202</v>
      </c>
      <c r="Q17" s="68" t="s">
        <v>202</v>
      </c>
      <c r="R17" s="68" t="s">
        <v>202</v>
      </c>
      <c r="S17" s="69" t="s">
        <v>202</v>
      </c>
      <c r="T17" s="70" t="s">
        <v>202</v>
      </c>
      <c r="U17" s="70" t="s">
        <v>202</v>
      </c>
      <c r="V17" s="63">
        <v>23750</v>
      </c>
      <c r="W17" s="64">
        <v>73691</v>
      </c>
      <c r="X17" s="64">
        <v>8289</v>
      </c>
    </row>
    <row r="18" spans="1:24" ht="26.25" hidden="1">
      <c r="A18" s="60">
        <v>2022</v>
      </c>
      <c r="B18" s="61">
        <v>221</v>
      </c>
      <c r="C18" s="62" t="s">
        <v>227</v>
      </c>
      <c r="D18" s="60" t="s">
        <v>188</v>
      </c>
      <c r="E18" s="62" t="s">
        <v>189</v>
      </c>
      <c r="F18" s="60" t="s">
        <v>190</v>
      </c>
      <c r="G18" s="62" t="s">
        <v>225</v>
      </c>
      <c r="H18" s="62" t="s">
        <v>196</v>
      </c>
      <c r="I18" s="62" t="s">
        <v>38</v>
      </c>
      <c r="J18" s="63">
        <v>23512</v>
      </c>
      <c r="K18" s="64">
        <v>44102</v>
      </c>
      <c r="L18" s="64">
        <v>7770</v>
      </c>
      <c r="M18" s="65">
        <v>36659.800000000003</v>
      </c>
      <c r="N18" s="66">
        <v>80587</v>
      </c>
      <c r="O18" s="66">
        <v>3742</v>
      </c>
      <c r="P18" s="67">
        <v>0</v>
      </c>
      <c r="Q18" s="68">
        <v>0</v>
      </c>
      <c r="R18" s="68">
        <v>0</v>
      </c>
      <c r="S18" s="69">
        <v>0</v>
      </c>
      <c r="T18" s="70">
        <v>0</v>
      </c>
      <c r="U18" s="70">
        <v>0</v>
      </c>
      <c r="V18" s="63">
        <v>60171.8</v>
      </c>
      <c r="W18" s="64">
        <v>124689</v>
      </c>
      <c r="X18" s="64">
        <v>11512</v>
      </c>
    </row>
    <row r="19" spans="1:24" hidden="1">
      <c r="A19" s="60">
        <v>2022</v>
      </c>
      <c r="B19" s="61">
        <v>230</v>
      </c>
      <c r="C19" s="62" t="s">
        <v>228</v>
      </c>
      <c r="D19" s="60" t="s">
        <v>188</v>
      </c>
      <c r="E19" s="62" t="s">
        <v>189</v>
      </c>
      <c r="F19" s="60" t="s">
        <v>190</v>
      </c>
      <c r="G19" s="62" t="s">
        <v>229</v>
      </c>
      <c r="H19" s="62" t="s">
        <v>192</v>
      </c>
      <c r="I19" s="62" t="s">
        <v>220</v>
      </c>
      <c r="J19" s="63">
        <v>37417.300000000003</v>
      </c>
      <c r="K19" s="64">
        <v>339594</v>
      </c>
      <c r="L19" s="64">
        <v>29062</v>
      </c>
      <c r="M19" s="65">
        <v>50670.7</v>
      </c>
      <c r="N19" s="66">
        <v>520360</v>
      </c>
      <c r="O19" s="66">
        <v>4134</v>
      </c>
      <c r="P19" s="67" t="s">
        <v>202</v>
      </c>
      <c r="Q19" s="68" t="s">
        <v>202</v>
      </c>
      <c r="R19" s="68" t="s">
        <v>202</v>
      </c>
      <c r="S19" s="69" t="s">
        <v>202</v>
      </c>
      <c r="T19" s="70" t="s">
        <v>202</v>
      </c>
      <c r="U19" s="70" t="s">
        <v>202</v>
      </c>
      <c r="V19" s="63">
        <v>88088</v>
      </c>
      <c r="W19" s="64">
        <v>859954</v>
      </c>
      <c r="X19" s="64">
        <v>33196</v>
      </c>
    </row>
    <row r="20" spans="1:24" hidden="1">
      <c r="A20" s="60">
        <v>2022</v>
      </c>
      <c r="B20" s="61">
        <v>232</v>
      </c>
      <c r="C20" s="62" t="s">
        <v>230</v>
      </c>
      <c r="D20" s="60" t="s">
        <v>188</v>
      </c>
      <c r="E20" s="62" t="s">
        <v>189</v>
      </c>
      <c r="F20" s="60" t="s">
        <v>190</v>
      </c>
      <c r="G20" s="62" t="s">
        <v>231</v>
      </c>
      <c r="H20" s="62" t="s">
        <v>192</v>
      </c>
      <c r="I20" s="62" t="s">
        <v>232</v>
      </c>
      <c r="J20" s="63">
        <v>15770.9</v>
      </c>
      <c r="K20" s="64">
        <v>132005</v>
      </c>
      <c r="L20" s="64">
        <v>10396</v>
      </c>
      <c r="M20" s="65">
        <v>12420.6</v>
      </c>
      <c r="N20" s="66">
        <v>117815</v>
      </c>
      <c r="O20" s="66">
        <v>2271</v>
      </c>
      <c r="P20" s="67">
        <v>1992.6</v>
      </c>
      <c r="Q20" s="68">
        <v>23810</v>
      </c>
      <c r="R20" s="68">
        <v>12</v>
      </c>
      <c r="S20" s="69">
        <v>0</v>
      </c>
      <c r="T20" s="70">
        <v>0</v>
      </c>
      <c r="U20" s="70">
        <v>0</v>
      </c>
      <c r="V20" s="63">
        <v>30184.1</v>
      </c>
      <c r="W20" s="64">
        <v>273630</v>
      </c>
      <c r="X20" s="64">
        <v>12679</v>
      </c>
    </row>
    <row r="21" spans="1:24" ht="26.25" hidden="1">
      <c r="A21" s="60">
        <v>2022</v>
      </c>
      <c r="B21" s="61">
        <v>240</v>
      </c>
      <c r="C21" s="62" t="s">
        <v>233</v>
      </c>
      <c r="D21" s="60" t="s">
        <v>188</v>
      </c>
      <c r="E21" s="62" t="s">
        <v>189</v>
      </c>
      <c r="F21" s="60" t="s">
        <v>190</v>
      </c>
      <c r="G21" s="62" t="s">
        <v>231</v>
      </c>
      <c r="H21" s="62" t="s">
        <v>196</v>
      </c>
      <c r="I21" s="62" t="s">
        <v>197</v>
      </c>
      <c r="J21" s="63">
        <v>25950</v>
      </c>
      <c r="K21" s="64">
        <v>190321</v>
      </c>
      <c r="L21" s="64">
        <v>12370</v>
      </c>
      <c r="M21" s="65">
        <v>4048</v>
      </c>
      <c r="N21" s="66">
        <v>34651</v>
      </c>
      <c r="O21" s="66">
        <v>1096</v>
      </c>
      <c r="P21" s="67">
        <v>564</v>
      </c>
      <c r="Q21" s="68">
        <v>6818</v>
      </c>
      <c r="R21" s="68">
        <v>22</v>
      </c>
      <c r="S21" s="69">
        <v>0</v>
      </c>
      <c r="T21" s="70">
        <v>0</v>
      </c>
      <c r="U21" s="70">
        <v>0</v>
      </c>
      <c r="V21" s="63">
        <v>30562</v>
      </c>
      <c r="W21" s="64">
        <v>231790</v>
      </c>
      <c r="X21" s="64">
        <v>13488</v>
      </c>
    </row>
    <row r="22" spans="1:24" ht="26.25" hidden="1">
      <c r="A22" s="60">
        <v>2022</v>
      </c>
      <c r="B22" s="61">
        <v>241</v>
      </c>
      <c r="C22" s="62" t="s">
        <v>234</v>
      </c>
      <c r="D22" s="60" t="s">
        <v>188</v>
      </c>
      <c r="E22" s="62" t="s">
        <v>189</v>
      </c>
      <c r="F22" s="60" t="s">
        <v>190</v>
      </c>
      <c r="G22" s="62" t="s">
        <v>219</v>
      </c>
      <c r="H22" s="62" t="s">
        <v>192</v>
      </c>
      <c r="I22" s="62" t="s">
        <v>193</v>
      </c>
      <c r="J22" s="63">
        <v>13259</v>
      </c>
      <c r="K22" s="64">
        <v>122198</v>
      </c>
      <c r="L22" s="64">
        <v>8185</v>
      </c>
      <c r="M22" s="65">
        <v>20734</v>
      </c>
      <c r="N22" s="66">
        <v>182558</v>
      </c>
      <c r="O22" s="66">
        <v>2301</v>
      </c>
      <c r="P22" s="67">
        <v>23787</v>
      </c>
      <c r="Q22" s="68">
        <v>338158</v>
      </c>
      <c r="R22" s="68">
        <v>15</v>
      </c>
      <c r="S22" s="69">
        <v>0</v>
      </c>
      <c r="T22" s="70">
        <v>0</v>
      </c>
      <c r="U22" s="70">
        <v>0</v>
      </c>
      <c r="V22" s="63">
        <v>57780</v>
      </c>
      <c r="W22" s="64">
        <v>642914</v>
      </c>
      <c r="X22" s="64">
        <v>10501</v>
      </c>
    </row>
    <row r="23" spans="1:24" ht="26.25" hidden="1">
      <c r="A23" s="60">
        <v>2022</v>
      </c>
      <c r="B23" s="61">
        <v>261</v>
      </c>
      <c r="C23" s="62" t="s">
        <v>235</v>
      </c>
      <c r="D23" s="60" t="s">
        <v>188</v>
      </c>
      <c r="E23" s="62" t="s">
        <v>189</v>
      </c>
      <c r="F23" s="60" t="s">
        <v>190</v>
      </c>
      <c r="G23" s="62" t="s">
        <v>236</v>
      </c>
      <c r="H23" s="62" t="s">
        <v>216</v>
      </c>
      <c r="I23" s="62" t="s">
        <v>201</v>
      </c>
      <c r="J23" s="63">
        <v>0</v>
      </c>
      <c r="K23" s="64">
        <v>0</v>
      </c>
      <c r="L23" s="64">
        <v>0</v>
      </c>
      <c r="M23" s="65">
        <v>0</v>
      </c>
      <c r="N23" s="66">
        <v>0</v>
      </c>
      <c r="O23" s="66">
        <v>0</v>
      </c>
      <c r="P23" s="67">
        <v>121625</v>
      </c>
      <c r="Q23" s="68">
        <v>2280383</v>
      </c>
      <c r="R23" s="68">
        <v>2</v>
      </c>
      <c r="S23" s="69">
        <v>0</v>
      </c>
      <c r="T23" s="70">
        <v>0</v>
      </c>
      <c r="U23" s="70">
        <v>0</v>
      </c>
      <c r="V23" s="63">
        <v>121625</v>
      </c>
      <c r="W23" s="64">
        <v>2280383</v>
      </c>
      <c r="X23" s="64">
        <v>2</v>
      </c>
    </row>
    <row r="24" spans="1:24" ht="26.25" hidden="1">
      <c r="A24" s="60">
        <v>2022</v>
      </c>
      <c r="B24" s="61">
        <v>276</v>
      </c>
      <c r="C24" s="62" t="s">
        <v>237</v>
      </c>
      <c r="D24" s="60" t="s">
        <v>188</v>
      </c>
      <c r="E24" s="62" t="s">
        <v>189</v>
      </c>
      <c r="F24" s="60" t="s">
        <v>190</v>
      </c>
      <c r="G24" s="62" t="s">
        <v>191</v>
      </c>
      <c r="H24" s="62" t="s">
        <v>196</v>
      </c>
      <c r="I24" s="62" t="s">
        <v>193</v>
      </c>
      <c r="J24" s="63">
        <v>27579</v>
      </c>
      <c r="K24" s="64">
        <v>216127</v>
      </c>
      <c r="L24" s="64">
        <v>14803</v>
      </c>
      <c r="M24" s="65">
        <v>21391</v>
      </c>
      <c r="N24" s="66">
        <v>156959</v>
      </c>
      <c r="O24" s="66">
        <v>4146</v>
      </c>
      <c r="P24" s="67">
        <v>12708</v>
      </c>
      <c r="Q24" s="68">
        <v>212412</v>
      </c>
      <c r="R24" s="68">
        <v>6</v>
      </c>
      <c r="S24" s="69">
        <v>0</v>
      </c>
      <c r="T24" s="70">
        <v>0</v>
      </c>
      <c r="U24" s="70">
        <v>0</v>
      </c>
      <c r="V24" s="63">
        <v>61678</v>
      </c>
      <c r="W24" s="64">
        <v>585498</v>
      </c>
      <c r="X24" s="64">
        <v>18955</v>
      </c>
    </row>
    <row r="25" spans="1:24" hidden="1">
      <c r="A25" s="60">
        <v>2022</v>
      </c>
      <c r="B25" s="61">
        <v>295</v>
      </c>
      <c r="C25" s="62" t="s">
        <v>238</v>
      </c>
      <c r="D25" s="60" t="s">
        <v>188</v>
      </c>
      <c r="E25" s="62" t="s">
        <v>189</v>
      </c>
      <c r="F25" s="60" t="s">
        <v>190</v>
      </c>
      <c r="G25" s="62" t="s">
        <v>211</v>
      </c>
      <c r="H25" s="62" t="s">
        <v>192</v>
      </c>
      <c r="I25" s="62" t="s">
        <v>201</v>
      </c>
      <c r="J25" s="63">
        <v>8562.7999999999993</v>
      </c>
      <c r="K25" s="64">
        <v>82711</v>
      </c>
      <c r="L25" s="64">
        <v>8577</v>
      </c>
      <c r="M25" s="65">
        <v>3756.7</v>
      </c>
      <c r="N25" s="66">
        <v>35225</v>
      </c>
      <c r="O25" s="66">
        <v>1720</v>
      </c>
      <c r="P25" s="67">
        <v>13990.6</v>
      </c>
      <c r="Q25" s="68">
        <v>174761</v>
      </c>
      <c r="R25" s="68">
        <v>217</v>
      </c>
      <c r="S25" s="69" t="s">
        <v>202</v>
      </c>
      <c r="T25" s="70" t="s">
        <v>202</v>
      </c>
      <c r="U25" s="70" t="s">
        <v>202</v>
      </c>
      <c r="V25" s="63">
        <v>26310.1</v>
      </c>
      <c r="W25" s="64">
        <v>292697</v>
      </c>
      <c r="X25" s="64">
        <v>10514</v>
      </c>
    </row>
    <row r="26" spans="1:24" ht="26.25" hidden="1">
      <c r="A26" s="60">
        <v>2022</v>
      </c>
      <c r="B26" s="61">
        <v>296</v>
      </c>
      <c r="C26" s="62" t="s">
        <v>239</v>
      </c>
      <c r="D26" s="60" t="s">
        <v>188</v>
      </c>
      <c r="E26" s="62" t="s">
        <v>189</v>
      </c>
      <c r="F26" s="60" t="s">
        <v>190</v>
      </c>
      <c r="G26" s="62" t="s">
        <v>240</v>
      </c>
      <c r="H26" s="62" t="s">
        <v>196</v>
      </c>
      <c r="I26" s="62" t="s">
        <v>241</v>
      </c>
      <c r="J26" s="63">
        <v>461</v>
      </c>
      <c r="K26" s="64">
        <v>3889</v>
      </c>
      <c r="L26" s="64">
        <v>216</v>
      </c>
      <c r="M26" s="65">
        <v>874</v>
      </c>
      <c r="N26" s="66">
        <v>5509</v>
      </c>
      <c r="O26" s="66">
        <v>701</v>
      </c>
      <c r="P26" s="67">
        <v>963</v>
      </c>
      <c r="Q26" s="68">
        <v>9489</v>
      </c>
      <c r="R26" s="68">
        <v>7</v>
      </c>
      <c r="S26" s="69" t="s">
        <v>202</v>
      </c>
      <c r="T26" s="70" t="s">
        <v>202</v>
      </c>
      <c r="U26" s="70" t="s">
        <v>202</v>
      </c>
      <c r="V26" s="63">
        <v>2298</v>
      </c>
      <c r="W26" s="64">
        <v>18887</v>
      </c>
      <c r="X26" s="64">
        <v>924</v>
      </c>
    </row>
    <row r="27" spans="1:24" ht="26.25" hidden="1">
      <c r="A27" s="60">
        <v>2022</v>
      </c>
      <c r="B27" s="61">
        <v>296</v>
      </c>
      <c r="C27" s="62" t="s">
        <v>239</v>
      </c>
      <c r="D27" s="60" t="s">
        <v>188</v>
      </c>
      <c r="E27" s="62" t="s">
        <v>189</v>
      </c>
      <c r="F27" s="60" t="s">
        <v>190</v>
      </c>
      <c r="G27" s="62" t="s">
        <v>242</v>
      </c>
      <c r="H27" s="62" t="s">
        <v>196</v>
      </c>
      <c r="I27" s="62" t="s">
        <v>241</v>
      </c>
      <c r="J27" s="63">
        <v>6054</v>
      </c>
      <c r="K27" s="64">
        <v>52125</v>
      </c>
      <c r="L27" s="64">
        <v>2674</v>
      </c>
      <c r="M27" s="65">
        <v>5242</v>
      </c>
      <c r="N27" s="66">
        <v>36827</v>
      </c>
      <c r="O27" s="66">
        <v>4715</v>
      </c>
      <c r="P27" s="67">
        <v>30836</v>
      </c>
      <c r="Q27" s="68">
        <v>338119</v>
      </c>
      <c r="R27" s="68">
        <v>224</v>
      </c>
      <c r="S27" s="69" t="s">
        <v>202</v>
      </c>
      <c r="T27" s="70" t="s">
        <v>202</v>
      </c>
      <c r="U27" s="70" t="s">
        <v>202</v>
      </c>
      <c r="V27" s="63">
        <v>42132</v>
      </c>
      <c r="W27" s="64">
        <v>427071</v>
      </c>
      <c r="X27" s="64">
        <v>7613</v>
      </c>
    </row>
    <row r="28" spans="1:24" hidden="1">
      <c r="A28" s="60">
        <v>2022</v>
      </c>
      <c r="B28" s="61">
        <v>298</v>
      </c>
      <c r="C28" s="62" t="s">
        <v>243</v>
      </c>
      <c r="D28" s="60" t="s">
        <v>188</v>
      </c>
      <c r="E28" s="62" t="s">
        <v>189</v>
      </c>
      <c r="F28" s="60" t="s">
        <v>190</v>
      </c>
      <c r="G28" s="62" t="s">
        <v>244</v>
      </c>
      <c r="H28" s="62" t="s">
        <v>192</v>
      </c>
      <c r="I28" s="62" t="s">
        <v>201</v>
      </c>
      <c r="J28" s="63">
        <v>34803</v>
      </c>
      <c r="K28" s="64">
        <v>293739</v>
      </c>
      <c r="L28" s="64">
        <v>20046</v>
      </c>
      <c r="M28" s="65">
        <v>42470</v>
      </c>
      <c r="N28" s="66">
        <v>369111</v>
      </c>
      <c r="O28" s="66">
        <v>3388</v>
      </c>
      <c r="P28" s="67">
        <v>509</v>
      </c>
      <c r="Q28" s="68">
        <v>5250</v>
      </c>
      <c r="R28" s="68">
        <v>7</v>
      </c>
      <c r="S28" s="69" t="s">
        <v>202</v>
      </c>
      <c r="T28" s="70" t="s">
        <v>202</v>
      </c>
      <c r="U28" s="70" t="s">
        <v>202</v>
      </c>
      <c r="V28" s="63">
        <v>77782</v>
      </c>
      <c r="W28" s="64">
        <v>668100</v>
      </c>
      <c r="X28" s="64">
        <v>23441</v>
      </c>
    </row>
    <row r="29" spans="1:24" ht="26.25" hidden="1">
      <c r="A29" s="60">
        <v>2022</v>
      </c>
      <c r="B29" s="61">
        <v>305</v>
      </c>
      <c r="C29" s="62" t="s">
        <v>245</v>
      </c>
      <c r="D29" s="60" t="s">
        <v>188</v>
      </c>
      <c r="E29" s="62" t="s">
        <v>189</v>
      </c>
      <c r="F29" s="60" t="s">
        <v>190</v>
      </c>
      <c r="G29" s="62" t="s">
        <v>246</v>
      </c>
      <c r="H29" s="62" t="s">
        <v>196</v>
      </c>
      <c r="I29" s="62" t="s">
        <v>201</v>
      </c>
      <c r="J29" s="63">
        <v>11015.9</v>
      </c>
      <c r="K29" s="64">
        <v>53250</v>
      </c>
      <c r="L29" s="64">
        <v>9741</v>
      </c>
      <c r="M29" s="65">
        <v>2459</v>
      </c>
      <c r="N29" s="66">
        <v>16234</v>
      </c>
      <c r="O29" s="66">
        <v>549</v>
      </c>
      <c r="P29" s="67">
        <v>4332.8999999999996</v>
      </c>
      <c r="Q29" s="68">
        <v>34280</v>
      </c>
      <c r="R29" s="68">
        <v>1</v>
      </c>
      <c r="S29" s="69">
        <v>0</v>
      </c>
      <c r="T29" s="70">
        <v>0</v>
      </c>
      <c r="U29" s="70">
        <v>0</v>
      </c>
      <c r="V29" s="63">
        <v>17807.8</v>
      </c>
      <c r="W29" s="64">
        <v>103764</v>
      </c>
      <c r="X29" s="64">
        <v>10291</v>
      </c>
    </row>
    <row r="30" spans="1:24" hidden="1">
      <c r="A30" s="60">
        <v>2022</v>
      </c>
      <c r="B30" s="61">
        <v>307</v>
      </c>
      <c r="C30" s="62" t="s">
        <v>247</v>
      </c>
      <c r="D30" s="60" t="s">
        <v>188</v>
      </c>
      <c r="E30" s="62" t="s">
        <v>189</v>
      </c>
      <c r="F30" s="60" t="s">
        <v>190</v>
      </c>
      <c r="G30" s="62" t="s">
        <v>200</v>
      </c>
      <c r="H30" s="62" t="s">
        <v>192</v>
      </c>
      <c r="I30" s="62" t="s">
        <v>201</v>
      </c>
      <c r="J30" s="63">
        <v>1529.2</v>
      </c>
      <c r="K30" s="64">
        <v>11137</v>
      </c>
      <c r="L30" s="64">
        <v>1668</v>
      </c>
      <c r="M30" s="65">
        <v>2026.3</v>
      </c>
      <c r="N30" s="66">
        <v>16990</v>
      </c>
      <c r="O30" s="66">
        <v>374</v>
      </c>
      <c r="P30" s="67">
        <v>625</v>
      </c>
      <c r="Q30" s="68">
        <v>6778</v>
      </c>
      <c r="R30" s="68">
        <v>1</v>
      </c>
      <c r="S30" s="69">
        <v>0</v>
      </c>
      <c r="T30" s="70">
        <v>0</v>
      </c>
      <c r="U30" s="70">
        <v>0</v>
      </c>
      <c r="V30" s="63">
        <v>4180.5</v>
      </c>
      <c r="W30" s="64">
        <v>34905</v>
      </c>
      <c r="X30" s="64">
        <v>2043</v>
      </c>
    </row>
    <row r="31" spans="1:24" ht="26.25" hidden="1">
      <c r="A31" s="60">
        <v>2022</v>
      </c>
      <c r="B31" s="61">
        <v>392</v>
      </c>
      <c r="C31" s="62" t="s">
        <v>248</v>
      </c>
      <c r="D31" s="60" t="s">
        <v>188</v>
      </c>
      <c r="E31" s="62" t="s">
        <v>189</v>
      </c>
      <c r="F31" s="60" t="s">
        <v>190</v>
      </c>
      <c r="G31" s="62" t="s">
        <v>246</v>
      </c>
      <c r="H31" s="62" t="s">
        <v>216</v>
      </c>
      <c r="I31" s="62" t="s">
        <v>201</v>
      </c>
      <c r="J31" s="63">
        <v>12855.2</v>
      </c>
      <c r="K31" s="64">
        <v>89727</v>
      </c>
      <c r="L31" s="64">
        <v>13740</v>
      </c>
      <c r="M31" s="65">
        <v>11387.1</v>
      </c>
      <c r="N31" s="66">
        <v>92522</v>
      </c>
      <c r="O31" s="66">
        <v>2940</v>
      </c>
      <c r="P31" s="67">
        <v>14865.5</v>
      </c>
      <c r="Q31" s="68">
        <v>164109</v>
      </c>
      <c r="R31" s="68">
        <v>3</v>
      </c>
      <c r="S31" s="69">
        <v>0</v>
      </c>
      <c r="T31" s="70">
        <v>0</v>
      </c>
      <c r="U31" s="70">
        <v>0</v>
      </c>
      <c r="V31" s="63">
        <v>39107.800000000003</v>
      </c>
      <c r="W31" s="64">
        <v>346358</v>
      </c>
      <c r="X31" s="64">
        <v>16683</v>
      </c>
    </row>
    <row r="32" spans="1:24" ht="26.25" hidden="1">
      <c r="A32" s="60">
        <v>2022</v>
      </c>
      <c r="B32" s="61">
        <v>407</v>
      </c>
      <c r="C32" s="62" t="s">
        <v>249</v>
      </c>
      <c r="D32" s="60" t="s">
        <v>188</v>
      </c>
      <c r="E32" s="62" t="s">
        <v>189</v>
      </c>
      <c r="F32" s="60" t="s">
        <v>190</v>
      </c>
      <c r="G32" s="62" t="s">
        <v>229</v>
      </c>
      <c r="H32" s="62" t="s">
        <v>196</v>
      </c>
      <c r="I32" s="62" t="s">
        <v>220</v>
      </c>
      <c r="J32" s="63">
        <v>34611</v>
      </c>
      <c r="K32" s="64">
        <v>244092</v>
      </c>
      <c r="L32" s="64">
        <v>19261</v>
      </c>
      <c r="M32" s="65">
        <v>23073</v>
      </c>
      <c r="N32" s="66">
        <v>283514</v>
      </c>
      <c r="O32" s="66">
        <v>1905</v>
      </c>
      <c r="P32" s="67">
        <v>1219</v>
      </c>
      <c r="Q32" s="68">
        <v>9947</v>
      </c>
      <c r="R32" s="68">
        <v>245</v>
      </c>
      <c r="S32" s="69" t="s">
        <v>202</v>
      </c>
      <c r="T32" s="70" t="s">
        <v>202</v>
      </c>
      <c r="U32" s="70" t="s">
        <v>202</v>
      </c>
      <c r="V32" s="63">
        <v>58903</v>
      </c>
      <c r="W32" s="64">
        <v>537553</v>
      </c>
      <c r="X32" s="64">
        <v>21411</v>
      </c>
    </row>
    <row r="33" spans="1:24" ht="26.25" hidden="1">
      <c r="A33" s="60">
        <v>2022</v>
      </c>
      <c r="B33" s="61">
        <v>471</v>
      </c>
      <c r="C33" s="62" t="s">
        <v>250</v>
      </c>
      <c r="D33" s="60" t="s">
        <v>188</v>
      </c>
      <c r="E33" s="62" t="s">
        <v>189</v>
      </c>
      <c r="F33" s="60" t="s">
        <v>190</v>
      </c>
      <c r="G33" s="62" t="s">
        <v>251</v>
      </c>
      <c r="H33" s="62" t="s">
        <v>216</v>
      </c>
      <c r="I33" s="62" t="s">
        <v>201</v>
      </c>
      <c r="J33" s="63">
        <v>1088</v>
      </c>
      <c r="K33" s="64">
        <v>7253</v>
      </c>
      <c r="L33" s="64">
        <v>709</v>
      </c>
      <c r="M33" s="65">
        <v>1283</v>
      </c>
      <c r="N33" s="66">
        <v>9231</v>
      </c>
      <c r="O33" s="66">
        <v>179</v>
      </c>
      <c r="P33" s="67">
        <v>5902</v>
      </c>
      <c r="Q33" s="68">
        <v>59440</v>
      </c>
      <c r="R33" s="68">
        <v>1</v>
      </c>
      <c r="S33" s="69" t="s">
        <v>202</v>
      </c>
      <c r="T33" s="70" t="s">
        <v>202</v>
      </c>
      <c r="U33" s="70" t="s">
        <v>202</v>
      </c>
      <c r="V33" s="63">
        <v>8273</v>
      </c>
      <c r="W33" s="64">
        <v>75924</v>
      </c>
      <c r="X33" s="64">
        <v>889</v>
      </c>
    </row>
    <row r="34" spans="1:24" ht="39" hidden="1">
      <c r="A34" s="60">
        <v>2022</v>
      </c>
      <c r="B34" s="61">
        <v>540</v>
      </c>
      <c r="C34" s="62" t="s">
        <v>252</v>
      </c>
      <c r="D34" s="60" t="s">
        <v>204</v>
      </c>
      <c r="E34" s="62" t="s">
        <v>205</v>
      </c>
      <c r="F34" s="60" t="s">
        <v>190</v>
      </c>
      <c r="G34" s="62" t="s">
        <v>253</v>
      </c>
      <c r="H34" s="62" t="s">
        <v>206</v>
      </c>
      <c r="I34" s="62" t="s">
        <v>254</v>
      </c>
      <c r="J34" s="63">
        <v>0</v>
      </c>
      <c r="K34" s="64">
        <v>0</v>
      </c>
      <c r="L34" s="64">
        <v>0</v>
      </c>
      <c r="M34" s="65">
        <v>0</v>
      </c>
      <c r="N34" s="66">
        <v>0</v>
      </c>
      <c r="O34" s="66">
        <v>0</v>
      </c>
      <c r="P34" s="67">
        <v>65437</v>
      </c>
      <c r="Q34" s="68">
        <v>855423</v>
      </c>
      <c r="R34" s="68">
        <v>2</v>
      </c>
      <c r="S34" s="69">
        <v>0</v>
      </c>
      <c r="T34" s="70">
        <v>0</v>
      </c>
      <c r="U34" s="70">
        <v>0</v>
      </c>
      <c r="V34" s="63">
        <v>65437</v>
      </c>
      <c r="W34" s="64">
        <v>855423</v>
      </c>
      <c r="X34" s="64">
        <v>2</v>
      </c>
    </row>
    <row r="35" spans="1:24" ht="39" hidden="1">
      <c r="A35" s="60">
        <v>2022</v>
      </c>
      <c r="B35" s="61">
        <v>540</v>
      </c>
      <c r="C35" s="62" t="s">
        <v>252</v>
      </c>
      <c r="D35" s="60" t="s">
        <v>255</v>
      </c>
      <c r="E35" s="62" t="s">
        <v>189</v>
      </c>
      <c r="F35" s="60" t="s">
        <v>190</v>
      </c>
      <c r="G35" s="62" t="s">
        <v>256</v>
      </c>
      <c r="H35" s="62" t="s">
        <v>206</v>
      </c>
      <c r="I35" s="62" t="s">
        <v>257</v>
      </c>
      <c r="J35" s="63">
        <v>0</v>
      </c>
      <c r="K35" s="64">
        <v>0</v>
      </c>
      <c r="L35" s="64">
        <v>0</v>
      </c>
      <c r="M35" s="65">
        <v>0</v>
      </c>
      <c r="N35" s="66">
        <v>0</v>
      </c>
      <c r="O35" s="66">
        <v>0</v>
      </c>
      <c r="P35" s="67">
        <v>24932</v>
      </c>
      <c r="Q35" s="68">
        <v>372681</v>
      </c>
      <c r="R35" s="68">
        <v>3</v>
      </c>
      <c r="S35" s="69">
        <v>0</v>
      </c>
      <c r="T35" s="70">
        <v>0</v>
      </c>
      <c r="U35" s="70">
        <v>0</v>
      </c>
      <c r="V35" s="63">
        <v>24932</v>
      </c>
      <c r="W35" s="64">
        <v>372681</v>
      </c>
      <c r="X35" s="64">
        <v>3</v>
      </c>
    </row>
    <row r="36" spans="1:24" hidden="1">
      <c r="A36" s="60">
        <v>2022</v>
      </c>
      <c r="B36" s="61">
        <v>554</v>
      </c>
      <c r="C36" s="62" t="s">
        <v>258</v>
      </c>
      <c r="D36" s="60" t="s">
        <v>188</v>
      </c>
      <c r="E36" s="62" t="s">
        <v>189</v>
      </c>
      <c r="F36" s="60" t="s">
        <v>190</v>
      </c>
      <c r="G36" s="62" t="s">
        <v>251</v>
      </c>
      <c r="H36" s="62" t="s">
        <v>192</v>
      </c>
      <c r="I36" s="62" t="s">
        <v>201</v>
      </c>
      <c r="J36" s="63">
        <v>21208</v>
      </c>
      <c r="K36" s="64">
        <v>180795</v>
      </c>
      <c r="L36" s="64">
        <v>24889</v>
      </c>
      <c r="M36" s="65">
        <v>29087.5</v>
      </c>
      <c r="N36" s="66">
        <v>333957</v>
      </c>
      <c r="O36" s="66">
        <v>3053</v>
      </c>
      <c r="P36" s="67">
        <v>12390.8</v>
      </c>
      <c r="Q36" s="68">
        <v>157063</v>
      </c>
      <c r="R36" s="68">
        <v>8</v>
      </c>
      <c r="S36" s="69">
        <v>0</v>
      </c>
      <c r="T36" s="70">
        <v>0</v>
      </c>
      <c r="U36" s="70">
        <v>0</v>
      </c>
      <c r="V36" s="63">
        <v>62686.3</v>
      </c>
      <c r="W36" s="64">
        <v>671815</v>
      </c>
      <c r="X36" s="64">
        <v>27950</v>
      </c>
    </row>
    <row r="37" spans="1:24" ht="26.25" hidden="1">
      <c r="A37" s="60">
        <v>2022</v>
      </c>
      <c r="B37" s="61">
        <v>562</v>
      </c>
      <c r="C37" s="62" t="s">
        <v>259</v>
      </c>
      <c r="D37" s="60" t="s">
        <v>188</v>
      </c>
      <c r="E37" s="62" t="s">
        <v>189</v>
      </c>
      <c r="F37" s="60" t="s">
        <v>190</v>
      </c>
      <c r="G37" s="62" t="s">
        <v>229</v>
      </c>
      <c r="H37" s="62" t="s">
        <v>196</v>
      </c>
      <c r="I37" s="62" t="s">
        <v>220</v>
      </c>
      <c r="J37" s="63">
        <v>83740.600000000006</v>
      </c>
      <c r="K37" s="64">
        <v>699415</v>
      </c>
      <c r="L37" s="64">
        <v>47836</v>
      </c>
      <c r="M37" s="65">
        <v>16467.5</v>
      </c>
      <c r="N37" s="66">
        <v>122842</v>
      </c>
      <c r="O37" s="66">
        <v>5821</v>
      </c>
      <c r="P37" s="67" t="s">
        <v>202</v>
      </c>
      <c r="Q37" s="68" t="s">
        <v>202</v>
      </c>
      <c r="R37" s="68" t="s">
        <v>202</v>
      </c>
      <c r="S37" s="69" t="s">
        <v>202</v>
      </c>
      <c r="T37" s="70" t="s">
        <v>202</v>
      </c>
      <c r="U37" s="70" t="s">
        <v>202</v>
      </c>
      <c r="V37" s="63">
        <v>100208.1</v>
      </c>
      <c r="W37" s="64">
        <v>822257</v>
      </c>
      <c r="X37" s="64">
        <v>53657</v>
      </c>
    </row>
    <row r="38" spans="1:24" hidden="1">
      <c r="A38" s="60">
        <v>2022</v>
      </c>
      <c r="B38" s="61">
        <v>571</v>
      </c>
      <c r="C38" s="62" t="s">
        <v>260</v>
      </c>
      <c r="D38" s="60" t="s">
        <v>188</v>
      </c>
      <c r="E38" s="62" t="s">
        <v>189</v>
      </c>
      <c r="F38" s="60" t="s">
        <v>190</v>
      </c>
      <c r="G38" s="62" t="s">
        <v>191</v>
      </c>
      <c r="H38" s="62" t="s">
        <v>192</v>
      </c>
      <c r="I38" s="62" t="s">
        <v>193</v>
      </c>
      <c r="J38" s="63">
        <v>4646</v>
      </c>
      <c r="K38" s="64">
        <v>38463</v>
      </c>
      <c r="L38" s="64">
        <v>2877</v>
      </c>
      <c r="M38" s="65">
        <v>6747</v>
      </c>
      <c r="N38" s="66">
        <v>52783</v>
      </c>
      <c r="O38" s="66">
        <v>1179</v>
      </c>
      <c r="P38" s="67">
        <v>3317</v>
      </c>
      <c r="Q38" s="68">
        <v>38213</v>
      </c>
      <c r="R38" s="68">
        <v>3</v>
      </c>
      <c r="S38" s="69">
        <v>0</v>
      </c>
      <c r="T38" s="70">
        <v>0</v>
      </c>
      <c r="U38" s="70">
        <v>0</v>
      </c>
      <c r="V38" s="63">
        <v>14710</v>
      </c>
      <c r="W38" s="64">
        <v>129459</v>
      </c>
      <c r="X38" s="64">
        <v>4059</v>
      </c>
    </row>
    <row r="39" spans="1:24" hidden="1">
      <c r="A39" s="60">
        <v>2022</v>
      </c>
      <c r="B39" s="61">
        <v>577</v>
      </c>
      <c r="C39" s="62" t="s">
        <v>261</v>
      </c>
      <c r="D39" s="60" t="s">
        <v>188</v>
      </c>
      <c r="E39" s="62" t="s">
        <v>189</v>
      </c>
      <c r="F39" s="60" t="s">
        <v>190</v>
      </c>
      <c r="G39" s="62" t="s">
        <v>262</v>
      </c>
      <c r="H39" s="62" t="s">
        <v>192</v>
      </c>
      <c r="I39" s="62" t="s">
        <v>193</v>
      </c>
      <c r="J39" s="63">
        <v>48520</v>
      </c>
      <c r="K39" s="64">
        <v>398629</v>
      </c>
      <c r="L39" s="64">
        <v>27010</v>
      </c>
      <c r="M39" s="65">
        <v>27020</v>
      </c>
      <c r="N39" s="66">
        <v>223484</v>
      </c>
      <c r="O39" s="66">
        <v>4148</v>
      </c>
      <c r="P39" s="67">
        <v>147</v>
      </c>
      <c r="Q39" s="68">
        <v>904</v>
      </c>
      <c r="R39" s="68">
        <v>1</v>
      </c>
      <c r="S39" s="69">
        <v>0</v>
      </c>
      <c r="T39" s="70">
        <v>0</v>
      </c>
      <c r="U39" s="70">
        <v>0</v>
      </c>
      <c r="V39" s="63">
        <v>75687</v>
      </c>
      <c r="W39" s="64">
        <v>623017</v>
      </c>
      <c r="X39" s="64">
        <v>31159</v>
      </c>
    </row>
    <row r="40" spans="1:24" hidden="1">
      <c r="A40" s="60">
        <v>2022</v>
      </c>
      <c r="B40" s="61">
        <v>590</v>
      </c>
      <c r="C40" s="62" t="s">
        <v>263</v>
      </c>
      <c r="D40" s="60" t="s">
        <v>188</v>
      </c>
      <c r="E40" s="62" t="s">
        <v>189</v>
      </c>
      <c r="F40" s="60" t="s">
        <v>190</v>
      </c>
      <c r="G40" s="62" t="s">
        <v>222</v>
      </c>
      <c r="H40" s="62" t="s">
        <v>192</v>
      </c>
      <c r="I40" s="62" t="s">
        <v>223</v>
      </c>
      <c r="J40" s="63">
        <v>100861</v>
      </c>
      <c r="K40" s="64">
        <v>618231</v>
      </c>
      <c r="L40" s="64">
        <v>104561</v>
      </c>
      <c r="M40" s="65">
        <v>124625</v>
      </c>
      <c r="N40" s="66">
        <v>727427</v>
      </c>
      <c r="O40" s="66">
        <v>17557</v>
      </c>
      <c r="P40" s="67">
        <v>122338</v>
      </c>
      <c r="Q40" s="68">
        <v>876269</v>
      </c>
      <c r="R40" s="68">
        <v>273</v>
      </c>
      <c r="S40" s="69" t="s">
        <v>202</v>
      </c>
      <c r="T40" s="70" t="s">
        <v>202</v>
      </c>
      <c r="U40" s="70" t="s">
        <v>202</v>
      </c>
      <c r="V40" s="63">
        <v>347824</v>
      </c>
      <c r="W40" s="64">
        <v>2221927</v>
      </c>
      <c r="X40" s="64">
        <v>122391</v>
      </c>
    </row>
    <row r="41" spans="1:24" hidden="1">
      <c r="A41" s="60">
        <v>2022</v>
      </c>
      <c r="B41" s="61">
        <v>604</v>
      </c>
      <c r="C41" s="62" t="s">
        <v>264</v>
      </c>
      <c r="D41" s="60" t="s">
        <v>188</v>
      </c>
      <c r="E41" s="62" t="s">
        <v>189</v>
      </c>
      <c r="F41" s="60" t="s">
        <v>190</v>
      </c>
      <c r="G41" s="62" t="s">
        <v>219</v>
      </c>
      <c r="H41" s="62" t="s">
        <v>192</v>
      </c>
      <c r="I41" s="62" t="s">
        <v>220</v>
      </c>
      <c r="J41" s="63">
        <v>6074</v>
      </c>
      <c r="K41" s="64">
        <v>41457</v>
      </c>
      <c r="L41" s="64">
        <v>3613</v>
      </c>
      <c r="M41" s="65">
        <v>9205</v>
      </c>
      <c r="N41" s="66">
        <v>57813</v>
      </c>
      <c r="O41" s="66">
        <v>1063</v>
      </c>
      <c r="P41" s="67">
        <v>13645</v>
      </c>
      <c r="Q41" s="68">
        <v>256652</v>
      </c>
      <c r="R41" s="68">
        <v>2</v>
      </c>
      <c r="S41" s="69" t="s">
        <v>202</v>
      </c>
      <c r="T41" s="70" t="s">
        <v>202</v>
      </c>
      <c r="U41" s="70" t="s">
        <v>202</v>
      </c>
      <c r="V41" s="63">
        <v>28924</v>
      </c>
      <c r="W41" s="64">
        <v>355922</v>
      </c>
      <c r="X41" s="64">
        <v>4678</v>
      </c>
    </row>
    <row r="42" spans="1:24" hidden="1">
      <c r="A42" s="60">
        <v>2022</v>
      </c>
      <c r="B42" s="61">
        <v>636</v>
      </c>
      <c r="C42" s="62" t="s">
        <v>265</v>
      </c>
      <c r="D42" s="60" t="s">
        <v>188</v>
      </c>
      <c r="E42" s="62" t="s">
        <v>189</v>
      </c>
      <c r="F42" s="60" t="s">
        <v>190</v>
      </c>
      <c r="G42" s="62" t="s">
        <v>236</v>
      </c>
      <c r="H42" s="62" t="s">
        <v>192</v>
      </c>
      <c r="I42" s="62" t="s">
        <v>197</v>
      </c>
      <c r="J42" s="63">
        <v>37186.300000000003</v>
      </c>
      <c r="K42" s="64">
        <v>312486</v>
      </c>
      <c r="L42" s="64">
        <v>30442</v>
      </c>
      <c r="M42" s="65">
        <v>28585.7</v>
      </c>
      <c r="N42" s="66">
        <v>277476</v>
      </c>
      <c r="O42" s="66">
        <v>4276</v>
      </c>
      <c r="P42" s="67">
        <v>21192.3</v>
      </c>
      <c r="Q42" s="68">
        <v>278479</v>
      </c>
      <c r="R42" s="68">
        <v>59</v>
      </c>
      <c r="S42" s="69" t="s">
        <v>202</v>
      </c>
      <c r="T42" s="70" t="s">
        <v>202</v>
      </c>
      <c r="U42" s="70" t="s">
        <v>202</v>
      </c>
      <c r="V42" s="63">
        <v>86964.3</v>
      </c>
      <c r="W42" s="64">
        <v>868441</v>
      </c>
      <c r="X42" s="64">
        <v>34777</v>
      </c>
    </row>
    <row r="43" spans="1:24" ht="26.25" hidden="1">
      <c r="A43" s="60">
        <v>2022</v>
      </c>
      <c r="B43" s="61">
        <v>689</v>
      </c>
      <c r="C43" s="62" t="s">
        <v>266</v>
      </c>
      <c r="D43" s="60" t="s">
        <v>188</v>
      </c>
      <c r="E43" s="62" t="s">
        <v>189</v>
      </c>
      <c r="F43" s="60" t="s">
        <v>190</v>
      </c>
      <c r="G43" s="62" t="s">
        <v>211</v>
      </c>
      <c r="H43" s="62" t="s">
        <v>196</v>
      </c>
      <c r="I43" s="62" t="s">
        <v>201</v>
      </c>
      <c r="J43" s="63">
        <v>175334.39999999999</v>
      </c>
      <c r="K43" s="64">
        <v>1270824</v>
      </c>
      <c r="L43" s="64">
        <v>130048</v>
      </c>
      <c r="M43" s="65">
        <v>67300.899999999994</v>
      </c>
      <c r="N43" s="66">
        <v>626230</v>
      </c>
      <c r="O43" s="66">
        <v>11846</v>
      </c>
      <c r="P43" s="67">
        <v>14917.4</v>
      </c>
      <c r="Q43" s="68">
        <v>177415</v>
      </c>
      <c r="R43" s="68">
        <v>422</v>
      </c>
      <c r="S43" s="69" t="s">
        <v>202</v>
      </c>
      <c r="T43" s="70" t="s">
        <v>202</v>
      </c>
      <c r="U43" s="70" t="s">
        <v>202</v>
      </c>
      <c r="V43" s="63">
        <v>257552.7</v>
      </c>
      <c r="W43" s="64">
        <v>2074469</v>
      </c>
      <c r="X43" s="64">
        <v>142316</v>
      </c>
    </row>
    <row r="44" spans="1:24" hidden="1">
      <c r="A44" s="60">
        <v>2022</v>
      </c>
      <c r="B44" s="61">
        <v>690</v>
      </c>
      <c r="C44" s="62" t="s">
        <v>267</v>
      </c>
      <c r="D44" s="60" t="s">
        <v>188</v>
      </c>
      <c r="E44" s="62" t="s">
        <v>189</v>
      </c>
      <c r="F44" s="60" t="s">
        <v>190</v>
      </c>
      <c r="G44" s="62" t="s">
        <v>268</v>
      </c>
      <c r="H44" s="62" t="s">
        <v>192</v>
      </c>
      <c r="I44" s="62" t="s">
        <v>269</v>
      </c>
      <c r="J44" s="63">
        <v>4461</v>
      </c>
      <c r="K44" s="64">
        <v>42524</v>
      </c>
      <c r="L44" s="64">
        <v>3426</v>
      </c>
      <c r="M44" s="65">
        <v>5588</v>
      </c>
      <c r="N44" s="66">
        <v>55284</v>
      </c>
      <c r="O44" s="66">
        <v>1241</v>
      </c>
      <c r="P44" s="67">
        <v>7909</v>
      </c>
      <c r="Q44" s="68">
        <v>87653</v>
      </c>
      <c r="R44" s="68">
        <v>15</v>
      </c>
      <c r="S44" s="69" t="s">
        <v>202</v>
      </c>
      <c r="T44" s="70" t="s">
        <v>202</v>
      </c>
      <c r="U44" s="70" t="s">
        <v>202</v>
      </c>
      <c r="V44" s="63">
        <v>17958</v>
      </c>
      <c r="W44" s="64">
        <v>185461</v>
      </c>
      <c r="X44" s="64">
        <v>4682</v>
      </c>
    </row>
    <row r="45" spans="1:24" hidden="1">
      <c r="A45" s="60">
        <v>2022</v>
      </c>
      <c r="B45" s="61">
        <v>691</v>
      </c>
      <c r="C45" s="62" t="s">
        <v>270</v>
      </c>
      <c r="D45" s="60" t="s">
        <v>188</v>
      </c>
      <c r="E45" s="62" t="s">
        <v>189</v>
      </c>
      <c r="F45" s="60" t="s">
        <v>190</v>
      </c>
      <c r="G45" s="62" t="s">
        <v>211</v>
      </c>
      <c r="H45" s="62" t="s">
        <v>192</v>
      </c>
      <c r="I45" s="62" t="s">
        <v>201</v>
      </c>
      <c r="J45" s="63">
        <v>12227</v>
      </c>
      <c r="K45" s="64">
        <v>77875</v>
      </c>
      <c r="L45" s="64">
        <v>11462</v>
      </c>
      <c r="M45" s="65">
        <v>10390</v>
      </c>
      <c r="N45" s="66">
        <v>88672</v>
      </c>
      <c r="O45" s="66">
        <v>1332</v>
      </c>
      <c r="P45" s="67">
        <v>13571</v>
      </c>
      <c r="Q45" s="68">
        <v>112561</v>
      </c>
      <c r="R45" s="68">
        <v>19</v>
      </c>
      <c r="S45" s="69" t="s">
        <v>202</v>
      </c>
      <c r="T45" s="70" t="s">
        <v>202</v>
      </c>
      <c r="U45" s="70" t="s">
        <v>202</v>
      </c>
      <c r="V45" s="63">
        <v>36188</v>
      </c>
      <c r="W45" s="64">
        <v>279108</v>
      </c>
      <c r="X45" s="64">
        <v>12813</v>
      </c>
    </row>
    <row r="46" spans="1:24" hidden="1">
      <c r="A46" s="60">
        <v>2022</v>
      </c>
      <c r="B46" s="61">
        <v>719</v>
      </c>
      <c r="C46" s="62" t="s">
        <v>271</v>
      </c>
      <c r="D46" s="60" t="s">
        <v>188</v>
      </c>
      <c r="E46" s="62" t="s">
        <v>189</v>
      </c>
      <c r="F46" s="60" t="s">
        <v>190</v>
      </c>
      <c r="G46" s="62" t="s">
        <v>231</v>
      </c>
      <c r="H46" s="62" t="s">
        <v>192</v>
      </c>
      <c r="I46" s="62" t="s">
        <v>272</v>
      </c>
      <c r="J46" s="63">
        <v>29873.9</v>
      </c>
      <c r="K46" s="64">
        <v>251133</v>
      </c>
      <c r="L46" s="64">
        <v>25332</v>
      </c>
      <c r="M46" s="65">
        <v>11919.5</v>
      </c>
      <c r="N46" s="66">
        <v>101423</v>
      </c>
      <c r="O46" s="66">
        <v>1846</v>
      </c>
      <c r="P46" s="67" t="s">
        <v>202</v>
      </c>
      <c r="Q46" s="68" t="s">
        <v>202</v>
      </c>
      <c r="R46" s="68" t="s">
        <v>202</v>
      </c>
      <c r="S46" s="69" t="s">
        <v>202</v>
      </c>
      <c r="T46" s="70" t="s">
        <v>202</v>
      </c>
      <c r="U46" s="70" t="s">
        <v>202</v>
      </c>
      <c r="V46" s="63">
        <v>41793.4</v>
      </c>
      <c r="W46" s="64">
        <v>352556</v>
      </c>
      <c r="X46" s="64">
        <v>27178</v>
      </c>
    </row>
    <row r="47" spans="1:24" ht="26.25" hidden="1">
      <c r="A47" s="60">
        <v>2022</v>
      </c>
      <c r="B47" s="61">
        <v>727</v>
      </c>
      <c r="C47" s="62" t="s">
        <v>273</v>
      </c>
      <c r="D47" s="60" t="s">
        <v>188</v>
      </c>
      <c r="E47" s="62" t="s">
        <v>189</v>
      </c>
      <c r="F47" s="60" t="s">
        <v>190</v>
      </c>
      <c r="G47" s="62" t="s">
        <v>262</v>
      </c>
      <c r="H47" s="62" t="s">
        <v>196</v>
      </c>
      <c r="I47" s="62" t="s">
        <v>193</v>
      </c>
      <c r="J47" s="63">
        <v>80669</v>
      </c>
      <c r="K47" s="64">
        <v>629092</v>
      </c>
      <c r="L47" s="64">
        <v>42362</v>
      </c>
      <c r="M47" s="65">
        <v>32093</v>
      </c>
      <c r="N47" s="66">
        <v>246175</v>
      </c>
      <c r="O47" s="66">
        <v>7307</v>
      </c>
      <c r="P47" s="67">
        <v>5888</v>
      </c>
      <c r="Q47" s="68">
        <v>79928</v>
      </c>
      <c r="R47" s="68">
        <v>7</v>
      </c>
      <c r="S47" s="69">
        <v>0</v>
      </c>
      <c r="T47" s="70">
        <v>0</v>
      </c>
      <c r="U47" s="70">
        <v>0</v>
      </c>
      <c r="V47" s="63">
        <v>118650</v>
      </c>
      <c r="W47" s="64">
        <v>955195</v>
      </c>
      <c r="X47" s="64">
        <v>49676</v>
      </c>
    </row>
    <row r="48" spans="1:24" ht="26.25" hidden="1">
      <c r="A48" s="60">
        <v>2022</v>
      </c>
      <c r="B48" s="61">
        <v>733</v>
      </c>
      <c r="C48" s="62" t="s">
        <v>274</v>
      </c>
      <c r="D48" s="60" t="s">
        <v>188</v>
      </c>
      <c r="E48" s="62" t="s">
        <v>189</v>
      </c>
      <c r="F48" s="60" t="s">
        <v>190</v>
      </c>
      <c r="G48" s="62" t="s">
        <v>198</v>
      </c>
      <c r="H48" s="62" t="s">
        <v>216</v>
      </c>
      <c r="I48" s="62" t="s">
        <v>197</v>
      </c>
      <c r="J48" s="63">
        <v>814405</v>
      </c>
      <c r="K48" s="64">
        <v>6252210</v>
      </c>
      <c r="L48" s="64">
        <v>460456</v>
      </c>
      <c r="M48" s="65">
        <v>381361</v>
      </c>
      <c r="N48" s="66">
        <v>3712911</v>
      </c>
      <c r="O48" s="66">
        <v>80439</v>
      </c>
      <c r="P48" s="67">
        <v>373126</v>
      </c>
      <c r="Q48" s="68">
        <v>4770826</v>
      </c>
      <c r="R48" s="68">
        <v>1924</v>
      </c>
      <c r="S48" s="69">
        <v>0</v>
      </c>
      <c r="T48" s="70">
        <v>0</v>
      </c>
      <c r="U48" s="70">
        <v>0</v>
      </c>
      <c r="V48" s="63">
        <v>1568892</v>
      </c>
      <c r="W48" s="64">
        <v>14735947</v>
      </c>
      <c r="X48" s="64">
        <v>542819</v>
      </c>
    </row>
    <row r="49" spans="1:24" ht="26.25" hidden="1">
      <c r="A49" s="60">
        <v>2022</v>
      </c>
      <c r="B49" s="61">
        <v>733</v>
      </c>
      <c r="C49" s="62" t="s">
        <v>274</v>
      </c>
      <c r="D49" s="60" t="s">
        <v>188</v>
      </c>
      <c r="E49" s="62" t="s">
        <v>189</v>
      </c>
      <c r="F49" s="60" t="s">
        <v>190</v>
      </c>
      <c r="G49" s="62" t="s">
        <v>275</v>
      </c>
      <c r="H49" s="62" t="s">
        <v>216</v>
      </c>
      <c r="I49" s="62" t="s">
        <v>197</v>
      </c>
      <c r="J49" s="63">
        <v>751225</v>
      </c>
      <c r="K49" s="64">
        <v>4907186</v>
      </c>
      <c r="L49" s="64">
        <v>351800</v>
      </c>
      <c r="M49" s="65">
        <v>351926</v>
      </c>
      <c r="N49" s="66">
        <v>3146193</v>
      </c>
      <c r="O49" s="66">
        <v>66869</v>
      </c>
      <c r="P49" s="67">
        <v>294300</v>
      </c>
      <c r="Q49" s="68">
        <v>3784298</v>
      </c>
      <c r="R49" s="68">
        <v>2213</v>
      </c>
      <c r="S49" s="69">
        <v>0</v>
      </c>
      <c r="T49" s="70">
        <v>0</v>
      </c>
      <c r="U49" s="70">
        <v>0</v>
      </c>
      <c r="V49" s="63">
        <v>1397451</v>
      </c>
      <c r="W49" s="64">
        <v>11837677</v>
      </c>
      <c r="X49" s="64">
        <v>420882</v>
      </c>
    </row>
    <row r="50" spans="1:24" ht="26.25" hidden="1">
      <c r="A50" s="60">
        <v>2022</v>
      </c>
      <c r="B50" s="61">
        <v>733</v>
      </c>
      <c r="C50" s="62" t="s">
        <v>274</v>
      </c>
      <c r="D50" s="60" t="s">
        <v>276</v>
      </c>
      <c r="E50" s="62" t="s">
        <v>277</v>
      </c>
      <c r="F50" s="60" t="s">
        <v>190</v>
      </c>
      <c r="G50" s="62" t="s">
        <v>198</v>
      </c>
      <c r="H50" s="62" t="s">
        <v>216</v>
      </c>
      <c r="I50" s="62" t="s">
        <v>197</v>
      </c>
      <c r="J50" s="63">
        <v>0</v>
      </c>
      <c r="K50" s="64">
        <v>0</v>
      </c>
      <c r="L50" s="64">
        <v>0</v>
      </c>
      <c r="M50" s="65">
        <v>445</v>
      </c>
      <c r="N50" s="66">
        <v>49632</v>
      </c>
      <c r="O50" s="66">
        <v>49</v>
      </c>
      <c r="P50" s="67">
        <v>455</v>
      </c>
      <c r="Q50" s="68">
        <v>294375</v>
      </c>
      <c r="R50" s="68">
        <v>6</v>
      </c>
      <c r="S50" s="69">
        <v>0</v>
      </c>
      <c r="T50" s="70">
        <v>0</v>
      </c>
      <c r="U50" s="70">
        <v>0</v>
      </c>
      <c r="V50" s="63">
        <v>900</v>
      </c>
      <c r="W50" s="64">
        <v>344007</v>
      </c>
      <c r="X50" s="64">
        <v>55</v>
      </c>
    </row>
    <row r="51" spans="1:24" ht="26.25" hidden="1">
      <c r="A51" s="60">
        <v>2022</v>
      </c>
      <c r="B51" s="61">
        <v>750</v>
      </c>
      <c r="C51" s="62" t="s">
        <v>278</v>
      </c>
      <c r="D51" s="60" t="s">
        <v>188</v>
      </c>
      <c r="E51" s="62" t="s">
        <v>189</v>
      </c>
      <c r="F51" s="60" t="s">
        <v>190</v>
      </c>
      <c r="G51" s="62" t="s">
        <v>219</v>
      </c>
      <c r="H51" s="62" t="s">
        <v>196</v>
      </c>
      <c r="I51" s="62" t="s">
        <v>193</v>
      </c>
      <c r="J51" s="63">
        <v>24796</v>
      </c>
      <c r="K51" s="64">
        <v>202278</v>
      </c>
      <c r="L51" s="64">
        <v>13565</v>
      </c>
      <c r="M51" s="65">
        <v>12850</v>
      </c>
      <c r="N51" s="66">
        <v>102207</v>
      </c>
      <c r="O51" s="66">
        <v>2777</v>
      </c>
      <c r="P51" s="67">
        <v>351</v>
      </c>
      <c r="Q51" s="68">
        <v>3498</v>
      </c>
      <c r="R51" s="68">
        <v>2</v>
      </c>
      <c r="S51" s="69">
        <v>0</v>
      </c>
      <c r="T51" s="70">
        <v>0</v>
      </c>
      <c r="U51" s="70">
        <v>0</v>
      </c>
      <c r="V51" s="63">
        <v>37997</v>
      </c>
      <c r="W51" s="64">
        <v>307983</v>
      </c>
      <c r="X51" s="64">
        <v>16344</v>
      </c>
    </row>
    <row r="52" spans="1:24" ht="26.25" hidden="1">
      <c r="A52" s="60">
        <v>2022</v>
      </c>
      <c r="B52" s="61">
        <v>803</v>
      </c>
      <c r="C52" s="62" t="s">
        <v>279</v>
      </c>
      <c r="D52" s="60" t="s">
        <v>188</v>
      </c>
      <c r="E52" s="62" t="s">
        <v>189</v>
      </c>
      <c r="F52" s="60" t="s">
        <v>190</v>
      </c>
      <c r="G52" s="62" t="s">
        <v>215</v>
      </c>
      <c r="H52" s="62" t="s">
        <v>216</v>
      </c>
      <c r="I52" s="62" t="s">
        <v>217</v>
      </c>
      <c r="J52" s="63">
        <v>2046110.7</v>
      </c>
      <c r="K52" s="64">
        <v>14756798</v>
      </c>
      <c r="L52" s="64">
        <v>1202975</v>
      </c>
      <c r="M52" s="65">
        <v>1572024</v>
      </c>
      <c r="N52" s="66">
        <v>13643827</v>
      </c>
      <c r="O52" s="66">
        <v>138559</v>
      </c>
      <c r="P52" s="67">
        <v>195593</v>
      </c>
      <c r="Q52" s="68">
        <v>2121332</v>
      </c>
      <c r="R52" s="68">
        <v>2825</v>
      </c>
      <c r="S52" s="69">
        <v>0</v>
      </c>
      <c r="T52" s="70">
        <v>0</v>
      </c>
      <c r="U52" s="70">
        <v>0</v>
      </c>
      <c r="V52" s="63">
        <v>3813727.7</v>
      </c>
      <c r="W52" s="64">
        <v>30521957</v>
      </c>
      <c r="X52" s="64">
        <v>1344359</v>
      </c>
    </row>
    <row r="53" spans="1:24" ht="26.25" hidden="1">
      <c r="A53" s="60">
        <v>2022</v>
      </c>
      <c r="B53" s="61">
        <v>814</v>
      </c>
      <c r="C53" s="62" t="s">
        <v>280</v>
      </c>
      <c r="D53" s="60" t="s">
        <v>188</v>
      </c>
      <c r="E53" s="62" t="s">
        <v>189</v>
      </c>
      <c r="F53" s="60" t="s">
        <v>190</v>
      </c>
      <c r="G53" s="62" t="s">
        <v>281</v>
      </c>
      <c r="H53" s="62" t="s">
        <v>216</v>
      </c>
      <c r="I53" s="62" t="s">
        <v>201</v>
      </c>
      <c r="J53" s="63">
        <v>946715.7</v>
      </c>
      <c r="K53" s="64">
        <v>8024677</v>
      </c>
      <c r="L53" s="64">
        <v>602731</v>
      </c>
      <c r="M53" s="65">
        <v>550693.9</v>
      </c>
      <c r="N53" s="66">
        <v>5815763</v>
      </c>
      <c r="O53" s="66">
        <v>98757</v>
      </c>
      <c r="P53" s="67">
        <v>559145</v>
      </c>
      <c r="Q53" s="68">
        <v>8485598</v>
      </c>
      <c r="R53" s="68">
        <v>23691</v>
      </c>
      <c r="S53" s="69">
        <v>0.9</v>
      </c>
      <c r="T53" s="70">
        <v>6</v>
      </c>
      <c r="U53" s="70">
        <v>1</v>
      </c>
      <c r="V53" s="63">
        <v>2056555.5</v>
      </c>
      <c r="W53" s="64">
        <v>22326044</v>
      </c>
      <c r="X53" s="64">
        <v>725180</v>
      </c>
    </row>
    <row r="54" spans="1:24" ht="26.25" hidden="1">
      <c r="A54" s="60">
        <v>2022</v>
      </c>
      <c r="B54" s="61">
        <v>814</v>
      </c>
      <c r="C54" s="62" t="s">
        <v>280</v>
      </c>
      <c r="D54" s="60" t="s">
        <v>188</v>
      </c>
      <c r="E54" s="62" t="s">
        <v>189</v>
      </c>
      <c r="F54" s="60" t="s">
        <v>190</v>
      </c>
      <c r="G54" s="62" t="s">
        <v>262</v>
      </c>
      <c r="H54" s="62" t="s">
        <v>216</v>
      </c>
      <c r="I54" s="62" t="s">
        <v>201</v>
      </c>
      <c r="J54" s="63">
        <v>3.7</v>
      </c>
      <c r="K54" s="64">
        <v>32</v>
      </c>
      <c r="L54" s="64">
        <v>1</v>
      </c>
      <c r="M54" s="65">
        <v>3.9</v>
      </c>
      <c r="N54" s="66">
        <v>24</v>
      </c>
      <c r="O54" s="66">
        <v>3</v>
      </c>
      <c r="P54" s="67">
        <v>1.8</v>
      </c>
      <c r="Q54" s="68">
        <v>6</v>
      </c>
      <c r="R54" s="68">
        <v>3</v>
      </c>
      <c r="S54" s="69">
        <v>0</v>
      </c>
      <c r="T54" s="70">
        <v>0</v>
      </c>
      <c r="U54" s="70">
        <v>0</v>
      </c>
      <c r="V54" s="63">
        <v>9.4</v>
      </c>
      <c r="W54" s="64">
        <v>62</v>
      </c>
      <c r="X54" s="64">
        <v>7</v>
      </c>
    </row>
    <row r="55" spans="1:24" ht="26.25" hidden="1">
      <c r="A55" s="60">
        <v>2022</v>
      </c>
      <c r="B55" s="61">
        <v>817</v>
      </c>
      <c r="C55" s="62" t="s">
        <v>282</v>
      </c>
      <c r="D55" s="60" t="s">
        <v>188</v>
      </c>
      <c r="E55" s="62" t="s">
        <v>189</v>
      </c>
      <c r="F55" s="60" t="s">
        <v>190</v>
      </c>
      <c r="G55" s="62" t="s">
        <v>281</v>
      </c>
      <c r="H55" s="62" t="s">
        <v>196</v>
      </c>
      <c r="I55" s="62" t="s">
        <v>241</v>
      </c>
      <c r="J55" s="63">
        <v>98291.3</v>
      </c>
      <c r="K55" s="64">
        <v>770820</v>
      </c>
      <c r="L55" s="64">
        <v>53096</v>
      </c>
      <c r="M55" s="65">
        <v>21816.9</v>
      </c>
      <c r="N55" s="66">
        <v>185518</v>
      </c>
      <c r="O55" s="66">
        <v>4108</v>
      </c>
      <c r="P55" s="67">
        <v>21507.7</v>
      </c>
      <c r="Q55" s="68">
        <v>297466</v>
      </c>
      <c r="R55" s="68">
        <v>43</v>
      </c>
      <c r="S55" s="69">
        <v>0</v>
      </c>
      <c r="T55" s="70">
        <v>0</v>
      </c>
      <c r="U55" s="70">
        <v>0</v>
      </c>
      <c r="V55" s="63">
        <v>141615.9</v>
      </c>
      <c r="W55" s="64">
        <v>1253804</v>
      </c>
      <c r="X55" s="64">
        <v>57247</v>
      </c>
    </row>
    <row r="56" spans="1:24" ht="26.25" hidden="1">
      <c r="A56" s="60">
        <v>2022</v>
      </c>
      <c r="B56" s="61">
        <v>817</v>
      </c>
      <c r="C56" s="62" t="s">
        <v>282</v>
      </c>
      <c r="D56" s="60" t="s">
        <v>188</v>
      </c>
      <c r="E56" s="62" t="s">
        <v>189</v>
      </c>
      <c r="F56" s="60" t="s">
        <v>190</v>
      </c>
      <c r="G56" s="62" t="s">
        <v>242</v>
      </c>
      <c r="H56" s="62" t="s">
        <v>196</v>
      </c>
      <c r="I56" s="62" t="s">
        <v>241</v>
      </c>
      <c r="J56" s="63">
        <v>8064.8</v>
      </c>
      <c r="K56" s="64">
        <v>61494</v>
      </c>
      <c r="L56" s="64">
        <v>4187</v>
      </c>
      <c r="M56" s="65">
        <v>3565.6</v>
      </c>
      <c r="N56" s="66">
        <v>31308</v>
      </c>
      <c r="O56" s="66">
        <v>527</v>
      </c>
      <c r="P56" s="67">
        <v>0</v>
      </c>
      <c r="Q56" s="68">
        <v>0</v>
      </c>
      <c r="R56" s="68">
        <v>0</v>
      </c>
      <c r="S56" s="69">
        <v>0</v>
      </c>
      <c r="T56" s="70">
        <v>0</v>
      </c>
      <c r="U56" s="70">
        <v>0</v>
      </c>
      <c r="V56" s="63">
        <v>11630.4</v>
      </c>
      <c r="W56" s="64">
        <v>92802</v>
      </c>
      <c r="X56" s="64">
        <v>4714</v>
      </c>
    </row>
    <row r="57" spans="1:24" hidden="1">
      <c r="A57" s="60">
        <v>2022</v>
      </c>
      <c r="B57" s="61">
        <v>944</v>
      </c>
      <c r="C57" s="62" t="s">
        <v>283</v>
      </c>
      <c r="D57" s="60" t="s">
        <v>188</v>
      </c>
      <c r="E57" s="62" t="s">
        <v>189</v>
      </c>
      <c r="F57" s="60" t="s">
        <v>190</v>
      </c>
      <c r="G57" s="62" t="s">
        <v>219</v>
      </c>
      <c r="H57" s="62" t="s">
        <v>192</v>
      </c>
      <c r="I57" s="62" t="s">
        <v>193</v>
      </c>
      <c r="J57" s="63">
        <v>82715</v>
      </c>
      <c r="K57" s="64">
        <v>729092</v>
      </c>
      <c r="L57" s="64">
        <v>45984</v>
      </c>
      <c r="M57" s="65">
        <v>45577</v>
      </c>
      <c r="N57" s="66">
        <v>375712</v>
      </c>
      <c r="O57" s="66">
        <v>7635</v>
      </c>
      <c r="P57" s="67">
        <v>30882</v>
      </c>
      <c r="Q57" s="68">
        <v>391840</v>
      </c>
      <c r="R57" s="68">
        <v>14</v>
      </c>
      <c r="S57" s="69">
        <v>0</v>
      </c>
      <c r="T57" s="70">
        <v>0</v>
      </c>
      <c r="U57" s="70">
        <v>0</v>
      </c>
      <c r="V57" s="63">
        <v>159174</v>
      </c>
      <c r="W57" s="64">
        <v>1496644</v>
      </c>
      <c r="X57" s="64">
        <v>53633</v>
      </c>
    </row>
    <row r="58" spans="1:24" hidden="1">
      <c r="A58" s="60">
        <v>2022</v>
      </c>
      <c r="B58" s="61">
        <v>947</v>
      </c>
      <c r="C58" s="62" t="s">
        <v>284</v>
      </c>
      <c r="D58" s="60" t="s">
        <v>188</v>
      </c>
      <c r="E58" s="62" t="s">
        <v>189</v>
      </c>
      <c r="F58" s="60" t="s">
        <v>190</v>
      </c>
      <c r="G58" s="62" t="s">
        <v>262</v>
      </c>
      <c r="H58" s="62" t="s">
        <v>192</v>
      </c>
      <c r="I58" s="62" t="s">
        <v>193</v>
      </c>
      <c r="J58" s="63">
        <v>18246</v>
      </c>
      <c r="K58" s="64">
        <v>157477</v>
      </c>
      <c r="L58" s="64">
        <v>11335</v>
      </c>
      <c r="M58" s="65">
        <v>18315</v>
      </c>
      <c r="N58" s="66">
        <v>145129</v>
      </c>
      <c r="O58" s="66">
        <v>2428</v>
      </c>
      <c r="P58" s="67">
        <v>20951</v>
      </c>
      <c r="Q58" s="68">
        <v>344170</v>
      </c>
      <c r="R58" s="68">
        <v>7</v>
      </c>
      <c r="S58" s="69">
        <v>0</v>
      </c>
      <c r="T58" s="70">
        <v>0</v>
      </c>
      <c r="U58" s="70">
        <v>0</v>
      </c>
      <c r="V58" s="63">
        <v>57512</v>
      </c>
      <c r="W58" s="64">
        <v>646776</v>
      </c>
      <c r="X58" s="64">
        <v>13770</v>
      </c>
    </row>
    <row r="59" spans="1:24" ht="26.25" hidden="1">
      <c r="A59" s="60">
        <v>2022</v>
      </c>
      <c r="B59" s="61">
        <v>963</v>
      </c>
      <c r="C59" s="62" t="s">
        <v>285</v>
      </c>
      <c r="D59" s="60" t="s">
        <v>188</v>
      </c>
      <c r="E59" s="62" t="s">
        <v>189</v>
      </c>
      <c r="F59" s="60" t="s">
        <v>190</v>
      </c>
      <c r="G59" s="62" t="s">
        <v>286</v>
      </c>
      <c r="H59" s="62" t="s">
        <v>216</v>
      </c>
      <c r="I59" s="62" t="s">
        <v>197</v>
      </c>
      <c r="J59" s="63">
        <v>729679.7</v>
      </c>
      <c r="K59" s="64">
        <v>3769220</v>
      </c>
      <c r="L59" s="64">
        <v>458134</v>
      </c>
      <c r="M59" s="65">
        <v>246309.8</v>
      </c>
      <c r="N59" s="66">
        <v>1472555</v>
      </c>
      <c r="O59" s="66">
        <v>49300</v>
      </c>
      <c r="P59" s="67">
        <v>16402.5</v>
      </c>
      <c r="Q59" s="68">
        <v>131871</v>
      </c>
      <c r="R59" s="68">
        <v>336</v>
      </c>
      <c r="S59" s="69">
        <v>0</v>
      </c>
      <c r="T59" s="70">
        <v>0</v>
      </c>
      <c r="U59" s="70">
        <v>0</v>
      </c>
      <c r="V59" s="63">
        <v>992392</v>
      </c>
      <c r="W59" s="64">
        <v>5373646</v>
      </c>
      <c r="X59" s="64">
        <v>507770</v>
      </c>
    </row>
    <row r="60" spans="1:24" ht="26.25" hidden="1">
      <c r="A60" s="60">
        <v>2022</v>
      </c>
      <c r="B60" s="61">
        <v>963</v>
      </c>
      <c r="C60" s="62" t="s">
        <v>285</v>
      </c>
      <c r="D60" s="60" t="s">
        <v>276</v>
      </c>
      <c r="E60" s="62" t="s">
        <v>277</v>
      </c>
      <c r="F60" s="60" t="s">
        <v>190</v>
      </c>
      <c r="G60" s="62" t="s">
        <v>286</v>
      </c>
      <c r="H60" s="62" t="s">
        <v>216</v>
      </c>
      <c r="I60" s="62" t="s">
        <v>197</v>
      </c>
      <c r="J60" s="63">
        <v>33716.300000000003</v>
      </c>
      <c r="K60" s="64">
        <v>361653</v>
      </c>
      <c r="L60" s="64">
        <v>43103</v>
      </c>
      <c r="M60" s="65">
        <v>149992.20000000001</v>
      </c>
      <c r="N60" s="66">
        <v>2541252</v>
      </c>
      <c r="O60" s="66">
        <v>16089</v>
      </c>
      <c r="P60" s="67">
        <v>20874.7</v>
      </c>
      <c r="Q60" s="68">
        <v>508091</v>
      </c>
      <c r="R60" s="68">
        <v>264</v>
      </c>
      <c r="S60" s="69">
        <v>0</v>
      </c>
      <c r="T60" s="70">
        <v>0</v>
      </c>
      <c r="U60" s="70">
        <v>0</v>
      </c>
      <c r="V60" s="63">
        <v>204583.2</v>
      </c>
      <c r="W60" s="64">
        <v>3410996</v>
      </c>
      <c r="X60" s="64">
        <v>59456</v>
      </c>
    </row>
    <row r="61" spans="1:24" ht="39" hidden="1">
      <c r="A61" s="60">
        <v>2022</v>
      </c>
      <c r="B61" s="61">
        <v>970</v>
      </c>
      <c r="C61" s="62" t="s">
        <v>287</v>
      </c>
      <c r="D61" s="60" t="s">
        <v>204</v>
      </c>
      <c r="E61" s="62" t="s">
        <v>205</v>
      </c>
      <c r="F61" s="60" t="s">
        <v>190</v>
      </c>
      <c r="G61" s="62" t="s">
        <v>288</v>
      </c>
      <c r="H61" s="62" t="s">
        <v>206</v>
      </c>
      <c r="I61" s="62" t="s">
        <v>201</v>
      </c>
      <c r="J61" s="63">
        <v>169969.7</v>
      </c>
      <c r="K61" s="64">
        <v>3675986</v>
      </c>
      <c r="L61" s="64">
        <v>333852</v>
      </c>
      <c r="M61" s="65">
        <v>150460.9</v>
      </c>
      <c r="N61" s="66">
        <v>2723251</v>
      </c>
      <c r="O61" s="66">
        <v>3281</v>
      </c>
      <c r="P61" s="67">
        <v>54657.1</v>
      </c>
      <c r="Q61" s="68">
        <v>843428</v>
      </c>
      <c r="R61" s="68">
        <v>120</v>
      </c>
      <c r="S61" s="69">
        <v>2651.2</v>
      </c>
      <c r="T61" s="70">
        <v>22269</v>
      </c>
      <c r="U61" s="70">
        <v>1</v>
      </c>
      <c r="V61" s="63">
        <v>377738.9</v>
      </c>
      <c r="W61" s="64">
        <v>7264934</v>
      </c>
      <c r="X61" s="64">
        <v>337254</v>
      </c>
    </row>
    <row r="62" spans="1:24" hidden="1">
      <c r="A62" s="60">
        <v>2022</v>
      </c>
      <c r="B62" s="61">
        <v>994</v>
      </c>
      <c r="C62" s="62" t="s">
        <v>289</v>
      </c>
      <c r="D62" s="60" t="s">
        <v>188</v>
      </c>
      <c r="E62" s="62" t="s">
        <v>189</v>
      </c>
      <c r="F62" s="60" t="s">
        <v>190</v>
      </c>
      <c r="G62" s="62" t="s">
        <v>236</v>
      </c>
      <c r="H62" s="62" t="s">
        <v>192</v>
      </c>
      <c r="I62" s="62" t="s">
        <v>197</v>
      </c>
      <c r="J62" s="63">
        <v>6950.4</v>
      </c>
      <c r="K62" s="64">
        <v>65823</v>
      </c>
      <c r="L62" s="64">
        <v>6753</v>
      </c>
      <c r="M62" s="65">
        <v>3036.2</v>
      </c>
      <c r="N62" s="66">
        <v>25452</v>
      </c>
      <c r="O62" s="66">
        <v>900</v>
      </c>
      <c r="P62" s="67">
        <v>36220.5</v>
      </c>
      <c r="Q62" s="68">
        <v>325462</v>
      </c>
      <c r="R62" s="68">
        <v>166</v>
      </c>
      <c r="S62" s="69" t="s">
        <v>202</v>
      </c>
      <c r="T62" s="70" t="s">
        <v>202</v>
      </c>
      <c r="U62" s="70" t="s">
        <v>202</v>
      </c>
      <c r="V62" s="63">
        <v>46207.1</v>
      </c>
      <c r="W62" s="64">
        <v>416737</v>
      </c>
      <c r="X62" s="64">
        <v>7819</v>
      </c>
    </row>
    <row r="63" spans="1:24" hidden="1">
      <c r="A63" s="60">
        <v>2022</v>
      </c>
      <c r="B63" s="61">
        <v>1009</v>
      </c>
      <c r="C63" s="62" t="s">
        <v>290</v>
      </c>
      <c r="D63" s="60" t="s">
        <v>188</v>
      </c>
      <c r="E63" s="62" t="s">
        <v>189</v>
      </c>
      <c r="F63" s="60" t="s">
        <v>190</v>
      </c>
      <c r="G63" s="62" t="s">
        <v>211</v>
      </c>
      <c r="H63" s="62" t="s">
        <v>192</v>
      </c>
      <c r="I63" s="62" t="s">
        <v>201</v>
      </c>
      <c r="J63" s="63">
        <v>10928</v>
      </c>
      <c r="K63" s="64">
        <v>79141</v>
      </c>
      <c r="L63" s="64">
        <v>10643</v>
      </c>
      <c r="M63" s="65">
        <v>13335</v>
      </c>
      <c r="N63" s="66">
        <v>118846</v>
      </c>
      <c r="O63" s="66">
        <v>1210</v>
      </c>
      <c r="P63" s="67">
        <v>10743</v>
      </c>
      <c r="Q63" s="68">
        <v>130098</v>
      </c>
      <c r="R63" s="68">
        <v>1</v>
      </c>
      <c r="S63" s="69" t="s">
        <v>202</v>
      </c>
      <c r="T63" s="70" t="s">
        <v>202</v>
      </c>
      <c r="U63" s="70" t="s">
        <v>202</v>
      </c>
      <c r="V63" s="63">
        <v>35006</v>
      </c>
      <c r="W63" s="64">
        <v>328085</v>
      </c>
      <c r="X63" s="64">
        <v>11854</v>
      </c>
    </row>
    <row r="64" spans="1:24" hidden="1">
      <c r="A64" s="60">
        <v>2022</v>
      </c>
      <c r="B64" s="61">
        <v>1015</v>
      </c>
      <c r="C64" s="62" t="s">
        <v>291</v>
      </c>
      <c r="D64" s="60" t="s">
        <v>188</v>
      </c>
      <c r="E64" s="62" t="s">
        <v>189</v>
      </c>
      <c r="F64" s="60" t="s">
        <v>190</v>
      </c>
      <c r="G64" s="62" t="s">
        <v>256</v>
      </c>
      <c r="H64" s="62" t="s">
        <v>192</v>
      </c>
      <c r="I64" s="62" t="s">
        <v>257</v>
      </c>
      <c r="J64" s="63">
        <v>612163.9</v>
      </c>
      <c r="K64" s="64">
        <v>5166372</v>
      </c>
      <c r="L64" s="64">
        <v>479353</v>
      </c>
      <c r="M64" s="65">
        <v>601273.69999999995</v>
      </c>
      <c r="N64" s="66">
        <v>5783508</v>
      </c>
      <c r="O64" s="66">
        <v>53951</v>
      </c>
      <c r="P64" s="67">
        <v>228733.9</v>
      </c>
      <c r="Q64" s="68">
        <v>3336336</v>
      </c>
      <c r="R64" s="68">
        <v>123</v>
      </c>
      <c r="S64" s="69" t="s">
        <v>202</v>
      </c>
      <c r="T64" s="70" t="s">
        <v>202</v>
      </c>
      <c r="U64" s="70" t="s">
        <v>202</v>
      </c>
      <c r="V64" s="63">
        <v>1442171.5</v>
      </c>
      <c r="W64" s="64">
        <v>14286216</v>
      </c>
      <c r="X64" s="64">
        <v>533427</v>
      </c>
    </row>
    <row r="65" spans="1:24" hidden="1">
      <c r="A65" s="60">
        <v>2022</v>
      </c>
      <c r="B65" s="61">
        <v>1050</v>
      </c>
      <c r="C65" s="62" t="s">
        <v>292</v>
      </c>
      <c r="D65" s="60" t="s">
        <v>188</v>
      </c>
      <c r="E65" s="62" t="s">
        <v>189</v>
      </c>
      <c r="F65" s="60" t="s">
        <v>190</v>
      </c>
      <c r="G65" s="62" t="s">
        <v>222</v>
      </c>
      <c r="H65" s="62" t="s">
        <v>192</v>
      </c>
      <c r="I65" s="62" t="s">
        <v>223</v>
      </c>
      <c r="J65" s="63">
        <v>15417</v>
      </c>
      <c r="K65" s="64">
        <v>90894</v>
      </c>
      <c r="L65" s="64">
        <v>14986</v>
      </c>
      <c r="M65" s="65">
        <v>13497</v>
      </c>
      <c r="N65" s="66">
        <v>80633</v>
      </c>
      <c r="O65" s="66">
        <v>1953</v>
      </c>
      <c r="P65" s="67">
        <v>9657</v>
      </c>
      <c r="Q65" s="68">
        <v>65817</v>
      </c>
      <c r="R65" s="68">
        <v>28</v>
      </c>
      <c r="S65" s="69" t="s">
        <v>202</v>
      </c>
      <c r="T65" s="70" t="s">
        <v>202</v>
      </c>
      <c r="U65" s="70" t="s">
        <v>202</v>
      </c>
      <c r="V65" s="63">
        <v>38571</v>
      </c>
      <c r="W65" s="64">
        <v>237344</v>
      </c>
      <c r="X65" s="64">
        <v>16967</v>
      </c>
    </row>
    <row r="66" spans="1:24" ht="26.25" hidden="1">
      <c r="A66" s="60">
        <v>2022</v>
      </c>
      <c r="B66" s="61">
        <v>1149</v>
      </c>
      <c r="C66" s="62" t="s">
        <v>293</v>
      </c>
      <c r="D66" s="60" t="s">
        <v>188</v>
      </c>
      <c r="E66" s="62" t="s">
        <v>189</v>
      </c>
      <c r="F66" s="60" t="s">
        <v>190</v>
      </c>
      <c r="G66" s="62" t="s">
        <v>219</v>
      </c>
      <c r="H66" s="62" t="s">
        <v>196</v>
      </c>
      <c r="I66" s="62" t="s">
        <v>220</v>
      </c>
      <c r="J66" s="63">
        <v>132914</v>
      </c>
      <c r="K66" s="64">
        <v>1043914</v>
      </c>
      <c r="L66" s="64">
        <v>77977</v>
      </c>
      <c r="M66" s="65">
        <v>52827</v>
      </c>
      <c r="N66" s="66">
        <v>506104</v>
      </c>
      <c r="O66" s="66">
        <v>7826</v>
      </c>
      <c r="P66" s="67">
        <v>0</v>
      </c>
      <c r="Q66" s="68" t="s">
        <v>202</v>
      </c>
      <c r="R66" s="68" t="s">
        <v>202</v>
      </c>
      <c r="S66" s="69">
        <v>0</v>
      </c>
      <c r="T66" s="70" t="s">
        <v>202</v>
      </c>
      <c r="U66" s="70" t="s">
        <v>202</v>
      </c>
      <c r="V66" s="63">
        <v>185741</v>
      </c>
      <c r="W66" s="64">
        <v>1550018</v>
      </c>
      <c r="X66" s="64">
        <v>85803</v>
      </c>
    </row>
    <row r="67" spans="1:24" ht="26.25" hidden="1">
      <c r="A67" s="60">
        <v>2022</v>
      </c>
      <c r="B67" s="61">
        <v>1167</v>
      </c>
      <c r="C67" s="62" t="s">
        <v>294</v>
      </c>
      <c r="D67" s="60" t="s">
        <v>188</v>
      </c>
      <c r="E67" s="62" t="s">
        <v>189</v>
      </c>
      <c r="F67" s="60" t="s">
        <v>190</v>
      </c>
      <c r="G67" s="62" t="s">
        <v>195</v>
      </c>
      <c r="H67" s="62" t="s">
        <v>216</v>
      </c>
      <c r="I67" s="62" t="s">
        <v>197</v>
      </c>
      <c r="J67" s="63">
        <v>1423637.1</v>
      </c>
      <c r="K67" s="64">
        <v>10474761</v>
      </c>
      <c r="L67" s="64">
        <v>965223</v>
      </c>
      <c r="M67" s="65">
        <v>505787.3</v>
      </c>
      <c r="N67" s="66">
        <v>3012620</v>
      </c>
      <c r="O67" s="66">
        <v>74283</v>
      </c>
      <c r="P67" s="67">
        <v>22568.2</v>
      </c>
      <c r="Q67" s="68">
        <v>137506</v>
      </c>
      <c r="R67" s="68">
        <v>3638</v>
      </c>
      <c r="S67" s="69">
        <v>0</v>
      </c>
      <c r="T67" s="70">
        <v>0</v>
      </c>
      <c r="U67" s="70">
        <v>0</v>
      </c>
      <c r="V67" s="63">
        <v>1951992.6</v>
      </c>
      <c r="W67" s="64">
        <v>13624887</v>
      </c>
      <c r="X67" s="64">
        <v>1043144</v>
      </c>
    </row>
    <row r="68" spans="1:24" ht="26.25" hidden="1">
      <c r="A68" s="60">
        <v>2022</v>
      </c>
      <c r="B68" s="61">
        <v>1167</v>
      </c>
      <c r="C68" s="62" t="s">
        <v>294</v>
      </c>
      <c r="D68" s="60" t="s">
        <v>276</v>
      </c>
      <c r="E68" s="62" t="s">
        <v>277</v>
      </c>
      <c r="F68" s="60" t="s">
        <v>190</v>
      </c>
      <c r="G68" s="62" t="s">
        <v>195</v>
      </c>
      <c r="H68" s="62" t="s">
        <v>216</v>
      </c>
      <c r="I68" s="62" t="s">
        <v>197</v>
      </c>
      <c r="J68" s="63">
        <v>137485.70000000001</v>
      </c>
      <c r="K68" s="64">
        <v>2549008</v>
      </c>
      <c r="L68" s="64">
        <v>235279</v>
      </c>
      <c r="M68" s="65">
        <v>360227.3</v>
      </c>
      <c r="N68" s="66">
        <v>11681141</v>
      </c>
      <c r="O68" s="66">
        <v>48213</v>
      </c>
      <c r="P68" s="67">
        <v>27700.1</v>
      </c>
      <c r="Q68" s="68">
        <v>1174442</v>
      </c>
      <c r="R68" s="68">
        <v>2399</v>
      </c>
      <c r="S68" s="69">
        <v>1362.2</v>
      </c>
      <c r="T68" s="70">
        <v>189423</v>
      </c>
      <c r="U68" s="70">
        <v>3</v>
      </c>
      <c r="V68" s="63">
        <v>526775.30000000005</v>
      </c>
      <c r="W68" s="64">
        <v>15594014</v>
      </c>
      <c r="X68" s="64">
        <v>285894</v>
      </c>
    </row>
    <row r="69" spans="1:24" ht="26.25" hidden="1">
      <c r="A69" s="60">
        <v>2022</v>
      </c>
      <c r="B69" s="61">
        <v>1169</v>
      </c>
      <c r="C69" s="62" t="s">
        <v>295</v>
      </c>
      <c r="D69" s="60" t="s">
        <v>188</v>
      </c>
      <c r="E69" s="62" t="s">
        <v>189</v>
      </c>
      <c r="F69" s="60" t="s">
        <v>190</v>
      </c>
      <c r="G69" s="62" t="s">
        <v>256</v>
      </c>
      <c r="H69" s="62" t="s">
        <v>196</v>
      </c>
      <c r="I69" s="62" t="s">
        <v>241</v>
      </c>
      <c r="J69" s="63">
        <v>4025</v>
      </c>
      <c r="K69" s="64">
        <v>26442</v>
      </c>
      <c r="L69" s="64">
        <v>3346</v>
      </c>
      <c r="M69" s="65">
        <v>9204</v>
      </c>
      <c r="N69" s="66">
        <v>77219</v>
      </c>
      <c r="O69" s="66">
        <v>855</v>
      </c>
      <c r="P69" s="67">
        <v>29947</v>
      </c>
      <c r="Q69" s="68">
        <v>249401</v>
      </c>
      <c r="R69" s="68">
        <v>4819</v>
      </c>
      <c r="S69" s="69" t="s">
        <v>202</v>
      </c>
      <c r="T69" s="70" t="s">
        <v>202</v>
      </c>
      <c r="U69" s="70" t="s">
        <v>202</v>
      </c>
      <c r="V69" s="63">
        <v>43176</v>
      </c>
      <c r="W69" s="64">
        <v>353062</v>
      </c>
      <c r="X69" s="64">
        <v>9020</v>
      </c>
    </row>
    <row r="70" spans="1:24" ht="26.25" hidden="1">
      <c r="A70" s="60">
        <v>2022</v>
      </c>
      <c r="B70" s="61">
        <v>1175</v>
      </c>
      <c r="C70" s="62" t="s">
        <v>296</v>
      </c>
      <c r="D70" s="60" t="s">
        <v>188</v>
      </c>
      <c r="E70" s="62" t="s">
        <v>189</v>
      </c>
      <c r="F70" s="60" t="s">
        <v>190</v>
      </c>
      <c r="G70" s="62" t="s">
        <v>256</v>
      </c>
      <c r="H70" s="62" t="s">
        <v>196</v>
      </c>
      <c r="I70" s="62" t="s">
        <v>257</v>
      </c>
      <c r="J70" s="63">
        <v>57431</v>
      </c>
      <c r="K70" s="64">
        <v>533938</v>
      </c>
      <c r="L70" s="64">
        <v>33706</v>
      </c>
      <c r="M70" s="65">
        <v>17913</v>
      </c>
      <c r="N70" s="66">
        <v>184758</v>
      </c>
      <c r="O70" s="66">
        <v>6109</v>
      </c>
      <c r="P70" s="67">
        <v>1856</v>
      </c>
      <c r="Q70" s="68">
        <v>23398</v>
      </c>
      <c r="R70" s="68">
        <v>62</v>
      </c>
      <c r="S70" s="69" t="s">
        <v>202</v>
      </c>
      <c r="T70" s="70" t="s">
        <v>202</v>
      </c>
      <c r="U70" s="70" t="s">
        <v>202</v>
      </c>
      <c r="V70" s="63">
        <v>77200</v>
      </c>
      <c r="W70" s="64">
        <v>742094</v>
      </c>
      <c r="X70" s="64">
        <v>39877</v>
      </c>
    </row>
    <row r="71" spans="1:24" ht="26.25" hidden="1">
      <c r="A71" s="60">
        <v>2022</v>
      </c>
      <c r="B71" s="61">
        <v>1179</v>
      </c>
      <c r="C71" s="62" t="s">
        <v>297</v>
      </c>
      <c r="D71" s="60" t="s">
        <v>188</v>
      </c>
      <c r="E71" s="62" t="s">
        <v>189</v>
      </c>
      <c r="F71" s="60" t="s">
        <v>190</v>
      </c>
      <c r="G71" s="62" t="s">
        <v>298</v>
      </c>
      <c r="H71" s="62" t="s">
        <v>216</v>
      </c>
      <c r="I71" s="62" t="s">
        <v>299</v>
      </c>
      <c r="J71" s="63">
        <v>40693.5</v>
      </c>
      <c r="K71" s="64">
        <v>205301</v>
      </c>
      <c r="L71" s="64">
        <v>28887</v>
      </c>
      <c r="M71" s="65">
        <v>24898</v>
      </c>
      <c r="N71" s="66">
        <v>134484</v>
      </c>
      <c r="O71" s="66">
        <v>7164</v>
      </c>
      <c r="P71" s="67">
        <v>1609.4</v>
      </c>
      <c r="Q71" s="68">
        <v>28706</v>
      </c>
      <c r="R71" s="68">
        <v>10</v>
      </c>
      <c r="S71" s="69">
        <v>0</v>
      </c>
      <c r="T71" s="70">
        <v>0</v>
      </c>
      <c r="U71" s="70">
        <v>0</v>
      </c>
      <c r="V71" s="63">
        <v>67200.899999999994</v>
      </c>
      <c r="W71" s="64">
        <v>368491</v>
      </c>
      <c r="X71" s="64">
        <v>36061</v>
      </c>
    </row>
    <row r="72" spans="1:24" ht="26.25" hidden="1">
      <c r="A72" s="60">
        <v>2022</v>
      </c>
      <c r="B72" s="61">
        <v>1179</v>
      </c>
      <c r="C72" s="62" t="s">
        <v>297</v>
      </c>
      <c r="D72" s="60" t="s">
        <v>188</v>
      </c>
      <c r="E72" s="62" t="s">
        <v>189</v>
      </c>
      <c r="F72" s="60" t="s">
        <v>190</v>
      </c>
      <c r="G72" s="62" t="s">
        <v>298</v>
      </c>
      <c r="H72" s="62" t="s">
        <v>216</v>
      </c>
      <c r="I72" s="62" t="s">
        <v>300</v>
      </c>
      <c r="J72" s="63">
        <v>154682.5</v>
      </c>
      <c r="K72" s="64">
        <v>632271</v>
      </c>
      <c r="L72" s="64">
        <v>100546</v>
      </c>
      <c r="M72" s="65">
        <v>52649</v>
      </c>
      <c r="N72" s="66">
        <v>353642</v>
      </c>
      <c r="O72" s="66">
        <v>16422</v>
      </c>
      <c r="P72" s="67">
        <v>4245.2</v>
      </c>
      <c r="Q72" s="68">
        <v>34817</v>
      </c>
      <c r="R72" s="68">
        <v>29</v>
      </c>
      <c r="S72" s="69">
        <v>0</v>
      </c>
      <c r="T72" s="70">
        <v>0</v>
      </c>
      <c r="U72" s="70">
        <v>0</v>
      </c>
      <c r="V72" s="63">
        <v>211576.7</v>
      </c>
      <c r="W72" s="64">
        <v>1020730</v>
      </c>
      <c r="X72" s="64">
        <v>116997</v>
      </c>
    </row>
    <row r="73" spans="1:24" ht="26.25" hidden="1">
      <c r="A73" s="60">
        <v>2022</v>
      </c>
      <c r="B73" s="61">
        <v>1179</v>
      </c>
      <c r="C73" s="62" t="s">
        <v>297</v>
      </c>
      <c r="D73" s="60" t="s">
        <v>276</v>
      </c>
      <c r="E73" s="62" t="s">
        <v>277</v>
      </c>
      <c r="F73" s="60" t="s">
        <v>190</v>
      </c>
      <c r="G73" s="62" t="s">
        <v>298</v>
      </c>
      <c r="H73" s="62" t="s">
        <v>216</v>
      </c>
      <c r="I73" s="62" t="s">
        <v>299</v>
      </c>
      <c r="J73" s="63">
        <v>4</v>
      </c>
      <c r="K73" s="64">
        <v>43</v>
      </c>
      <c r="L73" s="64">
        <v>10</v>
      </c>
      <c r="M73" s="65">
        <v>3362</v>
      </c>
      <c r="N73" s="66">
        <v>40270</v>
      </c>
      <c r="O73" s="66">
        <v>340</v>
      </c>
      <c r="P73" s="67">
        <v>4038.3</v>
      </c>
      <c r="Q73" s="68">
        <v>172598</v>
      </c>
      <c r="R73" s="68">
        <v>6</v>
      </c>
      <c r="S73" s="69">
        <v>0</v>
      </c>
      <c r="T73" s="70">
        <v>0</v>
      </c>
      <c r="U73" s="70">
        <v>0</v>
      </c>
      <c r="V73" s="63">
        <v>7404.3</v>
      </c>
      <c r="W73" s="64">
        <v>212911</v>
      </c>
      <c r="X73" s="64">
        <v>356</v>
      </c>
    </row>
    <row r="74" spans="1:24" ht="26.25" hidden="1">
      <c r="A74" s="60">
        <v>2022</v>
      </c>
      <c r="B74" s="61">
        <v>1179</v>
      </c>
      <c r="C74" s="62" t="s">
        <v>297</v>
      </c>
      <c r="D74" s="60" t="s">
        <v>276</v>
      </c>
      <c r="E74" s="62" t="s">
        <v>277</v>
      </c>
      <c r="F74" s="60" t="s">
        <v>190</v>
      </c>
      <c r="G74" s="62" t="s">
        <v>298</v>
      </c>
      <c r="H74" s="62" t="s">
        <v>216</v>
      </c>
      <c r="I74" s="62" t="s">
        <v>300</v>
      </c>
      <c r="J74" s="63">
        <v>5738.1</v>
      </c>
      <c r="K74" s="64">
        <v>49455</v>
      </c>
      <c r="L74" s="64">
        <v>7042</v>
      </c>
      <c r="M74" s="65">
        <v>20835.400000000001</v>
      </c>
      <c r="N74" s="66">
        <v>221586</v>
      </c>
      <c r="O74" s="66">
        <v>3314</v>
      </c>
      <c r="P74" s="67">
        <v>8678.1</v>
      </c>
      <c r="Q74" s="68">
        <v>195516</v>
      </c>
      <c r="R74" s="68">
        <v>28</v>
      </c>
      <c r="S74" s="69">
        <v>0</v>
      </c>
      <c r="T74" s="70">
        <v>0</v>
      </c>
      <c r="U74" s="70">
        <v>0</v>
      </c>
      <c r="V74" s="63">
        <v>35251.599999999999</v>
      </c>
      <c r="W74" s="64">
        <v>466557</v>
      </c>
      <c r="X74" s="64">
        <v>10384</v>
      </c>
    </row>
    <row r="75" spans="1:24" hidden="1">
      <c r="A75" s="60">
        <v>2022</v>
      </c>
      <c r="B75" s="61">
        <v>1196</v>
      </c>
      <c r="C75" s="62" t="s">
        <v>301</v>
      </c>
      <c r="D75" s="60" t="s">
        <v>188</v>
      </c>
      <c r="E75" s="62" t="s">
        <v>189</v>
      </c>
      <c r="F75" s="60" t="s">
        <v>190</v>
      </c>
      <c r="G75" s="62" t="s">
        <v>246</v>
      </c>
      <c r="H75" s="62" t="s">
        <v>192</v>
      </c>
      <c r="I75" s="62" t="s">
        <v>201</v>
      </c>
      <c r="J75" s="63">
        <v>402.5</v>
      </c>
      <c r="K75" s="64">
        <v>2811</v>
      </c>
      <c r="L75" s="64">
        <v>551</v>
      </c>
      <c r="M75" s="65">
        <v>1986.3</v>
      </c>
      <c r="N75" s="66">
        <v>14947</v>
      </c>
      <c r="O75" s="66">
        <v>220</v>
      </c>
      <c r="P75" s="67">
        <v>0</v>
      </c>
      <c r="Q75" s="68">
        <v>0</v>
      </c>
      <c r="R75" s="68">
        <v>0</v>
      </c>
      <c r="S75" s="69">
        <v>0</v>
      </c>
      <c r="T75" s="70">
        <v>0</v>
      </c>
      <c r="U75" s="70">
        <v>0</v>
      </c>
      <c r="V75" s="63">
        <v>2388.8000000000002</v>
      </c>
      <c r="W75" s="64">
        <v>17758</v>
      </c>
      <c r="X75" s="64">
        <v>771</v>
      </c>
    </row>
    <row r="76" spans="1:24" ht="26.25" hidden="1">
      <c r="A76" s="60">
        <v>2022</v>
      </c>
      <c r="B76" s="61">
        <v>1251</v>
      </c>
      <c r="C76" s="62" t="s">
        <v>302</v>
      </c>
      <c r="D76" s="60" t="s">
        <v>188</v>
      </c>
      <c r="E76" s="62" t="s">
        <v>189</v>
      </c>
      <c r="F76" s="60" t="s">
        <v>190</v>
      </c>
      <c r="G76" s="62" t="s">
        <v>200</v>
      </c>
      <c r="H76" s="62" t="s">
        <v>196</v>
      </c>
      <c r="I76" s="62" t="s">
        <v>201</v>
      </c>
      <c r="J76" s="63">
        <v>28148</v>
      </c>
      <c r="K76" s="64">
        <v>206748</v>
      </c>
      <c r="L76" s="64">
        <v>18917</v>
      </c>
      <c r="M76" s="65">
        <v>2594</v>
      </c>
      <c r="N76" s="66">
        <v>27139</v>
      </c>
      <c r="O76" s="66">
        <v>214</v>
      </c>
      <c r="P76" s="67">
        <v>7380.1</v>
      </c>
      <c r="Q76" s="68">
        <v>104392</v>
      </c>
      <c r="R76" s="68">
        <v>166</v>
      </c>
      <c r="S76" s="69" t="s">
        <v>202</v>
      </c>
      <c r="T76" s="70" t="s">
        <v>202</v>
      </c>
      <c r="U76" s="70" t="s">
        <v>202</v>
      </c>
      <c r="V76" s="63">
        <v>38122.1</v>
      </c>
      <c r="W76" s="64">
        <v>338279</v>
      </c>
      <c r="X76" s="64">
        <v>19297</v>
      </c>
    </row>
    <row r="77" spans="1:24" ht="26.25" hidden="1">
      <c r="A77" s="60">
        <v>2022</v>
      </c>
      <c r="B77" s="61">
        <v>1273</v>
      </c>
      <c r="C77" s="62" t="s">
        <v>303</v>
      </c>
      <c r="D77" s="60" t="s">
        <v>188</v>
      </c>
      <c r="E77" s="62" t="s">
        <v>189</v>
      </c>
      <c r="F77" s="60" t="s">
        <v>190</v>
      </c>
      <c r="G77" s="62" t="s">
        <v>256</v>
      </c>
      <c r="H77" s="62" t="s">
        <v>196</v>
      </c>
      <c r="I77" s="62" t="s">
        <v>257</v>
      </c>
      <c r="J77" s="63">
        <v>27884.1</v>
      </c>
      <c r="K77" s="64">
        <v>183823</v>
      </c>
      <c r="L77" s="64">
        <v>9854</v>
      </c>
      <c r="M77" s="65">
        <v>9102</v>
      </c>
      <c r="N77" s="66">
        <v>58073</v>
      </c>
      <c r="O77" s="66">
        <v>3717</v>
      </c>
      <c r="P77" s="67" t="s">
        <v>202</v>
      </c>
      <c r="Q77" s="68" t="s">
        <v>202</v>
      </c>
      <c r="R77" s="68" t="s">
        <v>202</v>
      </c>
      <c r="S77" s="69" t="s">
        <v>202</v>
      </c>
      <c r="T77" s="70" t="s">
        <v>202</v>
      </c>
      <c r="U77" s="70" t="s">
        <v>202</v>
      </c>
      <c r="V77" s="63">
        <v>36986.1</v>
      </c>
      <c r="W77" s="64">
        <v>241896</v>
      </c>
      <c r="X77" s="64">
        <v>13571</v>
      </c>
    </row>
    <row r="78" spans="1:24" ht="26.25" hidden="1">
      <c r="A78" s="60">
        <v>2022</v>
      </c>
      <c r="B78" s="61">
        <v>1283</v>
      </c>
      <c r="C78" s="62" t="s">
        <v>304</v>
      </c>
      <c r="D78" s="60" t="s">
        <v>188</v>
      </c>
      <c r="E78" s="62" t="s">
        <v>189</v>
      </c>
      <c r="F78" s="60" t="s">
        <v>190</v>
      </c>
      <c r="G78" s="62" t="s">
        <v>236</v>
      </c>
      <c r="H78" s="62" t="s">
        <v>196</v>
      </c>
      <c r="I78" s="62" t="s">
        <v>201</v>
      </c>
      <c r="J78" s="63">
        <v>22519.7</v>
      </c>
      <c r="K78" s="64">
        <v>159466</v>
      </c>
      <c r="L78" s="64">
        <v>11262</v>
      </c>
      <c r="M78" s="65">
        <v>5926.8</v>
      </c>
      <c r="N78" s="66">
        <v>46900</v>
      </c>
      <c r="O78" s="66">
        <v>710</v>
      </c>
      <c r="P78" s="67">
        <v>19044.099999999999</v>
      </c>
      <c r="Q78" s="68">
        <v>212798</v>
      </c>
      <c r="R78" s="68">
        <v>12</v>
      </c>
      <c r="S78" s="69" t="s">
        <v>202</v>
      </c>
      <c r="T78" s="70" t="s">
        <v>202</v>
      </c>
      <c r="U78" s="70" t="s">
        <v>202</v>
      </c>
      <c r="V78" s="63">
        <v>47490.6</v>
      </c>
      <c r="W78" s="64">
        <v>419164</v>
      </c>
      <c r="X78" s="64">
        <v>11984</v>
      </c>
    </row>
    <row r="79" spans="1:24" hidden="1">
      <c r="A79" s="60">
        <v>2022</v>
      </c>
      <c r="B79" s="61">
        <v>1300</v>
      </c>
      <c r="C79" s="62" t="s">
        <v>305</v>
      </c>
      <c r="D79" s="60" t="s">
        <v>188</v>
      </c>
      <c r="E79" s="62" t="s">
        <v>189</v>
      </c>
      <c r="F79" s="60" t="s">
        <v>190</v>
      </c>
      <c r="G79" s="62" t="s">
        <v>306</v>
      </c>
      <c r="H79" s="62" t="s">
        <v>192</v>
      </c>
      <c r="I79" s="62" t="s">
        <v>307</v>
      </c>
      <c r="J79" s="63">
        <v>20810.099999999999</v>
      </c>
      <c r="K79" s="64">
        <v>151095</v>
      </c>
      <c r="L79" s="64">
        <v>10918</v>
      </c>
      <c r="M79" s="65">
        <v>9796.9</v>
      </c>
      <c r="N79" s="66">
        <v>73593</v>
      </c>
      <c r="O79" s="66">
        <v>1510</v>
      </c>
      <c r="P79" s="67">
        <v>8551.2999999999993</v>
      </c>
      <c r="Q79" s="68">
        <v>66509</v>
      </c>
      <c r="R79" s="68">
        <v>285</v>
      </c>
      <c r="S79" s="69" t="s">
        <v>202</v>
      </c>
      <c r="T79" s="70" t="s">
        <v>202</v>
      </c>
      <c r="U79" s="70" t="s">
        <v>202</v>
      </c>
      <c r="V79" s="63">
        <v>39158.300000000003</v>
      </c>
      <c r="W79" s="64">
        <v>291197</v>
      </c>
      <c r="X79" s="64">
        <v>12713</v>
      </c>
    </row>
    <row r="80" spans="1:24" ht="26.25" hidden="1">
      <c r="A80" s="60">
        <v>2022</v>
      </c>
      <c r="B80" s="61">
        <v>1307</v>
      </c>
      <c r="C80" s="62" t="s">
        <v>308</v>
      </c>
      <c r="D80" s="60" t="s">
        <v>188</v>
      </c>
      <c r="E80" s="62" t="s">
        <v>189</v>
      </c>
      <c r="F80" s="60" t="s">
        <v>190</v>
      </c>
      <c r="G80" s="62" t="s">
        <v>309</v>
      </c>
      <c r="H80" s="62" t="s">
        <v>196</v>
      </c>
      <c r="I80" s="62" t="s">
        <v>241</v>
      </c>
      <c r="J80" s="63" t="s">
        <v>202</v>
      </c>
      <c r="K80" s="64" t="s">
        <v>202</v>
      </c>
      <c r="L80" s="64" t="s">
        <v>202</v>
      </c>
      <c r="M80" s="65" t="s">
        <v>202</v>
      </c>
      <c r="N80" s="66" t="s">
        <v>202</v>
      </c>
      <c r="O80" s="66" t="s">
        <v>202</v>
      </c>
      <c r="P80" s="67">
        <v>65486</v>
      </c>
      <c r="Q80" s="68">
        <v>1118894</v>
      </c>
      <c r="R80" s="68">
        <v>1</v>
      </c>
      <c r="S80" s="69" t="s">
        <v>202</v>
      </c>
      <c r="T80" s="70" t="s">
        <v>202</v>
      </c>
      <c r="U80" s="70" t="s">
        <v>202</v>
      </c>
      <c r="V80" s="63">
        <v>65486</v>
      </c>
      <c r="W80" s="64">
        <v>1118894</v>
      </c>
      <c r="X80" s="64">
        <v>1</v>
      </c>
    </row>
    <row r="81" spans="1:24" hidden="1">
      <c r="A81" s="60">
        <v>2022</v>
      </c>
      <c r="B81" s="61">
        <v>1325</v>
      </c>
      <c r="C81" s="62" t="s">
        <v>310</v>
      </c>
      <c r="D81" s="60" t="s">
        <v>188</v>
      </c>
      <c r="E81" s="62" t="s">
        <v>189</v>
      </c>
      <c r="F81" s="60" t="s">
        <v>190</v>
      </c>
      <c r="G81" s="62" t="s">
        <v>288</v>
      </c>
      <c r="H81" s="62" t="s">
        <v>192</v>
      </c>
      <c r="I81" s="62" t="s">
        <v>197</v>
      </c>
      <c r="J81" s="63">
        <v>12467</v>
      </c>
      <c r="K81" s="64">
        <v>88588</v>
      </c>
      <c r="L81" s="64">
        <v>9893</v>
      </c>
      <c r="M81" s="65">
        <v>16606</v>
      </c>
      <c r="N81" s="66">
        <v>141492</v>
      </c>
      <c r="O81" s="66">
        <v>1291</v>
      </c>
      <c r="P81" s="67">
        <v>16978</v>
      </c>
      <c r="Q81" s="68">
        <v>173136</v>
      </c>
      <c r="R81" s="68">
        <v>10</v>
      </c>
      <c r="S81" s="69" t="s">
        <v>202</v>
      </c>
      <c r="T81" s="70" t="s">
        <v>202</v>
      </c>
      <c r="U81" s="70" t="s">
        <v>202</v>
      </c>
      <c r="V81" s="63">
        <v>46051</v>
      </c>
      <c r="W81" s="64">
        <v>403216</v>
      </c>
      <c r="X81" s="64">
        <v>11194</v>
      </c>
    </row>
    <row r="82" spans="1:24" hidden="1">
      <c r="A82" s="60">
        <v>2022</v>
      </c>
      <c r="B82" s="61">
        <v>1366</v>
      </c>
      <c r="C82" s="62" t="s">
        <v>311</v>
      </c>
      <c r="D82" s="60" t="s">
        <v>188</v>
      </c>
      <c r="E82" s="62" t="s">
        <v>189</v>
      </c>
      <c r="F82" s="60" t="s">
        <v>190</v>
      </c>
      <c r="G82" s="62" t="s">
        <v>246</v>
      </c>
      <c r="H82" s="62" t="s">
        <v>192</v>
      </c>
      <c r="I82" s="62" t="s">
        <v>201</v>
      </c>
      <c r="J82" s="63">
        <v>20821.3</v>
      </c>
      <c r="K82" s="64">
        <v>130071</v>
      </c>
      <c r="L82" s="64">
        <v>17936</v>
      </c>
      <c r="M82" s="65">
        <v>19312</v>
      </c>
      <c r="N82" s="66">
        <v>129258</v>
      </c>
      <c r="O82" s="66">
        <v>2222</v>
      </c>
      <c r="P82" s="67">
        <v>6744.7</v>
      </c>
      <c r="Q82" s="68">
        <v>53404</v>
      </c>
      <c r="R82" s="68">
        <v>137</v>
      </c>
      <c r="S82" s="69">
        <v>0</v>
      </c>
      <c r="T82" s="70">
        <v>0</v>
      </c>
      <c r="U82" s="70">
        <v>0</v>
      </c>
      <c r="V82" s="63">
        <v>46878</v>
      </c>
      <c r="W82" s="64">
        <v>312733</v>
      </c>
      <c r="X82" s="64">
        <v>20295</v>
      </c>
    </row>
    <row r="83" spans="1:24" hidden="1">
      <c r="A83" s="60">
        <v>2022</v>
      </c>
      <c r="B83" s="61">
        <v>1456</v>
      </c>
      <c r="C83" s="62" t="s">
        <v>312</v>
      </c>
      <c r="D83" s="60" t="s">
        <v>188</v>
      </c>
      <c r="E83" s="62" t="s">
        <v>189</v>
      </c>
      <c r="F83" s="60" t="s">
        <v>190</v>
      </c>
      <c r="G83" s="62" t="s">
        <v>198</v>
      </c>
      <c r="H83" s="62" t="s">
        <v>192</v>
      </c>
      <c r="I83" s="62" t="s">
        <v>197</v>
      </c>
      <c r="J83" s="63">
        <v>10797</v>
      </c>
      <c r="K83" s="64">
        <v>84268</v>
      </c>
      <c r="L83" s="64">
        <v>5911</v>
      </c>
      <c r="M83" s="65">
        <v>4747</v>
      </c>
      <c r="N83" s="66">
        <v>38025</v>
      </c>
      <c r="O83" s="66">
        <v>963</v>
      </c>
      <c r="P83" s="67">
        <v>4800</v>
      </c>
      <c r="Q83" s="68">
        <v>48603</v>
      </c>
      <c r="R83" s="68">
        <v>2</v>
      </c>
      <c r="S83" s="69">
        <v>0</v>
      </c>
      <c r="T83" s="70">
        <v>0</v>
      </c>
      <c r="U83" s="70">
        <v>0</v>
      </c>
      <c r="V83" s="63">
        <v>20344</v>
      </c>
      <c r="W83" s="64">
        <v>170896</v>
      </c>
      <c r="X83" s="64">
        <v>6876</v>
      </c>
    </row>
    <row r="84" spans="1:24" ht="26.25" hidden="1">
      <c r="A84" s="60">
        <v>2022</v>
      </c>
      <c r="B84" s="61">
        <v>1458</v>
      </c>
      <c r="C84" s="62" t="s">
        <v>313</v>
      </c>
      <c r="D84" s="60" t="s">
        <v>188</v>
      </c>
      <c r="E84" s="62" t="s">
        <v>189</v>
      </c>
      <c r="F84" s="60" t="s">
        <v>190</v>
      </c>
      <c r="G84" s="62" t="s">
        <v>244</v>
      </c>
      <c r="H84" s="62" t="s">
        <v>196</v>
      </c>
      <c r="I84" s="62" t="s">
        <v>201</v>
      </c>
      <c r="J84" s="63">
        <v>78874</v>
      </c>
      <c r="K84" s="64">
        <v>634745</v>
      </c>
      <c r="L84" s="64">
        <v>39678</v>
      </c>
      <c r="M84" s="65">
        <v>19836</v>
      </c>
      <c r="N84" s="66">
        <v>168036</v>
      </c>
      <c r="O84" s="66">
        <v>4298</v>
      </c>
      <c r="P84" s="67">
        <v>46115</v>
      </c>
      <c r="Q84" s="68">
        <v>715595</v>
      </c>
      <c r="R84" s="68">
        <v>4</v>
      </c>
      <c r="S84" s="69" t="s">
        <v>202</v>
      </c>
      <c r="T84" s="70" t="s">
        <v>202</v>
      </c>
      <c r="U84" s="70" t="s">
        <v>202</v>
      </c>
      <c r="V84" s="63">
        <v>144825</v>
      </c>
      <c r="W84" s="64">
        <v>1518376</v>
      </c>
      <c r="X84" s="64">
        <v>43980</v>
      </c>
    </row>
    <row r="85" spans="1:24" ht="26.25" hidden="1">
      <c r="A85" s="60">
        <v>2022</v>
      </c>
      <c r="B85" s="61">
        <v>1529</v>
      </c>
      <c r="C85" s="62" t="s">
        <v>314</v>
      </c>
      <c r="D85" s="60" t="s">
        <v>188</v>
      </c>
      <c r="E85" s="62" t="s">
        <v>189</v>
      </c>
      <c r="F85" s="60" t="s">
        <v>190</v>
      </c>
      <c r="G85" s="62" t="s">
        <v>211</v>
      </c>
      <c r="H85" s="62" t="s">
        <v>196</v>
      </c>
      <c r="I85" s="62" t="s">
        <v>201</v>
      </c>
      <c r="J85" s="63">
        <v>40901</v>
      </c>
      <c r="K85" s="64">
        <v>301298</v>
      </c>
      <c r="L85" s="64">
        <v>20383</v>
      </c>
      <c r="M85" s="65">
        <v>10068</v>
      </c>
      <c r="N85" s="66">
        <v>97511</v>
      </c>
      <c r="O85" s="66">
        <v>1608</v>
      </c>
      <c r="P85" s="67">
        <v>18</v>
      </c>
      <c r="Q85" s="68">
        <v>53</v>
      </c>
      <c r="R85" s="68">
        <v>18</v>
      </c>
      <c r="S85" s="69" t="s">
        <v>202</v>
      </c>
      <c r="T85" s="70" t="s">
        <v>202</v>
      </c>
      <c r="U85" s="70" t="s">
        <v>202</v>
      </c>
      <c r="V85" s="63">
        <v>50987</v>
      </c>
      <c r="W85" s="64">
        <v>398862</v>
      </c>
      <c r="X85" s="64">
        <v>22009</v>
      </c>
    </row>
    <row r="86" spans="1:24" hidden="1">
      <c r="A86" s="60">
        <v>2022</v>
      </c>
      <c r="B86" s="61">
        <v>1578</v>
      </c>
      <c r="C86" s="62" t="s">
        <v>315</v>
      </c>
      <c r="D86" s="60" t="s">
        <v>188</v>
      </c>
      <c r="E86" s="62" t="s">
        <v>189</v>
      </c>
      <c r="F86" s="60" t="s">
        <v>190</v>
      </c>
      <c r="G86" s="62" t="s">
        <v>262</v>
      </c>
      <c r="H86" s="62" t="s">
        <v>192</v>
      </c>
      <c r="I86" s="62" t="s">
        <v>193</v>
      </c>
      <c r="J86" s="63">
        <v>15832</v>
      </c>
      <c r="K86" s="64">
        <v>116769</v>
      </c>
      <c r="L86" s="64">
        <v>8590</v>
      </c>
      <c r="M86" s="65">
        <v>7932</v>
      </c>
      <c r="N86" s="66">
        <v>54917</v>
      </c>
      <c r="O86" s="66">
        <v>1844</v>
      </c>
      <c r="P86" s="67">
        <v>2956</v>
      </c>
      <c r="Q86" s="68">
        <v>30335</v>
      </c>
      <c r="R86" s="68">
        <v>3</v>
      </c>
      <c r="S86" s="69">
        <v>0</v>
      </c>
      <c r="T86" s="70">
        <v>0</v>
      </c>
      <c r="U86" s="70">
        <v>0</v>
      </c>
      <c r="V86" s="63">
        <v>26720</v>
      </c>
      <c r="W86" s="64">
        <v>202021</v>
      </c>
      <c r="X86" s="64">
        <v>10437</v>
      </c>
    </row>
    <row r="87" spans="1:24" ht="39" hidden="1">
      <c r="A87" s="60">
        <v>2022</v>
      </c>
      <c r="B87" s="61">
        <v>1579</v>
      </c>
      <c r="C87" s="62" t="s">
        <v>316</v>
      </c>
      <c r="D87" s="60" t="s">
        <v>188</v>
      </c>
      <c r="E87" s="62" t="s">
        <v>189</v>
      </c>
      <c r="F87" s="60" t="s">
        <v>190</v>
      </c>
      <c r="G87" s="62" t="s">
        <v>253</v>
      </c>
      <c r="H87" s="62" t="s">
        <v>317</v>
      </c>
      <c r="I87" s="62" t="s">
        <v>318</v>
      </c>
      <c r="J87" s="63">
        <v>68016</v>
      </c>
      <c r="K87" s="64">
        <v>781760</v>
      </c>
      <c r="L87" s="64">
        <v>49045</v>
      </c>
      <c r="M87" s="65">
        <v>39885</v>
      </c>
      <c r="N87" s="66">
        <v>567995</v>
      </c>
      <c r="O87" s="66">
        <v>6580</v>
      </c>
      <c r="P87" s="67">
        <v>26550</v>
      </c>
      <c r="Q87" s="68">
        <v>456629</v>
      </c>
      <c r="R87" s="68">
        <v>985</v>
      </c>
      <c r="S87" s="69" t="s">
        <v>202</v>
      </c>
      <c r="T87" s="70" t="s">
        <v>202</v>
      </c>
      <c r="U87" s="70" t="s">
        <v>202</v>
      </c>
      <c r="V87" s="63">
        <v>134451</v>
      </c>
      <c r="W87" s="64">
        <v>1806384</v>
      </c>
      <c r="X87" s="64">
        <v>56610</v>
      </c>
    </row>
    <row r="88" spans="1:24" hidden="1">
      <c r="A88" s="60">
        <v>2022</v>
      </c>
      <c r="B88" s="61">
        <v>1581</v>
      </c>
      <c r="C88" s="62" t="s">
        <v>319</v>
      </c>
      <c r="D88" s="60" t="s">
        <v>188</v>
      </c>
      <c r="E88" s="62" t="s">
        <v>189</v>
      </c>
      <c r="F88" s="60" t="s">
        <v>190</v>
      </c>
      <c r="G88" s="62" t="s">
        <v>281</v>
      </c>
      <c r="H88" s="62" t="s">
        <v>192</v>
      </c>
      <c r="I88" s="62" t="s">
        <v>201</v>
      </c>
      <c r="J88" s="63">
        <v>15384</v>
      </c>
      <c r="K88" s="64">
        <v>155357</v>
      </c>
      <c r="L88" s="64">
        <v>12802</v>
      </c>
      <c r="M88" s="65">
        <v>6393</v>
      </c>
      <c r="N88" s="66">
        <v>73259</v>
      </c>
      <c r="O88" s="66">
        <v>1951</v>
      </c>
      <c r="P88" s="67">
        <v>3818</v>
      </c>
      <c r="Q88" s="68">
        <v>50568</v>
      </c>
      <c r="R88" s="68">
        <v>24</v>
      </c>
      <c r="S88" s="69" t="s">
        <v>202</v>
      </c>
      <c r="T88" s="70" t="s">
        <v>202</v>
      </c>
      <c r="U88" s="70" t="s">
        <v>202</v>
      </c>
      <c r="V88" s="63">
        <v>25595</v>
      </c>
      <c r="W88" s="64">
        <v>279184</v>
      </c>
      <c r="X88" s="64">
        <v>14777</v>
      </c>
    </row>
    <row r="89" spans="1:24" hidden="1">
      <c r="A89" s="60">
        <v>2022</v>
      </c>
      <c r="B89" s="61">
        <v>1582</v>
      </c>
      <c r="C89" s="62" t="s">
        <v>320</v>
      </c>
      <c r="D89" s="60" t="s">
        <v>188</v>
      </c>
      <c r="E89" s="62" t="s">
        <v>189</v>
      </c>
      <c r="F89" s="60" t="s">
        <v>190</v>
      </c>
      <c r="G89" s="62" t="s">
        <v>268</v>
      </c>
      <c r="H89" s="62" t="s">
        <v>192</v>
      </c>
      <c r="I89" s="62" t="s">
        <v>193</v>
      </c>
      <c r="J89" s="63">
        <v>3257</v>
      </c>
      <c r="K89" s="64">
        <v>23894</v>
      </c>
      <c r="L89" s="64">
        <v>1854</v>
      </c>
      <c r="M89" s="65">
        <v>4107</v>
      </c>
      <c r="N89" s="66">
        <v>31809</v>
      </c>
      <c r="O89" s="66">
        <v>681</v>
      </c>
      <c r="P89" s="67">
        <v>1125</v>
      </c>
      <c r="Q89" s="68">
        <v>12339</v>
      </c>
      <c r="R89" s="68">
        <v>1</v>
      </c>
      <c r="S89" s="69">
        <v>0</v>
      </c>
      <c r="T89" s="70">
        <v>0</v>
      </c>
      <c r="U89" s="70">
        <v>0</v>
      </c>
      <c r="V89" s="63">
        <v>8489</v>
      </c>
      <c r="W89" s="64">
        <v>68042</v>
      </c>
      <c r="X89" s="64">
        <v>2536</v>
      </c>
    </row>
    <row r="90" spans="1:24" hidden="1">
      <c r="A90" s="60">
        <v>2022</v>
      </c>
      <c r="B90" s="61">
        <v>1586</v>
      </c>
      <c r="C90" s="62" t="s">
        <v>321</v>
      </c>
      <c r="D90" s="60" t="s">
        <v>188</v>
      </c>
      <c r="E90" s="62" t="s">
        <v>189</v>
      </c>
      <c r="F90" s="60" t="s">
        <v>190</v>
      </c>
      <c r="G90" s="62" t="s">
        <v>281</v>
      </c>
      <c r="H90" s="62" t="s">
        <v>192</v>
      </c>
      <c r="I90" s="62" t="s">
        <v>241</v>
      </c>
      <c r="J90" s="63">
        <v>32073</v>
      </c>
      <c r="K90" s="64">
        <v>281021</v>
      </c>
      <c r="L90" s="64">
        <v>23548</v>
      </c>
      <c r="M90" s="65">
        <v>37235</v>
      </c>
      <c r="N90" s="66">
        <v>416140</v>
      </c>
      <c r="O90" s="66">
        <v>3570</v>
      </c>
      <c r="P90" s="67" t="s">
        <v>202</v>
      </c>
      <c r="Q90" s="68" t="s">
        <v>202</v>
      </c>
      <c r="R90" s="68" t="s">
        <v>202</v>
      </c>
      <c r="S90" s="69" t="s">
        <v>202</v>
      </c>
      <c r="T90" s="70" t="s">
        <v>202</v>
      </c>
      <c r="U90" s="70" t="s">
        <v>202</v>
      </c>
      <c r="V90" s="63">
        <v>69308</v>
      </c>
      <c r="W90" s="64">
        <v>697161</v>
      </c>
      <c r="X90" s="64">
        <v>27118</v>
      </c>
    </row>
    <row r="91" spans="1:24" ht="26.25" hidden="1">
      <c r="A91" s="60">
        <v>2022</v>
      </c>
      <c r="B91" s="61">
        <v>1591</v>
      </c>
      <c r="C91" s="62" t="s">
        <v>322</v>
      </c>
      <c r="D91" s="60" t="s">
        <v>188</v>
      </c>
      <c r="E91" s="62" t="s">
        <v>189</v>
      </c>
      <c r="F91" s="60" t="s">
        <v>190</v>
      </c>
      <c r="G91" s="62" t="s">
        <v>256</v>
      </c>
      <c r="H91" s="62" t="s">
        <v>196</v>
      </c>
      <c r="I91" s="62" t="s">
        <v>257</v>
      </c>
      <c r="J91" s="63">
        <v>15149</v>
      </c>
      <c r="K91" s="64">
        <v>95450</v>
      </c>
      <c r="L91" s="64">
        <v>9301</v>
      </c>
      <c r="M91" s="65">
        <v>28841</v>
      </c>
      <c r="N91" s="66">
        <v>231005</v>
      </c>
      <c r="O91" s="66">
        <v>3467</v>
      </c>
      <c r="P91" s="67">
        <v>3817</v>
      </c>
      <c r="Q91" s="68">
        <v>36886</v>
      </c>
      <c r="R91" s="68">
        <v>716</v>
      </c>
      <c r="S91" s="69">
        <v>0</v>
      </c>
      <c r="T91" s="70">
        <v>0</v>
      </c>
      <c r="U91" s="70">
        <v>0</v>
      </c>
      <c r="V91" s="63">
        <v>47807</v>
      </c>
      <c r="W91" s="64">
        <v>363341</v>
      </c>
      <c r="X91" s="64">
        <v>13484</v>
      </c>
    </row>
    <row r="92" spans="1:24" ht="39" hidden="1">
      <c r="A92" s="60">
        <v>2022</v>
      </c>
      <c r="B92" s="61">
        <v>1611</v>
      </c>
      <c r="C92" s="62" t="s">
        <v>323</v>
      </c>
      <c r="D92" s="60" t="s">
        <v>204</v>
      </c>
      <c r="E92" s="62" t="s">
        <v>205</v>
      </c>
      <c r="F92" s="60" t="s">
        <v>190</v>
      </c>
      <c r="G92" s="62" t="s">
        <v>324</v>
      </c>
      <c r="H92" s="62" t="s">
        <v>206</v>
      </c>
      <c r="I92" s="62" t="s">
        <v>197</v>
      </c>
      <c r="J92" s="63">
        <v>0</v>
      </c>
      <c r="K92" s="64">
        <v>0</v>
      </c>
      <c r="L92" s="64">
        <v>0</v>
      </c>
      <c r="M92" s="65">
        <v>0</v>
      </c>
      <c r="N92" s="66">
        <v>0</v>
      </c>
      <c r="O92" s="66">
        <v>0</v>
      </c>
      <c r="P92" s="67">
        <v>7415</v>
      </c>
      <c r="Q92" s="68">
        <v>182503</v>
      </c>
      <c r="R92" s="68">
        <v>1</v>
      </c>
      <c r="S92" s="69">
        <v>0</v>
      </c>
      <c r="T92" s="70">
        <v>0</v>
      </c>
      <c r="U92" s="70">
        <v>0</v>
      </c>
      <c r="V92" s="63">
        <v>7415</v>
      </c>
      <c r="W92" s="64">
        <v>182503</v>
      </c>
      <c r="X92" s="64">
        <v>1</v>
      </c>
    </row>
    <row r="93" spans="1:24" ht="39" hidden="1">
      <c r="A93" s="60">
        <v>2022</v>
      </c>
      <c r="B93" s="61">
        <v>1611</v>
      </c>
      <c r="C93" s="62" t="s">
        <v>323</v>
      </c>
      <c r="D93" s="60" t="s">
        <v>204</v>
      </c>
      <c r="E93" s="62" t="s">
        <v>205</v>
      </c>
      <c r="F93" s="60" t="s">
        <v>190</v>
      </c>
      <c r="G93" s="62" t="s">
        <v>288</v>
      </c>
      <c r="H93" s="62" t="s">
        <v>206</v>
      </c>
      <c r="I93" s="62" t="s">
        <v>201</v>
      </c>
      <c r="J93" s="63">
        <v>0</v>
      </c>
      <c r="K93" s="64">
        <v>0</v>
      </c>
      <c r="L93" s="64">
        <v>0</v>
      </c>
      <c r="M93" s="65">
        <v>0</v>
      </c>
      <c r="N93" s="66">
        <v>0</v>
      </c>
      <c r="O93" s="66">
        <v>0</v>
      </c>
      <c r="P93" s="67">
        <v>11120</v>
      </c>
      <c r="Q93" s="68">
        <v>171267</v>
      </c>
      <c r="R93" s="68">
        <v>3</v>
      </c>
      <c r="S93" s="69">
        <v>0</v>
      </c>
      <c r="T93" s="70">
        <v>0</v>
      </c>
      <c r="U93" s="70">
        <v>0</v>
      </c>
      <c r="V93" s="63">
        <v>11120</v>
      </c>
      <c r="W93" s="64">
        <v>171267</v>
      </c>
      <c r="X93" s="64">
        <v>3</v>
      </c>
    </row>
    <row r="94" spans="1:24" ht="39" hidden="1">
      <c r="A94" s="60">
        <v>2022</v>
      </c>
      <c r="B94" s="61">
        <v>1611</v>
      </c>
      <c r="C94" s="62" t="s">
        <v>323</v>
      </c>
      <c r="D94" s="60" t="s">
        <v>204</v>
      </c>
      <c r="E94" s="62" t="s">
        <v>205</v>
      </c>
      <c r="F94" s="60" t="s">
        <v>190</v>
      </c>
      <c r="G94" s="62" t="s">
        <v>298</v>
      </c>
      <c r="H94" s="62" t="s">
        <v>206</v>
      </c>
      <c r="I94" s="62" t="s">
        <v>300</v>
      </c>
      <c r="J94" s="63">
        <v>0</v>
      </c>
      <c r="K94" s="64">
        <v>0</v>
      </c>
      <c r="L94" s="64">
        <v>0</v>
      </c>
      <c r="M94" s="65">
        <v>0</v>
      </c>
      <c r="N94" s="66">
        <v>0</v>
      </c>
      <c r="O94" s="66">
        <v>0</v>
      </c>
      <c r="P94" s="67">
        <v>6087</v>
      </c>
      <c r="Q94" s="68">
        <v>96220</v>
      </c>
      <c r="R94" s="68">
        <v>1</v>
      </c>
      <c r="S94" s="69">
        <v>0</v>
      </c>
      <c r="T94" s="70">
        <v>0</v>
      </c>
      <c r="U94" s="70">
        <v>0</v>
      </c>
      <c r="V94" s="63">
        <v>6087</v>
      </c>
      <c r="W94" s="64">
        <v>96220</v>
      </c>
      <c r="X94" s="64">
        <v>1</v>
      </c>
    </row>
    <row r="95" spans="1:24" ht="39" hidden="1">
      <c r="A95" s="60">
        <v>2022</v>
      </c>
      <c r="B95" s="61">
        <v>1611</v>
      </c>
      <c r="C95" s="62" t="s">
        <v>323</v>
      </c>
      <c r="D95" s="60" t="s">
        <v>204</v>
      </c>
      <c r="E95" s="62" t="s">
        <v>205</v>
      </c>
      <c r="F95" s="60" t="s">
        <v>190</v>
      </c>
      <c r="G95" s="62" t="s">
        <v>207</v>
      </c>
      <c r="H95" s="62" t="s">
        <v>206</v>
      </c>
      <c r="I95" s="62" t="s">
        <v>208</v>
      </c>
      <c r="J95" s="63">
        <v>0</v>
      </c>
      <c r="K95" s="64">
        <v>0</v>
      </c>
      <c r="L95" s="64">
        <v>0</v>
      </c>
      <c r="M95" s="65">
        <v>0</v>
      </c>
      <c r="N95" s="66">
        <v>0</v>
      </c>
      <c r="O95" s="66">
        <v>0</v>
      </c>
      <c r="P95" s="67">
        <v>11</v>
      </c>
      <c r="Q95" s="68">
        <v>208</v>
      </c>
      <c r="R95" s="68">
        <v>1</v>
      </c>
      <c r="S95" s="69">
        <v>0</v>
      </c>
      <c r="T95" s="70">
        <v>0</v>
      </c>
      <c r="U95" s="70">
        <v>0</v>
      </c>
      <c r="V95" s="63">
        <v>11</v>
      </c>
      <c r="W95" s="64">
        <v>208</v>
      </c>
      <c r="X95" s="64">
        <v>1</v>
      </c>
    </row>
    <row r="96" spans="1:24" ht="39" hidden="1">
      <c r="A96" s="60">
        <v>2022</v>
      </c>
      <c r="B96" s="61">
        <v>1611</v>
      </c>
      <c r="C96" s="62" t="s">
        <v>323</v>
      </c>
      <c r="D96" s="60" t="s">
        <v>204</v>
      </c>
      <c r="E96" s="62" t="s">
        <v>205</v>
      </c>
      <c r="F96" s="60" t="s">
        <v>190</v>
      </c>
      <c r="G96" s="62" t="s">
        <v>325</v>
      </c>
      <c r="H96" s="62" t="s">
        <v>206</v>
      </c>
      <c r="I96" s="62" t="s">
        <v>197</v>
      </c>
      <c r="J96" s="63">
        <v>0</v>
      </c>
      <c r="K96" s="64">
        <v>0</v>
      </c>
      <c r="L96" s="64">
        <v>0</v>
      </c>
      <c r="M96" s="65">
        <v>0</v>
      </c>
      <c r="N96" s="66">
        <v>0</v>
      </c>
      <c r="O96" s="66">
        <v>0</v>
      </c>
      <c r="P96" s="67">
        <v>9699</v>
      </c>
      <c r="Q96" s="68">
        <v>188258</v>
      </c>
      <c r="R96" s="68">
        <v>4</v>
      </c>
      <c r="S96" s="69">
        <v>0</v>
      </c>
      <c r="T96" s="70">
        <v>0</v>
      </c>
      <c r="U96" s="70">
        <v>0</v>
      </c>
      <c r="V96" s="63">
        <v>9699</v>
      </c>
      <c r="W96" s="64">
        <v>188258</v>
      </c>
      <c r="X96" s="64">
        <v>4</v>
      </c>
    </row>
    <row r="97" spans="1:24" ht="39" hidden="1">
      <c r="A97" s="60">
        <v>2022</v>
      </c>
      <c r="B97" s="61">
        <v>1611</v>
      </c>
      <c r="C97" s="62" t="s">
        <v>323</v>
      </c>
      <c r="D97" s="60" t="s">
        <v>204</v>
      </c>
      <c r="E97" s="62" t="s">
        <v>205</v>
      </c>
      <c r="F97" s="60" t="s">
        <v>190</v>
      </c>
      <c r="G97" s="62" t="s">
        <v>209</v>
      </c>
      <c r="H97" s="62" t="s">
        <v>206</v>
      </c>
      <c r="I97" s="62" t="s">
        <v>197</v>
      </c>
      <c r="J97" s="63">
        <v>0</v>
      </c>
      <c r="K97" s="64">
        <v>0</v>
      </c>
      <c r="L97" s="64">
        <v>0</v>
      </c>
      <c r="M97" s="65">
        <v>0</v>
      </c>
      <c r="N97" s="66">
        <v>0</v>
      </c>
      <c r="O97" s="66">
        <v>0</v>
      </c>
      <c r="P97" s="67">
        <v>35790</v>
      </c>
      <c r="Q97" s="68">
        <v>597905</v>
      </c>
      <c r="R97" s="68">
        <v>3</v>
      </c>
      <c r="S97" s="69">
        <v>0</v>
      </c>
      <c r="T97" s="70">
        <v>0</v>
      </c>
      <c r="U97" s="70">
        <v>0</v>
      </c>
      <c r="V97" s="63">
        <v>35790</v>
      </c>
      <c r="W97" s="64">
        <v>597905</v>
      </c>
      <c r="X97" s="64">
        <v>3</v>
      </c>
    </row>
    <row r="98" spans="1:24" ht="26.25" hidden="1">
      <c r="A98" s="60">
        <v>2022</v>
      </c>
      <c r="B98" s="61">
        <v>1613</v>
      </c>
      <c r="C98" s="62" t="s">
        <v>326</v>
      </c>
      <c r="D98" s="60" t="s">
        <v>188</v>
      </c>
      <c r="E98" s="62" t="s">
        <v>189</v>
      </c>
      <c r="F98" s="60" t="s">
        <v>190</v>
      </c>
      <c r="G98" s="62" t="s">
        <v>213</v>
      </c>
      <c r="H98" s="62" t="s">
        <v>196</v>
      </c>
      <c r="I98" s="62" t="s">
        <v>213</v>
      </c>
      <c r="J98" s="63">
        <v>200359</v>
      </c>
      <c r="K98" s="64">
        <v>1494448</v>
      </c>
      <c r="L98" s="64">
        <v>104645</v>
      </c>
      <c r="M98" s="65">
        <v>187006</v>
      </c>
      <c r="N98" s="66">
        <v>2795766</v>
      </c>
      <c r="O98" s="66">
        <v>14454</v>
      </c>
      <c r="P98" s="67">
        <v>4153</v>
      </c>
      <c r="Q98" s="68">
        <v>37030</v>
      </c>
      <c r="R98" s="68">
        <v>10</v>
      </c>
      <c r="S98" s="69">
        <v>0</v>
      </c>
      <c r="T98" s="70">
        <v>0</v>
      </c>
      <c r="U98" s="70">
        <v>0</v>
      </c>
      <c r="V98" s="63">
        <v>391518</v>
      </c>
      <c r="W98" s="64">
        <v>4327244</v>
      </c>
      <c r="X98" s="64">
        <v>119109</v>
      </c>
    </row>
    <row r="99" spans="1:24" ht="26.25" hidden="1">
      <c r="A99" s="60">
        <v>2022</v>
      </c>
      <c r="B99" s="61">
        <v>1625</v>
      </c>
      <c r="C99" s="62" t="s">
        <v>327</v>
      </c>
      <c r="D99" s="60" t="s">
        <v>188</v>
      </c>
      <c r="E99" s="62" t="s">
        <v>189</v>
      </c>
      <c r="F99" s="60" t="s">
        <v>190</v>
      </c>
      <c r="G99" s="62" t="s">
        <v>253</v>
      </c>
      <c r="H99" s="62" t="s">
        <v>196</v>
      </c>
      <c r="I99" s="62" t="s">
        <v>318</v>
      </c>
      <c r="J99" s="63">
        <v>20708.099999999999</v>
      </c>
      <c r="K99" s="64">
        <v>238963</v>
      </c>
      <c r="L99" s="64">
        <v>12744</v>
      </c>
      <c r="M99" s="65">
        <v>11014.9</v>
      </c>
      <c r="N99" s="66">
        <v>167967</v>
      </c>
      <c r="O99" s="66">
        <v>1548</v>
      </c>
      <c r="P99" s="67">
        <v>12901.6</v>
      </c>
      <c r="Q99" s="68">
        <v>203793</v>
      </c>
      <c r="R99" s="68">
        <v>1393</v>
      </c>
      <c r="S99" s="69" t="s">
        <v>202</v>
      </c>
      <c r="T99" s="70" t="s">
        <v>202</v>
      </c>
      <c r="U99" s="70" t="s">
        <v>202</v>
      </c>
      <c r="V99" s="63">
        <v>44624.6</v>
      </c>
      <c r="W99" s="64">
        <v>610723</v>
      </c>
      <c r="X99" s="64">
        <v>15685</v>
      </c>
    </row>
    <row r="100" spans="1:24" hidden="1">
      <c r="A100" s="60">
        <v>2022</v>
      </c>
      <c r="B100" s="61">
        <v>1640</v>
      </c>
      <c r="C100" s="62" t="s">
        <v>328</v>
      </c>
      <c r="D100" s="60" t="s">
        <v>188</v>
      </c>
      <c r="E100" s="62" t="s">
        <v>189</v>
      </c>
      <c r="F100" s="60" t="s">
        <v>190</v>
      </c>
      <c r="G100" s="62" t="s">
        <v>219</v>
      </c>
      <c r="H100" s="62" t="s">
        <v>192</v>
      </c>
      <c r="I100" s="62" t="s">
        <v>193</v>
      </c>
      <c r="J100" s="63">
        <v>14148</v>
      </c>
      <c r="K100" s="64">
        <v>115164</v>
      </c>
      <c r="L100" s="64">
        <v>9557</v>
      </c>
      <c r="M100" s="65">
        <v>19661</v>
      </c>
      <c r="N100" s="66">
        <v>158718</v>
      </c>
      <c r="O100" s="66">
        <v>1789</v>
      </c>
      <c r="P100" s="67">
        <v>767</v>
      </c>
      <c r="Q100" s="68">
        <v>9747</v>
      </c>
      <c r="R100" s="68">
        <v>1</v>
      </c>
      <c r="S100" s="69">
        <v>0</v>
      </c>
      <c r="T100" s="70">
        <v>0</v>
      </c>
      <c r="U100" s="70">
        <v>0</v>
      </c>
      <c r="V100" s="63">
        <v>34576</v>
      </c>
      <c r="W100" s="64">
        <v>283629</v>
      </c>
      <c r="X100" s="64">
        <v>11347</v>
      </c>
    </row>
    <row r="101" spans="1:24" ht="26.25" hidden="1">
      <c r="A101" s="60">
        <v>2022</v>
      </c>
      <c r="B101" s="61">
        <v>1708</v>
      </c>
      <c r="C101" s="62" t="s">
        <v>329</v>
      </c>
      <c r="D101" s="60" t="s">
        <v>188</v>
      </c>
      <c r="E101" s="62" t="s">
        <v>189</v>
      </c>
      <c r="F101" s="60" t="s">
        <v>190</v>
      </c>
      <c r="G101" s="62" t="s">
        <v>268</v>
      </c>
      <c r="H101" s="62" t="s">
        <v>196</v>
      </c>
      <c r="I101" s="62" t="s">
        <v>197</v>
      </c>
      <c r="J101" s="63">
        <v>22501</v>
      </c>
      <c r="K101" s="64">
        <v>164357</v>
      </c>
      <c r="L101" s="64">
        <v>11712</v>
      </c>
      <c r="M101" s="65">
        <v>4338</v>
      </c>
      <c r="N101" s="66">
        <v>34396</v>
      </c>
      <c r="O101" s="66">
        <v>1043</v>
      </c>
      <c r="P101" s="67">
        <v>1632</v>
      </c>
      <c r="Q101" s="68">
        <v>17029</v>
      </c>
      <c r="R101" s="68">
        <v>9</v>
      </c>
      <c r="S101" s="69" t="s">
        <v>202</v>
      </c>
      <c r="T101" s="70" t="s">
        <v>202</v>
      </c>
      <c r="U101" s="70" t="s">
        <v>202</v>
      </c>
      <c r="V101" s="63">
        <v>28471</v>
      </c>
      <c r="W101" s="64">
        <v>215782</v>
      </c>
      <c r="X101" s="64">
        <v>12764</v>
      </c>
    </row>
    <row r="102" spans="1:24" ht="26.25" hidden="1">
      <c r="A102" s="60">
        <v>2022</v>
      </c>
      <c r="B102" s="61">
        <v>1723</v>
      </c>
      <c r="C102" s="62" t="s">
        <v>330</v>
      </c>
      <c r="D102" s="60" t="s">
        <v>188</v>
      </c>
      <c r="E102" s="62" t="s">
        <v>189</v>
      </c>
      <c r="F102" s="60" t="s">
        <v>190</v>
      </c>
      <c r="G102" s="62" t="s">
        <v>253</v>
      </c>
      <c r="H102" s="62" t="s">
        <v>196</v>
      </c>
      <c r="I102" s="62" t="s">
        <v>318</v>
      </c>
      <c r="J102" s="63">
        <v>10033.5</v>
      </c>
      <c r="K102" s="64">
        <v>121553</v>
      </c>
      <c r="L102" s="64">
        <v>5279</v>
      </c>
      <c r="M102" s="65">
        <v>9030.9</v>
      </c>
      <c r="N102" s="66">
        <v>114774</v>
      </c>
      <c r="O102" s="66">
        <v>2010</v>
      </c>
      <c r="P102" s="67">
        <v>20753.900000000001</v>
      </c>
      <c r="Q102" s="68">
        <v>311538</v>
      </c>
      <c r="R102" s="68">
        <v>2497</v>
      </c>
      <c r="S102" s="69">
        <v>0</v>
      </c>
      <c r="T102" s="70">
        <v>0</v>
      </c>
      <c r="U102" s="70">
        <v>0</v>
      </c>
      <c r="V102" s="63">
        <v>39818.300000000003</v>
      </c>
      <c r="W102" s="64">
        <v>547865</v>
      </c>
      <c r="X102" s="64">
        <v>9786</v>
      </c>
    </row>
    <row r="103" spans="1:24" ht="26.25" hidden="1">
      <c r="A103" s="60">
        <v>2022</v>
      </c>
      <c r="B103" s="61">
        <v>1738</v>
      </c>
      <c r="C103" s="62" t="s">
        <v>331</v>
      </c>
      <c r="D103" s="60" t="s">
        <v>188</v>
      </c>
      <c r="E103" s="62" t="s">
        <v>189</v>
      </c>
      <c r="F103" s="60" t="s">
        <v>190</v>
      </c>
      <c r="G103" s="62" t="s">
        <v>332</v>
      </c>
      <c r="H103" s="62" t="s">
        <v>333</v>
      </c>
      <c r="I103" s="62" t="s">
        <v>318</v>
      </c>
      <c r="J103" s="63" t="s">
        <v>202</v>
      </c>
      <c r="K103" s="64" t="s">
        <v>202</v>
      </c>
      <c r="L103" s="64" t="s">
        <v>202</v>
      </c>
      <c r="M103" s="65">
        <v>251.2</v>
      </c>
      <c r="N103" s="66">
        <v>6013</v>
      </c>
      <c r="O103" s="66">
        <v>1</v>
      </c>
      <c r="P103" s="67" t="s">
        <v>202</v>
      </c>
      <c r="Q103" s="68" t="s">
        <v>202</v>
      </c>
      <c r="R103" s="68" t="s">
        <v>202</v>
      </c>
      <c r="S103" s="69" t="s">
        <v>202</v>
      </c>
      <c r="T103" s="70" t="s">
        <v>202</v>
      </c>
      <c r="U103" s="70" t="s">
        <v>202</v>
      </c>
      <c r="V103" s="63">
        <v>251.2</v>
      </c>
      <c r="W103" s="64">
        <v>6013</v>
      </c>
      <c r="X103" s="64">
        <v>1</v>
      </c>
    </row>
    <row r="104" spans="1:24" ht="26.25" hidden="1">
      <c r="A104" s="60">
        <v>2022</v>
      </c>
      <c r="B104" s="61">
        <v>1738</v>
      </c>
      <c r="C104" s="62" t="s">
        <v>331</v>
      </c>
      <c r="D104" s="60" t="s">
        <v>188</v>
      </c>
      <c r="E104" s="62" t="s">
        <v>189</v>
      </c>
      <c r="F104" s="60" t="s">
        <v>190</v>
      </c>
      <c r="G104" s="62" t="s">
        <v>253</v>
      </c>
      <c r="H104" s="62" t="s">
        <v>333</v>
      </c>
      <c r="I104" s="62" t="s">
        <v>318</v>
      </c>
      <c r="J104" s="63" t="s">
        <v>202</v>
      </c>
      <c r="K104" s="64" t="s">
        <v>202</v>
      </c>
      <c r="L104" s="64" t="s">
        <v>202</v>
      </c>
      <c r="M104" s="65">
        <v>31505.7</v>
      </c>
      <c r="N104" s="66">
        <v>713011</v>
      </c>
      <c r="O104" s="66">
        <v>7</v>
      </c>
      <c r="P104" s="67">
        <v>13334.1</v>
      </c>
      <c r="Q104" s="68">
        <v>497312</v>
      </c>
      <c r="R104" s="68">
        <v>3</v>
      </c>
      <c r="S104" s="69" t="s">
        <v>202</v>
      </c>
      <c r="T104" s="70" t="s">
        <v>202</v>
      </c>
      <c r="U104" s="70" t="s">
        <v>202</v>
      </c>
      <c r="V104" s="63">
        <v>44839.8</v>
      </c>
      <c r="W104" s="64">
        <v>1210323</v>
      </c>
      <c r="X104" s="64">
        <v>10</v>
      </c>
    </row>
    <row r="105" spans="1:24" ht="26.25" hidden="1">
      <c r="A105" s="60">
        <v>2022</v>
      </c>
      <c r="B105" s="61">
        <v>1763</v>
      </c>
      <c r="C105" s="62" t="s">
        <v>334</v>
      </c>
      <c r="D105" s="60" t="s">
        <v>188</v>
      </c>
      <c r="E105" s="62" t="s">
        <v>189</v>
      </c>
      <c r="F105" s="60" t="s">
        <v>190</v>
      </c>
      <c r="G105" s="62" t="s">
        <v>213</v>
      </c>
      <c r="H105" s="62" t="s">
        <v>196</v>
      </c>
      <c r="I105" s="62" t="s">
        <v>213</v>
      </c>
      <c r="J105" s="63">
        <v>56343.6</v>
      </c>
      <c r="K105" s="64">
        <v>469454</v>
      </c>
      <c r="L105" s="64">
        <v>29778</v>
      </c>
      <c r="M105" s="65">
        <v>15553</v>
      </c>
      <c r="N105" s="66">
        <v>125632</v>
      </c>
      <c r="O105" s="66">
        <v>4186</v>
      </c>
      <c r="P105" s="67">
        <v>8423.7000000000007</v>
      </c>
      <c r="Q105" s="68">
        <v>107272</v>
      </c>
      <c r="R105" s="68">
        <v>13</v>
      </c>
      <c r="S105" s="69" t="s">
        <v>202</v>
      </c>
      <c r="T105" s="70" t="s">
        <v>202</v>
      </c>
      <c r="U105" s="70" t="s">
        <v>202</v>
      </c>
      <c r="V105" s="63">
        <v>80320.3</v>
      </c>
      <c r="W105" s="64">
        <v>702358</v>
      </c>
      <c r="X105" s="64">
        <v>33977</v>
      </c>
    </row>
    <row r="106" spans="1:24" ht="26.25" hidden="1">
      <c r="A106" s="60">
        <v>2022</v>
      </c>
      <c r="B106" s="61">
        <v>1764</v>
      </c>
      <c r="C106" s="62" t="s">
        <v>335</v>
      </c>
      <c r="D106" s="60" t="s">
        <v>188</v>
      </c>
      <c r="E106" s="62" t="s">
        <v>189</v>
      </c>
      <c r="F106" s="60" t="s">
        <v>190</v>
      </c>
      <c r="G106" s="62" t="s">
        <v>275</v>
      </c>
      <c r="H106" s="62" t="s">
        <v>216</v>
      </c>
      <c r="I106" s="62" t="s">
        <v>197</v>
      </c>
      <c r="J106" s="63">
        <v>4554.7</v>
      </c>
      <c r="K106" s="64">
        <v>34512</v>
      </c>
      <c r="L106" s="64">
        <v>3469</v>
      </c>
      <c r="M106" s="65">
        <v>1854.5</v>
      </c>
      <c r="N106" s="66">
        <v>14394</v>
      </c>
      <c r="O106" s="66">
        <v>459</v>
      </c>
      <c r="P106" s="67">
        <v>0</v>
      </c>
      <c r="Q106" s="68">
        <v>0</v>
      </c>
      <c r="R106" s="68">
        <v>0</v>
      </c>
      <c r="S106" s="69">
        <v>0</v>
      </c>
      <c r="T106" s="70">
        <v>0</v>
      </c>
      <c r="U106" s="70">
        <v>0</v>
      </c>
      <c r="V106" s="63">
        <v>6409.2</v>
      </c>
      <c r="W106" s="64">
        <v>48906</v>
      </c>
      <c r="X106" s="64">
        <v>3928</v>
      </c>
    </row>
    <row r="107" spans="1:24" ht="26.25" hidden="1">
      <c r="A107" s="60">
        <v>2022</v>
      </c>
      <c r="B107" s="61">
        <v>1769</v>
      </c>
      <c r="C107" s="62" t="s">
        <v>336</v>
      </c>
      <c r="D107" s="60" t="s">
        <v>188</v>
      </c>
      <c r="E107" s="62" t="s">
        <v>189</v>
      </c>
      <c r="F107" s="60" t="s">
        <v>190</v>
      </c>
      <c r="G107" s="62" t="s">
        <v>337</v>
      </c>
      <c r="H107" s="62" t="s">
        <v>196</v>
      </c>
      <c r="I107" s="62" t="s">
        <v>241</v>
      </c>
      <c r="J107" s="63">
        <v>17766</v>
      </c>
      <c r="K107" s="64">
        <v>127438</v>
      </c>
      <c r="L107" s="64">
        <v>8966</v>
      </c>
      <c r="M107" s="65">
        <v>5113.5</v>
      </c>
      <c r="N107" s="66">
        <v>37117</v>
      </c>
      <c r="O107" s="66">
        <v>1954</v>
      </c>
      <c r="P107" s="67">
        <v>671.4</v>
      </c>
      <c r="Q107" s="68">
        <v>4765</v>
      </c>
      <c r="R107" s="68">
        <v>94</v>
      </c>
      <c r="S107" s="69">
        <v>0</v>
      </c>
      <c r="T107" s="70">
        <v>0</v>
      </c>
      <c r="U107" s="70">
        <v>0</v>
      </c>
      <c r="V107" s="63">
        <v>23550.9</v>
      </c>
      <c r="W107" s="64">
        <v>169320</v>
      </c>
      <c r="X107" s="64">
        <v>11014</v>
      </c>
    </row>
    <row r="108" spans="1:24" ht="26.25" hidden="1">
      <c r="A108" s="60">
        <v>2022</v>
      </c>
      <c r="B108" s="61">
        <v>1775</v>
      </c>
      <c r="C108" s="62" t="s">
        <v>338</v>
      </c>
      <c r="D108" s="60" t="s">
        <v>188</v>
      </c>
      <c r="E108" s="62" t="s">
        <v>189</v>
      </c>
      <c r="F108" s="60" t="s">
        <v>190</v>
      </c>
      <c r="G108" s="62" t="s">
        <v>339</v>
      </c>
      <c r="H108" s="62" t="s">
        <v>196</v>
      </c>
      <c r="I108" s="62" t="s">
        <v>340</v>
      </c>
      <c r="J108" s="63">
        <v>33071</v>
      </c>
      <c r="K108" s="64">
        <v>300506</v>
      </c>
      <c r="L108" s="64">
        <v>21299</v>
      </c>
      <c r="M108" s="65">
        <v>13960</v>
      </c>
      <c r="N108" s="66">
        <v>134098</v>
      </c>
      <c r="O108" s="66">
        <v>3527</v>
      </c>
      <c r="P108" s="67">
        <v>1739</v>
      </c>
      <c r="Q108" s="68">
        <v>23098</v>
      </c>
      <c r="R108" s="68">
        <v>3</v>
      </c>
      <c r="S108" s="69" t="s">
        <v>202</v>
      </c>
      <c r="T108" s="70" t="s">
        <v>202</v>
      </c>
      <c r="U108" s="70" t="s">
        <v>202</v>
      </c>
      <c r="V108" s="63">
        <v>48770</v>
      </c>
      <c r="W108" s="64">
        <v>457702</v>
      </c>
      <c r="X108" s="64">
        <v>24829</v>
      </c>
    </row>
    <row r="109" spans="1:24" hidden="1">
      <c r="A109" s="60">
        <v>2022</v>
      </c>
      <c r="B109" s="61">
        <v>1776</v>
      </c>
      <c r="C109" s="62" t="s">
        <v>341</v>
      </c>
      <c r="D109" s="60" t="s">
        <v>188</v>
      </c>
      <c r="E109" s="62" t="s">
        <v>189</v>
      </c>
      <c r="F109" s="60" t="s">
        <v>190</v>
      </c>
      <c r="G109" s="62" t="s">
        <v>200</v>
      </c>
      <c r="H109" s="62" t="s">
        <v>192</v>
      </c>
      <c r="I109" s="62" t="s">
        <v>201</v>
      </c>
      <c r="J109" s="63">
        <v>2888</v>
      </c>
      <c r="K109" s="64">
        <v>19399</v>
      </c>
      <c r="L109" s="64">
        <v>2227</v>
      </c>
      <c r="M109" s="65">
        <v>4527.5</v>
      </c>
      <c r="N109" s="66">
        <v>35465</v>
      </c>
      <c r="O109" s="66">
        <v>560</v>
      </c>
      <c r="P109" s="67">
        <v>0</v>
      </c>
      <c r="Q109" s="68">
        <v>0</v>
      </c>
      <c r="R109" s="68">
        <v>0</v>
      </c>
      <c r="S109" s="69">
        <v>0</v>
      </c>
      <c r="T109" s="70">
        <v>0</v>
      </c>
      <c r="U109" s="70">
        <v>0</v>
      </c>
      <c r="V109" s="63">
        <v>7415.5</v>
      </c>
      <c r="W109" s="64">
        <v>54864</v>
      </c>
      <c r="X109" s="64">
        <v>2787</v>
      </c>
    </row>
    <row r="110" spans="1:24" ht="26.25" hidden="1">
      <c r="A110" s="60">
        <v>2022</v>
      </c>
      <c r="B110" s="61">
        <v>1780</v>
      </c>
      <c r="C110" s="62" t="s">
        <v>342</v>
      </c>
      <c r="D110" s="60" t="s">
        <v>188</v>
      </c>
      <c r="E110" s="62" t="s">
        <v>189</v>
      </c>
      <c r="F110" s="60" t="s">
        <v>190</v>
      </c>
      <c r="G110" s="62" t="s">
        <v>219</v>
      </c>
      <c r="H110" s="62" t="s">
        <v>196</v>
      </c>
      <c r="I110" s="62" t="s">
        <v>220</v>
      </c>
      <c r="J110" s="63">
        <v>32651.9</v>
      </c>
      <c r="K110" s="64">
        <v>270829</v>
      </c>
      <c r="L110" s="64">
        <v>20198</v>
      </c>
      <c r="M110" s="65">
        <v>12154.9</v>
      </c>
      <c r="N110" s="66">
        <v>104686</v>
      </c>
      <c r="O110" s="66">
        <v>6559</v>
      </c>
      <c r="P110" s="67">
        <v>731.8</v>
      </c>
      <c r="Q110" s="68">
        <v>8289</v>
      </c>
      <c r="R110" s="68">
        <v>2</v>
      </c>
      <c r="S110" s="69" t="s">
        <v>202</v>
      </c>
      <c r="T110" s="70" t="s">
        <v>202</v>
      </c>
      <c r="U110" s="70" t="s">
        <v>202</v>
      </c>
      <c r="V110" s="63">
        <v>45538.6</v>
      </c>
      <c r="W110" s="64">
        <v>383804</v>
      </c>
      <c r="X110" s="64">
        <v>26759</v>
      </c>
    </row>
    <row r="111" spans="1:24" ht="39" hidden="1">
      <c r="A111" s="60">
        <v>2022</v>
      </c>
      <c r="B111" s="61">
        <v>1857</v>
      </c>
      <c r="C111" s="62" t="s">
        <v>343</v>
      </c>
      <c r="D111" s="60" t="s">
        <v>188</v>
      </c>
      <c r="E111" s="62" t="s">
        <v>189</v>
      </c>
      <c r="F111" s="60" t="s">
        <v>190</v>
      </c>
      <c r="G111" s="62" t="s">
        <v>344</v>
      </c>
      <c r="H111" s="62" t="s">
        <v>317</v>
      </c>
      <c r="I111" s="62" t="s">
        <v>300</v>
      </c>
      <c r="J111" s="63">
        <v>2591</v>
      </c>
      <c r="K111" s="64">
        <v>7108</v>
      </c>
      <c r="L111" s="64">
        <v>1610</v>
      </c>
      <c r="M111" s="65">
        <v>2723</v>
      </c>
      <c r="N111" s="66">
        <v>7291</v>
      </c>
      <c r="O111" s="66">
        <v>370</v>
      </c>
      <c r="P111" s="67">
        <v>0</v>
      </c>
      <c r="Q111" s="68">
        <v>0</v>
      </c>
      <c r="R111" s="68">
        <v>0</v>
      </c>
      <c r="S111" s="69">
        <v>0</v>
      </c>
      <c r="T111" s="70">
        <v>0</v>
      </c>
      <c r="U111" s="70">
        <v>0</v>
      </c>
      <c r="V111" s="63">
        <v>5314</v>
      </c>
      <c r="W111" s="64">
        <v>14399</v>
      </c>
      <c r="X111" s="64">
        <v>1980</v>
      </c>
    </row>
    <row r="112" spans="1:24" ht="26.25" hidden="1">
      <c r="A112" s="60">
        <v>2022</v>
      </c>
      <c r="B112" s="61">
        <v>1884</v>
      </c>
      <c r="C112" s="62" t="s">
        <v>345</v>
      </c>
      <c r="D112" s="60" t="s">
        <v>188</v>
      </c>
      <c r="E112" s="62" t="s">
        <v>189</v>
      </c>
      <c r="F112" s="60" t="s">
        <v>190</v>
      </c>
      <c r="G112" s="62" t="s">
        <v>211</v>
      </c>
      <c r="H112" s="62" t="s">
        <v>196</v>
      </c>
      <c r="I112" s="62" t="s">
        <v>201</v>
      </c>
      <c r="J112" s="63">
        <v>32678</v>
      </c>
      <c r="K112" s="64">
        <v>220025</v>
      </c>
      <c r="L112" s="64">
        <v>17999</v>
      </c>
      <c r="M112" s="65">
        <v>13108</v>
      </c>
      <c r="N112" s="66">
        <v>103807</v>
      </c>
      <c r="O112" s="66">
        <v>1530</v>
      </c>
      <c r="P112" s="67">
        <v>5916</v>
      </c>
      <c r="Q112" s="68">
        <v>61055</v>
      </c>
      <c r="R112" s="68">
        <v>17</v>
      </c>
      <c r="S112" s="69" t="s">
        <v>202</v>
      </c>
      <c r="T112" s="70" t="s">
        <v>202</v>
      </c>
      <c r="U112" s="70" t="s">
        <v>202</v>
      </c>
      <c r="V112" s="63">
        <v>51702</v>
      </c>
      <c r="W112" s="64">
        <v>384887</v>
      </c>
      <c r="X112" s="64">
        <v>19546</v>
      </c>
    </row>
    <row r="113" spans="1:24" ht="26.25" hidden="1">
      <c r="A113" s="60">
        <v>2022</v>
      </c>
      <c r="B113" s="61">
        <v>1886</v>
      </c>
      <c r="C113" s="62" t="s">
        <v>346</v>
      </c>
      <c r="D113" s="60" t="s">
        <v>188</v>
      </c>
      <c r="E113" s="62" t="s">
        <v>189</v>
      </c>
      <c r="F113" s="60" t="s">
        <v>190</v>
      </c>
      <c r="G113" s="62" t="s">
        <v>268</v>
      </c>
      <c r="H113" s="62" t="s">
        <v>196</v>
      </c>
      <c r="I113" s="62" t="s">
        <v>197</v>
      </c>
      <c r="J113" s="63">
        <v>109313</v>
      </c>
      <c r="K113" s="64">
        <v>875129</v>
      </c>
      <c r="L113" s="64">
        <v>58839</v>
      </c>
      <c r="M113" s="65">
        <v>21596</v>
      </c>
      <c r="N113" s="66">
        <v>171890</v>
      </c>
      <c r="O113" s="66">
        <v>3094</v>
      </c>
      <c r="P113" s="67">
        <v>24446</v>
      </c>
      <c r="Q113" s="68">
        <v>306876</v>
      </c>
      <c r="R113" s="68">
        <v>12</v>
      </c>
      <c r="S113" s="69" t="s">
        <v>202</v>
      </c>
      <c r="T113" s="70" t="s">
        <v>202</v>
      </c>
      <c r="U113" s="70" t="s">
        <v>202</v>
      </c>
      <c r="V113" s="63">
        <v>155355</v>
      </c>
      <c r="W113" s="64">
        <v>1353895</v>
      </c>
      <c r="X113" s="64">
        <v>61945</v>
      </c>
    </row>
    <row r="114" spans="1:24" ht="26.25" hidden="1">
      <c r="A114" s="60">
        <v>2022</v>
      </c>
      <c r="B114" s="61">
        <v>1889</v>
      </c>
      <c r="C114" s="62" t="s">
        <v>347</v>
      </c>
      <c r="D114" s="60" t="s">
        <v>188</v>
      </c>
      <c r="E114" s="62" t="s">
        <v>189</v>
      </c>
      <c r="F114" s="60" t="s">
        <v>190</v>
      </c>
      <c r="G114" s="62" t="s">
        <v>231</v>
      </c>
      <c r="H114" s="62" t="s">
        <v>196</v>
      </c>
      <c r="I114" s="62" t="s">
        <v>232</v>
      </c>
      <c r="J114" s="63">
        <v>100803</v>
      </c>
      <c r="K114" s="64">
        <v>770827</v>
      </c>
      <c r="L114" s="64">
        <v>70401</v>
      </c>
      <c r="M114" s="65">
        <v>29799</v>
      </c>
      <c r="N114" s="66">
        <v>259121</v>
      </c>
      <c r="O114" s="66">
        <v>8645</v>
      </c>
      <c r="P114" s="67">
        <v>7114</v>
      </c>
      <c r="Q114" s="68">
        <v>100125</v>
      </c>
      <c r="R114" s="68">
        <v>7</v>
      </c>
      <c r="S114" s="69" t="s">
        <v>202</v>
      </c>
      <c r="T114" s="70" t="s">
        <v>202</v>
      </c>
      <c r="U114" s="70" t="s">
        <v>202</v>
      </c>
      <c r="V114" s="63">
        <v>137716</v>
      </c>
      <c r="W114" s="64">
        <v>1130073</v>
      </c>
      <c r="X114" s="64">
        <v>79053</v>
      </c>
    </row>
    <row r="115" spans="1:24" ht="26.25" hidden="1">
      <c r="A115" s="60">
        <v>2022</v>
      </c>
      <c r="B115" s="61">
        <v>1890</v>
      </c>
      <c r="C115" s="62" t="s">
        <v>348</v>
      </c>
      <c r="D115" s="60" t="s">
        <v>188</v>
      </c>
      <c r="E115" s="62" t="s">
        <v>189</v>
      </c>
      <c r="F115" s="60" t="s">
        <v>190</v>
      </c>
      <c r="G115" s="62" t="s">
        <v>213</v>
      </c>
      <c r="H115" s="62" t="s">
        <v>196</v>
      </c>
      <c r="I115" s="62" t="s">
        <v>232</v>
      </c>
      <c r="J115" s="63">
        <v>132556.29999999999</v>
      </c>
      <c r="K115" s="64">
        <v>782340</v>
      </c>
      <c r="L115" s="64">
        <v>64859</v>
      </c>
      <c r="M115" s="65">
        <v>22790.1</v>
      </c>
      <c r="N115" s="66">
        <v>185368</v>
      </c>
      <c r="O115" s="66">
        <v>5247</v>
      </c>
      <c r="P115" s="67">
        <v>15631.9</v>
      </c>
      <c r="Q115" s="68">
        <v>151059</v>
      </c>
      <c r="R115" s="68">
        <v>54</v>
      </c>
      <c r="S115" s="69" t="s">
        <v>202</v>
      </c>
      <c r="T115" s="70" t="s">
        <v>202</v>
      </c>
      <c r="U115" s="70" t="s">
        <v>202</v>
      </c>
      <c r="V115" s="63">
        <v>170978.3</v>
      </c>
      <c r="W115" s="64">
        <v>1118767</v>
      </c>
      <c r="X115" s="64">
        <v>70160</v>
      </c>
    </row>
    <row r="116" spans="1:24" ht="26.25" hidden="1">
      <c r="A116" s="60">
        <v>2022</v>
      </c>
      <c r="B116" s="61">
        <v>1891</v>
      </c>
      <c r="C116" s="62" t="s">
        <v>349</v>
      </c>
      <c r="D116" s="60" t="s">
        <v>188</v>
      </c>
      <c r="E116" s="62" t="s">
        <v>189</v>
      </c>
      <c r="F116" s="60" t="s">
        <v>190</v>
      </c>
      <c r="G116" s="62" t="s">
        <v>229</v>
      </c>
      <c r="H116" s="62" t="s">
        <v>196</v>
      </c>
      <c r="I116" s="62" t="s">
        <v>193</v>
      </c>
      <c r="J116" s="63">
        <v>45159</v>
      </c>
      <c r="K116" s="64">
        <v>295721</v>
      </c>
      <c r="L116" s="64">
        <v>29685</v>
      </c>
      <c r="M116" s="65">
        <v>25478</v>
      </c>
      <c r="N116" s="66">
        <v>158393</v>
      </c>
      <c r="O116" s="66">
        <v>7912</v>
      </c>
      <c r="P116" s="67">
        <v>0</v>
      </c>
      <c r="Q116" s="68">
        <v>0</v>
      </c>
      <c r="R116" s="68">
        <v>0</v>
      </c>
      <c r="S116" s="69">
        <v>0</v>
      </c>
      <c r="T116" s="70">
        <v>0</v>
      </c>
      <c r="U116" s="70">
        <v>0</v>
      </c>
      <c r="V116" s="63">
        <v>70637</v>
      </c>
      <c r="W116" s="64">
        <v>454114</v>
      </c>
      <c r="X116" s="64">
        <v>37597</v>
      </c>
    </row>
    <row r="117" spans="1:24" ht="26.25" hidden="1">
      <c r="A117" s="60">
        <v>2022</v>
      </c>
      <c r="B117" s="61">
        <v>1891</v>
      </c>
      <c r="C117" s="62" t="s">
        <v>349</v>
      </c>
      <c r="D117" s="60" t="s">
        <v>188</v>
      </c>
      <c r="E117" s="62" t="s">
        <v>189</v>
      </c>
      <c r="F117" s="60" t="s">
        <v>190</v>
      </c>
      <c r="G117" s="62" t="s">
        <v>231</v>
      </c>
      <c r="H117" s="62" t="s">
        <v>196</v>
      </c>
      <c r="I117" s="62" t="s">
        <v>193</v>
      </c>
      <c r="J117" s="63">
        <v>23317</v>
      </c>
      <c r="K117" s="64">
        <v>155063</v>
      </c>
      <c r="L117" s="64">
        <v>15230</v>
      </c>
      <c r="M117" s="65">
        <v>8397</v>
      </c>
      <c r="N117" s="66">
        <v>45516</v>
      </c>
      <c r="O117" s="66">
        <v>4117</v>
      </c>
      <c r="P117" s="67">
        <v>1645</v>
      </c>
      <c r="Q117" s="68">
        <v>25996</v>
      </c>
      <c r="R117" s="68">
        <v>1</v>
      </c>
      <c r="S117" s="69">
        <v>0</v>
      </c>
      <c r="T117" s="70">
        <v>0</v>
      </c>
      <c r="U117" s="70">
        <v>0</v>
      </c>
      <c r="V117" s="63">
        <v>33359</v>
      </c>
      <c r="W117" s="64">
        <v>226575</v>
      </c>
      <c r="X117" s="64">
        <v>19348</v>
      </c>
    </row>
    <row r="118" spans="1:24" ht="26.25" hidden="1">
      <c r="A118" s="60">
        <v>2022</v>
      </c>
      <c r="B118" s="61">
        <v>1892</v>
      </c>
      <c r="C118" s="62" t="s">
        <v>350</v>
      </c>
      <c r="D118" s="60" t="s">
        <v>188</v>
      </c>
      <c r="E118" s="62" t="s">
        <v>189</v>
      </c>
      <c r="F118" s="60" t="s">
        <v>190</v>
      </c>
      <c r="G118" s="62" t="s">
        <v>256</v>
      </c>
      <c r="H118" s="62" t="s">
        <v>196</v>
      </c>
      <c r="I118" s="62" t="s">
        <v>257</v>
      </c>
      <c r="J118" s="63">
        <v>182258.5</v>
      </c>
      <c r="K118" s="64">
        <v>1641037</v>
      </c>
      <c r="L118" s="64">
        <v>102759</v>
      </c>
      <c r="M118" s="65">
        <v>80848.899999999994</v>
      </c>
      <c r="N118" s="66">
        <v>865407</v>
      </c>
      <c r="O118" s="66">
        <v>15402</v>
      </c>
      <c r="P118" s="67">
        <v>30799.1</v>
      </c>
      <c r="Q118" s="68">
        <v>506779</v>
      </c>
      <c r="R118" s="68">
        <v>1579</v>
      </c>
      <c r="S118" s="69" t="s">
        <v>202</v>
      </c>
      <c r="T118" s="70" t="s">
        <v>202</v>
      </c>
      <c r="U118" s="70" t="s">
        <v>202</v>
      </c>
      <c r="V118" s="63">
        <v>293906.5</v>
      </c>
      <c r="W118" s="64">
        <v>3013223</v>
      </c>
      <c r="X118" s="64">
        <v>119740</v>
      </c>
    </row>
    <row r="119" spans="1:24" hidden="1">
      <c r="A119" s="60">
        <v>2022</v>
      </c>
      <c r="B119" s="61">
        <v>1896</v>
      </c>
      <c r="C119" s="62" t="s">
        <v>351</v>
      </c>
      <c r="D119" s="60" t="s">
        <v>188</v>
      </c>
      <c r="E119" s="62" t="s">
        <v>189</v>
      </c>
      <c r="F119" s="60" t="s">
        <v>190</v>
      </c>
      <c r="G119" s="62" t="s">
        <v>236</v>
      </c>
      <c r="H119" s="62" t="s">
        <v>192</v>
      </c>
      <c r="I119" s="62" t="s">
        <v>197</v>
      </c>
      <c r="J119" s="63">
        <v>4757</v>
      </c>
      <c r="K119" s="64">
        <v>49705</v>
      </c>
      <c r="L119" s="64">
        <v>4900</v>
      </c>
      <c r="M119" s="65">
        <v>3204</v>
      </c>
      <c r="N119" s="66">
        <v>31839</v>
      </c>
      <c r="O119" s="66">
        <v>995</v>
      </c>
      <c r="P119" s="67">
        <v>16281</v>
      </c>
      <c r="Q119" s="68">
        <v>202770</v>
      </c>
      <c r="R119" s="68">
        <v>39</v>
      </c>
      <c r="S119" s="69" t="s">
        <v>202</v>
      </c>
      <c r="T119" s="70" t="s">
        <v>202</v>
      </c>
      <c r="U119" s="70" t="s">
        <v>202</v>
      </c>
      <c r="V119" s="63">
        <v>24242</v>
      </c>
      <c r="W119" s="64">
        <v>284314</v>
      </c>
      <c r="X119" s="64">
        <v>5934</v>
      </c>
    </row>
    <row r="120" spans="1:24" hidden="1">
      <c r="A120" s="60">
        <v>2022</v>
      </c>
      <c r="B120" s="61">
        <v>1936</v>
      </c>
      <c r="C120" s="62" t="s">
        <v>352</v>
      </c>
      <c r="D120" s="60" t="s">
        <v>188</v>
      </c>
      <c r="E120" s="62" t="s">
        <v>189</v>
      </c>
      <c r="F120" s="60" t="s">
        <v>190</v>
      </c>
      <c r="G120" s="62" t="s">
        <v>262</v>
      </c>
      <c r="H120" s="62" t="s">
        <v>192</v>
      </c>
      <c r="I120" s="62" t="s">
        <v>193</v>
      </c>
      <c r="J120" s="63">
        <v>17385</v>
      </c>
      <c r="K120" s="64">
        <v>129049</v>
      </c>
      <c r="L120" s="64">
        <v>8911</v>
      </c>
      <c r="M120" s="65">
        <v>11151</v>
      </c>
      <c r="N120" s="66">
        <v>76260</v>
      </c>
      <c r="O120" s="66">
        <v>2399</v>
      </c>
      <c r="P120" s="67">
        <v>1382</v>
      </c>
      <c r="Q120" s="68">
        <v>21299</v>
      </c>
      <c r="R120" s="68">
        <v>1</v>
      </c>
      <c r="S120" s="69">
        <v>0</v>
      </c>
      <c r="T120" s="70">
        <v>0</v>
      </c>
      <c r="U120" s="70">
        <v>0</v>
      </c>
      <c r="V120" s="63">
        <v>29918</v>
      </c>
      <c r="W120" s="64">
        <v>226608</v>
      </c>
      <c r="X120" s="64">
        <v>11311</v>
      </c>
    </row>
    <row r="121" spans="1:24" hidden="1">
      <c r="A121" s="60">
        <v>2022</v>
      </c>
      <c r="B121" s="61">
        <v>1997</v>
      </c>
      <c r="C121" s="62" t="s">
        <v>353</v>
      </c>
      <c r="D121" s="60" t="s">
        <v>188</v>
      </c>
      <c r="E121" s="62" t="s">
        <v>189</v>
      </c>
      <c r="F121" s="60" t="s">
        <v>190</v>
      </c>
      <c r="G121" s="62" t="s">
        <v>200</v>
      </c>
      <c r="H121" s="62" t="s">
        <v>192</v>
      </c>
      <c r="I121" s="62" t="s">
        <v>201</v>
      </c>
      <c r="J121" s="63">
        <v>1371.8</v>
      </c>
      <c r="K121" s="64">
        <v>11921</v>
      </c>
      <c r="L121" s="64">
        <v>1425</v>
      </c>
      <c r="M121" s="65">
        <v>2966.9</v>
      </c>
      <c r="N121" s="66">
        <v>29885</v>
      </c>
      <c r="O121" s="66">
        <v>336</v>
      </c>
      <c r="P121" s="67">
        <v>0</v>
      </c>
      <c r="Q121" s="68">
        <v>0</v>
      </c>
      <c r="R121" s="68">
        <v>0</v>
      </c>
      <c r="S121" s="69">
        <v>0</v>
      </c>
      <c r="T121" s="70">
        <v>0</v>
      </c>
      <c r="U121" s="70">
        <v>0</v>
      </c>
      <c r="V121" s="63">
        <v>4338.7</v>
      </c>
      <c r="W121" s="64">
        <v>41806</v>
      </c>
      <c r="X121" s="64">
        <v>1761</v>
      </c>
    </row>
    <row r="122" spans="1:24" ht="26.25" hidden="1">
      <c r="A122" s="60">
        <v>2022</v>
      </c>
      <c r="B122" s="61">
        <v>2001</v>
      </c>
      <c r="C122" s="62" t="s">
        <v>354</v>
      </c>
      <c r="D122" s="60" t="s">
        <v>188</v>
      </c>
      <c r="E122" s="62" t="s">
        <v>189</v>
      </c>
      <c r="F122" s="60" t="s">
        <v>190</v>
      </c>
      <c r="G122" s="62" t="s">
        <v>339</v>
      </c>
      <c r="H122" s="62" t="s">
        <v>196</v>
      </c>
      <c r="I122" s="62" t="s">
        <v>340</v>
      </c>
      <c r="J122" s="63">
        <v>52258</v>
      </c>
      <c r="K122" s="64">
        <v>448656</v>
      </c>
      <c r="L122" s="64">
        <v>32968</v>
      </c>
      <c r="M122" s="65">
        <v>9348</v>
      </c>
      <c r="N122" s="66">
        <v>97247</v>
      </c>
      <c r="O122" s="66">
        <v>1291</v>
      </c>
      <c r="P122" s="67">
        <v>4483</v>
      </c>
      <c r="Q122" s="68">
        <v>48964</v>
      </c>
      <c r="R122" s="68">
        <v>7</v>
      </c>
      <c r="S122" s="69" t="s">
        <v>202</v>
      </c>
      <c r="T122" s="70" t="s">
        <v>202</v>
      </c>
      <c r="U122" s="70" t="s">
        <v>202</v>
      </c>
      <c r="V122" s="63">
        <v>66089</v>
      </c>
      <c r="W122" s="64">
        <v>594867</v>
      </c>
      <c r="X122" s="64">
        <v>34266</v>
      </c>
    </row>
    <row r="123" spans="1:24" hidden="1">
      <c r="A123" s="60">
        <v>2022</v>
      </c>
      <c r="B123" s="61">
        <v>2008</v>
      </c>
      <c r="C123" s="62" t="s">
        <v>355</v>
      </c>
      <c r="D123" s="60" t="s">
        <v>188</v>
      </c>
      <c r="E123" s="62" t="s">
        <v>189</v>
      </c>
      <c r="F123" s="60" t="s">
        <v>190</v>
      </c>
      <c r="G123" s="62" t="s">
        <v>356</v>
      </c>
      <c r="H123" s="62" t="s">
        <v>192</v>
      </c>
      <c r="I123" s="62" t="s">
        <v>357</v>
      </c>
      <c r="J123" s="63">
        <v>9909</v>
      </c>
      <c r="K123" s="64">
        <v>98691</v>
      </c>
      <c r="L123" s="64">
        <v>7122</v>
      </c>
      <c r="M123" s="65">
        <v>6280</v>
      </c>
      <c r="N123" s="66">
        <v>52309</v>
      </c>
      <c r="O123" s="66">
        <v>929</v>
      </c>
      <c r="P123" s="67">
        <v>117</v>
      </c>
      <c r="Q123" s="68">
        <v>917</v>
      </c>
      <c r="R123" s="68">
        <v>6</v>
      </c>
      <c r="S123" s="69">
        <v>0</v>
      </c>
      <c r="T123" s="70">
        <v>0</v>
      </c>
      <c r="U123" s="70">
        <v>0</v>
      </c>
      <c r="V123" s="63">
        <v>16306</v>
      </c>
      <c r="W123" s="64">
        <v>151917</v>
      </c>
      <c r="X123" s="64">
        <v>8057</v>
      </c>
    </row>
    <row r="124" spans="1:24" hidden="1">
      <c r="A124" s="60">
        <v>2022</v>
      </c>
      <c r="B124" s="61">
        <v>2010</v>
      </c>
      <c r="C124" s="62" t="s">
        <v>358</v>
      </c>
      <c r="D124" s="60" t="s">
        <v>188</v>
      </c>
      <c r="E124" s="62" t="s">
        <v>189</v>
      </c>
      <c r="F124" s="60" t="s">
        <v>190</v>
      </c>
      <c r="G124" s="62" t="s">
        <v>359</v>
      </c>
      <c r="H124" s="62" t="s">
        <v>192</v>
      </c>
      <c r="I124" s="62" t="s">
        <v>360</v>
      </c>
      <c r="J124" s="63">
        <v>17392</v>
      </c>
      <c r="K124" s="64">
        <v>160800</v>
      </c>
      <c r="L124" s="64">
        <v>15616</v>
      </c>
      <c r="M124" s="65">
        <v>8772</v>
      </c>
      <c r="N124" s="66">
        <v>87657</v>
      </c>
      <c r="O124" s="66">
        <v>1654</v>
      </c>
      <c r="P124" s="67">
        <v>2423</v>
      </c>
      <c r="Q124" s="68">
        <v>36150</v>
      </c>
      <c r="R124" s="68">
        <v>1</v>
      </c>
      <c r="S124" s="69">
        <v>0</v>
      </c>
      <c r="T124" s="70">
        <v>0</v>
      </c>
      <c r="U124" s="70">
        <v>0</v>
      </c>
      <c r="V124" s="63">
        <v>28587</v>
      </c>
      <c r="W124" s="64">
        <v>284607</v>
      </c>
      <c r="X124" s="64">
        <v>17271</v>
      </c>
    </row>
    <row r="125" spans="1:24" ht="26.25" hidden="1">
      <c r="A125" s="60">
        <v>2022</v>
      </c>
      <c r="B125" s="61">
        <v>2049</v>
      </c>
      <c r="C125" s="62" t="s">
        <v>361</v>
      </c>
      <c r="D125" s="60" t="s">
        <v>188</v>
      </c>
      <c r="E125" s="62" t="s">
        <v>189</v>
      </c>
      <c r="F125" s="60" t="s">
        <v>190</v>
      </c>
      <c r="G125" s="62" t="s">
        <v>256</v>
      </c>
      <c r="H125" s="62" t="s">
        <v>196</v>
      </c>
      <c r="I125" s="62" t="s">
        <v>241</v>
      </c>
      <c r="J125" s="63">
        <v>76861.8</v>
      </c>
      <c r="K125" s="64">
        <v>494631</v>
      </c>
      <c r="L125" s="64">
        <v>34383</v>
      </c>
      <c r="M125" s="65">
        <v>16482.2</v>
      </c>
      <c r="N125" s="66">
        <v>110308</v>
      </c>
      <c r="O125" s="66">
        <v>4861</v>
      </c>
      <c r="P125" s="67">
        <v>5724.5</v>
      </c>
      <c r="Q125" s="68">
        <v>46457</v>
      </c>
      <c r="R125" s="68">
        <v>8</v>
      </c>
      <c r="S125" s="69" t="s">
        <v>202</v>
      </c>
      <c r="T125" s="70" t="s">
        <v>202</v>
      </c>
      <c r="U125" s="70" t="s">
        <v>202</v>
      </c>
      <c r="V125" s="63">
        <v>99068.5</v>
      </c>
      <c r="W125" s="64">
        <v>651396</v>
      </c>
      <c r="X125" s="64">
        <v>39252</v>
      </c>
    </row>
    <row r="126" spans="1:24" ht="26.25" hidden="1">
      <c r="A126" s="60">
        <v>2022</v>
      </c>
      <c r="B126" s="61">
        <v>2054</v>
      </c>
      <c r="C126" s="62" t="s">
        <v>362</v>
      </c>
      <c r="D126" s="60" t="s">
        <v>188</v>
      </c>
      <c r="E126" s="62" t="s">
        <v>189</v>
      </c>
      <c r="F126" s="60" t="s">
        <v>190</v>
      </c>
      <c r="G126" s="62" t="s">
        <v>325</v>
      </c>
      <c r="H126" s="62" t="s">
        <v>192</v>
      </c>
      <c r="I126" s="62" t="s">
        <v>197</v>
      </c>
      <c r="J126" s="63">
        <v>15348</v>
      </c>
      <c r="K126" s="64">
        <v>100232</v>
      </c>
      <c r="L126" s="64">
        <v>12901</v>
      </c>
      <c r="M126" s="65">
        <v>8546</v>
      </c>
      <c r="N126" s="66">
        <v>57528</v>
      </c>
      <c r="O126" s="66">
        <v>1724</v>
      </c>
      <c r="P126" s="67">
        <v>36635</v>
      </c>
      <c r="Q126" s="68">
        <v>342317</v>
      </c>
      <c r="R126" s="68">
        <v>75</v>
      </c>
      <c r="S126" s="69" t="s">
        <v>202</v>
      </c>
      <c r="T126" s="70" t="s">
        <v>202</v>
      </c>
      <c r="U126" s="70" t="s">
        <v>202</v>
      </c>
      <c r="V126" s="63">
        <v>60529</v>
      </c>
      <c r="W126" s="64">
        <v>500077</v>
      </c>
      <c r="X126" s="64">
        <v>14700</v>
      </c>
    </row>
    <row r="127" spans="1:24" ht="26.25" hidden="1">
      <c r="A127" s="60">
        <v>2022</v>
      </c>
      <c r="B127" s="61">
        <v>2056</v>
      </c>
      <c r="C127" s="62" t="s">
        <v>363</v>
      </c>
      <c r="D127" s="60" t="s">
        <v>188</v>
      </c>
      <c r="E127" s="62" t="s">
        <v>189</v>
      </c>
      <c r="F127" s="60" t="s">
        <v>190</v>
      </c>
      <c r="G127" s="62" t="s">
        <v>268</v>
      </c>
      <c r="H127" s="62" t="s">
        <v>192</v>
      </c>
      <c r="I127" s="62" t="s">
        <v>193</v>
      </c>
      <c r="J127" s="63">
        <v>34055</v>
      </c>
      <c r="K127" s="64">
        <v>287022</v>
      </c>
      <c r="L127" s="64">
        <v>26291</v>
      </c>
      <c r="M127" s="65">
        <v>49888</v>
      </c>
      <c r="N127" s="66">
        <v>451701</v>
      </c>
      <c r="O127" s="66">
        <v>5319</v>
      </c>
      <c r="P127" s="67">
        <v>9439</v>
      </c>
      <c r="Q127" s="68">
        <v>124972</v>
      </c>
      <c r="R127" s="68">
        <v>6</v>
      </c>
      <c r="S127" s="69">
        <v>0</v>
      </c>
      <c r="T127" s="70">
        <v>0</v>
      </c>
      <c r="U127" s="70">
        <v>0</v>
      </c>
      <c r="V127" s="63">
        <v>93382</v>
      </c>
      <c r="W127" s="64">
        <v>863695</v>
      </c>
      <c r="X127" s="64">
        <v>31616</v>
      </c>
    </row>
    <row r="128" spans="1:24" ht="26.25" hidden="1">
      <c r="A128" s="60">
        <v>2022</v>
      </c>
      <c r="B128" s="61">
        <v>2089</v>
      </c>
      <c r="C128" s="62" t="s">
        <v>364</v>
      </c>
      <c r="D128" s="60" t="s">
        <v>188</v>
      </c>
      <c r="E128" s="62" t="s">
        <v>189</v>
      </c>
      <c r="F128" s="60" t="s">
        <v>190</v>
      </c>
      <c r="G128" s="62" t="s">
        <v>365</v>
      </c>
      <c r="H128" s="62" t="s">
        <v>192</v>
      </c>
      <c r="I128" s="62" t="s">
        <v>300</v>
      </c>
      <c r="J128" s="63">
        <v>4652</v>
      </c>
      <c r="K128" s="64">
        <v>24006</v>
      </c>
      <c r="L128" s="64">
        <v>2417</v>
      </c>
      <c r="M128" s="65">
        <v>1727.6</v>
      </c>
      <c r="N128" s="66">
        <v>8350</v>
      </c>
      <c r="O128" s="66">
        <v>375</v>
      </c>
      <c r="P128" s="67">
        <v>22432.400000000001</v>
      </c>
      <c r="Q128" s="68">
        <v>178887</v>
      </c>
      <c r="R128" s="68">
        <v>14</v>
      </c>
      <c r="S128" s="69">
        <v>0</v>
      </c>
      <c r="T128" s="70">
        <v>0</v>
      </c>
      <c r="U128" s="70">
        <v>0</v>
      </c>
      <c r="V128" s="63">
        <v>28812</v>
      </c>
      <c r="W128" s="64">
        <v>211243</v>
      </c>
      <c r="X128" s="64">
        <v>2806</v>
      </c>
    </row>
    <row r="129" spans="1:24" hidden="1">
      <c r="A129" s="60">
        <v>2022</v>
      </c>
      <c r="B129" s="61">
        <v>2144</v>
      </c>
      <c r="C129" s="62" t="s">
        <v>366</v>
      </c>
      <c r="D129" s="60" t="s">
        <v>188</v>
      </c>
      <c r="E129" s="62" t="s">
        <v>189</v>
      </c>
      <c r="F129" s="60" t="s">
        <v>190</v>
      </c>
      <c r="G129" s="62" t="s">
        <v>367</v>
      </c>
      <c r="H129" s="62" t="s">
        <v>192</v>
      </c>
      <c r="I129" s="62" t="s">
        <v>300</v>
      </c>
      <c r="J129" s="63">
        <v>17572</v>
      </c>
      <c r="K129" s="64">
        <v>119243</v>
      </c>
      <c r="L129" s="64">
        <v>14006</v>
      </c>
      <c r="M129" s="65">
        <v>29327</v>
      </c>
      <c r="N129" s="66">
        <v>185733</v>
      </c>
      <c r="O129" s="66">
        <v>2727</v>
      </c>
      <c r="P129" s="67">
        <v>2570</v>
      </c>
      <c r="Q129" s="68">
        <v>18124</v>
      </c>
      <c r="R129" s="68">
        <v>5</v>
      </c>
      <c r="S129" s="69" t="s">
        <v>202</v>
      </c>
      <c r="T129" s="70" t="s">
        <v>202</v>
      </c>
      <c r="U129" s="70" t="s">
        <v>202</v>
      </c>
      <c r="V129" s="63">
        <v>49469</v>
      </c>
      <c r="W129" s="64">
        <v>323100</v>
      </c>
      <c r="X129" s="64">
        <v>16738</v>
      </c>
    </row>
    <row r="130" spans="1:24" hidden="1">
      <c r="A130" s="60">
        <v>2022</v>
      </c>
      <c r="B130" s="61">
        <v>2194</v>
      </c>
      <c r="C130" s="62" t="s">
        <v>368</v>
      </c>
      <c r="D130" s="60" t="s">
        <v>188</v>
      </c>
      <c r="E130" s="62" t="s">
        <v>189</v>
      </c>
      <c r="F130" s="60" t="s">
        <v>190</v>
      </c>
      <c r="G130" s="62" t="s">
        <v>256</v>
      </c>
      <c r="H130" s="62" t="s">
        <v>192</v>
      </c>
      <c r="I130" s="62" t="s">
        <v>257</v>
      </c>
      <c r="J130" s="63">
        <v>7914.5</v>
      </c>
      <c r="K130" s="64">
        <v>81350</v>
      </c>
      <c r="L130" s="64">
        <v>5915</v>
      </c>
      <c r="M130" s="65">
        <v>6726.5</v>
      </c>
      <c r="N130" s="66">
        <v>79991</v>
      </c>
      <c r="O130" s="66">
        <v>1290</v>
      </c>
      <c r="P130" s="67">
        <v>8282.1</v>
      </c>
      <c r="Q130" s="68">
        <v>119576</v>
      </c>
      <c r="R130" s="68">
        <v>24</v>
      </c>
      <c r="S130" s="69" t="s">
        <v>202</v>
      </c>
      <c r="T130" s="70" t="s">
        <v>202</v>
      </c>
      <c r="U130" s="70" t="s">
        <v>202</v>
      </c>
      <c r="V130" s="63">
        <v>22923.1</v>
      </c>
      <c r="W130" s="64">
        <v>280917</v>
      </c>
      <c r="X130" s="64">
        <v>7229</v>
      </c>
    </row>
    <row r="131" spans="1:24" ht="26.25" hidden="1">
      <c r="A131" s="60">
        <v>2022</v>
      </c>
      <c r="B131" s="61">
        <v>2212</v>
      </c>
      <c r="C131" s="62" t="s">
        <v>369</v>
      </c>
      <c r="D131" s="60" t="s">
        <v>188</v>
      </c>
      <c r="E131" s="62" t="s">
        <v>189</v>
      </c>
      <c r="F131" s="60" t="s">
        <v>190</v>
      </c>
      <c r="G131" s="62" t="s">
        <v>231</v>
      </c>
      <c r="H131" s="62" t="s">
        <v>196</v>
      </c>
      <c r="I131" s="62" t="s">
        <v>232</v>
      </c>
      <c r="J131" s="63">
        <v>873.5</v>
      </c>
      <c r="K131" s="64">
        <v>6284</v>
      </c>
      <c r="L131" s="64">
        <v>473</v>
      </c>
      <c r="M131" s="65">
        <v>14.5</v>
      </c>
      <c r="N131" s="66">
        <v>96</v>
      </c>
      <c r="O131" s="66">
        <v>9</v>
      </c>
      <c r="P131" s="67" t="s">
        <v>202</v>
      </c>
      <c r="Q131" s="68" t="s">
        <v>202</v>
      </c>
      <c r="R131" s="68" t="s">
        <v>202</v>
      </c>
      <c r="S131" s="69" t="s">
        <v>202</v>
      </c>
      <c r="T131" s="70" t="s">
        <v>202</v>
      </c>
      <c r="U131" s="70" t="s">
        <v>202</v>
      </c>
      <c r="V131" s="63">
        <v>888</v>
      </c>
      <c r="W131" s="64">
        <v>6380</v>
      </c>
      <c r="X131" s="64">
        <v>482</v>
      </c>
    </row>
    <row r="132" spans="1:24" ht="26.25" hidden="1">
      <c r="A132" s="60">
        <v>2022</v>
      </c>
      <c r="B132" s="61">
        <v>2212</v>
      </c>
      <c r="C132" s="62" t="s">
        <v>369</v>
      </c>
      <c r="D132" s="60" t="s">
        <v>188</v>
      </c>
      <c r="E132" s="62" t="s">
        <v>189</v>
      </c>
      <c r="F132" s="60" t="s">
        <v>190</v>
      </c>
      <c r="G132" s="62" t="s">
        <v>213</v>
      </c>
      <c r="H132" s="62" t="s">
        <v>196</v>
      </c>
      <c r="I132" s="62" t="s">
        <v>232</v>
      </c>
      <c r="J132" s="63">
        <v>43020.9</v>
      </c>
      <c r="K132" s="64">
        <v>290157</v>
      </c>
      <c r="L132" s="64">
        <v>22208</v>
      </c>
      <c r="M132" s="65">
        <v>5728.8</v>
      </c>
      <c r="N132" s="66">
        <v>42582</v>
      </c>
      <c r="O132" s="66">
        <v>1156</v>
      </c>
      <c r="P132" s="67">
        <v>5396</v>
      </c>
      <c r="Q132" s="68">
        <v>67918</v>
      </c>
      <c r="R132" s="68">
        <v>10</v>
      </c>
      <c r="S132" s="69" t="s">
        <v>202</v>
      </c>
      <c r="T132" s="70" t="s">
        <v>202</v>
      </c>
      <c r="U132" s="70" t="s">
        <v>202</v>
      </c>
      <c r="V132" s="63">
        <v>54145.7</v>
      </c>
      <c r="W132" s="64">
        <v>400657</v>
      </c>
      <c r="X132" s="64">
        <v>23374</v>
      </c>
    </row>
    <row r="133" spans="1:24" hidden="1">
      <c r="A133" s="60">
        <v>2022</v>
      </c>
      <c r="B133" s="61">
        <v>2247</v>
      </c>
      <c r="C133" s="62" t="s">
        <v>370</v>
      </c>
      <c r="D133" s="60" t="s">
        <v>188</v>
      </c>
      <c r="E133" s="62" t="s">
        <v>189</v>
      </c>
      <c r="F133" s="60" t="s">
        <v>190</v>
      </c>
      <c r="G133" s="62" t="s">
        <v>262</v>
      </c>
      <c r="H133" s="62" t="s">
        <v>192</v>
      </c>
      <c r="I133" s="62" t="s">
        <v>193</v>
      </c>
      <c r="J133" s="63">
        <v>48844</v>
      </c>
      <c r="K133" s="64">
        <v>453136</v>
      </c>
      <c r="L133" s="64">
        <v>29321</v>
      </c>
      <c r="M133" s="65">
        <v>37059</v>
      </c>
      <c r="N133" s="66">
        <v>308232</v>
      </c>
      <c r="O133" s="66">
        <v>4795</v>
      </c>
      <c r="P133" s="67">
        <v>8292</v>
      </c>
      <c r="Q133" s="68">
        <v>117218</v>
      </c>
      <c r="R133" s="68">
        <v>8</v>
      </c>
      <c r="S133" s="69">
        <v>0</v>
      </c>
      <c r="T133" s="70">
        <v>0</v>
      </c>
      <c r="U133" s="70">
        <v>0</v>
      </c>
      <c r="V133" s="63">
        <v>94195</v>
      </c>
      <c r="W133" s="64">
        <v>878586</v>
      </c>
      <c r="X133" s="64">
        <v>34124</v>
      </c>
    </row>
    <row r="134" spans="1:24" hidden="1">
      <c r="A134" s="60">
        <v>2022</v>
      </c>
      <c r="B134" s="61">
        <v>2248</v>
      </c>
      <c r="C134" s="62" t="s">
        <v>371</v>
      </c>
      <c r="D134" s="60" t="s">
        <v>188</v>
      </c>
      <c r="E134" s="62" t="s">
        <v>189</v>
      </c>
      <c r="F134" s="60" t="s">
        <v>190</v>
      </c>
      <c r="G134" s="62" t="s">
        <v>198</v>
      </c>
      <c r="H134" s="62" t="s">
        <v>192</v>
      </c>
      <c r="I134" s="62" t="s">
        <v>193</v>
      </c>
      <c r="J134" s="63">
        <v>21848</v>
      </c>
      <c r="K134" s="64">
        <v>198193</v>
      </c>
      <c r="L134" s="64">
        <v>13571</v>
      </c>
      <c r="M134" s="65">
        <v>20348</v>
      </c>
      <c r="N134" s="66">
        <v>172606</v>
      </c>
      <c r="O134" s="66">
        <v>2819</v>
      </c>
      <c r="P134" s="67">
        <v>5448</v>
      </c>
      <c r="Q134" s="68">
        <v>77249</v>
      </c>
      <c r="R134" s="68">
        <v>3</v>
      </c>
      <c r="S134" s="69">
        <v>0</v>
      </c>
      <c r="T134" s="70">
        <v>0</v>
      </c>
      <c r="U134" s="70">
        <v>0</v>
      </c>
      <c r="V134" s="63">
        <v>47644</v>
      </c>
      <c r="W134" s="64">
        <v>448048</v>
      </c>
      <c r="X134" s="64">
        <v>16393</v>
      </c>
    </row>
    <row r="135" spans="1:24" ht="26.25" hidden="1">
      <c r="A135" s="60">
        <v>2022</v>
      </c>
      <c r="B135" s="61">
        <v>2273</v>
      </c>
      <c r="C135" s="62" t="s">
        <v>372</v>
      </c>
      <c r="D135" s="60" t="s">
        <v>188</v>
      </c>
      <c r="E135" s="62" t="s">
        <v>189</v>
      </c>
      <c r="F135" s="60" t="s">
        <v>190</v>
      </c>
      <c r="G135" s="62" t="s">
        <v>200</v>
      </c>
      <c r="H135" s="62" t="s">
        <v>192</v>
      </c>
      <c r="I135" s="62" t="s">
        <v>201</v>
      </c>
      <c r="J135" s="63">
        <v>1783.9</v>
      </c>
      <c r="K135" s="64">
        <v>13094</v>
      </c>
      <c r="L135" s="64">
        <v>1534</v>
      </c>
      <c r="M135" s="65">
        <v>1206.3</v>
      </c>
      <c r="N135" s="66">
        <v>9366</v>
      </c>
      <c r="O135" s="66">
        <v>308</v>
      </c>
      <c r="P135" s="67">
        <v>1047.4000000000001</v>
      </c>
      <c r="Q135" s="68">
        <v>9417</v>
      </c>
      <c r="R135" s="68">
        <v>2</v>
      </c>
      <c r="S135" s="69">
        <v>0</v>
      </c>
      <c r="T135" s="70">
        <v>0</v>
      </c>
      <c r="U135" s="70">
        <v>0</v>
      </c>
      <c r="V135" s="63">
        <v>4037.6</v>
      </c>
      <c r="W135" s="64">
        <v>31877</v>
      </c>
      <c r="X135" s="64">
        <v>1844</v>
      </c>
    </row>
    <row r="136" spans="1:24" hidden="1">
      <c r="A136" s="60">
        <v>2022</v>
      </c>
      <c r="B136" s="61">
        <v>2285</v>
      </c>
      <c r="C136" s="62" t="s">
        <v>373</v>
      </c>
      <c r="D136" s="60" t="s">
        <v>188</v>
      </c>
      <c r="E136" s="62" t="s">
        <v>189</v>
      </c>
      <c r="F136" s="60" t="s">
        <v>190</v>
      </c>
      <c r="G136" s="62" t="s">
        <v>337</v>
      </c>
      <c r="H136" s="62" t="s">
        <v>192</v>
      </c>
      <c r="I136" s="62" t="s">
        <v>374</v>
      </c>
      <c r="J136" s="63">
        <v>11591</v>
      </c>
      <c r="K136" s="64">
        <v>105369</v>
      </c>
      <c r="L136" s="64">
        <v>10033</v>
      </c>
      <c r="M136" s="65">
        <v>4515</v>
      </c>
      <c r="N136" s="66">
        <v>39064</v>
      </c>
      <c r="O136" s="66">
        <v>1529</v>
      </c>
      <c r="P136" s="67">
        <v>14594</v>
      </c>
      <c r="Q136" s="68">
        <v>175293</v>
      </c>
      <c r="R136" s="68">
        <v>164</v>
      </c>
      <c r="S136" s="69">
        <v>0</v>
      </c>
      <c r="T136" s="70">
        <v>0</v>
      </c>
      <c r="U136" s="70">
        <v>0</v>
      </c>
      <c r="V136" s="63">
        <v>30700</v>
      </c>
      <c r="W136" s="64">
        <v>319726</v>
      </c>
      <c r="X136" s="64">
        <v>11726</v>
      </c>
    </row>
    <row r="137" spans="1:24" ht="26.25" hidden="1">
      <c r="A137" s="60">
        <v>2022</v>
      </c>
      <c r="B137" s="61">
        <v>2394</v>
      </c>
      <c r="C137" s="62" t="s">
        <v>375</v>
      </c>
      <c r="D137" s="60" t="s">
        <v>188</v>
      </c>
      <c r="E137" s="62" t="s">
        <v>189</v>
      </c>
      <c r="F137" s="60" t="s">
        <v>190</v>
      </c>
      <c r="G137" s="62" t="s">
        <v>309</v>
      </c>
      <c r="H137" s="62" t="s">
        <v>196</v>
      </c>
      <c r="I137" s="62" t="s">
        <v>241</v>
      </c>
      <c r="J137" s="63">
        <v>3785</v>
      </c>
      <c r="K137" s="64">
        <v>45376</v>
      </c>
      <c r="L137" s="64">
        <v>2244</v>
      </c>
      <c r="M137" s="65">
        <v>18511</v>
      </c>
      <c r="N137" s="66">
        <v>143983</v>
      </c>
      <c r="O137" s="66">
        <v>1226</v>
      </c>
      <c r="P137" s="67" t="s">
        <v>202</v>
      </c>
      <c r="Q137" s="68" t="s">
        <v>202</v>
      </c>
      <c r="R137" s="68" t="s">
        <v>202</v>
      </c>
      <c r="S137" s="69" t="s">
        <v>202</v>
      </c>
      <c r="T137" s="70" t="s">
        <v>202</v>
      </c>
      <c r="U137" s="70" t="s">
        <v>202</v>
      </c>
      <c r="V137" s="63">
        <v>22296</v>
      </c>
      <c r="W137" s="64">
        <v>189359</v>
      </c>
      <c r="X137" s="64">
        <v>3470</v>
      </c>
    </row>
    <row r="138" spans="1:24" ht="26.25" hidden="1">
      <c r="A138" s="60">
        <v>2022</v>
      </c>
      <c r="B138" s="61">
        <v>2409</v>
      </c>
      <c r="C138" s="62" t="s">
        <v>376</v>
      </c>
      <c r="D138" s="60" t="s">
        <v>188</v>
      </c>
      <c r="E138" s="62" t="s">
        <v>189</v>
      </c>
      <c r="F138" s="60" t="s">
        <v>190</v>
      </c>
      <c r="G138" s="62" t="s">
        <v>256</v>
      </c>
      <c r="H138" s="62" t="s">
        <v>192</v>
      </c>
      <c r="I138" s="62" t="s">
        <v>257</v>
      </c>
      <c r="J138" s="63">
        <v>83438</v>
      </c>
      <c r="K138" s="64">
        <v>641945</v>
      </c>
      <c r="L138" s="64">
        <v>46999</v>
      </c>
      <c r="M138" s="65">
        <v>86154</v>
      </c>
      <c r="N138" s="66">
        <v>657026</v>
      </c>
      <c r="O138" s="66">
        <v>6486</v>
      </c>
      <c r="P138" s="67">
        <v>0</v>
      </c>
      <c r="Q138" s="68">
        <v>0</v>
      </c>
      <c r="R138" s="68">
        <v>0</v>
      </c>
      <c r="S138" s="69" t="s">
        <v>202</v>
      </c>
      <c r="T138" s="70" t="s">
        <v>202</v>
      </c>
      <c r="U138" s="70" t="s">
        <v>202</v>
      </c>
      <c r="V138" s="63">
        <v>169592</v>
      </c>
      <c r="W138" s="64">
        <v>1298971</v>
      </c>
      <c r="X138" s="64">
        <v>53485</v>
      </c>
    </row>
    <row r="139" spans="1:24" hidden="1">
      <c r="A139" s="60">
        <v>2022</v>
      </c>
      <c r="B139" s="61">
        <v>2411</v>
      </c>
      <c r="C139" s="62" t="s">
        <v>377</v>
      </c>
      <c r="D139" s="60" t="s">
        <v>188</v>
      </c>
      <c r="E139" s="62" t="s">
        <v>189</v>
      </c>
      <c r="F139" s="60" t="s">
        <v>190</v>
      </c>
      <c r="G139" s="62" t="s">
        <v>262</v>
      </c>
      <c r="H139" s="62" t="s">
        <v>192</v>
      </c>
      <c r="I139" s="62" t="s">
        <v>193</v>
      </c>
      <c r="J139" s="63">
        <v>6028</v>
      </c>
      <c r="K139" s="64">
        <v>53372</v>
      </c>
      <c r="L139" s="64">
        <v>4145</v>
      </c>
      <c r="M139" s="65">
        <v>6581</v>
      </c>
      <c r="N139" s="66">
        <v>55502</v>
      </c>
      <c r="O139" s="66">
        <v>1225</v>
      </c>
      <c r="P139" s="67">
        <v>5906</v>
      </c>
      <c r="Q139" s="68">
        <v>84997</v>
      </c>
      <c r="R139" s="68">
        <v>4</v>
      </c>
      <c r="S139" s="69">
        <v>0</v>
      </c>
      <c r="T139" s="70">
        <v>0</v>
      </c>
      <c r="U139" s="70">
        <v>0</v>
      </c>
      <c r="V139" s="63">
        <v>18515</v>
      </c>
      <c r="W139" s="64">
        <v>193871</v>
      </c>
      <c r="X139" s="64">
        <v>5374</v>
      </c>
    </row>
    <row r="140" spans="1:24" hidden="1">
      <c r="A140" s="60">
        <v>2022</v>
      </c>
      <c r="B140" s="61">
        <v>2442</v>
      </c>
      <c r="C140" s="62" t="s">
        <v>378</v>
      </c>
      <c r="D140" s="60" t="s">
        <v>188</v>
      </c>
      <c r="E140" s="62" t="s">
        <v>189</v>
      </c>
      <c r="F140" s="60" t="s">
        <v>190</v>
      </c>
      <c r="G140" s="62" t="s">
        <v>256</v>
      </c>
      <c r="H140" s="62" t="s">
        <v>192</v>
      </c>
      <c r="I140" s="62" t="s">
        <v>257</v>
      </c>
      <c r="J140" s="63">
        <v>85785.4</v>
      </c>
      <c r="K140" s="64">
        <v>804509</v>
      </c>
      <c r="L140" s="64">
        <v>54231</v>
      </c>
      <c r="M140" s="65">
        <v>47962.2</v>
      </c>
      <c r="N140" s="66">
        <v>526638</v>
      </c>
      <c r="O140" s="66">
        <v>9088</v>
      </c>
      <c r="P140" s="67">
        <v>15099.8</v>
      </c>
      <c r="Q140" s="68">
        <v>201107</v>
      </c>
      <c r="R140" s="68">
        <v>18</v>
      </c>
      <c r="S140" s="69" t="s">
        <v>202</v>
      </c>
      <c r="T140" s="70" t="s">
        <v>202</v>
      </c>
      <c r="U140" s="70" t="s">
        <v>202</v>
      </c>
      <c r="V140" s="63">
        <v>148847.4</v>
      </c>
      <c r="W140" s="64">
        <v>1532254</v>
      </c>
      <c r="X140" s="64">
        <v>63337</v>
      </c>
    </row>
    <row r="141" spans="1:24" hidden="1">
      <c r="A141" s="60">
        <v>2022</v>
      </c>
      <c r="B141" s="61">
        <v>2487</v>
      </c>
      <c r="C141" s="62" t="s">
        <v>379</v>
      </c>
      <c r="D141" s="60" t="s">
        <v>188</v>
      </c>
      <c r="E141" s="62" t="s">
        <v>189</v>
      </c>
      <c r="F141" s="60" t="s">
        <v>190</v>
      </c>
      <c r="G141" s="62" t="s">
        <v>229</v>
      </c>
      <c r="H141" s="62" t="s">
        <v>192</v>
      </c>
      <c r="I141" s="62" t="s">
        <v>220</v>
      </c>
      <c r="J141" s="63">
        <v>4894.8</v>
      </c>
      <c r="K141" s="64">
        <v>37659</v>
      </c>
      <c r="L141" s="64">
        <v>2925</v>
      </c>
      <c r="M141" s="65">
        <v>9772.1</v>
      </c>
      <c r="N141" s="66">
        <v>73920</v>
      </c>
      <c r="O141" s="66">
        <v>991</v>
      </c>
      <c r="P141" s="67">
        <v>11249.3</v>
      </c>
      <c r="Q141" s="68">
        <v>114240</v>
      </c>
      <c r="R141" s="68">
        <v>17</v>
      </c>
      <c r="S141" s="69" t="s">
        <v>202</v>
      </c>
      <c r="T141" s="70" t="s">
        <v>202</v>
      </c>
      <c r="U141" s="70" t="s">
        <v>202</v>
      </c>
      <c r="V141" s="63">
        <v>25916.2</v>
      </c>
      <c r="W141" s="64">
        <v>225819</v>
      </c>
      <c r="X141" s="64">
        <v>3933</v>
      </c>
    </row>
    <row r="142" spans="1:24" ht="26.25" hidden="1">
      <c r="A142" s="60">
        <v>2022</v>
      </c>
      <c r="B142" s="61">
        <v>2502</v>
      </c>
      <c r="C142" s="62" t="s">
        <v>380</v>
      </c>
      <c r="D142" s="60" t="s">
        <v>188</v>
      </c>
      <c r="E142" s="62" t="s">
        <v>189</v>
      </c>
      <c r="F142" s="60" t="s">
        <v>190</v>
      </c>
      <c r="G142" s="62" t="s">
        <v>325</v>
      </c>
      <c r="H142" s="62" t="s">
        <v>196</v>
      </c>
      <c r="I142" s="62" t="s">
        <v>197</v>
      </c>
      <c r="J142" s="63">
        <v>39156.9</v>
      </c>
      <c r="K142" s="64">
        <v>227265</v>
      </c>
      <c r="L142" s="64">
        <v>17767</v>
      </c>
      <c r="M142" s="65">
        <v>1874.5</v>
      </c>
      <c r="N142" s="66">
        <v>10965</v>
      </c>
      <c r="O142" s="66">
        <v>670</v>
      </c>
      <c r="P142" s="67">
        <v>1424.9</v>
      </c>
      <c r="Q142" s="68">
        <v>10371</v>
      </c>
      <c r="R142" s="68">
        <v>168</v>
      </c>
      <c r="S142" s="69" t="s">
        <v>202</v>
      </c>
      <c r="T142" s="70" t="s">
        <v>202</v>
      </c>
      <c r="U142" s="70" t="s">
        <v>202</v>
      </c>
      <c r="V142" s="63">
        <v>42456.3</v>
      </c>
      <c r="W142" s="64">
        <v>248601</v>
      </c>
      <c r="X142" s="64">
        <v>18605</v>
      </c>
    </row>
    <row r="143" spans="1:24" ht="26.25" hidden="1">
      <c r="A143" s="60">
        <v>2022</v>
      </c>
      <c r="B143" s="61">
        <v>2507</v>
      </c>
      <c r="C143" s="62" t="s">
        <v>381</v>
      </c>
      <c r="D143" s="60" t="s">
        <v>188</v>
      </c>
      <c r="E143" s="62" t="s">
        <v>189</v>
      </c>
      <c r="F143" s="60" t="s">
        <v>190</v>
      </c>
      <c r="G143" s="62" t="s">
        <v>222</v>
      </c>
      <c r="H143" s="62" t="s">
        <v>192</v>
      </c>
      <c r="I143" s="62" t="s">
        <v>382</v>
      </c>
      <c r="J143" s="63">
        <v>43974</v>
      </c>
      <c r="K143" s="64">
        <v>274745</v>
      </c>
      <c r="L143" s="64">
        <v>46290</v>
      </c>
      <c r="M143" s="65">
        <v>110330</v>
      </c>
      <c r="N143" s="66">
        <v>704221</v>
      </c>
      <c r="O143" s="66">
        <v>6962</v>
      </c>
      <c r="P143" s="67" t="s">
        <v>202</v>
      </c>
      <c r="Q143" s="68" t="s">
        <v>202</v>
      </c>
      <c r="R143" s="68" t="s">
        <v>202</v>
      </c>
      <c r="S143" s="69" t="s">
        <v>202</v>
      </c>
      <c r="T143" s="70" t="s">
        <v>202</v>
      </c>
      <c r="U143" s="70" t="s">
        <v>202</v>
      </c>
      <c r="V143" s="63">
        <v>154304</v>
      </c>
      <c r="W143" s="64">
        <v>978966</v>
      </c>
      <c r="X143" s="64">
        <v>53252</v>
      </c>
    </row>
    <row r="144" spans="1:24" ht="26.25" hidden="1">
      <c r="A144" s="60">
        <v>2022</v>
      </c>
      <c r="B144" s="61">
        <v>2548</v>
      </c>
      <c r="C144" s="62" t="s">
        <v>383</v>
      </c>
      <c r="D144" s="60" t="s">
        <v>188</v>
      </c>
      <c r="E144" s="62" t="s">
        <v>189</v>
      </c>
      <c r="F144" s="60" t="s">
        <v>190</v>
      </c>
      <c r="G144" s="62" t="s">
        <v>384</v>
      </c>
      <c r="H144" s="62" t="s">
        <v>192</v>
      </c>
      <c r="I144" s="62" t="s">
        <v>300</v>
      </c>
      <c r="J144" s="63">
        <v>15253.1</v>
      </c>
      <c r="K144" s="64">
        <v>88628</v>
      </c>
      <c r="L144" s="64">
        <v>17550</v>
      </c>
      <c r="M144" s="65">
        <v>26569.4</v>
      </c>
      <c r="N144" s="66">
        <v>165479</v>
      </c>
      <c r="O144" s="66">
        <v>3888</v>
      </c>
      <c r="P144" s="67">
        <v>8146.4</v>
      </c>
      <c r="Q144" s="68">
        <v>66676</v>
      </c>
      <c r="R144" s="68">
        <v>9</v>
      </c>
      <c r="S144" s="69">
        <v>0</v>
      </c>
      <c r="T144" s="70">
        <v>0</v>
      </c>
      <c r="U144" s="70">
        <v>0</v>
      </c>
      <c r="V144" s="63">
        <v>49968.9</v>
      </c>
      <c r="W144" s="64">
        <v>320783</v>
      </c>
      <c r="X144" s="64">
        <v>21447</v>
      </c>
    </row>
    <row r="145" spans="1:24" ht="26.25" hidden="1">
      <c r="A145" s="60">
        <v>2022</v>
      </c>
      <c r="B145" s="61">
        <v>2651</v>
      </c>
      <c r="C145" s="62" t="s">
        <v>385</v>
      </c>
      <c r="D145" s="60" t="s">
        <v>188</v>
      </c>
      <c r="E145" s="62" t="s">
        <v>189</v>
      </c>
      <c r="F145" s="60" t="s">
        <v>190</v>
      </c>
      <c r="G145" s="62" t="s">
        <v>325</v>
      </c>
      <c r="H145" s="62" t="s">
        <v>196</v>
      </c>
      <c r="I145" s="62" t="s">
        <v>197</v>
      </c>
      <c r="J145" s="63">
        <v>32224</v>
      </c>
      <c r="K145" s="64">
        <v>186043</v>
      </c>
      <c r="L145" s="64">
        <v>11244</v>
      </c>
      <c r="M145" s="65">
        <v>2365</v>
      </c>
      <c r="N145" s="66">
        <v>14617</v>
      </c>
      <c r="O145" s="66">
        <v>471</v>
      </c>
      <c r="P145" s="67">
        <v>1718</v>
      </c>
      <c r="Q145" s="68">
        <v>15389</v>
      </c>
      <c r="R145" s="68">
        <v>8</v>
      </c>
      <c r="S145" s="69" t="s">
        <v>202</v>
      </c>
      <c r="T145" s="70" t="s">
        <v>202</v>
      </c>
      <c r="U145" s="70" t="s">
        <v>202</v>
      </c>
      <c r="V145" s="63">
        <v>36307</v>
      </c>
      <c r="W145" s="64">
        <v>216049</v>
      </c>
      <c r="X145" s="64">
        <v>11723</v>
      </c>
    </row>
    <row r="146" spans="1:24" ht="26.25" hidden="1">
      <c r="A146" s="60">
        <v>2022</v>
      </c>
      <c r="B146" s="61">
        <v>2652</v>
      </c>
      <c r="C146" s="62" t="s">
        <v>386</v>
      </c>
      <c r="D146" s="60" t="s">
        <v>188</v>
      </c>
      <c r="E146" s="62" t="s">
        <v>189</v>
      </c>
      <c r="F146" s="60" t="s">
        <v>190</v>
      </c>
      <c r="G146" s="62" t="s">
        <v>251</v>
      </c>
      <c r="H146" s="62" t="s">
        <v>196</v>
      </c>
      <c r="I146" s="62" t="s">
        <v>241</v>
      </c>
      <c r="J146" s="63">
        <v>9754</v>
      </c>
      <c r="K146" s="64">
        <v>71266</v>
      </c>
      <c r="L146" s="64">
        <v>3890</v>
      </c>
      <c r="M146" s="65">
        <v>9</v>
      </c>
      <c r="N146" s="66">
        <v>24</v>
      </c>
      <c r="O146" s="66">
        <v>10</v>
      </c>
      <c r="P146" s="67">
        <v>16298</v>
      </c>
      <c r="Q146" s="68">
        <v>177516</v>
      </c>
      <c r="R146" s="68">
        <v>1195</v>
      </c>
      <c r="S146" s="69" t="s">
        <v>202</v>
      </c>
      <c r="T146" s="70" t="s">
        <v>202</v>
      </c>
      <c r="U146" s="70" t="s">
        <v>202</v>
      </c>
      <c r="V146" s="63">
        <v>26061</v>
      </c>
      <c r="W146" s="64">
        <v>248806</v>
      </c>
      <c r="X146" s="64">
        <v>5095</v>
      </c>
    </row>
    <row r="147" spans="1:24" ht="26.25" hidden="1">
      <c r="A147" s="60">
        <v>2022</v>
      </c>
      <c r="B147" s="61">
        <v>2678</v>
      </c>
      <c r="C147" s="62" t="s">
        <v>387</v>
      </c>
      <c r="D147" s="60" t="s">
        <v>188</v>
      </c>
      <c r="E147" s="62" t="s">
        <v>189</v>
      </c>
      <c r="F147" s="60" t="s">
        <v>190</v>
      </c>
      <c r="G147" s="62" t="s">
        <v>281</v>
      </c>
      <c r="H147" s="62" t="s">
        <v>196</v>
      </c>
      <c r="I147" s="62" t="s">
        <v>201</v>
      </c>
      <c r="J147" s="63">
        <v>36250</v>
      </c>
      <c r="K147" s="64">
        <v>256435</v>
      </c>
      <c r="L147" s="64">
        <v>20000</v>
      </c>
      <c r="M147" s="65">
        <v>12794</v>
      </c>
      <c r="N147" s="66">
        <v>91627</v>
      </c>
      <c r="O147" s="66">
        <v>2236</v>
      </c>
      <c r="P147" s="67">
        <v>1854</v>
      </c>
      <c r="Q147" s="68">
        <v>16266</v>
      </c>
      <c r="R147" s="68">
        <v>11</v>
      </c>
      <c r="S147" s="69" t="s">
        <v>202</v>
      </c>
      <c r="T147" s="70" t="s">
        <v>202</v>
      </c>
      <c r="U147" s="70" t="s">
        <v>202</v>
      </c>
      <c r="V147" s="63">
        <v>50898</v>
      </c>
      <c r="W147" s="64">
        <v>364328</v>
      </c>
      <c r="X147" s="64">
        <v>22247</v>
      </c>
    </row>
    <row r="148" spans="1:24" ht="26.25" hidden="1">
      <c r="A148" s="60">
        <v>2022</v>
      </c>
      <c r="B148" s="61">
        <v>2774</v>
      </c>
      <c r="C148" s="62" t="s">
        <v>388</v>
      </c>
      <c r="D148" s="60" t="s">
        <v>188</v>
      </c>
      <c r="E148" s="62" t="s">
        <v>189</v>
      </c>
      <c r="F148" s="60" t="s">
        <v>190</v>
      </c>
      <c r="G148" s="62" t="s">
        <v>240</v>
      </c>
      <c r="H148" s="62" t="s">
        <v>196</v>
      </c>
      <c r="I148" s="62" t="s">
        <v>241</v>
      </c>
      <c r="J148" s="63">
        <v>5412.4</v>
      </c>
      <c r="K148" s="64">
        <v>27581</v>
      </c>
      <c r="L148" s="64">
        <v>3187</v>
      </c>
      <c r="M148" s="65">
        <v>14424.7</v>
      </c>
      <c r="N148" s="66">
        <v>92617</v>
      </c>
      <c r="O148" s="66">
        <v>2598</v>
      </c>
      <c r="P148" s="67">
        <v>9150.9</v>
      </c>
      <c r="Q148" s="68">
        <v>99846</v>
      </c>
      <c r="R148" s="68">
        <v>86</v>
      </c>
      <c r="S148" s="69" t="s">
        <v>202</v>
      </c>
      <c r="T148" s="70" t="s">
        <v>202</v>
      </c>
      <c r="U148" s="70" t="s">
        <v>202</v>
      </c>
      <c r="V148" s="63">
        <v>28988</v>
      </c>
      <c r="W148" s="64">
        <v>220044</v>
      </c>
      <c r="X148" s="64">
        <v>5871</v>
      </c>
    </row>
    <row r="149" spans="1:24" hidden="1">
      <c r="A149" s="60">
        <v>2022</v>
      </c>
      <c r="B149" s="61">
        <v>2812</v>
      </c>
      <c r="C149" s="62" t="s">
        <v>389</v>
      </c>
      <c r="D149" s="60" t="s">
        <v>188</v>
      </c>
      <c r="E149" s="62" t="s">
        <v>189</v>
      </c>
      <c r="F149" s="60" t="s">
        <v>190</v>
      </c>
      <c r="G149" s="62" t="s">
        <v>229</v>
      </c>
      <c r="H149" s="62" t="s">
        <v>192</v>
      </c>
      <c r="I149" s="62" t="s">
        <v>220</v>
      </c>
      <c r="J149" s="63">
        <v>6483.1</v>
      </c>
      <c r="K149" s="64">
        <v>47653</v>
      </c>
      <c r="L149" s="64">
        <v>4392</v>
      </c>
      <c r="M149" s="65">
        <v>10146.4</v>
      </c>
      <c r="N149" s="66">
        <v>72135</v>
      </c>
      <c r="O149" s="66">
        <v>1214</v>
      </c>
      <c r="P149" s="67">
        <v>22170.3</v>
      </c>
      <c r="Q149" s="68">
        <v>255869</v>
      </c>
      <c r="R149" s="68">
        <v>19</v>
      </c>
      <c r="S149" s="69" t="s">
        <v>202</v>
      </c>
      <c r="T149" s="70" t="s">
        <v>202</v>
      </c>
      <c r="U149" s="70" t="s">
        <v>202</v>
      </c>
      <c r="V149" s="63">
        <v>38799.800000000003</v>
      </c>
      <c r="W149" s="64">
        <v>375657</v>
      </c>
      <c r="X149" s="64">
        <v>5625</v>
      </c>
    </row>
    <row r="150" spans="1:24" ht="39" hidden="1">
      <c r="A150" s="60">
        <v>2022</v>
      </c>
      <c r="B150" s="61">
        <v>2830</v>
      </c>
      <c r="C150" s="62" t="s">
        <v>390</v>
      </c>
      <c r="D150" s="60" t="s">
        <v>204</v>
      </c>
      <c r="E150" s="62" t="s">
        <v>205</v>
      </c>
      <c r="F150" s="60" t="s">
        <v>190</v>
      </c>
      <c r="G150" s="62" t="s">
        <v>222</v>
      </c>
      <c r="H150" s="62" t="s">
        <v>206</v>
      </c>
      <c r="I150" s="62" t="s">
        <v>223</v>
      </c>
      <c r="J150" s="63" t="s">
        <v>202</v>
      </c>
      <c r="K150" s="64" t="s">
        <v>202</v>
      </c>
      <c r="L150" s="64" t="s">
        <v>202</v>
      </c>
      <c r="M150" s="65">
        <v>96349</v>
      </c>
      <c r="N150" s="66">
        <v>1386663</v>
      </c>
      <c r="O150" s="66">
        <v>5</v>
      </c>
      <c r="P150" s="67" t="s">
        <v>202</v>
      </c>
      <c r="Q150" s="68" t="s">
        <v>202</v>
      </c>
      <c r="R150" s="68" t="s">
        <v>202</v>
      </c>
      <c r="S150" s="69" t="s">
        <v>202</v>
      </c>
      <c r="T150" s="70" t="s">
        <v>202</v>
      </c>
      <c r="U150" s="70" t="s">
        <v>202</v>
      </c>
      <c r="V150" s="63">
        <v>96349</v>
      </c>
      <c r="W150" s="64">
        <v>1386663</v>
      </c>
      <c r="X150" s="64">
        <v>5</v>
      </c>
    </row>
    <row r="151" spans="1:24" ht="39" hidden="1">
      <c r="A151" s="60">
        <v>2022</v>
      </c>
      <c r="B151" s="61">
        <v>2830</v>
      </c>
      <c r="C151" s="62" t="s">
        <v>390</v>
      </c>
      <c r="D151" s="60" t="s">
        <v>204</v>
      </c>
      <c r="E151" s="62" t="s">
        <v>205</v>
      </c>
      <c r="F151" s="60" t="s">
        <v>190</v>
      </c>
      <c r="G151" s="62" t="s">
        <v>298</v>
      </c>
      <c r="H151" s="62" t="s">
        <v>206</v>
      </c>
      <c r="I151" s="62" t="s">
        <v>300</v>
      </c>
      <c r="J151" s="63" t="s">
        <v>202</v>
      </c>
      <c r="K151" s="64" t="s">
        <v>202</v>
      </c>
      <c r="L151" s="64" t="s">
        <v>202</v>
      </c>
      <c r="M151" s="65" t="s">
        <v>202</v>
      </c>
      <c r="N151" s="66" t="s">
        <v>202</v>
      </c>
      <c r="O151" s="66" t="s">
        <v>202</v>
      </c>
      <c r="P151" s="67">
        <v>515</v>
      </c>
      <c r="Q151" s="68">
        <v>6618</v>
      </c>
      <c r="R151" s="68">
        <v>1</v>
      </c>
      <c r="S151" s="69" t="s">
        <v>202</v>
      </c>
      <c r="T151" s="70" t="s">
        <v>202</v>
      </c>
      <c r="U151" s="70" t="s">
        <v>202</v>
      </c>
      <c r="V151" s="63">
        <v>515</v>
      </c>
      <c r="W151" s="64">
        <v>6618</v>
      </c>
      <c r="X151" s="64">
        <v>1</v>
      </c>
    </row>
    <row r="152" spans="1:24" ht="39" hidden="1">
      <c r="A152" s="60">
        <v>2022</v>
      </c>
      <c r="B152" s="61">
        <v>2830</v>
      </c>
      <c r="C152" s="62" t="s">
        <v>390</v>
      </c>
      <c r="D152" s="60" t="s">
        <v>255</v>
      </c>
      <c r="E152" s="62" t="s">
        <v>189</v>
      </c>
      <c r="F152" s="60" t="s">
        <v>190</v>
      </c>
      <c r="G152" s="62" t="s">
        <v>256</v>
      </c>
      <c r="H152" s="62" t="s">
        <v>206</v>
      </c>
      <c r="I152" s="62" t="s">
        <v>257</v>
      </c>
      <c r="J152" s="63" t="s">
        <v>202</v>
      </c>
      <c r="K152" s="64" t="s">
        <v>202</v>
      </c>
      <c r="L152" s="64" t="s">
        <v>202</v>
      </c>
      <c r="M152" s="65" t="s">
        <v>202</v>
      </c>
      <c r="N152" s="66" t="s">
        <v>202</v>
      </c>
      <c r="O152" s="66" t="s">
        <v>202</v>
      </c>
      <c r="P152" s="67">
        <v>13094</v>
      </c>
      <c r="Q152" s="68">
        <v>211119</v>
      </c>
      <c r="R152" s="68">
        <v>1</v>
      </c>
      <c r="S152" s="69" t="s">
        <v>202</v>
      </c>
      <c r="T152" s="70" t="s">
        <v>202</v>
      </c>
      <c r="U152" s="70" t="s">
        <v>202</v>
      </c>
      <c r="V152" s="63">
        <v>13094</v>
      </c>
      <c r="W152" s="64">
        <v>211119</v>
      </c>
      <c r="X152" s="64">
        <v>1</v>
      </c>
    </row>
    <row r="153" spans="1:24" ht="26.25" hidden="1">
      <c r="A153" s="60">
        <v>2022</v>
      </c>
      <c r="B153" s="61">
        <v>2849</v>
      </c>
      <c r="C153" s="62" t="s">
        <v>391</v>
      </c>
      <c r="D153" s="60" t="s">
        <v>188</v>
      </c>
      <c r="E153" s="62" t="s">
        <v>189</v>
      </c>
      <c r="F153" s="60" t="s">
        <v>190</v>
      </c>
      <c r="G153" s="62" t="s">
        <v>191</v>
      </c>
      <c r="H153" s="62" t="s">
        <v>196</v>
      </c>
      <c r="I153" s="62" t="s">
        <v>193</v>
      </c>
      <c r="J153" s="63">
        <v>57416</v>
      </c>
      <c r="K153" s="64">
        <v>464465</v>
      </c>
      <c r="L153" s="64">
        <v>30520</v>
      </c>
      <c r="M153" s="65">
        <v>33706</v>
      </c>
      <c r="N153" s="66">
        <v>254054</v>
      </c>
      <c r="O153" s="66">
        <v>7743</v>
      </c>
      <c r="P153" s="67">
        <v>15504</v>
      </c>
      <c r="Q153" s="68">
        <v>218914</v>
      </c>
      <c r="R153" s="68">
        <v>8</v>
      </c>
      <c r="S153" s="69">
        <v>0</v>
      </c>
      <c r="T153" s="70">
        <v>0</v>
      </c>
      <c r="U153" s="70">
        <v>0</v>
      </c>
      <c r="V153" s="63">
        <v>106626</v>
      </c>
      <c r="W153" s="64">
        <v>937433</v>
      </c>
      <c r="X153" s="64">
        <v>38271</v>
      </c>
    </row>
    <row r="154" spans="1:24" ht="26.25" hidden="1">
      <c r="A154" s="60">
        <v>2022</v>
      </c>
      <c r="B154" s="61">
        <v>2903</v>
      </c>
      <c r="C154" s="62" t="s">
        <v>392</v>
      </c>
      <c r="D154" s="60" t="s">
        <v>188</v>
      </c>
      <c r="E154" s="62" t="s">
        <v>189</v>
      </c>
      <c r="F154" s="60" t="s">
        <v>190</v>
      </c>
      <c r="G154" s="62" t="s">
        <v>229</v>
      </c>
      <c r="H154" s="62" t="s">
        <v>196</v>
      </c>
      <c r="I154" s="62" t="s">
        <v>220</v>
      </c>
      <c r="J154" s="63">
        <v>39565.699999999997</v>
      </c>
      <c r="K154" s="64">
        <v>316720</v>
      </c>
      <c r="L154" s="64">
        <v>22664</v>
      </c>
      <c r="M154" s="65">
        <v>7357.7</v>
      </c>
      <c r="N154" s="66">
        <v>89602</v>
      </c>
      <c r="O154" s="66">
        <v>410</v>
      </c>
      <c r="P154" s="67">
        <v>6895.6</v>
      </c>
      <c r="Q154" s="68">
        <v>68993</v>
      </c>
      <c r="R154" s="68">
        <v>815</v>
      </c>
      <c r="S154" s="69" t="s">
        <v>202</v>
      </c>
      <c r="T154" s="70" t="s">
        <v>202</v>
      </c>
      <c r="U154" s="70" t="s">
        <v>202</v>
      </c>
      <c r="V154" s="63">
        <v>53819</v>
      </c>
      <c r="W154" s="64">
        <v>475315</v>
      </c>
      <c r="X154" s="64">
        <v>23889</v>
      </c>
    </row>
    <row r="155" spans="1:24" ht="26.25" hidden="1">
      <c r="A155" s="60">
        <v>2022</v>
      </c>
      <c r="B155" s="61">
        <v>2911</v>
      </c>
      <c r="C155" s="62" t="s">
        <v>393</v>
      </c>
      <c r="D155" s="60" t="s">
        <v>188</v>
      </c>
      <c r="E155" s="62" t="s">
        <v>189</v>
      </c>
      <c r="F155" s="60" t="s">
        <v>190</v>
      </c>
      <c r="G155" s="62" t="s">
        <v>242</v>
      </c>
      <c r="H155" s="62" t="s">
        <v>196</v>
      </c>
      <c r="I155" s="62" t="s">
        <v>241</v>
      </c>
      <c r="J155" s="63">
        <v>47538.7</v>
      </c>
      <c r="K155" s="64">
        <v>390468</v>
      </c>
      <c r="L155" s="64">
        <v>23658</v>
      </c>
      <c r="M155" s="65">
        <v>24421.1</v>
      </c>
      <c r="N155" s="66">
        <v>225544</v>
      </c>
      <c r="O155" s="66">
        <v>2917</v>
      </c>
      <c r="P155" s="67">
        <v>16059.5</v>
      </c>
      <c r="Q155" s="68">
        <v>216975</v>
      </c>
      <c r="R155" s="68">
        <v>13</v>
      </c>
      <c r="S155" s="69" t="s">
        <v>202</v>
      </c>
      <c r="T155" s="70" t="s">
        <v>202</v>
      </c>
      <c r="U155" s="70" t="s">
        <v>202</v>
      </c>
      <c r="V155" s="63">
        <v>88019.3</v>
      </c>
      <c r="W155" s="64">
        <v>832987</v>
      </c>
      <c r="X155" s="64">
        <v>26588</v>
      </c>
    </row>
    <row r="156" spans="1:24" ht="26.25" hidden="1">
      <c r="A156" s="60">
        <v>2022</v>
      </c>
      <c r="B156" s="61">
        <v>2960</v>
      </c>
      <c r="C156" s="62" t="s">
        <v>394</v>
      </c>
      <c r="D156" s="60" t="s">
        <v>188</v>
      </c>
      <c r="E156" s="62" t="s">
        <v>189</v>
      </c>
      <c r="F156" s="60" t="s">
        <v>190</v>
      </c>
      <c r="G156" s="62" t="s">
        <v>262</v>
      </c>
      <c r="H156" s="62" t="s">
        <v>196</v>
      </c>
      <c r="I156" s="62" t="s">
        <v>193</v>
      </c>
      <c r="J156" s="63">
        <v>52148</v>
      </c>
      <c r="K156" s="64">
        <v>407481</v>
      </c>
      <c r="L156" s="64">
        <v>28584</v>
      </c>
      <c r="M156" s="65">
        <v>20246</v>
      </c>
      <c r="N156" s="66">
        <v>130068</v>
      </c>
      <c r="O156" s="66">
        <v>5957</v>
      </c>
      <c r="P156" s="67">
        <v>4856</v>
      </c>
      <c r="Q156" s="68">
        <v>66584</v>
      </c>
      <c r="R156" s="68">
        <v>4</v>
      </c>
      <c r="S156" s="69">
        <v>0</v>
      </c>
      <c r="T156" s="70">
        <v>0</v>
      </c>
      <c r="U156" s="70">
        <v>0</v>
      </c>
      <c r="V156" s="63">
        <v>77250</v>
      </c>
      <c r="W156" s="64">
        <v>604133</v>
      </c>
      <c r="X156" s="64">
        <v>34545</v>
      </c>
    </row>
    <row r="157" spans="1:24" ht="26.25" hidden="1">
      <c r="A157" s="60">
        <v>2022</v>
      </c>
      <c r="B157" s="61">
        <v>2985</v>
      </c>
      <c r="C157" s="62" t="s">
        <v>395</v>
      </c>
      <c r="D157" s="60" t="s">
        <v>188</v>
      </c>
      <c r="E157" s="62" t="s">
        <v>189</v>
      </c>
      <c r="F157" s="60" t="s">
        <v>190</v>
      </c>
      <c r="G157" s="62" t="s">
        <v>309</v>
      </c>
      <c r="H157" s="62" t="s">
        <v>196</v>
      </c>
      <c r="I157" s="62" t="s">
        <v>241</v>
      </c>
      <c r="J157" s="63">
        <v>25310.5</v>
      </c>
      <c r="K157" s="64">
        <v>244286</v>
      </c>
      <c r="L157" s="64">
        <v>18921</v>
      </c>
      <c r="M157" s="65">
        <v>14990.4</v>
      </c>
      <c r="N157" s="66">
        <v>145972</v>
      </c>
      <c r="O157" s="66">
        <v>2811</v>
      </c>
      <c r="P157" s="67">
        <v>254.4</v>
      </c>
      <c r="Q157" s="68">
        <v>1663</v>
      </c>
      <c r="R157" s="68">
        <v>59</v>
      </c>
      <c r="S157" s="69" t="s">
        <v>202</v>
      </c>
      <c r="T157" s="70" t="s">
        <v>202</v>
      </c>
      <c r="U157" s="70" t="s">
        <v>202</v>
      </c>
      <c r="V157" s="63">
        <v>40555.300000000003</v>
      </c>
      <c r="W157" s="64">
        <v>391921</v>
      </c>
      <c r="X157" s="64">
        <v>21791</v>
      </c>
    </row>
    <row r="158" spans="1:24" ht="26.25" hidden="1">
      <c r="A158" s="60">
        <v>2022</v>
      </c>
      <c r="B158" s="61">
        <v>3046</v>
      </c>
      <c r="C158" s="62" t="s">
        <v>396</v>
      </c>
      <c r="D158" s="60" t="s">
        <v>188</v>
      </c>
      <c r="E158" s="62" t="s">
        <v>189</v>
      </c>
      <c r="F158" s="60" t="s">
        <v>190</v>
      </c>
      <c r="G158" s="62" t="s">
        <v>231</v>
      </c>
      <c r="H158" s="62" t="s">
        <v>216</v>
      </c>
      <c r="I158" s="62" t="s">
        <v>272</v>
      </c>
      <c r="J158" s="63">
        <v>2057449.1</v>
      </c>
      <c r="K158" s="64">
        <v>16894870</v>
      </c>
      <c r="L158" s="64">
        <v>1292259</v>
      </c>
      <c r="M158" s="65">
        <v>1272369.2</v>
      </c>
      <c r="N158" s="66">
        <v>13574825</v>
      </c>
      <c r="O158" s="66">
        <v>217684</v>
      </c>
      <c r="P158" s="67">
        <v>585291.1</v>
      </c>
      <c r="Q158" s="68">
        <v>8170735</v>
      </c>
      <c r="R158" s="68">
        <v>2879</v>
      </c>
      <c r="S158" s="69" t="s">
        <v>202</v>
      </c>
      <c r="T158" s="70" t="s">
        <v>202</v>
      </c>
      <c r="U158" s="70" t="s">
        <v>202</v>
      </c>
      <c r="V158" s="63">
        <v>3915109.4</v>
      </c>
      <c r="W158" s="64">
        <v>38640430</v>
      </c>
      <c r="X158" s="64">
        <v>1512822</v>
      </c>
    </row>
    <row r="159" spans="1:24" ht="26.25" hidden="1">
      <c r="A159" s="60">
        <v>2022</v>
      </c>
      <c r="B159" s="61">
        <v>3046</v>
      </c>
      <c r="C159" s="62" t="s">
        <v>396</v>
      </c>
      <c r="D159" s="60" t="s">
        <v>188</v>
      </c>
      <c r="E159" s="62" t="s">
        <v>189</v>
      </c>
      <c r="F159" s="60" t="s">
        <v>190</v>
      </c>
      <c r="G159" s="62" t="s">
        <v>213</v>
      </c>
      <c r="H159" s="62" t="s">
        <v>216</v>
      </c>
      <c r="I159" s="62" t="s">
        <v>272</v>
      </c>
      <c r="J159" s="63">
        <v>259560</v>
      </c>
      <c r="K159" s="64">
        <v>2122011</v>
      </c>
      <c r="L159" s="64">
        <v>142492</v>
      </c>
      <c r="M159" s="65">
        <v>183889.8</v>
      </c>
      <c r="N159" s="66">
        <v>1696018</v>
      </c>
      <c r="O159" s="66">
        <v>32829</v>
      </c>
      <c r="P159" s="67">
        <v>161609</v>
      </c>
      <c r="Q159" s="68">
        <v>2393276</v>
      </c>
      <c r="R159" s="68">
        <v>446</v>
      </c>
      <c r="S159" s="69" t="s">
        <v>202</v>
      </c>
      <c r="T159" s="70" t="s">
        <v>202</v>
      </c>
      <c r="U159" s="70" t="s">
        <v>202</v>
      </c>
      <c r="V159" s="63">
        <v>605058.80000000005</v>
      </c>
      <c r="W159" s="64">
        <v>6211305</v>
      </c>
      <c r="X159" s="64">
        <v>175767</v>
      </c>
    </row>
    <row r="160" spans="1:24" hidden="1">
      <c r="A160" s="60">
        <v>2022</v>
      </c>
      <c r="B160" s="61">
        <v>3075</v>
      </c>
      <c r="C160" s="62" t="s">
        <v>397</v>
      </c>
      <c r="D160" s="60" t="s">
        <v>188</v>
      </c>
      <c r="E160" s="62" t="s">
        <v>189</v>
      </c>
      <c r="F160" s="60" t="s">
        <v>190</v>
      </c>
      <c r="G160" s="62" t="s">
        <v>262</v>
      </c>
      <c r="H160" s="62" t="s">
        <v>192</v>
      </c>
      <c r="I160" s="62" t="s">
        <v>193</v>
      </c>
      <c r="J160" s="63">
        <v>21328</v>
      </c>
      <c r="K160" s="64">
        <v>179426</v>
      </c>
      <c r="L160" s="64">
        <v>12250</v>
      </c>
      <c r="M160" s="65">
        <v>13141</v>
      </c>
      <c r="N160" s="66">
        <v>105122</v>
      </c>
      <c r="O160" s="66">
        <v>3695</v>
      </c>
      <c r="P160" s="67">
        <v>10917</v>
      </c>
      <c r="Q160" s="68">
        <v>193057</v>
      </c>
      <c r="R160" s="68">
        <v>2</v>
      </c>
      <c r="S160" s="69">
        <v>0</v>
      </c>
      <c r="T160" s="70">
        <v>0</v>
      </c>
      <c r="U160" s="70">
        <v>0</v>
      </c>
      <c r="V160" s="63">
        <v>45386</v>
      </c>
      <c r="W160" s="64">
        <v>477605</v>
      </c>
      <c r="X160" s="64">
        <v>15947</v>
      </c>
    </row>
    <row r="161" spans="1:24" ht="26.25" hidden="1">
      <c r="A161" s="60">
        <v>2022</v>
      </c>
      <c r="B161" s="61">
        <v>3081</v>
      </c>
      <c r="C161" s="62" t="s">
        <v>398</v>
      </c>
      <c r="D161" s="60" t="s">
        <v>188</v>
      </c>
      <c r="E161" s="62" t="s">
        <v>189</v>
      </c>
      <c r="F161" s="60" t="s">
        <v>190</v>
      </c>
      <c r="G161" s="62" t="s">
        <v>229</v>
      </c>
      <c r="H161" s="62" t="s">
        <v>196</v>
      </c>
      <c r="I161" s="62" t="s">
        <v>220</v>
      </c>
      <c r="J161" s="63">
        <v>94360</v>
      </c>
      <c r="K161" s="64">
        <v>729989</v>
      </c>
      <c r="L161" s="64">
        <v>51513</v>
      </c>
      <c r="M161" s="65">
        <v>16782</v>
      </c>
      <c r="N161" s="66">
        <v>135474</v>
      </c>
      <c r="O161" s="66">
        <v>2998</v>
      </c>
      <c r="P161" s="67">
        <v>18364</v>
      </c>
      <c r="Q161" s="68">
        <v>274266</v>
      </c>
      <c r="R161" s="68">
        <v>36</v>
      </c>
      <c r="S161" s="69" t="s">
        <v>202</v>
      </c>
      <c r="T161" s="70" t="s">
        <v>202</v>
      </c>
      <c r="U161" s="70" t="s">
        <v>202</v>
      </c>
      <c r="V161" s="63">
        <v>129506</v>
      </c>
      <c r="W161" s="64">
        <v>1139729</v>
      </c>
      <c r="X161" s="64">
        <v>54547</v>
      </c>
    </row>
    <row r="162" spans="1:24" ht="26.25" hidden="1">
      <c r="A162" s="60">
        <v>2022</v>
      </c>
      <c r="B162" s="61">
        <v>3093</v>
      </c>
      <c r="C162" s="62" t="s">
        <v>399</v>
      </c>
      <c r="D162" s="60" t="s">
        <v>188</v>
      </c>
      <c r="E162" s="62" t="s">
        <v>189</v>
      </c>
      <c r="F162" s="60" t="s">
        <v>190</v>
      </c>
      <c r="G162" s="62" t="s">
        <v>281</v>
      </c>
      <c r="H162" s="62" t="s">
        <v>196</v>
      </c>
      <c r="I162" s="62" t="s">
        <v>241</v>
      </c>
      <c r="J162" s="63">
        <v>160222</v>
      </c>
      <c r="K162" s="64">
        <v>1343474</v>
      </c>
      <c r="L162" s="64">
        <v>94425</v>
      </c>
      <c r="M162" s="65">
        <v>42958</v>
      </c>
      <c r="N162" s="66">
        <v>408165</v>
      </c>
      <c r="O162" s="66">
        <v>6595</v>
      </c>
      <c r="P162" s="67">
        <v>29912</v>
      </c>
      <c r="Q162" s="68">
        <v>370927</v>
      </c>
      <c r="R162" s="68">
        <v>50</v>
      </c>
      <c r="S162" s="69">
        <v>0</v>
      </c>
      <c r="T162" s="70">
        <v>0</v>
      </c>
      <c r="U162" s="70">
        <v>0</v>
      </c>
      <c r="V162" s="63">
        <v>233092</v>
      </c>
      <c r="W162" s="64">
        <v>2122566</v>
      </c>
      <c r="X162" s="64">
        <v>101070</v>
      </c>
    </row>
    <row r="163" spans="1:24" ht="26.25" hidden="1">
      <c r="A163" s="60">
        <v>2022</v>
      </c>
      <c r="B163" s="61">
        <v>3093</v>
      </c>
      <c r="C163" s="62" t="s">
        <v>399</v>
      </c>
      <c r="D163" s="60" t="s">
        <v>188</v>
      </c>
      <c r="E163" s="62" t="s">
        <v>189</v>
      </c>
      <c r="F163" s="60" t="s">
        <v>190</v>
      </c>
      <c r="G163" s="62" t="s">
        <v>339</v>
      </c>
      <c r="H163" s="62" t="s">
        <v>196</v>
      </c>
      <c r="I163" s="62" t="s">
        <v>241</v>
      </c>
      <c r="J163" s="63">
        <v>16557</v>
      </c>
      <c r="K163" s="64">
        <v>134521</v>
      </c>
      <c r="L163" s="64">
        <v>11797</v>
      </c>
      <c r="M163" s="65">
        <v>2738</v>
      </c>
      <c r="N163" s="66">
        <v>24212</v>
      </c>
      <c r="O163" s="66">
        <v>948</v>
      </c>
      <c r="P163" s="67">
        <v>0</v>
      </c>
      <c r="Q163" s="68">
        <v>0</v>
      </c>
      <c r="R163" s="68">
        <v>0</v>
      </c>
      <c r="S163" s="69">
        <v>0</v>
      </c>
      <c r="T163" s="70">
        <v>0</v>
      </c>
      <c r="U163" s="70">
        <v>0</v>
      </c>
      <c r="V163" s="63">
        <v>19295</v>
      </c>
      <c r="W163" s="64">
        <v>158733</v>
      </c>
      <c r="X163" s="64">
        <v>12745</v>
      </c>
    </row>
    <row r="164" spans="1:24" ht="26.25" hidden="1">
      <c r="A164" s="60">
        <v>2022</v>
      </c>
      <c r="B164" s="61">
        <v>3107</v>
      </c>
      <c r="C164" s="62" t="s">
        <v>400</v>
      </c>
      <c r="D164" s="60" t="s">
        <v>188</v>
      </c>
      <c r="E164" s="62" t="s">
        <v>189</v>
      </c>
      <c r="F164" s="60" t="s">
        <v>190</v>
      </c>
      <c r="G164" s="62" t="s">
        <v>231</v>
      </c>
      <c r="H164" s="62" t="s">
        <v>196</v>
      </c>
      <c r="I164" s="62" t="s">
        <v>272</v>
      </c>
      <c r="J164" s="63">
        <v>52996</v>
      </c>
      <c r="K164" s="64">
        <v>468116</v>
      </c>
      <c r="L164" s="64">
        <v>37956</v>
      </c>
      <c r="M164" s="65">
        <v>13882</v>
      </c>
      <c r="N164" s="66">
        <v>139307</v>
      </c>
      <c r="O164" s="66">
        <v>4185</v>
      </c>
      <c r="P164" s="67" t="s">
        <v>202</v>
      </c>
      <c r="Q164" s="68" t="s">
        <v>202</v>
      </c>
      <c r="R164" s="68" t="s">
        <v>202</v>
      </c>
      <c r="S164" s="69" t="s">
        <v>202</v>
      </c>
      <c r="T164" s="70" t="s">
        <v>202</v>
      </c>
      <c r="U164" s="70" t="s">
        <v>202</v>
      </c>
      <c r="V164" s="63">
        <v>66878</v>
      </c>
      <c r="W164" s="64">
        <v>607423</v>
      </c>
      <c r="X164" s="64">
        <v>42141</v>
      </c>
    </row>
    <row r="165" spans="1:24" hidden="1">
      <c r="A165" s="60">
        <v>2022</v>
      </c>
      <c r="B165" s="61">
        <v>3108</v>
      </c>
      <c r="C165" s="62" t="s">
        <v>401</v>
      </c>
      <c r="D165" s="60" t="s">
        <v>188</v>
      </c>
      <c r="E165" s="62" t="s">
        <v>189</v>
      </c>
      <c r="F165" s="60" t="s">
        <v>190</v>
      </c>
      <c r="G165" s="62" t="s">
        <v>229</v>
      </c>
      <c r="H165" s="62" t="s">
        <v>192</v>
      </c>
      <c r="I165" s="62" t="s">
        <v>220</v>
      </c>
      <c r="J165" s="63">
        <v>10439</v>
      </c>
      <c r="K165" s="64">
        <v>83025</v>
      </c>
      <c r="L165" s="64">
        <v>6532</v>
      </c>
      <c r="M165" s="65">
        <v>26318</v>
      </c>
      <c r="N165" s="66">
        <v>249506</v>
      </c>
      <c r="O165" s="66">
        <v>1457</v>
      </c>
      <c r="P165" s="67">
        <v>18189</v>
      </c>
      <c r="Q165" s="68">
        <v>274568</v>
      </c>
      <c r="R165" s="68">
        <v>4</v>
      </c>
      <c r="S165" s="69" t="s">
        <v>202</v>
      </c>
      <c r="T165" s="70" t="s">
        <v>202</v>
      </c>
      <c r="U165" s="70" t="s">
        <v>202</v>
      </c>
      <c r="V165" s="63">
        <v>54946</v>
      </c>
      <c r="W165" s="64">
        <v>607099</v>
      </c>
      <c r="X165" s="64">
        <v>7993</v>
      </c>
    </row>
    <row r="166" spans="1:24" hidden="1">
      <c r="A166" s="60">
        <v>2022</v>
      </c>
      <c r="B166" s="61">
        <v>3113</v>
      </c>
      <c r="C166" s="62" t="s">
        <v>402</v>
      </c>
      <c r="D166" s="60" t="s">
        <v>188</v>
      </c>
      <c r="E166" s="62" t="s">
        <v>189</v>
      </c>
      <c r="F166" s="60" t="s">
        <v>190</v>
      </c>
      <c r="G166" s="62" t="s">
        <v>339</v>
      </c>
      <c r="H166" s="62" t="s">
        <v>192</v>
      </c>
      <c r="I166" s="62" t="s">
        <v>241</v>
      </c>
      <c r="J166" s="63">
        <v>10811</v>
      </c>
      <c r="K166" s="64">
        <v>82493</v>
      </c>
      <c r="L166" s="64">
        <v>6917</v>
      </c>
      <c r="M166" s="65">
        <v>7344</v>
      </c>
      <c r="N166" s="66">
        <v>62680</v>
      </c>
      <c r="O166" s="66">
        <v>1107</v>
      </c>
      <c r="P166" s="67">
        <v>12377</v>
      </c>
      <c r="Q166" s="68">
        <v>135969</v>
      </c>
      <c r="R166" s="68">
        <v>30</v>
      </c>
      <c r="S166" s="69">
        <v>0</v>
      </c>
      <c r="T166" s="70">
        <v>0</v>
      </c>
      <c r="U166" s="70">
        <v>0</v>
      </c>
      <c r="V166" s="63">
        <v>30532</v>
      </c>
      <c r="W166" s="64">
        <v>281142</v>
      </c>
      <c r="X166" s="64">
        <v>8054</v>
      </c>
    </row>
    <row r="167" spans="1:24" hidden="1">
      <c r="A167" s="60">
        <v>2022</v>
      </c>
      <c r="B167" s="61">
        <v>3203</v>
      </c>
      <c r="C167" s="62" t="s">
        <v>403</v>
      </c>
      <c r="D167" s="60" t="s">
        <v>188</v>
      </c>
      <c r="E167" s="62" t="s">
        <v>189</v>
      </c>
      <c r="F167" s="60" t="s">
        <v>190</v>
      </c>
      <c r="G167" s="62" t="s">
        <v>251</v>
      </c>
      <c r="H167" s="62" t="s">
        <v>192</v>
      </c>
      <c r="I167" s="62" t="s">
        <v>201</v>
      </c>
      <c r="J167" s="63">
        <v>20765.8</v>
      </c>
      <c r="K167" s="64">
        <v>177578</v>
      </c>
      <c r="L167" s="64">
        <v>17555</v>
      </c>
      <c r="M167" s="65">
        <v>24058</v>
      </c>
      <c r="N167" s="66">
        <v>269641</v>
      </c>
      <c r="O167" s="66">
        <v>2190</v>
      </c>
      <c r="P167" s="67">
        <v>6274.6</v>
      </c>
      <c r="Q167" s="68">
        <v>69658</v>
      </c>
      <c r="R167" s="68">
        <v>252</v>
      </c>
      <c r="S167" s="69">
        <v>0</v>
      </c>
      <c r="T167" s="70">
        <v>0</v>
      </c>
      <c r="U167" s="70">
        <v>0</v>
      </c>
      <c r="V167" s="63">
        <v>51098.400000000001</v>
      </c>
      <c r="W167" s="64">
        <v>516877</v>
      </c>
      <c r="X167" s="64">
        <v>19997</v>
      </c>
    </row>
    <row r="168" spans="1:24" ht="39" hidden="1">
      <c r="A168" s="60">
        <v>2022</v>
      </c>
      <c r="B168" s="61">
        <v>3205</v>
      </c>
      <c r="C168" s="62" t="s">
        <v>404</v>
      </c>
      <c r="D168" s="60" t="s">
        <v>188</v>
      </c>
      <c r="E168" s="62" t="s">
        <v>189</v>
      </c>
      <c r="F168" s="60" t="s">
        <v>190</v>
      </c>
      <c r="G168" s="62" t="s">
        <v>405</v>
      </c>
      <c r="H168" s="62" t="s">
        <v>317</v>
      </c>
      <c r="I168" s="62" t="s">
        <v>241</v>
      </c>
      <c r="J168" s="63">
        <v>7948</v>
      </c>
      <c r="K168" s="64">
        <v>99420</v>
      </c>
      <c r="L168" s="64">
        <v>5531</v>
      </c>
      <c r="M168" s="65">
        <v>9562</v>
      </c>
      <c r="N168" s="66">
        <v>135556</v>
      </c>
      <c r="O168" s="66">
        <v>761</v>
      </c>
      <c r="P168" s="67">
        <v>5962</v>
      </c>
      <c r="Q168" s="68">
        <v>59007</v>
      </c>
      <c r="R168" s="68">
        <v>1306</v>
      </c>
      <c r="S168" s="69" t="s">
        <v>202</v>
      </c>
      <c r="T168" s="70" t="s">
        <v>202</v>
      </c>
      <c r="U168" s="70" t="s">
        <v>202</v>
      </c>
      <c r="V168" s="63">
        <v>23472</v>
      </c>
      <c r="W168" s="64">
        <v>293983</v>
      </c>
      <c r="X168" s="64">
        <v>7598</v>
      </c>
    </row>
    <row r="169" spans="1:24" ht="26.25" hidden="1">
      <c r="A169" s="60">
        <v>2022</v>
      </c>
      <c r="B169" s="61">
        <v>3208</v>
      </c>
      <c r="C169" s="62" t="s">
        <v>406</v>
      </c>
      <c r="D169" s="60" t="s">
        <v>188</v>
      </c>
      <c r="E169" s="62" t="s">
        <v>189</v>
      </c>
      <c r="F169" s="60" t="s">
        <v>190</v>
      </c>
      <c r="G169" s="62" t="s">
        <v>200</v>
      </c>
      <c r="H169" s="62" t="s">
        <v>192</v>
      </c>
      <c r="I169" s="62" t="s">
        <v>201</v>
      </c>
      <c r="J169" s="63">
        <v>6073.7</v>
      </c>
      <c r="K169" s="64">
        <v>46152</v>
      </c>
      <c r="L169" s="64">
        <v>5824</v>
      </c>
      <c r="M169" s="65">
        <v>5762.7</v>
      </c>
      <c r="N169" s="66">
        <v>48513</v>
      </c>
      <c r="O169" s="66">
        <v>945</v>
      </c>
      <c r="P169" s="67">
        <v>884.8</v>
      </c>
      <c r="Q169" s="68">
        <v>12176</v>
      </c>
      <c r="R169" s="68">
        <v>1</v>
      </c>
      <c r="S169" s="69">
        <v>0</v>
      </c>
      <c r="T169" s="70">
        <v>0</v>
      </c>
      <c r="U169" s="70">
        <v>0</v>
      </c>
      <c r="V169" s="63">
        <v>12721.2</v>
      </c>
      <c r="W169" s="64">
        <v>106841</v>
      </c>
      <c r="X169" s="64">
        <v>6770</v>
      </c>
    </row>
    <row r="170" spans="1:24" hidden="1">
      <c r="A170" s="60">
        <v>2022</v>
      </c>
      <c r="B170" s="61">
        <v>3216</v>
      </c>
      <c r="C170" s="62" t="s">
        <v>407</v>
      </c>
      <c r="D170" s="60" t="s">
        <v>188</v>
      </c>
      <c r="E170" s="62" t="s">
        <v>189</v>
      </c>
      <c r="F170" s="60" t="s">
        <v>190</v>
      </c>
      <c r="G170" s="62" t="s">
        <v>325</v>
      </c>
      <c r="H170" s="62" t="s">
        <v>192</v>
      </c>
      <c r="I170" s="62" t="s">
        <v>197</v>
      </c>
      <c r="J170" s="63">
        <v>9892</v>
      </c>
      <c r="K170" s="64">
        <v>88920</v>
      </c>
      <c r="L170" s="64">
        <v>7110</v>
      </c>
      <c r="M170" s="65">
        <v>8551</v>
      </c>
      <c r="N170" s="66">
        <v>66285</v>
      </c>
      <c r="O170" s="66">
        <v>891</v>
      </c>
      <c r="P170" s="67">
        <v>6542</v>
      </c>
      <c r="Q170" s="68">
        <v>95004</v>
      </c>
      <c r="R170" s="68">
        <v>14</v>
      </c>
      <c r="S170" s="69" t="s">
        <v>202</v>
      </c>
      <c r="T170" s="70" t="s">
        <v>202</v>
      </c>
      <c r="U170" s="70" t="s">
        <v>202</v>
      </c>
      <c r="V170" s="63">
        <v>24985</v>
      </c>
      <c r="W170" s="64">
        <v>250209</v>
      </c>
      <c r="X170" s="64">
        <v>8015</v>
      </c>
    </row>
    <row r="171" spans="1:24" ht="26.25" hidden="1">
      <c r="A171" s="60">
        <v>2022</v>
      </c>
      <c r="B171" s="61">
        <v>3222</v>
      </c>
      <c r="C171" s="62" t="s">
        <v>408</v>
      </c>
      <c r="D171" s="60" t="s">
        <v>188</v>
      </c>
      <c r="E171" s="62" t="s">
        <v>189</v>
      </c>
      <c r="F171" s="60" t="s">
        <v>190</v>
      </c>
      <c r="G171" s="62" t="s">
        <v>219</v>
      </c>
      <c r="H171" s="62" t="s">
        <v>196</v>
      </c>
      <c r="I171" s="62" t="s">
        <v>220</v>
      </c>
      <c r="J171" s="63">
        <v>89660</v>
      </c>
      <c r="K171" s="64">
        <v>613337</v>
      </c>
      <c r="L171" s="64">
        <v>44255</v>
      </c>
      <c r="M171" s="65">
        <v>11244</v>
      </c>
      <c r="N171" s="66">
        <v>88072</v>
      </c>
      <c r="O171" s="66">
        <v>2036</v>
      </c>
      <c r="P171" s="67">
        <v>1492</v>
      </c>
      <c r="Q171" s="68">
        <v>15426</v>
      </c>
      <c r="R171" s="68">
        <v>2</v>
      </c>
      <c r="S171" s="69" t="s">
        <v>202</v>
      </c>
      <c r="T171" s="70" t="s">
        <v>202</v>
      </c>
      <c r="U171" s="70" t="s">
        <v>202</v>
      </c>
      <c r="V171" s="63">
        <v>102396</v>
      </c>
      <c r="W171" s="64">
        <v>716835</v>
      </c>
      <c r="X171" s="64">
        <v>46293</v>
      </c>
    </row>
    <row r="172" spans="1:24" ht="26.25" hidden="1">
      <c r="A172" s="60">
        <v>2022</v>
      </c>
      <c r="B172" s="61">
        <v>3226</v>
      </c>
      <c r="C172" s="62" t="s">
        <v>409</v>
      </c>
      <c r="D172" s="60" t="s">
        <v>188</v>
      </c>
      <c r="E172" s="62" t="s">
        <v>189</v>
      </c>
      <c r="F172" s="60" t="s">
        <v>190</v>
      </c>
      <c r="G172" s="62" t="s">
        <v>242</v>
      </c>
      <c r="H172" s="62" t="s">
        <v>196</v>
      </c>
      <c r="I172" s="62" t="s">
        <v>340</v>
      </c>
      <c r="J172" s="63">
        <v>36612.5</v>
      </c>
      <c r="K172" s="64">
        <v>369204</v>
      </c>
      <c r="L172" s="64">
        <v>18770</v>
      </c>
      <c r="M172" s="65">
        <v>23781.1</v>
      </c>
      <c r="N172" s="66">
        <v>241161</v>
      </c>
      <c r="O172" s="66">
        <v>4751</v>
      </c>
      <c r="P172" s="67">
        <v>2033.6</v>
      </c>
      <c r="Q172" s="68">
        <v>25080</v>
      </c>
      <c r="R172" s="68">
        <v>5</v>
      </c>
      <c r="S172" s="69" t="s">
        <v>202</v>
      </c>
      <c r="T172" s="70" t="s">
        <v>202</v>
      </c>
      <c r="U172" s="70" t="s">
        <v>202</v>
      </c>
      <c r="V172" s="63">
        <v>62427.199999999997</v>
      </c>
      <c r="W172" s="64">
        <v>635445</v>
      </c>
      <c r="X172" s="64">
        <v>23526</v>
      </c>
    </row>
    <row r="173" spans="1:24" ht="26.25" hidden="1">
      <c r="A173" s="60">
        <v>2022</v>
      </c>
      <c r="B173" s="61">
        <v>3236</v>
      </c>
      <c r="C173" s="62" t="s">
        <v>410</v>
      </c>
      <c r="D173" s="60" t="s">
        <v>188</v>
      </c>
      <c r="E173" s="62" t="s">
        <v>189</v>
      </c>
      <c r="F173" s="60" t="s">
        <v>190</v>
      </c>
      <c r="G173" s="62" t="s">
        <v>337</v>
      </c>
      <c r="H173" s="62" t="s">
        <v>196</v>
      </c>
      <c r="I173" s="62" t="s">
        <v>374</v>
      </c>
      <c r="J173" s="63">
        <v>14962.6</v>
      </c>
      <c r="K173" s="64">
        <v>125026</v>
      </c>
      <c r="L173" s="64">
        <v>6428</v>
      </c>
      <c r="M173" s="65">
        <v>3258.6</v>
      </c>
      <c r="N173" s="66">
        <v>28625</v>
      </c>
      <c r="O173" s="66">
        <v>670</v>
      </c>
      <c r="P173" s="67">
        <v>15938.8</v>
      </c>
      <c r="Q173" s="68">
        <v>194650</v>
      </c>
      <c r="R173" s="68">
        <v>174</v>
      </c>
      <c r="S173" s="69">
        <v>0</v>
      </c>
      <c r="T173" s="70">
        <v>0</v>
      </c>
      <c r="U173" s="70">
        <v>0</v>
      </c>
      <c r="V173" s="63">
        <v>34160</v>
      </c>
      <c r="W173" s="64">
        <v>348301</v>
      </c>
      <c r="X173" s="64">
        <v>7272</v>
      </c>
    </row>
    <row r="174" spans="1:24" ht="26.25" hidden="1">
      <c r="A174" s="60">
        <v>2022</v>
      </c>
      <c r="B174" s="61">
        <v>3240</v>
      </c>
      <c r="C174" s="62" t="s">
        <v>411</v>
      </c>
      <c r="D174" s="60" t="s">
        <v>188</v>
      </c>
      <c r="E174" s="62" t="s">
        <v>189</v>
      </c>
      <c r="F174" s="60" t="s">
        <v>190</v>
      </c>
      <c r="G174" s="62" t="s">
        <v>332</v>
      </c>
      <c r="H174" s="62" t="s">
        <v>196</v>
      </c>
      <c r="I174" s="62" t="s">
        <v>318</v>
      </c>
      <c r="J174" s="63">
        <v>51698</v>
      </c>
      <c r="K174" s="64">
        <v>567055</v>
      </c>
      <c r="L174" s="64">
        <v>33025</v>
      </c>
      <c r="M174" s="65">
        <v>11007</v>
      </c>
      <c r="N174" s="66">
        <v>137007</v>
      </c>
      <c r="O174" s="66">
        <v>3083</v>
      </c>
      <c r="P174" s="67">
        <v>6889</v>
      </c>
      <c r="Q174" s="68">
        <v>101724</v>
      </c>
      <c r="R174" s="68">
        <v>1109</v>
      </c>
      <c r="S174" s="69" t="s">
        <v>202</v>
      </c>
      <c r="T174" s="70" t="s">
        <v>202</v>
      </c>
      <c r="U174" s="70" t="s">
        <v>202</v>
      </c>
      <c r="V174" s="63">
        <v>69594</v>
      </c>
      <c r="W174" s="64">
        <v>805786</v>
      </c>
      <c r="X174" s="64">
        <v>37217</v>
      </c>
    </row>
    <row r="175" spans="1:24" ht="26.25" hidden="1">
      <c r="A175" s="60">
        <v>2022</v>
      </c>
      <c r="B175" s="61">
        <v>3245</v>
      </c>
      <c r="C175" s="62" t="s">
        <v>412</v>
      </c>
      <c r="D175" s="60" t="s">
        <v>188</v>
      </c>
      <c r="E175" s="62" t="s">
        <v>189</v>
      </c>
      <c r="F175" s="60" t="s">
        <v>190</v>
      </c>
      <c r="G175" s="62" t="s">
        <v>306</v>
      </c>
      <c r="H175" s="62" t="s">
        <v>196</v>
      </c>
      <c r="I175" s="62" t="s">
        <v>413</v>
      </c>
      <c r="J175" s="63">
        <v>57488</v>
      </c>
      <c r="K175" s="64">
        <v>393696</v>
      </c>
      <c r="L175" s="64">
        <v>31784</v>
      </c>
      <c r="M175" s="65">
        <v>13340.8</v>
      </c>
      <c r="N175" s="66">
        <v>94799</v>
      </c>
      <c r="O175" s="66">
        <v>3205</v>
      </c>
      <c r="P175" s="67">
        <v>8828.9</v>
      </c>
      <c r="Q175" s="68">
        <v>68253</v>
      </c>
      <c r="R175" s="68">
        <v>792</v>
      </c>
      <c r="S175" s="69" t="s">
        <v>202</v>
      </c>
      <c r="T175" s="70" t="s">
        <v>202</v>
      </c>
      <c r="U175" s="70" t="s">
        <v>202</v>
      </c>
      <c r="V175" s="63">
        <v>79657.7</v>
      </c>
      <c r="W175" s="64">
        <v>556748</v>
      </c>
      <c r="X175" s="64">
        <v>35781</v>
      </c>
    </row>
    <row r="176" spans="1:24" ht="26.25" hidden="1">
      <c r="A176" s="60">
        <v>2022</v>
      </c>
      <c r="B176" s="61">
        <v>3248</v>
      </c>
      <c r="C176" s="62" t="s">
        <v>414</v>
      </c>
      <c r="D176" s="60" t="s">
        <v>188</v>
      </c>
      <c r="E176" s="62" t="s">
        <v>189</v>
      </c>
      <c r="F176" s="60" t="s">
        <v>190</v>
      </c>
      <c r="G176" s="62" t="s">
        <v>229</v>
      </c>
      <c r="H176" s="62" t="s">
        <v>196</v>
      </c>
      <c r="I176" s="62" t="s">
        <v>220</v>
      </c>
      <c r="J176" s="63">
        <v>105164</v>
      </c>
      <c r="K176" s="64">
        <v>895626</v>
      </c>
      <c r="L176" s="64">
        <v>58255</v>
      </c>
      <c r="M176" s="65">
        <v>21457</v>
      </c>
      <c r="N176" s="66">
        <v>196235</v>
      </c>
      <c r="O176" s="66">
        <v>5781</v>
      </c>
      <c r="P176" s="67">
        <v>21802</v>
      </c>
      <c r="Q176" s="68">
        <v>302664</v>
      </c>
      <c r="R176" s="68">
        <v>98</v>
      </c>
      <c r="S176" s="69" t="s">
        <v>202</v>
      </c>
      <c r="T176" s="70" t="s">
        <v>202</v>
      </c>
      <c r="U176" s="70" t="s">
        <v>202</v>
      </c>
      <c r="V176" s="63">
        <v>148423</v>
      </c>
      <c r="W176" s="64">
        <v>1394525</v>
      </c>
      <c r="X176" s="64">
        <v>64134</v>
      </c>
    </row>
    <row r="177" spans="1:24" ht="26.25" hidden="1">
      <c r="A177" s="60">
        <v>2022</v>
      </c>
      <c r="B177" s="61">
        <v>3249</v>
      </c>
      <c r="C177" s="62" t="s">
        <v>415</v>
      </c>
      <c r="D177" s="60" t="s">
        <v>188</v>
      </c>
      <c r="E177" s="62" t="s">
        <v>189</v>
      </c>
      <c r="F177" s="60" t="s">
        <v>190</v>
      </c>
      <c r="G177" s="62" t="s">
        <v>207</v>
      </c>
      <c r="H177" s="62" t="s">
        <v>216</v>
      </c>
      <c r="I177" s="62" t="s">
        <v>208</v>
      </c>
      <c r="J177" s="63">
        <v>472571</v>
      </c>
      <c r="K177" s="64">
        <v>2122918</v>
      </c>
      <c r="L177" s="64">
        <v>233720</v>
      </c>
      <c r="M177" s="65">
        <v>171489</v>
      </c>
      <c r="N177" s="66">
        <v>874245</v>
      </c>
      <c r="O177" s="66">
        <v>37720</v>
      </c>
      <c r="P177" s="67">
        <v>10853</v>
      </c>
      <c r="Q177" s="68">
        <v>65913</v>
      </c>
      <c r="R177" s="68">
        <v>749</v>
      </c>
      <c r="S177" s="69" t="s">
        <v>202</v>
      </c>
      <c r="T177" s="70" t="s">
        <v>202</v>
      </c>
      <c r="U177" s="70" t="s">
        <v>202</v>
      </c>
      <c r="V177" s="63">
        <v>654913</v>
      </c>
      <c r="W177" s="64">
        <v>3063076</v>
      </c>
      <c r="X177" s="64">
        <v>272189</v>
      </c>
    </row>
    <row r="178" spans="1:24" ht="26.25" hidden="1">
      <c r="A178" s="60">
        <v>2022</v>
      </c>
      <c r="B178" s="61">
        <v>3249</v>
      </c>
      <c r="C178" s="62" t="s">
        <v>415</v>
      </c>
      <c r="D178" s="60" t="s">
        <v>276</v>
      </c>
      <c r="E178" s="62" t="s">
        <v>277</v>
      </c>
      <c r="F178" s="60" t="s">
        <v>190</v>
      </c>
      <c r="G178" s="62" t="s">
        <v>207</v>
      </c>
      <c r="H178" s="62" t="s">
        <v>216</v>
      </c>
      <c r="I178" s="62" t="s">
        <v>208</v>
      </c>
      <c r="J178" s="63">
        <v>42507</v>
      </c>
      <c r="K178" s="64">
        <v>338158</v>
      </c>
      <c r="L178" s="64">
        <v>37513</v>
      </c>
      <c r="M178" s="65">
        <v>47951</v>
      </c>
      <c r="N178" s="66">
        <v>1041823</v>
      </c>
      <c r="O178" s="66">
        <v>12121</v>
      </c>
      <c r="P178" s="67">
        <v>12137</v>
      </c>
      <c r="Q178" s="68">
        <v>891883</v>
      </c>
      <c r="R178" s="68">
        <v>263</v>
      </c>
      <c r="S178" s="69" t="s">
        <v>202</v>
      </c>
      <c r="T178" s="70" t="s">
        <v>202</v>
      </c>
      <c r="U178" s="70" t="s">
        <v>202</v>
      </c>
      <c r="V178" s="63">
        <v>102595</v>
      </c>
      <c r="W178" s="64">
        <v>2271864</v>
      </c>
      <c r="X178" s="64">
        <v>49897</v>
      </c>
    </row>
    <row r="179" spans="1:24" ht="26.25" hidden="1">
      <c r="A179" s="60">
        <v>2022</v>
      </c>
      <c r="B179" s="61">
        <v>3250</v>
      </c>
      <c r="C179" s="62" t="s">
        <v>416</v>
      </c>
      <c r="D179" s="60" t="s">
        <v>188</v>
      </c>
      <c r="E179" s="62" t="s">
        <v>189</v>
      </c>
      <c r="F179" s="60" t="s">
        <v>190</v>
      </c>
      <c r="G179" s="62" t="s">
        <v>231</v>
      </c>
      <c r="H179" s="62" t="s">
        <v>196</v>
      </c>
      <c r="I179" s="62" t="s">
        <v>272</v>
      </c>
      <c r="J179" s="63">
        <v>45108.9</v>
      </c>
      <c r="K179" s="64">
        <v>336453</v>
      </c>
      <c r="L179" s="64">
        <v>21493</v>
      </c>
      <c r="M179" s="65">
        <v>6658.3</v>
      </c>
      <c r="N179" s="66">
        <v>53824</v>
      </c>
      <c r="O179" s="66">
        <v>2458</v>
      </c>
      <c r="P179" s="67">
        <v>3407.5</v>
      </c>
      <c r="Q179" s="68">
        <v>45953</v>
      </c>
      <c r="R179" s="68">
        <v>14</v>
      </c>
      <c r="S179" s="69" t="s">
        <v>202</v>
      </c>
      <c r="T179" s="70" t="s">
        <v>202</v>
      </c>
      <c r="U179" s="70" t="s">
        <v>202</v>
      </c>
      <c r="V179" s="63">
        <v>55174.7</v>
      </c>
      <c r="W179" s="64">
        <v>436230</v>
      </c>
      <c r="X179" s="64">
        <v>23965</v>
      </c>
    </row>
    <row r="180" spans="1:24" ht="39" hidden="1">
      <c r="A180" s="60">
        <v>2022</v>
      </c>
      <c r="B180" s="61">
        <v>3264</v>
      </c>
      <c r="C180" s="62" t="s">
        <v>417</v>
      </c>
      <c r="D180" s="60" t="s">
        <v>188</v>
      </c>
      <c r="E180" s="62" t="s">
        <v>189</v>
      </c>
      <c r="F180" s="60" t="s">
        <v>190</v>
      </c>
      <c r="G180" s="62" t="s">
        <v>332</v>
      </c>
      <c r="H180" s="62" t="s">
        <v>317</v>
      </c>
      <c r="I180" s="62" t="s">
        <v>318</v>
      </c>
      <c r="J180" s="63">
        <v>45316</v>
      </c>
      <c r="K180" s="64">
        <v>447398</v>
      </c>
      <c r="L180" s="64">
        <v>35228</v>
      </c>
      <c r="M180" s="65">
        <v>16494</v>
      </c>
      <c r="N180" s="66">
        <v>185753</v>
      </c>
      <c r="O180" s="66">
        <v>5392</v>
      </c>
      <c r="P180" s="67">
        <v>31079</v>
      </c>
      <c r="Q180" s="68">
        <v>627547</v>
      </c>
      <c r="R180" s="68">
        <v>207</v>
      </c>
      <c r="S180" s="69" t="s">
        <v>202</v>
      </c>
      <c r="T180" s="70" t="s">
        <v>202</v>
      </c>
      <c r="U180" s="70" t="s">
        <v>202</v>
      </c>
      <c r="V180" s="63">
        <v>92889</v>
      </c>
      <c r="W180" s="64">
        <v>1260698</v>
      </c>
      <c r="X180" s="64">
        <v>40827</v>
      </c>
    </row>
    <row r="181" spans="1:24" ht="26.25" hidden="1">
      <c r="A181" s="60">
        <v>2022</v>
      </c>
      <c r="B181" s="61">
        <v>3265</v>
      </c>
      <c r="C181" s="62" t="s">
        <v>418</v>
      </c>
      <c r="D181" s="60" t="s">
        <v>188</v>
      </c>
      <c r="E181" s="62" t="s">
        <v>189</v>
      </c>
      <c r="F181" s="60" t="s">
        <v>190</v>
      </c>
      <c r="G181" s="62" t="s">
        <v>244</v>
      </c>
      <c r="H181" s="62" t="s">
        <v>216</v>
      </c>
      <c r="I181" s="62" t="s">
        <v>201</v>
      </c>
      <c r="J181" s="63">
        <v>558247</v>
      </c>
      <c r="K181" s="64">
        <v>3787257</v>
      </c>
      <c r="L181" s="64">
        <v>249860</v>
      </c>
      <c r="M181" s="65">
        <v>389404</v>
      </c>
      <c r="N181" s="66">
        <v>2795059</v>
      </c>
      <c r="O181" s="66">
        <v>42371</v>
      </c>
      <c r="P181" s="67">
        <v>229634</v>
      </c>
      <c r="Q181" s="68">
        <v>2281879</v>
      </c>
      <c r="R181" s="68">
        <v>539</v>
      </c>
      <c r="S181" s="69">
        <v>0</v>
      </c>
      <c r="T181" s="70">
        <v>0</v>
      </c>
      <c r="U181" s="70">
        <v>0</v>
      </c>
      <c r="V181" s="63">
        <v>1177285</v>
      </c>
      <c r="W181" s="64">
        <v>8864195</v>
      </c>
      <c r="X181" s="64">
        <v>292770</v>
      </c>
    </row>
    <row r="182" spans="1:24" ht="26.25" hidden="1">
      <c r="A182" s="60">
        <v>2022</v>
      </c>
      <c r="B182" s="61">
        <v>3266</v>
      </c>
      <c r="C182" s="62" t="s">
        <v>419</v>
      </c>
      <c r="D182" s="60" t="s">
        <v>188</v>
      </c>
      <c r="E182" s="62" t="s">
        <v>189</v>
      </c>
      <c r="F182" s="60" t="s">
        <v>190</v>
      </c>
      <c r="G182" s="62" t="s">
        <v>298</v>
      </c>
      <c r="H182" s="62" t="s">
        <v>216</v>
      </c>
      <c r="I182" s="62" t="s">
        <v>300</v>
      </c>
      <c r="J182" s="63">
        <v>815128</v>
      </c>
      <c r="K182" s="64">
        <v>3643493</v>
      </c>
      <c r="L182" s="64">
        <v>512210</v>
      </c>
      <c r="M182" s="65">
        <v>236033</v>
      </c>
      <c r="N182" s="66">
        <v>1226990</v>
      </c>
      <c r="O182" s="66">
        <v>52046</v>
      </c>
      <c r="P182" s="67">
        <v>18205</v>
      </c>
      <c r="Q182" s="68">
        <v>93090</v>
      </c>
      <c r="R182" s="68">
        <v>1161</v>
      </c>
      <c r="S182" s="69">
        <v>0</v>
      </c>
      <c r="T182" s="70">
        <v>0</v>
      </c>
      <c r="U182" s="70">
        <v>0</v>
      </c>
      <c r="V182" s="63">
        <v>1069366</v>
      </c>
      <c r="W182" s="64">
        <v>4963573</v>
      </c>
      <c r="X182" s="64">
        <v>565417</v>
      </c>
    </row>
    <row r="183" spans="1:24" ht="26.25" hidden="1">
      <c r="A183" s="60">
        <v>2022</v>
      </c>
      <c r="B183" s="61">
        <v>3266</v>
      </c>
      <c r="C183" s="62" t="s">
        <v>419</v>
      </c>
      <c r="D183" s="60" t="s">
        <v>276</v>
      </c>
      <c r="E183" s="62" t="s">
        <v>277</v>
      </c>
      <c r="F183" s="60" t="s">
        <v>190</v>
      </c>
      <c r="G183" s="62" t="s">
        <v>298</v>
      </c>
      <c r="H183" s="62" t="s">
        <v>216</v>
      </c>
      <c r="I183" s="62" t="s">
        <v>300</v>
      </c>
      <c r="J183" s="63">
        <v>39911</v>
      </c>
      <c r="K183" s="64">
        <v>364456</v>
      </c>
      <c r="L183" s="64">
        <v>52962</v>
      </c>
      <c r="M183" s="65">
        <v>113139</v>
      </c>
      <c r="N183" s="66">
        <v>2046251</v>
      </c>
      <c r="O183" s="66">
        <v>21205</v>
      </c>
      <c r="P183" s="67">
        <v>68625</v>
      </c>
      <c r="Q183" s="68">
        <v>1896114</v>
      </c>
      <c r="R183" s="68">
        <v>770</v>
      </c>
      <c r="S183" s="69">
        <v>0</v>
      </c>
      <c r="T183" s="70">
        <v>0</v>
      </c>
      <c r="U183" s="70">
        <v>0</v>
      </c>
      <c r="V183" s="63">
        <v>221675</v>
      </c>
      <c r="W183" s="64">
        <v>4306821</v>
      </c>
      <c r="X183" s="64">
        <v>74937</v>
      </c>
    </row>
    <row r="184" spans="1:24" ht="26.25" hidden="1">
      <c r="A184" s="60">
        <v>2022</v>
      </c>
      <c r="B184" s="61">
        <v>3268</v>
      </c>
      <c r="C184" s="62" t="s">
        <v>420</v>
      </c>
      <c r="D184" s="60" t="s">
        <v>188</v>
      </c>
      <c r="E184" s="62" t="s">
        <v>189</v>
      </c>
      <c r="F184" s="60" t="s">
        <v>190</v>
      </c>
      <c r="G184" s="62" t="s">
        <v>339</v>
      </c>
      <c r="H184" s="62" t="s">
        <v>196</v>
      </c>
      <c r="I184" s="62" t="s">
        <v>340</v>
      </c>
      <c r="J184" s="63">
        <v>21416.400000000001</v>
      </c>
      <c r="K184" s="64">
        <v>192543</v>
      </c>
      <c r="L184" s="64">
        <v>10909</v>
      </c>
      <c r="M184" s="65">
        <v>2761.9</v>
      </c>
      <c r="N184" s="66">
        <v>27178</v>
      </c>
      <c r="O184" s="66">
        <v>344</v>
      </c>
      <c r="P184" s="67">
        <v>7688.7</v>
      </c>
      <c r="Q184" s="68">
        <v>118681</v>
      </c>
      <c r="R184" s="68">
        <v>2</v>
      </c>
      <c r="S184" s="69" t="s">
        <v>202</v>
      </c>
      <c r="T184" s="70" t="s">
        <v>202</v>
      </c>
      <c r="U184" s="70" t="s">
        <v>202</v>
      </c>
      <c r="V184" s="63">
        <v>31867</v>
      </c>
      <c r="W184" s="64">
        <v>338402</v>
      </c>
      <c r="X184" s="64">
        <v>11255</v>
      </c>
    </row>
    <row r="185" spans="1:24" ht="26.25" hidden="1">
      <c r="A185" s="60">
        <v>2022</v>
      </c>
      <c r="B185" s="61">
        <v>3273</v>
      </c>
      <c r="C185" s="62" t="s">
        <v>421</v>
      </c>
      <c r="D185" s="60" t="s">
        <v>188</v>
      </c>
      <c r="E185" s="62" t="s">
        <v>189</v>
      </c>
      <c r="F185" s="60" t="s">
        <v>190</v>
      </c>
      <c r="G185" s="62" t="s">
        <v>422</v>
      </c>
      <c r="H185" s="62" t="s">
        <v>196</v>
      </c>
      <c r="I185" s="62" t="s">
        <v>423</v>
      </c>
      <c r="J185" s="63">
        <v>20762</v>
      </c>
      <c r="K185" s="64">
        <v>125471</v>
      </c>
      <c r="L185" s="64">
        <v>16895</v>
      </c>
      <c r="M185" s="65">
        <v>10366</v>
      </c>
      <c r="N185" s="66">
        <v>36822</v>
      </c>
      <c r="O185" s="66">
        <v>1588</v>
      </c>
      <c r="P185" s="67">
        <v>5120</v>
      </c>
      <c r="Q185" s="68">
        <v>70575</v>
      </c>
      <c r="R185" s="68">
        <v>275</v>
      </c>
      <c r="S185" s="69" t="s">
        <v>202</v>
      </c>
      <c r="T185" s="70" t="s">
        <v>202</v>
      </c>
      <c r="U185" s="70" t="s">
        <v>202</v>
      </c>
      <c r="V185" s="63">
        <v>36248</v>
      </c>
      <c r="W185" s="64">
        <v>232868</v>
      </c>
      <c r="X185" s="64">
        <v>18758</v>
      </c>
    </row>
    <row r="186" spans="1:24" ht="26.25" hidden="1">
      <c r="A186" s="60">
        <v>2022</v>
      </c>
      <c r="B186" s="61">
        <v>3282</v>
      </c>
      <c r="C186" s="62" t="s">
        <v>424</v>
      </c>
      <c r="D186" s="60" t="s">
        <v>188</v>
      </c>
      <c r="E186" s="62" t="s">
        <v>189</v>
      </c>
      <c r="F186" s="60" t="s">
        <v>190</v>
      </c>
      <c r="G186" s="62" t="s">
        <v>256</v>
      </c>
      <c r="H186" s="62" t="s">
        <v>196</v>
      </c>
      <c r="I186" s="62" t="s">
        <v>257</v>
      </c>
      <c r="J186" s="63">
        <v>53454.400000000001</v>
      </c>
      <c r="K186" s="64">
        <v>525207</v>
      </c>
      <c r="L186" s="64">
        <v>37428</v>
      </c>
      <c r="M186" s="65">
        <v>8420.7999999999993</v>
      </c>
      <c r="N186" s="66">
        <v>89290</v>
      </c>
      <c r="O186" s="66">
        <v>3671</v>
      </c>
      <c r="P186" s="67">
        <v>10106.4</v>
      </c>
      <c r="Q186" s="68">
        <v>133365</v>
      </c>
      <c r="R186" s="68">
        <v>3845</v>
      </c>
      <c r="S186" s="69" t="s">
        <v>202</v>
      </c>
      <c r="T186" s="70" t="s">
        <v>202</v>
      </c>
      <c r="U186" s="70" t="s">
        <v>202</v>
      </c>
      <c r="V186" s="63">
        <v>71981.600000000006</v>
      </c>
      <c r="W186" s="64">
        <v>747862</v>
      </c>
      <c r="X186" s="64">
        <v>44944</v>
      </c>
    </row>
    <row r="187" spans="1:24" ht="26.25" hidden="1">
      <c r="A187" s="60">
        <v>2022</v>
      </c>
      <c r="B187" s="61">
        <v>3287</v>
      </c>
      <c r="C187" s="62" t="s">
        <v>425</v>
      </c>
      <c r="D187" s="60" t="s">
        <v>188</v>
      </c>
      <c r="E187" s="62" t="s">
        <v>189</v>
      </c>
      <c r="F187" s="60" t="s">
        <v>190</v>
      </c>
      <c r="G187" s="62" t="s">
        <v>422</v>
      </c>
      <c r="H187" s="62" t="s">
        <v>196</v>
      </c>
      <c r="I187" s="62" t="s">
        <v>241</v>
      </c>
      <c r="J187" s="63">
        <v>10156.700000000001</v>
      </c>
      <c r="K187" s="64">
        <v>86950</v>
      </c>
      <c r="L187" s="64">
        <v>5884</v>
      </c>
      <c r="M187" s="65">
        <v>7865.7</v>
      </c>
      <c r="N187" s="66">
        <v>51386</v>
      </c>
      <c r="O187" s="66">
        <v>4769</v>
      </c>
      <c r="P187" s="67">
        <v>71547.8</v>
      </c>
      <c r="Q187" s="68">
        <v>700156</v>
      </c>
      <c r="R187" s="68">
        <v>4282</v>
      </c>
      <c r="S187" s="69">
        <v>0</v>
      </c>
      <c r="T187" s="70">
        <v>0</v>
      </c>
      <c r="U187" s="70">
        <v>0</v>
      </c>
      <c r="V187" s="63">
        <v>89570.2</v>
      </c>
      <c r="W187" s="64">
        <v>838492</v>
      </c>
      <c r="X187" s="64">
        <v>14935</v>
      </c>
    </row>
    <row r="188" spans="1:24" ht="26.25" hidden="1">
      <c r="A188" s="60">
        <v>2022</v>
      </c>
      <c r="B188" s="61">
        <v>3291</v>
      </c>
      <c r="C188" s="62" t="s">
        <v>426</v>
      </c>
      <c r="D188" s="60" t="s">
        <v>188</v>
      </c>
      <c r="E188" s="62" t="s">
        <v>189</v>
      </c>
      <c r="F188" s="60" t="s">
        <v>190</v>
      </c>
      <c r="G188" s="62" t="s">
        <v>198</v>
      </c>
      <c r="H188" s="62" t="s">
        <v>196</v>
      </c>
      <c r="I188" s="62" t="s">
        <v>197</v>
      </c>
      <c r="J188" s="63">
        <v>71521</v>
      </c>
      <c r="K188" s="64">
        <v>512105</v>
      </c>
      <c r="L188" s="64">
        <v>34060</v>
      </c>
      <c r="M188" s="65">
        <v>12981</v>
      </c>
      <c r="N188" s="66">
        <v>104195</v>
      </c>
      <c r="O188" s="66">
        <v>4380</v>
      </c>
      <c r="P188" s="67">
        <v>20799</v>
      </c>
      <c r="Q188" s="68">
        <v>223791</v>
      </c>
      <c r="R188" s="68">
        <v>28</v>
      </c>
      <c r="S188" s="69" t="s">
        <v>202</v>
      </c>
      <c r="T188" s="70" t="s">
        <v>202</v>
      </c>
      <c r="U188" s="70" t="s">
        <v>202</v>
      </c>
      <c r="V188" s="63">
        <v>105301</v>
      </c>
      <c r="W188" s="64">
        <v>840091</v>
      </c>
      <c r="X188" s="64">
        <v>38468</v>
      </c>
    </row>
    <row r="189" spans="1:24" hidden="1">
      <c r="A189" s="60">
        <v>2022</v>
      </c>
      <c r="B189" s="61">
        <v>3295</v>
      </c>
      <c r="C189" s="62" t="s">
        <v>427</v>
      </c>
      <c r="D189" s="60" t="s">
        <v>188</v>
      </c>
      <c r="E189" s="62" t="s">
        <v>189</v>
      </c>
      <c r="F189" s="60" t="s">
        <v>190</v>
      </c>
      <c r="G189" s="62" t="s">
        <v>253</v>
      </c>
      <c r="H189" s="62" t="s">
        <v>192</v>
      </c>
      <c r="I189" s="62" t="s">
        <v>318</v>
      </c>
      <c r="J189" s="63">
        <v>12493.9</v>
      </c>
      <c r="K189" s="64">
        <v>127889</v>
      </c>
      <c r="L189" s="64">
        <v>8964</v>
      </c>
      <c r="M189" s="65">
        <v>3981.7</v>
      </c>
      <c r="N189" s="66">
        <v>34715</v>
      </c>
      <c r="O189" s="66">
        <v>1549</v>
      </c>
      <c r="P189" s="67">
        <v>10909.2</v>
      </c>
      <c r="Q189" s="68">
        <v>112454</v>
      </c>
      <c r="R189" s="68">
        <v>140</v>
      </c>
      <c r="S189" s="69" t="s">
        <v>202</v>
      </c>
      <c r="T189" s="70" t="s">
        <v>202</v>
      </c>
      <c r="U189" s="70" t="s">
        <v>202</v>
      </c>
      <c r="V189" s="63">
        <v>27384.799999999999</v>
      </c>
      <c r="W189" s="64">
        <v>275058</v>
      </c>
      <c r="X189" s="64">
        <v>10653</v>
      </c>
    </row>
    <row r="190" spans="1:24" hidden="1">
      <c r="A190" s="60">
        <v>2022</v>
      </c>
      <c r="B190" s="61">
        <v>3329</v>
      </c>
      <c r="C190" s="62" t="s">
        <v>428</v>
      </c>
      <c r="D190" s="60" t="s">
        <v>188</v>
      </c>
      <c r="E190" s="62" t="s">
        <v>189</v>
      </c>
      <c r="F190" s="60" t="s">
        <v>190</v>
      </c>
      <c r="G190" s="62" t="s">
        <v>209</v>
      </c>
      <c r="H190" s="62" t="s">
        <v>192</v>
      </c>
      <c r="I190" s="62" t="s">
        <v>197</v>
      </c>
      <c r="J190" s="63">
        <v>9662</v>
      </c>
      <c r="K190" s="64">
        <v>97239</v>
      </c>
      <c r="L190" s="64">
        <v>9681</v>
      </c>
      <c r="M190" s="65">
        <v>10708</v>
      </c>
      <c r="N190" s="66">
        <v>114082</v>
      </c>
      <c r="O190" s="66">
        <v>1765</v>
      </c>
      <c r="P190" s="67">
        <v>7961</v>
      </c>
      <c r="Q190" s="68">
        <v>104690</v>
      </c>
      <c r="R190" s="68">
        <v>20</v>
      </c>
      <c r="S190" s="69" t="s">
        <v>202</v>
      </c>
      <c r="T190" s="70" t="s">
        <v>202</v>
      </c>
      <c r="U190" s="70" t="s">
        <v>202</v>
      </c>
      <c r="V190" s="63">
        <v>28331</v>
      </c>
      <c r="W190" s="64">
        <v>316011</v>
      </c>
      <c r="X190" s="64">
        <v>11466</v>
      </c>
    </row>
    <row r="191" spans="1:24" hidden="1">
      <c r="A191" s="60">
        <v>2022</v>
      </c>
      <c r="B191" s="61">
        <v>3355</v>
      </c>
      <c r="C191" s="62" t="s">
        <v>429</v>
      </c>
      <c r="D191" s="60" t="s">
        <v>188</v>
      </c>
      <c r="E191" s="62" t="s">
        <v>189</v>
      </c>
      <c r="F191" s="60" t="s">
        <v>190</v>
      </c>
      <c r="G191" s="62" t="s">
        <v>240</v>
      </c>
      <c r="H191" s="62" t="s">
        <v>192</v>
      </c>
      <c r="I191" s="62" t="s">
        <v>241</v>
      </c>
      <c r="J191" s="63">
        <v>5354</v>
      </c>
      <c r="K191" s="64">
        <v>45837</v>
      </c>
      <c r="L191" s="64">
        <v>4583</v>
      </c>
      <c r="M191" s="65">
        <v>4709</v>
      </c>
      <c r="N191" s="66">
        <v>44538</v>
      </c>
      <c r="O191" s="66">
        <v>935</v>
      </c>
      <c r="P191" s="67">
        <v>14781</v>
      </c>
      <c r="Q191" s="68">
        <v>195982</v>
      </c>
      <c r="R191" s="68">
        <v>90</v>
      </c>
      <c r="S191" s="69" t="s">
        <v>202</v>
      </c>
      <c r="T191" s="70" t="s">
        <v>202</v>
      </c>
      <c r="U191" s="70" t="s">
        <v>202</v>
      </c>
      <c r="V191" s="63">
        <v>24844</v>
      </c>
      <c r="W191" s="64">
        <v>286357</v>
      </c>
      <c r="X191" s="64">
        <v>5608</v>
      </c>
    </row>
    <row r="192" spans="1:24" hidden="1">
      <c r="A192" s="60">
        <v>2022</v>
      </c>
      <c r="B192" s="61">
        <v>3400</v>
      </c>
      <c r="C192" s="62" t="s">
        <v>430</v>
      </c>
      <c r="D192" s="60" t="s">
        <v>188</v>
      </c>
      <c r="E192" s="62" t="s">
        <v>189</v>
      </c>
      <c r="F192" s="60" t="s">
        <v>190</v>
      </c>
      <c r="G192" s="62" t="s">
        <v>211</v>
      </c>
      <c r="H192" s="62" t="s">
        <v>192</v>
      </c>
      <c r="I192" s="62" t="s">
        <v>201</v>
      </c>
      <c r="J192" s="63">
        <v>14406.1</v>
      </c>
      <c r="K192" s="64">
        <v>84490</v>
      </c>
      <c r="L192" s="64">
        <v>9907</v>
      </c>
      <c r="M192" s="65">
        <v>24923.599999999999</v>
      </c>
      <c r="N192" s="66">
        <v>191492</v>
      </c>
      <c r="O192" s="66">
        <v>985</v>
      </c>
      <c r="P192" s="67">
        <v>17060.900000000001</v>
      </c>
      <c r="Q192" s="68">
        <v>133002</v>
      </c>
      <c r="R192" s="68">
        <v>108</v>
      </c>
      <c r="S192" s="69" t="s">
        <v>202</v>
      </c>
      <c r="T192" s="70" t="s">
        <v>202</v>
      </c>
      <c r="U192" s="70" t="s">
        <v>202</v>
      </c>
      <c r="V192" s="63">
        <v>56390.6</v>
      </c>
      <c r="W192" s="64">
        <v>408984</v>
      </c>
      <c r="X192" s="64">
        <v>11000</v>
      </c>
    </row>
    <row r="193" spans="1:24" hidden="1">
      <c r="A193" s="60">
        <v>2022</v>
      </c>
      <c r="B193" s="61">
        <v>3408</v>
      </c>
      <c r="C193" s="62" t="s">
        <v>431</v>
      </c>
      <c r="D193" s="60" t="s">
        <v>188</v>
      </c>
      <c r="E193" s="62" t="s">
        <v>189</v>
      </c>
      <c r="F193" s="60" t="s">
        <v>190</v>
      </c>
      <c r="G193" s="62" t="s">
        <v>229</v>
      </c>
      <c r="H193" s="62" t="s">
        <v>192</v>
      </c>
      <c r="I193" s="62" t="s">
        <v>193</v>
      </c>
      <c r="J193" s="63">
        <v>17202</v>
      </c>
      <c r="K193" s="64">
        <v>141918</v>
      </c>
      <c r="L193" s="64">
        <v>9815</v>
      </c>
      <c r="M193" s="65">
        <v>6097</v>
      </c>
      <c r="N193" s="66">
        <v>45717</v>
      </c>
      <c r="O193" s="66">
        <v>1188</v>
      </c>
      <c r="P193" s="67">
        <v>1389</v>
      </c>
      <c r="Q193" s="68">
        <v>24907</v>
      </c>
      <c r="R193" s="68">
        <v>2</v>
      </c>
      <c r="S193" s="69">
        <v>0</v>
      </c>
      <c r="T193" s="70">
        <v>0</v>
      </c>
      <c r="U193" s="70">
        <v>0</v>
      </c>
      <c r="V193" s="63">
        <v>24688</v>
      </c>
      <c r="W193" s="64">
        <v>212542</v>
      </c>
      <c r="X193" s="64">
        <v>11005</v>
      </c>
    </row>
    <row r="194" spans="1:24" hidden="1">
      <c r="A194" s="60">
        <v>2022</v>
      </c>
      <c r="B194" s="61">
        <v>3408</v>
      </c>
      <c r="C194" s="62" t="s">
        <v>431</v>
      </c>
      <c r="D194" s="60" t="s">
        <v>188</v>
      </c>
      <c r="E194" s="62" t="s">
        <v>189</v>
      </c>
      <c r="F194" s="60" t="s">
        <v>190</v>
      </c>
      <c r="G194" s="62" t="s">
        <v>262</v>
      </c>
      <c r="H194" s="62" t="s">
        <v>192</v>
      </c>
      <c r="I194" s="62" t="s">
        <v>193</v>
      </c>
      <c r="J194" s="63">
        <v>260604</v>
      </c>
      <c r="K194" s="64">
        <v>2132922</v>
      </c>
      <c r="L194" s="64">
        <v>157845</v>
      </c>
      <c r="M194" s="65">
        <v>250649</v>
      </c>
      <c r="N194" s="66">
        <v>2107229</v>
      </c>
      <c r="O194" s="66">
        <v>25205</v>
      </c>
      <c r="P194" s="67">
        <v>85067</v>
      </c>
      <c r="Q194" s="68">
        <v>1197125</v>
      </c>
      <c r="R194" s="68">
        <v>66</v>
      </c>
      <c r="S194" s="69">
        <v>0</v>
      </c>
      <c r="T194" s="70">
        <v>0</v>
      </c>
      <c r="U194" s="70">
        <v>0</v>
      </c>
      <c r="V194" s="63">
        <v>596320</v>
      </c>
      <c r="W194" s="64">
        <v>5437276</v>
      </c>
      <c r="X194" s="64">
        <v>183116</v>
      </c>
    </row>
    <row r="195" spans="1:24" ht="39" hidden="1">
      <c r="A195" s="60">
        <v>2022</v>
      </c>
      <c r="B195" s="61">
        <v>3413</v>
      </c>
      <c r="C195" s="62" t="s">
        <v>432</v>
      </c>
      <c r="D195" s="60" t="s">
        <v>188</v>
      </c>
      <c r="E195" s="62" t="s">
        <v>189</v>
      </c>
      <c r="F195" s="60" t="s">
        <v>190</v>
      </c>
      <c r="G195" s="62" t="s">
        <v>253</v>
      </c>
      <c r="H195" s="62" t="s">
        <v>317</v>
      </c>
      <c r="I195" s="62" t="s">
        <v>433</v>
      </c>
      <c r="J195" s="63">
        <v>33073</v>
      </c>
      <c r="K195" s="64">
        <v>973990</v>
      </c>
      <c r="L195" s="64">
        <v>40899</v>
      </c>
      <c r="M195" s="65">
        <v>19010.400000000001</v>
      </c>
      <c r="N195" s="66">
        <v>488400</v>
      </c>
      <c r="O195" s="66">
        <v>6506</v>
      </c>
      <c r="P195" s="67">
        <v>12844.8</v>
      </c>
      <c r="Q195" s="68">
        <v>401961</v>
      </c>
      <c r="R195" s="68">
        <v>1456</v>
      </c>
      <c r="S195" s="69" t="s">
        <v>202</v>
      </c>
      <c r="T195" s="70" t="s">
        <v>202</v>
      </c>
      <c r="U195" s="70" t="s">
        <v>202</v>
      </c>
      <c r="V195" s="63">
        <v>64928.2</v>
      </c>
      <c r="W195" s="64">
        <v>1864351</v>
      </c>
      <c r="X195" s="64">
        <v>48861</v>
      </c>
    </row>
    <row r="196" spans="1:24" ht="26.25" hidden="1">
      <c r="A196" s="60">
        <v>2022</v>
      </c>
      <c r="B196" s="61">
        <v>3426</v>
      </c>
      <c r="C196" s="62" t="s">
        <v>434</v>
      </c>
      <c r="D196" s="60" t="s">
        <v>188</v>
      </c>
      <c r="E196" s="62" t="s">
        <v>189</v>
      </c>
      <c r="F196" s="60" t="s">
        <v>190</v>
      </c>
      <c r="G196" s="62" t="s">
        <v>219</v>
      </c>
      <c r="H196" s="62" t="s">
        <v>196</v>
      </c>
      <c r="I196" s="62" t="s">
        <v>193</v>
      </c>
      <c r="J196" s="63">
        <v>36971</v>
      </c>
      <c r="K196" s="64">
        <v>247723</v>
      </c>
      <c r="L196" s="64">
        <v>18319</v>
      </c>
      <c r="M196" s="65">
        <v>19342</v>
      </c>
      <c r="N196" s="66">
        <v>111254</v>
      </c>
      <c r="O196" s="66">
        <v>7254</v>
      </c>
      <c r="P196" s="67">
        <v>9463</v>
      </c>
      <c r="Q196" s="68">
        <v>129791</v>
      </c>
      <c r="R196" s="68">
        <v>3</v>
      </c>
      <c r="S196" s="69">
        <v>0</v>
      </c>
      <c r="T196" s="70">
        <v>0</v>
      </c>
      <c r="U196" s="70">
        <v>0</v>
      </c>
      <c r="V196" s="63">
        <v>65776</v>
      </c>
      <c r="W196" s="64">
        <v>488768</v>
      </c>
      <c r="X196" s="64">
        <v>25576</v>
      </c>
    </row>
    <row r="197" spans="1:24" ht="26.25" hidden="1">
      <c r="A197" s="60">
        <v>2022</v>
      </c>
      <c r="B197" s="61">
        <v>3436</v>
      </c>
      <c r="C197" s="62" t="s">
        <v>435</v>
      </c>
      <c r="D197" s="60" t="s">
        <v>188</v>
      </c>
      <c r="E197" s="62" t="s">
        <v>189</v>
      </c>
      <c r="F197" s="60" t="s">
        <v>190</v>
      </c>
      <c r="G197" s="62" t="s">
        <v>246</v>
      </c>
      <c r="H197" s="62" t="s">
        <v>196</v>
      </c>
      <c r="I197" s="62" t="s">
        <v>201</v>
      </c>
      <c r="J197" s="63">
        <v>43603.5</v>
      </c>
      <c r="K197" s="64">
        <v>291679</v>
      </c>
      <c r="L197" s="64">
        <v>34190</v>
      </c>
      <c r="M197" s="65">
        <v>13700.9</v>
      </c>
      <c r="N197" s="66">
        <v>122327</v>
      </c>
      <c r="O197" s="66">
        <v>3102</v>
      </c>
      <c r="P197" s="67">
        <v>273.10000000000002</v>
      </c>
      <c r="Q197" s="68">
        <v>1981</v>
      </c>
      <c r="R197" s="68">
        <v>129</v>
      </c>
      <c r="S197" s="69" t="s">
        <v>202</v>
      </c>
      <c r="T197" s="70" t="s">
        <v>202</v>
      </c>
      <c r="U197" s="70" t="s">
        <v>202</v>
      </c>
      <c r="V197" s="63">
        <v>57577.5</v>
      </c>
      <c r="W197" s="64">
        <v>415987</v>
      </c>
      <c r="X197" s="64">
        <v>37421</v>
      </c>
    </row>
    <row r="198" spans="1:24" ht="26.25" hidden="1">
      <c r="A198" s="60">
        <v>2022</v>
      </c>
      <c r="B198" s="61">
        <v>3461</v>
      </c>
      <c r="C198" s="62" t="s">
        <v>436</v>
      </c>
      <c r="D198" s="60" t="s">
        <v>188</v>
      </c>
      <c r="E198" s="62" t="s">
        <v>189</v>
      </c>
      <c r="F198" s="60" t="s">
        <v>190</v>
      </c>
      <c r="G198" s="62" t="s">
        <v>437</v>
      </c>
      <c r="H198" s="62" t="s">
        <v>216</v>
      </c>
      <c r="I198" s="62" t="s">
        <v>374</v>
      </c>
      <c r="J198" s="63">
        <v>41162</v>
      </c>
      <c r="K198" s="64">
        <v>284205</v>
      </c>
      <c r="L198" s="64">
        <v>39137</v>
      </c>
      <c r="M198" s="65">
        <v>67440</v>
      </c>
      <c r="N198" s="66">
        <v>564243</v>
      </c>
      <c r="O198" s="66">
        <v>5274</v>
      </c>
      <c r="P198" s="67">
        <v>83672</v>
      </c>
      <c r="Q198" s="68">
        <v>1055297</v>
      </c>
      <c r="R198" s="68">
        <v>4</v>
      </c>
      <c r="S198" s="69">
        <v>0</v>
      </c>
      <c r="T198" s="70">
        <v>0</v>
      </c>
      <c r="U198" s="70">
        <v>0</v>
      </c>
      <c r="V198" s="63">
        <v>192274</v>
      </c>
      <c r="W198" s="64">
        <v>1903745</v>
      </c>
      <c r="X198" s="64">
        <v>44415</v>
      </c>
    </row>
    <row r="199" spans="1:24" ht="26.25" hidden="1">
      <c r="A199" s="60">
        <v>2022</v>
      </c>
      <c r="B199" s="61">
        <v>3470</v>
      </c>
      <c r="C199" s="62" t="s">
        <v>438</v>
      </c>
      <c r="D199" s="60" t="s">
        <v>188</v>
      </c>
      <c r="E199" s="62" t="s">
        <v>189</v>
      </c>
      <c r="F199" s="60" t="s">
        <v>190</v>
      </c>
      <c r="G199" s="62" t="s">
        <v>256</v>
      </c>
      <c r="H199" s="62" t="s">
        <v>196</v>
      </c>
      <c r="I199" s="62" t="s">
        <v>257</v>
      </c>
      <c r="J199" s="63">
        <v>41662</v>
      </c>
      <c r="K199" s="64">
        <v>317440</v>
      </c>
      <c r="L199" s="64">
        <v>20888</v>
      </c>
      <c r="M199" s="65">
        <v>8139</v>
      </c>
      <c r="N199" s="66">
        <v>67284</v>
      </c>
      <c r="O199" s="66">
        <v>1775</v>
      </c>
      <c r="P199" s="67">
        <v>4764</v>
      </c>
      <c r="Q199" s="68">
        <v>62971</v>
      </c>
      <c r="R199" s="68">
        <v>2</v>
      </c>
      <c r="S199" s="69" t="s">
        <v>202</v>
      </c>
      <c r="T199" s="70" t="s">
        <v>202</v>
      </c>
      <c r="U199" s="70" t="s">
        <v>202</v>
      </c>
      <c r="V199" s="63">
        <v>54565</v>
      </c>
      <c r="W199" s="64">
        <v>447695</v>
      </c>
      <c r="X199" s="64">
        <v>22665</v>
      </c>
    </row>
    <row r="200" spans="1:24" hidden="1">
      <c r="A200" s="60">
        <v>2022</v>
      </c>
      <c r="B200" s="61">
        <v>3475</v>
      </c>
      <c r="C200" s="62" t="s">
        <v>439</v>
      </c>
      <c r="D200" s="60" t="s">
        <v>188</v>
      </c>
      <c r="E200" s="62" t="s">
        <v>189</v>
      </c>
      <c r="F200" s="60" t="s">
        <v>190</v>
      </c>
      <c r="G200" s="62" t="s">
        <v>229</v>
      </c>
      <c r="H200" s="62" t="s">
        <v>192</v>
      </c>
      <c r="I200" s="62" t="s">
        <v>193</v>
      </c>
      <c r="J200" s="63">
        <v>1428</v>
      </c>
      <c r="K200" s="64">
        <v>10914</v>
      </c>
      <c r="L200" s="64">
        <v>834</v>
      </c>
      <c r="M200" s="65">
        <v>1640</v>
      </c>
      <c r="N200" s="66">
        <v>13130</v>
      </c>
      <c r="O200" s="66">
        <v>148</v>
      </c>
      <c r="P200" s="67">
        <v>0</v>
      </c>
      <c r="Q200" s="68">
        <v>0</v>
      </c>
      <c r="R200" s="68">
        <v>0</v>
      </c>
      <c r="S200" s="69">
        <v>0</v>
      </c>
      <c r="T200" s="70">
        <v>0</v>
      </c>
      <c r="U200" s="70">
        <v>0</v>
      </c>
      <c r="V200" s="63">
        <v>3068</v>
      </c>
      <c r="W200" s="64">
        <v>24044</v>
      </c>
      <c r="X200" s="64">
        <v>982</v>
      </c>
    </row>
    <row r="201" spans="1:24" hidden="1">
      <c r="A201" s="60">
        <v>2022</v>
      </c>
      <c r="B201" s="61">
        <v>3477</v>
      </c>
      <c r="C201" s="62" t="s">
        <v>440</v>
      </c>
      <c r="D201" s="60" t="s">
        <v>188</v>
      </c>
      <c r="E201" s="62" t="s">
        <v>189</v>
      </c>
      <c r="F201" s="60" t="s">
        <v>190</v>
      </c>
      <c r="G201" s="62" t="s">
        <v>367</v>
      </c>
      <c r="H201" s="62" t="s">
        <v>192</v>
      </c>
      <c r="I201" s="62" t="s">
        <v>300</v>
      </c>
      <c r="J201" s="63">
        <v>32445.4</v>
      </c>
      <c r="K201" s="64">
        <v>201694</v>
      </c>
      <c r="L201" s="64">
        <v>23207</v>
      </c>
      <c r="M201" s="65">
        <v>21012.7</v>
      </c>
      <c r="N201" s="66">
        <v>128032</v>
      </c>
      <c r="O201" s="66">
        <v>2772</v>
      </c>
      <c r="P201" s="67">
        <v>16105.8</v>
      </c>
      <c r="Q201" s="68">
        <v>112343</v>
      </c>
      <c r="R201" s="68">
        <v>35</v>
      </c>
      <c r="S201" s="69" t="s">
        <v>202</v>
      </c>
      <c r="T201" s="70" t="s">
        <v>202</v>
      </c>
      <c r="U201" s="70" t="s">
        <v>202</v>
      </c>
      <c r="V201" s="63">
        <v>69563.899999999994</v>
      </c>
      <c r="W201" s="64">
        <v>442069</v>
      </c>
      <c r="X201" s="64">
        <v>26014</v>
      </c>
    </row>
    <row r="202" spans="1:24" ht="26.25" hidden="1">
      <c r="A202" s="60">
        <v>2022</v>
      </c>
      <c r="B202" s="61">
        <v>3478</v>
      </c>
      <c r="C202" s="62" t="s">
        <v>441</v>
      </c>
      <c r="D202" s="60" t="s">
        <v>188</v>
      </c>
      <c r="E202" s="62" t="s">
        <v>189</v>
      </c>
      <c r="F202" s="60" t="s">
        <v>190</v>
      </c>
      <c r="G202" s="62" t="s">
        <v>242</v>
      </c>
      <c r="H202" s="62" t="s">
        <v>196</v>
      </c>
      <c r="I202" s="62" t="s">
        <v>241</v>
      </c>
      <c r="J202" s="63">
        <v>23663.8</v>
      </c>
      <c r="K202" s="64">
        <v>179737</v>
      </c>
      <c r="L202" s="64">
        <v>14653</v>
      </c>
      <c r="M202" s="65">
        <v>45350.1</v>
      </c>
      <c r="N202" s="66">
        <v>371436</v>
      </c>
      <c r="O202" s="66">
        <v>4172</v>
      </c>
      <c r="P202" s="67">
        <v>14438.1</v>
      </c>
      <c r="Q202" s="68">
        <v>189229</v>
      </c>
      <c r="R202" s="68">
        <v>13</v>
      </c>
      <c r="S202" s="69" t="s">
        <v>202</v>
      </c>
      <c r="T202" s="70" t="s">
        <v>202</v>
      </c>
      <c r="U202" s="70" t="s">
        <v>202</v>
      </c>
      <c r="V202" s="63">
        <v>83452</v>
      </c>
      <c r="W202" s="64">
        <v>740402</v>
      </c>
      <c r="X202" s="64">
        <v>18838</v>
      </c>
    </row>
    <row r="203" spans="1:24" ht="26.25" hidden="1">
      <c r="A203" s="60">
        <v>2022</v>
      </c>
      <c r="B203" s="61">
        <v>3502</v>
      </c>
      <c r="C203" s="62" t="s">
        <v>442</v>
      </c>
      <c r="D203" s="60" t="s">
        <v>188</v>
      </c>
      <c r="E203" s="62" t="s">
        <v>189</v>
      </c>
      <c r="F203" s="60" t="s">
        <v>190</v>
      </c>
      <c r="G203" s="62" t="s">
        <v>306</v>
      </c>
      <c r="H203" s="62" t="s">
        <v>196</v>
      </c>
      <c r="I203" s="62" t="s">
        <v>220</v>
      </c>
      <c r="J203" s="63">
        <v>96115.9</v>
      </c>
      <c r="K203" s="64">
        <v>761103</v>
      </c>
      <c r="L203" s="64">
        <v>52816</v>
      </c>
      <c r="M203" s="65">
        <v>25852</v>
      </c>
      <c r="N203" s="66">
        <v>234209</v>
      </c>
      <c r="O203" s="66">
        <v>7595</v>
      </c>
      <c r="P203" s="67">
        <v>1283.3</v>
      </c>
      <c r="Q203" s="68">
        <v>16118</v>
      </c>
      <c r="R203" s="68">
        <v>2</v>
      </c>
      <c r="S203" s="69" t="s">
        <v>202</v>
      </c>
      <c r="T203" s="70" t="s">
        <v>202</v>
      </c>
      <c r="U203" s="70" t="s">
        <v>202</v>
      </c>
      <c r="V203" s="63">
        <v>123251.2</v>
      </c>
      <c r="W203" s="64">
        <v>1011430</v>
      </c>
      <c r="X203" s="64">
        <v>60413</v>
      </c>
    </row>
    <row r="204" spans="1:24" ht="26.25" hidden="1">
      <c r="A204" s="60">
        <v>2022</v>
      </c>
      <c r="B204" s="61">
        <v>3503</v>
      </c>
      <c r="C204" s="62" t="s">
        <v>443</v>
      </c>
      <c r="D204" s="60" t="s">
        <v>188</v>
      </c>
      <c r="E204" s="62" t="s">
        <v>189</v>
      </c>
      <c r="F204" s="60" t="s">
        <v>190</v>
      </c>
      <c r="G204" s="62" t="s">
        <v>195</v>
      </c>
      <c r="H204" s="62" t="s">
        <v>196</v>
      </c>
      <c r="I204" s="62" t="s">
        <v>197</v>
      </c>
      <c r="J204" s="63">
        <v>107786</v>
      </c>
      <c r="K204" s="64">
        <v>694080</v>
      </c>
      <c r="L204" s="64">
        <v>50069</v>
      </c>
      <c r="M204" s="65">
        <v>33352</v>
      </c>
      <c r="N204" s="66">
        <v>227630</v>
      </c>
      <c r="O204" s="66">
        <v>5912</v>
      </c>
      <c r="P204" s="67">
        <v>13076</v>
      </c>
      <c r="Q204" s="68">
        <v>126698</v>
      </c>
      <c r="R204" s="68">
        <v>161</v>
      </c>
      <c r="S204" s="69" t="s">
        <v>202</v>
      </c>
      <c r="T204" s="70" t="s">
        <v>202</v>
      </c>
      <c r="U204" s="70" t="s">
        <v>202</v>
      </c>
      <c r="V204" s="63">
        <v>154214</v>
      </c>
      <c r="W204" s="64">
        <v>1048408</v>
      </c>
      <c r="X204" s="64">
        <v>56142</v>
      </c>
    </row>
    <row r="205" spans="1:24" ht="26.25" hidden="1">
      <c r="A205" s="60">
        <v>2022</v>
      </c>
      <c r="B205" s="61">
        <v>3522</v>
      </c>
      <c r="C205" s="62" t="s">
        <v>444</v>
      </c>
      <c r="D205" s="60" t="s">
        <v>188</v>
      </c>
      <c r="E205" s="62" t="s">
        <v>189</v>
      </c>
      <c r="F205" s="60" t="s">
        <v>190</v>
      </c>
      <c r="G205" s="62" t="s">
        <v>225</v>
      </c>
      <c r="H205" s="62" t="s">
        <v>196</v>
      </c>
      <c r="I205" s="62" t="s">
        <v>445</v>
      </c>
      <c r="J205" s="63">
        <v>117980.8</v>
      </c>
      <c r="K205" s="64">
        <v>591397</v>
      </c>
      <c r="L205" s="64">
        <v>96750</v>
      </c>
      <c r="M205" s="65">
        <v>195913.5</v>
      </c>
      <c r="N205" s="66">
        <v>1247883</v>
      </c>
      <c r="O205" s="66">
        <v>16339</v>
      </c>
      <c r="P205" s="67">
        <v>8204</v>
      </c>
      <c r="Q205" s="68">
        <v>63345</v>
      </c>
      <c r="R205" s="68">
        <v>7</v>
      </c>
      <c r="S205" s="69">
        <v>0</v>
      </c>
      <c r="T205" s="70">
        <v>0</v>
      </c>
      <c r="U205" s="70">
        <v>0</v>
      </c>
      <c r="V205" s="63">
        <v>322098.3</v>
      </c>
      <c r="W205" s="64">
        <v>1902625</v>
      </c>
      <c r="X205" s="64">
        <v>113096</v>
      </c>
    </row>
    <row r="206" spans="1:24" ht="26.25" hidden="1">
      <c r="A206" s="60">
        <v>2022</v>
      </c>
      <c r="B206" s="61">
        <v>3527</v>
      </c>
      <c r="C206" s="62" t="s">
        <v>446</v>
      </c>
      <c r="D206" s="60" t="s">
        <v>188</v>
      </c>
      <c r="E206" s="62" t="s">
        <v>189</v>
      </c>
      <c r="F206" s="60" t="s">
        <v>190</v>
      </c>
      <c r="G206" s="62" t="s">
        <v>242</v>
      </c>
      <c r="H206" s="62" t="s">
        <v>196</v>
      </c>
      <c r="I206" s="62" t="s">
        <v>241</v>
      </c>
      <c r="J206" s="63">
        <v>43329.3</v>
      </c>
      <c r="K206" s="64">
        <v>298265</v>
      </c>
      <c r="L206" s="64">
        <v>20623</v>
      </c>
      <c r="M206" s="65">
        <v>9682.4</v>
      </c>
      <c r="N206" s="66">
        <v>102140</v>
      </c>
      <c r="O206" s="66">
        <v>309</v>
      </c>
      <c r="P206" s="67">
        <v>7933.8</v>
      </c>
      <c r="Q206" s="68">
        <v>114321</v>
      </c>
      <c r="R206" s="68">
        <v>2</v>
      </c>
      <c r="S206" s="69" t="s">
        <v>202</v>
      </c>
      <c r="T206" s="70" t="s">
        <v>202</v>
      </c>
      <c r="U206" s="70" t="s">
        <v>202</v>
      </c>
      <c r="V206" s="63">
        <v>60945.5</v>
      </c>
      <c r="W206" s="64">
        <v>514726</v>
      </c>
      <c r="X206" s="64">
        <v>20934</v>
      </c>
    </row>
    <row r="207" spans="1:24" ht="26.25" hidden="1">
      <c r="A207" s="60">
        <v>2022</v>
      </c>
      <c r="B207" s="61">
        <v>3542</v>
      </c>
      <c r="C207" s="62" t="s">
        <v>447</v>
      </c>
      <c r="D207" s="60" t="s">
        <v>188</v>
      </c>
      <c r="E207" s="62" t="s">
        <v>189</v>
      </c>
      <c r="F207" s="60" t="s">
        <v>190</v>
      </c>
      <c r="G207" s="62" t="s">
        <v>325</v>
      </c>
      <c r="H207" s="62" t="s">
        <v>216</v>
      </c>
      <c r="I207" s="62" t="s">
        <v>197</v>
      </c>
      <c r="J207" s="63">
        <v>400151</v>
      </c>
      <c r="K207" s="64">
        <v>3392162</v>
      </c>
      <c r="L207" s="64">
        <v>307110</v>
      </c>
      <c r="M207" s="65">
        <v>119417.4</v>
      </c>
      <c r="N207" s="66">
        <v>1457993</v>
      </c>
      <c r="O207" s="66">
        <v>23290</v>
      </c>
      <c r="P207" s="67">
        <v>67543.100000000006</v>
      </c>
      <c r="Q207" s="68">
        <v>1225322</v>
      </c>
      <c r="R207" s="68">
        <v>470</v>
      </c>
      <c r="S207" s="69" t="s">
        <v>202</v>
      </c>
      <c r="T207" s="70" t="s">
        <v>202</v>
      </c>
      <c r="U207" s="70" t="s">
        <v>202</v>
      </c>
      <c r="V207" s="63">
        <v>587111.5</v>
      </c>
      <c r="W207" s="64">
        <v>6075477</v>
      </c>
      <c r="X207" s="64">
        <v>330870</v>
      </c>
    </row>
    <row r="208" spans="1:24" ht="26.25" hidden="1">
      <c r="A208" s="60">
        <v>2022</v>
      </c>
      <c r="B208" s="61">
        <v>3542</v>
      </c>
      <c r="C208" s="62" t="s">
        <v>447</v>
      </c>
      <c r="D208" s="60" t="s">
        <v>276</v>
      </c>
      <c r="E208" s="62" t="s">
        <v>277</v>
      </c>
      <c r="F208" s="60" t="s">
        <v>190</v>
      </c>
      <c r="G208" s="62" t="s">
        <v>325</v>
      </c>
      <c r="H208" s="62" t="s">
        <v>216</v>
      </c>
      <c r="I208" s="62" t="s">
        <v>197</v>
      </c>
      <c r="J208" s="63">
        <v>261406.1</v>
      </c>
      <c r="K208" s="64">
        <v>4296630</v>
      </c>
      <c r="L208" s="64">
        <v>373753</v>
      </c>
      <c r="M208" s="65">
        <v>202801</v>
      </c>
      <c r="N208" s="66">
        <v>5942227</v>
      </c>
      <c r="O208" s="66">
        <v>44120</v>
      </c>
      <c r="P208" s="67">
        <v>60839.7</v>
      </c>
      <c r="Q208" s="68">
        <v>3788710</v>
      </c>
      <c r="R208" s="68">
        <v>1627</v>
      </c>
      <c r="S208" s="69" t="s">
        <v>202</v>
      </c>
      <c r="T208" s="70" t="s">
        <v>202</v>
      </c>
      <c r="U208" s="70" t="s">
        <v>202</v>
      </c>
      <c r="V208" s="63">
        <v>525046.80000000005</v>
      </c>
      <c r="W208" s="64">
        <v>14027567</v>
      </c>
      <c r="X208" s="64">
        <v>419500</v>
      </c>
    </row>
    <row r="209" spans="1:24" ht="26.25" hidden="1">
      <c r="A209" s="60">
        <v>2022</v>
      </c>
      <c r="B209" s="61">
        <v>3597</v>
      </c>
      <c r="C209" s="62" t="s">
        <v>448</v>
      </c>
      <c r="D209" s="60" t="s">
        <v>188</v>
      </c>
      <c r="E209" s="62" t="s">
        <v>189</v>
      </c>
      <c r="F209" s="60" t="s">
        <v>190</v>
      </c>
      <c r="G209" s="62" t="s">
        <v>209</v>
      </c>
      <c r="H209" s="62" t="s">
        <v>216</v>
      </c>
      <c r="I209" s="62" t="s">
        <v>197</v>
      </c>
      <c r="J209" s="63">
        <v>11069</v>
      </c>
      <c r="K209" s="64">
        <v>89685</v>
      </c>
      <c r="L209" s="64">
        <v>5905</v>
      </c>
      <c r="M209" s="65">
        <v>3311</v>
      </c>
      <c r="N209" s="66">
        <v>25729</v>
      </c>
      <c r="O209" s="66">
        <v>1132</v>
      </c>
      <c r="P209" s="67">
        <v>1820</v>
      </c>
      <c r="Q209" s="68">
        <v>15097</v>
      </c>
      <c r="R209" s="68">
        <v>27</v>
      </c>
      <c r="S209" s="69" t="s">
        <v>202</v>
      </c>
      <c r="T209" s="70" t="s">
        <v>202</v>
      </c>
      <c r="U209" s="70" t="s">
        <v>202</v>
      </c>
      <c r="V209" s="63">
        <v>16200</v>
      </c>
      <c r="W209" s="64">
        <v>130511</v>
      </c>
      <c r="X209" s="64">
        <v>7064</v>
      </c>
    </row>
    <row r="210" spans="1:24" ht="26.25" hidden="1">
      <c r="A210" s="60">
        <v>2022</v>
      </c>
      <c r="B210" s="61">
        <v>3597</v>
      </c>
      <c r="C210" s="62" t="s">
        <v>448</v>
      </c>
      <c r="D210" s="60" t="s">
        <v>276</v>
      </c>
      <c r="E210" s="62" t="s">
        <v>277</v>
      </c>
      <c r="F210" s="60" t="s">
        <v>190</v>
      </c>
      <c r="G210" s="62" t="s">
        <v>209</v>
      </c>
      <c r="H210" s="62" t="s">
        <v>216</v>
      </c>
      <c r="I210" s="62" t="s">
        <v>197</v>
      </c>
      <c r="J210" s="63">
        <v>0</v>
      </c>
      <c r="K210" s="64">
        <v>0</v>
      </c>
      <c r="L210" s="64">
        <v>0</v>
      </c>
      <c r="M210" s="65">
        <v>80</v>
      </c>
      <c r="N210" s="66">
        <v>2942</v>
      </c>
      <c r="O210" s="66">
        <v>34</v>
      </c>
      <c r="P210" s="67">
        <v>420</v>
      </c>
      <c r="Q210" s="68">
        <v>30456</v>
      </c>
      <c r="R210" s="68">
        <v>14</v>
      </c>
      <c r="S210" s="69" t="s">
        <v>202</v>
      </c>
      <c r="T210" s="70" t="s">
        <v>202</v>
      </c>
      <c r="U210" s="70" t="s">
        <v>202</v>
      </c>
      <c r="V210" s="63">
        <v>500</v>
      </c>
      <c r="W210" s="64">
        <v>33398</v>
      </c>
      <c r="X210" s="64">
        <v>48</v>
      </c>
    </row>
    <row r="211" spans="1:24" ht="26.25" hidden="1">
      <c r="A211" s="60">
        <v>2022</v>
      </c>
      <c r="B211" s="61">
        <v>3600</v>
      </c>
      <c r="C211" s="62" t="s">
        <v>449</v>
      </c>
      <c r="D211" s="60" t="s">
        <v>188</v>
      </c>
      <c r="E211" s="62" t="s">
        <v>189</v>
      </c>
      <c r="F211" s="60" t="s">
        <v>190</v>
      </c>
      <c r="G211" s="62" t="s">
        <v>339</v>
      </c>
      <c r="H211" s="62" t="s">
        <v>196</v>
      </c>
      <c r="I211" s="62" t="s">
        <v>201</v>
      </c>
      <c r="J211" s="63">
        <v>43454</v>
      </c>
      <c r="K211" s="64">
        <v>311918</v>
      </c>
      <c r="L211" s="64">
        <v>25027</v>
      </c>
      <c r="M211" s="65">
        <v>12786.8</v>
      </c>
      <c r="N211" s="66">
        <v>105278</v>
      </c>
      <c r="O211" s="66">
        <v>2785</v>
      </c>
      <c r="P211" s="67">
        <v>96681.7</v>
      </c>
      <c r="Q211" s="68">
        <v>1269536</v>
      </c>
      <c r="R211" s="68">
        <v>110</v>
      </c>
      <c r="S211" s="69">
        <v>0</v>
      </c>
      <c r="T211" s="70">
        <v>0</v>
      </c>
      <c r="U211" s="70">
        <v>0</v>
      </c>
      <c r="V211" s="63">
        <v>152922.5</v>
      </c>
      <c r="W211" s="64">
        <v>1686732</v>
      </c>
      <c r="X211" s="64">
        <v>27922</v>
      </c>
    </row>
    <row r="212" spans="1:24" ht="26.25" hidden="1">
      <c r="A212" s="60">
        <v>2022</v>
      </c>
      <c r="B212" s="61">
        <v>3641</v>
      </c>
      <c r="C212" s="62" t="s">
        <v>450</v>
      </c>
      <c r="D212" s="60" t="s">
        <v>188</v>
      </c>
      <c r="E212" s="62" t="s">
        <v>189</v>
      </c>
      <c r="F212" s="60" t="s">
        <v>190</v>
      </c>
      <c r="G212" s="62" t="s">
        <v>244</v>
      </c>
      <c r="H212" s="62" t="s">
        <v>196</v>
      </c>
      <c r="I212" s="62" t="s">
        <v>201</v>
      </c>
      <c r="J212" s="63">
        <v>35149</v>
      </c>
      <c r="K212" s="64">
        <v>313742</v>
      </c>
      <c r="L212" s="64">
        <v>21626</v>
      </c>
      <c r="M212" s="65">
        <v>8862</v>
      </c>
      <c r="N212" s="66">
        <v>78766</v>
      </c>
      <c r="O212" s="66">
        <v>2512</v>
      </c>
      <c r="P212" s="67">
        <v>21530</v>
      </c>
      <c r="Q212" s="68">
        <v>223370</v>
      </c>
      <c r="R212" s="68">
        <v>98</v>
      </c>
      <c r="S212" s="69" t="s">
        <v>202</v>
      </c>
      <c r="T212" s="70" t="s">
        <v>202</v>
      </c>
      <c r="U212" s="70" t="s">
        <v>202</v>
      </c>
      <c r="V212" s="63">
        <v>65541</v>
      </c>
      <c r="W212" s="64">
        <v>615878</v>
      </c>
      <c r="X212" s="64">
        <v>24236</v>
      </c>
    </row>
    <row r="213" spans="1:24" ht="39" hidden="1">
      <c r="A213" s="60">
        <v>2022</v>
      </c>
      <c r="B213" s="61">
        <v>3644</v>
      </c>
      <c r="C213" s="62" t="s">
        <v>451</v>
      </c>
      <c r="D213" s="60" t="s">
        <v>188</v>
      </c>
      <c r="E213" s="62" t="s">
        <v>189</v>
      </c>
      <c r="F213" s="60" t="s">
        <v>190</v>
      </c>
      <c r="G213" s="62" t="s">
        <v>253</v>
      </c>
      <c r="H213" s="62" t="s">
        <v>317</v>
      </c>
      <c r="I213" s="62" t="s">
        <v>318</v>
      </c>
      <c r="J213" s="63">
        <v>55223.6</v>
      </c>
      <c r="K213" s="64">
        <v>487507</v>
      </c>
      <c r="L213" s="64">
        <v>30088</v>
      </c>
      <c r="M213" s="65">
        <v>16902.900000000001</v>
      </c>
      <c r="N213" s="66">
        <v>179174</v>
      </c>
      <c r="O213" s="66">
        <v>3550</v>
      </c>
      <c r="P213" s="67">
        <v>1539.5</v>
      </c>
      <c r="Q213" s="68">
        <v>21163</v>
      </c>
      <c r="R213" s="68">
        <v>1</v>
      </c>
      <c r="S213" s="69">
        <v>0</v>
      </c>
      <c r="T213" s="70">
        <v>0</v>
      </c>
      <c r="U213" s="70">
        <v>0</v>
      </c>
      <c r="V213" s="63">
        <v>73666</v>
      </c>
      <c r="W213" s="64">
        <v>687844</v>
      </c>
      <c r="X213" s="64">
        <v>33639</v>
      </c>
    </row>
    <row r="214" spans="1:24" hidden="1">
      <c r="A214" s="60">
        <v>2022</v>
      </c>
      <c r="B214" s="61">
        <v>3647</v>
      </c>
      <c r="C214" s="62" t="s">
        <v>452</v>
      </c>
      <c r="D214" s="60" t="s">
        <v>188</v>
      </c>
      <c r="E214" s="62" t="s">
        <v>189</v>
      </c>
      <c r="F214" s="60" t="s">
        <v>190</v>
      </c>
      <c r="G214" s="62" t="s">
        <v>242</v>
      </c>
      <c r="H214" s="62" t="s">
        <v>192</v>
      </c>
      <c r="I214" s="62" t="s">
        <v>241</v>
      </c>
      <c r="J214" s="63">
        <v>20114</v>
      </c>
      <c r="K214" s="64">
        <v>128614</v>
      </c>
      <c r="L214" s="64">
        <v>11453</v>
      </c>
      <c r="M214" s="65">
        <v>4992</v>
      </c>
      <c r="N214" s="66">
        <v>32188</v>
      </c>
      <c r="O214" s="66">
        <v>1325</v>
      </c>
      <c r="P214" s="67">
        <v>8178</v>
      </c>
      <c r="Q214" s="68">
        <v>115293</v>
      </c>
      <c r="R214" s="68">
        <v>139</v>
      </c>
      <c r="S214" s="69" t="s">
        <v>202</v>
      </c>
      <c r="T214" s="70" t="s">
        <v>202</v>
      </c>
      <c r="U214" s="70" t="s">
        <v>202</v>
      </c>
      <c r="V214" s="63">
        <v>33284</v>
      </c>
      <c r="W214" s="64">
        <v>276095</v>
      </c>
      <c r="X214" s="64">
        <v>12917</v>
      </c>
    </row>
    <row r="215" spans="1:24" ht="39" hidden="1">
      <c r="A215" s="60">
        <v>2022</v>
      </c>
      <c r="B215" s="61">
        <v>3660</v>
      </c>
      <c r="C215" s="62" t="s">
        <v>453</v>
      </c>
      <c r="D215" s="60" t="s">
        <v>188</v>
      </c>
      <c r="E215" s="62" t="s">
        <v>189</v>
      </c>
      <c r="F215" s="60" t="s">
        <v>190</v>
      </c>
      <c r="G215" s="62" t="s">
        <v>253</v>
      </c>
      <c r="H215" s="62" t="s">
        <v>317</v>
      </c>
      <c r="I215" s="62" t="s">
        <v>318</v>
      </c>
      <c r="J215" s="63">
        <v>248189</v>
      </c>
      <c r="K215" s="64">
        <v>2691577</v>
      </c>
      <c r="L215" s="64">
        <v>210225</v>
      </c>
      <c r="M215" s="65">
        <v>103587</v>
      </c>
      <c r="N215" s="66">
        <v>1379311</v>
      </c>
      <c r="O215" s="66">
        <v>19484</v>
      </c>
      <c r="P215" s="67">
        <v>42422</v>
      </c>
      <c r="Q215" s="68">
        <v>762900</v>
      </c>
      <c r="R215" s="68">
        <v>28</v>
      </c>
      <c r="S215" s="69">
        <v>0</v>
      </c>
      <c r="T215" s="70">
        <v>0</v>
      </c>
      <c r="U215" s="70">
        <v>0</v>
      </c>
      <c r="V215" s="63">
        <v>394198</v>
      </c>
      <c r="W215" s="64">
        <v>4833788</v>
      </c>
      <c r="X215" s="64">
        <v>229737</v>
      </c>
    </row>
    <row r="216" spans="1:24" ht="26.25" hidden="1">
      <c r="A216" s="60">
        <v>2022</v>
      </c>
      <c r="B216" s="61">
        <v>3687</v>
      </c>
      <c r="C216" s="62" t="s">
        <v>454</v>
      </c>
      <c r="D216" s="60" t="s">
        <v>188</v>
      </c>
      <c r="E216" s="62" t="s">
        <v>189</v>
      </c>
      <c r="F216" s="60" t="s">
        <v>190</v>
      </c>
      <c r="G216" s="62" t="s">
        <v>268</v>
      </c>
      <c r="H216" s="62" t="s">
        <v>196</v>
      </c>
      <c r="I216" s="62" t="s">
        <v>197</v>
      </c>
      <c r="J216" s="63">
        <v>45636</v>
      </c>
      <c r="K216" s="64">
        <v>337704</v>
      </c>
      <c r="L216" s="64">
        <v>25633</v>
      </c>
      <c r="M216" s="65">
        <v>11281</v>
      </c>
      <c r="N216" s="66">
        <v>85703</v>
      </c>
      <c r="O216" s="66">
        <v>2010</v>
      </c>
      <c r="P216" s="67">
        <v>1154</v>
      </c>
      <c r="Q216" s="68">
        <v>11102</v>
      </c>
      <c r="R216" s="68">
        <v>1</v>
      </c>
      <c r="S216" s="69" t="s">
        <v>202</v>
      </c>
      <c r="T216" s="70" t="s">
        <v>202</v>
      </c>
      <c r="U216" s="70" t="s">
        <v>202</v>
      </c>
      <c r="V216" s="63">
        <v>58071</v>
      </c>
      <c r="W216" s="64">
        <v>434509</v>
      </c>
      <c r="X216" s="64">
        <v>27644</v>
      </c>
    </row>
    <row r="217" spans="1:24" hidden="1">
      <c r="A217" s="60">
        <v>2022</v>
      </c>
      <c r="B217" s="61">
        <v>3704</v>
      </c>
      <c r="C217" s="62" t="s">
        <v>455</v>
      </c>
      <c r="D217" s="60" t="s">
        <v>188</v>
      </c>
      <c r="E217" s="62" t="s">
        <v>189</v>
      </c>
      <c r="F217" s="60" t="s">
        <v>190</v>
      </c>
      <c r="G217" s="62" t="s">
        <v>262</v>
      </c>
      <c r="H217" s="62" t="s">
        <v>192</v>
      </c>
      <c r="I217" s="62" t="s">
        <v>193</v>
      </c>
      <c r="J217" s="63">
        <v>125499</v>
      </c>
      <c r="K217" s="64">
        <v>1004434</v>
      </c>
      <c r="L217" s="64">
        <v>71291</v>
      </c>
      <c r="M217" s="65">
        <v>69159</v>
      </c>
      <c r="N217" s="66">
        <v>561029</v>
      </c>
      <c r="O217" s="66">
        <v>8957</v>
      </c>
      <c r="P217" s="67">
        <v>5571</v>
      </c>
      <c r="Q217" s="68">
        <v>75084</v>
      </c>
      <c r="R217" s="68">
        <v>3</v>
      </c>
      <c r="S217" s="69">
        <v>0</v>
      </c>
      <c r="T217" s="70">
        <v>0</v>
      </c>
      <c r="U217" s="70">
        <v>0</v>
      </c>
      <c r="V217" s="63">
        <v>200229</v>
      </c>
      <c r="W217" s="64">
        <v>1640547</v>
      </c>
      <c r="X217" s="64">
        <v>80251</v>
      </c>
    </row>
    <row r="218" spans="1:24" ht="26.25" hidden="1">
      <c r="A218" s="60">
        <v>2022</v>
      </c>
      <c r="B218" s="61">
        <v>3705</v>
      </c>
      <c r="C218" s="62" t="s">
        <v>456</v>
      </c>
      <c r="D218" s="60" t="s">
        <v>188</v>
      </c>
      <c r="E218" s="62" t="s">
        <v>189</v>
      </c>
      <c r="F218" s="60" t="s">
        <v>190</v>
      </c>
      <c r="G218" s="62" t="s">
        <v>281</v>
      </c>
      <c r="H218" s="62" t="s">
        <v>192</v>
      </c>
      <c r="I218" s="62" t="s">
        <v>241</v>
      </c>
      <c r="J218" s="63">
        <v>5132.3</v>
      </c>
      <c r="K218" s="64">
        <v>46278</v>
      </c>
      <c r="L218" s="64">
        <v>3811</v>
      </c>
      <c r="M218" s="65">
        <v>3380.8</v>
      </c>
      <c r="N218" s="66">
        <v>31910</v>
      </c>
      <c r="O218" s="66">
        <v>708</v>
      </c>
      <c r="P218" s="67">
        <v>9872.9</v>
      </c>
      <c r="Q218" s="68">
        <v>140188</v>
      </c>
      <c r="R218" s="68">
        <v>44</v>
      </c>
      <c r="S218" s="69" t="s">
        <v>202</v>
      </c>
      <c r="T218" s="70" t="s">
        <v>202</v>
      </c>
      <c r="U218" s="70" t="s">
        <v>202</v>
      </c>
      <c r="V218" s="63">
        <v>18386</v>
      </c>
      <c r="W218" s="64">
        <v>218376</v>
      </c>
      <c r="X218" s="64">
        <v>4563</v>
      </c>
    </row>
    <row r="219" spans="1:24" ht="26.25" hidden="1">
      <c r="A219" s="60">
        <v>2022</v>
      </c>
      <c r="B219" s="61">
        <v>3712</v>
      </c>
      <c r="C219" s="62" t="s">
        <v>457</v>
      </c>
      <c r="D219" s="60" t="s">
        <v>188</v>
      </c>
      <c r="E219" s="62" t="s">
        <v>189</v>
      </c>
      <c r="F219" s="60" t="s">
        <v>190</v>
      </c>
      <c r="G219" s="62" t="s">
        <v>281</v>
      </c>
      <c r="H219" s="62" t="s">
        <v>196</v>
      </c>
      <c r="I219" s="62" t="s">
        <v>201</v>
      </c>
      <c r="J219" s="63">
        <v>17863.8</v>
      </c>
      <c r="K219" s="64">
        <v>116688</v>
      </c>
      <c r="L219" s="64">
        <v>10468</v>
      </c>
      <c r="M219" s="65">
        <v>12769.6</v>
      </c>
      <c r="N219" s="66">
        <v>83864</v>
      </c>
      <c r="O219" s="66">
        <v>2668</v>
      </c>
      <c r="P219" s="67">
        <v>8987.2000000000007</v>
      </c>
      <c r="Q219" s="68">
        <v>89272</v>
      </c>
      <c r="R219" s="68">
        <v>12</v>
      </c>
      <c r="S219" s="69" t="s">
        <v>202</v>
      </c>
      <c r="T219" s="70" t="s">
        <v>202</v>
      </c>
      <c r="U219" s="70" t="s">
        <v>202</v>
      </c>
      <c r="V219" s="63">
        <v>39620.6</v>
      </c>
      <c r="W219" s="64">
        <v>289824</v>
      </c>
      <c r="X219" s="64">
        <v>13148</v>
      </c>
    </row>
    <row r="220" spans="1:24" ht="26.25" hidden="1">
      <c r="A220" s="60">
        <v>2022</v>
      </c>
      <c r="B220" s="61">
        <v>3712</v>
      </c>
      <c r="C220" s="62" t="s">
        <v>457</v>
      </c>
      <c r="D220" s="60" t="s">
        <v>188</v>
      </c>
      <c r="E220" s="62" t="s">
        <v>189</v>
      </c>
      <c r="F220" s="60" t="s">
        <v>190</v>
      </c>
      <c r="G220" s="62" t="s">
        <v>339</v>
      </c>
      <c r="H220" s="62" t="s">
        <v>196</v>
      </c>
      <c r="I220" s="62" t="s">
        <v>201</v>
      </c>
      <c r="J220" s="63">
        <v>81</v>
      </c>
      <c r="K220" s="64">
        <v>517</v>
      </c>
      <c r="L220" s="64">
        <v>47</v>
      </c>
      <c r="M220" s="65">
        <v>30</v>
      </c>
      <c r="N220" s="66">
        <v>234</v>
      </c>
      <c r="O220" s="66">
        <v>5</v>
      </c>
      <c r="P220" s="67" t="s">
        <v>202</v>
      </c>
      <c r="Q220" s="68" t="s">
        <v>202</v>
      </c>
      <c r="R220" s="68" t="s">
        <v>202</v>
      </c>
      <c r="S220" s="69" t="s">
        <v>202</v>
      </c>
      <c r="T220" s="70" t="s">
        <v>202</v>
      </c>
      <c r="U220" s="70" t="s">
        <v>202</v>
      </c>
      <c r="V220" s="63">
        <v>111</v>
      </c>
      <c r="W220" s="64">
        <v>751</v>
      </c>
      <c r="X220" s="64">
        <v>52</v>
      </c>
    </row>
    <row r="221" spans="1:24" ht="26.25" hidden="1">
      <c r="A221" s="60">
        <v>2022</v>
      </c>
      <c r="B221" s="61">
        <v>3755</v>
      </c>
      <c r="C221" s="62" t="s">
        <v>458</v>
      </c>
      <c r="D221" s="60" t="s">
        <v>188</v>
      </c>
      <c r="E221" s="62" t="s">
        <v>189</v>
      </c>
      <c r="F221" s="60" t="s">
        <v>190</v>
      </c>
      <c r="G221" s="62" t="s">
        <v>325</v>
      </c>
      <c r="H221" s="62" t="s">
        <v>216</v>
      </c>
      <c r="I221" s="62" t="s">
        <v>197</v>
      </c>
      <c r="J221" s="63">
        <v>236750.6</v>
      </c>
      <c r="K221" s="64">
        <v>1795431</v>
      </c>
      <c r="L221" s="64">
        <v>252788</v>
      </c>
      <c r="M221" s="65">
        <v>105182.8</v>
      </c>
      <c r="N221" s="66">
        <v>758338</v>
      </c>
      <c r="O221" s="66">
        <v>22989</v>
      </c>
      <c r="P221" s="67">
        <v>75005.7</v>
      </c>
      <c r="Q221" s="68">
        <v>1225532</v>
      </c>
      <c r="R221" s="68">
        <v>126</v>
      </c>
      <c r="S221" s="69">
        <v>0</v>
      </c>
      <c r="T221" s="70">
        <v>0</v>
      </c>
      <c r="U221" s="70">
        <v>0</v>
      </c>
      <c r="V221" s="63">
        <v>416939.1</v>
      </c>
      <c r="W221" s="64">
        <v>3779301</v>
      </c>
      <c r="X221" s="64">
        <v>275903</v>
      </c>
    </row>
    <row r="222" spans="1:24" ht="26.25" hidden="1">
      <c r="A222" s="60">
        <v>2022</v>
      </c>
      <c r="B222" s="61">
        <v>3755</v>
      </c>
      <c r="C222" s="62" t="s">
        <v>458</v>
      </c>
      <c r="D222" s="60" t="s">
        <v>276</v>
      </c>
      <c r="E222" s="62" t="s">
        <v>277</v>
      </c>
      <c r="F222" s="60" t="s">
        <v>190</v>
      </c>
      <c r="G222" s="62" t="s">
        <v>325</v>
      </c>
      <c r="H222" s="62" t="s">
        <v>216</v>
      </c>
      <c r="I222" s="62" t="s">
        <v>197</v>
      </c>
      <c r="J222" s="63">
        <v>269650.40000000002</v>
      </c>
      <c r="K222" s="64">
        <v>3795515</v>
      </c>
      <c r="L222" s="64">
        <v>419989</v>
      </c>
      <c r="M222" s="65">
        <v>330642.90000000002</v>
      </c>
      <c r="N222" s="66">
        <v>5175008</v>
      </c>
      <c r="O222" s="66">
        <v>59002</v>
      </c>
      <c r="P222" s="67">
        <v>68756.2</v>
      </c>
      <c r="Q222" s="68">
        <v>4938458</v>
      </c>
      <c r="R222" s="68">
        <v>522</v>
      </c>
      <c r="S222" s="69">
        <v>623.29999999999995</v>
      </c>
      <c r="T222" s="70">
        <v>30906</v>
      </c>
      <c r="U222" s="70">
        <v>1</v>
      </c>
      <c r="V222" s="63">
        <v>669672.80000000005</v>
      </c>
      <c r="W222" s="64">
        <v>13939887</v>
      </c>
      <c r="X222" s="64">
        <v>479514</v>
      </c>
    </row>
    <row r="223" spans="1:24" ht="26.25" hidden="1">
      <c r="A223" s="60">
        <v>2022</v>
      </c>
      <c r="B223" s="61">
        <v>3757</v>
      </c>
      <c r="C223" s="62" t="s">
        <v>459</v>
      </c>
      <c r="D223" s="60" t="s">
        <v>188</v>
      </c>
      <c r="E223" s="62" t="s">
        <v>189</v>
      </c>
      <c r="F223" s="60" t="s">
        <v>190</v>
      </c>
      <c r="G223" s="62" t="s">
        <v>306</v>
      </c>
      <c r="H223" s="62" t="s">
        <v>196</v>
      </c>
      <c r="I223" s="62" t="s">
        <v>413</v>
      </c>
      <c r="J223" s="63">
        <v>331749.09999999998</v>
      </c>
      <c r="K223" s="64">
        <v>2366748</v>
      </c>
      <c r="L223" s="64">
        <v>165066</v>
      </c>
      <c r="M223" s="65">
        <v>85532</v>
      </c>
      <c r="N223" s="66">
        <v>685608</v>
      </c>
      <c r="O223" s="66">
        <v>21956</v>
      </c>
      <c r="P223" s="67">
        <v>39846.300000000003</v>
      </c>
      <c r="Q223" s="68">
        <v>462406</v>
      </c>
      <c r="R223" s="68">
        <v>44</v>
      </c>
      <c r="S223" s="69" t="s">
        <v>202</v>
      </c>
      <c r="T223" s="70" t="s">
        <v>202</v>
      </c>
      <c r="U223" s="70" t="s">
        <v>202</v>
      </c>
      <c r="V223" s="63">
        <v>457127.4</v>
      </c>
      <c r="W223" s="64">
        <v>3514762</v>
      </c>
      <c r="X223" s="64">
        <v>187066</v>
      </c>
    </row>
    <row r="224" spans="1:24" hidden="1">
      <c r="A224" s="60">
        <v>2022</v>
      </c>
      <c r="B224" s="61">
        <v>3758</v>
      </c>
      <c r="C224" s="62" t="s">
        <v>460</v>
      </c>
      <c r="D224" s="60" t="s">
        <v>188</v>
      </c>
      <c r="E224" s="62" t="s">
        <v>189</v>
      </c>
      <c r="F224" s="60" t="s">
        <v>190</v>
      </c>
      <c r="G224" s="62" t="s">
        <v>262</v>
      </c>
      <c r="H224" s="62" t="s">
        <v>192</v>
      </c>
      <c r="I224" s="62" t="s">
        <v>193</v>
      </c>
      <c r="J224" s="63">
        <v>48382</v>
      </c>
      <c r="K224" s="64">
        <v>378146</v>
      </c>
      <c r="L224" s="64">
        <v>28178</v>
      </c>
      <c r="M224" s="65">
        <v>46188</v>
      </c>
      <c r="N224" s="66">
        <v>378897</v>
      </c>
      <c r="O224" s="66">
        <v>4916</v>
      </c>
      <c r="P224" s="67">
        <v>19173</v>
      </c>
      <c r="Q224" s="68">
        <v>262083</v>
      </c>
      <c r="R224" s="68">
        <v>15</v>
      </c>
      <c r="S224" s="69">
        <v>0</v>
      </c>
      <c r="T224" s="70">
        <v>0</v>
      </c>
      <c r="U224" s="70">
        <v>0</v>
      </c>
      <c r="V224" s="63">
        <v>113743</v>
      </c>
      <c r="W224" s="64">
        <v>1019126</v>
      </c>
      <c r="X224" s="64">
        <v>33109</v>
      </c>
    </row>
    <row r="225" spans="1:24" hidden="1">
      <c r="A225" s="60">
        <v>2022</v>
      </c>
      <c r="B225" s="61">
        <v>3762</v>
      </c>
      <c r="C225" s="62" t="s">
        <v>461</v>
      </c>
      <c r="D225" s="60" t="s">
        <v>188</v>
      </c>
      <c r="E225" s="62" t="s">
        <v>189</v>
      </c>
      <c r="F225" s="60" t="s">
        <v>190</v>
      </c>
      <c r="G225" s="62" t="s">
        <v>325</v>
      </c>
      <c r="H225" s="62" t="s">
        <v>192</v>
      </c>
      <c r="I225" s="62" t="s">
        <v>197</v>
      </c>
      <c r="J225" s="63">
        <v>56111.9</v>
      </c>
      <c r="K225" s="64">
        <v>393878</v>
      </c>
      <c r="L225" s="64">
        <v>64594</v>
      </c>
      <c r="M225" s="65">
        <v>84230.1</v>
      </c>
      <c r="N225" s="66">
        <v>619053</v>
      </c>
      <c r="O225" s="66">
        <v>9028</v>
      </c>
      <c r="P225" s="67">
        <v>51000.9</v>
      </c>
      <c r="Q225" s="68">
        <v>555517</v>
      </c>
      <c r="R225" s="68">
        <v>23</v>
      </c>
      <c r="S225" s="69" t="s">
        <v>202</v>
      </c>
      <c r="T225" s="70" t="s">
        <v>202</v>
      </c>
      <c r="U225" s="70" t="s">
        <v>202</v>
      </c>
      <c r="V225" s="63">
        <v>191342.9</v>
      </c>
      <c r="W225" s="64">
        <v>1568448</v>
      </c>
      <c r="X225" s="64">
        <v>73645</v>
      </c>
    </row>
    <row r="226" spans="1:24" hidden="1">
      <c r="A226" s="60">
        <v>2022</v>
      </c>
      <c r="B226" s="61">
        <v>3812</v>
      </c>
      <c r="C226" s="62" t="s">
        <v>462</v>
      </c>
      <c r="D226" s="60" t="s">
        <v>188</v>
      </c>
      <c r="E226" s="62" t="s">
        <v>189</v>
      </c>
      <c r="F226" s="60" t="s">
        <v>190</v>
      </c>
      <c r="G226" s="62" t="s">
        <v>262</v>
      </c>
      <c r="H226" s="62" t="s">
        <v>192</v>
      </c>
      <c r="I226" s="62" t="s">
        <v>193</v>
      </c>
      <c r="J226" s="63">
        <v>47785</v>
      </c>
      <c r="K226" s="64">
        <v>376279</v>
      </c>
      <c r="L226" s="64">
        <v>25878</v>
      </c>
      <c r="M226" s="65">
        <v>23455</v>
      </c>
      <c r="N226" s="66">
        <v>181371</v>
      </c>
      <c r="O226" s="66">
        <v>4829</v>
      </c>
      <c r="P226" s="67">
        <v>17756</v>
      </c>
      <c r="Q226" s="68">
        <v>258340</v>
      </c>
      <c r="R226" s="68">
        <v>10</v>
      </c>
      <c r="S226" s="69">
        <v>0</v>
      </c>
      <c r="T226" s="70">
        <v>0</v>
      </c>
      <c r="U226" s="70">
        <v>0</v>
      </c>
      <c r="V226" s="63">
        <v>88996</v>
      </c>
      <c r="W226" s="64">
        <v>815990</v>
      </c>
      <c r="X226" s="64">
        <v>30717</v>
      </c>
    </row>
    <row r="227" spans="1:24" hidden="1">
      <c r="A227" s="60">
        <v>2022</v>
      </c>
      <c r="B227" s="61">
        <v>3824</v>
      </c>
      <c r="C227" s="62" t="s">
        <v>463</v>
      </c>
      <c r="D227" s="60" t="s">
        <v>188</v>
      </c>
      <c r="E227" s="62" t="s">
        <v>189</v>
      </c>
      <c r="F227" s="60" t="s">
        <v>190</v>
      </c>
      <c r="G227" s="62" t="s">
        <v>325</v>
      </c>
      <c r="H227" s="62" t="s">
        <v>192</v>
      </c>
      <c r="I227" s="62" t="s">
        <v>197</v>
      </c>
      <c r="J227" s="63">
        <v>2992</v>
      </c>
      <c r="K227" s="64">
        <v>25139</v>
      </c>
      <c r="L227" s="64">
        <v>2760</v>
      </c>
      <c r="M227" s="65">
        <v>2521</v>
      </c>
      <c r="N227" s="66">
        <v>18536</v>
      </c>
      <c r="O227" s="66">
        <v>342</v>
      </c>
      <c r="P227" s="67">
        <v>11785</v>
      </c>
      <c r="Q227" s="68">
        <v>134808</v>
      </c>
      <c r="R227" s="68">
        <v>10</v>
      </c>
      <c r="S227" s="69" t="s">
        <v>202</v>
      </c>
      <c r="T227" s="70" t="s">
        <v>202</v>
      </c>
      <c r="U227" s="70" t="s">
        <v>202</v>
      </c>
      <c r="V227" s="63">
        <v>17298</v>
      </c>
      <c r="W227" s="64">
        <v>178483</v>
      </c>
      <c r="X227" s="64">
        <v>3112</v>
      </c>
    </row>
    <row r="228" spans="1:24" ht="26.25" hidden="1">
      <c r="A228" s="60">
        <v>2022</v>
      </c>
      <c r="B228" s="61">
        <v>3828</v>
      </c>
      <c r="C228" s="62" t="s">
        <v>464</v>
      </c>
      <c r="D228" s="60" t="s">
        <v>188</v>
      </c>
      <c r="E228" s="62" t="s">
        <v>189</v>
      </c>
      <c r="F228" s="60" t="s">
        <v>190</v>
      </c>
      <c r="G228" s="62" t="s">
        <v>246</v>
      </c>
      <c r="H228" s="62" t="s">
        <v>196</v>
      </c>
      <c r="I228" s="62" t="s">
        <v>201</v>
      </c>
      <c r="J228" s="63">
        <v>39897.699999999997</v>
      </c>
      <c r="K228" s="64">
        <v>298461</v>
      </c>
      <c r="L228" s="64">
        <v>35684</v>
      </c>
      <c r="M228" s="65">
        <v>32611.599999999999</v>
      </c>
      <c r="N228" s="66">
        <v>287588</v>
      </c>
      <c r="O228" s="66">
        <v>7498</v>
      </c>
      <c r="P228" s="67">
        <v>13103.1</v>
      </c>
      <c r="Q228" s="68">
        <v>146126</v>
      </c>
      <c r="R228" s="68">
        <v>8</v>
      </c>
      <c r="S228" s="69">
        <v>0</v>
      </c>
      <c r="T228" s="70">
        <v>0</v>
      </c>
      <c r="U228" s="70">
        <v>0</v>
      </c>
      <c r="V228" s="63">
        <v>85612.4</v>
      </c>
      <c r="W228" s="64">
        <v>732175</v>
      </c>
      <c r="X228" s="64">
        <v>43190</v>
      </c>
    </row>
    <row r="229" spans="1:24" ht="26.25" hidden="1">
      <c r="A229" s="60">
        <v>2022</v>
      </c>
      <c r="B229" s="61">
        <v>3841</v>
      </c>
      <c r="C229" s="62" t="s">
        <v>465</v>
      </c>
      <c r="D229" s="60" t="s">
        <v>188</v>
      </c>
      <c r="E229" s="62" t="s">
        <v>189</v>
      </c>
      <c r="F229" s="60" t="s">
        <v>190</v>
      </c>
      <c r="G229" s="62" t="s">
        <v>191</v>
      </c>
      <c r="H229" s="62" t="s">
        <v>196</v>
      </c>
      <c r="I229" s="62" t="s">
        <v>220</v>
      </c>
      <c r="J229" s="63">
        <v>147523</v>
      </c>
      <c r="K229" s="64">
        <v>1196321</v>
      </c>
      <c r="L229" s="64">
        <v>80125</v>
      </c>
      <c r="M229" s="65">
        <v>47628</v>
      </c>
      <c r="N229" s="66">
        <v>402596</v>
      </c>
      <c r="O229" s="66">
        <v>7401</v>
      </c>
      <c r="P229" s="67">
        <v>14965</v>
      </c>
      <c r="Q229" s="68">
        <v>228004</v>
      </c>
      <c r="R229" s="68">
        <v>9</v>
      </c>
      <c r="S229" s="69">
        <v>0</v>
      </c>
      <c r="T229" s="70">
        <v>0</v>
      </c>
      <c r="U229" s="70">
        <v>0</v>
      </c>
      <c r="V229" s="63">
        <v>210116</v>
      </c>
      <c r="W229" s="64">
        <v>1826921</v>
      </c>
      <c r="X229" s="64">
        <v>87535</v>
      </c>
    </row>
    <row r="230" spans="1:24" ht="26.25" hidden="1">
      <c r="A230" s="60">
        <v>2022</v>
      </c>
      <c r="B230" s="61">
        <v>3843</v>
      </c>
      <c r="C230" s="62" t="s">
        <v>466</v>
      </c>
      <c r="D230" s="60" t="s">
        <v>188</v>
      </c>
      <c r="E230" s="62" t="s">
        <v>189</v>
      </c>
      <c r="F230" s="60" t="s">
        <v>190</v>
      </c>
      <c r="G230" s="62" t="s">
        <v>229</v>
      </c>
      <c r="H230" s="62" t="s">
        <v>196</v>
      </c>
      <c r="I230" s="62" t="s">
        <v>220</v>
      </c>
      <c r="J230" s="63">
        <v>40356.1</v>
      </c>
      <c r="K230" s="64">
        <v>288254</v>
      </c>
      <c r="L230" s="64">
        <v>19423</v>
      </c>
      <c r="M230" s="65">
        <v>10179.200000000001</v>
      </c>
      <c r="N230" s="66">
        <v>78456</v>
      </c>
      <c r="O230" s="66">
        <v>3130</v>
      </c>
      <c r="P230" s="67">
        <v>15690.8</v>
      </c>
      <c r="Q230" s="68">
        <v>188341</v>
      </c>
      <c r="R230" s="68">
        <v>6</v>
      </c>
      <c r="S230" s="69" t="s">
        <v>202</v>
      </c>
      <c r="T230" s="70" t="s">
        <v>202</v>
      </c>
      <c r="U230" s="70" t="s">
        <v>202</v>
      </c>
      <c r="V230" s="63">
        <v>66226.100000000006</v>
      </c>
      <c r="W230" s="64">
        <v>555051</v>
      </c>
      <c r="X230" s="64">
        <v>22559</v>
      </c>
    </row>
    <row r="231" spans="1:24" hidden="1">
      <c r="A231" s="60">
        <v>2022</v>
      </c>
      <c r="B231" s="61">
        <v>3855</v>
      </c>
      <c r="C231" s="62" t="s">
        <v>467</v>
      </c>
      <c r="D231" s="60" t="s">
        <v>188</v>
      </c>
      <c r="E231" s="62" t="s">
        <v>189</v>
      </c>
      <c r="F231" s="60" t="s">
        <v>190</v>
      </c>
      <c r="G231" s="62" t="s">
        <v>262</v>
      </c>
      <c r="H231" s="62" t="s">
        <v>192</v>
      </c>
      <c r="I231" s="62" t="s">
        <v>193</v>
      </c>
      <c r="J231" s="63">
        <v>47111</v>
      </c>
      <c r="K231" s="64">
        <v>388627</v>
      </c>
      <c r="L231" s="64">
        <v>28917</v>
      </c>
      <c r="M231" s="65">
        <v>36906</v>
      </c>
      <c r="N231" s="66">
        <v>315368</v>
      </c>
      <c r="O231" s="66">
        <v>5102</v>
      </c>
      <c r="P231" s="67">
        <v>-181</v>
      </c>
      <c r="Q231" s="68">
        <v>0</v>
      </c>
      <c r="R231" s="68">
        <v>0</v>
      </c>
      <c r="S231" s="69">
        <v>0</v>
      </c>
      <c r="T231" s="70">
        <v>0</v>
      </c>
      <c r="U231" s="70">
        <v>0</v>
      </c>
      <c r="V231" s="63">
        <v>83836</v>
      </c>
      <c r="W231" s="64">
        <v>703995</v>
      </c>
      <c r="X231" s="64">
        <v>34019</v>
      </c>
    </row>
    <row r="232" spans="1:24" hidden="1">
      <c r="A232" s="60">
        <v>2022</v>
      </c>
      <c r="B232" s="61">
        <v>3892</v>
      </c>
      <c r="C232" s="62" t="s">
        <v>468</v>
      </c>
      <c r="D232" s="60" t="s">
        <v>188</v>
      </c>
      <c r="E232" s="62" t="s">
        <v>189</v>
      </c>
      <c r="F232" s="60" t="s">
        <v>190</v>
      </c>
      <c r="G232" s="62" t="s">
        <v>240</v>
      </c>
      <c r="H232" s="62" t="s">
        <v>192</v>
      </c>
      <c r="I232" s="62" t="s">
        <v>241</v>
      </c>
      <c r="J232" s="63">
        <v>6352.4</v>
      </c>
      <c r="K232" s="64">
        <v>52025</v>
      </c>
      <c r="L232" s="64">
        <v>4769</v>
      </c>
      <c r="M232" s="65">
        <v>8039.2</v>
      </c>
      <c r="N232" s="66">
        <v>62610</v>
      </c>
      <c r="O232" s="66">
        <v>992</v>
      </c>
      <c r="P232" s="67">
        <v>44473.8</v>
      </c>
      <c r="Q232" s="68">
        <v>616227</v>
      </c>
      <c r="R232" s="68">
        <v>10</v>
      </c>
      <c r="S232" s="69">
        <v>0</v>
      </c>
      <c r="T232" s="70">
        <v>0</v>
      </c>
      <c r="U232" s="70">
        <v>0</v>
      </c>
      <c r="V232" s="63">
        <v>58865.4</v>
      </c>
      <c r="W232" s="64">
        <v>730862</v>
      </c>
      <c r="X232" s="64">
        <v>5771</v>
      </c>
    </row>
    <row r="233" spans="1:24" ht="26.25" hidden="1">
      <c r="A233" s="60">
        <v>2022</v>
      </c>
      <c r="B233" s="61">
        <v>3915</v>
      </c>
      <c r="C233" s="62" t="s">
        <v>469</v>
      </c>
      <c r="D233" s="60" t="s">
        <v>188</v>
      </c>
      <c r="E233" s="62" t="s">
        <v>189</v>
      </c>
      <c r="F233" s="60" t="s">
        <v>190</v>
      </c>
      <c r="G233" s="62" t="s">
        <v>246</v>
      </c>
      <c r="H233" s="62" t="s">
        <v>192</v>
      </c>
      <c r="I233" s="62" t="s">
        <v>201</v>
      </c>
      <c r="J233" s="63">
        <v>5923</v>
      </c>
      <c r="K233" s="64">
        <v>43605</v>
      </c>
      <c r="L233" s="64">
        <v>5973</v>
      </c>
      <c r="M233" s="65">
        <v>5671</v>
      </c>
      <c r="N233" s="66">
        <v>41352</v>
      </c>
      <c r="O233" s="66">
        <v>1393</v>
      </c>
      <c r="P233" s="67">
        <v>33164</v>
      </c>
      <c r="Q233" s="68">
        <v>373990</v>
      </c>
      <c r="R233" s="68">
        <v>65</v>
      </c>
      <c r="S233" s="69" t="s">
        <v>202</v>
      </c>
      <c r="T233" s="70" t="s">
        <v>202</v>
      </c>
      <c r="U233" s="70" t="s">
        <v>202</v>
      </c>
      <c r="V233" s="63">
        <v>44758</v>
      </c>
      <c r="W233" s="64">
        <v>458947</v>
      </c>
      <c r="X233" s="64">
        <v>7431</v>
      </c>
    </row>
    <row r="234" spans="1:24" ht="26.25" hidden="1">
      <c r="A234" s="60">
        <v>2022</v>
      </c>
      <c r="B234" s="61">
        <v>3916</v>
      </c>
      <c r="C234" s="62" t="s">
        <v>470</v>
      </c>
      <c r="D234" s="60" t="s">
        <v>188</v>
      </c>
      <c r="E234" s="62" t="s">
        <v>189</v>
      </c>
      <c r="F234" s="60" t="s">
        <v>190</v>
      </c>
      <c r="G234" s="62" t="s">
        <v>229</v>
      </c>
      <c r="H234" s="62" t="s">
        <v>196</v>
      </c>
      <c r="I234" s="62" t="s">
        <v>220</v>
      </c>
      <c r="J234" s="63">
        <v>312727.8</v>
      </c>
      <c r="K234" s="64">
        <v>2630027</v>
      </c>
      <c r="L234" s="64">
        <v>196155</v>
      </c>
      <c r="M234" s="65">
        <v>126026.1</v>
      </c>
      <c r="N234" s="66">
        <v>1241910</v>
      </c>
      <c r="O234" s="66">
        <v>23140</v>
      </c>
      <c r="P234" s="67">
        <v>10808.3</v>
      </c>
      <c r="Q234" s="68">
        <v>148442</v>
      </c>
      <c r="R234" s="68">
        <v>63</v>
      </c>
      <c r="S234" s="69" t="s">
        <v>202</v>
      </c>
      <c r="T234" s="70" t="s">
        <v>202</v>
      </c>
      <c r="U234" s="70" t="s">
        <v>202</v>
      </c>
      <c r="V234" s="63">
        <v>449562.2</v>
      </c>
      <c r="W234" s="64">
        <v>4020379</v>
      </c>
      <c r="X234" s="64">
        <v>219358</v>
      </c>
    </row>
    <row r="235" spans="1:24" ht="26.25" hidden="1">
      <c r="A235" s="60">
        <v>2022</v>
      </c>
      <c r="B235" s="61">
        <v>3931</v>
      </c>
      <c r="C235" s="62" t="s">
        <v>471</v>
      </c>
      <c r="D235" s="60" t="s">
        <v>188</v>
      </c>
      <c r="E235" s="62" t="s">
        <v>189</v>
      </c>
      <c r="F235" s="60" t="s">
        <v>190</v>
      </c>
      <c r="G235" s="62" t="s">
        <v>288</v>
      </c>
      <c r="H235" s="62" t="s">
        <v>196</v>
      </c>
      <c r="I235" s="62" t="s">
        <v>201</v>
      </c>
      <c r="J235" s="63">
        <v>18607</v>
      </c>
      <c r="K235" s="64">
        <v>121359</v>
      </c>
      <c r="L235" s="64">
        <v>8461</v>
      </c>
      <c r="M235" s="65">
        <v>6714</v>
      </c>
      <c r="N235" s="66">
        <v>50955</v>
      </c>
      <c r="O235" s="66">
        <v>1125</v>
      </c>
      <c r="P235" s="67">
        <v>3720</v>
      </c>
      <c r="Q235" s="68">
        <v>35590</v>
      </c>
      <c r="R235" s="68">
        <v>9</v>
      </c>
      <c r="S235" s="69" t="s">
        <v>202</v>
      </c>
      <c r="T235" s="70" t="s">
        <v>202</v>
      </c>
      <c r="U235" s="70" t="s">
        <v>202</v>
      </c>
      <c r="V235" s="63">
        <v>29041</v>
      </c>
      <c r="W235" s="64">
        <v>207904</v>
      </c>
      <c r="X235" s="64">
        <v>9595</v>
      </c>
    </row>
    <row r="236" spans="1:24" hidden="1">
      <c r="A236" s="60">
        <v>2022</v>
      </c>
      <c r="B236" s="61">
        <v>3939</v>
      </c>
      <c r="C236" s="62" t="s">
        <v>472</v>
      </c>
      <c r="D236" s="60" t="s">
        <v>188</v>
      </c>
      <c r="E236" s="62" t="s">
        <v>189</v>
      </c>
      <c r="F236" s="60" t="s">
        <v>190</v>
      </c>
      <c r="G236" s="62" t="s">
        <v>229</v>
      </c>
      <c r="H236" s="62" t="s">
        <v>192</v>
      </c>
      <c r="I236" s="62" t="s">
        <v>220</v>
      </c>
      <c r="J236" s="63">
        <v>10118.799999999999</v>
      </c>
      <c r="K236" s="64">
        <v>71648</v>
      </c>
      <c r="L236" s="64">
        <v>7498</v>
      </c>
      <c r="M236" s="65">
        <v>24462.3</v>
      </c>
      <c r="N236" s="66">
        <v>194792</v>
      </c>
      <c r="O236" s="66">
        <v>992</v>
      </c>
      <c r="P236" s="67">
        <v>9616.6</v>
      </c>
      <c r="Q236" s="68">
        <v>303629</v>
      </c>
      <c r="R236" s="68">
        <v>2</v>
      </c>
      <c r="S236" s="69" t="s">
        <v>202</v>
      </c>
      <c r="T236" s="70" t="s">
        <v>202</v>
      </c>
      <c r="U236" s="70" t="s">
        <v>202</v>
      </c>
      <c r="V236" s="63">
        <v>44197.7</v>
      </c>
      <c r="W236" s="64">
        <v>570069</v>
      </c>
      <c r="X236" s="64">
        <v>8492</v>
      </c>
    </row>
    <row r="237" spans="1:24" ht="26.25" hidden="1">
      <c r="A237" s="60">
        <v>2022</v>
      </c>
      <c r="B237" s="61">
        <v>3940</v>
      </c>
      <c r="C237" s="62" t="s">
        <v>473</v>
      </c>
      <c r="D237" s="60" t="s">
        <v>188</v>
      </c>
      <c r="E237" s="62" t="s">
        <v>189</v>
      </c>
      <c r="F237" s="60" t="s">
        <v>190</v>
      </c>
      <c r="G237" s="62" t="s">
        <v>256</v>
      </c>
      <c r="H237" s="62" t="s">
        <v>192</v>
      </c>
      <c r="I237" s="62" t="s">
        <v>257</v>
      </c>
      <c r="J237" s="63">
        <v>69438</v>
      </c>
      <c r="K237" s="64">
        <v>522203</v>
      </c>
      <c r="L237" s="64">
        <v>40982</v>
      </c>
      <c r="M237" s="65">
        <v>47203</v>
      </c>
      <c r="N237" s="66">
        <v>417314</v>
      </c>
      <c r="O237" s="66">
        <v>3595</v>
      </c>
      <c r="P237" s="67" t="s">
        <v>202</v>
      </c>
      <c r="Q237" s="68" t="s">
        <v>202</v>
      </c>
      <c r="R237" s="68" t="s">
        <v>202</v>
      </c>
      <c r="S237" s="69" t="s">
        <v>202</v>
      </c>
      <c r="T237" s="70" t="s">
        <v>202</v>
      </c>
      <c r="U237" s="70" t="s">
        <v>202</v>
      </c>
      <c r="V237" s="63">
        <v>116641</v>
      </c>
      <c r="W237" s="64">
        <v>939517</v>
      </c>
      <c r="X237" s="64">
        <v>44577</v>
      </c>
    </row>
    <row r="238" spans="1:24" ht="26.25" hidden="1">
      <c r="A238" s="60">
        <v>2022</v>
      </c>
      <c r="B238" s="61">
        <v>3989</v>
      </c>
      <c r="C238" s="62" t="s">
        <v>474</v>
      </c>
      <c r="D238" s="60" t="s">
        <v>188</v>
      </c>
      <c r="E238" s="62" t="s">
        <v>189</v>
      </c>
      <c r="F238" s="60" t="s">
        <v>190</v>
      </c>
      <c r="G238" s="62" t="s">
        <v>475</v>
      </c>
      <c r="H238" s="62" t="s">
        <v>192</v>
      </c>
      <c r="I238" s="62" t="s">
        <v>374</v>
      </c>
      <c r="J238" s="63">
        <v>239161</v>
      </c>
      <c r="K238" s="64">
        <v>1583420</v>
      </c>
      <c r="L238" s="64">
        <v>209601</v>
      </c>
      <c r="M238" s="65">
        <v>132562.9</v>
      </c>
      <c r="N238" s="66">
        <v>1105723</v>
      </c>
      <c r="O238" s="66">
        <v>35396</v>
      </c>
      <c r="P238" s="67">
        <v>198788.6</v>
      </c>
      <c r="Q238" s="68">
        <v>2040046</v>
      </c>
      <c r="R238" s="68">
        <v>1382</v>
      </c>
      <c r="S238" s="69">
        <v>0</v>
      </c>
      <c r="T238" s="70">
        <v>0</v>
      </c>
      <c r="U238" s="70">
        <v>0</v>
      </c>
      <c r="V238" s="63">
        <v>570512.5</v>
      </c>
      <c r="W238" s="64">
        <v>4729189</v>
      </c>
      <c r="X238" s="64">
        <v>246379</v>
      </c>
    </row>
    <row r="239" spans="1:24" ht="39" hidden="1">
      <c r="A239" s="60">
        <v>2022</v>
      </c>
      <c r="B239" s="61">
        <v>3991</v>
      </c>
      <c r="C239" s="62" t="s">
        <v>476</v>
      </c>
      <c r="D239" s="60" t="s">
        <v>204</v>
      </c>
      <c r="E239" s="62" t="s">
        <v>205</v>
      </c>
      <c r="F239" s="60" t="s">
        <v>190</v>
      </c>
      <c r="G239" s="62" t="s">
        <v>246</v>
      </c>
      <c r="H239" s="62" t="s">
        <v>206</v>
      </c>
      <c r="I239" s="62" t="s">
        <v>201</v>
      </c>
      <c r="J239" s="63">
        <v>0</v>
      </c>
      <c r="K239" s="64">
        <v>0</v>
      </c>
      <c r="L239" s="64">
        <v>0</v>
      </c>
      <c r="M239" s="65">
        <v>0</v>
      </c>
      <c r="N239" s="66">
        <v>0</v>
      </c>
      <c r="O239" s="66">
        <v>0</v>
      </c>
      <c r="P239" s="67">
        <v>8127.8</v>
      </c>
      <c r="Q239" s="68">
        <v>176076</v>
      </c>
      <c r="R239" s="68">
        <v>1</v>
      </c>
      <c r="S239" s="69">
        <v>0</v>
      </c>
      <c r="T239" s="70">
        <v>0</v>
      </c>
      <c r="U239" s="70">
        <v>0</v>
      </c>
      <c r="V239" s="63">
        <v>8127.8</v>
      </c>
      <c r="W239" s="64">
        <v>176076</v>
      </c>
      <c r="X239" s="64">
        <v>1</v>
      </c>
    </row>
    <row r="240" spans="1:24" hidden="1">
      <c r="A240" s="60">
        <v>2022</v>
      </c>
      <c r="B240" s="61">
        <v>4003</v>
      </c>
      <c r="C240" s="62" t="s">
        <v>477</v>
      </c>
      <c r="D240" s="60" t="s">
        <v>188</v>
      </c>
      <c r="E240" s="62" t="s">
        <v>189</v>
      </c>
      <c r="F240" s="60" t="s">
        <v>190</v>
      </c>
      <c r="G240" s="62" t="s">
        <v>222</v>
      </c>
      <c r="H240" s="62" t="s">
        <v>192</v>
      </c>
      <c r="I240" s="62" t="s">
        <v>223</v>
      </c>
      <c r="J240" s="63">
        <v>18232</v>
      </c>
      <c r="K240" s="64">
        <v>110736</v>
      </c>
      <c r="L240" s="64">
        <v>17291</v>
      </c>
      <c r="M240" s="65">
        <v>16336</v>
      </c>
      <c r="N240" s="66">
        <v>78352</v>
      </c>
      <c r="O240" s="66">
        <v>2934</v>
      </c>
      <c r="P240" s="67">
        <v>23655</v>
      </c>
      <c r="Q240" s="68">
        <v>164655</v>
      </c>
      <c r="R240" s="68">
        <v>105</v>
      </c>
      <c r="S240" s="69" t="s">
        <v>202</v>
      </c>
      <c r="T240" s="70" t="s">
        <v>202</v>
      </c>
      <c r="U240" s="70" t="s">
        <v>202</v>
      </c>
      <c r="V240" s="63">
        <v>58223</v>
      </c>
      <c r="W240" s="64">
        <v>353743</v>
      </c>
      <c r="X240" s="64">
        <v>20330</v>
      </c>
    </row>
    <row r="241" spans="1:24" ht="26.25" hidden="1">
      <c r="A241" s="60">
        <v>2022</v>
      </c>
      <c r="B241" s="61">
        <v>4041</v>
      </c>
      <c r="C241" s="62" t="s">
        <v>478</v>
      </c>
      <c r="D241" s="60" t="s">
        <v>188</v>
      </c>
      <c r="E241" s="62" t="s">
        <v>189</v>
      </c>
      <c r="F241" s="60" t="s">
        <v>190</v>
      </c>
      <c r="G241" s="62" t="s">
        <v>332</v>
      </c>
      <c r="H241" s="62" t="s">
        <v>196</v>
      </c>
      <c r="I241" s="62" t="s">
        <v>318</v>
      </c>
      <c r="J241" s="63">
        <v>101</v>
      </c>
      <c r="K241" s="64">
        <v>829</v>
      </c>
      <c r="L241" s="64">
        <v>44</v>
      </c>
      <c r="M241" s="65">
        <v>18.899999999999999</v>
      </c>
      <c r="N241" s="66">
        <v>93</v>
      </c>
      <c r="O241" s="66">
        <v>24</v>
      </c>
      <c r="P241" s="67">
        <v>435.5</v>
      </c>
      <c r="Q241" s="68">
        <v>4909</v>
      </c>
      <c r="R241" s="68">
        <v>61</v>
      </c>
      <c r="S241" s="69" t="s">
        <v>202</v>
      </c>
      <c r="T241" s="70" t="s">
        <v>202</v>
      </c>
      <c r="U241" s="70" t="s">
        <v>202</v>
      </c>
      <c r="V241" s="63">
        <v>555.4</v>
      </c>
      <c r="W241" s="64">
        <v>5831</v>
      </c>
      <c r="X241" s="64">
        <v>129</v>
      </c>
    </row>
    <row r="242" spans="1:24" ht="26.25" hidden="1">
      <c r="A242" s="60">
        <v>2022</v>
      </c>
      <c r="B242" s="61">
        <v>4041</v>
      </c>
      <c r="C242" s="62" t="s">
        <v>478</v>
      </c>
      <c r="D242" s="60" t="s">
        <v>188</v>
      </c>
      <c r="E242" s="62" t="s">
        <v>189</v>
      </c>
      <c r="F242" s="60" t="s">
        <v>190</v>
      </c>
      <c r="G242" s="62" t="s">
        <v>253</v>
      </c>
      <c r="H242" s="62" t="s">
        <v>196</v>
      </c>
      <c r="I242" s="62" t="s">
        <v>318</v>
      </c>
      <c r="J242" s="63">
        <v>7995.4</v>
      </c>
      <c r="K242" s="64">
        <v>61544</v>
      </c>
      <c r="L242" s="64">
        <v>4182</v>
      </c>
      <c r="M242" s="65">
        <v>7539.5</v>
      </c>
      <c r="N242" s="66">
        <v>77664</v>
      </c>
      <c r="O242" s="66">
        <v>1628</v>
      </c>
      <c r="P242" s="67">
        <v>16762.8</v>
      </c>
      <c r="Q242" s="68">
        <v>213152</v>
      </c>
      <c r="R242" s="68">
        <v>537</v>
      </c>
      <c r="S242" s="69" t="s">
        <v>202</v>
      </c>
      <c r="T242" s="70" t="s">
        <v>202</v>
      </c>
      <c r="U242" s="70" t="s">
        <v>202</v>
      </c>
      <c r="V242" s="63">
        <v>32297.7</v>
      </c>
      <c r="W242" s="64">
        <v>352360</v>
      </c>
      <c r="X242" s="64">
        <v>6347</v>
      </c>
    </row>
    <row r="243" spans="1:24" hidden="1">
      <c r="A243" s="60">
        <v>2022</v>
      </c>
      <c r="B243" s="61">
        <v>4045</v>
      </c>
      <c r="C243" s="62" t="s">
        <v>479</v>
      </c>
      <c r="D243" s="60" t="s">
        <v>188</v>
      </c>
      <c r="E243" s="62" t="s">
        <v>189</v>
      </c>
      <c r="F243" s="60" t="s">
        <v>190</v>
      </c>
      <c r="G243" s="62" t="s">
        <v>339</v>
      </c>
      <c r="H243" s="62" t="s">
        <v>192</v>
      </c>
      <c r="I243" s="62" t="s">
        <v>201</v>
      </c>
      <c r="J243" s="63">
        <v>53774</v>
      </c>
      <c r="K243" s="64">
        <v>450623</v>
      </c>
      <c r="L243" s="64">
        <v>45169</v>
      </c>
      <c r="M243" s="65">
        <v>45625</v>
      </c>
      <c r="N243" s="66">
        <v>458075</v>
      </c>
      <c r="O243" s="66">
        <v>7039</v>
      </c>
      <c r="P243" s="67">
        <v>23650</v>
      </c>
      <c r="Q243" s="68">
        <v>277887</v>
      </c>
      <c r="R243" s="68">
        <v>30</v>
      </c>
      <c r="S243" s="69" t="s">
        <v>202</v>
      </c>
      <c r="T243" s="70" t="s">
        <v>202</v>
      </c>
      <c r="U243" s="70" t="s">
        <v>202</v>
      </c>
      <c r="V243" s="63">
        <v>123049</v>
      </c>
      <c r="W243" s="64">
        <v>1186585</v>
      </c>
      <c r="X243" s="64">
        <v>52238</v>
      </c>
    </row>
    <row r="244" spans="1:24" ht="26.25" hidden="1">
      <c r="A244" s="60">
        <v>2022</v>
      </c>
      <c r="B244" s="61">
        <v>4063</v>
      </c>
      <c r="C244" s="62" t="s">
        <v>480</v>
      </c>
      <c r="D244" s="60" t="s">
        <v>188</v>
      </c>
      <c r="E244" s="62" t="s">
        <v>189</v>
      </c>
      <c r="F244" s="60" t="s">
        <v>190</v>
      </c>
      <c r="G244" s="62" t="s">
        <v>339</v>
      </c>
      <c r="H244" s="62" t="s">
        <v>196</v>
      </c>
      <c r="I244" s="62" t="s">
        <v>340</v>
      </c>
      <c r="J244" s="63">
        <v>51850</v>
      </c>
      <c r="K244" s="64">
        <v>423306</v>
      </c>
      <c r="L244" s="64">
        <v>30444</v>
      </c>
      <c r="M244" s="65">
        <v>7298</v>
      </c>
      <c r="N244" s="66">
        <v>64787</v>
      </c>
      <c r="O244" s="66">
        <v>2230</v>
      </c>
      <c r="P244" s="67">
        <v>941</v>
      </c>
      <c r="Q244" s="68">
        <v>12084</v>
      </c>
      <c r="R244" s="68">
        <v>1</v>
      </c>
      <c r="S244" s="69" t="s">
        <v>202</v>
      </c>
      <c r="T244" s="70" t="s">
        <v>202</v>
      </c>
      <c r="U244" s="70" t="s">
        <v>202</v>
      </c>
      <c r="V244" s="63">
        <v>60089</v>
      </c>
      <c r="W244" s="64">
        <v>500177</v>
      </c>
      <c r="X244" s="64">
        <v>32675</v>
      </c>
    </row>
    <row r="245" spans="1:24" hidden="1">
      <c r="A245" s="60">
        <v>2022</v>
      </c>
      <c r="B245" s="61">
        <v>4065</v>
      </c>
      <c r="C245" s="62" t="s">
        <v>481</v>
      </c>
      <c r="D245" s="60" t="s">
        <v>188</v>
      </c>
      <c r="E245" s="62" t="s">
        <v>189</v>
      </c>
      <c r="F245" s="60" t="s">
        <v>190</v>
      </c>
      <c r="G245" s="62" t="s">
        <v>325</v>
      </c>
      <c r="H245" s="62" t="s">
        <v>192</v>
      </c>
      <c r="I245" s="62" t="s">
        <v>197</v>
      </c>
      <c r="J245" s="63">
        <v>10854.3</v>
      </c>
      <c r="K245" s="64">
        <v>92846</v>
      </c>
      <c r="L245" s="64">
        <v>13640</v>
      </c>
      <c r="M245" s="65">
        <v>16940.900000000001</v>
      </c>
      <c r="N245" s="66">
        <v>116373</v>
      </c>
      <c r="O245" s="66">
        <v>3385</v>
      </c>
      <c r="P245" s="67">
        <v>62575.8</v>
      </c>
      <c r="Q245" s="68">
        <v>632374</v>
      </c>
      <c r="R245" s="68">
        <v>428</v>
      </c>
      <c r="S245" s="69" t="s">
        <v>202</v>
      </c>
      <c r="T245" s="70" t="s">
        <v>202</v>
      </c>
      <c r="U245" s="70" t="s">
        <v>202</v>
      </c>
      <c r="V245" s="63">
        <v>90371</v>
      </c>
      <c r="W245" s="64">
        <v>841593</v>
      </c>
      <c r="X245" s="64">
        <v>17453</v>
      </c>
    </row>
    <row r="246" spans="1:24" hidden="1">
      <c r="A246" s="60">
        <v>2022</v>
      </c>
      <c r="B246" s="61">
        <v>4068</v>
      </c>
      <c r="C246" s="62" t="s">
        <v>482</v>
      </c>
      <c r="D246" s="60" t="s">
        <v>188</v>
      </c>
      <c r="E246" s="62" t="s">
        <v>189</v>
      </c>
      <c r="F246" s="60" t="s">
        <v>190</v>
      </c>
      <c r="G246" s="62" t="s">
        <v>191</v>
      </c>
      <c r="H246" s="62" t="s">
        <v>192</v>
      </c>
      <c r="I246" s="62" t="s">
        <v>193</v>
      </c>
      <c r="J246" s="63">
        <v>15103</v>
      </c>
      <c r="K246" s="64">
        <v>121624</v>
      </c>
      <c r="L246" s="64">
        <v>8970</v>
      </c>
      <c r="M246" s="65">
        <v>24590</v>
      </c>
      <c r="N246" s="66">
        <v>204894</v>
      </c>
      <c r="O246" s="66">
        <v>3725</v>
      </c>
      <c r="P246" s="67">
        <v>1782</v>
      </c>
      <c r="Q246" s="68">
        <v>17975</v>
      </c>
      <c r="R246" s="68">
        <v>3</v>
      </c>
      <c r="S246" s="69">
        <v>0</v>
      </c>
      <c r="T246" s="70">
        <v>0</v>
      </c>
      <c r="U246" s="70">
        <v>0</v>
      </c>
      <c r="V246" s="63">
        <v>41475</v>
      </c>
      <c r="W246" s="64">
        <v>344493</v>
      </c>
      <c r="X246" s="64">
        <v>12698</v>
      </c>
    </row>
    <row r="247" spans="1:24" hidden="1">
      <c r="A247" s="60">
        <v>2022</v>
      </c>
      <c r="B247" s="61">
        <v>4073</v>
      </c>
      <c r="C247" s="62" t="s">
        <v>483</v>
      </c>
      <c r="D247" s="60" t="s">
        <v>188</v>
      </c>
      <c r="E247" s="62" t="s">
        <v>189</v>
      </c>
      <c r="F247" s="60" t="s">
        <v>190</v>
      </c>
      <c r="G247" s="62" t="s">
        <v>200</v>
      </c>
      <c r="H247" s="62" t="s">
        <v>192</v>
      </c>
      <c r="I247" s="62" t="s">
        <v>201</v>
      </c>
      <c r="J247" s="63">
        <v>2529.1999999999998</v>
      </c>
      <c r="K247" s="64">
        <v>19316</v>
      </c>
      <c r="L247" s="64">
        <v>2454</v>
      </c>
      <c r="M247" s="65">
        <v>2904</v>
      </c>
      <c r="N247" s="66">
        <v>25610</v>
      </c>
      <c r="O247" s="66">
        <v>439</v>
      </c>
      <c r="P247" s="67">
        <v>2823.1</v>
      </c>
      <c r="Q247" s="68">
        <v>31356</v>
      </c>
      <c r="R247" s="68">
        <v>3</v>
      </c>
      <c r="S247" s="69">
        <v>0</v>
      </c>
      <c r="T247" s="70">
        <v>0</v>
      </c>
      <c r="U247" s="70">
        <v>0</v>
      </c>
      <c r="V247" s="63">
        <v>8256.2999999999993</v>
      </c>
      <c r="W247" s="64">
        <v>76282</v>
      </c>
      <c r="X247" s="64">
        <v>2896</v>
      </c>
    </row>
    <row r="248" spans="1:24" ht="39" hidden="1">
      <c r="A248" s="60">
        <v>2022</v>
      </c>
      <c r="B248" s="61">
        <v>4100</v>
      </c>
      <c r="C248" s="62" t="s">
        <v>484</v>
      </c>
      <c r="D248" s="60" t="s">
        <v>204</v>
      </c>
      <c r="E248" s="62" t="s">
        <v>205</v>
      </c>
      <c r="F248" s="60" t="s">
        <v>190</v>
      </c>
      <c r="G248" s="62" t="s">
        <v>324</v>
      </c>
      <c r="H248" s="62" t="s">
        <v>206</v>
      </c>
      <c r="I248" s="62" t="s">
        <v>197</v>
      </c>
      <c r="J248" s="63">
        <v>2831.1</v>
      </c>
      <c r="K248" s="64">
        <v>23001</v>
      </c>
      <c r="L248" s="64">
        <v>1980</v>
      </c>
      <c r="M248" s="65">
        <v>0</v>
      </c>
      <c r="N248" s="66">
        <v>0</v>
      </c>
      <c r="O248" s="66">
        <v>0</v>
      </c>
      <c r="P248" s="67">
        <v>0</v>
      </c>
      <c r="Q248" s="68">
        <v>0</v>
      </c>
      <c r="R248" s="68">
        <v>0</v>
      </c>
      <c r="S248" s="69">
        <v>0</v>
      </c>
      <c r="T248" s="70">
        <v>0</v>
      </c>
      <c r="U248" s="70">
        <v>0</v>
      </c>
      <c r="V248" s="63">
        <v>2831.1</v>
      </c>
      <c r="W248" s="64">
        <v>23001</v>
      </c>
      <c r="X248" s="64">
        <v>1980</v>
      </c>
    </row>
    <row r="249" spans="1:24" ht="39" hidden="1">
      <c r="A249" s="60">
        <v>2022</v>
      </c>
      <c r="B249" s="61">
        <v>4100</v>
      </c>
      <c r="C249" s="62" t="s">
        <v>484</v>
      </c>
      <c r="D249" s="60" t="s">
        <v>204</v>
      </c>
      <c r="E249" s="62" t="s">
        <v>205</v>
      </c>
      <c r="F249" s="60" t="s">
        <v>190</v>
      </c>
      <c r="G249" s="62" t="s">
        <v>288</v>
      </c>
      <c r="H249" s="62" t="s">
        <v>206</v>
      </c>
      <c r="I249" s="62" t="s">
        <v>197</v>
      </c>
      <c r="J249" s="63">
        <v>32868</v>
      </c>
      <c r="K249" s="64">
        <v>332907</v>
      </c>
      <c r="L249" s="64">
        <v>34727</v>
      </c>
      <c r="M249" s="65">
        <v>2349.6999999999998</v>
      </c>
      <c r="N249" s="66">
        <v>29657</v>
      </c>
      <c r="O249" s="66">
        <v>1734</v>
      </c>
      <c r="P249" s="67">
        <v>0</v>
      </c>
      <c r="Q249" s="68">
        <v>0</v>
      </c>
      <c r="R249" s="68">
        <v>0</v>
      </c>
      <c r="S249" s="69">
        <v>0</v>
      </c>
      <c r="T249" s="70">
        <v>0</v>
      </c>
      <c r="U249" s="70">
        <v>0</v>
      </c>
      <c r="V249" s="63">
        <v>35217.699999999997</v>
      </c>
      <c r="W249" s="64">
        <v>362564</v>
      </c>
      <c r="X249" s="64">
        <v>36461</v>
      </c>
    </row>
    <row r="250" spans="1:24" ht="39" hidden="1">
      <c r="A250" s="60">
        <v>2022</v>
      </c>
      <c r="B250" s="61">
        <v>4100</v>
      </c>
      <c r="C250" s="62" t="s">
        <v>484</v>
      </c>
      <c r="D250" s="60" t="s">
        <v>204</v>
      </c>
      <c r="E250" s="62" t="s">
        <v>205</v>
      </c>
      <c r="F250" s="60" t="s">
        <v>190</v>
      </c>
      <c r="G250" s="62" t="s">
        <v>195</v>
      </c>
      <c r="H250" s="62" t="s">
        <v>206</v>
      </c>
      <c r="I250" s="62" t="s">
        <v>197</v>
      </c>
      <c r="J250" s="63">
        <v>19222.599999999999</v>
      </c>
      <c r="K250" s="64">
        <v>162885</v>
      </c>
      <c r="L250" s="64">
        <v>15517</v>
      </c>
      <c r="M250" s="65">
        <v>342.4</v>
      </c>
      <c r="N250" s="66">
        <v>2573</v>
      </c>
      <c r="O250" s="66">
        <v>139</v>
      </c>
      <c r="P250" s="67">
        <v>0</v>
      </c>
      <c r="Q250" s="68">
        <v>0</v>
      </c>
      <c r="R250" s="68">
        <v>0</v>
      </c>
      <c r="S250" s="69">
        <v>0</v>
      </c>
      <c r="T250" s="70">
        <v>0</v>
      </c>
      <c r="U250" s="70">
        <v>0</v>
      </c>
      <c r="V250" s="63">
        <v>19565</v>
      </c>
      <c r="W250" s="64">
        <v>165458</v>
      </c>
      <c r="X250" s="64">
        <v>15656</v>
      </c>
    </row>
    <row r="251" spans="1:24" ht="39" hidden="1">
      <c r="A251" s="60">
        <v>2022</v>
      </c>
      <c r="B251" s="61">
        <v>4100</v>
      </c>
      <c r="C251" s="62" t="s">
        <v>484</v>
      </c>
      <c r="D251" s="60" t="s">
        <v>204</v>
      </c>
      <c r="E251" s="62" t="s">
        <v>205</v>
      </c>
      <c r="F251" s="60" t="s">
        <v>190</v>
      </c>
      <c r="G251" s="62" t="s">
        <v>246</v>
      </c>
      <c r="H251" s="62" t="s">
        <v>206</v>
      </c>
      <c r="I251" s="62" t="s">
        <v>201</v>
      </c>
      <c r="J251" s="63">
        <v>0</v>
      </c>
      <c r="K251" s="64">
        <v>0</v>
      </c>
      <c r="L251" s="64">
        <v>0</v>
      </c>
      <c r="M251" s="65">
        <v>436.3</v>
      </c>
      <c r="N251" s="66">
        <v>3915</v>
      </c>
      <c r="O251" s="66">
        <v>69</v>
      </c>
      <c r="P251" s="67">
        <v>0</v>
      </c>
      <c r="Q251" s="68">
        <v>0</v>
      </c>
      <c r="R251" s="68">
        <v>0</v>
      </c>
      <c r="S251" s="69">
        <v>0</v>
      </c>
      <c r="T251" s="70">
        <v>0</v>
      </c>
      <c r="U251" s="70">
        <v>0</v>
      </c>
      <c r="V251" s="63">
        <v>436.3</v>
      </c>
      <c r="W251" s="64">
        <v>3915</v>
      </c>
      <c r="X251" s="64">
        <v>69</v>
      </c>
    </row>
    <row r="252" spans="1:24" ht="39" hidden="1">
      <c r="A252" s="60">
        <v>2022</v>
      </c>
      <c r="B252" s="61">
        <v>4100</v>
      </c>
      <c r="C252" s="62" t="s">
        <v>484</v>
      </c>
      <c r="D252" s="60" t="s">
        <v>204</v>
      </c>
      <c r="E252" s="62" t="s">
        <v>205</v>
      </c>
      <c r="F252" s="60" t="s">
        <v>190</v>
      </c>
      <c r="G252" s="62" t="s">
        <v>286</v>
      </c>
      <c r="H252" s="62" t="s">
        <v>206</v>
      </c>
      <c r="I252" s="62" t="s">
        <v>197</v>
      </c>
      <c r="J252" s="63">
        <v>2248.6</v>
      </c>
      <c r="K252" s="64">
        <v>13654</v>
      </c>
      <c r="L252" s="64">
        <v>1444</v>
      </c>
      <c r="M252" s="65">
        <v>41</v>
      </c>
      <c r="N252" s="66">
        <v>210</v>
      </c>
      <c r="O252" s="66">
        <v>10</v>
      </c>
      <c r="P252" s="67">
        <v>0</v>
      </c>
      <c r="Q252" s="68">
        <v>0</v>
      </c>
      <c r="R252" s="68">
        <v>0</v>
      </c>
      <c r="S252" s="69">
        <v>0</v>
      </c>
      <c r="T252" s="70">
        <v>0</v>
      </c>
      <c r="U252" s="70">
        <v>0</v>
      </c>
      <c r="V252" s="63">
        <v>2289.6</v>
      </c>
      <c r="W252" s="64">
        <v>13864</v>
      </c>
      <c r="X252" s="64">
        <v>1454</v>
      </c>
    </row>
    <row r="253" spans="1:24" ht="39" hidden="1">
      <c r="A253" s="60">
        <v>2022</v>
      </c>
      <c r="B253" s="61">
        <v>4100</v>
      </c>
      <c r="C253" s="62" t="s">
        <v>484</v>
      </c>
      <c r="D253" s="60" t="s">
        <v>204</v>
      </c>
      <c r="E253" s="62" t="s">
        <v>205</v>
      </c>
      <c r="F253" s="60" t="s">
        <v>190</v>
      </c>
      <c r="G253" s="62" t="s">
        <v>325</v>
      </c>
      <c r="H253" s="62" t="s">
        <v>206</v>
      </c>
      <c r="I253" s="62" t="s">
        <v>197</v>
      </c>
      <c r="J253" s="63">
        <v>27259.9</v>
      </c>
      <c r="K253" s="64">
        <v>323353</v>
      </c>
      <c r="L253" s="64">
        <v>29481</v>
      </c>
      <c r="M253" s="65">
        <v>43.7</v>
      </c>
      <c r="N253" s="66">
        <v>515</v>
      </c>
      <c r="O253" s="66">
        <v>38</v>
      </c>
      <c r="P253" s="67">
        <v>0</v>
      </c>
      <c r="Q253" s="68">
        <v>0</v>
      </c>
      <c r="R253" s="68">
        <v>0</v>
      </c>
      <c r="S253" s="69">
        <v>0</v>
      </c>
      <c r="T253" s="70">
        <v>0</v>
      </c>
      <c r="U253" s="70">
        <v>0</v>
      </c>
      <c r="V253" s="63">
        <v>27303.599999999999</v>
      </c>
      <c r="W253" s="64">
        <v>323868</v>
      </c>
      <c r="X253" s="64">
        <v>29519</v>
      </c>
    </row>
    <row r="254" spans="1:24" ht="39" hidden="1">
      <c r="A254" s="60">
        <v>2022</v>
      </c>
      <c r="B254" s="61">
        <v>4100</v>
      </c>
      <c r="C254" s="62" t="s">
        <v>484</v>
      </c>
      <c r="D254" s="60" t="s">
        <v>204</v>
      </c>
      <c r="E254" s="62" t="s">
        <v>205</v>
      </c>
      <c r="F254" s="60" t="s">
        <v>190</v>
      </c>
      <c r="G254" s="62" t="s">
        <v>209</v>
      </c>
      <c r="H254" s="62" t="s">
        <v>206</v>
      </c>
      <c r="I254" s="62" t="s">
        <v>197</v>
      </c>
      <c r="J254" s="63">
        <v>5540</v>
      </c>
      <c r="K254" s="64">
        <v>50930</v>
      </c>
      <c r="L254" s="64">
        <v>5942</v>
      </c>
      <c r="M254" s="65">
        <v>2370.1999999999998</v>
      </c>
      <c r="N254" s="66">
        <v>16039</v>
      </c>
      <c r="O254" s="66">
        <v>2108</v>
      </c>
      <c r="P254" s="67">
        <v>0</v>
      </c>
      <c r="Q254" s="68">
        <v>0</v>
      </c>
      <c r="R254" s="68">
        <v>0</v>
      </c>
      <c r="S254" s="69">
        <v>0</v>
      </c>
      <c r="T254" s="70">
        <v>0</v>
      </c>
      <c r="U254" s="70">
        <v>0</v>
      </c>
      <c r="V254" s="63">
        <v>7910.2</v>
      </c>
      <c r="W254" s="64">
        <v>66969</v>
      </c>
      <c r="X254" s="64">
        <v>8050</v>
      </c>
    </row>
    <row r="255" spans="1:24" ht="26.25" hidden="1">
      <c r="A255" s="60">
        <v>2022</v>
      </c>
      <c r="B255" s="61">
        <v>4110</v>
      </c>
      <c r="C255" s="62" t="s">
        <v>485</v>
      </c>
      <c r="D255" s="60" t="s">
        <v>188</v>
      </c>
      <c r="E255" s="62" t="s">
        <v>189</v>
      </c>
      <c r="F255" s="60" t="s">
        <v>190</v>
      </c>
      <c r="G255" s="62" t="s">
        <v>288</v>
      </c>
      <c r="H255" s="62" t="s">
        <v>216</v>
      </c>
      <c r="I255" s="62" t="s">
        <v>197</v>
      </c>
      <c r="J255" s="63">
        <v>3633470.3</v>
      </c>
      <c r="K255" s="64">
        <v>22049120</v>
      </c>
      <c r="L255" s="64">
        <v>3006833</v>
      </c>
      <c r="M255" s="65">
        <v>1170613.8</v>
      </c>
      <c r="N255" s="66">
        <v>8445118</v>
      </c>
      <c r="O255" s="66">
        <v>235147</v>
      </c>
      <c r="P255" s="67">
        <v>93267.7</v>
      </c>
      <c r="Q255" s="68">
        <v>902236</v>
      </c>
      <c r="R255" s="68">
        <v>136</v>
      </c>
      <c r="S255" s="69">
        <v>1458.7</v>
      </c>
      <c r="T255" s="70">
        <v>18518</v>
      </c>
      <c r="U255" s="70">
        <v>1</v>
      </c>
      <c r="V255" s="63">
        <v>4898810.5</v>
      </c>
      <c r="W255" s="64">
        <v>31414992</v>
      </c>
      <c r="X255" s="64">
        <v>3242117</v>
      </c>
    </row>
    <row r="256" spans="1:24" ht="26.25" hidden="1">
      <c r="A256" s="60">
        <v>2022</v>
      </c>
      <c r="B256" s="61">
        <v>4110</v>
      </c>
      <c r="C256" s="62" t="s">
        <v>485</v>
      </c>
      <c r="D256" s="60" t="s">
        <v>276</v>
      </c>
      <c r="E256" s="62" t="s">
        <v>277</v>
      </c>
      <c r="F256" s="60" t="s">
        <v>190</v>
      </c>
      <c r="G256" s="62" t="s">
        <v>288</v>
      </c>
      <c r="H256" s="62" t="s">
        <v>216</v>
      </c>
      <c r="I256" s="62" t="s">
        <v>197</v>
      </c>
      <c r="J256" s="63">
        <v>374448.8</v>
      </c>
      <c r="K256" s="64">
        <v>5769862</v>
      </c>
      <c r="L256" s="64">
        <v>706922</v>
      </c>
      <c r="M256" s="65">
        <v>769486.2</v>
      </c>
      <c r="N256" s="66">
        <v>21792097</v>
      </c>
      <c r="O256" s="66">
        <v>160383</v>
      </c>
      <c r="P256" s="67">
        <v>569565</v>
      </c>
      <c r="Q256" s="68">
        <v>26002061</v>
      </c>
      <c r="R256" s="68">
        <v>1751</v>
      </c>
      <c r="S256" s="69">
        <v>8157.3</v>
      </c>
      <c r="T256" s="70">
        <v>420266</v>
      </c>
      <c r="U256" s="70">
        <v>2</v>
      </c>
      <c r="V256" s="63">
        <v>1721657.3</v>
      </c>
      <c r="W256" s="64">
        <v>53984286</v>
      </c>
      <c r="X256" s="64">
        <v>869058</v>
      </c>
    </row>
    <row r="257" spans="1:24" ht="26.25" hidden="1">
      <c r="A257" s="60">
        <v>2022</v>
      </c>
      <c r="B257" s="61">
        <v>4146</v>
      </c>
      <c r="C257" s="62" t="s">
        <v>486</v>
      </c>
      <c r="D257" s="60" t="s">
        <v>188</v>
      </c>
      <c r="E257" s="62" t="s">
        <v>189</v>
      </c>
      <c r="F257" s="60" t="s">
        <v>190</v>
      </c>
      <c r="G257" s="62" t="s">
        <v>256</v>
      </c>
      <c r="H257" s="62" t="s">
        <v>196</v>
      </c>
      <c r="I257" s="62" t="s">
        <v>257</v>
      </c>
      <c r="J257" s="63">
        <v>22146.5</v>
      </c>
      <c r="K257" s="64">
        <v>136754</v>
      </c>
      <c r="L257" s="64">
        <v>11747</v>
      </c>
      <c r="M257" s="65">
        <v>4991</v>
      </c>
      <c r="N257" s="66">
        <v>28917</v>
      </c>
      <c r="O257" s="66">
        <v>2291</v>
      </c>
      <c r="P257" s="67">
        <v>24774.6</v>
      </c>
      <c r="Q257" s="68">
        <v>256135</v>
      </c>
      <c r="R257" s="68">
        <v>1794</v>
      </c>
      <c r="S257" s="69">
        <v>0</v>
      </c>
      <c r="T257" s="70">
        <v>0</v>
      </c>
      <c r="U257" s="70">
        <v>0</v>
      </c>
      <c r="V257" s="63">
        <v>51912.1</v>
      </c>
      <c r="W257" s="64">
        <v>421806</v>
      </c>
      <c r="X257" s="64">
        <v>15832</v>
      </c>
    </row>
    <row r="258" spans="1:24" hidden="1">
      <c r="A258" s="60">
        <v>2022</v>
      </c>
      <c r="B258" s="61">
        <v>4150</v>
      </c>
      <c r="C258" s="62" t="s">
        <v>487</v>
      </c>
      <c r="D258" s="60" t="s">
        <v>188</v>
      </c>
      <c r="E258" s="62" t="s">
        <v>189</v>
      </c>
      <c r="F258" s="60" t="s">
        <v>190</v>
      </c>
      <c r="G258" s="62" t="s">
        <v>231</v>
      </c>
      <c r="H258" s="62" t="s">
        <v>192</v>
      </c>
      <c r="I258" s="62" t="s">
        <v>232</v>
      </c>
      <c r="J258" s="63">
        <v>41274.5</v>
      </c>
      <c r="K258" s="64">
        <v>351273</v>
      </c>
      <c r="L258" s="64">
        <v>28391</v>
      </c>
      <c r="M258" s="65">
        <v>41399.9</v>
      </c>
      <c r="N258" s="66">
        <v>381306</v>
      </c>
      <c r="O258" s="66">
        <v>4835</v>
      </c>
      <c r="P258" s="67">
        <v>13517.1</v>
      </c>
      <c r="Q258" s="68">
        <v>158069</v>
      </c>
      <c r="R258" s="68">
        <v>63</v>
      </c>
      <c r="S258" s="69" t="s">
        <v>202</v>
      </c>
      <c r="T258" s="70" t="s">
        <v>202</v>
      </c>
      <c r="U258" s="70" t="s">
        <v>202</v>
      </c>
      <c r="V258" s="63">
        <v>96191.5</v>
      </c>
      <c r="W258" s="64">
        <v>890648</v>
      </c>
      <c r="X258" s="64">
        <v>33289</v>
      </c>
    </row>
    <row r="259" spans="1:24" ht="26.25" hidden="1">
      <c r="A259" s="60">
        <v>2022</v>
      </c>
      <c r="B259" s="61">
        <v>4153</v>
      </c>
      <c r="C259" s="62" t="s">
        <v>488</v>
      </c>
      <c r="D259" s="60" t="s">
        <v>188</v>
      </c>
      <c r="E259" s="62" t="s">
        <v>189</v>
      </c>
      <c r="F259" s="60" t="s">
        <v>190</v>
      </c>
      <c r="G259" s="62" t="s">
        <v>244</v>
      </c>
      <c r="H259" s="62" t="s">
        <v>196</v>
      </c>
      <c r="I259" s="62" t="s">
        <v>201</v>
      </c>
      <c r="J259" s="63">
        <v>17210</v>
      </c>
      <c r="K259" s="64">
        <v>141146</v>
      </c>
      <c r="L259" s="64">
        <v>11884</v>
      </c>
      <c r="M259" s="65">
        <v>7113</v>
      </c>
      <c r="N259" s="66">
        <v>48142</v>
      </c>
      <c r="O259" s="66">
        <v>1753</v>
      </c>
      <c r="P259" s="67">
        <v>1106</v>
      </c>
      <c r="Q259" s="68">
        <v>5750</v>
      </c>
      <c r="R259" s="68">
        <v>167</v>
      </c>
      <c r="S259" s="69" t="s">
        <v>202</v>
      </c>
      <c r="T259" s="70" t="s">
        <v>202</v>
      </c>
      <c r="U259" s="70" t="s">
        <v>202</v>
      </c>
      <c r="V259" s="63">
        <v>25429</v>
      </c>
      <c r="W259" s="64">
        <v>195038</v>
      </c>
      <c r="X259" s="64">
        <v>13804</v>
      </c>
    </row>
    <row r="260" spans="1:24" ht="26.25" hidden="1">
      <c r="A260" s="60">
        <v>2022</v>
      </c>
      <c r="B260" s="61">
        <v>4160</v>
      </c>
      <c r="C260" s="62" t="s">
        <v>489</v>
      </c>
      <c r="D260" s="60" t="s">
        <v>188</v>
      </c>
      <c r="E260" s="62" t="s">
        <v>189</v>
      </c>
      <c r="F260" s="60" t="s">
        <v>190</v>
      </c>
      <c r="G260" s="62" t="s">
        <v>339</v>
      </c>
      <c r="H260" s="62" t="s">
        <v>196</v>
      </c>
      <c r="I260" s="62" t="s">
        <v>340</v>
      </c>
      <c r="J260" s="63">
        <v>26015</v>
      </c>
      <c r="K260" s="64">
        <v>185817</v>
      </c>
      <c r="L260" s="64">
        <v>12462</v>
      </c>
      <c r="M260" s="65">
        <v>4744.6000000000004</v>
      </c>
      <c r="N260" s="66">
        <v>46058</v>
      </c>
      <c r="O260" s="66">
        <v>858</v>
      </c>
      <c r="P260" s="67" t="s">
        <v>202</v>
      </c>
      <c r="Q260" s="68" t="s">
        <v>202</v>
      </c>
      <c r="R260" s="68" t="s">
        <v>202</v>
      </c>
      <c r="S260" s="69" t="s">
        <v>202</v>
      </c>
      <c r="T260" s="70" t="s">
        <v>202</v>
      </c>
      <c r="U260" s="70" t="s">
        <v>202</v>
      </c>
      <c r="V260" s="63">
        <v>30759.599999999999</v>
      </c>
      <c r="W260" s="64">
        <v>231875</v>
      </c>
      <c r="X260" s="64">
        <v>13320</v>
      </c>
    </row>
    <row r="261" spans="1:24" ht="26.25" hidden="1">
      <c r="A261" s="60">
        <v>2022</v>
      </c>
      <c r="B261" s="61">
        <v>4176</v>
      </c>
      <c r="C261" s="62" t="s">
        <v>490</v>
      </c>
      <c r="D261" s="60" t="s">
        <v>188</v>
      </c>
      <c r="E261" s="62" t="s">
        <v>189</v>
      </c>
      <c r="F261" s="60" t="s">
        <v>190</v>
      </c>
      <c r="G261" s="62" t="s">
        <v>365</v>
      </c>
      <c r="H261" s="62" t="s">
        <v>216</v>
      </c>
      <c r="I261" s="62" t="s">
        <v>300</v>
      </c>
      <c r="J261" s="63">
        <v>2269180.2999999998</v>
      </c>
      <c r="K261" s="64">
        <v>8907476</v>
      </c>
      <c r="L261" s="64">
        <v>1035056</v>
      </c>
      <c r="M261" s="65">
        <v>513404.9</v>
      </c>
      <c r="N261" s="66">
        <v>2501050</v>
      </c>
      <c r="O261" s="66">
        <v>81002</v>
      </c>
      <c r="P261" s="67">
        <v>38094.699999999997</v>
      </c>
      <c r="Q261" s="68">
        <v>164860</v>
      </c>
      <c r="R261" s="68">
        <v>1841</v>
      </c>
      <c r="S261" s="69">
        <v>23646.7</v>
      </c>
      <c r="T261" s="70">
        <v>122654</v>
      </c>
      <c r="U261" s="70">
        <v>1</v>
      </c>
      <c r="V261" s="63">
        <v>2844326.6</v>
      </c>
      <c r="W261" s="64">
        <v>11696040</v>
      </c>
      <c r="X261" s="64">
        <v>1117900</v>
      </c>
    </row>
    <row r="262" spans="1:24" ht="26.25" hidden="1">
      <c r="A262" s="60">
        <v>2022</v>
      </c>
      <c r="B262" s="61">
        <v>4176</v>
      </c>
      <c r="C262" s="62" t="s">
        <v>490</v>
      </c>
      <c r="D262" s="60" t="s">
        <v>276</v>
      </c>
      <c r="E262" s="62" t="s">
        <v>277</v>
      </c>
      <c r="F262" s="60" t="s">
        <v>190</v>
      </c>
      <c r="G262" s="62" t="s">
        <v>365</v>
      </c>
      <c r="H262" s="62" t="s">
        <v>216</v>
      </c>
      <c r="I262" s="62" t="s">
        <v>300</v>
      </c>
      <c r="J262" s="63">
        <v>174874</v>
      </c>
      <c r="K262" s="64">
        <v>1244447</v>
      </c>
      <c r="L262" s="64">
        <v>125452</v>
      </c>
      <c r="M262" s="65">
        <v>544865.5</v>
      </c>
      <c r="N262" s="66">
        <v>5948138</v>
      </c>
      <c r="O262" s="66">
        <v>31917</v>
      </c>
      <c r="P262" s="67">
        <v>112456.4</v>
      </c>
      <c r="Q262" s="68">
        <v>1635675</v>
      </c>
      <c r="R262" s="68">
        <v>1043</v>
      </c>
      <c r="S262" s="69">
        <v>1884.2</v>
      </c>
      <c r="T262" s="70">
        <v>36585</v>
      </c>
      <c r="U262" s="70">
        <v>1</v>
      </c>
      <c r="V262" s="63">
        <v>834080.1</v>
      </c>
      <c r="W262" s="64">
        <v>8864845</v>
      </c>
      <c r="X262" s="64">
        <v>158413</v>
      </c>
    </row>
    <row r="263" spans="1:24" ht="26.25" hidden="1">
      <c r="A263" s="60">
        <v>2022</v>
      </c>
      <c r="B263" s="61">
        <v>4226</v>
      </c>
      <c r="C263" s="62" t="s">
        <v>491</v>
      </c>
      <c r="D263" s="60" t="s">
        <v>188</v>
      </c>
      <c r="E263" s="62" t="s">
        <v>189</v>
      </c>
      <c r="F263" s="60" t="s">
        <v>190</v>
      </c>
      <c r="G263" s="62" t="s">
        <v>207</v>
      </c>
      <c r="H263" s="62" t="s">
        <v>216</v>
      </c>
      <c r="I263" s="62" t="s">
        <v>208</v>
      </c>
      <c r="J263" s="63">
        <v>3415630</v>
      </c>
      <c r="K263" s="64">
        <v>11875490</v>
      </c>
      <c r="L263" s="64">
        <v>2609391</v>
      </c>
      <c r="M263" s="65">
        <v>2760387</v>
      </c>
      <c r="N263" s="66">
        <v>10600509</v>
      </c>
      <c r="O263" s="66">
        <v>459703</v>
      </c>
      <c r="P263" s="67">
        <v>13590</v>
      </c>
      <c r="Q263" s="68">
        <v>60509</v>
      </c>
      <c r="R263" s="68">
        <v>50</v>
      </c>
      <c r="S263" s="69">
        <v>2237</v>
      </c>
      <c r="T263" s="70">
        <v>10608</v>
      </c>
      <c r="U263" s="70">
        <v>2</v>
      </c>
      <c r="V263" s="63">
        <v>6191844</v>
      </c>
      <c r="W263" s="64">
        <v>22547116</v>
      </c>
      <c r="X263" s="64">
        <v>3069146</v>
      </c>
    </row>
    <row r="264" spans="1:24" ht="26.25" hidden="1">
      <c r="A264" s="60">
        <v>2022</v>
      </c>
      <c r="B264" s="61">
        <v>4226</v>
      </c>
      <c r="C264" s="62" t="s">
        <v>491</v>
      </c>
      <c r="D264" s="60" t="s">
        <v>276</v>
      </c>
      <c r="E264" s="62" t="s">
        <v>277</v>
      </c>
      <c r="F264" s="60" t="s">
        <v>190</v>
      </c>
      <c r="G264" s="62" t="s">
        <v>207</v>
      </c>
      <c r="H264" s="62" t="s">
        <v>216</v>
      </c>
      <c r="I264" s="62" t="s">
        <v>208</v>
      </c>
      <c r="J264" s="63">
        <v>394602</v>
      </c>
      <c r="K264" s="64">
        <v>2186324</v>
      </c>
      <c r="L264" s="64">
        <v>396933</v>
      </c>
      <c r="M264" s="65">
        <v>2688140</v>
      </c>
      <c r="N264" s="66">
        <v>25684232</v>
      </c>
      <c r="O264" s="66">
        <v>127090</v>
      </c>
      <c r="P264" s="67">
        <v>34624</v>
      </c>
      <c r="Q264" s="68">
        <v>330677</v>
      </c>
      <c r="R264" s="68">
        <v>669</v>
      </c>
      <c r="S264" s="69">
        <v>123520</v>
      </c>
      <c r="T264" s="70">
        <v>2271823</v>
      </c>
      <c r="U264" s="70">
        <v>2</v>
      </c>
      <c r="V264" s="63">
        <v>3240886</v>
      </c>
      <c r="W264" s="64">
        <v>30473056</v>
      </c>
      <c r="X264" s="64">
        <v>524694</v>
      </c>
    </row>
    <row r="265" spans="1:24" ht="26.25" hidden="1">
      <c r="A265" s="60">
        <v>2022</v>
      </c>
      <c r="B265" s="61">
        <v>4237</v>
      </c>
      <c r="C265" s="62" t="s">
        <v>492</v>
      </c>
      <c r="D265" s="60" t="s">
        <v>188</v>
      </c>
      <c r="E265" s="62" t="s">
        <v>189</v>
      </c>
      <c r="F265" s="60" t="s">
        <v>190</v>
      </c>
      <c r="G265" s="62" t="s">
        <v>339</v>
      </c>
      <c r="H265" s="62" t="s">
        <v>196</v>
      </c>
      <c r="I265" s="62" t="s">
        <v>340</v>
      </c>
      <c r="J265" s="63">
        <v>13870.3</v>
      </c>
      <c r="K265" s="64">
        <v>126534</v>
      </c>
      <c r="L265" s="64">
        <v>7602</v>
      </c>
      <c r="M265" s="65">
        <v>2920.4</v>
      </c>
      <c r="N265" s="66">
        <v>32772</v>
      </c>
      <c r="O265" s="66">
        <v>538</v>
      </c>
      <c r="P265" s="67">
        <v>7518.1</v>
      </c>
      <c r="Q265" s="68">
        <v>87264</v>
      </c>
      <c r="R265" s="68">
        <v>82</v>
      </c>
      <c r="S265" s="69" t="s">
        <v>202</v>
      </c>
      <c r="T265" s="70" t="s">
        <v>202</v>
      </c>
      <c r="U265" s="70" t="s">
        <v>202</v>
      </c>
      <c r="V265" s="63">
        <v>24308.799999999999</v>
      </c>
      <c r="W265" s="64">
        <v>246570</v>
      </c>
      <c r="X265" s="64">
        <v>8222</v>
      </c>
    </row>
    <row r="266" spans="1:24" ht="26.25" hidden="1">
      <c r="A266" s="60">
        <v>2022</v>
      </c>
      <c r="B266" s="61">
        <v>4247</v>
      </c>
      <c r="C266" s="62" t="s">
        <v>493</v>
      </c>
      <c r="D266" s="60" t="s">
        <v>188</v>
      </c>
      <c r="E266" s="62" t="s">
        <v>189</v>
      </c>
      <c r="F266" s="60" t="s">
        <v>190</v>
      </c>
      <c r="G266" s="62" t="s">
        <v>200</v>
      </c>
      <c r="H266" s="62" t="s">
        <v>216</v>
      </c>
      <c r="I266" s="62" t="s">
        <v>201</v>
      </c>
      <c r="J266" s="63">
        <v>85.7</v>
      </c>
      <c r="K266" s="64">
        <v>677</v>
      </c>
      <c r="L266" s="64">
        <v>70</v>
      </c>
      <c r="M266" s="65">
        <v>160.9</v>
      </c>
      <c r="N266" s="66">
        <v>1389</v>
      </c>
      <c r="O266" s="66">
        <v>12</v>
      </c>
      <c r="P266" s="67">
        <v>47542.9</v>
      </c>
      <c r="Q266" s="68">
        <v>669709</v>
      </c>
      <c r="R266" s="68">
        <v>4</v>
      </c>
      <c r="S266" s="69">
        <v>0</v>
      </c>
      <c r="T266" s="70">
        <v>0</v>
      </c>
      <c r="U266" s="70">
        <v>0</v>
      </c>
      <c r="V266" s="63">
        <v>47789.5</v>
      </c>
      <c r="W266" s="64">
        <v>671775</v>
      </c>
      <c r="X266" s="64">
        <v>86</v>
      </c>
    </row>
    <row r="267" spans="1:24" ht="26.25" hidden="1">
      <c r="A267" s="60">
        <v>2022</v>
      </c>
      <c r="B267" s="61">
        <v>4254</v>
      </c>
      <c r="C267" s="62" t="s">
        <v>494</v>
      </c>
      <c r="D267" s="60" t="s">
        <v>188</v>
      </c>
      <c r="E267" s="62" t="s">
        <v>189</v>
      </c>
      <c r="F267" s="60" t="s">
        <v>190</v>
      </c>
      <c r="G267" s="62" t="s">
        <v>246</v>
      </c>
      <c r="H267" s="62" t="s">
        <v>216</v>
      </c>
      <c r="I267" s="62" t="s">
        <v>201</v>
      </c>
      <c r="J267" s="63">
        <v>2349950</v>
      </c>
      <c r="K267" s="64">
        <v>12976844</v>
      </c>
      <c r="L267" s="64">
        <v>1645580</v>
      </c>
      <c r="M267" s="65">
        <v>1615145.1</v>
      </c>
      <c r="N267" s="66">
        <v>11817172</v>
      </c>
      <c r="O267" s="66">
        <v>228135</v>
      </c>
      <c r="P267" s="67">
        <v>735644.6</v>
      </c>
      <c r="Q267" s="68">
        <v>8455125</v>
      </c>
      <c r="R267" s="68">
        <v>1304</v>
      </c>
      <c r="S267" s="69">
        <v>0</v>
      </c>
      <c r="T267" s="70">
        <v>0</v>
      </c>
      <c r="U267" s="70">
        <v>0</v>
      </c>
      <c r="V267" s="63">
        <v>4700739.7</v>
      </c>
      <c r="W267" s="64">
        <v>33249141</v>
      </c>
      <c r="X267" s="64">
        <v>1875019</v>
      </c>
    </row>
    <row r="268" spans="1:24" ht="26.25" hidden="1">
      <c r="A268" s="60">
        <v>2022</v>
      </c>
      <c r="B268" s="61">
        <v>4254</v>
      </c>
      <c r="C268" s="62" t="s">
        <v>494</v>
      </c>
      <c r="D268" s="60" t="s">
        <v>276</v>
      </c>
      <c r="E268" s="62" t="s">
        <v>277</v>
      </c>
      <c r="F268" s="60" t="s">
        <v>190</v>
      </c>
      <c r="G268" s="62" t="s">
        <v>246</v>
      </c>
      <c r="H268" s="62" t="s">
        <v>216</v>
      </c>
      <c r="I268" s="62" t="s">
        <v>201</v>
      </c>
      <c r="J268" s="63">
        <v>0</v>
      </c>
      <c r="K268" s="64">
        <v>0</v>
      </c>
      <c r="L268" s="64">
        <v>0</v>
      </c>
      <c r="M268" s="65">
        <v>21413.200000000001</v>
      </c>
      <c r="N268" s="66">
        <v>927144</v>
      </c>
      <c r="O268" s="66">
        <v>826</v>
      </c>
      <c r="P268" s="67">
        <v>15083.1</v>
      </c>
      <c r="Q268" s="68">
        <v>2835923</v>
      </c>
      <c r="R268" s="68">
        <v>130</v>
      </c>
      <c r="S268" s="69">
        <v>0</v>
      </c>
      <c r="T268" s="70">
        <v>0</v>
      </c>
      <c r="U268" s="70">
        <v>0</v>
      </c>
      <c r="V268" s="63">
        <v>36496.300000000003</v>
      </c>
      <c r="W268" s="64">
        <v>3763067</v>
      </c>
      <c r="X268" s="64">
        <v>956</v>
      </c>
    </row>
    <row r="269" spans="1:24" ht="26.25" hidden="1">
      <c r="A269" s="60">
        <v>2022</v>
      </c>
      <c r="B269" s="61">
        <v>4262</v>
      </c>
      <c r="C269" s="62" t="s">
        <v>495</v>
      </c>
      <c r="D269" s="60" t="s">
        <v>188</v>
      </c>
      <c r="E269" s="62" t="s">
        <v>189</v>
      </c>
      <c r="F269" s="60" t="s">
        <v>190</v>
      </c>
      <c r="G269" s="62" t="s">
        <v>256</v>
      </c>
      <c r="H269" s="62" t="s">
        <v>196</v>
      </c>
      <c r="I269" s="62" t="s">
        <v>257</v>
      </c>
      <c r="J269" s="63">
        <v>34761</v>
      </c>
      <c r="K269" s="64">
        <v>225799</v>
      </c>
      <c r="L269" s="64">
        <v>15208</v>
      </c>
      <c r="M269" s="65">
        <v>16244.6</v>
      </c>
      <c r="N269" s="66">
        <v>121708</v>
      </c>
      <c r="O269" s="66">
        <v>2243</v>
      </c>
      <c r="P269" s="67">
        <v>4493.8999999999996</v>
      </c>
      <c r="Q269" s="68">
        <v>50739</v>
      </c>
      <c r="R269" s="68">
        <v>6</v>
      </c>
      <c r="S269" s="69" t="s">
        <v>202</v>
      </c>
      <c r="T269" s="70" t="s">
        <v>202</v>
      </c>
      <c r="U269" s="70" t="s">
        <v>202</v>
      </c>
      <c r="V269" s="63">
        <v>55499.5</v>
      </c>
      <c r="W269" s="64">
        <v>398246</v>
      </c>
      <c r="X269" s="64">
        <v>17457</v>
      </c>
    </row>
    <row r="270" spans="1:24" ht="26.25" hidden="1">
      <c r="A270" s="60">
        <v>2022</v>
      </c>
      <c r="B270" s="61">
        <v>4265</v>
      </c>
      <c r="C270" s="62" t="s">
        <v>496</v>
      </c>
      <c r="D270" s="60" t="s">
        <v>188</v>
      </c>
      <c r="E270" s="62" t="s">
        <v>189</v>
      </c>
      <c r="F270" s="60" t="s">
        <v>190</v>
      </c>
      <c r="G270" s="62" t="s">
        <v>422</v>
      </c>
      <c r="H270" s="62" t="s">
        <v>196</v>
      </c>
      <c r="I270" s="62" t="s">
        <v>423</v>
      </c>
      <c r="J270" s="63">
        <v>21371</v>
      </c>
      <c r="K270" s="64">
        <v>147715</v>
      </c>
      <c r="L270" s="64">
        <v>20585</v>
      </c>
      <c r="M270" s="65">
        <v>13417</v>
      </c>
      <c r="N270" s="66">
        <v>111008</v>
      </c>
      <c r="O270" s="66">
        <v>2989</v>
      </c>
      <c r="P270" s="67">
        <v>20028</v>
      </c>
      <c r="Q270" s="68">
        <v>321363</v>
      </c>
      <c r="R270" s="68">
        <v>5</v>
      </c>
      <c r="S270" s="69" t="s">
        <v>202</v>
      </c>
      <c r="T270" s="70" t="s">
        <v>202</v>
      </c>
      <c r="U270" s="70" t="s">
        <v>202</v>
      </c>
      <c r="V270" s="63">
        <v>54816</v>
      </c>
      <c r="W270" s="64">
        <v>580086</v>
      </c>
      <c r="X270" s="64">
        <v>23579</v>
      </c>
    </row>
    <row r="271" spans="1:24" hidden="1">
      <c r="A271" s="60">
        <v>2022</v>
      </c>
      <c r="B271" s="61">
        <v>4280</v>
      </c>
      <c r="C271" s="62" t="s">
        <v>497</v>
      </c>
      <c r="D271" s="60" t="s">
        <v>188</v>
      </c>
      <c r="E271" s="62" t="s">
        <v>189</v>
      </c>
      <c r="F271" s="60" t="s">
        <v>190</v>
      </c>
      <c r="G271" s="62" t="s">
        <v>281</v>
      </c>
      <c r="H271" s="62" t="s">
        <v>192</v>
      </c>
      <c r="I271" s="62" t="s">
        <v>201</v>
      </c>
      <c r="J271" s="63">
        <v>34768</v>
      </c>
      <c r="K271" s="64">
        <v>363289</v>
      </c>
      <c r="L271" s="64">
        <v>30051</v>
      </c>
      <c r="M271" s="65">
        <v>23895</v>
      </c>
      <c r="N271" s="66">
        <v>253672</v>
      </c>
      <c r="O271" s="66">
        <v>3117</v>
      </c>
      <c r="P271" s="67">
        <v>22985</v>
      </c>
      <c r="Q271" s="68">
        <v>291336</v>
      </c>
      <c r="R271" s="68">
        <v>95</v>
      </c>
      <c r="S271" s="69" t="s">
        <v>202</v>
      </c>
      <c r="T271" s="70" t="s">
        <v>202</v>
      </c>
      <c r="U271" s="70" t="s">
        <v>202</v>
      </c>
      <c r="V271" s="63">
        <v>81648</v>
      </c>
      <c r="W271" s="64">
        <v>908297</v>
      </c>
      <c r="X271" s="64">
        <v>33263</v>
      </c>
    </row>
    <row r="272" spans="1:24" hidden="1">
      <c r="A272" s="60">
        <v>2022</v>
      </c>
      <c r="B272" s="61">
        <v>4294</v>
      </c>
      <c r="C272" s="62" t="s">
        <v>498</v>
      </c>
      <c r="D272" s="60" t="s">
        <v>188</v>
      </c>
      <c r="E272" s="62" t="s">
        <v>189</v>
      </c>
      <c r="F272" s="60" t="s">
        <v>190</v>
      </c>
      <c r="G272" s="62" t="s">
        <v>262</v>
      </c>
      <c r="H272" s="62" t="s">
        <v>192</v>
      </c>
      <c r="I272" s="62" t="s">
        <v>193</v>
      </c>
      <c r="J272" s="63">
        <v>21005</v>
      </c>
      <c r="K272" s="64">
        <v>182345</v>
      </c>
      <c r="L272" s="64">
        <v>15354</v>
      </c>
      <c r="M272" s="65">
        <v>36294</v>
      </c>
      <c r="N272" s="66">
        <v>324153</v>
      </c>
      <c r="O272" s="66">
        <v>3801</v>
      </c>
      <c r="P272" s="67">
        <v>3232</v>
      </c>
      <c r="Q272" s="68">
        <v>53780</v>
      </c>
      <c r="R272" s="68">
        <v>6</v>
      </c>
      <c r="S272" s="69">
        <v>0</v>
      </c>
      <c r="T272" s="70">
        <v>0</v>
      </c>
      <c r="U272" s="70">
        <v>0</v>
      </c>
      <c r="V272" s="63">
        <v>60531</v>
      </c>
      <c r="W272" s="64">
        <v>560278</v>
      </c>
      <c r="X272" s="64">
        <v>19161</v>
      </c>
    </row>
    <row r="273" spans="1:24" ht="26.25" hidden="1">
      <c r="A273" s="60">
        <v>2022</v>
      </c>
      <c r="B273" s="61">
        <v>4295</v>
      </c>
      <c r="C273" s="62" t="s">
        <v>499</v>
      </c>
      <c r="D273" s="60" t="s">
        <v>188</v>
      </c>
      <c r="E273" s="62" t="s">
        <v>189</v>
      </c>
      <c r="F273" s="60" t="s">
        <v>190</v>
      </c>
      <c r="G273" s="62" t="s">
        <v>256</v>
      </c>
      <c r="H273" s="62" t="s">
        <v>196</v>
      </c>
      <c r="I273" s="62" t="s">
        <v>257</v>
      </c>
      <c r="J273" s="63">
        <v>17504</v>
      </c>
      <c r="K273" s="64">
        <v>110793</v>
      </c>
      <c r="L273" s="64">
        <v>6870</v>
      </c>
      <c r="M273" s="65">
        <v>19000</v>
      </c>
      <c r="N273" s="66">
        <v>122507</v>
      </c>
      <c r="O273" s="66">
        <v>10718</v>
      </c>
      <c r="P273" s="67">
        <v>7906</v>
      </c>
      <c r="Q273" s="68">
        <v>95160</v>
      </c>
      <c r="R273" s="68">
        <v>10</v>
      </c>
      <c r="S273" s="69" t="s">
        <v>202</v>
      </c>
      <c r="T273" s="70" t="s">
        <v>202</v>
      </c>
      <c r="U273" s="70" t="s">
        <v>202</v>
      </c>
      <c r="V273" s="63">
        <v>44410</v>
      </c>
      <c r="W273" s="64">
        <v>328460</v>
      </c>
      <c r="X273" s="64">
        <v>17598</v>
      </c>
    </row>
    <row r="274" spans="1:24" ht="26.25" hidden="1">
      <c r="A274" s="60">
        <v>2022</v>
      </c>
      <c r="B274" s="61">
        <v>4296</v>
      </c>
      <c r="C274" s="62" t="s">
        <v>500</v>
      </c>
      <c r="D274" s="60" t="s">
        <v>188</v>
      </c>
      <c r="E274" s="62" t="s">
        <v>189</v>
      </c>
      <c r="F274" s="60" t="s">
        <v>190</v>
      </c>
      <c r="G274" s="62" t="s">
        <v>242</v>
      </c>
      <c r="H274" s="62" t="s">
        <v>196</v>
      </c>
      <c r="I274" s="62" t="s">
        <v>340</v>
      </c>
      <c r="J274" s="63">
        <v>30983.3</v>
      </c>
      <c r="K274" s="64">
        <v>258906</v>
      </c>
      <c r="L274" s="64">
        <v>17208</v>
      </c>
      <c r="M274" s="65">
        <v>3578</v>
      </c>
      <c r="N274" s="66">
        <v>32857</v>
      </c>
      <c r="O274" s="66">
        <v>1375</v>
      </c>
      <c r="P274" s="67">
        <v>3261.1</v>
      </c>
      <c r="Q274" s="68">
        <v>38177</v>
      </c>
      <c r="R274" s="68">
        <v>149</v>
      </c>
      <c r="S274" s="69">
        <v>0</v>
      </c>
      <c r="T274" s="70">
        <v>0</v>
      </c>
      <c r="U274" s="70">
        <v>0</v>
      </c>
      <c r="V274" s="63">
        <v>37822.400000000001</v>
      </c>
      <c r="W274" s="64">
        <v>329940</v>
      </c>
      <c r="X274" s="64">
        <v>18732</v>
      </c>
    </row>
    <row r="275" spans="1:24" ht="26.25" hidden="1">
      <c r="A275" s="60">
        <v>2022</v>
      </c>
      <c r="B275" s="61">
        <v>4317</v>
      </c>
      <c r="C275" s="62" t="s">
        <v>501</v>
      </c>
      <c r="D275" s="60" t="s">
        <v>188</v>
      </c>
      <c r="E275" s="62" t="s">
        <v>189</v>
      </c>
      <c r="F275" s="60" t="s">
        <v>190</v>
      </c>
      <c r="G275" s="62" t="s">
        <v>332</v>
      </c>
      <c r="H275" s="62" t="s">
        <v>196</v>
      </c>
      <c r="I275" s="62" t="s">
        <v>318</v>
      </c>
      <c r="J275" s="63">
        <v>23954.9</v>
      </c>
      <c r="K275" s="64">
        <v>189536</v>
      </c>
      <c r="L275" s="64">
        <v>15763</v>
      </c>
      <c r="M275" s="65">
        <v>10606.8</v>
      </c>
      <c r="N275" s="66">
        <v>92944</v>
      </c>
      <c r="O275" s="66">
        <v>2220</v>
      </c>
      <c r="P275" s="67">
        <v>4995.3999999999996</v>
      </c>
      <c r="Q275" s="68">
        <v>55686</v>
      </c>
      <c r="R275" s="68">
        <v>438</v>
      </c>
      <c r="S275" s="69" t="s">
        <v>202</v>
      </c>
      <c r="T275" s="70" t="s">
        <v>202</v>
      </c>
      <c r="U275" s="70" t="s">
        <v>202</v>
      </c>
      <c r="V275" s="63">
        <v>39557.1</v>
      </c>
      <c r="W275" s="64">
        <v>338166</v>
      </c>
      <c r="X275" s="64">
        <v>18421</v>
      </c>
    </row>
    <row r="276" spans="1:24" ht="26.25" hidden="1">
      <c r="A276" s="60">
        <v>2022</v>
      </c>
      <c r="B276" s="61">
        <v>4327</v>
      </c>
      <c r="C276" s="62" t="s">
        <v>502</v>
      </c>
      <c r="D276" s="60" t="s">
        <v>188</v>
      </c>
      <c r="E276" s="62" t="s">
        <v>189</v>
      </c>
      <c r="F276" s="60" t="s">
        <v>190</v>
      </c>
      <c r="G276" s="62" t="s">
        <v>219</v>
      </c>
      <c r="H276" s="62" t="s">
        <v>196</v>
      </c>
      <c r="I276" s="62" t="s">
        <v>220</v>
      </c>
      <c r="J276" s="63">
        <v>31989</v>
      </c>
      <c r="K276" s="64">
        <v>223062</v>
      </c>
      <c r="L276" s="64">
        <v>15278</v>
      </c>
      <c r="M276" s="65">
        <v>4991</v>
      </c>
      <c r="N276" s="66">
        <v>30777</v>
      </c>
      <c r="O276" s="66">
        <v>2466</v>
      </c>
      <c r="P276" s="67">
        <v>7723</v>
      </c>
      <c r="Q276" s="68">
        <v>63756</v>
      </c>
      <c r="R276" s="68">
        <v>91</v>
      </c>
      <c r="S276" s="69" t="s">
        <v>202</v>
      </c>
      <c r="T276" s="70" t="s">
        <v>202</v>
      </c>
      <c r="U276" s="70" t="s">
        <v>202</v>
      </c>
      <c r="V276" s="63">
        <v>44703</v>
      </c>
      <c r="W276" s="64">
        <v>317595</v>
      </c>
      <c r="X276" s="64">
        <v>17835</v>
      </c>
    </row>
    <row r="277" spans="1:24" ht="26.25" hidden="1">
      <c r="A277" s="60">
        <v>2022</v>
      </c>
      <c r="B277" s="61">
        <v>4356</v>
      </c>
      <c r="C277" s="62" t="s">
        <v>503</v>
      </c>
      <c r="D277" s="60" t="s">
        <v>204</v>
      </c>
      <c r="E277" s="62" t="s">
        <v>205</v>
      </c>
      <c r="F277" s="60" t="s">
        <v>190</v>
      </c>
      <c r="G277" s="62" t="s">
        <v>356</v>
      </c>
      <c r="H277" s="62" t="s">
        <v>181</v>
      </c>
      <c r="I277" s="62" t="s">
        <v>504</v>
      </c>
      <c r="J277" s="63">
        <v>0</v>
      </c>
      <c r="K277" s="64">
        <v>0</v>
      </c>
      <c r="L277" s="64">
        <v>0</v>
      </c>
      <c r="M277" s="65">
        <v>4719</v>
      </c>
      <c r="N277" s="66">
        <v>193810</v>
      </c>
      <c r="O277" s="66">
        <v>13</v>
      </c>
      <c r="P277" s="67">
        <v>2507</v>
      </c>
      <c r="Q277" s="68">
        <v>149591</v>
      </c>
      <c r="R277" s="68">
        <v>4</v>
      </c>
      <c r="S277" s="69">
        <v>0</v>
      </c>
      <c r="T277" s="70">
        <v>0</v>
      </c>
      <c r="U277" s="70">
        <v>0</v>
      </c>
      <c r="V277" s="63">
        <v>7226</v>
      </c>
      <c r="W277" s="64">
        <v>343401</v>
      </c>
      <c r="X277" s="64">
        <v>17</v>
      </c>
    </row>
    <row r="278" spans="1:24" ht="26.25" hidden="1">
      <c r="A278" s="60">
        <v>2022</v>
      </c>
      <c r="B278" s="61">
        <v>4356</v>
      </c>
      <c r="C278" s="62" t="s">
        <v>503</v>
      </c>
      <c r="D278" s="60" t="s">
        <v>276</v>
      </c>
      <c r="E278" s="62" t="s">
        <v>277</v>
      </c>
      <c r="F278" s="60" t="s">
        <v>190</v>
      </c>
      <c r="G278" s="62" t="s">
        <v>356</v>
      </c>
      <c r="H278" s="62" t="s">
        <v>181</v>
      </c>
      <c r="I278" s="62" t="s">
        <v>504</v>
      </c>
      <c r="J278" s="63">
        <v>0</v>
      </c>
      <c r="K278" s="64">
        <v>0</v>
      </c>
      <c r="L278" s="64">
        <v>0</v>
      </c>
      <c r="M278" s="65">
        <v>2463</v>
      </c>
      <c r="N278" s="66">
        <v>780853</v>
      </c>
      <c r="O278" s="66">
        <v>1</v>
      </c>
      <c r="P278" s="67">
        <v>0</v>
      </c>
      <c r="Q278" s="68">
        <v>0</v>
      </c>
      <c r="R278" s="68">
        <v>0</v>
      </c>
      <c r="S278" s="69">
        <v>0</v>
      </c>
      <c r="T278" s="70">
        <v>0</v>
      </c>
      <c r="U278" s="70">
        <v>0</v>
      </c>
      <c r="V278" s="63">
        <v>2463</v>
      </c>
      <c r="W278" s="64">
        <v>780853</v>
      </c>
      <c r="X278" s="64">
        <v>1</v>
      </c>
    </row>
    <row r="279" spans="1:24" ht="26.25" hidden="1">
      <c r="A279" s="60">
        <v>2022</v>
      </c>
      <c r="B279" s="61">
        <v>4362</v>
      </c>
      <c r="C279" s="62" t="s">
        <v>505</v>
      </c>
      <c r="D279" s="60" t="s">
        <v>188</v>
      </c>
      <c r="E279" s="62" t="s">
        <v>189</v>
      </c>
      <c r="F279" s="60" t="s">
        <v>190</v>
      </c>
      <c r="G279" s="62" t="s">
        <v>288</v>
      </c>
      <c r="H279" s="62" t="s">
        <v>196</v>
      </c>
      <c r="I279" s="62" t="s">
        <v>201</v>
      </c>
      <c r="J279" s="63">
        <v>57157</v>
      </c>
      <c r="K279" s="64">
        <v>404431</v>
      </c>
      <c r="L279" s="64">
        <v>34425</v>
      </c>
      <c r="M279" s="65">
        <v>21831</v>
      </c>
      <c r="N279" s="66">
        <v>174855</v>
      </c>
      <c r="O279" s="66">
        <v>2379</v>
      </c>
      <c r="P279" s="67">
        <v>4928</v>
      </c>
      <c r="Q279" s="68">
        <v>70286</v>
      </c>
      <c r="R279" s="68">
        <v>3</v>
      </c>
      <c r="S279" s="69" t="s">
        <v>202</v>
      </c>
      <c r="T279" s="70" t="s">
        <v>202</v>
      </c>
      <c r="U279" s="70" t="s">
        <v>202</v>
      </c>
      <c r="V279" s="63">
        <v>83916</v>
      </c>
      <c r="W279" s="64">
        <v>649572</v>
      </c>
      <c r="X279" s="64">
        <v>36807</v>
      </c>
    </row>
    <row r="280" spans="1:24" ht="39" hidden="1">
      <c r="A280" s="60">
        <v>2022</v>
      </c>
      <c r="B280" s="61">
        <v>4373</v>
      </c>
      <c r="C280" s="62" t="s">
        <v>506</v>
      </c>
      <c r="D280" s="60" t="s">
        <v>188</v>
      </c>
      <c r="E280" s="62" t="s">
        <v>189</v>
      </c>
      <c r="F280" s="60" t="s">
        <v>190</v>
      </c>
      <c r="G280" s="62" t="s">
        <v>405</v>
      </c>
      <c r="H280" s="62" t="s">
        <v>317</v>
      </c>
      <c r="I280" s="62" t="s">
        <v>241</v>
      </c>
      <c r="J280" s="63">
        <v>14017.8</v>
      </c>
      <c r="K280" s="64">
        <v>137065</v>
      </c>
      <c r="L280" s="64">
        <v>7294</v>
      </c>
      <c r="M280" s="65">
        <v>6757.4</v>
      </c>
      <c r="N280" s="66">
        <v>82839</v>
      </c>
      <c r="O280" s="66">
        <v>536</v>
      </c>
      <c r="P280" s="67">
        <v>18355.2</v>
      </c>
      <c r="Q280" s="68">
        <v>227580</v>
      </c>
      <c r="R280" s="68">
        <v>2421</v>
      </c>
      <c r="S280" s="69">
        <v>0</v>
      </c>
      <c r="T280" s="70">
        <v>0</v>
      </c>
      <c r="U280" s="70">
        <v>0</v>
      </c>
      <c r="V280" s="63">
        <v>39130.400000000001</v>
      </c>
      <c r="W280" s="64">
        <v>447484</v>
      </c>
      <c r="X280" s="64">
        <v>10251</v>
      </c>
    </row>
    <row r="281" spans="1:24" hidden="1">
      <c r="A281" s="60">
        <v>2022</v>
      </c>
      <c r="B281" s="61">
        <v>4390</v>
      </c>
      <c r="C281" s="62" t="s">
        <v>507</v>
      </c>
      <c r="D281" s="60" t="s">
        <v>188</v>
      </c>
      <c r="E281" s="62" t="s">
        <v>189</v>
      </c>
      <c r="F281" s="60" t="s">
        <v>190</v>
      </c>
      <c r="G281" s="62" t="s">
        <v>222</v>
      </c>
      <c r="H281" s="62" t="s">
        <v>192</v>
      </c>
      <c r="I281" s="62" t="s">
        <v>223</v>
      </c>
      <c r="J281" s="63">
        <v>1369.2</v>
      </c>
      <c r="K281" s="64">
        <v>8653</v>
      </c>
      <c r="L281" s="64">
        <v>1288</v>
      </c>
      <c r="M281" s="65">
        <v>6647.6</v>
      </c>
      <c r="N281" s="66">
        <v>45396</v>
      </c>
      <c r="O281" s="66">
        <v>543</v>
      </c>
      <c r="P281" s="67">
        <v>3251.4</v>
      </c>
      <c r="Q281" s="68">
        <v>28745</v>
      </c>
      <c r="R281" s="68">
        <v>9</v>
      </c>
      <c r="S281" s="69">
        <v>0</v>
      </c>
      <c r="T281" s="70">
        <v>0</v>
      </c>
      <c r="U281" s="70">
        <v>0</v>
      </c>
      <c r="V281" s="63">
        <v>11268.2</v>
      </c>
      <c r="W281" s="64">
        <v>82794</v>
      </c>
      <c r="X281" s="64">
        <v>1840</v>
      </c>
    </row>
    <row r="282" spans="1:24" hidden="1">
      <c r="A282" s="60">
        <v>2022</v>
      </c>
      <c r="B282" s="61">
        <v>4390</v>
      </c>
      <c r="C282" s="62" t="s">
        <v>507</v>
      </c>
      <c r="D282" s="60" t="s">
        <v>204</v>
      </c>
      <c r="E282" s="62" t="s">
        <v>205</v>
      </c>
      <c r="F282" s="60" t="s">
        <v>190</v>
      </c>
      <c r="G282" s="62" t="s">
        <v>222</v>
      </c>
      <c r="H282" s="62" t="s">
        <v>192</v>
      </c>
      <c r="I282" s="62" t="s">
        <v>223</v>
      </c>
      <c r="J282" s="63">
        <v>0</v>
      </c>
      <c r="K282" s="64">
        <v>0</v>
      </c>
      <c r="L282" s="64">
        <v>0</v>
      </c>
      <c r="M282" s="65">
        <v>1692.8</v>
      </c>
      <c r="N282" s="66">
        <v>20942</v>
      </c>
      <c r="O282" s="66">
        <v>919</v>
      </c>
      <c r="P282" s="67">
        <v>2923.7</v>
      </c>
      <c r="Q282" s="68">
        <v>38386</v>
      </c>
      <c r="R282" s="68">
        <v>5</v>
      </c>
      <c r="S282" s="69">
        <v>0</v>
      </c>
      <c r="T282" s="70">
        <v>0</v>
      </c>
      <c r="U282" s="70">
        <v>0</v>
      </c>
      <c r="V282" s="63">
        <v>4616.5</v>
      </c>
      <c r="W282" s="64">
        <v>59328</v>
      </c>
      <c r="X282" s="64">
        <v>924</v>
      </c>
    </row>
    <row r="283" spans="1:24" ht="26.25" hidden="1">
      <c r="A283" s="60">
        <v>2022</v>
      </c>
      <c r="B283" s="61">
        <v>4401</v>
      </c>
      <c r="C283" s="62" t="s">
        <v>508</v>
      </c>
      <c r="D283" s="60" t="s">
        <v>188</v>
      </c>
      <c r="E283" s="62" t="s">
        <v>189</v>
      </c>
      <c r="F283" s="60" t="s">
        <v>190</v>
      </c>
      <c r="G283" s="62" t="s">
        <v>242</v>
      </c>
      <c r="H283" s="62" t="s">
        <v>196</v>
      </c>
      <c r="I283" s="62" t="s">
        <v>241</v>
      </c>
      <c r="J283" s="63">
        <v>42107.8</v>
      </c>
      <c r="K283" s="64">
        <v>323758</v>
      </c>
      <c r="L283" s="64">
        <v>19241</v>
      </c>
      <c r="M283" s="65">
        <v>22931.8</v>
      </c>
      <c r="N283" s="66">
        <v>206225</v>
      </c>
      <c r="O283" s="66">
        <v>4023</v>
      </c>
      <c r="P283" s="67">
        <v>24711.8</v>
      </c>
      <c r="Q283" s="68">
        <v>326637</v>
      </c>
      <c r="R283" s="68">
        <v>14</v>
      </c>
      <c r="S283" s="69">
        <v>0</v>
      </c>
      <c r="T283" s="70">
        <v>0</v>
      </c>
      <c r="U283" s="70">
        <v>0</v>
      </c>
      <c r="V283" s="63">
        <v>89751.4</v>
      </c>
      <c r="W283" s="64">
        <v>856620</v>
      </c>
      <c r="X283" s="64">
        <v>23278</v>
      </c>
    </row>
    <row r="284" spans="1:24" ht="39" hidden="1">
      <c r="A284" s="60">
        <v>2022</v>
      </c>
      <c r="B284" s="61">
        <v>4410</v>
      </c>
      <c r="C284" s="62" t="s">
        <v>509</v>
      </c>
      <c r="D284" s="60" t="s">
        <v>204</v>
      </c>
      <c r="E284" s="62" t="s">
        <v>205</v>
      </c>
      <c r="F284" s="60" t="s">
        <v>190</v>
      </c>
      <c r="G284" s="62" t="s">
        <v>222</v>
      </c>
      <c r="H284" s="62" t="s">
        <v>206</v>
      </c>
      <c r="I284" s="62" t="s">
        <v>223</v>
      </c>
      <c r="J284" s="63">
        <v>0</v>
      </c>
      <c r="K284" s="64">
        <v>0</v>
      </c>
      <c r="L284" s="64">
        <v>0</v>
      </c>
      <c r="M284" s="65">
        <v>189668.9</v>
      </c>
      <c r="N284" s="66">
        <v>2836710</v>
      </c>
      <c r="O284" s="66">
        <v>108</v>
      </c>
      <c r="P284" s="67">
        <v>190933.1</v>
      </c>
      <c r="Q284" s="68">
        <v>3064800</v>
      </c>
      <c r="R284" s="68">
        <v>65</v>
      </c>
      <c r="S284" s="69">
        <v>0</v>
      </c>
      <c r="T284" s="70">
        <v>0</v>
      </c>
      <c r="U284" s="70">
        <v>0</v>
      </c>
      <c r="V284" s="63">
        <v>380602</v>
      </c>
      <c r="W284" s="64">
        <v>5901510</v>
      </c>
      <c r="X284" s="64">
        <v>173</v>
      </c>
    </row>
    <row r="285" spans="1:24" ht="39" hidden="1">
      <c r="A285" s="60">
        <v>2022</v>
      </c>
      <c r="B285" s="61">
        <v>4410</v>
      </c>
      <c r="C285" s="62" t="s">
        <v>509</v>
      </c>
      <c r="D285" s="60" t="s">
        <v>204</v>
      </c>
      <c r="E285" s="62" t="s">
        <v>205</v>
      </c>
      <c r="F285" s="60" t="s">
        <v>190</v>
      </c>
      <c r="G285" s="62" t="s">
        <v>356</v>
      </c>
      <c r="H285" s="62" t="s">
        <v>206</v>
      </c>
      <c r="I285" s="62" t="s">
        <v>504</v>
      </c>
      <c r="J285" s="63">
        <v>0</v>
      </c>
      <c r="K285" s="64">
        <v>0</v>
      </c>
      <c r="L285" s="64">
        <v>0</v>
      </c>
      <c r="M285" s="65">
        <v>0</v>
      </c>
      <c r="N285" s="66">
        <v>0</v>
      </c>
      <c r="O285" s="66">
        <v>0</v>
      </c>
      <c r="P285" s="67">
        <v>99846.9</v>
      </c>
      <c r="Q285" s="68">
        <v>1267895</v>
      </c>
      <c r="R285" s="68">
        <v>1</v>
      </c>
      <c r="S285" s="69">
        <v>0</v>
      </c>
      <c r="T285" s="70">
        <v>0</v>
      </c>
      <c r="U285" s="70">
        <v>0</v>
      </c>
      <c r="V285" s="63">
        <v>99846.9</v>
      </c>
      <c r="W285" s="64">
        <v>1267895</v>
      </c>
      <c r="X285" s="64">
        <v>1</v>
      </c>
    </row>
    <row r="286" spans="1:24" ht="39" hidden="1">
      <c r="A286" s="60">
        <v>2022</v>
      </c>
      <c r="B286" s="61">
        <v>4410</v>
      </c>
      <c r="C286" s="62" t="s">
        <v>509</v>
      </c>
      <c r="D286" s="60" t="s">
        <v>204</v>
      </c>
      <c r="E286" s="62" t="s">
        <v>205</v>
      </c>
      <c r="F286" s="60" t="s">
        <v>190</v>
      </c>
      <c r="G286" s="62" t="s">
        <v>332</v>
      </c>
      <c r="H286" s="62" t="s">
        <v>206</v>
      </c>
      <c r="I286" s="62" t="s">
        <v>510</v>
      </c>
      <c r="J286" s="63">
        <v>0</v>
      </c>
      <c r="K286" s="64">
        <v>0</v>
      </c>
      <c r="L286" s="64">
        <v>0</v>
      </c>
      <c r="M286" s="65">
        <v>6174.9</v>
      </c>
      <c r="N286" s="66">
        <v>74104</v>
      </c>
      <c r="O286" s="66">
        <v>3</v>
      </c>
      <c r="P286" s="67">
        <v>23436.400000000001</v>
      </c>
      <c r="Q286" s="68">
        <v>302441</v>
      </c>
      <c r="R286" s="68">
        <v>4</v>
      </c>
      <c r="S286" s="69">
        <v>0</v>
      </c>
      <c r="T286" s="70">
        <v>0</v>
      </c>
      <c r="U286" s="70">
        <v>0</v>
      </c>
      <c r="V286" s="63">
        <v>29611.3</v>
      </c>
      <c r="W286" s="64">
        <v>376545</v>
      </c>
      <c r="X286" s="64">
        <v>7</v>
      </c>
    </row>
    <row r="287" spans="1:24" ht="39" hidden="1">
      <c r="A287" s="60">
        <v>2022</v>
      </c>
      <c r="B287" s="61">
        <v>4410</v>
      </c>
      <c r="C287" s="62" t="s">
        <v>509</v>
      </c>
      <c r="D287" s="60" t="s">
        <v>204</v>
      </c>
      <c r="E287" s="62" t="s">
        <v>205</v>
      </c>
      <c r="F287" s="60" t="s">
        <v>190</v>
      </c>
      <c r="G287" s="62" t="s">
        <v>253</v>
      </c>
      <c r="H287" s="62" t="s">
        <v>206</v>
      </c>
      <c r="I287" s="62" t="s">
        <v>254</v>
      </c>
      <c r="J287" s="63">
        <v>0</v>
      </c>
      <c r="K287" s="64">
        <v>0</v>
      </c>
      <c r="L287" s="64">
        <v>0</v>
      </c>
      <c r="M287" s="65">
        <v>0</v>
      </c>
      <c r="N287" s="66">
        <v>0</v>
      </c>
      <c r="O287" s="66">
        <v>0</v>
      </c>
      <c r="P287" s="67">
        <v>62272.9</v>
      </c>
      <c r="Q287" s="68">
        <v>858845</v>
      </c>
      <c r="R287" s="68">
        <v>4</v>
      </c>
      <c r="S287" s="69">
        <v>0</v>
      </c>
      <c r="T287" s="70">
        <v>0</v>
      </c>
      <c r="U287" s="70">
        <v>0</v>
      </c>
      <c r="V287" s="63">
        <v>62272.9</v>
      </c>
      <c r="W287" s="64">
        <v>858845</v>
      </c>
      <c r="X287" s="64">
        <v>4</v>
      </c>
    </row>
    <row r="288" spans="1:24" ht="26.25" hidden="1">
      <c r="A288" s="60">
        <v>2022</v>
      </c>
      <c r="B288" s="61">
        <v>4430</v>
      </c>
      <c r="C288" s="62" t="s">
        <v>511</v>
      </c>
      <c r="D288" s="60" t="s">
        <v>188</v>
      </c>
      <c r="E288" s="62" t="s">
        <v>189</v>
      </c>
      <c r="F288" s="60" t="s">
        <v>190</v>
      </c>
      <c r="G288" s="62" t="s">
        <v>219</v>
      </c>
      <c r="H288" s="62" t="s">
        <v>196</v>
      </c>
      <c r="I288" s="62" t="s">
        <v>220</v>
      </c>
      <c r="J288" s="63">
        <v>49118.3</v>
      </c>
      <c r="K288" s="64">
        <v>312074</v>
      </c>
      <c r="L288" s="64">
        <v>22854</v>
      </c>
      <c r="M288" s="65">
        <v>8773.6</v>
      </c>
      <c r="N288" s="66">
        <v>62985</v>
      </c>
      <c r="O288" s="66">
        <v>1345</v>
      </c>
      <c r="P288" s="67">
        <v>2405.6</v>
      </c>
      <c r="Q288" s="68">
        <v>23313</v>
      </c>
      <c r="R288" s="68">
        <v>15</v>
      </c>
      <c r="S288" s="69" t="s">
        <v>202</v>
      </c>
      <c r="T288" s="70" t="s">
        <v>202</v>
      </c>
      <c r="U288" s="70" t="s">
        <v>202</v>
      </c>
      <c r="V288" s="63">
        <v>60297.5</v>
      </c>
      <c r="W288" s="64">
        <v>398372</v>
      </c>
      <c r="X288" s="64">
        <v>24214</v>
      </c>
    </row>
    <row r="289" spans="1:24" ht="26.25" hidden="1">
      <c r="A289" s="60">
        <v>2022</v>
      </c>
      <c r="B289" s="61">
        <v>4432</v>
      </c>
      <c r="C289" s="62" t="s">
        <v>512</v>
      </c>
      <c r="D289" s="60" t="s">
        <v>188</v>
      </c>
      <c r="E289" s="62" t="s">
        <v>189</v>
      </c>
      <c r="F289" s="60" t="s">
        <v>190</v>
      </c>
      <c r="G289" s="62" t="s">
        <v>229</v>
      </c>
      <c r="H289" s="62" t="s">
        <v>196</v>
      </c>
      <c r="I289" s="62" t="s">
        <v>220</v>
      </c>
      <c r="J289" s="63">
        <v>145755.9</v>
      </c>
      <c r="K289" s="64">
        <v>1170511</v>
      </c>
      <c r="L289" s="64">
        <v>80242</v>
      </c>
      <c r="M289" s="65">
        <v>39258.800000000003</v>
      </c>
      <c r="N289" s="66">
        <v>302604</v>
      </c>
      <c r="O289" s="66">
        <v>6493</v>
      </c>
      <c r="P289" s="67">
        <v>13197.7</v>
      </c>
      <c r="Q289" s="68">
        <v>175673</v>
      </c>
      <c r="R289" s="68">
        <v>59</v>
      </c>
      <c r="S289" s="69">
        <v>0</v>
      </c>
      <c r="T289" s="70">
        <v>0</v>
      </c>
      <c r="U289" s="70">
        <v>0</v>
      </c>
      <c r="V289" s="63">
        <v>198212.4</v>
      </c>
      <c r="W289" s="64">
        <v>1648788</v>
      </c>
      <c r="X289" s="64">
        <v>86794</v>
      </c>
    </row>
    <row r="290" spans="1:24" hidden="1">
      <c r="A290" s="60">
        <v>2022</v>
      </c>
      <c r="B290" s="61">
        <v>4433</v>
      </c>
      <c r="C290" s="62" t="s">
        <v>513</v>
      </c>
      <c r="D290" s="60" t="s">
        <v>188</v>
      </c>
      <c r="E290" s="62" t="s">
        <v>189</v>
      </c>
      <c r="F290" s="60" t="s">
        <v>190</v>
      </c>
      <c r="G290" s="62" t="s">
        <v>229</v>
      </c>
      <c r="H290" s="62" t="s">
        <v>192</v>
      </c>
      <c r="I290" s="62" t="s">
        <v>220</v>
      </c>
      <c r="J290" s="63">
        <v>16944.5</v>
      </c>
      <c r="K290" s="64">
        <v>146826</v>
      </c>
      <c r="L290" s="64">
        <v>11289</v>
      </c>
      <c r="M290" s="65">
        <v>16287.1</v>
      </c>
      <c r="N290" s="66">
        <v>134388</v>
      </c>
      <c r="O290" s="66">
        <v>1952</v>
      </c>
      <c r="P290" s="67">
        <v>12324.9</v>
      </c>
      <c r="Q290" s="68">
        <v>171730</v>
      </c>
      <c r="R290" s="68">
        <v>9</v>
      </c>
      <c r="S290" s="69" t="s">
        <v>202</v>
      </c>
      <c r="T290" s="70" t="s">
        <v>202</v>
      </c>
      <c r="U290" s="70" t="s">
        <v>202</v>
      </c>
      <c r="V290" s="63">
        <v>45556.5</v>
      </c>
      <c r="W290" s="64">
        <v>452944</v>
      </c>
      <c r="X290" s="64">
        <v>13250</v>
      </c>
    </row>
    <row r="291" spans="1:24" hidden="1">
      <c r="A291" s="60">
        <v>2022</v>
      </c>
      <c r="B291" s="61">
        <v>4437</v>
      </c>
      <c r="C291" s="62" t="s">
        <v>514</v>
      </c>
      <c r="D291" s="60" t="s">
        <v>188</v>
      </c>
      <c r="E291" s="62" t="s">
        <v>189</v>
      </c>
      <c r="F291" s="60" t="s">
        <v>190</v>
      </c>
      <c r="G291" s="62" t="s">
        <v>262</v>
      </c>
      <c r="H291" s="62" t="s">
        <v>192</v>
      </c>
      <c r="I291" s="62" t="s">
        <v>193</v>
      </c>
      <c r="J291" s="63">
        <v>5576</v>
      </c>
      <c r="K291" s="64">
        <v>49608</v>
      </c>
      <c r="L291" s="64">
        <v>3700</v>
      </c>
      <c r="M291" s="65">
        <v>10021</v>
      </c>
      <c r="N291" s="66">
        <v>88663</v>
      </c>
      <c r="O291" s="66">
        <v>988</v>
      </c>
      <c r="P291" s="67">
        <v>7123</v>
      </c>
      <c r="Q291" s="68">
        <v>96461</v>
      </c>
      <c r="R291" s="68">
        <v>5</v>
      </c>
      <c r="S291" s="69">
        <v>0</v>
      </c>
      <c r="T291" s="70">
        <v>0</v>
      </c>
      <c r="U291" s="70">
        <v>0</v>
      </c>
      <c r="V291" s="63">
        <v>22720</v>
      </c>
      <c r="W291" s="64">
        <v>234732</v>
      </c>
      <c r="X291" s="64">
        <v>4693</v>
      </c>
    </row>
    <row r="292" spans="1:24" ht="39" hidden="1">
      <c r="A292" s="60">
        <v>2022</v>
      </c>
      <c r="B292" s="61">
        <v>4442</v>
      </c>
      <c r="C292" s="62" t="s">
        <v>515</v>
      </c>
      <c r="D292" s="60" t="s">
        <v>188</v>
      </c>
      <c r="E292" s="62" t="s">
        <v>189</v>
      </c>
      <c r="F292" s="60" t="s">
        <v>190</v>
      </c>
      <c r="G292" s="62" t="s">
        <v>253</v>
      </c>
      <c r="H292" s="62" t="s">
        <v>317</v>
      </c>
      <c r="I292" s="62" t="s">
        <v>318</v>
      </c>
      <c r="J292" s="63">
        <v>67710</v>
      </c>
      <c r="K292" s="64">
        <v>784589</v>
      </c>
      <c r="L292" s="64">
        <v>46816</v>
      </c>
      <c r="M292" s="65">
        <v>33737</v>
      </c>
      <c r="N292" s="66">
        <v>390007</v>
      </c>
      <c r="O292" s="66">
        <v>5677</v>
      </c>
      <c r="P292" s="67">
        <v>143264</v>
      </c>
      <c r="Q292" s="68">
        <v>3264286</v>
      </c>
      <c r="R292" s="68">
        <v>31</v>
      </c>
      <c r="S292" s="69">
        <v>0</v>
      </c>
      <c r="T292" s="70">
        <v>0</v>
      </c>
      <c r="U292" s="70">
        <v>0</v>
      </c>
      <c r="V292" s="63">
        <v>244711</v>
      </c>
      <c r="W292" s="64">
        <v>4438882</v>
      </c>
      <c r="X292" s="64">
        <v>52524</v>
      </c>
    </row>
    <row r="293" spans="1:24" ht="26.25" hidden="1">
      <c r="A293" s="60">
        <v>2022</v>
      </c>
      <c r="B293" s="61">
        <v>4508</v>
      </c>
      <c r="C293" s="62" t="s">
        <v>516</v>
      </c>
      <c r="D293" s="60" t="s">
        <v>188</v>
      </c>
      <c r="E293" s="62" t="s">
        <v>189</v>
      </c>
      <c r="F293" s="60" t="s">
        <v>190</v>
      </c>
      <c r="G293" s="62" t="s">
        <v>236</v>
      </c>
      <c r="H293" s="62" t="s">
        <v>192</v>
      </c>
      <c r="I293" s="62" t="s">
        <v>201</v>
      </c>
      <c r="J293" s="63">
        <v>10614.1</v>
      </c>
      <c r="K293" s="64">
        <v>86697</v>
      </c>
      <c r="L293" s="64">
        <v>8546</v>
      </c>
      <c r="M293" s="65">
        <v>5256</v>
      </c>
      <c r="N293" s="66">
        <v>44844</v>
      </c>
      <c r="O293" s="66">
        <v>1496</v>
      </c>
      <c r="P293" s="67">
        <v>22590.9</v>
      </c>
      <c r="Q293" s="68">
        <v>238464</v>
      </c>
      <c r="R293" s="68">
        <v>81</v>
      </c>
      <c r="S293" s="69">
        <v>0</v>
      </c>
      <c r="T293" s="70">
        <v>0</v>
      </c>
      <c r="U293" s="70">
        <v>0</v>
      </c>
      <c r="V293" s="63">
        <v>38461</v>
      </c>
      <c r="W293" s="64">
        <v>370005</v>
      </c>
      <c r="X293" s="64">
        <v>10123</v>
      </c>
    </row>
    <row r="294" spans="1:24" ht="26.25" hidden="1">
      <c r="A294" s="60">
        <v>2022</v>
      </c>
      <c r="B294" s="61">
        <v>4509</v>
      </c>
      <c r="C294" s="62" t="s">
        <v>517</v>
      </c>
      <c r="D294" s="60" t="s">
        <v>188</v>
      </c>
      <c r="E294" s="62" t="s">
        <v>189</v>
      </c>
      <c r="F294" s="60" t="s">
        <v>190</v>
      </c>
      <c r="G294" s="62" t="s">
        <v>281</v>
      </c>
      <c r="H294" s="62" t="s">
        <v>196</v>
      </c>
      <c r="I294" s="62" t="s">
        <v>201</v>
      </c>
      <c r="J294" s="63">
        <v>48538</v>
      </c>
      <c r="K294" s="64">
        <v>392644</v>
      </c>
      <c r="L294" s="64">
        <v>24548</v>
      </c>
      <c r="M294" s="65">
        <v>16308</v>
      </c>
      <c r="N294" s="66">
        <v>118622</v>
      </c>
      <c r="O294" s="66">
        <v>5986</v>
      </c>
      <c r="P294" s="67">
        <v>8027</v>
      </c>
      <c r="Q294" s="68">
        <v>57846</v>
      </c>
      <c r="R294" s="68">
        <v>669</v>
      </c>
      <c r="S294" s="69" t="s">
        <v>202</v>
      </c>
      <c r="T294" s="70" t="s">
        <v>202</v>
      </c>
      <c r="U294" s="70" t="s">
        <v>202</v>
      </c>
      <c r="V294" s="63">
        <v>72873</v>
      </c>
      <c r="W294" s="64">
        <v>569112</v>
      </c>
      <c r="X294" s="64">
        <v>31203</v>
      </c>
    </row>
    <row r="295" spans="1:24" ht="26.25" hidden="1">
      <c r="A295" s="60">
        <v>2022</v>
      </c>
      <c r="B295" s="61">
        <v>4524</v>
      </c>
      <c r="C295" s="62" t="s">
        <v>518</v>
      </c>
      <c r="D295" s="60" t="s">
        <v>188</v>
      </c>
      <c r="E295" s="62" t="s">
        <v>189</v>
      </c>
      <c r="F295" s="60" t="s">
        <v>190</v>
      </c>
      <c r="G295" s="62" t="s">
        <v>339</v>
      </c>
      <c r="H295" s="62" t="s">
        <v>196</v>
      </c>
      <c r="I295" s="62" t="s">
        <v>340</v>
      </c>
      <c r="J295" s="63">
        <v>32557.3</v>
      </c>
      <c r="K295" s="64">
        <v>278209</v>
      </c>
      <c r="L295" s="64">
        <v>19417</v>
      </c>
      <c r="M295" s="65">
        <v>4499.8</v>
      </c>
      <c r="N295" s="66">
        <v>43572</v>
      </c>
      <c r="O295" s="66">
        <v>1679</v>
      </c>
      <c r="P295" s="67">
        <v>259.3</v>
      </c>
      <c r="Q295" s="68">
        <v>3338</v>
      </c>
      <c r="R295" s="68">
        <v>3</v>
      </c>
      <c r="S295" s="69" t="s">
        <v>202</v>
      </c>
      <c r="T295" s="70" t="s">
        <v>202</v>
      </c>
      <c r="U295" s="70" t="s">
        <v>202</v>
      </c>
      <c r="V295" s="63">
        <v>37316.400000000001</v>
      </c>
      <c r="W295" s="64">
        <v>325119</v>
      </c>
      <c r="X295" s="64">
        <v>21099</v>
      </c>
    </row>
    <row r="296" spans="1:24" ht="39" hidden="1">
      <c r="A296" s="60">
        <v>2022</v>
      </c>
      <c r="B296" s="61">
        <v>4538</v>
      </c>
      <c r="C296" s="62" t="s">
        <v>519</v>
      </c>
      <c r="D296" s="60" t="s">
        <v>188</v>
      </c>
      <c r="E296" s="62" t="s">
        <v>189</v>
      </c>
      <c r="F296" s="60" t="s">
        <v>190</v>
      </c>
      <c r="G296" s="62" t="s">
        <v>229</v>
      </c>
      <c r="H296" s="62" t="s">
        <v>317</v>
      </c>
      <c r="I296" s="62" t="s">
        <v>220</v>
      </c>
      <c r="J296" s="63">
        <v>18305</v>
      </c>
      <c r="K296" s="64">
        <v>145576</v>
      </c>
      <c r="L296" s="64">
        <v>9213</v>
      </c>
      <c r="M296" s="65">
        <v>15995</v>
      </c>
      <c r="N296" s="66">
        <v>116692</v>
      </c>
      <c r="O296" s="66">
        <v>2831</v>
      </c>
      <c r="P296" s="67">
        <v>13966</v>
      </c>
      <c r="Q296" s="68">
        <v>159417</v>
      </c>
      <c r="R296" s="68">
        <v>55</v>
      </c>
      <c r="S296" s="69" t="s">
        <v>202</v>
      </c>
      <c r="T296" s="70" t="s">
        <v>202</v>
      </c>
      <c r="U296" s="70" t="s">
        <v>202</v>
      </c>
      <c r="V296" s="63">
        <v>48266</v>
      </c>
      <c r="W296" s="64">
        <v>421685</v>
      </c>
      <c r="X296" s="64">
        <v>12099</v>
      </c>
    </row>
    <row r="297" spans="1:24" ht="26.25" hidden="1">
      <c r="A297" s="60">
        <v>2022</v>
      </c>
      <c r="B297" s="61">
        <v>4577</v>
      </c>
      <c r="C297" s="62" t="s">
        <v>520</v>
      </c>
      <c r="D297" s="60" t="s">
        <v>188</v>
      </c>
      <c r="E297" s="62" t="s">
        <v>189</v>
      </c>
      <c r="F297" s="60" t="s">
        <v>190</v>
      </c>
      <c r="G297" s="62" t="s">
        <v>211</v>
      </c>
      <c r="H297" s="62" t="s">
        <v>196</v>
      </c>
      <c r="I297" s="62" t="s">
        <v>201</v>
      </c>
      <c r="J297" s="63">
        <v>59482.3</v>
      </c>
      <c r="K297" s="64">
        <v>464803</v>
      </c>
      <c r="L297" s="64">
        <v>43694</v>
      </c>
      <c r="M297" s="65">
        <v>16022.6</v>
      </c>
      <c r="N297" s="66">
        <v>152836</v>
      </c>
      <c r="O297" s="66">
        <v>2871</v>
      </c>
      <c r="P297" s="67">
        <v>10018</v>
      </c>
      <c r="Q297" s="68">
        <v>110470</v>
      </c>
      <c r="R297" s="68">
        <v>214</v>
      </c>
      <c r="S297" s="69" t="s">
        <v>202</v>
      </c>
      <c r="T297" s="70" t="s">
        <v>202</v>
      </c>
      <c r="U297" s="70" t="s">
        <v>202</v>
      </c>
      <c r="V297" s="63">
        <v>85522.9</v>
      </c>
      <c r="W297" s="64">
        <v>728109</v>
      </c>
      <c r="X297" s="64">
        <v>46779</v>
      </c>
    </row>
    <row r="298" spans="1:24" hidden="1">
      <c r="A298" s="60">
        <v>2022</v>
      </c>
      <c r="B298" s="61">
        <v>4604</v>
      </c>
      <c r="C298" s="62" t="s">
        <v>521</v>
      </c>
      <c r="D298" s="60" t="s">
        <v>188</v>
      </c>
      <c r="E298" s="62" t="s">
        <v>189</v>
      </c>
      <c r="F298" s="60" t="s">
        <v>190</v>
      </c>
      <c r="G298" s="62" t="s">
        <v>246</v>
      </c>
      <c r="H298" s="62" t="s">
        <v>192</v>
      </c>
      <c r="I298" s="62" t="s">
        <v>201</v>
      </c>
      <c r="J298" s="63">
        <v>1298</v>
      </c>
      <c r="K298" s="64">
        <v>8017</v>
      </c>
      <c r="L298" s="64">
        <v>1296</v>
      </c>
      <c r="M298" s="65">
        <v>1426</v>
      </c>
      <c r="N298" s="66">
        <v>9474</v>
      </c>
      <c r="O298" s="66">
        <v>246</v>
      </c>
      <c r="P298" s="67">
        <v>0</v>
      </c>
      <c r="Q298" s="68">
        <v>0</v>
      </c>
      <c r="R298" s="68">
        <v>0</v>
      </c>
      <c r="S298" s="69">
        <v>0</v>
      </c>
      <c r="T298" s="70">
        <v>0</v>
      </c>
      <c r="U298" s="70">
        <v>0</v>
      </c>
      <c r="V298" s="63">
        <v>2724</v>
      </c>
      <c r="W298" s="64">
        <v>17491</v>
      </c>
      <c r="X298" s="64">
        <v>1542</v>
      </c>
    </row>
    <row r="299" spans="1:24" hidden="1">
      <c r="A299" s="60">
        <v>2022</v>
      </c>
      <c r="B299" s="61">
        <v>4607</v>
      </c>
      <c r="C299" s="62" t="s">
        <v>522</v>
      </c>
      <c r="D299" s="60" t="s">
        <v>188</v>
      </c>
      <c r="E299" s="62" t="s">
        <v>189</v>
      </c>
      <c r="F299" s="60" t="s">
        <v>190</v>
      </c>
      <c r="G299" s="62" t="s">
        <v>200</v>
      </c>
      <c r="H299" s="62" t="s">
        <v>192</v>
      </c>
      <c r="I299" s="62" t="s">
        <v>201</v>
      </c>
      <c r="J299" s="63">
        <v>975.3</v>
      </c>
      <c r="K299" s="64">
        <v>7674</v>
      </c>
      <c r="L299" s="64">
        <v>977</v>
      </c>
      <c r="M299" s="65">
        <v>1291.7</v>
      </c>
      <c r="N299" s="66">
        <v>10756</v>
      </c>
      <c r="O299" s="66">
        <v>149</v>
      </c>
      <c r="P299" s="67">
        <v>0</v>
      </c>
      <c r="Q299" s="68">
        <v>0</v>
      </c>
      <c r="R299" s="68">
        <v>0</v>
      </c>
      <c r="S299" s="69">
        <v>0</v>
      </c>
      <c r="T299" s="70">
        <v>0</v>
      </c>
      <c r="U299" s="70">
        <v>0</v>
      </c>
      <c r="V299" s="63">
        <v>2267</v>
      </c>
      <c r="W299" s="64">
        <v>18430</v>
      </c>
      <c r="X299" s="64">
        <v>1126</v>
      </c>
    </row>
    <row r="300" spans="1:24" hidden="1">
      <c r="A300" s="60">
        <v>2022</v>
      </c>
      <c r="B300" s="61">
        <v>4617</v>
      </c>
      <c r="C300" s="62" t="s">
        <v>523</v>
      </c>
      <c r="D300" s="60" t="s">
        <v>188</v>
      </c>
      <c r="E300" s="62" t="s">
        <v>189</v>
      </c>
      <c r="F300" s="60" t="s">
        <v>190</v>
      </c>
      <c r="G300" s="62" t="s">
        <v>219</v>
      </c>
      <c r="H300" s="62" t="s">
        <v>192</v>
      </c>
      <c r="I300" s="62" t="s">
        <v>193</v>
      </c>
      <c r="J300" s="63">
        <v>11559</v>
      </c>
      <c r="K300" s="64">
        <v>89631</v>
      </c>
      <c r="L300" s="64">
        <v>6889</v>
      </c>
      <c r="M300" s="65">
        <v>20492</v>
      </c>
      <c r="N300" s="66">
        <v>161671</v>
      </c>
      <c r="O300" s="66">
        <v>1975</v>
      </c>
      <c r="P300" s="67">
        <v>2004</v>
      </c>
      <c r="Q300" s="68">
        <v>20709</v>
      </c>
      <c r="R300" s="68">
        <v>3</v>
      </c>
      <c r="S300" s="69">
        <v>0</v>
      </c>
      <c r="T300" s="70">
        <v>0</v>
      </c>
      <c r="U300" s="70">
        <v>0</v>
      </c>
      <c r="V300" s="63">
        <v>34055</v>
      </c>
      <c r="W300" s="64">
        <v>272011</v>
      </c>
      <c r="X300" s="64">
        <v>8867</v>
      </c>
    </row>
    <row r="301" spans="1:24" ht="26.25" hidden="1">
      <c r="A301" s="60">
        <v>2022</v>
      </c>
      <c r="B301" s="61">
        <v>4618</v>
      </c>
      <c r="C301" s="62" t="s">
        <v>524</v>
      </c>
      <c r="D301" s="60" t="s">
        <v>188</v>
      </c>
      <c r="E301" s="62" t="s">
        <v>189</v>
      </c>
      <c r="F301" s="60" t="s">
        <v>190</v>
      </c>
      <c r="G301" s="62" t="s">
        <v>219</v>
      </c>
      <c r="H301" s="62" t="s">
        <v>196</v>
      </c>
      <c r="I301" s="62" t="s">
        <v>193</v>
      </c>
      <c r="J301" s="63">
        <v>74923</v>
      </c>
      <c r="K301" s="64">
        <v>572651</v>
      </c>
      <c r="L301" s="64">
        <v>38566</v>
      </c>
      <c r="M301" s="65">
        <v>33232</v>
      </c>
      <c r="N301" s="66">
        <v>236914</v>
      </c>
      <c r="O301" s="66">
        <v>8291</v>
      </c>
      <c r="P301" s="67">
        <v>21258</v>
      </c>
      <c r="Q301" s="68">
        <v>266334</v>
      </c>
      <c r="R301" s="68">
        <v>13</v>
      </c>
      <c r="S301" s="69">
        <v>0</v>
      </c>
      <c r="T301" s="70">
        <v>0</v>
      </c>
      <c r="U301" s="70">
        <v>0</v>
      </c>
      <c r="V301" s="63">
        <v>129413</v>
      </c>
      <c r="W301" s="64">
        <v>1075899</v>
      </c>
      <c r="X301" s="64">
        <v>46870</v>
      </c>
    </row>
    <row r="302" spans="1:24" ht="26.25" hidden="1">
      <c r="A302" s="60">
        <v>2022</v>
      </c>
      <c r="B302" s="61">
        <v>4622</v>
      </c>
      <c r="C302" s="62" t="s">
        <v>525</v>
      </c>
      <c r="D302" s="60" t="s">
        <v>188</v>
      </c>
      <c r="E302" s="62" t="s">
        <v>189</v>
      </c>
      <c r="F302" s="60" t="s">
        <v>190</v>
      </c>
      <c r="G302" s="62" t="s">
        <v>268</v>
      </c>
      <c r="H302" s="62" t="s">
        <v>196</v>
      </c>
      <c r="I302" s="62" t="s">
        <v>197</v>
      </c>
      <c r="J302" s="63">
        <v>39615</v>
      </c>
      <c r="K302" s="64">
        <v>309274</v>
      </c>
      <c r="L302" s="64">
        <v>22303</v>
      </c>
      <c r="M302" s="65">
        <v>9902</v>
      </c>
      <c r="N302" s="66">
        <v>114074</v>
      </c>
      <c r="O302" s="66">
        <v>1599</v>
      </c>
      <c r="P302" s="67">
        <v>8184</v>
      </c>
      <c r="Q302" s="68">
        <v>84495</v>
      </c>
      <c r="R302" s="68">
        <v>72</v>
      </c>
      <c r="S302" s="69" t="s">
        <v>202</v>
      </c>
      <c r="T302" s="70" t="s">
        <v>202</v>
      </c>
      <c r="U302" s="70" t="s">
        <v>202</v>
      </c>
      <c r="V302" s="63">
        <v>57701</v>
      </c>
      <c r="W302" s="64">
        <v>507843</v>
      </c>
      <c r="X302" s="64">
        <v>23974</v>
      </c>
    </row>
    <row r="303" spans="1:24" ht="26.25" hidden="1">
      <c r="A303" s="60">
        <v>2022</v>
      </c>
      <c r="B303" s="61">
        <v>4622</v>
      </c>
      <c r="C303" s="62" t="s">
        <v>525</v>
      </c>
      <c r="D303" s="60" t="s">
        <v>188</v>
      </c>
      <c r="E303" s="62" t="s">
        <v>189</v>
      </c>
      <c r="F303" s="60" t="s">
        <v>190</v>
      </c>
      <c r="G303" s="62" t="s">
        <v>262</v>
      </c>
      <c r="H303" s="62" t="s">
        <v>196</v>
      </c>
      <c r="I303" s="62" t="s">
        <v>197</v>
      </c>
      <c r="J303" s="63">
        <v>109</v>
      </c>
      <c r="K303" s="64">
        <v>773</v>
      </c>
      <c r="L303" s="64">
        <v>73</v>
      </c>
      <c r="M303" s="65" t="s">
        <v>202</v>
      </c>
      <c r="N303" s="66" t="s">
        <v>202</v>
      </c>
      <c r="O303" s="66" t="s">
        <v>202</v>
      </c>
      <c r="P303" s="67" t="s">
        <v>202</v>
      </c>
      <c r="Q303" s="68" t="s">
        <v>202</v>
      </c>
      <c r="R303" s="68" t="s">
        <v>202</v>
      </c>
      <c r="S303" s="69" t="s">
        <v>202</v>
      </c>
      <c r="T303" s="70" t="s">
        <v>202</v>
      </c>
      <c r="U303" s="70" t="s">
        <v>202</v>
      </c>
      <c r="V303" s="63">
        <v>109</v>
      </c>
      <c r="W303" s="64">
        <v>773</v>
      </c>
      <c r="X303" s="64">
        <v>73</v>
      </c>
    </row>
    <row r="304" spans="1:24" ht="26.25" hidden="1">
      <c r="A304" s="60">
        <v>2022</v>
      </c>
      <c r="B304" s="61">
        <v>4624</v>
      </c>
      <c r="C304" s="62" t="s">
        <v>526</v>
      </c>
      <c r="D304" s="60" t="s">
        <v>188</v>
      </c>
      <c r="E304" s="62" t="s">
        <v>189</v>
      </c>
      <c r="F304" s="60" t="s">
        <v>190</v>
      </c>
      <c r="G304" s="62" t="s">
        <v>262</v>
      </c>
      <c r="H304" s="62" t="s">
        <v>196</v>
      </c>
      <c r="I304" s="62" t="s">
        <v>193</v>
      </c>
      <c r="J304" s="63">
        <v>210781</v>
      </c>
      <c r="K304" s="64">
        <v>1657350</v>
      </c>
      <c r="L304" s="64">
        <v>95827</v>
      </c>
      <c r="M304" s="65">
        <v>72899</v>
      </c>
      <c r="N304" s="66">
        <v>556791</v>
      </c>
      <c r="O304" s="66">
        <v>11522</v>
      </c>
      <c r="P304" s="67">
        <v>47120</v>
      </c>
      <c r="Q304" s="68">
        <v>663466</v>
      </c>
      <c r="R304" s="68">
        <v>26</v>
      </c>
      <c r="S304" s="69">
        <v>0</v>
      </c>
      <c r="T304" s="70">
        <v>0</v>
      </c>
      <c r="U304" s="70">
        <v>0</v>
      </c>
      <c r="V304" s="63">
        <v>330800</v>
      </c>
      <c r="W304" s="64">
        <v>2877607</v>
      </c>
      <c r="X304" s="64">
        <v>107375</v>
      </c>
    </row>
    <row r="305" spans="1:24" ht="26.25" hidden="1">
      <c r="A305" s="60">
        <v>2022</v>
      </c>
      <c r="B305" s="61">
        <v>4675</v>
      </c>
      <c r="C305" s="62" t="s">
        <v>527</v>
      </c>
      <c r="D305" s="60" t="s">
        <v>188</v>
      </c>
      <c r="E305" s="62" t="s">
        <v>189</v>
      </c>
      <c r="F305" s="60" t="s">
        <v>190</v>
      </c>
      <c r="G305" s="62" t="s">
        <v>339</v>
      </c>
      <c r="H305" s="62" t="s">
        <v>196</v>
      </c>
      <c r="I305" s="62" t="s">
        <v>340</v>
      </c>
      <c r="J305" s="63">
        <v>108538.1</v>
      </c>
      <c r="K305" s="64">
        <v>1134645</v>
      </c>
      <c r="L305" s="64">
        <v>69629</v>
      </c>
      <c r="M305" s="65">
        <v>4414</v>
      </c>
      <c r="N305" s="66">
        <v>40398</v>
      </c>
      <c r="O305" s="66">
        <v>1261</v>
      </c>
      <c r="P305" s="67">
        <v>18654.599999999999</v>
      </c>
      <c r="Q305" s="68">
        <v>246950</v>
      </c>
      <c r="R305" s="68">
        <v>262</v>
      </c>
      <c r="S305" s="69">
        <v>0</v>
      </c>
      <c r="T305" s="70">
        <v>0</v>
      </c>
      <c r="U305" s="70">
        <v>0</v>
      </c>
      <c r="V305" s="63">
        <v>131606.70000000001</v>
      </c>
      <c r="W305" s="64">
        <v>1421993</v>
      </c>
      <c r="X305" s="64">
        <v>71152</v>
      </c>
    </row>
    <row r="306" spans="1:24" ht="26.25" hidden="1">
      <c r="A306" s="60">
        <v>2022</v>
      </c>
      <c r="B306" s="61">
        <v>4683</v>
      </c>
      <c r="C306" s="62" t="s">
        <v>528</v>
      </c>
      <c r="D306" s="60" t="s">
        <v>188</v>
      </c>
      <c r="E306" s="62" t="s">
        <v>189</v>
      </c>
      <c r="F306" s="60" t="s">
        <v>190</v>
      </c>
      <c r="G306" s="62" t="s">
        <v>325</v>
      </c>
      <c r="H306" s="62" t="s">
        <v>192</v>
      </c>
      <c r="I306" s="62" t="s">
        <v>197</v>
      </c>
      <c r="J306" s="63">
        <v>22350.9</v>
      </c>
      <c r="K306" s="64">
        <v>177389</v>
      </c>
      <c r="L306" s="64">
        <v>23961</v>
      </c>
      <c r="M306" s="65">
        <v>6604.7</v>
      </c>
      <c r="N306" s="66">
        <v>59296</v>
      </c>
      <c r="O306" s="66">
        <v>2229</v>
      </c>
      <c r="P306" s="67">
        <v>18380.2</v>
      </c>
      <c r="Q306" s="68">
        <v>166334</v>
      </c>
      <c r="R306" s="68">
        <v>201</v>
      </c>
      <c r="S306" s="69">
        <v>0</v>
      </c>
      <c r="T306" s="70">
        <v>0</v>
      </c>
      <c r="U306" s="70">
        <v>0</v>
      </c>
      <c r="V306" s="63">
        <v>47335.8</v>
      </c>
      <c r="W306" s="64">
        <v>403019</v>
      </c>
      <c r="X306" s="64">
        <v>26391</v>
      </c>
    </row>
    <row r="307" spans="1:24" ht="26.25" hidden="1">
      <c r="A307" s="60">
        <v>2022</v>
      </c>
      <c r="B307" s="61">
        <v>4715</v>
      </c>
      <c r="C307" s="62" t="s">
        <v>529</v>
      </c>
      <c r="D307" s="60" t="s">
        <v>188</v>
      </c>
      <c r="E307" s="62" t="s">
        <v>189</v>
      </c>
      <c r="F307" s="60" t="s">
        <v>190</v>
      </c>
      <c r="G307" s="62" t="s">
        <v>200</v>
      </c>
      <c r="H307" s="62" t="s">
        <v>216</v>
      </c>
      <c r="I307" s="62" t="s">
        <v>201</v>
      </c>
      <c r="J307" s="63">
        <v>10185</v>
      </c>
      <c r="K307" s="64">
        <v>75859</v>
      </c>
      <c r="L307" s="64">
        <v>10770</v>
      </c>
      <c r="M307" s="65">
        <v>2537</v>
      </c>
      <c r="N307" s="66">
        <v>18790</v>
      </c>
      <c r="O307" s="66">
        <v>1257</v>
      </c>
      <c r="P307" s="67">
        <v>1707</v>
      </c>
      <c r="Q307" s="68">
        <v>16592</v>
      </c>
      <c r="R307" s="68">
        <v>38</v>
      </c>
      <c r="S307" s="69">
        <v>0</v>
      </c>
      <c r="T307" s="70">
        <v>0</v>
      </c>
      <c r="U307" s="70">
        <v>0</v>
      </c>
      <c r="V307" s="63">
        <v>14429</v>
      </c>
      <c r="W307" s="64">
        <v>111241</v>
      </c>
      <c r="X307" s="64">
        <v>12065</v>
      </c>
    </row>
    <row r="308" spans="1:24" ht="26.25" hidden="1">
      <c r="A308" s="60">
        <v>2022</v>
      </c>
      <c r="B308" s="61">
        <v>4717</v>
      </c>
      <c r="C308" s="62" t="s">
        <v>530</v>
      </c>
      <c r="D308" s="60" t="s">
        <v>188</v>
      </c>
      <c r="E308" s="62" t="s">
        <v>189</v>
      </c>
      <c r="F308" s="60" t="s">
        <v>190</v>
      </c>
      <c r="G308" s="62" t="s">
        <v>309</v>
      </c>
      <c r="H308" s="62" t="s">
        <v>196</v>
      </c>
      <c r="I308" s="62" t="s">
        <v>201</v>
      </c>
      <c r="J308" s="63">
        <v>13807.5</v>
      </c>
      <c r="K308" s="64">
        <v>131542</v>
      </c>
      <c r="L308" s="64">
        <v>5623</v>
      </c>
      <c r="M308" s="65">
        <v>1258.9000000000001</v>
      </c>
      <c r="N308" s="66">
        <v>10695</v>
      </c>
      <c r="O308" s="66">
        <v>471</v>
      </c>
      <c r="P308" s="67">
        <v>41470.199999999997</v>
      </c>
      <c r="Q308" s="68">
        <v>543268</v>
      </c>
      <c r="R308" s="68">
        <v>708</v>
      </c>
      <c r="S308" s="69">
        <v>0</v>
      </c>
      <c r="T308" s="70">
        <v>0</v>
      </c>
      <c r="U308" s="70">
        <v>0</v>
      </c>
      <c r="V308" s="63">
        <v>56536.6</v>
      </c>
      <c r="W308" s="64">
        <v>685505</v>
      </c>
      <c r="X308" s="64">
        <v>6802</v>
      </c>
    </row>
    <row r="309" spans="1:24" ht="26.25" hidden="1">
      <c r="A309" s="60">
        <v>2022</v>
      </c>
      <c r="B309" s="61">
        <v>4720</v>
      </c>
      <c r="C309" s="62" t="s">
        <v>531</v>
      </c>
      <c r="D309" s="60" t="s">
        <v>188</v>
      </c>
      <c r="E309" s="62" t="s">
        <v>189</v>
      </c>
      <c r="F309" s="60" t="s">
        <v>190</v>
      </c>
      <c r="G309" s="62" t="s">
        <v>337</v>
      </c>
      <c r="H309" s="62" t="s">
        <v>196</v>
      </c>
      <c r="I309" s="62" t="s">
        <v>374</v>
      </c>
      <c r="J309" s="63">
        <v>9163.9</v>
      </c>
      <c r="K309" s="64">
        <v>63585</v>
      </c>
      <c r="L309" s="64">
        <v>3287</v>
      </c>
      <c r="M309" s="65">
        <v>4573.3</v>
      </c>
      <c r="N309" s="66">
        <v>45550</v>
      </c>
      <c r="O309" s="66">
        <v>311</v>
      </c>
      <c r="P309" s="67">
        <v>11184.8</v>
      </c>
      <c r="Q309" s="68">
        <v>138417</v>
      </c>
      <c r="R309" s="68">
        <v>6</v>
      </c>
      <c r="S309" s="69" t="s">
        <v>202</v>
      </c>
      <c r="T309" s="70" t="s">
        <v>202</v>
      </c>
      <c r="U309" s="70" t="s">
        <v>202</v>
      </c>
      <c r="V309" s="63">
        <v>24922</v>
      </c>
      <c r="W309" s="64">
        <v>247552</v>
      </c>
      <c r="X309" s="64">
        <v>3604</v>
      </c>
    </row>
    <row r="310" spans="1:24" ht="26.25" hidden="1">
      <c r="A310" s="60">
        <v>2022</v>
      </c>
      <c r="B310" s="61">
        <v>4743</v>
      </c>
      <c r="C310" s="62" t="s">
        <v>532</v>
      </c>
      <c r="D310" s="60" t="s">
        <v>188</v>
      </c>
      <c r="E310" s="62" t="s">
        <v>189</v>
      </c>
      <c r="F310" s="60" t="s">
        <v>190</v>
      </c>
      <c r="G310" s="62" t="s">
        <v>332</v>
      </c>
      <c r="H310" s="62" t="s">
        <v>196</v>
      </c>
      <c r="I310" s="62" t="s">
        <v>318</v>
      </c>
      <c r="J310" s="63">
        <v>30731.7</v>
      </c>
      <c r="K310" s="64">
        <v>271227</v>
      </c>
      <c r="L310" s="64">
        <v>18459</v>
      </c>
      <c r="M310" s="65">
        <v>11332</v>
      </c>
      <c r="N310" s="66">
        <v>107750</v>
      </c>
      <c r="O310" s="66">
        <v>4377</v>
      </c>
      <c r="P310" s="67">
        <v>3394.3</v>
      </c>
      <c r="Q310" s="68">
        <v>41923</v>
      </c>
      <c r="R310" s="68">
        <v>536</v>
      </c>
      <c r="S310" s="69" t="s">
        <v>202</v>
      </c>
      <c r="T310" s="70" t="s">
        <v>202</v>
      </c>
      <c r="U310" s="70" t="s">
        <v>202</v>
      </c>
      <c r="V310" s="63">
        <v>45458</v>
      </c>
      <c r="W310" s="64">
        <v>420900</v>
      </c>
      <c r="X310" s="64">
        <v>23372</v>
      </c>
    </row>
    <row r="311" spans="1:24" hidden="1">
      <c r="A311" s="60">
        <v>2022</v>
      </c>
      <c r="B311" s="61">
        <v>4744</v>
      </c>
      <c r="C311" s="62" t="s">
        <v>533</v>
      </c>
      <c r="D311" s="60" t="s">
        <v>188</v>
      </c>
      <c r="E311" s="62" t="s">
        <v>189</v>
      </c>
      <c r="F311" s="60" t="s">
        <v>190</v>
      </c>
      <c r="G311" s="62" t="s">
        <v>229</v>
      </c>
      <c r="H311" s="62" t="s">
        <v>192</v>
      </c>
      <c r="I311" s="62" t="s">
        <v>220</v>
      </c>
      <c r="J311" s="63">
        <v>18065</v>
      </c>
      <c r="K311" s="64">
        <v>155218</v>
      </c>
      <c r="L311" s="64">
        <v>12734</v>
      </c>
      <c r="M311" s="65">
        <v>144025</v>
      </c>
      <c r="N311" s="66">
        <v>1373804</v>
      </c>
      <c r="O311" s="66">
        <v>4198</v>
      </c>
      <c r="P311" s="67">
        <v>86018</v>
      </c>
      <c r="Q311" s="68">
        <v>1889243</v>
      </c>
      <c r="R311" s="68">
        <v>223</v>
      </c>
      <c r="S311" s="69" t="s">
        <v>202</v>
      </c>
      <c r="T311" s="70" t="s">
        <v>202</v>
      </c>
      <c r="U311" s="70" t="s">
        <v>202</v>
      </c>
      <c r="V311" s="63">
        <v>248108</v>
      </c>
      <c r="W311" s="64">
        <v>3418265</v>
      </c>
      <c r="X311" s="64">
        <v>17155</v>
      </c>
    </row>
    <row r="312" spans="1:24" hidden="1">
      <c r="A312" s="60">
        <v>2022</v>
      </c>
      <c r="B312" s="61">
        <v>4794</v>
      </c>
      <c r="C312" s="62" t="s">
        <v>534</v>
      </c>
      <c r="D312" s="60" t="s">
        <v>188</v>
      </c>
      <c r="E312" s="62" t="s">
        <v>189</v>
      </c>
      <c r="F312" s="60" t="s">
        <v>190</v>
      </c>
      <c r="G312" s="62" t="s">
        <v>198</v>
      </c>
      <c r="H312" s="62" t="s">
        <v>192</v>
      </c>
      <c r="I312" s="62" t="s">
        <v>197</v>
      </c>
      <c r="J312" s="63">
        <v>69717.399999999994</v>
      </c>
      <c r="K312" s="64">
        <v>454015</v>
      </c>
      <c r="L312" s="64">
        <v>37176</v>
      </c>
      <c r="M312" s="65">
        <v>31806.799999999999</v>
      </c>
      <c r="N312" s="66">
        <v>287854</v>
      </c>
      <c r="O312" s="66">
        <v>4572</v>
      </c>
      <c r="P312" s="67">
        <v>12863.8</v>
      </c>
      <c r="Q312" s="68">
        <v>152231</v>
      </c>
      <c r="R312" s="68">
        <v>28</v>
      </c>
      <c r="S312" s="69" t="s">
        <v>202</v>
      </c>
      <c r="T312" s="70" t="s">
        <v>202</v>
      </c>
      <c r="U312" s="70" t="s">
        <v>202</v>
      </c>
      <c r="V312" s="63">
        <v>114388</v>
      </c>
      <c r="W312" s="64">
        <v>894100</v>
      </c>
      <c r="X312" s="64">
        <v>41776</v>
      </c>
    </row>
    <row r="313" spans="1:24" ht="26.25" hidden="1">
      <c r="A313" s="60">
        <v>2022</v>
      </c>
      <c r="B313" s="61">
        <v>4848</v>
      </c>
      <c r="C313" s="62" t="s">
        <v>535</v>
      </c>
      <c r="D313" s="60" t="s">
        <v>188</v>
      </c>
      <c r="E313" s="62" t="s">
        <v>189</v>
      </c>
      <c r="F313" s="60" t="s">
        <v>190</v>
      </c>
      <c r="G313" s="62" t="s">
        <v>236</v>
      </c>
      <c r="H313" s="62" t="s">
        <v>196</v>
      </c>
      <c r="I313" s="62" t="s">
        <v>201</v>
      </c>
      <c r="J313" s="63">
        <v>16964</v>
      </c>
      <c r="K313" s="64">
        <v>123628</v>
      </c>
      <c r="L313" s="64">
        <v>7824</v>
      </c>
      <c r="M313" s="65">
        <v>4553</v>
      </c>
      <c r="N313" s="66">
        <v>36092</v>
      </c>
      <c r="O313" s="66">
        <v>583</v>
      </c>
      <c r="P313" s="67">
        <v>17013</v>
      </c>
      <c r="Q313" s="68">
        <v>244386</v>
      </c>
      <c r="R313" s="68">
        <v>2</v>
      </c>
      <c r="S313" s="69" t="s">
        <v>202</v>
      </c>
      <c r="T313" s="70" t="s">
        <v>202</v>
      </c>
      <c r="U313" s="70" t="s">
        <v>202</v>
      </c>
      <c r="V313" s="63">
        <v>38530</v>
      </c>
      <c r="W313" s="64">
        <v>404106</v>
      </c>
      <c r="X313" s="64">
        <v>8409</v>
      </c>
    </row>
    <row r="314" spans="1:24" ht="39" hidden="1">
      <c r="A314" s="60">
        <v>2022</v>
      </c>
      <c r="B314" s="61">
        <v>4911</v>
      </c>
      <c r="C314" s="62" t="s">
        <v>536</v>
      </c>
      <c r="D314" s="60" t="s">
        <v>188</v>
      </c>
      <c r="E314" s="62" t="s">
        <v>189</v>
      </c>
      <c r="F314" s="60" t="s">
        <v>190</v>
      </c>
      <c r="G314" s="62" t="s">
        <v>405</v>
      </c>
      <c r="H314" s="62" t="s">
        <v>317</v>
      </c>
      <c r="I314" s="62" t="s">
        <v>241</v>
      </c>
      <c r="J314" s="63">
        <v>28982.5</v>
      </c>
      <c r="K314" s="64">
        <v>257777</v>
      </c>
      <c r="L314" s="64">
        <v>15939</v>
      </c>
      <c r="M314" s="65">
        <v>7455.7</v>
      </c>
      <c r="N314" s="66">
        <v>71451</v>
      </c>
      <c r="O314" s="66">
        <v>1530</v>
      </c>
      <c r="P314" s="67">
        <v>5688.6</v>
      </c>
      <c r="Q314" s="68">
        <v>90045</v>
      </c>
      <c r="R314" s="68">
        <v>5812</v>
      </c>
      <c r="S314" s="69" t="s">
        <v>202</v>
      </c>
      <c r="T314" s="70" t="s">
        <v>202</v>
      </c>
      <c r="U314" s="70" t="s">
        <v>202</v>
      </c>
      <c r="V314" s="63">
        <v>42126.8</v>
      </c>
      <c r="W314" s="64">
        <v>419273</v>
      </c>
      <c r="X314" s="64">
        <v>23281</v>
      </c>
    </row>
    <row r="315" spans="1:24" hidden="1">
      <c r="A315" s="60">
        <v>2022</v>
      </c>
      <c r="B315" s="61">
        <v>4920</v>
      </c>
      <c r="C315" s="62" t="s">
        <v>537</v>
      </c>
      <c r="D315" s="60" t="s">
        <v>188</v>
      </c>
      <c r="E315" s="62" t="s">
        <v>189</v>
      </c>
      <c r="F315" s="60" t="s">
        <v>190</v>
      </c>
      <c r="G315" s="62" t="s">
        <v>262</v>
      </c>
      <c r="H315" s="62" t="s">
        <v>192</v>
      </c>
      <c r="I315" s="62" t="s">
        <v>193</v>
      </c>
      <c r="J315" s="63">
        <v>13871</v>
      </c>
      <c r="K315" s="64">
        <v>114735</v>
      </c>
      <c r="L315" s="64">
        <v>8892</v>
      </c>
      <c r="M315" s="65">
        <v>11761</v>
      </c>
      <c r="N315" s="66">
        <v>91583</v>
      </c>
      <c r="O315" s="66">
        <v>2214</v>
      </c>
      <c r="P315" s="67">
        <v>6302</v>
      </c>
      <c r="Q315" s="68">
        <v>89295</v>
      </c>
      <c r="R315" s="68">
        <v>5</v>
      </c>
      <c r="S315" s="69">
        <v>0</v>
      </c>
      <c r="T315" s="70">
        <v>0</v>
      </c>
      <c r="U315" s="70">
        <v>0</v>
      </c>
      <c r="V315" s="63">
        <v>31934</v>
      </c>
      <c r="W315" s="64">
        <v>295613</v>
      </c>
      <c r="X315" s="64">
        <v>11111</v>
      </c>
    </row>
    <row r="316" spans="1:24" ht="26.25" hidden="1">
      <c r="A316" s="60">
        <v>2022</v>
      </c>
      <c r="B316" s="61">
        <v>4922</v>
      </c>
      <c r="C316" s="62" t="s">
        <v>538</v>
      </c>
      <c r="D316" s="60" t="s">
        <v>188</v>
      </c>
      <c r="E316" s="62" t="s">
        <v>189</v>
      </c>
      <c r="F316" s="60" t="s">
        <v>190</v>
      </c>
      <c r="G316" s="62" t="s">
        <v>325</v>
      </c>
      <c r="H316" s="62" t="s">
        <v>216</v>
      </c>
      <c r="I316" s="62" t="s">
        <v>197</v>
      </c>
      <c r="J316" s="63">
        <v>370889</v>
      </c>
      <c r="K316" s="64">
        <v>2945538</v>
      </c>
      <c r="L316" s="64">
        <v>259056</v>
      </c>
      <c r="M316" s="65">
        <v>99547</v>
      </c>
      <c r="N316" s="66">
        <v>891704</v>
      </c>
      <c r="O316" s="66">
        <v>21307</v>
      </c>
      <c r="P316" s="67">
        <v>28517</v>
      </c>
      <c r="Q316" s="68">
        <v>294409</v>
      </c>
      <c r="R316" s="68">
        <v>422</v>
      </c>
      <c r="S316" s="69">
        <v>275</v>
      </c>
      <c r="T316" s="70">
        <v>2805</v>
      </c>
      <c r="U316" s="70">
        <v>1</v>
      </c>
      <c r="V316" s="63">
        <v>499228</v>
      </c>
      <c r="W316" s="64">
        <v>4134456</v>
      </c>
      <c r="X316" s="64">
        <v>280786</v>
      </c>
    </row>
    <row r="317" spans="1:24" ht="26.25" hidden="1">
      <c r="A317" s="60">
        <v>2022</v>
      </c>
      <c r="B317" s="61">
        <v>4922</v>
      </c>
      <c r="C317" s="62" t="s">
        <v>538</v>
      </c>
      <c r="D317" s="60" t="s">
        <v>276</v>
      </c>
      <c r="E317" s="62" t="s">
        <v>277</v>
      </c>
      <c r="F317" s="60" t="s">
        <v>190</v>
      </c>
      <c r="G317" s="62" t="s">
        <v>325</v>
      </c>
      <c r="H317" s="62" t="s">
        <v>216</v>
      </c>
      <c r="I317" s="62" t="s">
        <v>197</v>
      </c>
      <c r="J317" s="63">
        <v>96429</v>
      </c>
      <c r="K317" s="64">
        <v>2487934</v>
      </c>
      <c r="L317" s="64">
        <v>213824</v>
      </c>
      <c r="M317" s="65">
        <v>90259</v>
      </c>
      <c r="N317" s="66">
        <v>3912774</v>
      </c>
      <c r="O317" s="66">
        <v>38607</v>
      </c>
      <c r="P317" s="67">
        <v>45766</v>
      </c>
      <c r="Q317" s="68">
        <v>3339619</v>
      </c>
      <c r="R317" s="68">
        <v>1264</v>
      </c>
      <c r="S317" s="69">
        <v>11</v>
      </c>
      <c r="T317" s="70">
        <v>323</v>
      </c>
      <c r="U317" s="70">
        <v>1</v>
      </c>
      <c r="V317" s="63">
        <v>232465</v>
      </c>
      <c r="W317" s="64">
        <v>9740650</v>
      </c>
      <c r="X317" s="64">
        <v>253696</v>
      </c>
    </row>
    <row r="318" spans="1:24" ht="26.25" hidden="1">
      <c r="A318" s="60">
        <v>2022</v>
      </c>
      <c r="B318" s="61">
        <v>4939</v>
      </c>
      <c r="C318" s="62" t="s">
        <v>539</v>
      </c>
      <c r="D318" s="60" t="s">
        <v>188</v>
      </c>
      <c r="E318" s="62" t="s">
        <v>189</v>
      </c>
      <c r="F318" s="60" t="s">
        <v>190</v>
      </c>
      <c r="G318" s="62" t="s">
        <v>256</v>
      </c>
      <c r="H318" s="62" t="s">
        <v>196</v>
      </c>
      <c r="I318" s="62" t="s">
        <v>241</v>
      </c>
      <c r="J318" s="63">
        <v>6505.4</v>
      </c>
      <c r="K318" s="64">
        <v>56929</v>
      </c>
      <c r="L318" s="64">
        <v>5317</v>
      </c>
      <c r="M318" s="65">
        <v>11586.4</v>
      </c>
      <c r="N318" s="66">
        <v>146089</v>
      </c>
      <c r="O318" s="66">
        <v>1400</v>
      </c>
      <c r="P318" s="67">
        <v>66277.2</v>
      </c>
      <c r="Q318" s="68">
        <v>638467</v>
      </c>
      <c r="R318" s="68">
        <v>8472</v>
      </c>
      <c r="S318" s="69" t="s">
        <v>202</v>
      </c>
      <c r="T318" s="70" t="s">
        <v>202</v>
      </c>
      <c r="U318" s="70" t="s">
        <v>202</v>
      </c>
      <c r="V318" s="63">
        <v>84369</v>
      </c>
      <c r="W318" s="64">
        <v>841485</v>
      </c>
      <c r="X318" s="64">
        <v>15189</v>
      </c>
    </row>
    <row r="319" spans="1:24" hidden="1">
      <c r="A319" s="60">
        <v>2022</v>
      </c>
      <c r="B319" s="61">
        <v>4958</v>
      </c>
      <c r="C319" s="62" t="s">
        <v>540</v>
      </c>
      <c r="D319" s="60" t="s">
        <v>188</v>
      </c>
      <c r="E319" s="62" t="s">
        <v>189</v>
      </c>
      <c r="F319" s="60" t="s">
        <v>190</v>
      </c>
      <c r="G319" s="62" t="s">
        <v>219</v>
      </c>
      <c r="H319" s="62" t="s">
        <v>192</v>
      </c>
      <c r="I319" s="62" t="s">
        <v>193</v>
      </c>
      <c r="J319" s="63">
        <v>36103</v>
      </c>
      <c r="K319" s="64">
        <v>325812</v>
      </c>
      <c r="L319" s="64">
        <v>22726</v>
      </c>
      <c r="M319" s="65">
        <v>33753</v>
      </c>
      <c r="N319" s="66">
        <v>307277</v>
      </c>
      <c r="O319" s="66">
        <v>4049</v>
      </c>
      <c r="P319" s="67">
        <v>32443</v>
      </c>
      <c r="Q319" s="68">
        <v>536355</v>
      </c>
      <c r="R319" s="68">
        <v>11</v>
      </c>
      <c r="S319" s="69">
        <v>0</v>
      </c>
      <c r="T319" s="70">
        <v>0</v>
      </c>
      <c r="U319" s="70">
        <v>0</v>
      </c>
      <c r="V319" s="63">
        <v>102299</v>
      </c>
      <c r="W319" s="64">
        <v>1169444</v>
      </c>
      <c r="X319" s="64">
        <v>26786</v>
      </c>
    </row>
    <row r="320" spans="1:24" ht="26.25" hidden="1">
      <c r="A320" s="60">
        <v>2022</v>
      </c>
      <c r="B320" s="61">
        <v>4960</v>
      </c>
      <c r="C320" s="62" t="s">
        <v>541</v>
      </c>
      <c r="D320" s="60" t="s">
        <v>188</v>
      </c>
      <c r="E320" s="62" t="s">
        <v>189</v>
      </c>
      <c r="F320" s="60" t="s">
        <v>190</v>
      </c>
      <c r="G320" s="62" t="s">
        <v>236</v>
      </c>
      <c r="H320" s="62" t="s">
        <v>196</v>
      </c>
      <c r="I320" s="62" t="s">
        <v>201</v>
      </c>
      <c r="J320" s="63">
        <v>16734</v>
      </c>
      <c r="K320" s="64">
        <v>117739</v>
      </c>
      <c r="L320" s="64">
        <v>7960</v>
      </c>
      <c r="M320" s="65">
        <v>3732</v>
      </c>
      <c r="N320" s="66">
        <v>33835</v>
      </c>
      <c r="O320" s="66">
        <v>210</v>
      </c>
      <c r="P320" s="67">
        <v>14911</v>
      </c>
      <c r="Q320" s="68">
        <v>197166</v>
      </c>
      <c r="R320" s="68">
        <v>6</v>
      </c>
      <c r="S320" s="69" t="s">
        <v>202</v>
      </c>
      <c r="T320" s="70" t="s">
        <v>202</v>
      </c>
      <c r="U320" s="70" t="s">
        <v>202</v>
      </c>
      <c r="V320" s="63">
        <v>35377</v>
      </c>
      <c r="W320" s="64">
        <v>348740</v>
      </c>
      <c r="X320" s="64">
        <v>8176</v>
      </c>
    </row>
    <row r="321" spans="1:24" ht="26.25" hidden="1">
      <c r="A321" s="60">
        <v>2022</v>
      </c>
      <c r="B321" s="61">
        <v>4975</v>
      </c>
      <c r="C321" s="62" t="s">
        <v>542</v>
      </c>
      <c r="D321" s="60" t="s">
        <v>188</v>
      </c>
      <c r="E321" s="62" t="s">
        <v>189</v>
      </c>
      <c r="F321" s="60" t="s">
        <v>190</v>
      </c>
      <c r="G321" s="62" t="s">
        <v>256</v>
      </c>
      <c r="H321" s="62" t="s">
        <v>196</v>
      </c>
      <c r="I321" s="62" t="s">
        <v>201</v>
      </c>
      <c r="J321" s="63">
        <v>78461</v>
      </c>
      <c r="K321" s="64">
        <v>598430</v>
      </c>
      <c r="L321" s="64">
        <v>40359</v>
      </c>
      <c r="M321" s="65">
        <v>17113</v>
      </c>
      <c r="N321" s="66">
        <v>136206</v>
      </c>
      <c r="O321" s="66">
        <v>4162</v>
      </c>
      <c r="P321" s="67">
        <v>12394</v>
      </c>
      <c r="Q321" s="68">
        <v>129080</v>
      </c>
      <c r="R321" s="68">
        <v>25</v>
      </c>
      <c r="S321" s="69" t="s">
        <v>202</v>
      </c>
      <c r="T321" s="70" t="s">
        <v>202</v>
      </c>
      <c r="U321" s="70" t="s">
        <v>202</v>
      </c>
      <c r="V321" s="63">
        <v>107968</v>
      </c>
      <c r="W321" s="64">
        <v>863716</v>
      </c>
      <c r="X321" s="64">
        <v>44546</v>
      </c>
    </row>
    <row r="322" spans="1:24" ht="26.25" hidden="1">
      <c r="A322" s="60">
        <v>2022</v>
      </c>
      <c r="B322" s="61">
        <v>5027</v>
      </c>
      <c r="C322" s="62" t="s">
        <v>543</v>
      </c>
      <c r="D322" s="60" t="s">
        <v>188</v>
      </c>
      <c r="E322" s="62" t="s">
        <v>189</v>
      </c>
      <c r="F322" s="60" t="s">
        <v>190</v>
      </c>
      <c r="G322" s="62" t="s">
        <v>324</v>
      </c>
      <c r="H322" s="62" t="s">
        <v>216</v>
      </c>
      <c r="I322" s="62" t="s">
        <v>197</v>
      </c>
      <c r="J322" s="63">
        <v>395984.5</v>
      </c>
      <c r="K322" s="64">
        <v>2959985</v>
      </c>
      <c r="L322" s="64">
        <v>268944</v>
      </c>
      <c r="M322" s="65">
        <v>154313.29999999999</v>
      </c>
      <c r="N322" s="66">
        <v>1265482</v>
      </c>
      <c r="O322" s="66">
        <v>27742</v>
      </c>
      <c r="P322" s="67">
        <v>10388.6</v>
      </c>
      <c r="Q322" s="68">
        <v>98210</v>
      </c>
      <c r="R322" s="68">
        <v>55</v>
      </c>
      <c r="S322" s="69">
        <v>0</v>
      </c>
      <c r="T322" s="70">
        <v>0</v>
      </c>
      <c r="U322" s="70">
        <v>0</v>
      </c>
      <c r="V322" s="63">
        <v>560686.4</v>
      </c>
      <c r="W322" s="64">
        <v>4323677</v>
      </c>
      <c r="X322" s="64">
        <v>296741</v>
      </c>
    </row>
    <row r="323" spans="1:24" ht="26.25" hidden="1">
      <c r="A323" s="60">
        <v>2022</v>
      </c>
      <c r="B323" s="61">
        <v>5027</v>
      </c>
      <c r="C323" s="62" t="s">
        <v>543</v>
      </c>
      <c r="D323" s="60" t="s">
        <v>188</v>
      </c>
      <c r="E323" s="62" t="s">
        <v>189</v>
      </c>
      <c r="F323" s="60" t="s">
        <v>190</v>
      </c>
      <c r="G323" s="62" t="s">
        <v>195</v>
      </c>
      <c r="H323" s="62" t="s">
        <v>216</v>
      </c>
      <c r="I323" s="62" t="s">
        <v>197</v>
      </c>
      <c r="J323" s="63">
        <v>314614.2</v>
      </c>
      <c r="K323" s="64">
        <v>1970953</v>
      </c>
      <c r="L323" s="64">
        <v>164904</v>
      </c>
      <c r="M323" s="65">
        <v>82701.3</v>
      </c>
      <c r="N323" s="66">
        <v>444826</v>
      </c>
      <c r="O323" s="66">
        <v>17538</v>
      </c>
      <c r="P323" s="67">
        <v>1311.5</v>
      </c>
      <c r="Q323" s="68">
        <v>9958</v>
      </c>
      <c r="R323" s="68">
        <v>57</v>
      </c>
      <c r="S323" s="69">
        <v>0</v>
      </c>
      <c r="T323" s="70">
        <v>0</v>
      </c>
      <c r="U323" s="70">
        <v>0</v>
      </c>
      <c r="V323" s="63">
        <v>398627</v>
      </c>
      <c r="W323" s="64">
        <v>2425737</v>
      </c>
      <c r="X323" s="64">
        <v>182499</v>
      </c>
    </row>
    <row r="324" spans="1:24" ht="26.25" hidden="1">
      <c r="A324" s="60">
        <v>2022</v>
      </c>
      <c r="B324" s="61">
        <v>5027</v>
      </c>
      <c r="C324" s="62" t="s">
        <v>543</v>
      </c>
      <c r="D324" s="60" t="s">
        <v>276</v>
      </c>
      <c r="E324" s="62" t="s">
        <v>277</v>
      </c>
      <c r="F324" s="60" t="s">
        <v>190</v>
      </c>
      <c r="G324" s="62" t="s">
        <v>324</v>
      </c>
      <c r="H324" s="62" t="s">
        <v>216</v>
      </c>
      <c r="I324" s="62" t="s">
        <v>197</v>
      </c>
      <c r="J324" s="63">
        <v>17278.599999999999</v>
      </c>
      <c r="K324" s="64">
        <v>282082</v>
      </c>
      <c r="L324" s="64">
        <v>27226</v>
      </c>
      <c r="M324" s="65">
        <v>55981.3</v>
      </c>
      <c r="N324" s="66">
        <v>2269440</v>
      </c>
      <c r="O324" s="66">
        <v>9202</v>
      </c>
      <c r="P324" s="67">
        <v>7491.1</v>
      </c>
      <c r="Q324" s="68">
        <v>1004752</v>
      </c>
      <c r="R324" s="68">
        <v>62</v>
      </c>
      <c r="S324" s="69">
        <v>0</v>
      </c>
      <c r="T324" s="70">
        <v>0</v>
      </c>
      <c r="U324" s="70">
        <v>0</v>
      </c>
      <c r="V324" s="63">
        <v>80751</v>
      </c>
      <c r="W324" s="64">
        <v>3556274</v>
      </c>
      <c r="X324" s="64">
        <v>36490</v>
      </c>
    </row>
    <row r="325" spans="1:24" ht="26.25" hidden="1">
      <c r="A325" s="60">
        <v>2022</v>
      </c>
      <c r="B325" s="61">
        <v>5027</v>
      </c>
      <c r="C325" s="62" t="s">
        <v>543</v>
      </c>
      <c r="D325" s="60" t="s">
        <v>276</v>
      </c>
      <c r="E325" s="62" t="s">
        <v>277</v>
      </c>
      <c r="F325" s="60" t="s">
        <v>190</v>
      </c>
      <c r="G325" s="62" t="s">
        <v>195</v>
      </c>
      <c r="H325" s="62" t="s">
        <v>216</v>
      </c>
      <c r="I325" s="62" t="s">
        <v>197</v>
      </c>
      <c r="J325" s="63">
        <v>18202.7</v>
      </c>
      <c r="K325" s="64">
        <v>232955</v>
      </c>
      <c r="L325" s="64">
        <v>18478</v>
      </c>
      <c r="M325" s="65">
        <v>63064.800000000003</v>
      </c>
      <c r="N325" s="66">
        <v>1224441</v>
      </c>
      <c r="O325" s="66">
        <v>10596</v>
      </c>
      <c r="P325" s="67">
        <v>9916.7999999999993</v>
      </c>
      <c r="Q325" s="68">
        <v>339143</v>
      </c>
      <c r="R325" s="68">
        <v>94</v>
      </c>
      <c r="S325" s="69">
        <v>0</v>
      </c>
      <c r="T325" s="70">
        <v>0</v>
      </c>
      <c r="U325" s="70">
        <v>0</v>
      </c>
      <c r="V325" s="63">
        <v>91184.3</v>
      </c>
      <c r="W325" s="64">
        <v>1796539</v>
      </c>
      <c r="X325" s="64">
        <v>29168</v>
      </c>
    </row>
    <row r="326" spans="1:24" hidden="1">
      <c r="A326" s="60">
        <v>2022</v>
      </c>
      <c r="B326" s="61">
        <v>5063</v>
      </c>
      <c r="C326" s="62" t="s">
        <v>544</v>
      </c>
      <c r="D326" s="60" t="s">
        <v>188</v>
      </c>
      <c r="E326" s="62" t="s">
        <v>189</v>
      </c>
      <c r="F326" s="60" t="s">
        <v>190</v>
      </c>
      <c r="G326" s="62" t="s">
        <v>256</v>
      </c>
      <c r="H326" s="62" t="s">
        <v>192</v>
      </c>
      <c r="I326" s="62" t="s">
        <v>257</v>
      </c>
      <c r="J326" s="63">
        <v>74200</v>
      </c>
      <c r="K326" s="64">
        <v>701389</v>
      </c>
      <c r="L326" s="64">
        <v>54079</v>
      </c>
      <c r="M326" s="65">
        <v>56774.3</v>
      </c>
      <c r="N326" s="66">
        <v>656899</v>
      </c>
      <c r="O326" s="66">
        <v>5861</v>
      </c>
      <c r="P326" s="67">
        <v>46431.7</v>
      </c>
      <c r="Q326" s="68">
        <v>602197</v>
      </c>
      <c r="R326" s="68">
        <v>141</v>
      </c>
      <c r="S326" s="69" t="s">
        <v>202</v>
      </c>
      <c r="T326" s="70" t="s">
        <v>202</v>
      </c>
      <c r="U326" s="70" t="s">
        <v>202</v>
      </c>
      <c r="V326" s="63">
        <v>177406</v>
      </c>
      <c r="W326" s="64">
        <v>1960485</v>
      </c>
      <c r="X326" s="64">
        <v>60081</v>
      </c>
    </row>
    <row r="327" spans="1:24" ht="26.25" hidden="1">
      <c r="A327" s="60">
        <v>2022</v>
      </c>
      <c r="B327" s="61">
        <v>5070</v>
      </c>
      <c r="C327" s="62" t="s">
        <v>545</v>
      </c>
      <c r="D327" s="60" t="s">
        <v>188</v>
      </c>
      <c r="E327" s="62" t="s">
        <v>189</v>
      </c>
      <c r="F327" s="60" t="s">
        <v>190</v>
      </c>
      <c r="G327" s="62" t="s">
        <v>324</v>
      </c>
      <c r="H327" s="62" t="s">
        <v>196</v>
      </c>
      <c r="I327" s="62" t="s">
        <v>197</v>
      </c>
      <c r="J327" s="63">
        <v>165587</v>
      </c>
      <c r="K327" s="64">
        <v>1277790</v>
      </c>
      <c r="L327" s="64">
        <v>100127</v>
      </c>
      <c r="M327" s="65">
        <v>36825</v>
      </c>
      <c r="N327" s="66">
        <v>295498</v>
      </c>
      <c r="O327" s="66">
        <v>12930</v>
      </c>
      <c r="P327" s="67">
        <v>0</v>
      </c>
      <c r="Q327" s="68">
        <v>0</v>
      </c>
      <c r="R327" s="68">
        <v>0</v>
      </c>
      <c r="S327" s="69">
        <v>0</v>
      </c>
      <c r="T327" s="70">
        <v>0</v>
      </c>
      <c r="U327" s="70">
        <v>0</v>
      </c>
      <c r="V327" s="63">
        <v>202412</v>
      </c>
      <c r="W327" s="64">
        <v>1573288</v>
      </c>
      <c r="X327" s="64">
        <v>113057</v>
      </c>
    </row>
    <row r="328" spans="1:24" ht="26.25" hidden="1">
      <c r="A328" s="60">
        <v>2022</v>
      </c>
      <c r="B328" s="61">
        <v>5078</v>
      </c>
      <c r="C328" s="62" t="s">
        <v>546</v>
      </c>
      <c r="D328" s="60" t="s">
        <v>188</v>
      </c>
      <c r="E328" s="62" t="s">
        <v>189</v>
      </c>
      <c r="F328" s="60" t="s">
        <v>190</v>
      </c>
      <c r="G328" s="62" t="s">
        <v>256</v>
      </c>
      <c r="H328" s="62" t="s">
        <v>196</v>
      </c>
      <c r="I328" s="62" t="s">
        <v>257</v>
      </c>
      <c r="J328" s="63">
        <v>586745.80000000005</v>
      </c>
      <c r="K328" s="64">
        <v>4209528</v>
      </c>
      <c r="L328" s="64">
        <v>271804</v>
      </c>
      <c r="M328" s="65">
        <v>87547.1</v>
      </c>
      <c r="N328" s="66">
        <v>612672</v>
      </c>
      <c r="O328" s="66">
        <v>19810</v>
      </c>
      <c r="P328" s="67">
        <v>160849.60000000001</v>
      </c>
      <c r="Q328" s="68">
        <v>1404902</v>
      </c>
      <c r="R328" s="68">
        <v>2739</v>
      </c>
      <c r="S328" s="69" t="s">
        <v>202</v>
      </c>
      <c r="T328" s="70" t="s">
        <v>202</v>
      </c>
      <c r="U328" s="70" t="s">
        <v>202</v>
      </c>
      <c r="V328" s="63">
        <v>835142.5</v>
      </c>
      <c r="W328" s="64">
        <v>6227102</v>
      </c>
      <c r="X328" s="64">
        <v>294353</v>
      </c>
    </row>
    <row r="329" spans="1:24" ht="26.25" hidden="1">
      <c r="A329" s="60">
        <v>2022</v>
      </c>
      <c r="B329" s="61">
        <v>5086</v>
      </c>
      <c r="C329" s="62" t="s">
        <v>547</v>
      </c>
      <c r="D329" s="60" t="s">
        <v>188</v>
      </c>
      <c r="E329" s="62" t="s">
        <v>189</v>
      </c>
      <c r="F329" s="60" t="s">
        <v>190</v>
      </c>
      <c r="G329" s="62" t="s">
        <v>475</v>
      </c>
      <c r="H329" s="62" t="s">
        <v>196</v>
      </c>
      <c r="I329" s="62" t="s">
        <v>374</v>
      </c>
      <c r="J329" s="63">
        <v>41777.1</v>
      </c>
      <c r="K329" s="64">
        <v>282943</v>
      </c>
      <c r="L329" s="64">
        <v>31618</v>
      </c>
      <c r="M329" s="65">
        <v>16158.3</v>
      </c>
      <c r="N329" s="66">
        <v>138360</v>
      </c>
      <c r="O329" s="66">
        <v>4089</v>
      </c>
      <c r="P329" s="67">
        <v>11499.7</v>
      </c>
      <c r="Q329" s="68">
        <v>127525</v>
      </c>
      <c r="R329" s="68">
        <v>237</v>
      </c>
      <c r="S329" s="69" t="s">
        <v>202</v>
      </c>
      <c r="T329" s="70" t="s">
        <v>202</v>
      </c>
      <c r="U329" s="70" t="s">
        <v>202</v>
      </c>
      <c r="V329" s="63">
        <v>69435.100000000006</v>
      </c>
      <c r="W329" s="64">
        <v>548828</v>
      </c>
      <c r="X329" s="64">
        <v>35944</v>
      </c>
    </row>
    <row r="330" spans="1:24" ht="26.25" hidden="1">
      <c r="A330" s="60">
        <v>2022</v>
      </c>
      <c r="B330" s="61">
        <v>5109</v>
      </c>
      <c r="C330" s="62" t="s">
        <v>548</v>
      </c>
      <c r="D330" s="60" t="s">
        <v>188</v>
      </c>
      <c r="E330" s="62" t="s">
        <v>189</v>
      </c>
      <c r="F330" s="60" t="s">
        <v>190</v>
      </c>
      <c r="G330" s="62" t="s">
        <v>246</v>
      </c>
      <c r="H330" s="62" t="s">
        <v>216</v>
      </c>
      <c r="I330" s="62" t="s">
        <v>201</v>
      </c>
      <c r="J330" s="63">
        <v>2910745.9</v>
      </c>
      <c r="K330" s="64">
        <v>15844478</v>
      </c>
      <c r="L330" s="64">
        <v>2047944</v>
      </c>
      <c r="M330" s="65">
        <v>2019207</v>
      </c>
      <c r="N330" s="66">
        <v>16500656</v>
      </c>
      <c r="O330" s="66">
        <v>208758</v>
      </c>
      <c r="P330" s="67">
        <v>658926.5</v>
      </c>
      <c r="Q330" s="68">
        <v>8548188</v>
      </c>
      <c r="R330" s="68">
        <v>711</v>
      </c>
      <c r="S330" s="69">
        <v>533.70000000000005</v>
      </c>
      <c r="T330" s="70">
        <v>4320</v>
      </c>
      <c r="U330" s="70">
        <v>2</v>
      </c>
      <c r="V330" s="63">
        <v>5589413.0999999996</v>
      </c>
      <c r="W330" s="64">
        <v>40897642</v>
      </c>
      <c r="X330" s="64">
        <v>2257415</v>
      </c>
    </row>
    <row r="331" spans="1:24" ht="26.25" hidden="1">
      <c r="A331" s="60">
        <v>2022</v>
      </c>
      <c r="B331" s="61">
        <v>5109</v>
      </c>
      <c r="C331" s="62" t="s">
        <v>548</v>
      </c>
      <c r="D331" s="60" t="s">
        <v>276</v>
      </c>
      <c r="E331" s="62" t="s">
        <v>277</v>
      </c>
      <c r="F331" s="60" t="s">
        <v>190</v>
      </c>
      <c r="G331" s="62" t="s">
        <v>246</v>
      </c>
      <c r="H331" s="62" t="s">
        <v>216</v>
      </c>
      <c r="I331" s="62" t="s">
        <v>201</v>
      </c>
      <c r="J331" s="63">
        <v>24.1</v>
      </c>
      <c r="K331" s="64">
        <v>305</v>
      </c>
      <c r="L331" s="64">
        <v>16</v>
      </c>
      <c r="M331" s="65">
        <v>71743.600000000006</v>
      </c>
      <c r="N331" s="66">
        <v>2811992</v>
      </c>
      <c r="O331" s="66">
        <v>4347</v>
      </c>
      <c r="P331" s="67">
        <v>13888.6</v>
      </c>
      <c r="Q331" s="68">
        <v>1673198</v>
      </c>
      <c r="R331" s="68">
        <v>124</v>
      </c>
      <c r="S331" s="69" t="s">
        <v>202</v>
      </c>
      <c r="T331" s="70" t="s">
        <v>202</v>
      </c>
      <c r="U331" s="70" t="s">
        <v>202</v>
      </c>
      <c r="V331" s="63">
        <v>85656.3</v>
      </c>
      <c r="W331" s="64">
        <v>4485495</v>
      </c>
      <c r="X331" s="64">
        <v>4487</v>
      </c>
    </row>
    <row r="332" spans="1:24" hidden="1">
      <c r="A332" s="60">
        <v>2022</v>
      </c>
      <c r="B332" s="61">
        <v>5148</v>
      </c>
      <c r="C332" s="62" t="s">
        <v>549</v>
      </c>
      <c r="D332" s="60" t="s">
        <v>188</v>
      </c>
      <c r="E332" s="62" t="s">
        <v>189</v>
      </c>
      <c r="F332" s="60" t="s">
        <v>190</v>
      </c>
      <c r="G332" s="62" t="s">
        <v>262</v>
      </c>
      <c r="H332" s="62" t="s">
        <v>192</v>
      </c>
      <c r="I332" s="62" t="s">
        <v>193</v>
      </c>
      <c r="J332" s="63">
        <v>52453</v>
      </c>
      <c r="K332" s="64">
        <v>452285</v>
      </c>
      <c r="L332" s="64">
        <v>29806</v>
      </c>
      <c r="M332" s="65">
        <v>32471</v>
      </c>
      <c r="N332" s="66">
        <v>260987</v>
      </c>
      <c r="O332" s="66">
        <v>7669</v>
      </c>
      <c r="P332" s="67">
        <v>11092</v>
      </c>
      <c r="Q332" s="68">
        <v>136728</v>
      </c>
      <c r="R332" s="68">
        <v>17</v>
      </c>
      <c r="S332" s="69">
        <v>0</v>
      </c>
      <c r="T332" s="70">
        <v>0</v>
      </c>
      <c r="U332" s="70">
        <v>0</v>
      </c>
      <c r="V332" s="63">
        <v>96016</v>
      </c>
      <c r="W332" s="64">
        <v>850000</v>
      </c>
      <c r="X332" s="64">
        <v>37492</v>
      </c>
    </row>
    <row r="333" spans="1:24" ht="26.25" hidden="1">
      <c r="A333" s="60">
        <v>2022</v>
      </c>
      <c r="B333" s="61">
        <v>5175</v>
      </c>
      <c r="C333" s="62" t="s">
        <v>550</v>
      </c>
      <c r="D333" s="60" t="s">
        <v>188</v>
      </c>
      <c r="E333" s="62" t="s">
        <v>189</v>
      </c>
      <c r="F333" s="60" t="s">
        <v>190</v>
      </c>
      <c r="G333" s="62" t="s">
        <v>191</v>
      </c>
      <c r="H333" s="62" t="s">
        <v>196</v>
      </c>
      <c r="I333" s="62" t="s">
        <v>201</v>
      </c>
      <c r="J333" s="63">
        <v>66909.100000000006</v>
      </c>
      <c r="K333" s="64">
        <v>541455</v>
      </c>
      <c r="L333" s="64">
        <v>37127</v>
      </c>
      <c r="M333" s="65">
        <v>21773.5</v>
      </c>
      <c r="N333" s="66">
        <v>189982</v>
      </c>
      <c r="O333" s="66">
        <v>3639</v>
      </c>
      <c r="P333" s="67">
        <v>8786.1</v>
      </c>
      <c r="Q333" s="68">
        <v>95675</v>
      </c>
      <c r="R333" s="68">
        <v>23</v>
      </c>
      <c r="S333" s="69" t="s">
        <v>202</v>
      </c>
      <c r="T333" s="70" t="s">
        <v>202</v>
      </c>
      <c r="U333" s="70" t="s">
        <v>202</v>
      </c>
      <c r="V333" s="63">
        <v>97468.7</v>
      </c>
      <c r="W333" s="64">
        <v>827112</v>
      </c>
      <c r="X333" s="64">
        <v>40789</v>
      </c>
    </row>
    <row r="334" spans="1:24" ht="26.25" hidden="1">
      <c r="A334" s="60">
        <v>2022</v>
      </c>
      <c r="B334" s="61">
        <v>5202</v>
      </c>
      <c r="C334" s="62" t="s">
        <v>551</v>
      </c>
      <c r="D334" s="60" t="s">
        <v>188</v>
      </c>
      <c r="E334" s="62" t="s">
        <v>189</v>
      </c>
      <c r="F334" s="60" t="s">
        <v>190</v>
      </c>
      <c r="G334" s="62" t="s">
        <v>244</v>
      </c>
      <c r="H334" s="62" t="s">
        <v>196</v>
      </c>
      <c r="I334" s="62" t="s">
        <v>201</v>
      </c>
      <c r="J334" s="63">
        <v>243146.3</v>
      </c>
      <c r="K334" s="64">
        <v>1685368</v>
      </c>
      <c r="L334" s="64">
        <v>107079</v>
      </c>
      <c r="M334" s="65">
        <v>30570.400000000001</v>
      </c>
      <c r="N334" s="66">
        <v>207410</v>
      </c>
      <c r="O334" s="66">
        <v>7651</v>
      </c>
      <c r="P334" s="67">
        <v>36885.800000000003</v>
      </c>
      <c r="Q334" s="68">
        <v>279499</v>
      </c>
      <c r="R334" s="68">
        <v>535</v>
      </c>
      <c r="S334" s="69" t="s">
        <v>202</v>
      </c>
      <c r="T334" s="70" t="s">
        <v>202</v>
      </c>
      <c r="U334" s="70" t="s">
        <v>202</v>
      </c>
      <c r="V334" s="63">
        <v>310602.5</v>
      </c>
      <c r="W334" s="64">
        <v>2172277</v>
      </c>
      <c r="X334" s="64">
        <v>115265</v>
      </c>
    </row>
    <row r="335" spans="1:24" ht="26.25" hidden="1">
      <c r="A335" s="60">
        <v>2022</v>
      </c>
      <c r="B335" s="61">
        <v>5204</v>
      </c>
      <c r="C335" s="62" t="s">
        <v>552</v>
      </c>
      <c r="D335" s="60" t="s">
        <v>188</v>
      </c>
      <c r="E335" s="62" t="s">
        <v>189</v>
      </c>
      <c r="F335" s="60" t="s">
        <v>190</v>
      </c>
      <c r="G335" s="62" t="s">
        <v>219</v>
      </c>
      <c r="H335" s="62" t="s">
        <v>196</v>
      </c>
      <c r="I335" s="62" t="s">
        <v>220</v>
      </c>
      <c r="J335" s="63">
        <v>42109</v>
      </c>
      <c r="K335" s="64">
        <v>309434</v>
      </c>
      <c r="L335" s="64">
        <v>21448</v>
      </c>
      <c r="M335" s="65">
        <v>22911</v>
      </c>
      <c r="N335" s="66">
        <v>174593</v>
      </c>
      <c r="O335" s="66">
        <v>4349</v>
      </c>
      <c r="P335" s="67">
        <v>8229</v>
      </c>
      <c r="Q335" s="68">
        <v>89575</v>
      </c>
      <c r="R335" s="68">
        <v>29</v>
      </c>
      <c r="S335" s="69" t="s">
        <v>202</v>
      </c>
      <c r="T335" s="70" t="s">
        <v>202</v>
      </c>
      <c r="U335" s="70" t="s">
        <v>202</v>
      </c>
      <c r="V335" s="63">
        <v>73249</v>
      </c>
      <c r="W335" s="64">
        <v>573602</v>
      </c>
      <c r="X335" s="64">
        <v>25826</v>
      </c>
    </row>
    <row r="336" spans="1:24" hidden="1">
      <c r="A336" s="60">
        <v>2022</v>
      </c>
      <c r="B336" s="61">
        <v>5309</v>
      </c>
      <c r="C336" s="62" t="s">
        <v>553</v>
      </c>
      <c r="D336" s="60" t="s">
        <v>188</v>
      </c>
      <c r="E336" s="62" t="s">
        <v>189</v>
      </c>
      <c r="F336" s="60" t="s">
        <v>190</v>
      </c>
      <c r="G336" s="62" t="s">
        <v>219</v>
      </c>
      <c r="H336" s="62" t="s">
        <v>192</v>
      </c>
      <c r="I336" s="62" t="s">
        <v>220</v>
      </c>
      <c r="J336" s="63">
        <v>41334</v>
      </c>
      <c r="K336" s="64">
        <v>369093</v>
      </c>
      <c r="L336" s="64">
        <v>26435</v>
      </c>
      <c r="M336" s="65">
        <v>41574</v>
      </c>
      <c r="N336" s="66">
        <v>421129</v>
      </c>
      <c r="O336" s="66">
        <v>5354</v>
      </c>
      <c r="P336" s="67">
        <v>12557</v>
      </c>
      <c r="Q336" s="68">
        <v>159740</v>
      </c>
      <c r="R336" s="68">
        <v>10</v>
      </c>
      <c r="S336" s="69" t="s">
        <v>202</v>
      </c>
      <c r="T336" s="70" t="s">
        <v>202</v>
      </c>
      <c r="U336" s="70" t="s">
        <v>202</v>
      </c>
      <c r="V336" s="63">
        <v>95465</v>
      </c>
      <c r="W336" s="64">
        <v>949962</v>
      </c>
      <c r="X336" s="64">
        <v>31799</v>
      </c>
    </row>
    <row r="337" spans="1:24" hidden="1">
      <c r="A337" s="60">
        <v>2022</v>
      </c>
      <c r="B337" s="61">
        <v>5325</v>
      </c>
      <c r="C337" s="62" t="s">
        <v>554</v>
      </c>
      <c r="D337" s="60" t="s">
        <v>188</v>
      </c>
      <c r="E337" s="62" t="s">
        <v>189</v>
      </c>
      <c r="F337" s="60" t="s">
        <v>190</v>
      </c>
      <c r="G337" s="62" t="s">
        <v>229</v>
      </c>
      <c r="H337" s="62" t="s">
        <v>192</v>
      </c>
      <c r="I337" s="62" t="s">
        <v>220</v>
      </c>
      <c r="J337" s="63">
        <v>5865.3</v>
      </c>
      <c r="K337" s="64">
        <v>56408</v>
      </c>
      <c r="L337" s="64">
        <v>4091</v>
      </c>
      <c r="M337" s="65">
        <v>24217.5</v>
      </c>
      <c r="N337" s="66">
        <v>226084</v>
      </c>
      <c r="O337" s="66">
        <v>1721</v>
      </c>
      <c r="P337" s="67" t="s">
        <v>202</v>
      </c>
      <c r="Q337" s="68" t="s">
        <v>202</v>
      </c>
      <c r="R337" s="68" t="s">
        <v>202</v>
      </c>
      <c r="S337" s="69" t="s">
        <v>202</v>
      </c>
      <c r="T337" s="70" t="s">
        <v>202</v>
      </c>
      <c r="U337" s="70" t="s">
        <v>202</v>
      </c>
      <c r="V337" s="63">
        <v>30082.799999999999</v>
      </c>
      <c r="W337" s="64">
        <v>282492</v>
      </c>
      <c r="X337" s="64">
        <v>5812</v>
      </c>
    </row>
    <row r="338" spans="1:24" ht="39" hidden="1">
      <c r="A338" s="60">
        <v>2022</v>
      </c>
      <c r="B338" s="61">
        <v>5326</v>
      </c>
      <c r="C338" s="62" t="s">
        <v>555</v>
      </c>
      <c r="D338" s="60" t="s">
        <v>188</v>
      </c>
      <c r="E338" s="62" t="s">
        <v>189</v>
      </c>
      <c r="F338" s="60" t="s">
        <v>190</v>
      </c>
      <c r="G338" s="62" t="s">
        <v>253</v>
      </c>
      <c r="H338" s="62" t="s">
        <v>317</v>
      </c>
      <c r="I338" s="62" t="s">
        <v>556</v>
      </c>
      <c r="J338" s="63">
        <v>14526</v>
      </c>
      <c r="K338" s="64">
        <v>473999</v>
      </c>
      <c r="L338" s="64">
        <v>16211</v>
      </c>
      <c r="M338" s="65">
        <v>10133</v>
      </c>
      <c r="N338" s="66">
        <v>330208</v>
      </c>
      <c r="O338" s="66">
        <v>891</v>
      </c>
      <c r="P338" s="67">
        <v>21379</v>
      </c>
      <c r="Q338" s="68">
        <v>495488</v>
      </c>
      <c r="R338" s="68">
        <v>7</v>
      </c>
      <c r="S338" s="69" t="s">
        <v>202</v>
      </c>
      <c r="T338" s="70" t="s">
        <v>202</v>
      </c>
      <c r="U338" s="70" t="s">
        <v>202</v>
      </c>
      <c r="V338" s="63">
        <v>46038</v>
      </c>
      <c r="W338" s="64">
        <v>1299695</v>
      </c>
      <c r="X338" s="64">
        <v>17109</v>
      </c>
    </row>
    <row r="339" spans="1:24" hidden="1">
      <c r="A339" s="60">
        <v>2022</v>
      </c>
      <c r="B339" s="61">
        <v>5335</v>
      </c>
      <c r="C339" s="62" t="s">
        <v>557</v>
      </c>
      <c r="D339" s="60" t="s">
        <v>188</v>
      </c>
      <c r="E339" s="62" t="s">
        <v>189</v>
      </c>
      <c r="F339" s="60" t="s">
        <v>190</v>
      </c>
      <c r="G339" s="62" t="s">
        <v>324</v>
      </c>
      <c r="H339" s="62" t="s">
        <v>192</v>
      </c>
      <c r="I339" s="62" t="s">
        <v>197</v>
      </c>
      <c r="J339" s="63">
        <v>30791</v>
      </c>
      <c r="K339" s="64">
        <v>216310</v>
      </c>
      <c r="L339" s="64">
        <v>21281</v>
      </c>
      <c r="M339" s="65">
        <v>28667</v>
      </c>
      <c r="N339" s="66">
        <v>221060</v>
      </c>
      <c r="O339" s="66">
        <v>3436</v>
      </c>
      <c r="P339" s="67">
        <v>27883</v>
      </c>
      <c r="Q339" s="68">
        <v>285442</v>
      </c>
      <c r="R339" s="68">
        <v>39</v>
      </c>
      <c r="S339" s="69" t="s">
        <v>202</v>
      </c>
      <c r="T339" s="70" t="s">
        <v>202</v>
      </c>
      <c r="U339" s="70" t="s">
        <v>202</v>
      </c>
      <c r="V339" s="63">
        <v>87341</v>
      </c>
      <c r="W339" s="64">
        <v>722812</v>
      </c>
      <c r="X339" s="64">
        <v>24756</v>
      </c>
    </row>
    <row r="340" spans="1:24" hidden="1">
      <c r="A340" s="60">
        <v>2022</v>
      </c>
      <c r="B340" s="61">
        <v>5336</v>
      </c>
      <c r="C340" s="62" t="s">
        <v>558</v>
      </c>
      <c r="D340" s="60" t="s">
        <v>188</v>
      </c>
      <c r="E340" s="62" t="s">
        <v>189</v>
      </c>
      <c r="F340" s="60" t="s">
        <v>190</v>
      </c>
      <c r="G340" s="62" t="s">
        <v>325</v>
      </c>
      <c r="H340" s="62" t="s">
        <v>192</v>
      </c>
      <c r="I340" s="62" t="s">
        <v>197</v>
      </c>
      <c r="J340" s="63">
        <v>7946</v>
      </c>
      <c r="K340" s="64">
        <v>53893</v>
      </c>
      <c r="L340" s="64">
        <v>5836</v>
      </c>
      <c r="M340" s="65">
        <v>4530</v>
      </c>
      <c r="N340" s="66">
        <v>31481</v>
      </c>
      <c r="O340" s="66">
        <v>903</v>
      </c>
      <c r="P340" s="67">
        <v>15393</v>
      </c>
      <c r="Q340" s="68">
        <v>132793</v>
      </c>
      <c r="R340" s="68">
        <v>112</v>
      </c>
      <c r="S340" s="69" t="s">
        <v>202</v>
      </c>
      <c r="T340" s="70" t="s">
        <v>202</v>
      </c>
      <c r="U340" s="70" t="s">
        <v>202</v>
      </c>
      <c r="V340" s="63">
        <v>27869</v>
      </c>
      <c r="W340" s="64">
        <v>218167</v>
      </c>
      <c r="X340" s="64">
        <v>6851</v>
      </c>
    </row>
    <row r="341" spans="1:24" ht="26.25" hidden="1">
      <c r="A341" s="60">
        <v>2022</v>
      </c>
      <c r="B341" s="61">
        <v>5394</v>
      </c>
      <c r="C341" s="62" t="s">
        <v>559</v>
      </c>
      <c r="D341" s="60" t="s">
        <v>188</v>
      </c>
      <c r="E341" s="62" t="s">
        <v>189</v>
      </c>
      <c r="F341" s="60" t="s">
        <v>190</v>
      </c>
      <c r="G341" s="62" t="s">
        <v>236</v>
      </c>
      <c r="H341" s="62" t="s">
        <v>196</v>
      </c>
      <c r="I341" s="62" t="s">
        <v>201</v>
      </c>
      <c r="J341" s="63">
        <v>21281</v>
      </c>
      <c r="K341" s="64">
        <v>169439</v>
      </c>
      <c r="L341" s="64">
        <v>13210</v>
      </c>
      <c r="M341" s="65">
        <v>2328</v>
      </c>
      <c r="N341" s="66">
        <v>18984</v>
      </c>
      <c r="O341" s="66">
        <v>953</v>
      </c>
      <c r="P341" s="67">
        <v>9081</v>
      </c>
      <c r="Q341" s="68">
        <v>98486</v>
      </c>
      <c r="R341" s="68">
        <v>87</v>
      </c>
      <c r="S341" s="69" t="s">
        <v>202</v>
      </c>
      <c r="T341" s="70" t="s">
        <v>202</v>
      </c>
      <c r="U341" s="70" t="s">
        <v>202</v>
      </c>
      <c r="V341" s="63">
        <v>32690</v>
      </c>
      <c r="W341" s="64">
        <v>286909</v>
      </c>
      <c r="X341" s="64">
        <v>14250</v>
      </c>
    </row>
    <row r="342" spans="1:24" ht="26.25" hidden="1">
      <c r="A342" s="60">
        <v>2022</v>
      </c>
      <c r="B342" s="61">
        <v>5399</v>
      </c>
      <c r="C342" s="62" t="s">
        <v>560</v>
      </c>
      <c r="D342" s="60" t="s">
        <v>188</v>
      </c>
      <c r="E342" s="62" t="s">
        <v>189</v>
      </c>
      <c r="F342" s="60" t="s">
        <v>190</v>
      </c>
      <c r="G342" s="62" t="s">
        <v>262</v>
      </c>
      <c r="H342" s="62" t="s">
        <v>196</v>
      </c>
      <c r="I342" s="62" t="s">
        <v>193</v>
      </c>
      <c r="J342" s="63">
        <v>138964</v>
      </c>
      <c r="K342" s="64">
        <v>1127298</v>
      </c>
      <c r="L342" s="64">
        <v>68879</v>
      </c>
      <c r="M342" s="65">
        <v>67475</v>
      </c>
      <c r="N342" s="66">
        <v>500430</v>
      </c>
      <c r="O342" s="66">
        <v>12989</v>
      </c>
      <c r="P342" s="67">
        <v>22812</v>
      </c>
      <c r="Q342" s="68">
        <v>306722</v>
      </c>
      <c r="R342" s="68">
        <v>15</v>
      </c>
      <c r="S342" s="69">
        <v>0</v>
      </c>
      <c r="T342" s="70">
        <v>0</v>
      </c>
      <c r="U342" s="70">
        <v>0</v>
      </c>
      <c r="V342" s="63">
        <v>229251</v>
      </c>
      <c r="W342" s="64">
        <v>1934450</v>
      </c>
      <c r="X342" s="64">
        <v>81883</v>
      </c>
    </row>
    <row r="343" spans="1:24" ht="26.25" hidden="1">
      <c r="A343" s="60">
        <v>2022</v>
      </c>
      <c r="B343" s="61">
        <v>5416</v>
      </c>
      <c r="C343" s="62" t="s">
        <v>561</v>
      </c>
      <c r="D343" s="60" t="s">
        <v>188</v>
      </c>
      <c r="E343" s="62" t="s">
        <v>189</v>
      </c>
      <c r="F343" s="60" t="s">
        <v>190</v>
      </c>
      <c r="G343" s="62" t="s">
        <v>231</v>
      </c>
      <c r="H343" s="62" t="s">
        <v>216</v>
      </c>
      <c r="I343" s="62" t="s">
        <v>232</v>
      </c>
      <c r="J343" s="63">
        <v>2403248.7000000002</v>
      </c>
      <c r="K343" s="64">
        <v>23015861</v>
      </c>
      <c r="L343" s="64">
        <v>1837991</v>
      </c>
      <c r="M343" s="65">
        <v>1859802.3</v>
      </c>
      <c r="N343" s="66">
        <v>24528595</v>
      </c>
      <c r="O343" s="66">
        <v>304584</v>
      </c>
      <c r="P343" s="67">
        <v>732728.3</v>
      </c>
      <c r="Q343" s="68">
        <v>12449648</v>
      </c>
      <c r="R343" s="68">
        <v>4545</v>
      </c>
      <c r="S343" s="69">
        <v>1117.2</v>
      </c>
      <c r="T343" s="70">
        <v>14681</v>
      </c>
      <c r="U343" s="70">
        <v>1</v>
      </c>
      <c r="V343" s="63">
        <v>4996896.5</v>
      </c>
      <c r="W343" s="64">
        <v>60008785</v>
      </c>
      <c r="X343" s="64">
        <v>2147121</v>
      </c>
    </row>
    <row r="344" spans="1:24" ht="26.25" hidden="1">
      <c r="A344" s="60">
        <v>2022</v>
      </c>
      <c r="B344" s="61">
        <v>5416</v>
      </c>
      <c r="C344" s="62" t="s">
        <v>561</v>
      </c>
      <c r="D344" s="60" t="s">
        <v>188</v>
      </c>
      <c r="E344" s="62" t="s">
        <v>189</v>
      </c>
      <c r="F344" s="60" t="s">
        <v>190</v>
      </c>
      <c r="G344" s="62" t="s">
        <v>213</v>
      </c>
      <c r="H344" s="62" t="s">
        <v>216</v>
      </c>
      <c r="I344" s="62" t="s">
        <v>232</v>
      </c>
      <c r="J344" s="63">
        <v>823796.2</v>
      </c>
      <c r="K344" s="64">
        <v>7134506</v>
      </c>
      <c r="L344" s="64">
        <v>540420</v>
      </c>
      <c r="M344" s="65">
        <v>505597.8</v>
      </c>
      <c r="N344" s="66">
        <v>5590032</v>
      </c>
      <c r="O344" s="66">
        <v>102650</v>
      </c>
      <c r="P344" s="67">
        <v>504532.9</v>
      </c>
      <c r="Q344" s="68">
        <v>8543696</v>
      </c>
      <c r="R344" s="68">
        <v>1521</v>
      </c>
      <c r="S344" s="69" t="s">
        <v>202</v>
      </c>
      <c r="T344" s="70" t="s">
        <v>202</v>
      </c>
      <c r="U344" s="70" t="s">
        <v>202</v>
      </c>
      <c r="V344" s="63">
        <v>1833926.9</v>
      </c>
      <c r="W344" s="64">
        <v>21268234</v>
      </c>
      <c r="X344" s="64">
        <v>644591</v>
      </c>
    </row>
    <row r="345" spans="1:24" ht="26.25" hidden="1">
      <c r="A345" s="60">
        <v>2022</v>
      </c>
      <c r="B345" s="61">
        <v>5417</v>
      </c>
      <c r="C345" s="62" t="s">
        <v>562</v>
      </c>
      <c r="D345" s="60" t="s">
        <v>188</v>
      </c>
      <c r="E345" s="62" t="s">
        <v>189</v>
      </c>
      <c r="F345" s="60" t="s">
        <v>190</v>
      </c>
      <c r="G345" s="62" t="s">
        <v>200</v>
      </c>
      <c r="H345" s="62" t="s">
        <v>196</v>
      </c>
      <c r="I345" s="62" t="s">
        <v>201</v>
      </c>
      <c r="J345" s="63">
        <v>16490</v>
      </c>
      <c r="K345" s="64">
        <v>114202</v>
      </c>
      <c r="L345" s="64">
        <v>9311</v>
      </c>
      <c r="M345" s="65">
        <v>5899</v>
      </c>
      <c r="N345" s="66">
        <v>53985</v>
      </c>
      <c r="O345" s="66">
        <v>1056</v>
      </c>
      <c r="P345" s="67">
        <v>4683</v>
      </c>
      <c r="Q345" s="68">
        <v>56554</v>
      </c>
      <c r="R345" s="68">
        <v>5</v>
      </c>
      <c r="S345" s="69" t="s">
        <v>202</v>
      </c>
      <c r="T345" s="70" t="s">
        <v>202</v>
      </c>
      <c r="U345" s="70" t="s">
        <v>202</v>
      </c>
      <c r="V345" s="63">
        <v>27072</v>
      </c>
      <c r="W345" s="64">
        <v>224741</v>
      </c>
      <c r="X345" s="64">
        <v>10372</v>
      </c>
    </row>
    <row r="346" spans="1:24" ht="39" hidden="1">
      <c r="A346" s="60">
        <v>2022</v>
      </c>
      <c r="B346" s="61">
        <v>5470</v>
      </c>
      <c r="C346" s="62" t="s">
        <v>563</v>
      </c>
      <c r="D346" s="60" t="s">
        <v>255</v>
      </c>
      <c r="E346" s="62" t="s">
        <v>189</v>
      </c>
      <c r="F346" s="60" t="s">
        <v>190</v>
      </c>
      <c r="G346" s="62" t="s">
        <v>256</v>
      </c>
      <c r="H346" s="62" t="s">
        <v>206</v>
      </c>
      <c r="I346" s="62" t="s">
        <v>257</v>
      </c>
      <c r="J346" s="63">
        <v>0</v>
      </c>
      <c r="K346" s="64">
        <v>0</v>
      </c>
      <c r="L346" s="64">
        <v>0</v>
      </c>
      <c r="M346" s="65">
        <v>2253.4</v>
      </c>
      <c r="N346" s="66">
        <v>19055</v>
      </c>
      <c r="O346" s="66">
        <v>1</v>
      </c>
      <c r="P346" s="67">
        <v>18385.3</v>
      </c>
      <c r="Q346" s="68">
        <v>186370</v>
      </c>
      <c r="R346" s="68">
        <v>1</v>
      </c>
      <c r="S346" s="69">
        <v>0</v>
      </c>
      <c r="T346" s="70">
        <v>0</v>
      </c>
      <c r="U346" s="70">
        <v>0</v>
      </c>
      <c r="V346" s="63">
        <v>20638.7</v>
      </c>
      <c r="W346" s="64">
        <v>205425</v>
      </c>
      <c r="X346" s="64">
        <v>2</v>
      </c>
    </row>
    <row r="347" spans="1:24" hidden="1">
      <c r="A347" s="60">
        <v>2022</v>
      </c>
      <c r="B347" s="61">
        <v>5480</v>
      </c>
      <c r="C347" s="62" t="s">
        <v>564</v>
      </c>
      <c r="D347" s="60" t="s">
        <v>188</v>
      </c>
      <c r="E347" s="62" t="s">
        <v>189</v>
      </c>
      <c r="F347" s="60" t="s">
        <v>190</v>
      </c>
      <c r="G347" s="62" t="s">
        <v>367</v>
      </c>
      <c r="H347" s="62" t="s">
        <v>192</v>
      </c>
      <c r="I347" s="62" t="s">
        <v>300</v>
      </c>
      <c r="J347" s="63">
        <v>15814.3</v>
      </c>
      <c r="K347" s="64">
        <v>96531</v>
      </c>
      <c r="L347" s="64">
        <v>11486</v>
      </c>
      <c r="M347" s="65">
        <v>4880.8</v>
      </c>
      <c r="N347" s="66">
        <v>30884</v>
      </c>
      <c r="O347" s="66">
        <v>1551</v>
      </c>
      <c r="P347" s="67">
        <v>21265</v>
      </c>
      <c r="Q347" s="68">
        <v>164529</v>
      </c>
      <c r="R347" s="68">
        <v>345</v>
      </c>
      <c r="S347" s="69">
        <v>0</v>
      </c>
      <c r="T347" s="70">
        <v>0</v>
      </c>
      <c r="U347" s="70" t="s">
        <v>202</v>
      </c>
      <c r="V347" s="63">
        <v>41960.1</v>
      </c>
      <c r="W347" s="64">
        <v>291944</v>
      </c>
      <c r="X347" s="64">
        <v>13382</v>
      </c>
    </row>
    <row r="348" spans="1:24" ht="26.25" hidden="1">
      <c r="A348" s="60">
        <v>2022</v>
      </c>
      <c r="B348" s="61">
        <v>5487</v>
      </c>
      <c r="C348" s="62" t="s">
        <v>565</v>
      </c>
      <c r="D348" s="60" t="s">
        <v>188</v>
      </c>
      <c r="E348" s="62" t="s">
        <v>189</v>
      </c>
      <c r="F348" s="60" t="s">
        <v>190</v>
      </c>
      <c r="G348" s="62" t="s">
        <v>209</v>
      </c>
      <c r="H348" s="62" t="s">
        <v>216</v>
      </c>
      <c r="I348" s="62" t="s">
        <v>197</v>
      </c>
      <c r="J348" s="63">
        <v>605228.80000000005</v>
      </c>
      <c r="K348" s="64">
        <v>3235882</v>
      </c>
      <c r="L348" s="64">
        <v>433718</v>
      </c>
      <c r="M348" s="65">
        <v>176373.3</v>
      </c>
      <c r="N348" s="66">
        <v>1143898</v>
      </c>
      <c r="O348" s="66">
        <v>39749</v>
      </c>
      <c r="P348" s="67">
        <v>13413.1</v>
      </c>
      <c r="Q348" s="68">
        <v>101521</v>
      </c>
      <c r="R348" s="68">
        <v>420</v>
      </c>
      <c r="S348" s="69">
        <v>0</v>
      </c>
      <c r="T348" s="70">
        <v>0</v>
      </c>
      <c r="U348" s="70">
        <v>0</v>
      </c>
      <c r="V348" s="63">
        <v>795015.2</v>
      </c>
      <c r="W348" s="64">
        <v>4481301</v>
      </c>
      <c r="X348" s="64">
        <v>473887</v>
      </c>
    </row>
    <row r="349" spans="1:24" ht="26.25" hidden="1">
      <c r="A349" s="60">
        <v>2022</v>
      </c>
      <c r="B349" s="61">
        <v>5487</v>
      </c>
      <c r="C349" s="62" t="s">
        <v>565</v>
      </c>
      <c r="D349" s="60" t="s">
        <v>276</v>
      </c>
      <c r="E349" s="62" t="s">
        <v>277</v>
      </c>
      <c r="F349" s="60" t="s">
        <v>190</v>
      </c>
      <c r="G349" s="62" t="s">
        <v>209</v>
      </c>
      <c r="H349" s="62" t="s">
        <v>216</v>
      </c>
      <c r="I349" s="62" t="s">
        <v>197</v>
      </c>
      <c r="J349" s="63">
        <v>95543</v>
      </c>
      <c r="K349" s="64">
        <v>931830</v>
      </c>
      <c r="L349" s="64">
        <v>119775</v>
      </c>
      <c r="M349" s="65">
        <v>150908.29999999999</v>
      </c>
      <c r="N349" s="66">
        <v>4698590</v>
      </c>
      <c r="O349" s="66">
        <v>22308</v>
      </c>
      <c r="P349" s="67">
        <v>36649.699999999997</v>
      </c>
      <c r="Q349" s="68">
        <v>2496847</v>
      </c>
      <c r="R349" s="68">
        <v>637</v>
      </c>
      <c r="S349" s="69">
        <v>1355.9</v>
      </c>
      <c r="T349" s="70">
        <v>14430</v>
      </c>
      <c r="U349" s="70">
        <v>1</v>
      </c>
      <c r="V349" s="63">
        <v>284456.90000000002</v>
      </c>
      <c r="W349" s="64">
        <v>8141697</v>
      </c>
      <c r="X349" s="64">
        <v>142721</v>
      </c>
    </row>
    <row r="350" spans="1:24" hidden="1">
      <c r="A350" s="60">
        <v>2022</v>
      </c>
      <c r="B350" s="61">
        <v>5509</v>
      </c>
      <c r="C350" s="62" t="s">
        <v>566</v>
      </c>
      <c r="D350" s="60" t="s">
        <v>188</v>
      </c>
      <c r="E350" s="62" t="s">
        <v>189</v>
      </c>
      <c r="F350" s="60" t="s">
        <v>190</v>
      </c>
      <c r="G350" s="62" t="s">
        <v>262</v>
      </c>
      <c r="H350" s="62" t="s">
        <v>192</v>
      </c>
      <c r="I350" s="62" t="s">
        <v>193</v>
      </c>
      <c r="J350" s="63">
        <v>15369</v>
      </c>
      <c r="K350" s="64">
        <v>133654</v>
      </c>
      <c r="L350" s="64">
        <v>9470</v>
      </c>
      <c r="M350" s="65">
        <v>17227</v>
      </c>
      <c r="N350" s="66">
        <v>145841</v>
      </c>
      <c r="O350" s="66">
        <v>2551</v>
      </c>
      <c r="P350" s="67">
        <v>9251</v>
      </c>
      <c r="Q350" s="68">
        <v>120218</v>
      </c>
      <c r="R350" s="68">
        <v>11</v>
      </c>
      <c r="S350" s="69">
        <v>0</v>
      </c>
      <c r="T350" s="70">
        <v>0</v>
      </c>
      <c r="U350" s="70">
        <v>0</v>
      </c>
      <c r="V350" s="63">
        <v>41847</v>
      </c>
      <c r="W350" s="64">
        <v>399713</v>
      </c>
      <c r="X350" s="64">
        <v>12032</v>
      </c>
    </row>
    <row r="351" spans="1:24" ht="26.25" hidden="1">
      <c r="A351" s="60">
        <v>2022</v>
      </c>
      <c r="B351" s="61">
        <v>5535</v>
      </c>
      <c r="C351" s="62" t="s">
        <v>567</v>
      </c>
      <c r="D351" s="60" t="s">
        <v>188</v>
      </c>
      <c r="E351" s="62" t="s">
        <v>189</v>
      </c>
      <c r="F351" s="60" t="s">
        <v>190</v>
      </c>
      <c r="G351" s="62" t="s">
        <v>288</v>
      </c>
      <c r="H351" s="62" t="s">
        <v>196</v>
      </c>
      <c r="I351" s="62" t="s">
        <v>201</v>
      </c>
      <c r="J351" s="63">
        <v>28658.5</v>
      </c>
      <c r="K351" s="64">
        <v>203273</v>
      </c>
      <c r="L351" s="64">
        <v>13682</v>
      </c>
      <c r="M351" s="65">
        <v>13855.5</v>
      </c>
      <c r="N351" s="66">
        <v>127457</v>
      </c>
      <c r="O351" s="66">
        <v>1696</v>
      </c>
      <c r="P351" s="67" t="s">
        <v>202</v>
      </c>
      <c r="Q351" s="68" t="s">
        <v>202</v>
      </c>
      <c r="R351" s="68" t="s">
        <v>202</v>
      </c>
      <c r="S351" s="69" t="s">
        <v>202</v>
      </c>
      <c r="T351" s="70" t="s">
        <v>202</v>
      </c>
      <c r="U351" s="70" t="s">
        <v>202</v>
      </c>
      <c r="V351" s="63">
        <v>42514</v>
      </c>
      <c r="W351" s="64">
        <v>330730</v>
      </c>
      <c r="X351" s="64">
        <v>15378</v>
      </c>
    </row>
    <row r="352" spans="1:24" hidden="1">
      <c r="A352" s="60">
        <v>2022</v>
      </c>
      <c r="B352" s="61">
        <v>5551</v>
      </c>
      <c r="C352" s="62" t="s">
        <v>568</v>
      </c>
      <c r="D352" s="60" t="s">
        <v>188</v>
      </c>
      <c r="E352" s="62" t="s">
        <v>189</v>
      </c>
      <c r="F352" s="60" t="s">
        <v>190</v>
      </c>
      <c r="G352" s="62" t="s">
        <v>200</v>
      </c>
      <c r="H352" s="62" t="s">
        <v>192</v>
      </c>
      <c r="I352" s="62" t="s">
        <v>201</v>
      </c>
      <c r="J352" s="63">
        <v>900.3</v>
      </c>
      <c r="K352" s="64">
        <v>6337</v>
      </c>
      <c r="L352" s="64">
        <v>1038</v>
      </c>
      <c r="M352" s="65">
        <v>2801.1</v>
      </c>
      <c r="N352" s="66">
        <v>23626</v>
      </c>
      <c r="O352" s="66">
        <v>526</v>
      </c>
      <c r="P352" s="67">
        <v>0</v>
      </c>
      <c r="Q352" s="68">
        <v>0</v>
      </c>
      <c r="R352" s="68">
        <v>0</v>
      </c>
      <c r="S352" s="69">
        <v>0</v>
      </c>
      <c r="T352" s="70">
        <v>0</v>
      </c>
      <c r="U352" s="70">
        <v>0</v>
      </c>
      <c r="V352" s="63">
        <v>3701.4</v>
      </c>
      <c r="W352" s="64">
        <v>29963</v>
      </c>
      <c r="X352" s="64">
        <v>1564</v>
      </c>
    </row>
    <row r="353" spans="1:24" ht="26.25" hidden="1">
      <c r="A353" s="60">
        <v>2022</v>
      </c>
      <c r="B353" s="61">
        <v>5574</v>
      </c>
      <c r="C353" s="62" t="s">
        <v>569</v>
      </c>
      <c r="D353" s="60" t="s">
        <v>188</v>
      </c>
      <c r="E353" s="62" t="s">
        <v>189</v>
      </c>
      <c r="F353" s="60" t="s">
        <v>190</v>
      </c>
      <c r="G353" s="62" t="s">
        <v>211</v>
      </c>
      <c r="H353" s="62" t="s">
        <v>196</v>
      </c>
      <c r="I353" s="62" t="s">
        <v>201</v>
      </c>
      <c r="J353" s="63">
        <v>86308.5</v>
      </c>
      <c r="K353" s="64">
        <v>552857</v>
      </c>
      <c r="L353" s="64">
        <v>52366</v>
      </c>
      <c r="M353" s="65">
        <v>29380.400000000001</v>
      </c>
      <c r="N353" s="66">
        <v>249041</v>
      </c>
      <c r="O353" s="66">
        <v>6203</v>
      </c>
      <c r="P353" s="67">
        <v>9525.9</v>
      </c>
      <c r="Q353" s="68">
        <v>120297</v>
      </c>
      <c r="R353" s="68">
        <v>179</v>
      </c>
      <c r="S353" s="69">
        <v>0</v>
      </c>
      <c r="T353" s="70">
        <v>0</v>
      </c>
      <c r="U353" s="70">
        <v>0</v>
      </c>
      <c r="V353" s="63">
        <v>125214.8</v>
      </c>
      <c r="W353" s="64">
        <v>922195</v>
      </c>
      <c r="X353" s="64">
        <v>58748</v>
      </c>
    </row>
    <row r="354" spans="1:24" ht="26.25" hidden="1">
      <c r="A354" s="60">
        <v>2022</v>
      </c>
      <c r="B354" s="61">
        <v>5574</v>
      </c>
      <c r="C354" s="62" t="s">
        <v>569</v>
      </c>
      <c r="D354" s="60" t="s">
        <v>188</v>
      </c>
      <c r="E354" s="62" t="s">
        <v>189</v>
      </c>
      <c r="F354" s="60" t="s">
        <v>190</v>
      </c>
      <c r="G354" s="62" t="s">
        <v>200</v>
      </c>
      <c r="H354" s="62" t="s">
        <v>196</v>
      </c>
      <c r="I354" s="62" t="s">
        <v>201</v>
      </c>
      <c r="J354" s="63">
        <v>7437.1</v>
      </c>
      <c r="K354" s="64">
        <v>50212</v>
      </c>
      <c r="L354" s="64">
        <v>5116</v>
      </c>
      <c r="M354" s="65">
        <v>955.5</v>
      </c>
      <c r="N354" s="66">
        <v>7026</v>
      </c>
      <c r="O354" s="66">
        <v>379</v>
      </c>
      <c r="P354" s="67">
        <v>0</v>
      </c>
      <c r="Q354" s="68">
        <v>0</v>
      </c>
      <c r="R354" s="68">
        <v>0</v>
      </c>
      <c r="S354" s="69">
        <v>0</v>
      </c>
      <c r="T354" s="70">
        <v>0</v>
      </c>
      <c r="U354" s="70">
        <v>0</v>
      </c>
      <c r="V354" s="63">
        <v>8392.6</v>
      </c>
      <c r="W354" s="64">
        <v>57238</v>
      </c>
      <c r="X354" s="64">
        <v>5495</v>
      </c>
    </row>
    <row r="355" spans="1:24" ht="26.25" hidden="1">
      <c r="A355" s="60">
        <v>2022</v>
      </c>
      <c r="B355" s="61">
        <v>5578</v>
      </c>
      <c r="C355" s="62" t="s">
        <v>570</v>
      </c>
      <c r="D355" s="60" t="s">
        <v>188</v>
      </c>
      <c r="E355" s="62" t="s">
        <v>189</v>
      </c>
      <c r="F355" s="60" t="s">
        <v>190</v>
      </c>
      <c r="G355" s="62" t="s">
        <v>191</v>
      </c>
      <c r="H355" s="62" t="s">
        <v>196</v>
      </c>
      <c r="I355" s="62" t="s">
        <v>193</v>
      </c>
      <c r="J355" s="63">
        <v>18018</v>
      </c>
      <c r="K355" s="64">
        <v>127026</v>
      </c>
      <c r="L355" s="64">
        <v>9815</v>
      </c>
      <c r="M355" s="65">
        <v>12761</v>
      </c>
      <c r="N355" s="66">
        <v>91544</v>
      </c>
      <c r="O355" s="66">
        <v>3260</v>
      </c>
      <c r="P355" s="67">
        <v>0</v>
      </c>
      <c r="Q355" s="68">
        <v>0</v>
      </c>
      <c r="R355" s="68">
        <v>0</v>
      </c>
      <c r="S355" s="69">
        <v>0</v>
      </c>
      <c r="T355" s="70">
        <v>0</v>
      </c>
      <c r="U355" s="70">
        <v>0</v>
      </c>
      <c r="V355" s="63">
        <v>30779</v>
      </c>
      <c r="W355" s="64">
        <v>218570</v>
      </c>
      <c r="X355" s="64">
        <v>13075</v>
      </c>
    </row>
    <row r="356" spans="1:24" hidden="1">
      <c r="A356" s="60">
        <v>2022</v>
      </c>
      <c r="B356" s="61">
        <v>5582</v>
      </c>
      <c r="C356" s="62" t="s">
        <v>571</v>
      </c>
      <c r="D356" s="60" t="s">
        <v>188</v>
      </c>
      <c r="E356" s="62" t="s">
        <v>189</v>
      </c>
      <c r="F356" s="60" t="s">
        <v>190</v>
      </c>
      <c r="G356" s="62" t="s">
        <v>229</v>
      </c>
      <c r="H356" s="62" t="s">
        <v>192</v>
      </c>
      <c r="I356" s="62" t="s">
        <v>220</v>
      </c>
      <c r="J356" s="63">
        <v>19228.7</v>
      </c>
      <c r="K356" s="64">
        <v>160296</v>
      </c>
      <c r="L356" s="64">
        <v>16114</v>
      </c>
      <c r="M356" s="65">
        <v>22435.599999999999</v>
      </c>
      <c r="N356" s="66">
        <v>290823</v>
      </c>
      <c r="O356" s="66">
        <v>1530</v>
      </c>
      <c r="P356" s="67" t="s">
        <v>202</v>
      </c>
      <c r="Q356" s="68" t="s">
        <v>202</v>
      </c>
      <c r="R356" s="68" t="s">
        <v>202</v>
      </c>
      <c r="S356" s="69" t="s">
        <v>202</v>
      </c>
      <c r="T356" s="70" t="s">
        <v>202</v>
      </c>
      <c r="U356" s="70" t="s">
        <v>202</v>
      </c>
      <c r="V356" s="63">
        <v>41664.300000000003</v>
      </c>
      <c r="W356" s="64">
        <v>451119</v>
      </c>
      <c r="X356" s="64">
        <v>17644</v>
      </c>
    </row>
    <row r="357" spans="1:24" ht="26.25" hidden="1">
      <c r="A357" s="60">
        <v>2022</v>
      </c>
      <c r="B357" s="61">
        <v>5585</v>
      </c>
      <c r="C357" s="62" t="s">
        <v>572</v>
      </c>
      <c r="D357" s="60" t="s">
        <v>188</v>
      </c>
      <c r="E357" s="62" t="s">
        <v>189</v>
      </c>
      <c r="F357" s="60" t="s">
        <v>190</v>
      </c>
      <c r="G357" s="62" t="s">
        <v>288</v>
      </c>
      <c r="H357" s="62" t="s">
        <v>196</v>
      </c>
      <c r="I357" s="62" t="s">
        <v>201</v>
      </c>
      <c r="J357" s="63">
        <v>26923</v>
      </c>
      <c r="K357" s="64">
        <v>177443</v>
      </c>
      <c r="L357" s="64">
        <v>11167</v>
      </c>
      <c r="M357" s="65">
        <v>7184</v>
      </c>
      <c r="N357" s="66">
        <v>50660</v>
      </c>
      <c r="O357" s="66">
        <v>2344</v>
      </c>
      <c r="P357" s="67">
        <v>2167</v>
      </c>
      <c r="Q357" s="68">
        <v>18284</v>
      </c>
      <c r="R357" s="68">
        <v>15</v>
      </c>
      <c r="S357" s="69" t="s">
        <v>202</v>
      </c>
      <c r="T357" s="70" t="s">
        <v>202</v>
      </c>
      <c r="U357" s="70" t="s">
        <v>202</v>
      </c>
      <c r="V357" s="63">
        <v>36274</v>
      </c>
      <c r="W357" s="64">
        <v>246387</v>
      </c>
      <c r="X357" s="64">
        <v>13526</v>
      </c>
    </row>
    <row r="358" spans="1:24" ht="26.25" hidden="1">
      <c r="A358" s="60">
        <v>2022</v>
      </c>
      <c r="B358" s="61">
        <v>5588</v>
      </c>
      <c r="C358" s="62" t="s">
        <v>573</v>
      </c>
      <c r="D358" s="60" t="s">
        <v>188</v>
      </c>
      <c r="E358" s="62" t="s">
        <v>189</v>
      </c>
      <c r="F358" s="60" t="s">
        <v>190</v>
      </c>
      <c r="G358" s="62" t="s">
        <v>251</v>
      </c>
      <c r="H358" s="62" t="s">
        <v>196</v>
      </c>
      <c r="I358" s="62" t="s">
        <v>201</v>
      </c>
      <c r="J358" s="63">
        <v>15989</v>
      </c>
      <c r="K358" s="64">
        <v>139574</v>
      </c>
      <c r="L358" s="64">
        <v>8000</v>
      </c>
      <c r="M358" s="65">
        <v>5523</v>
      </c>
      <c r="N358" s="66">
        <v>56609</v>
      </c>
      <c r="O358" s="66">
        <v>1153</v>
      </c>
      <c r="P358" s="67">
        <v>2303</v>
      </c>
      <c r="Q358" s="68">
        <v>30606</v>
      </c>
      <c r="R358" s="68">
        <v>6</v>
      </c>
      <c r="S358" s="69">
        <v>0</v>
      </c>
      <c r="T358" s="70">
        <v>0</v>
      </c>
      <c r="U358" s="70">
        <v>0</v>
      </c>
      <c r="V358" s="63">
        <v>23815</v>
      </c>
      <c r="W358" s="64">
        <v>226789</v>
      </c>
      <c r="X358" s="64">
        <v>9159</v>
      </c>
    </row>
    <row r="359" spans="1:24" ht="26.25" hidden="1">
      <c r="A359" s="60">
        <v>2022</v>
      </c>
      <c r="B359" s="61">
        <v>5598</v>
      </c>
      <c r="C359" s="62" t="s">
        <v>574</v>
      </c>
      <c r="D359" s="60" t="s">
        <v>188</v>
      </c>
      <c r="E359" s="62" t="s">
        <v>189</v>
      </c>
      <c r="F359" s="60" t="s">
        <v>190</v>
      </c>
      <c r="G359" s="62" t="s">
        <v>242</v>
      </c>
      <c r="H359" s="62" t="s">
        <v>196</v>
      </c>
      <c r="I359" s="62" t="s">
        <v>340</v>
      </c>
      <c r="J359" s="63">
        <v>49906</v>
      </c>
      <c r="K359" s="64">
        <v>459486</v>
      </c>
      <c r="L359" s="64">
        <v>32388</v>
      </c>
      <c r="M359" s="65">
        <v>19121</v>
      </c>
      <c r="N359" s="66">
        <v>206344</v>
      </c>
      <c r="O359" s="66">
        <v>4244</v>
      </c>
      <c r="P359" s="67" t="s">
        <v>202</v>
      </c>
      <c r="Q359" s="68" t="s">
        <v>202</v>
      </c>
      <c r="R359" s="68" t="s">
        <v>202</v>
      </c>
      <c r="S359" s="69" t="s">
        <v>202</v>
      </c>
      <c r="T359" s="70" t="s">
        <v>202</v>
      </c>
      <c r="U359" s="70" t="s">
        <v>202</v>
      </c>
      <c r="V359" s="63">
        <v>69027</v>
      </c>
      <c r="W359" s="64">
        <v>665830</v>
      </c>
      <c r="X359" s="64">
        <v>36632</v>
      </c>
    </row>
    <row r="360" spans="1:24" ht="26.25" hidden="1">
      <c r="A360" s="60">
        <v>2022</v>
      </c>
      <c r="B360" s="61">
        <v>5605</v>
      </c>
      <c r="C360" s="62" t="s">
        <v>575</v>
      </c>
      <c r="D360" s="60" t="s">
        <v>188</v>
      </c>
      <c r="E360" s="62" t="s">
        <v>189</v>
      </c>
      <c r="F360" s="60" t="s">
        <v>190</v>
      </c>
      <c r="G360" s="62" t="s">
        <v>251</v>
      </c>
      <c r="H360" s="62" t="s">
        <v>196</v>
      </c>
      <c r="I360" s="62" t="s">
        <v>201</v>
      </c>
      <c r="J360" s="63">
        <v>40294.9</v>
      </c>
      <c r="K360" s="64">
        <v>301356</v>
      </c>
      <c r="L360" s="64">
        <v>20955</v>
      </c>
      <c r="M360" s="65">
        <v>8907.4</v>
      </c>
      <c r="N360" s="66">
        <v>77899</v>
      </c>
      <c r="O360" s="66">
        <v>2997</v>
      </c>
      <c r="P360" s="67">
        <v>14078.7</v>
      </c>
      <c r="Q360" s="68">
        <v>195822</v>
      </c>
      <c r="R360" s="68">
        <v>16</v>
      </c>
      <c r="S360" s="69" t="s">
        <v>202</v>
      </c>
      <c r="T360" s="70" t="s">
        <v>202</v>
      </c>
      <c r="U360" s="70" t="s">
        <v>202</v>
      </c>
      <c r="V360" s="63">
        <v>63281</v>
      </c>
      <c r="W360" s="64">
        <v>575077</v>
      </c>
      <c r="X360" s="64">
        <v>23968</v>
      </c>
    </row>
    <row r="361" spans="1:24" ht="26.25" hidden="1">
      <c r="A361" s="60">
        <v>2022</v>
      </c>
      <c r="B361" s="61">
        <v>5609</v>
      </c>
      <c r="C361" s="62" t="s">
        <v>576</v>
      </c>
      <c r="D361" s="60" t="s">
        <v>188</v>
      </c>
      <c r="E361" s="62" t="s">
        <v>189</v>
      </c>
      <c r="F361" s="60" t="s">
        <v>190</v>
      </c>
      <c r="G361" s="62" t="s">
        <v>298</v>
      </c>
      <c r="H361" s="62" t="s">
        <v>196</v>
      </c>
      <c r="I361" s="62" t="s">
        <v>299</v>
      </c>
      <c r="J361" s="63">
        <v>10528.8</v>
      </c>
      <c r="K361" s="64">
        <v>62784</v>
      </c>
      <c r="L361" s="64">
        <v>10667</v>
      </c>
      <c r="M361" s="65">
        <v>3518.8</v>
      </c>
      <c r="N361" s="66">
        <v>23335</v>
      </c>
      <c r="O361" s="66">
        <v>2310</v>
      </c>
      <c r="P361" s="67">
        <v>1785.3</v>
      </c>
      <c r="Q361" s="68">
        <v>13880</v>
      </c>
      <c r="R361" s="68">
        <v>29</v>
      </c>
      <c r="S361" s="69">
        <v>0</v>
      </c>
      <c r="T361" s="70">
        <v>0</v>
      </c>
      <c r="U361" s="70">
        <v>0</v>
      </c>
      <c r="V361" s="63">
        <v>15832.9</v>
      </c>
      <c r="W361" s="64">
        <v>99999</v>
      </c>
      <c r="X361" s="64">
        <v>13006</v>
      </c>
    </row>
    <row r="362" spans="1:24" hidden="1">
      <c r="A362" s="60">
        <v>2022</v>
      </c>
      <c r="B362" s="61">
        <v>5625</v>
      </c>
      <c r="C362" s="62" t="s">
        <v>577</v>
      </c>
      <c r="D362" s="60" t="s">
        <v>188</v>
      </c>
      <c r="E362" s="62" t="s">
        <v>189</v>
      </c>
      <c r="F362" s="60" t="s">
        <v>190</v>
      </c>
      <c r="G362" s="62" t="s">
        <v>195</v>
      </c>
      <c r="H362" s="62" t="s">
        <v>192</v>
      </c>
      <c r="I362" s="62" t="s">
        <v>197</v>
      </c>
      <c r="J362" s="63">
        <v>14409.5</v>
      </c>
      <c r="K362" s="64">
        <v>108615</v>
      </c>
      <c r="L362" s="64">
        <v>8578</v>
      </c>
      <c r="M362" s="65">
        <v>18085.5</v>
      </c>
      <c r="N362" s="66">
        <v>134961</v>
      </c>
      <c r="O362" s="66">
        <v>2408</v>
      </c>
      <c r="P362" s="67" t="s">
        <v>202</v>
      </c>
      <c r="Q362" s="68" t="s">
        <v>202</v>
      </c>
      <c r="R362" s="68" t="s">
        <v>202</v>
      </c>
      <c r="S362" s="69" t="s">
        <v>202</v>
      </c>
      <c r="T362" s="70" t="s">
        <v>202</v>
      </c>
      <c r="U362" s="70" t="s">
        <v>202</v>
      </c>
      <c r="V362" s="63">
        <v>32495</v>
      </c>
      <c r="W362" s="64">
        <v>243576</v>
      </c>
      <c r="X362" s="64">
        <v>10986</v>
      </c>
    </row>
    <row r="363" spans="1:24" ht="26.25" hidden="1">
      <c r="A363" s="60">
        <v>2022</v>
      </c>
      <c r="B363" s="61">
        <v>5644</v>
      </c>
      <c r="C363" s="62" t="s">
        <v>578</v>
      </c>
      <c r="D363" s="60" t="s">
        <v>188</v>
      </c>
      <c r="E363" s="62" t="s">
        <v>189</v>
      </c>
      <c r="F363" s="60" t="s">
        <v>190</v>
      </c>
      <c r="G363" s="62" t="s">
        <v>213</v>
      </c>
      <c r="H363" s="62" t="s">
        <v>196</v>
      </c>
      <c r="I363" s="62" t="s">
        <v>213</v>
      </c>
      <c r="J363" s="63">
        <v>34453.699999999997</v>
      </c>
      <c r="K363" s="64">
        <v>221858</v>
      </c>
      <c r="L363" s="64">
        <v>15299</v>
      </c>
      <c r="M363" s="65">
        <v>9116.9</v>
      </c>
      <c r="N363" s="66">
        <v>55174</v>
      </c>
      <c r="O363" s="66">
        <v>5618</v>
      </c>
      <c r="P363" s="67">
        <v>7996</v>
      </c>
      <c r="Q363" s="68">
        <v>81402</v>
      </c>
      <c r="R363" s="68">
        <v>29</v>
      </c>
      <c r="S363" s="69" t="s">
        <v>202</v>
      </c>
      <c r="T363" s="70" t="s">
        <v>202</v>
      </c>
      <c r="U363" s="70" t="s">
        <v>202</v>
      </c>
      <c r="V363" s="63">
        <v>51566.6</v>
      </c>
      <c r="W363" s="64">
        <v>358434</v>
      </c>
      <c r="X363" s="64">
        <v>20946</v>
      </c>
    </row>
    <row r="364" spans="1:24" ht="26.25" hidden="1">
      <c r="A364" s="60">
        <v>2022</v>
      </c>
      <c r="B364" s="61">
        <v>5656</v>
      </c>
      <c r="C364" s="62" t="s">
        <v>579</v>
      </c>
      <c r="D364" s="60" t="s">
        <v>188</v>
      </c>
      <c r="E364" s="62" t="s">
        <v>189</v>
      </c>
      <c r="F364" s="60" t="s">
        <v>190</v>
      </c>
      <c r="G364" s="62" t="s">
        <v>231</v>
      </c>
      <c r="H364" s="62" t="s">
        <v>196</v>
      </c>
      <c r="I364" s="62" t="s">
        <v>197</v>
      </c>
      <c r="J364" s="63">
        <v>20867</v>
      </c>
      <c r="K364" s="64">
        <v>146716</v>
      </c>
      <c r="L364" s="64">
        <v>10571</v>
      </c>
      <c r="M364" s="65">
        <v>4193</v>
      </c>
      <c r="N364" s="66">
        <v>43567</v>
      </c>
      <c r="O364" s="66">
        <v>1086</v>
      </c>
      <c r="P364" s="67">
        <v>1515</v>
      </c>
      <c r="Q364" s="68">
        <v>22269</v>
      </c>
      <c r="R364" s="68">
        <v>13</v>
      </c>
      <c r="S364" s="69">
        <v>0</v>
      </c>
      <c r="T364" s="70">
        <v>0</v>
      </c>
      <c r="U364" s="70">
        <v>0</v>
      </c>
      <c r="V364" s="63">
        <v>26575</v>
      </c>
      <c r="W364" s="64">
        <v>212552</v>
      </c>
      <c r="X364" s="64">
        <v>11670</v>
      </c>
    </row>
    <row r="365" spans="1:24" hidden="1">
      <c r="A365" s="60">
        <v>2022</v>
      </c>
      <c r="B365" s="61">
        <v>5661</v>
      </c>
      <c r="C365" s="62" t="s">
        <v>580</v>
      </c>
      <c r="D365" s="60" t="s">
        <v>188</v>
      </c>
      <c r="E365" s="62" t="s">
        <v>189</v>
      </c>
      <c r="F365" s="60" t="s">
        <v>190</v>
      </c>
      <c r="G365" s="62" t="s">
        <v>242</v>
      </c>
      <c r="H365" s="62" t="s">
        <v>192</v>
      </c>
      <c r="I365" s="62" t="s">
        <v>241</v>
      </c>
      <c r="J365" s="63">
        <v>60524.800000000003</v>
      </c>
      <c r="K365" s="64">
        <v>549830</v>
      </c>
      <c r="L365" s="64">
        <v>37596</v>
      </c>
      <c r="M365" s="65">
        <v>39918.199999999997</v>
      </c>
      <c r="N365" s="66">
        <v>411057</v>
      </c>
      <c r="O365" s="66">
        <v>5195</v>
      </c>
      <c r="P365" s="67" t="s">
        <v>202</v>
      </c>
      <c r="Q365" s="68" t="s">
        <v>202</v>
      </c>
      <c r="R365" s="68" t="s">
        <v>202</v>
      </c>
      <c r="S365" s="69" t="s">
        <v>202</v>
      </c>
      <c r="T365" s="70" t="s">
        <v>202</v>
      </c>
      <c r="U365" s="70" t="s">
        <v>202</v>
      </c>
      <c r="V365" s="63">
        <v>100443</v>
      </c>
      <c r="W365" s="64">
        <v>960887</v>
      </c>
      <c r="X365" s="64">
        <v>42791</v>
      </c>
    </row>
    <row r="366" spans="1:24" ht="26.25" hidden="1">
      <c r="A366" s="60">
        <v>2022</v>
      </c>
      <c r="B366" s="61">
        <v>5701</v>
      </c>
      <c r="C366" s="62" t="s">
        <v>581</v>
      </c>
      <c r="D366" s="60" t="s">
        <v>188</v>
      </c>
      <c r="E366" s="62" t="s">
        <v>189</v>
      </c>
      <c r="F366" s="60" t="s">
        <v>190</v>
      </c>
      <c r="G366" s="62" t="s">
        <v>422</v>
      </c>
      <c r="H366" s="62" t="s">
        <v>216</v>
      </c>
      <c r="I366" s="62" t="s">
        <v>582</v>
      </c>
      <c r="J366" s="63">
        <v>98489</v>
      </c>
      <c r="K366" s="64">
        <v>798370</v>
      </c>
      <c r="L366" s="64">
        <v>93609</v>
      </c>
      <c r="M366" s="65">
        <v>94471</v>
      </c>
      <c r="N366" s="66">
        <v>874918</v>
      </c>
      <c r="O366" s="66">
        <v>12346</v>
      </c>
      <c r="P366" s="67">
        <v>6350</v>
      </c>
      <c r="Q366" s="68">
        <v>75064</v>
      </c>
      <c r="R366" s="68">
        <v>9</v>
      </c>
      <c r="S366" s="69">
        <v>0</v>
      </c>
      <c r="T366" s="70">
        <v>0</v>
      </c>
      <c r="U366" s="70">
        <v>0</v>
      </c>
      <c r="V366" s="63">
        <v>199310</v>
      </c>
      <c r="W366" s="64">
        <v>1748352</v>
      </c>
      <c r="X366" s="64">
        <v>105964</v>
      </c>
    </row>
    <row r="367" spans="1:24" ht="26.25" hidden="1">
      <c r="A367" s="60">
        <v>2022</v>
      </c>
      <c r="B367" s="61">
        <v>5701</v>
      </c>
      <c r="C367" s="62" t="s">
        <v>581</v>
      </c>
      <c r="D367" s="60" t="s">
        <v>188</v>
      </c>
      <c r="E367" s="62" t="s">
        <v>189</v>
      </c>
      <c r="F367" s="60" t="s">
        <v>190</v>
      </c>
      <c r="G367" s="62" t="s">
        <v>256</v>
      </c>
      <c r="H367" s="62" t="s">
        <v>216</v>
      </c>
      <c r="I367" s="62" t="s">
        <v>582</v>
      </c>
      <c r="J367" s="63">
        <v>386497</v>
      </c>
      <c r="K367" s="64">
        <v>2519058</v>
      </c>
      <c r="L367" s="64">
        <v>310263</v>
      </c>
      <c r="M367" s="65">
        <v>365360</v>
      </c>
      <c r="N367" s="66">
        <v>3119506</v>
      </c>
      <c r="O367" s="66">
        <v>39035</v>
      </c>
      <c r="P367" s="67">
        <v>72065</v>
      </c>
      <c r="Q367" s="68">
        <v>997619</v>
      </c>
      <c r="R367" s="68">
        <v>41</v>
      </c>
      <c r="S367" s="69">
        <v>0</v>
      </c>
      <c r="T367" s="70">
        <v>0</v>
      </c>
      <c r="U367" s="70">
        <v>0</v>
      </c>
      <c r="V367" s="63">
        <v>823922</v>
      </c>
      <c r="W367" s="64">
        <v>6636183</v>
      </c>
      <c r="X367" s="64">
        <v>349339</v>
      </c>
    </row>
    <row r="368" spans="1:24" ht="39" hidden="1">
      <c r="A368" s="60">
        <v>2022</v>
      </c>
      <c r="B368" s="61">
        <v>5703</v>
      </c>
      <c r="C368" s="62" t="s">
        <v>583</v>
      </c>
      <c r="D368" s="60" t="s">
        <v>204</v>
      </c>
      <c r="E368" s="62" t="s">
        <v>205</v>
      </c>
      <c r="F368" s="60" t="s">
        <v>190</v>
      </c>
      <c r="G368" s="62" t="s">
        <v>207</v>
      </c>
      <c r="H368" s="62" t="s">
        <v>206</v>
      </c>
      <c r="I368" s="62" t="s">
        <v>208</v>
      </c>
      <c r="J368" s="63">
        <v>0</v>
      </c>
      <c r="K368" s="64">
        <v>0</v>
      </c>
      <c r="L368" s="64">
        <v>0</v>
      </c>
      <c r="M368" s="65">
        <v>3766</v>
      </c>
      <c r="N368" s="66">
        <v>50653</v>
      </c>
      <c r="O368" s="66">
        <v>424</v>
      </c>
      <c r="P368" s="67">
        <v>563</v>
      </c>
      <c r="Q368" s="68">
        <v>7187</v>
      </c>
      <c r="R368" s="68">
        <v>24</v>
      </c>
      <c r="S368" s="69">
        <v>0</v>
      </c>
      <c r="T368" s="70">
        <v>0</v>
      </c>
      <c r="U368" s="70">
        <v>0</v>
      </c>
      <c r="V368" s="63">
        <v>4329</v>
      </c>
      <c r="W368" s="64">
        <v>57840</v>
      </c>
      <c r="X368" s="64">
        <v>448</v>
      </c>
    </row>
    <row r="369" spans="1:24" ht="39" hidden="1">
      <c r="A369" s="60">
        <v>2022</v>
      </c>
      <c r="B369" s="61">
        <v>5729</v>
      </c>
      <c r="C369" s="62" t="s">
        <v>584</v>
      </c>
      <c r="D369" s="60" t="s">
        <v>188</v>
      </c>
      <c r="E369" s="62" t="s">
        <v>189</v>
      </c>
      <c r="F369" s="60" t="s">
        <v>190</v>
      </c>
      <c r="G369" s="62" t="s">
        <v>215</v>
      </c>
      <c r="H369" s="62" t="s">
        <v>317</v>
      </c>
      <c r="I369" s="62" t="s">
        <v>217</v>
      </c>
      <c r="J369" s="63" t="s">
        <v>202</v>
      </c>
      <c r="K369" s="64" t="s">
        <v>202</v>
      </c>
      <c r="L369" s="64" t="s">
        <v>202</v>
      </c>
      <c r="M369" s="65" t="s">
        <v>202</v>
      </c>
      <c r="N369" s="66" t="s">
        <v>202</v>
      </c>
      <c r="O369" s="66" t="s">
        <v>202</v>
      </c>
      <c r="P369" s="67">
        <v>35972</v>
      </c>
      <c r="Q369" s="68">
        <v>400264</v>
      </c>
      <c r="R369" s="68">
        <v>688</v>
      </c>
      <c r="S369" s="69" t="s">
        <v>202</v>
      </c>
      <c r="T369" s="70" t="s">
        <v>202</v>
      </c>
      <c r="U369" s="70" t="s">
        <v>202</v>
      </c>
      <c r="V369" s="63">
        <v>35972</v>
      </c>
      <c r="W369" s="64">
        <v>400264</v>
      </c>
      <c r="X369" s="64">
        <v>688</v>
      </c>
    </row>
    <row r="370" spans="1:24" ht="26.25" hidden="1">
      <c r="A370" s="60">
        <v>2022</v>
      </c>
      <c r="B370" s="61">
        <v>5760</v>
      </c>
      <c r="C370" s="62" t="s">
        <v>585</v>
      </c>
      <c r="D370" s="60" t="s">
        <v>188</v>
      </c>
      <c r="E370" s="62" t="s">
        <v>189</v>
      </c>
      <c r="F370" s="60" t="s">
        <v>190</v>
      </c>
      <c r="G370" s="62" t="s">
        <v>231</v>
      </c>
      <c r="H370" s="62" t="s">
        <v>192</v>
      </c>
      <c r="I370" s="62" t="s">
        <v>272</v>
      </c>
      <c r="J370" s="63">
        <v>18559</v>
      </c>
      <c r="K370" s="64">
        <v>150239</v>
      </c>
      <c r="L370" s="64">
        <v>11077</v>
      </c>
      <c r="M370" s="65">
        <v>14590</v>
      </c>
      <c r="N370" s="66">
        <v>147798</v>
      </c>
      <c r="O370" s="66">
        <v>2103</v>
      </c>
      <c r="P370" s="67" t="s">
        <v>202</v>
      </c>
      <c r="Q370" s="68" t="s">
        <v>202</v>
      </c>
      <c r="R370" s="68" t="s">
        <v>202</v>
      </c>
      <c r="S370" s="69" t="s">
        <v>202</v>
      </c>
      <c r="T370" s="70" t="s">
        <v>202</v>
      </c>
      <c r="U370" s="70" t="s">
        <v>202</v>
      </c>
      <c r="V370" s="63">
        <v>33149</v>
      </c>
      <c r="W370" s="64">
        <v>298037</v>
      </c>
      <c r="X370" s="64">
        <v>13180</v>
      </c>
    </row>
    <row r="371" spans="1:24" hidden="1">
      <c r="A371" s="60">
        <v>2022</v>
      </c>
      <c r="B371" s="61">
        <v>5763</v>
      </c>
      <c r="C371" s="62" t="s">
        <v>586</v>
      </c>
      <c r="D371" s="60" t="s">
        <v>188</v>
      </c>
      <c r="E371" s="62" t="s">
        <v>189</v>
      </c>
      <c r="F371" s="60" t="s">
        <v>190</v>
      </c>
      <c r="G371" s="62" t="s">
        <v>262</v>
      </c>
      <c r="H371" s="62" t="s">
        <v>192</v>
      </c>
      <c r="I371" s="62" t="s">
        <v>193</v>
      </c>
      <c r="J371" s="63">
        <v>37816</v>
      </c>
      <c r="K371" s="64">
        <v>313413</v>
      </c>
      <c r="L371" s="64">
        <v>23138</v>
      </c>
      <c r="M371" s="65">
        <v>19500</v>
      </c>
      <c r="N371" s="66">
        <v>163452</v>
      </c>
      <c r="O371" s="66">
        <v>3633</v>
      </c>
      <c r="P371" s="67">
        <v>2700</v>
      </c>
      <c r="Q371" s="68">
        <v>34061</v>
      </c>
      <c r="R371" s="68">
        <v>2</v>
      </c>
      <c r="S371" s="69">
        <v>0</v>
      </c>
      <c r="T371" s="70">
        <v>0</v>
      </c>
      <c r="U371" s="70">
        <v>0</v>
      </c>
      <c r="V371" s="63">
        <v>60016</v>
      </c>
      <c r="W371" s="64">
        <v>510926</v>
      </c>
      <c r="X371" s="64">
        <v>26773</v>
      </c>
    </row>
    <row r="372" spans="1:24" hidden="1">
      <c r="A372" s="60">
        <v>2022</v>
      </c>
      <c r="B372" s="61">
        <v>5773</v>
      </c>
      <c r="C372" s="62" t="s">
        <v>587</v>
      </c>
      <c r="D372" s="60" t="s">
        <v>188</v>
      </c>
      <c r="E372" s="62" t="s">
        <v>189</v>
      </c>
      <c r="F372" s="60" t="s">
        <v>190</v>
      </c>
      <c r="G372" s="62" t="s">
        <v>211</v>
      </c>
      <c r="H372" s="62" t="s">
        <v>192</v>
      </c>
      <c r="I372" s="62" t="s">
        <v>201</v>
      </c>
      <c r="J372" s="63">
        <v>15890</v>
      </c>
      <c r="K372" s="64">
        <v>105883</v>
      </c>
      <c r="L372" s="64">
        <v>11295</v>
      </c>
      <c r="M372" s="65">
        <v>4152</v>
      </c>
      <c r="N372" s="66">
        <v>28413</v>
      </c>
      <c r="O372" s="66">
        <v>1429</v>
      </c>
      <c r="P372" s="67">
        <v>22168</v>
      </c>
      <c r="Q372" s="68">
        <v>199349</v>
      </c>
      <c r="R372" s="68">
        <v>231</v>
      </c>
      <c r="S372" s="69" t="s">
        <v>202</v>
      </c>
      <c r="T372" s="70" t="s">
        <v>202</v>
      </c>
      <c r="U372" s="70" t="s">
        <v>202</v>
      </c>
      <c r="V372" s="63">
        <v>42210</v>
      </c>
      <c r="W372" s="64">
        <v>333645</v>
      </c>
      <c r="X372" s="64">
        <v>12955</v>
      </c>
    </row>
    <row r="373" spans="1:24" ht="39" hidden="1">
      <c r="A373" s="60">
        <v>2022</v>
      </c>
      <c r="B373" s="61">
        <v>5780</v>
      </c>
      <c r="C373" s="62" t="s">
        <v>588</v>
      </c>
      <c r="D373" s="60" t="s">
        <v>188</v>
      </c>
      <c r="E373" s="62" t="s">
        <v>189</v>
      </c>
      <c r="F373" s="60" t="s">
        <v>190</v>
      </c>
      <c r="G373" s="62" t="s">
        <v>405</v>
      </c>
      <c r="H373" s="62" t="s">
        <v>317</v>
      </c>
      <c r="I373" s="62" t="s">
        <v>241</v>
      </c>
      <c r="J373" s="63">
        <v>10439</v>
      </c>
      <c r="K373" s="64">
        <v>110654</v>
      </c>
      <c r="L373" s="64">
        <v>6099</v>
      </c>
      <c r="M373" s="65">
        <v>3558</v>
      </c>
      <c r="N373" s="66">
        <v>36697</v>
      </c>
      <c r="O373" s="66">
        <v>819</v>
      </c>
      <c r="P373" s="67">
        <v>18911</v>
      </c>
      <c r="Q373" s="68">
        <v>203420</v>
      </c>
      <c r="R373" s="68">
        <v>3147</v>
      </c>
      <c r="S373" s="69">
        <v>0</v>
      </c>
      <c r="T373" s="70">
        <v>0</v>
      </c>
      <c r="U373" s="70">
        <v>0</v>
      </c>
      <c r="V373" s="63">
        <v>32908</v>
      </c>
      <c r="W373" s="64">
        <v>350771</v>
      </c>
      <c r="X373" s="64">
        <v>10065</v>
      </c>
    </row>
    <row r="374" spans="1:24" ht="26.25" hidden="1">
      <c r="A374" s="60">
        <v>2022</v>
      </c>
      <c r="B374" s="61">
        <v>5832</v>
      </c>
      <c r="C374" s="62" t="s">
        <v>589</v>
      </c>
      <c r="D374" s="60" t="s">
        <v>188</v>
      </c>
      <c r="E374" s="62" t="s">
        <v>189</v>
      </c>
      <c r="F374" s="60" t="s">
        <v>190</v>
      </c>
      <c r="G374" s="62" t="s">
        <v>253</v>
      </c>
      <c r="H374" s="62" t="s">
        <v>196</v>
      </c>
      <c r="I374" s="62" t="s">
        <v>318</v>
      </c>
      <c r="J374" s="63">
        <v>16416.5</v>
      </c>
      <c r="K374" s="64">
        <v>236548</v>
      </c>
      <c r="L374" s="64">
        <v>15043</v>
      </c>
      <c r="M374" s="65">
        <v>3411.5</v>
      </c>
      <c r="N374" s="66">
        <v>49157</v>
      </c>
      <c r="O374" s="66">
        <v>764</v>
      </c>
      <c r="P374" s="67" t="s">
        <v>202</v>
      </c>
      <c r="Q374" s="68" t="s">
        <v>202</v>
      </c>
      <c r="R374" s="68" t="s">
        <v>202</v>
      </c>
      <c r="S374" s="69" t="s">
        <v>202</v>
      </c>
      <c r="T374" s="70" t="s">
        <v>202</v>
      </c>
      <c r="U374" s="70" t="s">
        <v>202</v>
      </c>
      <c r="V374" s="63">
        <v>19828</v>
      </c>
      <c r="W374" s="64">
        <v>285705</v>
      </c>
      <c r="X374" s="64">
        <v>15807</v>
      </c>
    </row>
    <row r="375" spans="1:24" ht="26.25" hidden="1">
      <c r="A375" s="60">
        <v>2022</v>
      </c>
      <c r="B375" s="61">
        <v>5860</v>
      </c>
      <c r="C375" s="62" t="s">
        <v>590</v>
      </c>
      <c r="D375" s="60" t="s">
        <v>188</v>
      </c>
      <c r="E375" s="62" t="s">
        <v>189</v>
      </c>
      <c r="F375" s="60" t="s">
        <v>190</v>
      </c>
      <c r="G375" s="62" t="s">
        <v>281</v>
      </c>
      <c r="H375" s="62" t="s">
        <v>216</v>
      </c>
      <c r="I375" s="62" t="s">
        <v>241</v>
      </c>
      <c r="J375" s="63">
        <v>6938.9</v>
      </c>
      <c r="K375" s="64">
        <v>52903</v>
      </c>
      <c r="L375" s="64">
        <v>4508</v>
      </c>
      <c r="M375" s="65">
        <v>4377.3</v>
      </c>
      <c r="N375" s="66">
        <v>40446</v>
      </c>
      <c r="O375" s="66">
        <v>818</v>
      </c>
      <c r="P375" s="67">
        <v>6481</v>
      </c>
      <c r="Q375" s="68">
        <v>76287</v>
      </c>
      <c r="R375" s="68">
        <v>9</v>
      </c>
      <c r="S375" s="69" t="s">
        <v>202</v>
      </c>
      <c r="T375" s="70" t="s">
        <v>202</v>
      </c>
      <c r="U375" s="70" t="s">
        <v>202</v>
      </c>
      <c r="V375" s="63">
        <v>17797.2</v>
      </c>
      <c r="W375" s="64">
        <v>169636</v>
      </c>
      <c r="X375" s="64">
        <v>5335</v>
      </c>
    </row>
    <row r="376" spans="1:24" ht="26.25" hidden="1">
      <c r="A376" s="60">
        <v>2022</v>
      </c>
      <c r="B376" s="61">
        <v>5860</v>
      </c>
      <c r="C376" s="62" t="s">
        <v>590</v>
      </c>
      <c r="D376" s="60" t="s">
        <v>188</v>
      </c>
      <c r="E376" s="62" t="s">
        <v>189</v>
      </c>
      <c r="F376" s="60" t="s">
        <v>190</v>
      </c>
      <c r="G376" s="62" t="s">
        <v>240</v>
      </c>
      <c r="H376" s="62" t="s">
        <v>216</v>
      </c>
      <c r="I376" s="62" t="s">
        <v>241</v>
      </c>
      <c r="J376" s="63">
        <v>16391.599999999999</v>
      </c>
      <c r="K376" s="64">
        <v>114286</v>
      </c>
      <c r="L376" s="64">
        <v>8249</v>
      </c>
      <c r="M376" s="65">
        <v>8410.5</v>
      </c>
      <c r="N376" s="66">
        <v>58691</v>
      </c>
      <c r="O376" s="66">
        <v>1460</v>
      </c>
      <c r="P376" s="67">
        <v>6497.7</v>
      </c>
      <c r="Q376" s="68">
        <v>60363</v>
      </c>
      <c r="R376" s="68">
        <v>43</v>
      </c>
      <c r="S376" s="69" t="s">
        <v>202</v>
      </c>
      <c r="T376" s="70" t="s">
        <v>202</v>
      </c>
      <c r="U376" s="70" t="s">
        <v>202</v>
      </c>
      <c r="V376" s="63">
        <v>31299.8</v>
      </c>
      <c r="W376" s="64">
        <v>233340</v>
      </c>
      <c r="X376" s="64">
        <v>9752</v>
      </c>
    </row>
    <row r="377" spans="1:24" ht="26.25" hidden="1">
      <c r="A377" s="60">
        <v>2022</v>
      </c>
      <c r="B377" s="61">
        <v>5860</v>
      </c>
      <c r="C377" s="62" t="s">
        <v>590</v>
      </c>
      <c r="D377" s="60" t="s">
        <v>188</v>
      </c>
      <c r="E377" s="62" t="s">
        <v>189</v>
      </c>
      <c r="F377" s="60" t="s">
        <v>190</v>
      </c>
      <c r="G377" s="62" t="s">
        <v>339</v>
      </c>
      <c r="H377" s="62" t="s">
        <v>216</v>
      </c>
      <c r="I377" s="62" t="s">
        <v>241</v>
      </c>
      <c r="J377" s="63">
        <v>279761.90000000002</v>
      </c>
      <c r="K377" s="64">
        <v>1840893</v>
      </c>
      <c r="L377" s="64">
        <v>136488</v>
      </c>
      <c r="M377" s="65">
        <v>203698.9</v>
      </c>
      <c r="N377" s="66">
        <v>1581444</v>
      </c>
      <c r="O377" s="66">
        <v>24719</v>
      </c>
      <c r="P377" s="67">
        <v>98708.7</v>
      </c>
      <c r="Q377" s="68">
        <v>1065275</v>
      </c>
      <c r="R377" s="68">
        <v>269</v>
      </c>
      <c r="S377" s="69" t="s">
        <v>202</v>
      </c>
      <c r="T377" s="70" t="s">
        <v>202</v>
      </c>
      <c r="U377" s="70" t="s">
        <v>202</v>
      </c>
      <c r="V377" s="63">
        <v>582169.5</v>
      </c>
      <c r="W377" s="64">
        <v>4487612</v>
      </c>
      <c r="X377" s="64">
        <v>161476</v>
      </c>
    </row>
    <row r="378" spans="1:24" ht="26.25" hidden="1">
      <c r="A378" s="60">
        <v>2022</v>
      </c>
      <c r="B378" s="61">
        <v>5860</v>
      </c>
      <c r="C378" s="62" t="s">
        <v>590</v>
      </c>
      <c r="D378" s="60" t="s">
        <v>188</v>
      </c>
      <c r="E378" s="62" t="s">
        <v>189</v>
      </c>
      <c r="F378" s="60" t="s">
        <v>190</v>
      </c>
      <c r="G378" s="62" t="s">
        <v>242</v>
      </c>
      <c r="H378" s="62" t="s">
        <v>216</v>
      </c>
      <c r="I378" s="62" t="s">
        <v>241</v>
      </c>
      <c r="J378" s="63">
        <v>6695.6</v>
      </c>
      <c r="K378" s="64">
        <v>53985</v>
      </c>
      <c r="L378" s="64">
        <v>3807</v>
      </c>
      <c r="M378" s="65">
        <v>7265.4</v>
      </c>
      <c r="N378" s="66">
        <v>62962</v>
      </c>
      <c r="O378" s="66">
        <v>946</v>
      </c>
      <c r="P378" s="67">
        <v>3296.7</v>
      </c>
      <c r="Q378" s="68">
        <v>33809</v>
      </c>
      <c r="R378" s="68">
        <v>10</v>
      </c>
      <c r="S378" s="69" t="s">
        <v>202</v>
      </c>
      <c r="T378" s="70" t="s">
        <v>202</v>
      </c>
      <c r="U378" s="70" t="s">
        <v>202</v>
      </c>
      <c r="V378" s="63">
        <v>17257.7</v>
      </c>
      <c r="W378" s="64">
        <v>150756</v>
      </c>
      <c r="X378" s="64">
        <v>4763</v>
      </c>
    </row>
    <row r="379" spans="1:24" ht="26.25" hidden="1">
      <c r="A379" s="60">
        <v>2022</v>
      </c>
      <c r="B379" s="61">
        <v>5862</v>
      </c>
      <c r="C379" s="62" t="s">
        <v>591</v>
      </c>
      <c r="D379" s="60" t="s">
        <v>188</v>
      </c>
      <c r="E379" s="62" t="s">
        <v>189</v>
      </c>
      <c r="F379" s="60" t="s">
        <v>190</v>
      </c>
      <c r="G379" s="62" t="s">
        <v>475</v>
      </c>
      <c r="H379" s="62" t="s">
        <v>196</v>
      </c>
      <c r="I379" s="62" t="s">
        <v>374</v>
      </c>
      <c r="J379" s="63">
        <v>15866.1</v>
      </c>
      <c r="K379" s="64">
        <v>105840</v>
      </c>
      <c r="L379" s="64">
        <v>12536</v>
      </c>
      <c r="M379" s="65">
        <v>15650.9</v>
      </c>
      <c r="N379" s="66">
        <v>150300</v>
      </c>
      <c r="O379" s="66">
        <v>2897</v>
      </c>
      <c r="P379" s="67">
        <v>24400.799999999999</v>
      </c>
      <c r="Q379" s="68">
        <v>343617</v>
      </c>
      <c r="R379" s="68">
        <v>121</v>
      </c>
      <c r="S379" s="69" t="s">
        <v>202</v>
      </c>
      <c r="T379" s="70" t="s">
        <v>202</v>
      </c>
      <c r="U379" s="70" t="s">
        <v>202</v>
      </c>
      <c r="V379" s="63">
        <v>55917.8</v>
      </c>
      <c r="W379" s="64">
        <v>599757</v>
      </c>
      <c r="X379" s="64">
        <v>15554</v>
      </c>
    </row>
    <row r="380" spans="1:24" ht="26.25" hidden="1">
      <c r="A380" s="60">
        <v>2022</v>
      </c>
      <c r="B380" s="61">
        <v>5862</v>
      </c>
      <c r="C380" s="62" t="s">
        <v>591</v>
      </c>
      <c r="D380" s="60" t="s">
        <v>188</v>
      </c>
      <c r="E380" s="62" t="s">
        <v>189</v>
      </c>
      <c r="F380" s="60" t="s">
        <v>190</v>
      </c>
      <c r="G380" s="62" t="s">
        <v>359</v>
      </c>
      <c r="H380" s="62" t="s">
        <v>196</v>
      </c>
      <c r="I380" s="62" t="s">
        <v>374</v>
      </c>
      <c r="J380" s="63">
        <v>1199</v>
      </c>
      <c r="K380" s="64">
        <v>7611</v>
      </c>
      <c r="L380" s="64">
        <v>924</v>
      </c>
      <c r="M380" s="65">
        <v>1298.9000000000001</v>
      </c>
      <c r="N380" s="66">
        <v>9977</v>
      </c>
      <c r="O380" s="66">
        <v>358</v>
      </c>
      <c r="P380" s="67">
        <v>4.5999999999999996</v>
      </c>
      <c r="Q380" s="68">
        <v>17</v>
      </c>
      <c r="R380" s="68">
        <v>5</v>
      </c>
      <c r="S380" s="69" t="s">
        <v>202</v>
      </c>
      <c r="T380" s="70" t="s">
        <v>202</v>
      </c>
      <c r="U380" s="70" t="s">
        <v>202</v>
      </c>
      <c r="V380" s="63">
        <v>2502.5</v>
      </c>
      <c r="W380" s="64">
        <v>17605</v>
      </c>
      <c r="X380" s="64">
        <v>1287</v>
      </c>
    </row>
    <row r="381" spans="1:24" ht="39" hidden="1">
      <c r="A381" s="60">
        <v>2022</v>
      </c>
      <c r="B381" s="61">
        <v>5880</v>
      </c>
      <c r="C381" s="62" t="s">
        <v>592</v>
      </c>
      <c r="D381" s="60" t="s">
        <v>204</v>
      </c>
      <c r="E381" s="62" t="s">
        <v>205</v>
      </c>
      <c r="F381" s="60" t="s">
        <v>190</v>
      </c>
      <c r="G381" s="62" t="s">
        <v>207</v>
      </c>
      <c r="H381" s="62" t="s">
        <v>206</v>
      </c>
      <c r="I381" s="62" t="s">
        <v>208</v>
      </c>
      <c r="J381" s="63">
        <v>17841</v>
      </c>
      <c r="K381" s="64">
        <v>216636</v>
      </c>
      <c r="L381" s="64">
        <v>4153</v>
      </c>
      <c r="M381" s="65">
        <v>27286</v>
      </c>
      <c r="N381" s="66">
        <v>325748</v>
      </c>
      <c r="O381" s="66">
        <v>2704</v>
      </c>
      <c r="P381" s="67">
        <v>892</v>
      </c>
      <c r="Q381" s="68">
        <v>9883</v>
      </c>
      <c r="R381" s="68">
        <v>13</v>
      </c>
      <c r="S381" s="69">
        <v>0</v>
      </c>
      <c r="T381" s="70">
        <v>0</v>
      </c>
      <c r="U381" s="70">
        <v>0</v>
      </c>
      <c r="V381" s="63">
        <v>46019</v>
      </c>
      <c r="W381" s="64">
        <v>552267</v>
      </c>
      <c r="X381" s="64">
        <v>6870</v>
      </c>
    </row>
    <row r="382" spans="1:24" ht="39" hidden="1">
      <c r="A382" s="60">
        <v>2022</v>
      </c>
      <c r="B382" s="61">
        <v>5880</v>
      </c>
      <c r="C382" s="62" t="s">
        <v>592</v>
      </c>
      <c r="D382" s="60" t="s">
        <v>204</v>
      </c>
      <c r="E382" s="62" t="s">
        <v>205</v>
      </c>
      <c r="F382" s="60" t="s">
        <v>190</v>
      </c>
      <c r="G382" s="62" t="s">
        <v>209</v>
      </c>
      <c r="H382" s="62" t="s">
        <v>206</v>
      </c>
      <c r="I382" s="62" t="s">
        <v>197</v>
      </c>
      <c r="J382" s="63">
        <v>725</v>
      </c>
      <c r="K382" s="64">
        <v>6526</v>
      </c>
      <c r="L382" s="64">
        <v>483</v>
      </c>
      <c r="M382" s="65">
        <v>1653</v>
      </c>
      <c r="N382" s="66">
        <v>15364</v>
      </c>
      <c r="O382" s="66">
        <v>170</v>
      </c>
      <c r="P382" s="67">
        <v>0</v>
      </c>
      <c r="Q382" s="68">
        <v>0</v>
      </c>
      <c r="R382" s="68">
        <v>0</v>
      </c>
      <c r="S382" s="69">
        <v>0</v>
      </c>
      <c r="T382" s="70">
        <v>0</v>
      </c>
      <c r="U382" s="70">
        <v>0</v>
      </c>
      <c r="V382" s="63">
        <v>2378</v>
      </c>
      <c r="W382" s="64">
        <v>21890</v>
      </c>
      <c r="X382" s="64">
        <v>653</v>
      </c>
    </row>
    <row r="383" spans="1:24" ht="26.25" hidden="1">
      <c r="A383" s="60">
        <v>2022</v>
      </c>
      <c r="B383" s="61">
        <v>5905</v>
      </c>
      <c r="C383" s="62" t="s">
        <v>593</v>
      </c>
      <c r="D383" s="60" t="s">
        <v>188</v>
      </c>
      <c r="E383" s="62" t="s">
        <v>189</v>
      </c>
      <c r="F383" s="60" t="s">
        <v>190</v>
      </c>
      <c r="G383" s="62" t="s">
        <v>229</v>
      </c>
      <c r="H383" s="62" t="s">
        <v>196</v>
      </c>
      <c r="I383" s="62" t="s">
        <v>220</v>
      </c>
      <c r="J383" s="63">
        <v>42090</v>
      </c>
      <c r="K383" s="64">
        <v>327084</v>
      </c>
      <c r="L383" s="64">
        <v>22763</v>
      </c>
      <c r="M383" s="65">
        <v>6808.5</v>
      </c>
      <c r="N383" s="66">
        <v>49320</v>
      </c>
      <c r="O383" s="66">
        <v>1606</v>
      </c>
      <c r="P383" s="67">
        <v>3880.8</v>
      </c>
      <c r="Q383" s="68">
        <v>29797</v>
      </c>
      <c r="R383" s="68">
        <v>397</v>
      </c>
      <c r="S383" s="69" t="s">
        <v>202</v>
      </c>
      <c r="T383" s="70" t="s">
        <v>202</v>
      </c>
      <c r="U383" s="70" t="s">
        <v>202</v>
      </c>
      <c r="V383" s="63">
        <v>52779.3</v>
      </c>
      <c r="W383" s="64">
        <v>406201</v>
      </c>
      <c r="X383" s="64">
        <v>24766</v>
      </c>
    </row>
    <row r="384" spans="1:24" ht="26.25" hidden="1">
      <c r="A384" s="60">
        <v>2022</v>
      </c>
      <c r="B384" s="61">
        <v>5929</v>
      </c>
      <c r="C384" s="62" t="s">
        <v>594</v>
      </c>
      <c r="D384" s="60" t="s">
        <v>188</v>
      </c>
      <c r="E384" s="62" t="s">
        <v>189</v>
      </c>
      <c r="F384" s="60" t="s">
        <v>190</v>
      </c>
      <c r="G384" s="62" t="s">
        <v>213</v>
      </c>
      <c r="H384" s="62" t="s">
        <v>196</v>
      </c>
      <c r="I384" s="62" t="s">
        <v>213</v>
      </c>
      <c r="J384" s="63">
        <v>56415</v>
      </c>
      <c r="K384" s="64">
        <v>422724</v>
      </c>
      <c r="L384" s="64">
        <v>30475</v>
      </c>
      <c r="M384" s="65">
        <v>10161</v>
      </c>
      <c r="N384" s="66">
        <v>81643</v>
      </c>
      <c r="O384" s="66">
        <v>1772</v>
      </c>
      <c r="P384" s="67">
        <v>10276</v>
      </c>
      <c r="Q384" s="68">
        <v>149855</v>
      </c>
      <c r="R384" s="68">
        <v>18</v>
      </c>
      <c r="S384" s="69" t="s">
        <v>202</v>
      </c>
      <c r="T384" s="70" t="s">
        <v>202</v>
      </c>
      <c r="U384" s="70" t="s">
        <v>202</v>
      </c>
      <c r="V384" s="63">
        <v>76852</v>
      </c>
      <c r="W384" s="64">
        <v>654222</v>
      </c>
      <c r="X384" s="64">
        <v>32265</v>
      </c>
    </row>
    <row r="385" spans="1:24" hidden="1">
      <c r="A385" s="60">
        <v>2022</v>
      </c>
      <c r="B385" s="61">
        <v>5930</v>
      </c>
      <c r="C385" s="62" t="s">
        <v>595</v>
      </c>
      <c r="D385" s="60" t="s">
        <v>188</v>
      </c>
      <c r="E385" s="62" t="s">
        <v>189</v>
      </c>
      <c r="F385" s="60" t="s">
        <v>190</v>
      </c>
      <c r="G385" s="62" t="s">
        <v>207</v>
      </c>
      <c r="H385" s="62" t="s">
        <v>192</v>
      </c>
      <c r="I385" s="62" t="s">
        <v>208</v>
      </c>
      <c r="J385" s="63">
        <v>14700.7</v>
      </c>
      <c r="K385" s="64">
        <v>247895</v>
      </c>
      <c r="L385" s="64">
        <v>16283</v>
      </c>
      <c r="M385" s="65">
        <v>6188.3</v>
      </c>
      <c r="N385" s="66">
        <v>90785</v>
      </c>
      <c r="O385" s="66">
        <v>1531</v>
      </c>
      <c r="P385" s="67">
        <v>3644.4</v>
      </c>
      <c r="Q385" s="68">
        <v>86490</v>
      </c>
      <c r="R385" s="68">
        <v>12</v>
      </c>
      <c r="S385" s="69">
        <v>0</v>
      </c>
      <c r="T385" s="70">
        <v>0</v>
      </c>
      <c r="U385" s="70">
        <v>0</v>
      </c>
      <c r="V385" s="63">
        <v>24533.4</v>
      </c>
      <c r="W385" s="64">
        <v>425170</v>
      </c>
      <c r="X385" s="64">
        <v>17826</v>
      </c>
    </row>
    <row r="386" spans="1:24" hidden="1">
      <c r="A386" s="60">
        <v>2022</v>
      </c>
      <c r="B386" s="61">
        <v>5961</v>
      </c>
      <c r="C386" s="62" t="s">
        <v>596</v>
      </c>
      <c r="D386" s="60" t="s">
        <v>188</v>
      </c>
      <c r="E386" s="62" t="s">
        <v>189</v>
      </c>
      <c r="F386" s="60" t="s">
        <v>190</v>
      </c>
      <c r="G386" s="62" t="s">
        <v>262</v>
      </c>
      <c r="H386" s="62" t="s">
        <v>192</v>
      </c>
      <c r="I386" s="62" t="s">
        <v>193</v>
      </c>
      <c r="J386" s="63">
        <v>11382</v>
      </c>
      <c r="K386" s="64">
        <v>92538</v>
      </c>
      <c r="L386" s="64">
        <v>7614</v>
      </c>
      <c r="M386" s="65">
        <v>7161</v>
      </c>
      <c r="N386" s="66">
        <v>55872</v>
      </c>
      <c r="O386" s="66">
        <v>1349</v>
      </c>
      <c r="P386" s="67">
        <v>5226</v>
      </c>
      <c r="Q386" s="68">
        <v>58155</v>
      </c>
      <c r="R386" s="68">
        <v>5</v>
      </c>
      <c r="S386" s="69">
        <v>0</v>
      </c>
      <c r="T386" s="70">
        <v>0</v>
      </c>
      <c r="U386" s="70">
        <v>0</v>
      </c>
      <c r="V386" s="63">
        <v>23769</v>
      </c>
      <c r="W386" s="64">
        <v>206565</v>
      </c>
      <c r="X386" s="64">
        <v>8968</v>
      </c>
    </row>
    <row r="387" spans="1:24" hidden="1">
      <c r="A387" s="60">
        <v>2022</v>
      </c>
      <c r="B387" s="61">
        <v>6008</v>
      </c>
      <c r="C387" s="62" t="s">
        <v>597</v>
      </c>
      <c r="D387" s="60" t="s">
        <v>188</v>
      </c>
      <c r="E387" s="62" t="s">
        <v>189</v>
      </c>
      <c r="F387" s="60" t="s">
        <v>190</v>
      </c>
      <c r="G387" s="62" t="s">
        <v>262</v>
      </c>
      <c r="H387" s="62" t="s">
        <v>192</v>
      </c>
      <c r="I387" s="62" t="s">
        <v>193</v>
      </c>
      <c r="J387" s="63">
        <v>8343</v>
      </c>
      <c r="K387" s="64">
        <v>59745</v>
      </c>
      <c r="L387" s="64">
        <v>4399</v>
      </c>
      <c r="M387" s="65">
        <v>3952</v>
      </c>
      <c r="N387" s="66">
        <v>26902</v>
      </c>
      <c r="O387" s="66">
        <v>844</v>
      </c>
      <c r="P387" s="67">
        <v>8201</v>
      </c>
      <c r="Q387" s="68">
        <v>126960</v>
      </c>
      <c r="R387" s="68">
        <v>2</v>
      </c>
      <c r="S387" s="69">
        <v>0</v>
      </c>
      <c r="T387" s="70">
        <v>0</v>
      </c>
      <c r="U387" s="70">
        <v>0</v>
      </c>
      <c r="V387" s="63">
        <v>20496</v>
      </c>
      <c r="W387" s="64">
        <v>213607</v>
      </c>
      <c r="X387" s="64">
        <v>5245</v>
      </c>
    </row>
    <row r="388" spans="1:24" hidden="1">
      <c r="A388" s="60">
        <v>2022</v>
      </c>
      <c r="B388" s="61">
        <v>6022</v>
      </c>
      <c r="C388" s="62" t="s">
        <v>598</v>
      </c>
      <c r="D388" s="60" t="s">
        <v>188</v>
      </c>
      <c r="E388" s="62" t="s">
        <v>189</v>
      </c>
      <c r="F388" s="60" t="s">
        <v>190</v>
      </c>
      <c r="G388" s="62" t="s">
        <v>332</v>
      </c>
      <c r="H388" s="62" t="s">
        <v>192</v>
      </c>
      <c r="I388" s="62" t="s">
        <v>318</v>
      </c>
      <c r="J388" s="63">
        <v>115118</v>
      </c>
      <c r="K388" s="64">
        <v>984714</v>
      </c>
      <c r="L388" s="64">
        <v>87450</v>
      </c>
      <c r="M388" s="65">
        <v>73860</v>
      </c>
      <c r="N388" s="66">
        <v>788308</v>
      </c>
      <c r="O388" s="66">
        <v>9025</v>
      </c>
      <c r="P388" s="67">
        <v>33305</v>
      </c>
      <c r="Q388" s="68">
        <v>577319</v>
      </c>
      <c r="R388" s="68">
        <v>1161</v>
      </c>
      <c r="S388" s="69">
        <v>0</v>
      </c>
      <c r="T388" s="70">
        <v>0</v>
      </c>
      <c r="U388" s="70">
        <v>0</v>
      </c>
      <c r="V388" s="63">
        <v>222283</v>
      </c>
      <c r="W388" s="64">
        <v>2350341</v>
      </c>
      <c r="X388" s="64">
        <v>97636</v>
      </c>
    </row>
    <row r="389" spans="1:24" hidden="1">
      <c r="A389" s="60">
        <v>2022</v>
      </c>
      <c r="B389" s="61">
        <v>6043</v>
      </c>
      <c r="C389" s="62" t="s">
        <v>599</v>
      </c>
      <c r="D389" s="60" t="s">
        <v>188</v>
      </c>
      <c r="E389" s="62" t="s">
        <v>189</v>
      </c>
      <c r="F389" s="60" t="s">
        <v>190</v>
      </c>
      <c r="G389" s="62" t="s">
        <v>200</v>
      </c>
      <c r="H389" s="62" t="s">
        <v>192</v>
      </c>
      <c r="I389" s="62" t="s">
        <v>201</v>
      </c>
      <c r="J389" s="63">
        <v>3993</v>
      </c>
      <c r="K389" s="64">
        <v>30340</v>
      </c>
      <c r="L389" s="64">
        <v>3925</v>
      </c>
      <c r="M389" s="65">
        <v>3864.2</v>
      </c>
      <c r="N389" s="66">
        <v>30083</v>
      </c>
      <c r="O389" s="66">
        <v>662</v>
      </c>
      <c r="P389" s="67">
        <v>854.3</v>
      </c>
      <c r="Q389" s="68">
        <v>10451</v>
      </c>
      <c r="R389" s="68">
        <v>2</v>
      </c>
      <c r="S389" s="69">
        <v>0</v>
      </c>
      <c r="T389" s="70">
        <v>0</v>
      </c>
      <c r="U389" s="70">
        <v>0</v>
      </c>
      <c r="V389" s="63">
        <v>8711.5</v>
      </c>
      <c r="W389" s="64">
        <v>70874</v>
      </c>
      <c r="X389" s="64">
        <v>4589</v>
      </c>
    </row>
    <row r="390" spans="1:24" hidden="1">
      <c r="A390" s="60">
        <v>2022</v>
      </c>
      <c r="B390" s="61">
        <v>6149</v>
      </c>
      <c r="C390" s="62" t="s">
        <v>600</v>
      </c>
      <c r="D390" s="60" t="s">
        <v>188</v>
      </c>
      <c r="E390" s="62" t="s">
        <v>189</v>
      </c>
      <c r="F390" s="60" t="s">
        <v>190</v>
      </c>
      <c r="G390" s="62" t="s">
        <v>253</v>
      </c>
      <c r="H390" s="62" t="s">
        <v>192</v>
      </c>
      <c r="I390" s="62" t="s">
        <v>318</v>
      </c>
      <c r="J390" s="63">
        <v>9238</v>
      </c>
      <c r="K390" s="64">
        <v>88172</v>
      </c>
      <c r="L390" s="64">
        <v>8877</v>
      </c>
      <c r="M390" s="65">
        <v>8877</v>
      </c>
      <c r="N390" s="66">
        <v>119882</v>
      </c>
      <c r="O390" s="66">
        <v>1573</v>
      </c>
      <c r="P390" s="67">
        <v>493</v>
      </c>
      <c r="Q390" s="68">
        <v>5951</v>
      </c>
      <c r="R390" s="68">
        <v>1</v>
      </c>
      <c r="S390" s="69">
        <v>0</v>
      </c>
      <c r="T390" s="70">
        <v>0</v>
      </c>
      <c r="U390" s="70">
        <v>0</v>
      </c>
      <c r="V390" s="63">
        <v>18608</v>
      </c>
      <c r="W390" s="64">
        <v>214005</v>
      </c>
      <c r="X390" s="64">
        <v>10451</v>
      </c>
    </row>
    <row r="391" spans="1:24" ht="26.25" hidden="1">
      <c r="A391" s="60">
        <v>2022</v>
      </c>
      <c r="B391" s="61">
        <v>6169</v>
      </c>
      <c r="C391" s="62" t="s">
        <v>601</v>
      </c>
      <c r="D391" s="60" t="s">
        <v>188</v>
      </c>
      <c r="E391" s="62" t="s">
        <v>189</v>
      </c>
      <c r="F391" s="60" t="s">
        <v>190</v>
      </c>
      <c r="G391" s="62" t="s">
        <v>602</v>
      </c>
      <c r="H391" s="62" t="s">
        <v>196</v>
      </c>
      <c r="I391" s="62" t="s">
        <v>318</v>
      </c>
      <c r="J391" s="63">
        <v>20446</v>
      </c>
      <c r="K391" s="64">
        <v>207988</v>
      </c>
      <c r="L391" s="64">
        <v>14225</v>
      </c>
      <c r="M391" s="65">
        <v>8627</v>
      </c>
      <c r="N391" s="66">
        <v>117834</v>
      </c>
      <c r="O391" s="66">
        <v>2623</v>
      </c>
      <c r="P391" s="67" t="s">
        <v>202</v>
      </c>
      <c r="Q391" s="68" t="s">
        <v>202</v>
      </c>
      <c r="R391" s="68" t="s">
        <v>202</v>
      </c>
      <c r="S391" s="69" t="s">
        <v>202</v>
      </c>
      <c r="T391" s="70" t="s">
        <v>202</v>
      </c>
      <c r="U391" s="70" t="s">
        <v>202</v>
      </c>
      <c r="V391" s="63">
        <v>29073</v>
      </c>
      <c r="W391" s="64">
        <v>325822</v>
      </c>
      <c r="X391" s="64">
        <v>16848</v>
      </c>
    </row>
    <row r="392" spans="1:24" ht="26.25" hidden="1">
      <c r="A392" s="60">
        <v>2022</v>
      </c>
      <c r="B392" s="61">
        <v>6169</v>
      </c>
      <c r="C392" s="62" t="s">
        <v>601</v>
      </c>
      <c r="D392" s="60" t="s">
        <v>188</v>
      </c>
      <c r="E392" s="62" t="s">
        <v>189</v>
      </c>
      <c r="F392" s="60" t="s">
        <v>190</v>
      </c>
      <c r="G392" s="62" t="s">
        <v>603</v>
      </c>
      <c r="H392" s="62" t="s">
        <v>196</v>
      </c>
      <c r="I392" s="62" t="s">
        <v>318</v>
      </c>
      <c r="J392" s="63">
        <v>2077</v>
      </c>
      <c r="K392" s="64">
        <v>20772</v>
      </c>
      <c r="L392" s="64">
        <v>1480</v>
      </c>
      <c r="M392" s="65">
        <v>2570</v>
      </c>
      <c r="N392" s="66">
        <v>31707</v>
      </c>
      <c r="O392" s="66">
        <v>561</v>
      </c>
      <c r="P392" s="67" t="s">
        <v>202</v>
      </c>
      <c r="Q392" s="68" t="s">
        <v>202</v>
      </c>
      <c r="R392" s="68" t="s">
        <v>202</v>
      </c>
      <c r="S392" s="69" t="s">
        <v>202</v>
      </c>
      <c r="T392" s="70" t="s">
        <v>202</v>
      </c>
      <c r="U392" s="70" t="s">
        <v>202</v>
      </c>
      <c r="V392" s="63">
        <v>4647</v>
      </c>
      <c r="W392" s="64">
        <v>52479</v>
      </c>
      <c r="X392" s="64">
        <v>2041</v>
      </c>
    </row>
    <row r="393" spans="1:24" ht="26.25" hidden="1">
      <c r="A393" s="60">
        <v>2022</v>
      </c>
      <c r="B393" s="61">
        <v>6169</v>
      </c>
      <c r="C393" s="62" t="s">
        <v>601</v>
      </c>
      <c r="D393" s="60" t="s">
        <v>188</v>
      </c>
      <c r="E393" s="62" t="s">
        <v>189</v>
      </c>
      <c r="F393" s="60" t="s">
        <v>190</v>
      </c>
      <c r="G393" s="62" t="s">
        <v>437</v>
      </c>
      <c r="H393" s="62" t="s">
        <v>196</v>
      </c>
      <c r="I393" s="62" t="s">
        <v>318</v>
      </c>
      <c r="J393" s="63">
        <v>747</v>
      </c>
      <c r="K393" s="64">
        <v>7591</v>
      </c>
      <c r="L393" s="64">
        <v>312</v>
      </c>
      <c r="M393" s="65">
        <v>304</v>
      </c>
      <c r="N393" s="66">
        <v>3573</v>
      </c>
      <c r="O393" s="66">
        <v>64</v>
      </c>
      <c r="P393" s="67" t="s">
        <v>202</v>
      </c>
      <c r="Q393" s="68" t="s">
        <v>202</v>
      </c>
      <c r="R393" s="68" t="s">
        <v>202</v>
      </c>
      <c r="S393" s="69" t="s">
        <v>202</v>
      </c>
      <c r="T393" s="70" t="s">
        <v>202</v>
      </c>
      <c r="U393" s="70" t="s">
        <v>202</v>
      </c>
      <c r="V393" s="63">
        <v>1051</v>
      </c>
      <c r="W393" s="64">
        <v>11164</v>
      </c>
      <c r="X393" s="64">
        <v>376</v>
      </c>
    </row>
    <row r="394" spans="1:24" ht="26.25" hidden="1">
      <c r="A394" s="60">
        <v>2022</v>
      </c>
      <c r="B394" s="61">
        <v>6181</v>
      </c>
      <c r="C394" s="62" t="s">
        <v>604</v>
      </c>
      <c r="D394" s="60" t="s">
        <v>188</v>
      </c>
      <c r="E394" s="62" t="s">
        <v>189</v>
      </c>
      <c r="F394" s="60" t="s">
        <v>190</v>
      </c>
      <c r="G394" s="62" t="s">
        <v>339</v>
      </c>
      <c r="H394" s="62" t="s">
        <v>196</v>
      </c>
      <c r="I394" s="62" t="s">
        <v>340</v>
      </c>
      <c r="J394" s="63">
        <v>21560.5</v>
      </c>
      <c r="K394" s="64">
        <v>170031</v>
      </c>
      <c r="L394" s="64">
        <v>12261</v>
      </c>
      <c r="M394" s="65">
        <v>4424.7</v>
      </c>
      <c r="N394" s="66">
        <v>41614</v>
      </c>
      <c r="O394" s="66">
        <v>1156</v>
      </c>
      <c r="P394" s="67">
        <v>6018.9</v>
      </c>
      <c r="Q394" s="68">
        <v>89643</v>
      </c>
      <c r="R394" s="68">
        <v>9</v>
      </c>
      <c r="S394" s="69" t="s">
        <v>202</v>
      </c>
      <c r="T394" s="70" t="s">
        <v>202</v>
      </c>
      <c r="U394" s="70" t="s">
        <v>202</v>
      </c>
      <c r="V394" s="63">
        <v>32004.1</v>
      </c>
      <c r="W394" s="64">
        <v>301288</v>
      </c>
      <c r="X394" s="64">
        <v>13426</v>
      </c>
    </row>
    <row r="395" spans="1:24" ht="26.25" hidden="1">
      <c r="A395" s="60">
        <v>2022</v>
      </c>
      <c r="B395" s="61">
        <v>6182</v>
      </c>
      <c r="C395" s="62" t="s">
        <v>605</v>
      </c>
      <c r="D395" s="60" t="s">
        <v>188</v>
      </c>
      <c r="E395" s="62" t="s">
        <v>189</v>
      </c>
      <c r="F395" s="60" t="s">
        <v>190</v>
      </c>
      <c r="G395" s="62" t="s">
        <v>256</v>
      </c>
      <c r="H395" s="62" t="s">
        <v>196</v>
      </c>
      <c r="I395" s="62" t="s">
        <v>257</v>
      </c>
      <c r="J395" s="63">
        <v>156693</v>
      </c>
      <c r="K395" s="64">
        <v>1174967</v>
      </c>
      <c r="L395" s="64">
        <v>73951</v>
      </c>
      <c r="M395" s="65">
        <v>29182</v>
      </c>
      <c r="N395" s="66">
        <v>229261</v>
      </c>
      <c r="O395" s="66">
        <v>14103</v>
      </c>
      <c r="P395" s="67">
        <v>14835</v>
      </c>
      <c r="Q395" s="68">
        <v>180643</v>
      </c>
      <c r="R395" s="68">
        <v>16</v>
      </c>
      <c r="S395" s="69">
        <v>0</v>
      </c>
      <c r="T395" s="70">
        <v>0</v>
      </c>
      <c r="U395" s="70">
        <v>0</v>
      </c>
      <c r="V395" s="63">
        <v>200710</v>
      </c>
      <c r="W395" s="64">
        <v>1584871</v>
      </c>
      <c r="X395" s="64">
        <v>88070</v>
      </c>
    </row>
    <row r="396" spans="1:24" ht="26.25" hidden="1">
      <c r="A396" s="60">
        <v>2022</v>
      </c>
      <c r="B396" s="61">
        <v>6183</v>
      </c>
      <c r="C396" s="62" t="s">
        <v>606</v>
      </c>
      <c r="D396" s="60" t="s">
        <v>188</v>
      </c>
      <c r="E396" s="62" t="s">
        <v>189</v>
      </c>
      <c r="F396" s="60" t="s">
        <v>190</v>
      </c>
      <c r="G396" s="62" t="s">
        <v>256</v>
      </c>
      <c r="H396" s="62" t="s">
        <v>196</v>
      </c>
      <c r="I396" s="62" t="s">
        <v>257</v>
      </c>
      <c r="J396" s="63">
        <v>19986</v>
      </c>
      <c r="K396" s="64">
        <v>170775</v>
      </c>
      <c r="L396" s="64">
        <v>13668</v>
      </c>
      <c r="M396" s="65">
        <v>7348</v>
      </c>
      <c r="N396" s="66">
        <v>65533</v>
      </c>
      <c r="O396" s="66">
        <v>2027</v>
      </c>
      <c r="P396" s="67">
        <v>7079</v>
      </c>
      <c r="Q396" s="68">
        <v>88063</v>
      </c>
      <c r="R396" s="68">
        <v>15</v>
      </c>
      <c r="S396" s="69" t="s">
        <v>202</v>
      </c>
      <c r="T396" s="70" t="s">
        <v>202</v>
      </c>
      <c r="U396" s="70" t="s">
        <v>202</v>
      </c>
      <c r="V396" s="63">
        <v>34413</v>
      </c>
      <c r="W396" s="64">
        <v>324371</v>
      </c>
      <c r="X396" s="64">
        <v>15710</v>
      </c>
    </row>
    <row r="397" spans="1:24" ht="26.25" hidden="1">
      <c r="A397" s="60">
        <v>2022</v>
      </c>
      <c r="B397" s="61">
        <v>6194</v>
      </c>
      <c r="C397" s="62" t="s">
        <v>607</v>
      </c>
      <c r="D397" s="60" t="s">
        <v>188</v>
      </c>
      <c r="E397" s="62" t="s">
        <v>189</v>
      </c>
      <c r="F397" s="60" t="s">
        <v>190</v>
      </c>
      <c r="G397" s="62" t="s">
        <v>268</v>
      </c>
      <c r="H397" s="62" t="s">
        <v>196</v>
      </c>
      <c r="I397" s="62" t="s">
        <v>197</v>
      </c>
      <c r="J397" s="63">
        <v>41695</v>
      </c>
      <c r="K397" s="64">
        <v>327573</v>
      </c>
      <c r="L397" s="64">
        <v>24599</v>
      </c>
      <c r="M397" s="65">
        <v>9378</v>
      </c>
      <c r="N397" s="66">
        <v>76639</v>
      </c>
      <c r="O397" s="66">
        <v>1847</v>
      </c>
      <c r="P397" s="67">
        <v>9313</v>
      </c>
      <c r="Q397" s="68">
        <v>98439</v>
      </c>
      <c r="R397" s="68">
        <v>6</v>
      </c>
      <c r="S397" s="69" t="s">
        <v>202</v>
      </c>
      <c r="T397" s="70" t="s">
        <v>202</v>
      </c>
      <c r="U397" s="70" t="s">
        <v>202</v>
      </c>
      <c r="V397" s="63">
        <v>60386</v>
      </c>
      <c r="W397" s="64">
        <v>502651</v>
      </c>
      <c r="X397" s="64">
        <v>26452</v>
      </c>
    </row>
    <row r="398" spans="1:24" ht="26.25" hidden="1">
      <c r="A398" s="60">
        <v>2022</v>
      </c>
      <c r="B398" s="61">
        <v>6198</v>
      </c>
      <c r="C398" s="62" t="s">
        <v>608</v>
      </c>
      <c r="D398" s="60" t="s">
        <v>188</v>
      </c>
      <c r="E398" s="62" t="s">
        <v>189</v>
      </c>
      <c r="F398" s="60" t="s">
        <v>190</v>
      </c>
      <c r="G398" s="62" t="s">
        <v>422</v>
      </c>
      <c r="H398" s="62" t="s">
        <v>196</v>
      </c>
      <c r="I398" s="62" t="s">
        <v>241</v>
      </c>
      <c r="J398" s="63">
        <v>14151.8</v>
      </c>
      <c r="K398" s="64">
        <v>104617</v>
      </c>
      <c r="L398" s="64">
        <v>10122</v>
      </c>
      <c r="M398" s="65">
        <v>13656.6</v>
      </c>
      <c r="N398" s="66">
        <v>102631</v>
      </c>
      <c r="O398" s="66">
        <v>1843</v>
      </c>
      <c r="P398" s="67">
        <v>18302.5</v>
      </c>
      <c r="Q398" s="68">
        <v>179260</v>
      </c>
      <c r="R398" s="68">
        <v>1531</v>
      </c>
      <c r="S398" s="69" t="s">
        <v>202</v>
      </c>
      <c r="T398" s="70" t="s">
        <v>202</v>
      </c>
      <c r="U398" s="70" t="s">
        <v>202</v>
      </c>
      <c r="V398" s="63">
        <v>46110.9</v>
      </c>
      <c r="W398" s="64">
        <v>386508</v>
      </c>
      <c r="X398" s="64">
        <v>13496</v>
      </c>
    </row>
    <row r="399" spans="1:24" hidden="1">
      <c r="A399" s="60">
        <v>2022</v>
      </c>
      <c r="B399" s="61">
        <v>6204</v>
      </c>
      <c r="C399" s="62" t="s">
        <v>609</v>
      </c>
      <c r="D399" s="60" t="s">
        <v>188</v>
      </c>
      <c r="E399" s="62" t="s">
        <v>189</v>
      </c>
      <c r="F399" s="60" t="s">
        <v>190</v>
      </c>
      <c r="G399" s="62" t="s">
        <v>422</v>
      </c>
      <c r="H399" s="62" t="s">
        <v>192</v>
      </c>
      <c r="I399" s="62" t="s">
        <v>374</v>
      </c>
      <c r="J399" s="63">
        <v>32944</v>
      </c>
      <c r="K399" s="64">
        <v>283807</v>
      </c>
      <c r="L399" s="64">
        <v>35988</v>
      </c>
      <c r="M399" s="65">
        <v>37754</v>
      </c>
      <c r="N399" s="66">
        <v>372902</v>
      </c>
      <c r="O399" s="66">
        <v>9158</v>
      </c>
      <c r="P399" s="67">
        <v>19844</v>
      </c>
      <c r="Q399" s="68">
        <v>304758</v>
      </c>
      <c r="R399" s="68">
        <v>7</v>
      </c>
      <c r="S399" s="69">
        <v>0</v>
      </c>
      <c r="T399" s="70">
        <v>0</v>
      </c>
      <c r="U399" s="70">
        <v>0</v>
      </c>
      <c r="V399" s="63">
        <v>90542</v>
      </c>
      <c r="W399" s="64">
        <v>961467</v>
      </c>
      <c r="X399" s="64">
        <v>45153</v>
      </c>
    </row>
    <row r="400" spans="1:24" hidden="1">
      <c r="A400" s="60">
        <v>2022</v>
      </c>
      <c r="B400" s="61">
        <v>6205</v>
      </c>
      <c r="C400" s="62" t="s">
        <v>610</v>
      </c>
      <c r="D400" s="60" t="s">
        <v>188</v>
      </c>
      <c r="E400" s="62" t="s">
        <v>189</v>
      </c>
      <c r="F400" s="60" t="s">
        <v>190</v>
      </c>
      <c r="G400" s="62" t="s">
        <v>339</v>
      </c>
      <c r="H400" s="62" t="s">
        <v>192</v>
      </c>
      <c r="I400" s="62" t="s">
        <v>201</v>
      </c>
      <c r="J400" s="63">
        <v>9228.9</v>
      </c>
      <c r="K400" s="64">
        <v>90967</v>
      </c>
      <c r="L400" s="64">
        <v>6790</v>
      </c>
      <c r="M400" s="65">
        <v>2898.8</v>
      </c>
      <c r="N400" s="66">
        <v>25398</v>
      </c>
      <c r="O400" s="66">
        <v>890</v>
      </c>
      <c r="P400" s="67">
        <v>8283.7000000000007</v>
      </c>
      <c r="Q400" s="68">
        <v>86481</v>
      </c>
      <c r="R400" s="68">
        <v>164</v>
      </c>
      <c r="S400" s="69">
        <v>0</v>
      </c>
      <c r="T400" s="70">
        <v>0</v>
      </c>
      <c r="U400" s="70">
        <v>0</v>
      </c>
      <c r="V400" s="63">
        <v>20411.400000000001</v>
      </c>
      <c r="W400" s="64">
        <v>202846</v>
      </c>
      <c r="X400" s="64">
        <v>7844</v>
      </c>
    </row>
    <row r="401" spans="1:24" ht="26.25" hidden="1">
      <c r="A401" s="60">
        <v>2022</v>
      </c>
      <c r="B401" s="61">
        <v>6207</v>
      </c>
      <c r="C401" s="62" t="s">
        <v>611</v>
      </c>
      <c r="D401" s="60" t="s">
        <v>204</v>
      </c>
      <c r="E401" s="62" t="s">
        <v>205</v>
      </c>
      <c r="F401" s="60" t="s">
        <v>190</v>
      </c>
      <c r="G401" s="62" t="s">
        <v>365</v>
      </c>
      <c r="H401" s="62" t="s">
        <v>216</v>
      </c>
      <c r="I401" s="62" t="s">
        <v>300</v>
      </c>
      <c r="J401" s="63">
        <v>0</v>
      </c>
      <c r="K401" s="64">
        <v>0</v>
      </c>
      <c r="L401" s="64">
        <v>0</v>
      </c>
      <c r="M401" s="65">
        <v>0</v>
      </c>
      <c r="N401" s="66">
        <v>0</v>
      </c>
      <c r="O401" s="66">
        <v>0</v>
      </c>
      <c r="P401" s="67">
        <v>2026.3</v>
      </c>
      <c r="Q401" s="68">
        <v>25464</v>
      </c>
      <c r="R401" s="68">
        <v>1</v>
      </c>
      <c r="S401" s="69">
        <v>0</v>
      </c>
      <c r="T401" s="70">
        <v>0</v>
      </c>
      <c r="U401" s="70">
        <v>0</v>
      </c>
      <c r="V401" s="63">
        <v>2026.3</v>
      </c>
      <c r="W401" s="64">
        <v>25464</v>
      </c>
      <c r="X401" s="64">
        <v>1</v>
      </c>
    </row>
    <row r="402" spans="1:24" hidden="1">
      <c r="A402" s="60">
        <v>2022</v>
      </c>
      <c r="B402" s="61">
        <v>6234</v>
      </c>
      <c r="C402" s="62" t="s">
        <v>612</v>
      </c>
      <c r="D402" s="60" t="s">
        <v>188</v>
      </c>
      <c r="E402" s="62" t="s">
        <v>189</v>
      </c>
      <c r="F402" s="60" t="s">
        <v>190</v>
      </c>
      <c r="G402" s="62" t="s">
        <v>262</v>
      </c>
      <c r="H402" s="62" t="s">
        <v>192</v>
      </c>
      <c r="I402" s="62" t="s">
        <v>193</v>
      </c>
      <c r="J402" s="63">
        <v>30648</v>
      </c>
      <c r="K402" s="64">
        <v>252307</v>
      </c>
      <c r="L402" s="64">
        <v>16438</v>
      </c>
      <c r="M402" s="65">
        <v>16736</v>
      </c>
      <c r="N402" s="66">
        <v>126317</v>
      </c>
      <c r="O402" s="66">
        <v>2667</v>
      </c>
      <c r="P402" s="67">
        <v>5507</v>
      </c>
      <c r="Q402" s="68">
        <v>85665</v>
      </c>
      <c r="R402" s="68">
        <v>3</v>
      </c>
      <c r="S402" s="69">
        <v>0</v>
      </c>
      <c r="T402" s="70">
        <v>0</v>
      </c>
      <c r="U402" s="70">
        <v>0</v>
      </c>
      <c r="V402" s="63">
        <v>52891</v>
      </c>
      <c r="W402" s="64">
        <v>464289</v>
      </c>
      <c r="X402" s="64">
        <v>19108</v>
      </c>
    </row>
    <row r="403" spans="1:24" ht="26.25" hidden="1">
      <c r="A403" s="60">
        <v>2022</v>
      </c>
      <c r="B403" s="61">
        <v>6235</v>
      </c>
      <c r="C403" s="62" t="s">
        <v>613</v>
      </c>
      <c r="D403" s="60" t="s">
        <v>188</v>
      </c>
      <c r="E403" s="62" t="s">
        <v>189</v>
      </c>
      <c r="F403" s="60" t="s">
        <v>190</v>
      </c>
      <c r="G403" s="62" t="s">
        <v>231</v>
      </c>
      <c r="H403" s="62" t="s">
        <v>192</v>
      </c>
      <c r="I403" s="62" t="s">
        <v>272</v>
      </c>
      <c r="J403" s="63">
        <v>101075</v>
      </c>
      <c r="K403" s="64">
        <v>914826</v>
      </c>
      <c r="L403" s="64">
        <v>74878</v>
      </c>
      <c r="M403" s="65">
        <v>72169</v>
      </c>
      <c r="N403" s="66">
        <v>686815</v>
      </c>
      <c r="O403" s="66">
        <v>9394</v>
      </c>
      <c r="P403" s="67">
        <v>26333</v>
      </c>
      <c r="Q403" s="68">
        <v>403899</v>
      </c>
      <c r="R403" s="68">
        <v>34</v>
      </c>
      <c r="S403" s="69">
        <v>0</v>
      </c>
      <c r="T403" s="70">
        <v>0</v>
      </c>
      <c r="U403" s="70">
        <v>0</v>
      </c>
      <c r="V403" s="63">
        <v>199577</v>
      </c>
      <c r="W403" s="64">
        <v>2005540</v>
      </c>
      <c r="X403" s="64">
        <v>84306</v>
      </c>
    </row>
    <row r="404" spans="1:24" ht="26.25" hidden="1">
      <c r="A404" s="60">
        <v>2022</v>
      </c>
      <c r="B404" s="61">
        <v>6258</v>
      </c>
      <c r="C404" s="62" t="s">
        <v>614</v>
      </c>
      <c r="D404" s="60" t="s">
        <v>188</v>
      </c>
      <c r="E404" s="62" t="s">
        <v>189</v>
      </c>
      <c r="F404" s="60" t="s">
        <v>190</v>
      </c>
      <c r="G404" s="62" t="s">
        <v>251</v>
      </c>
      <c r="H404" s="62" t="s">
        <v>196</v>
      </c>
      <c r="I404" s="62" t="s">
        <v>201</v>
      </c>
      <c r="J404" s="63">
        <v>102</v>
      </c>
      <c r="K404" s="64">
        <v>946</v>
      </c>
      <c r="L404" s="64">
        <v>53</v>
      </c>
      <c r="M404" s="65" t="s">
        <v>202</v>
      </c>
      <c r="N404" s="66" t="s">
        <v>202</v>
      </c>
      <c r="O404" s="66" t="s">
        <v>202</v>
      </c>
      <c r="P404" s="67">
        <v>13</v>
      </c>
      <c r="Q404" s="68">
        <v>94</v>
      </c>
      <c r="R404" s="68">
        <v>4</v>
      </c>
      <c r="S404" s="69" t="s">
        <v>202</v>
      </c>
      <c r="T404" s="70" t="s">
        <v>202</v>
      </c>
      <c r="U404" s="70" t="s">
        <v>202</v>
      </c>
      <c r="V404" s="63">
        <v>115</v>
      </c>
      <c r="W404" s="64">
        <v>1040</v>
      </c>
      <c r="X404" s="64">
        <v>57</v>
      </c>
    </row>
    <row r="405" spans="1:24" ht="26.25" hidden="1">
      <c r="A405" s="60">
        <v>2022</v>
      </c>
      <c r="B405" s="61">
        <v>6258</v>
      </c>
      <c r="C405" s="62" t="s">
        <v>614</v>
      </c>
      <c r="D405" s="60" t="s">
        <v>188</v>
      </c>
      <c r="E405" s="62" t="s">
        <v>189</v>
      </c>
      <c r="F405" s="60" t="s">
        <v>190</v>
      </c>
      <c r="G405" s="62" t="s">
        <v>211</v>
      </c>
      <c r="H405" s="62" t="s">
        <v>196</v>
      </c>
      <c r="I405" s="62" t="s">
        <v>201</v>
      </c>
      <c r="J405" s="63">
        <v>9626</v>
      </c>
      <c r="K405" s="64">
        <v>88524</v>
      </c>
      <c r="L405" s="64">
        <v>5642</v>
      </c>
      <c r="M405" s="65">
        <v>8144</v>
      </c>
      <c r="N405" s="66">
        <v>76962</v>
      </c>
      <c r="O405" s="66">
        <v>1241</v>
      </c>
      <c r="P405" s="67">
        <v>19242</v>
      </c>
      <c r="Q405" s="68">
        <v>260798</v>
      </c>
      <c r="R405" s="68">
        <v>4</v>
      </c>
      <c r="S405" s="69" t="s">
        <v>202</v>
      </c>
      <c r="T405" s="70" t="s">
        <v>202</v>
      </c>
      <c r="U405" s="70" t="s">
        <v>202</v>
      </c>
      <c r="V405" s="63">
        <v>37012</v>
      </c>
      <c r="W405" s="64">
        <v>426284</v>
      </c>
      <c r="X405" s="64">
        <v>6887</v>
      </c>
    </row>
    <row r="406" spans="1:24" ht="26.25" hidden="1">
      <c r="A406" s="60">
        <v>2022</v>
      </c>
      <c r="B406" s="61">
        <v>6342</v>
      </c>
      <c r="C406" s="62" t="s">
        <v>615</v>
      </c>
      <c r="D406" s="60" t="s">
        <v>188</v>
      </c>
      <c r="E406" s="62" t="s">
        <v>189</v>
      </c>
      <c r="F406" s="60" t="s">
        <v>190</v>
      </c>
      <c r="G406" s="62" t="s">
        <v>281</v>
      </c>
      <c r="H406" s="62" t="s">
        <v>196</v>
      </c>
      <c r="I406" s="62" t="s">
        <v>201</v>
      </c>
      <c r="J406" s="63">
        <v>168936</v>
      </c>
      <c r="K406" s="64">
        <v>1341211</v>
      </c>
      <c r="L406" s="64">
        <v>92346</v>
      </c>
      <c r="M406" s="65">
        <v>29673</v>
      </c>
      <c r="N406" s="66">
        <v>210789</v>
      </c>
      <c r="O406" s="66">
        <v>6414</v>
      </c>
      <c r="P406" s="67">
        <v>45662</v>
      </c>
      <c r="Q406" s="68">
        <v>513699</v>
      </c>
      <c r="R406" s="68">
        <v>1698</v>
      </c>
      <c r="S406" s="69">
        <v>0</v>
      </c>
      <c r="T406" s="70">
        <v>0</v>
      </c>
      <c r="U406" s="70">
        <v>0</v>
      </c>
      <c r="V406" s="63">
        <v>244271</v>
      </c>
      <c r="W406" s="64">
        <v>2065699</v>
      </c>
      <c r="X406" s="64">
        <v>100458</v>
      </c>
    </row>
    <row r="407" spans="1:24" ht="26.25" hidden="1">
      <c r="A407" s="60">
        <v>2022</v>
      </c>
      <c r="B407" s="61">
        <v>6369</v>
      </c>
      <c r="C407" s="62" t="s">
        <v>616</v>
      </c>
      <c r="D407" s="60" t="s">
        <v>188</v>
      </c>
      <c r="E407" s="62" t="s">
        <v>189</v>
      </c>
      <c r="F407" s="60" t="s">
        <v>190</v>
      </c>
      <c r="G407" s="62" t="s">
        <v>207</v>
      </c>
      <c r="H407" s="62" t="s">
        <v>216</v>
      </c>
      <c r="I407" s="62" t="s">
        <v>300</v>
      </c>
      <c r="J407" s="63">
        <v>1825.1</v>
      </c>
      <c r="K407" s="64">
        <v>4763</v>
      </c>
      <c r="L407" s="64">
        <v>646</v>
      </c>
      <c r="M407" s="65">
        <v>454.2</v>
      </c>
      <c r="N407" s="66">
        <v>2049</v>
      </c>
      <c r="O407" s="66">
        <v>115</v>
      </c>
      <c r="P407" s="67">
        <v>0</v>
      </c>
      <c r="Q407" s="68">
        <v>0</v>
      </c>
      <c r="R407" s="68">
        <v>0</v>
      </c>
      <c r="S407" s="69">
        <v>0</v>
      </c>
      <c r="T407" s="70">
        <v>0</v>
      </c>
      <c r="U407" s="70">
        <v>0</v>
      </c>
      <c r="V407" s="63">
        <v>2279.3000000000002</v>
      </c>
      <c r="W407" s="64">
        <v>6812</v>
      </c>
      <c r="X407" s="64">
        <v>761</v>
      </c>
    </row>
    <row r="408" spans="1:24" ht="26.25" hidden="1">
      <c r="A408" s="60">
        <v>2022</v>
      </c>
      <c r="B408" s="61">
        <v>6374</v>
      </c>
      <c r="C408" s="62" t="s">
        <v>617</v>
      </c>
      <c r="D408" s="60" t="s">
        <v>188</v>
      </c>
      <c r="E408" s="62" t="s">
        <v>189</v>
      </c>
      <c r="F408" s="60" t="s">
        <v>190</v>
      </c>
      <c r="G408" s="62" t="s">
        <v>367</v>
      </c>
      <c r="H408" s="62" t="s">
        <v>216</v>
      </c>
      <c r="I408" s="62" t="s">
        <v>300</v>
      </c>
      <c r="J408" s="63">
        <v>34761.800000000003</v>
      </c>
      <c r="K408" s="64">
        <v>116212</v>
      </c>
      <c r="L408" s="64">
        <v>18525</v>
      </c>
      <c r="M408" s="65">
        <v>10240.700000000001</v>
      </c>
      <c r="N408" s="66">
        <v>35882</v>
      </c>
      <c r="O408" s="66">
        <v>3098</v>
      </c>
      <c r="P408" s="67">
        <v>3586.1</v>
      </c>
      <c r="Q408" s="68">
        <v>17144</v>
      </c>
      <c r="R408" s="68">
        <v>5</v>
      </c>
      <c r="S408" s="69">
        <v>0</v>
      </c>
      <c r="T408" s="70">
        <v>0</v>
      </c>
      <c r="U408" s="70">
        <v>0</v>
      </c>
      <c r="V408" s="63">
        <v>48588.6</v>
      </c>
      <c r="W408" s="64">
        <v>169238</v>
      </c>
      <c r="X408" s="64">
        <v>21628</v>
      </c>
    </row>
    <row r="409" spans="1:24" ht="26.25" hidden="1">
      <c r="A409" s="60">
        <v>2022</v>
      </c>
      <c r="B409" s="61">
        <v>6374</v>
      </c>
      <c r="C409" s="62" t="s">
        <v>617</v>
      </c>
      <c r="D409" s="60" t="s">
        <v>276</v>
      </c>
      <c r="E409" s="62" t="s">
        <v>277</v>
      </c>
      <c r="F409" s="60" t="s">
        <v>190</v>
      </c>
      <c r="G409" s="62" t="s">
        <v>367</v>
      </c>
      <c r="H409" s="62" t="s">
        <v>216</v>
      </c>
      <c r="I409" s="62" t="s">
        <v>300</v>
      </c>
      <c r="J409" s="63">
        <v>8995.2000000000007</v>
      </c>
      <c r="K409" s="64">
        <v>56128</v>
      </c>
      <c r="L409" s="64">
        <v>7531</v>
      </c>
      <c r="M409" s="65">
        <v>7651.3</v>
      </c>
      <c r="N409" s="66">
        <v>59302</v>
      </c>
      <c r="O409" s="66">
        <v>1397</v>
      </c>
      <c r="P409" s="67">
        <v>10859.8</v>
      </c>
      <c r="Q409" s="68">
        <v>163295</v>
      </c>
      <c r="R409" s="68">
        <v>24</v>
      </c>
      <c r="S409" s="69">
        <v>0</v>
      </c>
      <c r="T409" s="70">
        <v>0</v>
      </c>
      <c r="U409" s="70">
        <v>0</v>
      </c>
      <c r="V409" s="63">
        <v>27506.3</v>
      </c>
      <c r="W409" s="64">
        <v>278725</v>
      </c>
      <c r="X409" s="64">
        <v>8952</v>
      </c>
    </row>
    <row r="410" spans="1:24" ht="26.25" hidden="1">
      <c r="A410" s="60">
        <v>2022</v>
      </c>
      <c r="B410" s="61">
        <v>6395</v>
      </c>
      <c r="C410" s="62" t="s">
        <v>618</v>
      </c>
      <c r="D410" s="60" t="s">
        <v>188</v>
      </c>
      <c r="E410" s="62" t="s">
        <v>189</v>
      </c>
      <c r="F410" s="60" t="s">
        <v>190</v>
      </c>
      <c r="G410" s="62" t="s">
        <v>603</v>
      </c>
      <c r="H410" s="62" t="s">
        <v>196</v>
      </c>
      <c r="I410" s="62" t="s">
        <v>318</v>
      </c>
      <c r="J410" s="63">
        <v>85136</v>
      </c>
      <c r="K410" s="64">
        <v>899004</v>
      </c>
      <c r="L410" s="64">
        <v>60335</v>
      </c>
      <c r="M410" s="65">
        <v>34784</v>
      </c>
      <c r="N410" s="66">
        <v>480667</v>
      </c>
      <c r="O410" s="66">
        <v>12078</v>
      </c>
      <c r="P410" s="67">
        <v>11852</v>
      </c>
      <c r="Q410" s="68">
        <v>209114</v>
      </c>
      <c r="R410" s="68">
        <v>96</v>
      </c>
      <c r="S410" s="69" t="s">
        <v>202</v>
      </c>
      <c r="T410" s="70" t="s">
        <v>202</v>
      </c>
      <c r="U410" s="70" t="s">
        <v>202</v>
      </c>
      <c r="V410" s="63">
        <v>131772</v>
      </c>
      <c r="W410" s="64">
        <v>1588785</v>
      </c>
      <c r="X410" s="64">
        <v>72509</v>
      </c>
    </row>
    <row r="411" spans="1:24" ht="26.25" hidden="1">
      <c r="A411" s="60">
        <v>2022</v>
      </c>
      <c r="B411" s="61">
        <v>6411</v>
      </c>
      <c r="C411" s="62" t="s">
        <v>619</v>
      </c>
      <c r="D411" s="60" t="s">
        <v>188</v>
      </c>
      <c r="E411" s="62" t="s">
        <v>189</v>
      </c>
      <c r="F411" s="60" t="s">
        <v>190</v>
      </c>
      <c r="G411" s="62" t="s">
        <v>229</v>
      </c>
      <c r="H411" s="62" t="s">
        <v>196</v>
      </c>
      <c r="I411" s="62" t="s">
        <v>220</v>
      </c>
      <c r="J411" s="63">
        <v>161300.70000000001</v>
      </c>
      <c r="K411" s="64">
        <v>1215797</v>
      </c>
      <c r="L411" s="64">
        <v>79918</v>
      </c>
      <c r="M411" s="65">
        <v>59443.8</v>
      </c>
      <c r="N411" s="66">
        <v>504665</v>
      </c>
      <c r="O411" s="66">
        <v>11798</v>
      </c>
      <c r="P411" s="67">
        <v>16769.7</v>
      </c>
      <c r="Q411" s="68">
        <v>182057</v>
      </c>
      <c r="R411" s="68">
        <v>765</v>
      </c>
      <c r="S411" s="69" t="s">
        <v>202</v>
      </c>
      <c r="T411" s="70" t="s">
        <v>202</v>
      </c>
      <c r="U411" s="70" t="s">
        <v>202</v>
      </c>
      <c r="V411" s="63">
        <v>237514.2</v>
      </c>
      <c r="W411" s="64">
        <v>1902519</v>
      </c>
      <c r="X411" s="64">
        <v>92481</v>
      </c>
    </row>
    <row r="412" spans="1:24" hidden="1">
      <c r="A412" s="60">
        <v>2022</v>
      </c>
      <c r="B412" s="61">
        <v>6422</v>
      </c>
      <c r="C412" s="62" t="s">
        <v>620</v>
      </c>
      <c r="D412" s="60" t="s">
        <v>188</v>
      </c>
      <c r="E412" s="62" t="s">
        <v>189</v>
      </c>
      <c r="F412" s="60" t="s">
        <v>190</v>
      </c>
      <c r="G412" s="62" t="s">
        <v>219</v>
      </c>
      <c r="H412" s="62" t="s">
        <v>192</v>
      </c>
      <c r="I412" s="62" t="s">
        <v>193</v>
      </c>
      <c r="J412" s="63">
        <v>75476.2</v>
      </c>
      <c r="K412" s="64">
        <v>635209</v>
      </c>
      <c r="L412" s="64">
        <v>41368</v>
      </c>
      <c r="M412" s="65">
        <v>47760.1</v>
      </c>
      <c r="N412" s="66">
        <v>374616</v>
      </c>
      <c r="O412" s="66">
        <v>9105</v>
      </c>
      <c r="P412" s="67">
        <v>13956.3</v>
      </c>
      <c r="Q412" s="68">
        <v>147593</v>
      </c>
      <c r="R412" s="68">
        <v>8</v>
      </c>
      <c r="S412" s="69">
        <v>0</v>
      </c>
      <c r="T412" s="70">
        <v>0</v>
      </c>
      <c r="U412" s="70">
        <v>0</v>
      </c>
      <c r="V412" s="63">
        <v>137192.6</v>
      </c>
      <c r="W412" s="64">
        <v>1157418</v>
      </c>
      <c r="X412" s="64">
        <v>50481</v>
      </c>
    </row>
    <row r="413" spans="1:24" hidden="1">
      <c r="A413" s="60">
        <v>2022</v>
      </c>
      <c r="B413" s="61">
        <v>6424</v>
      </c>
      <c r="C413" s="62" t="s">
        <v>621</v>
      </c>
      <c r="D413" s="60" t="s">
        <v>188</v>
      </c>
      <c r="E413" s="62" t="s">
        <v>189</v>
      </c>
      <c r="F413" s="60" t="s">
        <v>190</v>
      </c>
      <c r="G413" s="62" t="s">
        <v>200</v>
      </c>
      <c r="H413" s="62" t="s">
        <v>192</v>
      </c>
      <c r="I413" s="62" t="s">
        <v>201</v>
      </c>
      <c r="J413" s="63">
        <v>1229.3</v>
      </c>
      <c r="K413" s="64">
        <v>7552</v>
      </c>
      <c r="L413" s="64">
        <v>1376</v>
      </c>
      <c r="M413" s="65">
        <v>1397.6</v>
      </c>
      <c r="N413" s="66">
        <v>8975</v>
      </c>
      <c r="O413" s="66">
        <v>217</v>
      </c>
      <c r="P413" s="67">
        <v>0</v>
      </c>
      <c r="Q413" s="68">
        <v>0</v>
      </c>
      <c r="R413" s="68">
        <v>0</v>
      </c>
      <c r="S413" s="69">
        <v>0</v>
      </c>
      <c r="T413" s="70">
        <v>0</v>
      </c>
      <c r="U413" s="70">
        <v>0</v>
      </c>
      <c r="V413" s="63">
        <v>2626.9</v>
      </c>
      <c r="W413" s="64">
        <v>16527</v>
      </c>
      <c r="X413" s="64">
        <v>1593</v>
      </c>
    </row>
    <row r="414" spans="1:24" hidden="1">
      <c r="A414" s="60">
        <v>2022</v>
      </c>
      <c r="B414" s="61">
        <v>6427</v>
      </c>
      <c r="C414" s="62" t="s">
        <v>622</v>
      </c>
      <c r="D414" s="60" t="s">
        <v>188</v>
      </c>
      <c r="E414" s="62" t="s">
        <v>189</v>
      </c>
      <c r="F414" s="60" t="s">
        <v>190</v>
      </c>
      <c r="G414" s="62" t="s">
        <v>256</v>
      </c>
      <c r="H414" s="62" t="s">
        <v>192</v>
      </c>
      <c r="I414" s="62" t="s">
        <v>257</v>
      </c>
      <c r="J414" s="63">
        <v>31774.3</v>
      </c>
      <c r="K414" s="64">
        <v>261081</v>
      </c>
      <c r="L414" s="64">
        <v>15294</v>
      </c>
      <c r="M414" s="65">
        <v>15861.2</v>
      </c>
      <c r="N414" s="66">
        <v>124757</v>
      </c>
      <c r="O414" s="66">
        <v>2067</v>
      </c>
      <c r="P414" s="67" t="s">
        <v>202</v>
      </c>
      <c r="Q414" s="68" t="s">
        <v>202</v>
      </c>
      <c r="R414" s="68" t="s">
        <v>202</v>
      </c>
      <c r="S414" s="69" t="s">
        <v>202</v>
      </c>
      <c r="T414" s="70" t="s">
        <v>202</v>
      </c>
      <c r="U414" s="70" t="s">
        <v>202</v>
      </c>
      <c r="V414" s="63">
        <v>47635.5</v>
      </c>
      <c r="W414" s="64">
        <v>385838</v>
      </c>
      <c r="X414" s="64">
        <v>17361</v>
      </c>
    </row>
    <row r="415" spans="1:24" ht="26.25" hidden="1">
      <c r="A415" s="60">
        <v>2022</v>
      </c>
      <c r="B415" s="61">
        <v>6442</v>
      </c>
      <c r="C415" s="62" t="s">
        <v>623</v>
      </c>
      <c r="D415" s="60" t="s">
        <v>188</v>
      </c>
      <c r="E415" s="62" t="s">
        <v>189</v>
      </c>
      <c r="F415" s="60" t="s">
        <v>190</v>
      </c>
      <c r="G415" s="62" t="s">
        <v>268</v>
      </c>
      <c r="H415" s="62" t="s">
        <v>196</v>
      </c>
      <c r="I415" s="62" t="s">
        <v>197</v>
      </c>
      <c r="J415" s="63">
        <v>38034</v>
      </c>
      <c r="K415" s="64">
        <v>300658</v>
      </c>
      <c r="L415" s="64">
        <v>23667</v>
      </c>
      <c r="M415" s="65">
        <v>13662</v>
      </c>
      <c r="N415" s="66">
        <v>129859</v>
      </c>
      <c r="O415" s="66">
        <v>2061</v>
      </c>
      <c r="P415" s="67">
        <v>42132</v>
      </c>
      <c r="Q415" s="68">
        <v>569911</v>
      </c>
      <c r="R415" s="68">
        <v>6</v>
      </c>
      <c r="S415" s="69" t="s">
        <v>202</v>
      </c>
      <c r="T415" s="70" t="s">
        <v>202</v>
      </c>
      <c r="U415" s="70" t="s">
        <v>202</v>
      </c>
      <c r="V415" s="63">
        <v>93828</v>
      </c>
      <c r="W415" s="64">
        <v>1000428</v>
      </c>
      <c r="X415" s="64">
        <v>25734</v>
      </c>
    </row>
    <row r="416" spans="1:24" ht="26.25" hidden="1">
      <c r="A416" s="60">
        <v>2022</v>
      </c>
      <c r="B416" s="61">
        <v>6443</v>
      </c>
      <c r="C416" s="62" t="s">
        <v>624</v>
      </c>
      <c r="D416" s="60" t="s">
        <v>188</v>
      </c>
      <c r="E416" s="62" t="s">
        <v>189</v>
      </c>
      <c r="F416" s="60" t="s">
        <v>190</v>
      </c>
      <c r="G416" s="62" t="s">
        <v>306</v>
      </c>
      <c r="H416" s="62" t="s">
        <v>196</v>
      </c>
      <c r="I416" s="62" t="s">
        <v>625</v>
      </c>
      <c r="J416" s="63">
        <v>65700</v>
      </c>
      <c r="K416" s="64">
        <v>458435</v>
      </c>
      <c r="L416" s="64">
        <v>28179</v>
      </c>
      <c r="M416" s="65">
        <v>16279</v>
      </c>
      <c r="N416" s="66">
        <v>108524</v>
      </c>
      <c r="O416" s="66">
        <v>5278</v>
      </c>
      <c r="P416" s="67">
        <v>29238</v>
      </c>
      <c r="Q416" s="68">
        <v>204611</v>
      </c>
      <c r="R416" s="68">
        <v>478</v>
      </c>
      <c r="S416" s="69" t="s">
        <v>202</v>
      </c>
      <c r="T416" s="70" t="s">
        <v>202</v>
      </c>
      <c r="U416" s="70" t="s">
        <v>202</v>
      </c>
      <c r="V416" s="63">
        <v>111217</v>
      </c>
      <c r="W416" s="64">
        <v>771570</v>
      </c>
      <c r="X416" s="64">
        <v>33935</v>
      </c>
    </row>
    <row r="417" spans="1:24" ht="26.25" hidden="1">
      <c r="A417" s="60">
        <v>2022</v>
      </c>
      <c r="B417" s="61">
        <v>6452</v>
      </c>
      <c r="C417" s="62" t="s">
        <v>626</v>
      </c>
      <c r="D417" s="60" t="s">
        <v>188</v>
      </c>
      <c r="E417" s="62" t="s">
        <v>189</v>
      </c>
      <c r="F417" s="60" t="s">
        <v>190</v>
      </c>
      <c r="G417" s="62" t="s">
        <v>306</v>
      </c>
      <c r="H417" s="62" t="s">
        <v>216</v>
      </c>
      <c r="I417" s="62" t="s">
        <v>625</v>
      </c>
      <c r="J417" s="63">
        <v>9349311.5</v>
      </c>
      <c r="K417" s="64">
        <v>69473785</v>
      </c>
      <c r="L417" s="64">
        <v>5079787</v>
      </c>
      <c r="M417" s="65">
        <v>5698431.0999999996</v>
      </c>
      <c r="N417" s="66">
        <v>52436896</v>
      </c>
      <c r="O417" s="66">
        <v>645975</v>
      </c>
      <c r="P417" s="67">
        <v>405950.5</v>
      </c>
      <c r="Q417" s="68">
        <v>4727078</v>
      </c>
      <c r="R417" s="68">
        <v>13420</v>
      </c>
      <c r="S417" s="69">
        <v>7238.7</v>
      </c>
      <c r="T417" s="70">
        <v>71178</v>
      </c>
      <c r="U417" s="70">
        <v>1</v>
      </c>
      <c r="V417" s="63">
        <v>15460931.800000001</v>
      </c>
      <c r="W417" s="64">
        <v>126708937</v>
      </c>
      <c r="X417" s="64">
        <v>5739183</v>
      </c>
    </row>
    <row r="418" spans="1:24" ht="26.25" hidden="1">
      <c r="A418" s="60">
        <v>2022</v>
      </c>
      <c r="B418" s="61">
        <v>6455</v>
      </c>
      <c r="C418" s="62" t="s">
        <v>627</v>
      </c>
      <c r="D418" s="60" t="s">
        <v>188</v>
      </c>
      <c r="E418" s="62" t="s">
        <v>189</v>
      </c>
      <c r="F418" s="60" t="s">
        <v>190</v>
      </c>
      <c r="G418" s="62" t="s">
        <v>306</v>
      </c>
      <c r="H418" s="62" t="s">
        <v>216</v>
      </c>
      <c r="I418" s="62" t="s">
        <v>307</v>
      </c>
      <c r="J418" s="63">
        <v>3335666.2</v>
      </c>
      <c r="K418" s="64">
        <v>21507943</v>
      </c>
      <c r="L418" s="64">
        <v>1730814</v>
      </c>
      <c r="M418" s="65">
        <v>1767747.7</v>
      </c>
      <c r="N418" s="66">
        <v>15496240</v>
      </c>
      <c r="O418" s="66">
        <v>211280</v>
      </c>
      <c r="P418" s="67">
        <v>316218.90000000002</v>
      </c>
      <c r="Q418" s="68">
        <v>3507790</v>
      </c>
      <c r="R418" s="68">
        <v>1868</v>
      </c>
      <c r="S418" s="69">
        <v>0</v>
      </c>
      <c r="T418" s="70">
        <v>0</v>
      </c>
      <c r="U418" s="70">
        <v>0</v>
      </c>
      <c r="V418" s="63">
        <v>5419632.7999999998</v>
      </c>
      <c r="W418" s="64">
        <v>40511973</v>
      </c>
      <c r="X418" s="64">
        <v>1943962</v>
      </c>
    </row>
    <row r="419" spans="1:24" ht="26.25" hidden="1">
      <c r="A419" s="60">
        <v>2022</v>
      </c>
      <c r="B419" s="61">
        <v>6457</v>
      </c>
      <c r="C419" s="62" t="s">
        <v>628</v>
      </c>
      <c r="D419" s="60" t="s">
        <v>188</v>
      </c>
      <c r="E419" s="62" t="s">
        <v>189</v>
      </c>
      <c r="F419" s="60" t="s">
        <v>190</v>
      </c>
      <c r="G419" s="62" t="s">
        <v>306</v>
      </c>
      <c r="H419" s="62" t="s">
        <v>216</v>
      </c>
      <c r="I419" s="62" t="s">
        <v>629</v>
      </c>
      <c r="J419" s="63">
        <v>44727</v>
      </c>
      <c r="K419" s="64">
        <v>305593</v>
      </c>
      <c r="L419" s="64">
        <v>25516</v>
      </c>
      <c r="M419" s="65">
        <v>40161</v>
      </c>
      <c r="N419" s="66">
        <v>310794</v>
      </c>
      <c r="O419" s="66">
        <v>4452</v>
      </c>
      <c r="P419" s="67">
        <v>4247</v>
      </c>
      <c r="Q419" s="68">
        <v>45326</v>
      </c>
      <c r="R419" s="68">
        <v>2</v>
      </c>
      <c r="S419" s="69">
        <v>0</v>
      </c>
      <c r="T419" s="70">
        <v>0</v>
      </c>
      <c r="U419" s="70">
        <v>0</v>
      </c>
      <c r="V419" s="63">
        <v>89135</v>
      </c>
      <c r="W419" s="64">
        <v>661713</v>
      </c>
      <c r="X419" s="64">
        <v>29970</v>
      </c>
    </row>
    <row r="420" spans="1:24" ht="39" hidden="1">
      <c r="A420" s="60">
        <v>2022</v>
      </c>
      <c r="B420" s="61">
        <v>6458</v>
      </c>
      <c r="C420" s="62" t="s">
        <v>630</v>
      </c>
      <c r="D420" s="60" t="s">
        <v>204</v>
      </c>
      <c r="E420" s="62" t="s">
        <v>205</v>
      </c>
      <c r="F420" s="60" t="s">
        <v>190</v>
      </c>
      <c r="G420" s="62" t="s">
        <v>288</v>
      </c>
      <c r="H420" s="62" t="s">
        <v>206</v>
      </c>
      <c r="I420" s="62" t="s">
        <v>201</v>
      </c>
      <c r="J420" s="63">
        <v>48283.6</v>
      </c>
      <c r="K420" s="64">
        <v>806553</v>
      </c>
      <c r="L420" s="64">
        <v>90824</v>
      </c>
      <c r="M420" s="65">
        <v>27397.3</v>
      </c>
      <c r="N420" s="66">
        <v>495379</v>
      </c>
      <c r="O420" s="66">
        <v>7176</v>
      </c>
      <c r="P420" s="67">
        <v>55644.5</v>
      </c>
      <c r="Q420" s="68">
        <v>984179</v>
      </c>
      <c r="R420" s="68">
        <v>12</v>
      </c>
      <c r="S420" s="69">
        <v>0</v>
      </c>
      <c r="T420" s="70">
        <v>0</v>
      </c>
      <c r="U420" s="70">
        <v>0</v>
      </c>
      <c r="V420" s="63">
        <v>131325.4</v>
      </c>
      <c r="W420" s="64">
        <v>2286111</v>
      </c>
      <c r="X420" s="64">
        <v>98012</v>
      </c>
    </row>
    <row r="421" spans="1:24" ht="39" hidden="1">
      <c r="A421" s="60">
        <v>2022</v>
      </c>
      <c r="B421" s="61">
        <v>6458</v>
      </c>
      <c r="C421" s="62" t="s">
        <v>630</v>
      </c>
      <c r="D421" s="60" t="s">
        <v>204</v>
      </c>
      <c r="E421" s="62" t="s">
        <v>205</v>
      </c>
      <c r="F421" s="60" t="s">
        <v>190</v>
      </c>
      <c r="G421" s="62" t="s">
        <v>195</v>
      </c>
      <c r="H421" s="62" t="s">
        <v>206</v>
      </c>
      <c r="I421" s="62" t="s">
        <v>197</v>
      </c>
      <c r="J421" s="63">
        <v>2649.2</v>
      </c>
      <c r="K421" s="64">
        <v>31820</v>
      </c>
      <c r="L421" s="64">
        <v>2321</v>
      </c>
      <c r="M421" s="65">
        <v>4891.1000000000004</v>
      </c>
      <c r="N421" s="66">
        <v>65234</v>
      </c>
      <c r="O421" s="66">
        <v>566</v>
      </c>
      <c r="P421" s="67">
        <v>1310.5</v>
      </c>
      <c r="Q421" s="68">
        <v>20641</v>
      </c>
      <c r="R421" s="68">
        <v>9</v>
      </c>
      <c r="S421" s="69">
        <v>0</v>
      </c>
      <c r="T421" s="70">
        <v>0</v>
      </c>
      <c r="U421" s="70">
        <v>0</v>
      </c>
      <c r="V421" s="63">
        <v>8850.7999999999993</v>
      </c>
      <c r="W421" s="64">
        <v>117695</v>
      </c>
      <c r="X421" s="64">
        <v>2896</v>
      </c>
    </row>
    <row r="422" spans="1:24" ht="39" hidden="1">
      <c r="A422" s="60">
        <v>2022</v>
      </c>
      <c r="B422" s="61">
        <v>6458</v>
      </c>
      <c r="C422" s="62" t="s">
        <v>630</v>
      </c>
      <c r="D422" s="60" t="s">
        <v>204</v>
      </c>
      <c r="E422" s="62" t="s">
        <v>205</v>
      </c>
      <c r="F422" s="60" t="s">
        <v>190</v>
      </c>
      <c r="G422" s="62" t="s">
        <v>246</v>
      </c>
      <c r="H422" s="62" t="s">
        <v>206</v>
      </c>
      <c r="I422" s="62" t="s">
        <v>201</v>
      </c>
      <c r="J422" s="63">
        <v>0</v>
      </c>
      <c r="K422" s="64">
        <v>0</v>
      </c>
      <c r="L422" s="64">
        <v>0</v>
      </c>
      <c r="M422" s="65">
        <v>18651.5</v>
      </c>
      <c r="N422" s="66">
        <v>260440</v>
      </c>
      <c r="O422" s="66">
        <v>53</v>
      </c>
      <c r="P422" s="67">
        <v>17058.5</v>
      </c>
      <c r="Q422" s="68">
        <v>347516</v>
      </c>
      <c r="R422" s="68">
        <v>11</v>
      </c>
      <c r="S422" s="69">
        <v>0</v>
      </c>
      <c r="T422" s="70">
        <v>0</v>
      </c>
      <c r="U422" s="70">
        <v>0</v>
      </c>
      <c r="V422" s="63">
        <v>35710</v>
      </c>
      <c r="W422" s="64">
        <v>607956</v>
      </c>
      <c r="X422" s="64">
        <v>64</v>
      </c>
    </row>
    <row r="423" spans="1:24" ht="39" hidden="1">
      <c r="A423" s="60">
        <v>2022</v>
      </c>
      <c r="B423" s="61">
        <v>6458</v>
      </c>
      <c r="C423" s="62" t="s">
        <v>630</v>
      </c>
      <c r="D423" s="60" t="s">
        <v>204</v>
      </c>
      <c r="E423" s="62" t="s">
        <v>205</v>
      </c>
      <c r="F423" s="60" t="s">
        <v>190</v>
      </c>
      <c r="G423" s="62" t="s">
        <v>286</v>
      </c>
      <c r="H423" s="62" t="s">
        <v>206</v>
      </c>
      <c r="I423" s="62" t="s">
        <v>197</v>
      </c>
      <c r="J423" s="63">
        <v>45823</v>
      </c>
      <c r="K423" s="64">
        <v>438912</v>
      </c>
      <c r="L423" s="64">
        <v>40294</v>
      </c>
      <c r="M423" s="65">
        <v>29584.9</v>
      </c>
      <c r="N423" s="66">
        <v>347509</v>
      </c>
      <c r="O423" s="66">
        <v>919</v>
      </c>
      <c r="P423" s="67">
        <v>856</v>
      </c>
      <c r="Q423" s="68">
        <v>9806</v>
      </c>
      <c r="R423" s="68">
        <v>4</v>
      </c>
      <c r="S423" s="69">
        <v>0</v>
      </c>
      <c r="T423" s="70">
        <v>0</v>
      </c>
      <c r="U423" s="70">
        <v>0</v>
      </c>
      <c r="V423" s="63">
        <v>76263.899999999994</v>
      </c>
      <c r="W423" s="64">
        <v>796227</v>
      </c>
      <c r="X423" s="64">
        <v>41217</v>
      </c>
    </row>
    <row r="424" spans="1:24" ht="39" hidden="1">
      <c r="A424" s="60">
        <v>2022</v>
      </c>
      <c r="B424" s="61">
        <v>6458</v>
      </c>
      <c r="C424" s="62" t="s">
        <v>630</v>
      </c>
      <c r="D424" s="60" t="s">
        <v>204</v>
      </c>
      <c r="E424" s="62" t="s">
        <v>205</v>
      </c>
      <c r="F424" s="60" t="s">
        <v>190</v>
      </c>
      <c r="G424" s="62" t="s">
        <v>325</v>
      </c>
      <c r="H424" s="62" t="s">
        <v>206</v>
      </c>
      <c r="I424" s="62" t="s">
        <v>197</v>
      </c>
      <c r="J424" s="63">
        <v>339761.3</v>
      </c>
      <c r="K424" s="64">
        <v>6632187</v>
      </c>
      <c r="L424" s="64">
        <v>631990</v>
      </c>
      <c r="M424" s="65">
        <v>303300.5</v>
      </c>
      <c r="N424" s="66">
        <v>6529866</v>
      </c>
      <c r="O424" s="66">
        <v>69303</v>
      </c>
      <c r="P424" s="67">
        <v>136798.20000000001</v>
      </c>
      <c r="Q424" s="68">
        <v>3226932</v>
      </c>
      <c r="R424" s="68">
        <v>325</v>
      </c>
      <c r="S424" s="69">
        <v>0</v>
      </c>
      <c r="T424" s="70">
        <v>0</v>
      </c>
      <c r="U424" s="70">
        <v>0</v>
      </c>
      <c r="V424" s="63">
        <v>779860</v>
      </c>
      <c r="W424" s="64">
        <v>16388985</v>
      </c>
      <c r="X424" s="64">
        <v>701618</v>
      </c>
    </row>
    <row r="425" spans="1:24" ht="39" hidden="1">
      <c r="A425" s="60">
        <v>2022</v>
      </c>
      <c r="B425" s="61">
        <v>6458</v>
      </c>
      <c r="C425" s="62" t="s">
        <v>630</v>
      </c>
      <c r="D425" s="60" t="s">
        <v>204</v>
      </c>
      <c r="E425" s="62" t="s">
        <v>205</v>
      </c>
      <c r="F425" s="60" t="s">
        <v>190</v>
      </c>
      <c r="G425" s="62" t="s">
        <v>209</v>
      </c>
      <c r="H425" s="62" t="s">
        <v>206</v>
      </c>
      <c r="I425" s="62" t="s">
        <v>197</v>
      </c>
      <c r="J425" s="63">
        <v>100647.5</v>
      </c>
      <c r="K425" s="64">
        <v>926401</v>
      </c>
      <c r="L425" s="64">
        <v>81002</v>
      </c>
      <c r="M425" s="65">
        <v>80275.600000000006</v>
      </c>
      <c r="N425" s="66">
        <v>1228458</v>
      </c>
      <c r="O425" s="66">
        <v>4136</v>
      </c>
      <c r="P425" s="67">
        <v>149392.4</v>
      </c>
      <c r="Q425" s="68">
        <v>2341941</v>
      </c>
      <c r="R425" s="68">
        <v>132</v>
      </c>
      <c r="S425" s="69">
        <v>0</v>
      </c>
      <c r="T425" s="70">
        <v>0</v>
      </c>
      <c r="U425" s="70">
        <v>0</v>
      </c>
      <c r="V425" s="63">
        <v>330315.5</v>
      </c>
      <c r="W425" s="64">
        <v>4496800</v>
      </c>
      <c r="X425" s="64">
        <v>85270</v>
      </c>
    </row>
    <row r="426" spans="1:24" hidden="1">
      <c r="A426" s="60">
        <v>2022</v>
      </c>
      <c r="B426" s="61">
        <v>6491</v>
      </c>
      <c r="C426" s="62" t="s">
        <v>631</v>
      </c>
      <c r="D426" s="60" t="s">
        <v>188</v>
      </c>
      <c r="E426" s="62" t="s">
        <v>189</v>
      </c>
      <c r="F426" s="60" t="s">
        <v>190</v>
      </c>
      <c r="G426" s="62" t="s">
        <v>219</v>
      </c>
      <c r="H426" s="62" t="s">
        <v>192</v>
      </c>
      <c r="I426" s="62" t="s">
        <v>220</v>
      </c>
      <c r="J426" s="63">
        <v>86532</v>
      </c>
      <c r="K426" s="64">
        <v>695713</v>
      </c>
      <c r="L426" s="64">
        <v>47726</v>
      </c>
      <c r="M426" s="65">
        <v>48329</v>
      </c>
      <c r="N426" s="66">
        <v>426720</v>
      </c>
      <c r="O426" s="66">
        <v>6930</v>
      </c>
      <c r="P426" s="67">
        <v>3738</v>
      </c>
      <c r="Q426" s="68">
        <v>40046</v>
      </c>
      <c r="R426" s="68">
        <v>3</v>
      </c>
      <c r="S426" s="69" t="s">
        <v>202</v>
      </c>
      <c r="T426" s="70" t="s">
        <v>202</v>
      </c>
      <c r="U426" s="70" t="s">
        <v>202</v>
      </c>
      <c r="V426" s="63">
        <v>138599</v>
      </c>
      <c r="W426" s="64">
        <v>1162479</v>
      </c>
      <c r="X426" s="64">
        <v>54659</v>
      </c>
    </row>
    <row r="427" spans="1:24" hidden="1">
      <c r="A427" s="60">
        <v>2022</v>
      </c>
      <c r="B427" s="61">
        <v>6582</v>
      </c>
      <c r="C427" s="62" t="s">
        <v>632</v>
      </c>
      <c r="D427" s="60" t="s">
        <v>188</v>
      </c>
      <c r="E427" s="62" t="s">
        <v>189</v>
      </c>
      <c r="F427" s="60" t="s">
        <v>190</v>
      </c>
      <c r="G427" s="62" t="s">
        <v>332</v>
      </c>
      <c r="H427" s="62" t="s">
        <v>192</v>
      </c>
      <c r="I427" s="62" t="s">
        <v>318</v>
      </c>
      <c r="J427" s="63">
        <v>11163</v>
      </c>
      <c r="K427" s="64">
        <v>123936</v>
      </c>
      <c r="L427" s="64">
        <v>10162</v>
      </c>
      <c r="M427" s="65">
        <v>2300</v>
      </c>
      <c r="N427" s="66">
        <v>24827</v>
      </c>
      <c r="O427" s="66">
        <v>803</v>
      </c>
      <c r="P427" s="67">
        <v>8357</v>
      </c>
      <c r="Q427" s="68">
        <v>118062</v>
      </c>
      <c r="R427" s="68">
        <v>141</v>
      </c>
      <c r="S427" s="69" t="s">
        <v>202</v>
      </c>
      <c r="T427" s="70" t="s">
        <v>202</v>
      </c>
      <c r="U427" s="70" t="s">
        <v>202</v>
      </c>
      <c r="V427" s="63">
        <v>21820</v>
      </c>
      <c r="W427" s="64">
        <v>266825</v>
      </c>
      <c r="X427" s="64">
        <v>11106</v>
      </c>
    </row>
    <row r="428" spans="1:24" hidden="1">
      <c r="A428" s="60">
        <v>2022</v>
      </c>
      <c r="B428" s="61">
        <v>6604</v>
      </c>
      <c r="C428" s="62" t="s">
        <v>633</v>
      </c>
      <c r="D428" s="60" t="s">
        <v>188</v>
      </c>
      <c r="E428" s="62" t="s">
        <v>189</v>
      </c>
      <c r="F428" s="60" t="s">
        <v>190</v>
      </c>
      <c r="G428" s="62" t="s">
        <v>475</v>
      </c>
      <c r="H428" s="62" t="s">
        <v>192</v>
      </c>
      <c r="I428" s="62" t="s">
        <v>634</v>
      </c>
      <c r="J428" s="63">
        <v>64506.8</v>
      </c>
      <c r="K428" s="64">
        <v>538944</v>
      </c>
      <c r="L428" s="64">
        <v>69552</v>
      </c>
      <c r="M428" s="65">
        <v>49943.5</v>
      </c>
      <c r="N428" s="66">
        <v>478019</v>
      </c>
      <c r="O428" s="66">
        <v>8885</v>
      </c>
      <c r="P428" s="67">
        <v>35452</v>
      </c>
      <c r="Q428" s="68">
        <v>465074</v>
      </c>
      <c r="R428" s="68">
        <v>13</v>
      </c>
      <c r="S428" s="69" t="s">
        <v>202</v>
      </c>
      <c r="T428" s="70" t="s">
        <v>202</v>
      </c>
      <c r="U428" s="70" t="s">
        <v>202</v>
      </c>
      <c r="V428" s="63">
        <v>149902.29999999999</v>
      </c>
      <c r="W428" s="64">
        <v>1482037</v>
      </c>
      <c r="X428" s="64">
        <v>78450</v>
      </c>
    </row>
    <row r="429" spans="1:24" ht="26.25" hidden="1">
      <c r="A429" s="60">
        <v>2022</v>
      </c>
      <c r="B429" s="61">
        <v>6608</v>
      </c>
      <c r="C429" s="62" t="s">
        <v>635</v>
      </c>
      <c r="D429" s="60" t="s">
        <v>188</v>
      </c>
      <c r="E429" s="62" t="s">
        <v>189</v>
      </c>
      <c r="F429" s="60" t="s">
        <v>190</v>
      </c>
      <c r="G429" s="62" t="s">
        <v>262</v>
      </c>
      <c r="H429" s="62" t="s">
        <v>196</v>
      </c>
      <c r="I429" s="62" t="s">
        <v>193</v>
      </c>
      <c r="J429" s="63">
        <v>57849</v>
      </c>
      <c r="K429" s="64">
        <v>473530</v>
      </c>
      <c r="L429" s="64">
        <v>29554</v>
      </c>
      <c r="M429" s="65">
        <v>19065</v>
      </c>
      <c r="N429" s="66">
        <v>139860</v>
      </c>
      <c r="O429" s="66">
        <v>5339</v>
      </c>
      <c r="P429" s="67">
        <v>3466</v>
      </c>
      <c r="Q429" s="68">
        <v>40711</v>
      </c>
      <c r="R429" s="68">
        <v>4</v>
      </c>
      <c r="S429" s="69">
        <v>0</v>
      </c>
      <c r="T429" s="70">
        <v>0</v>
      </c>
      <c r="U429" s="70">
        <v>0</v>
      </c>
      <c r="V429" s="63">
        <v>80380</v>
      </c>
      <c r="W429" s="64">
        <v>654101</v>
      </c>
      <c r="X429" s="64">
        <v>34897</v>
      </c>
    </row>
    <row r="430" spans="1:24" hidden="1">
      <c r="A430" s="60">
        <v>2022</v>
      </c>
      <c r="B430" s="61">
        <v>6610</v>
      </c>
      <c r="C430" s="62" t="s">
        <v>636</v>
      </c>
      <c r="D430" s="60" t="s">
        <v>188</v>
      </c>
      <c r="E430" s="62" t="s">
        <v>189</v>
      </c>
      <c r="F430" s="60" t="s">
        <v>190</v>
      </c>
      <c r="G430" s="62" t="s">
        <v>475</v>
      </c>
      <c r="H430" s="62" t="s">
        <v>192</v>
      </c>
      <c r="I430" s="62" t="s">
        <v>634</v>
      </c>
      <c r="J430" s="63">
        <v>3868.3</v>
      </c>
      <c r="K430" s="64">
        <v>54929</v>
      </c>
      <c r="L430" s="64">
        <v>5870</v>
      </c>
      <c r="M430" s="65">
        <v>10296</v>
      </c>
      <c r="N430" s="66">
        <v>138220</v>
      </c>
      <c r="O430" s="66">
        <v>1195</v>
      </c>
      <c r="P430" s="67">
        <v>5060.6000000000004</v>
      </c>
      <c r="Q430" s="68">
        <v>71107</v>
      </c>
      <c r="R430" s="68">
        <v>1</v>
      </c>
      <c r="S430" s="69">
        <v>0</v>
      </c>
      <c r="T430" s="70">
        <v>0</v>
      </c>
      <c r="U430" s="70">
        <v>0</v>
      </c>
      <c r="V430" s="63">
        <v>19224.900000000001</v>
      </c>
      <c r="W430" s="64">
        <v>264256</v>
      </c>
      <c r="X430" s="64">
        <v>7066</v>
      </c>
    </row>
    <row r="431" spans="1:24" ht="26.25" hidden="1">
      <c r="A431" s="60">
        <v>2022</v>
      </c>
      <c r="B431" s="61">
        <v>6612</v>
      </c>
      <c r="C431" s="62" t="s">
        <v>637</v>
      </c>
      <c r="D431" s="60" t="s">
        <v>188</v>
      </c>
      <c r="E431" s="62" t="s">
        <v>189</v>
      </c>
      <c r="F431" s="60" t="s">
        <v>190</v>
      </c>
      <c r="G431" s="62" t="s">
        <v>219</v>
      </c>
      <c r="H431" s="62" t="s">
        <v>192</v>
      </c>
      <c r="I431" s="62" t="s">
        <v>193</v>
      </c>
      <c r="J431" s="63">
        <v>11630</v>
      </c>
      <c r="K431" s="64">
        <v>96914</v>
      </c>
      <c r="L431" s="64">
        <v>6790</v>
      </c>
      <c r="M431" s="65">
        <v>16024</v>
      </c>
      <c r="N431" s="66">
        <v>134187</v>
      </c>
      <c r="O431" s="66">
        <v>2042</v>
      </c>
      <c r="P431" s="67">
        <v>6375</v>
      </c>
      <c r="Q431" s="68">
        <v>76559</v>
      </c>
      <c r="R431" s="68">
        <v>7</v>
      </c>
      <c r="S431" s="69">
        <v>0</v>
      </c>
      <c r="T431" s="70">
        <v>0</v>
      </c>
      <c r="U431" s="70">
        <v>0</v>
      </c>
      <c r="V431" s="63">
        <v>34029</v>
      </c>
      <c r="W431" s="64">
        <v>307660</v>
      </c>
      <c r="X431" s="64">
        <v>8839</v>
      </c>
    </row>
    <row r="432" spans="1:24" ht="26.25" hidden="1">
      <c r="A432" s="60">
        <v>2022</v>
      </c>
      <c r="B432" s="61">
        <v>6616</v>
      </c>
      <c r="C432" s="62" t="s">
        <v>638</v>
      </c>
      <c r="D432" s="60" t="s">
        <v>188</v>
      </c>
      <c r="E432" s="62" t="s">
        <v>189</v>
      </c>
      <c r="F432" s="60" t="s">
        <v>190</v>
      </c>
      <c r="G432" s="62" t="s">
        <v>306</v>
      </c>
      <c r="H432" s="62" t="s">
        <v>192</v>
      </c>
      <c r="I432" s="62" t="s">
        <v>639</v>
      </c>
      <c r="J432" s="63">
        <v>39171</v>
      </c>
      <c r="K432" s="64">
        <v>253034</v>
      </c>
      <c r="L432" s="64">
        <v>23862</v>
      </c>
      <c r="M432" s="65">
        <v>48197</v>
      </c>
      <c r="N432" s="66">
        <v>323340</v>
      </c>
      <c r="O432" s="66">
        <v>5204</v>
      </c>
      <c r="P432" s="67" t="s">
        <v>202</v>
      </c>
      <c r="Q432" s="68" t="s">
        <v>202</v>
      </c>
      <c r="R432" s="68" t="s">
        <v>202</v>
      </c>
      <c r="S432" s="69" t="s">
        <v>202</v>
      </c>
      <c r="T432" s="70" t="s">
        <v>202</v>
      </c>
      <c r="U432" s="70" t="s">
        <v>202</v>
      </c>
      <c r="V432" s="63">
        <v>87368</v>
      </c>
      <c r="W432" s="64">
        <v>576374</v>
      </c>
      <c r="X432" s="64">
        <v>29066</v>
      </c>
    </row>
    <row r="433" spans="1:24" hidden="1">
      <c r="A433" s="60">
        <v>2022</v>
      </c>
      <c r="B433" s="61">
        <v>6638</v>
      </c>
      <c r="C433" s="62" t="s">
        <v>640</v>
      </c>
      <c r="D433" s="60" t="s">
        <v>188</v>
      </c>
      <c r="E433" s="62" t="s">
        <v>189</v>
      </c>
      <c r="F433" s="60" t="s">
        <v>190</v>
      </c>
      <c r="G433" s="62" t="s">
        <v>475</v>
      </c>
      <c r="H433" s="62" t="s">
        <v>192</v>
      </c>
      <c r="I433" s="62" t="s">
        <v>634</v>
      </c>
      <c r="J433" s="63">
        <v>19399</v>
      </c>
      <c r="K433" s="64">
        <v>155081</v>
      </c>
      <c r="L433" s="64">
        <v>16795</v>
      </c>
      <c r="M433" s="65">
        <v>8655</v>
      </c>
      <c r="N433" s="66">
        <v>78452</v>
      </c>
      <c r="O433" s="66">
        <v>1005</v>
      </c>
      <c r="P433" s="67" t="s">
        <v>202</v>
      </c>
      <c r="Q433" s="68" t="s">
        <v>202</v>
      </c>
      <c r="R433" s="68" t="s">
        <v>202</v>
      </c>
      <c r="S433" s="69" t="s">
        <v>202</v>
      </c>
      <c r="T433" s="70" t="s">
        <v>202</v>
      </c>
      <c r="U433" s="70" t="s">
        <v>202</v>
      </c>
      <c r="V433" s="63">
        <v>28054</v>
      </c>
      <c r="W433" s="64">
        <v>233533</v>
      </c>
      <c r="X433" s="64">
        <v>17800</v>
      </c>
    </row>
    <row r="434" spans="1:24" ht="26.25" hidden="1">
      <c r="A434" s="60">
        <v>2022</v>
      </c>
      <c r="B434" s="61">
        <v>6640</v>
      </c>
      <c r="C434" s="62" t="s">
        <v>641</v>
      </c>
      <c r="D434" s="60" t="s">
        <v>188</v>
      </c>
      <c r="E434" s="62" t="s">
        <v>189</v>
      </c>
      <c r="F434" s="60" t="s">
        <v>190</v>
      </c>
      <c r="G434" s="62" t="s">
        <v>231</v>
      </c>
      <c r="H434" s="62" t="s">
        <v>196</v>
      </c>
      <c r="I434" s="62" t="s">
        <v>272</v>
      </c>
      <c r="J434" s="63">
        <v>57615</v>
      </c>
      <c r="K434" s="64">
        <v>449517</v>
      </c>
      <c r="L434" s="64">
        <v>29864</v>
      </c>
      <c r="M434" s="65">
        <v>21214</v>
      </c>
      <c r="N434" s="66">
        <v>230868</v>
      </c>
      <c r="O434" s="66">
        <v>4306</v>
      </c>
      <c r="P434" s="67">
        <v>19052</v>
      </c>
      <c r="Q434" s="68">
        <v>306533</v>
      </c>
      <c r="R434" s="68">
        <v>7</v>
      </c>
      <c r="S434" s="69">
        <v>0</v>
      </c>
      <c r="T434" s="70">
        <v>0</v>
      </c>
      <c r="U434" s="70">
        <v>0</v>
      </c>
      <c r="V434" s="63">
        <v>97881</v>
      </c>
      <c r="W434" s="64">
        <v>986918</v>
      </c>
      <c r="X434" s="64">
        <v>34177</v>
      </c>
    </row>
    <row r="435" spans="1:24" ht="26.25" hidden="1">
      <c r="A435" s="60">
        <v>2022</v>
      </c>
      <c r="B435" s="61">
        <v>6641</v>
      </c>
      <c r="C435" s="62" t="s">
        <v>642</v>
      </c>
      <c r="D435" s="60" t="s">
        <v>188</v>
      </c>
      <c r="E435" s="62" t="s">
        <v>189</v>
      </c>
      <c r="F435" s="60" t="s">
        <v>190</v>
      </c>
      <c r="G435" s="62" t="s">
        <v>191</v>
      </c>
      <c r="H435" s="62" t="s">
        <v>196</v>
      </c>
      <c r="I435" s="62" t="s">
        <v>193</v>
      </c>
      <c r="J435" s="63">
        <v>75010</v>
      </c>
      <c r="K435" s="64">
        <v>586361</v>
      </c>
      <c r="L435" s="64">
        <v>39894</v>
      </c>
      <c r="M435" s="65">
        <v>44878</v>
      </c>
      <c r="N435" s="66">
        <v>308563</v>
      </c>
      <c r="O435" s="66">
        <v>10429</v>
      </c>
      <c r="P435" s="67">
        <v>14086</v>
      </c>
      <c r="Q435" s="68">
        <v>192222</v>
      </c>
      <c r="R435" s="68">
        <v>8</v>
      </c>
      <c r="S435" s="69">
        <v>0</v>
      </c>
      <c r="T435" s="70">
        <v>0</v>
      </c>
      <c r="U435" s="70">
        <v>0</v>
      </c>
      <c r="V435" s="63">
        <v>133974</v>
      </c>
      <c r="W435" s="64">
        <v>1087146</v>
      </c>
      <c r="X435" s="64">
        <v>50331</v>
      </c>
    </row>
    <row r="436" spans="1:24" hidden="1">
      <c r="A436" s="60">
        <v>2022</v>
      </c>
      <c r="B436" s="61">
        <v>6707</v>
      </c>
      <c r="C436" s="62" t="s">
        <v>643</v>
      </c>
      <c r="D436" s="60" t="s">
        <v>188</v>
      </c>
      <c r="E436" s="62" t="s">
        <v>189</v>
      </c>
      <c r="F436" s="60" t="s">
        <v>190</v>
      </c>
      <c r="G436" s="62" t="s">
        <v>236</v>
      </c>
      <c r="H436" s="62" t="s">
        <v>192</v>
      </c>
      <c r="I436" s="62" t="s">
        <v>201</v>
      </c>
      <c r="J436" s="63">
        <v>8303</v>
      </c>
      <c r="K436" s="64">
        <v>75864</v>
      </c>
      <c r="L436" s="64">
        <v>7750</v>
      </c>
      <c r="M436" s="65">
        <v>6145</v>
      </c>
      <c r="N436" s="66">
        <v>58488</v>
      </c>
      <c r="O436" s="66">
        <v>1584</v>
      </c>
      <c r="P436" s="67">
        <v>18290</v>
      </c>
      <c r="Q436" s="68">
        <v>231168</v>
      </c>
      <c r="R436" s="68">
        <v>56</v>
      </c>
      <c r="S436" s="69" t="s">
        <v>202</v>
      </c>
      <c r="T436" s="70" t="s">
        <v>202</v>
      </c>
      <c r="U436" s="70" t="s">
        <v>202</v>
      </c>
      <c r="V436" s="63">
        <v>32738</v>
      </c>
      <c r="W436" s="64">
        <v>365520</v>
      </c>
      <c r="X436" s="64">
        <v>9390</v>
      </c>
    </row>
    <row r="437" spans="1:24" hidden="1">
      <c r="A437" s="60">
        <v>2022</v>
      </c>
      <c r="B437" s="61">
        <v>6708</v>
      </c>
      <c r="C437" s="62" t="s">
        <v>644</v>
      </c>
      <c r="D437" s="60" t="s">
        <v>188</v>
      </c>
      <c r="E437" s="62" t="s">
        <v>189</v>
      </c>
      <c r="F437" s="60" t="s">
        <v>190</v>
      </c>
      <c r="G437" s="62" t="s">
        <v>268</v>
      </c>
      <c r="H437" s="62" t="s">
        <v>192</v>
      </c>
      <c r="I437" s="62" t="s">
        <v>269</v>
      </c>
      <c r="J437" s="63">
        <v>22005</v>
      </c>
      <c r="K437" s="64">
        <v>209154</v>
      </c>
      <c r="L437" s="64">
        <v>16708</v>
      </c>
      <c r="M437" s="65">
        <v>11609</v>
      </c>
      <c r="N437" s="66">
        <v>113553</v>
      </c>
      <c r="O437" s="66">
        <v>4227</v>
      </c>
      <c r="P437" s="67">
        <v>28851</v>
      </c>
      <c r="Q437" s="68">
        <v>318052</v>
      </c>
      <c r="R437" s="68">
        <v>236</v>
      </c>
      <c r="S437" s="69" t="s">
        <v>202</v>
      </c>
      <c r="T437" s="70" t="s">
        <v>202</v>
      </c>
      <c r="U437" s="70" t="s">
        <v>202</v>
      </c>
      <c r="V437" s="63">
        <v>62465</v>
      </c>
      <c r="W437" s="64">
        <v>640759</v>
      </c>
      <c r="X437" s="64">
        <v>21171</v>
      </c>
    </row>
    <row r="438" spans="1:24" ht="26.25" hidden="1">
      <c r="A438" s="60">
        <v>2022</v>
      </c>
      <c r="B438" s="61">
        <v>6709</v>
      </c>
      <c r="C438" s="62" t="s">
        <v>645</v>
      </c>
      <c r="D438" s="60" t="s">
        <v>188</v>
      </c>
      <c r="E438" s="62" t="s">
        <v>189</v>
      </c>
      <c r="F438" s="60" t="s">
        <v>190</v>
      </c>
      <c r="G438" s="62" t="s">
        <v>213</v>
      </c>
      <c r="H438" s="62" t="s">
        <v>192</v>
      </c>
      <c r="I438" s="62" t="s">
        <v>232</v>
      </c>
      <c r="J438" s="63">
        <v>21890.7</v>
      </c>
      <c r="K438" s="64">
        <v>170974</v>
      </c>
      <c r="L438" s="64">
        <v>14726</v>
      </c>
      <c r="M438" s="65">
        <v>13988</v>
      </c>
      <c r="N438" s="66">
        <v>115941</v>
      </c>
      <c r="O438" s="66">
        <v>1648</v>
      </c>
      <c r="P438" s="67">
        <v>101.9</v>
      </c>
      <c r="Q438" s="68">
        <v>1340</v>
      </c>
      <c r="R438" s="68">
        <v>1</v>
      </c>
      <c r="S438" s="69" t="s">
        <v>202</v>
      </c>
      <c r="T438" s="70" t="s">
        <v>202</v>
      </c>
      <c r="U438" s="70" t="s">
        <v>202</v>
      </c>
      <c r="V438" s="63">
        <v>35980.6</v>
      </c>
      <c r="W438" s="64">
        <v>288255</v>
      </c>
      <c r="X438" s="64">
        <v>16375</v>
      </c>
    </row>
    <row r="439" spans="1:24" ht="39" hidden="1">
      <c r="A439" s="60">
        <v>2022</v>
      </c>
      <c r="B439" s="61">
        <v>6716</v>
      </c>
      <c r="C439" s="62" t="s">
        <v>646</v>
      </c>
      <c r="D439" s="60" t="s">
        <v>188</v>
      </c>
      <c r="E439" s="62" t="s">
        <v>189</v>
      </c>
      <c r="F439" s="60" t="s">
        <v>190</v>
      </c>
      <c r="G439" s="62" t="s">
        <v>253</v>
      </c>
      <c r="H439" s="62" t="s">
        <v>317</v>
      </c>
      <c r="I439" s="62" t="s">
        <v>318</v>
      </c>
      <c r="J439" s="63">
        <v>39405</v>
      </c>
      <c r="K439" s="64">
        <v>413738</v>
      </c>
      <c r="L439" s="64">
        <v>26909</v>
      </c>
      <c r="M439" s="65">
        <v>31114</v>
      </c>
      <c r="N439" s="66">
        <v>425276</v>
      </c>
      <c r="O439" s="66">
        <v>1985</v>
      </c>
      <c r="P439" s="67">
        <v>18038</v>
      </c>
      <c r="Q439" s="68">
        <v>276899</v>
      </c>
      <c r="R439" s="68">
        <v>335</v>
      </c>
      <c r="S439" s="69" t="s">
        <v>202</v>
      </c>
      <c r="T439" s="70" t="s">
        <v>202</v>
      </c>
      <c r="U439" s="70" t="s">
        <v>202</v>
      </c>
      <c r="V439" s="63">
        <v>88557</v>
      </c>
      <c r="W439" s="64">
        <v>1115913</v>
      </c>
      <c r="X439" s="64">
        <v>29229</v>
      </c>
    </row>
    <row r="440" spans="1:24" ht="26.25" hidden="1">
      <c r="A440" s="60">
        <v>2022</v>
      </c>
      <c r="B440" s="61">
        <v>6717</v>
      </c>
      <c r="C440" s="62" t="s">
        <v>647</v>
      </c>
      <c r="D440" s="60" t="s">
        <v>188</v>
      </c>
      <c r="E440" s="62" t="s">
        <v>189</v>
      </c>
      <c r="F440" s="60" t="s">
        <v>190</v>
      </c>
      <c r="G440" s="62" t="s">
        <v>219</v>
      </c>
      <c r="H440" s="62" t="s">
        <v>196</v>
      </c>
      <c r="I440" s="62" t="s">
        <v>193</v>
      </c>
      <c r="J440" s="63">
        <v>10996</v>
      </c>
      <c r="K440" s="64">
        <v>79543</v>
      </c>
      <c r="L440" s="64">
        <v>5904</v>
      </c>
      <c r="M440" s="65">
        <v>21416</v>
      </c>
      <c r="N440" s="66">
        <v>213175</v>
      </c>
      <c r="O440" s="66">
        <v>1953</v>
      </c>
      <c r="P440" s="67">
        <v>3429</v>
      </c>
      <c r="Q440" s="68">
        <v>43893</v>
      </c>
      <c r="R440" s="68">
        <v>3</v>
      </c>
      <c r="S440" s="69">
        <v>0</v>
      </c>
      <c r="T440" s="70">
        <v>0</v>
      </c>
      <c r="U440" s="70">
        <v>0</v>
      </c>
      <c r="V440" s="63">
        <v>35841</v>
      </c>
      <c r="W440" s="64">
        <v>336611</v>
      </c>
      <c r="X440" s="64">
        <v>7860</v>
      </c>
    </row>
    <row r="441" spans="1:24" hidden="1">
      <c r="A441" s="60">
        <v>2022</v>
      </c>
      <c r="B441" s="61">
        <v>6718</v>
      </c>
      <c r="C441" s="62" t="s">
        <v>648</v>
      </c>
      <c r="D441" s="60" t="s">
        <v>188</v>
      </c>
      <c r="E441" s="62" t="s">
        <v>189</v>
      </c>
      <c r="F441" s="60" t="s">
        <v>190</v>
      </c>
      <c r="G441" s="62" t="s">
        <v>268</v>
      </c>
      <c r="H441" s="62" t="s">
        <v>192</v>
      </c>
      <c r="I441" s="62" t="s">
        <v>193</v>
      </c>
      <c r="J441" s="63">
        <v>7152</v>
      </c>
      <c r="K441" s="64">
        <v>53996</v>
      </c>
      <c r="L441" s="64">
        <v>4371</v>
      </c>
      <c r="M441" s="65">
        <v>6262</v>
      </c>
      <c r="N441" s="66">
        <v>47419</v>
      </c>
      <c r="O441" s="66">
        <v>1193</v>
      </c>
      <c r="P441" s="67">
        <v>4515</v>
      </c>
      <c r="Q441" s="68">
        <v>63044</v>
      </c>
      <c r="R441" s="68">
        <v>4</v>
      </c>
      <c r="S441" s="69">
        <v>0</v>
      </c>
      <c r="T441" s="70">
        <v>0</v>
      </c>
      <c r="U441" s="70">
        <v>0</v>
      </c>
      <c r="V441" s="63">
        <v>17929</v>
      </c>
      <c r="W441" s="64">
        <v>164459</v>
      </c>
      <c r="X441" s="64">
        <v>5568</v>
      </c>
    </row>
    <row r="442" spans="1:24" hidden="1">
      <c r="A442" s="60">
        <v>2022</v>
      </c>
      <c r="B442" s="61">
        <v>6775</v>
      </c>
      <c r="C442" s="62" t="s">
        <v>649</v>
      </c>
      <c r="D442" s="60" t="s">
        <v>188</v>
      </c>
      <c r="E442" s="62" t="s">
        <v>189</v>
      </c>
      <c r="F442" s="60" t="s">
        <v>190</v>
      </c>
      <c r="G442" s="62" t="s">
        <v>207</v>
      </c>
      <c r="H442" s="62" t="s">
        <v>192</v>
      </c>
      <c r="I442" s="62" t="s">
        <v>208</v>
      </c>
      <c r="J442" s="63">
        <v>17052</v>
      </c>
      <c r="K442" s="64">
        <v>121595</v>
      </c>
      <c r="L442" s="64">
        <v>13288</v>
      </c>
      <c r="M442" s="65">
        <v>17392</v>
      </c>
      <c r="N442" s="66">
        <v>126744</v>
      </c>
      <c r="O442" s="66">
        <v>1873</v>
      </c>
      <c r="P442" s="67" t="s">
        <v>202</v>
      </c>
      <c r="Q442" s="68" t="s">
        <v>202</v>
      </c>
      <c r="R442" s="68" t="s">
        <v>202</v>
      </c>
      <c r="S442" s="69" t="s">
        <v>202</v>
      </c>
      <c r="T442" s="70" t="s">
        <v>202</v>
      </c>
      <c r="U442" s="70" t="s">
        <v>202</v>
      </c>
      <c r="V442" s="63">
        <v>34444</v>
      </c>
      <c r="W442" s="64">
        <v>248339</v>
      </c>
      <c r="X442" s="64">
        <v>15161</v>
      </c>
    </row>
    <row r="443" spans="1:24" hidden="1">
      <c r="A443" s="60">
        <v>2022</v>
      </c>
      <c r="B443" s="61">
        <v>6779</v>
      </c>
      <c r="C443" s="62" t="s">
        <v>650</v>
      </c>
      <c r="D443" s="60" t="s">
        <v>188</v>
      </c>
      <c r="E443" s="62" t="s">
        <v>189</v>
      </c>
      <c r="F443" s="60" t="s">
        <v>190</v>
      </c>
      <c r="G443" s="62" t="s">
        <v>405</v>
      </c>
      <c r="H443" s="62" t="s">
        <v>192</v>
      </c>
      <c r="I443" s="62" t="s">
        <v>241</v>
      </c>
      <c r="J443" s="63">
        <v>16983.5</v>
      </c>
      <c r="K443" s="64">
        <v>149433</v>
      </c>
      <c r="L443" s="64">
        <v>13618</v>
      </c>
      <c r="M443" s="65">
        <v>6220.5</v>
      </c>
      <c r="N443" s="66">
        <v>59180</v>
      </c>
      <c r="O443" s="66">
        <v>1931</v>
      </c>
      <c r="P443" s="67">
        <v>24924</v>
      </c>
      <c r="Q443" s="68">
        <v>291263</v>
      </c>
      <c r="R443" s="68">
        <v>547</v>
      </c>
      <c r="S443" s="69">
        <v>0</v>
      </c>
      <c r="T443" s="70">
        <v>0</v>
      </c>
      <c r="U443" s="70">
        <v>0</v>
      </c>
      <c r="V443" s="63">
        <v>48128</v>
      </c>
      <c r="W443" s="64">
        <v>499876</v>
      </c>
      <c r="X443" s="64">
        <v>16096</v>
      </c>
    </row>
    <row r="444" spans="1:24" ht="26.25" hidden="1">
      <c r="A444" s="60">
        <v>2022</v>
      </c>
      <c r="B444" s="61">
        <v>6782</v>
      </c>
      <c r="C444" s="62" t="s">
        <v>651</v>
      </c>
      <c r="D444" s="60" t="s">
        <v>188</v>
      </c>
      <c r="E444" s="62" t="s">
        <v>189</v>
      </c>
      <c r="F444" s="60" t="s">
        <v>190</v>
      </c>
      <c r="G444" s="62" t="s">
        <v>251</v>
      </c>
      <c r="H444" s="62" t="s">
        <v>196</v>
      </c>
      <c r="I444" s="62" t="s">
        <v>201</v>
      </c>
      <c r="J444" s="63">
        <v>16</v>
      </c>
      <c r="K444" s="64">
        <v>120</v>
      </c>
      <c r="L444" s="64">
        <v>6</v>
      </c>
      <c r="M444" s="65" t="s">
        <v>202</v>
      </c>
      <c r="N444" s="66" t="s">
        <v>202</v>
      </c>
      <c r="O444" s="66" t="s">
        <v>202</v>
      </c>
      <c r="P444" s="67" t="s">
        <v>202</v>
      </c>
      <c r="Q444" s="68" t="s">
        <v>202</v>
      </c>
      <c r="R444" s="68" t="s">
        <v>202</v>
      </c>
      <c r="S444" s="69" t="s">
        <v>202</v>
      </c>
      <c r="T444" s="70" t="s">
        <v>202</v>
      </c>
      <c r="U444" s="70" t="s">
        <v>202</v>
      </c>
      <c r="V444" s="63">
        <v>16</v>
      </c>
      <c r="W444" s="64">
        <v>120</v>
      </c>
      <c r="X444" s="64">
        <v>6</v>
      </c>
    </row>
    <row r="445" spans="1:24" ht="26.25" hidden="1">
      <c r="A445" s="60">
        <v>2022</v>
      </c>
      <c r="B445" s="61">
        <v>6782</v>
      </c>
      <c r="C445" s="62" t="s">
        <v>651</v>
      </c>
      <c r="D445" s="60" t="s">
        <v>188</v>
      </c>
      <c r="E445" s="62" t="s">
        <v>189</v>
      </c>
      <c r="F445" s="60" t="s">
        <v>190</v>
      </c>
      <c r="G445" s="62" t="s">
        <v>211</v>
      </c>
      <c r="H445" s="62" t="s">
        <v>196</v>
      </c>
      <c r="I445" s="62" t="s">
        <v>201</v>
      </c>
      <c r="J445" s="63">
        <v>28206</v>
      </c>
      <c r="K445" s="64">
        <v>192699</v>
      </c>
      <c r="L445" s="64">
        <v>17799</v>
      </c>
      <c r="M445" s="65">
        <v>17722</v>
      </c>
      <c r="N445" s="66">
        <v>142875</v>
      </c>
      <c r="O445" s="66">
        <v>3334</v>
      </c>
      <c r="P445" s="67">
        <v>13820</v>
      </c>
      <c r="Q445" s="68">
        <v>155898</v>
      </c>
      <c r="R445" s="68">
        <v>31</v>
      </c>
      <c r="S445" s="69" t="s">
        <v>202</v>
      </c>
      <c r="T445" s="70" t="s">
        <v>202</v>
      </c>
      <c r="U445" s="70" t="s">
        <v>202</v>
      </c>
      <c r="V445" s="63">
        <v>59748</v>
      </c>
      <c r="W445" s="64">
        <v>491472</v>
      </c>
      <c r="X445" s="64">
        <v>21164</v>
      </c>
    </row>
    <row r="446" spans="1:24" ht="26.25" hidden="1">
      <c r="A446" s="60">
        <v>2022</v>
      </c>
      <c r="B446" s="61">
        <v>6784</v>
      </c>
      <c r="C446" s="62" t="s">
        <v>652</v>
      </c>
      <c r="D446" s="60" t="s">
        <v>188</v>
      </c>
      <c r="E446" s="62" t="s">
        <v>189</v>
      </c>
      <c r="F446" s="60" t="s">
        <v>190</v>
      </c>
      <c r="G446" s="62" t="s">
        <v>231</v>
      </c>
      <c r="H446" s="62" t="s">
        <v>196</v>
      </c>
      <c r="I446" s="62" t="s">
        <v>272</v>
      </c>
      <c r="J446" s="63">
        <v>46041.3</v>
      </c>
      <c r="K446" s="64">
        <v>333401</v>
      </c>
      <c r="L446" s="64">
        <v>35438</v>
      </c>
      <c r="M446" s="65">
        <v>11838</v>
      </c>
      <c r="N446" s="66">
        <v>102678</v>
      </c>
      <c r="O446" s="66">
        <v>3560</v>
      </c>
      <c r="P446" s="67">
        <v>7551.1</v>
      </c>
      <c r="Q446" s="68">
        <v>102602</v>
      </c>
      <c r="R446" s="68">
        <v>5</v>
      </c>
      <c r="S446" s="69" t="s">
        <v>202</v>
      </c>
      <c r="T446" s="70" t="s">
        <v>202</v>
      </c>
      <c r="U446" s="70" t="s">
        <v>202</v>
      </c>
      <c r="V446" s="63">
        <v>65430.400000000001</v>
      </c>
      <c r="W446" s="64">
        <v>538681</v>
      </c>
      <c r="X446" s="64">
        <v>39003</v>
      </c>
    </row>
    <row r="447" spans="1:24" ht="26.25" hidden="1">
      <c r="A447" s="60">
        <v>2022</v>
      </c>
      <c r="B447" s="61">
        <v>6784</v>
      </c>
      <c r="C447" s="62" t="s">
        <v>652</v>
      </c>
      <c r="D447" s="60" t="s">
        <v>188</v>
      </c>
      <c r="E447" s="62" t="s">
        <v>189</v>
      </c>
      <c r="F447" s="60" t="s">
        <v>190</v>
      </c>
      <c r="G447" s="62" t="s">
        <v>262</v>
      </c>
      <c r="H447" s="62" t="s">
        <v>196</v>
      </c>
      <c r="I447" s="62" t="s">
        <v>193</v>
      </c>
      <c r="J447" s="63">
        <v>1225.0999999999999</v>
      </c>
      <c r="K447" s="64">
        <v>8813</v>
      </c>
      <c r="L447" s="64">
        <v>985</v>
      </c>
      <c r="M447" s="65">
        <v>92.7</v>
      </c>
      <c r="N447" s="66">
        <v>655</v>
      </c>
      <c r="O447" s="66">
        <v>66</v>
      </c>
      <c r="P447" s="67" t="s">
        <v>202</v>
      </c>
      <c r="Q447" s="68" t="s">
        <v>202</v>
      </c>
      <c r="R447" s="68" t="s">
        <v>202</v>
      </c>
      <c r="S447" s="69" t="s">
        <v>202</v>
      </c>
      <c r="T447" s="70" t="s">
        <v>202</v>
      </c>
      <c r="U447" s="70" t="s">
        <v>202</v>
      </c>
      <c r="V447" s="63">
        <v>1317.8</v>
      </c>
      <c r="W447" s="64">
        <v>9468</v>
      </c>
      <c r="X447" s="64">
        <v>1051</v>
      </c>
    </row>
    <row r="448" spans="1:24" hidden="1">
      <c r="A448" s="60">
        <v>2022</v>
      </c>
      <c r="B448" s="61">
        <v>6840</v>
      </c>
      <c r="C448" s="62" t="s">
        <v>653</v>
      </c>
      <c r="D448" s="60" t="s">
        <v>188</v>
      </c>
      <c r="E448" s="62" t="s">
        <v>189</v>
      </c>
      <c r="F448" s="60" t="s">
        <v>190</v>
      </c>
      <c r="G448" s="62" t="s">
        <v>268</v>
      </c>
      <c r="H448" s="62" t="s">
        <v>192</v>
      </c>
      <c r="I448" s="62" t="s">
        <v>193</v>
      </c>
      <c r="J448" s="63">
        <v>1952</v>
      </c>
      <c r="K448" s="64">
        <v>14570</v>
      </c>
      <c r="L448" s="64">
        <v>1201</v>
      </c>
      <c r="M448" s="65">
        <v>2584</v>
      </c>
      <c r="N448" s="66">
        <v>20350</v>
      </c>
      <c r="O448" s="66">
        <v>423</v>
      </c>
      <c r="P448" s="67">
        <v>1191</v>
      </c>
      <c r="Q448" s="68">
        <v>13399</v>
      </c>
      <c r="R448" s="68">
        <v>1</v>
      </c>
      <c r="S448" s="69">
        <v>0</v>
      </c>
      <c r="T448" s="70">
        <v>0</v>
      </c>
      <c r="U448" s="70">
        <v>0</v>
      </c>
      <c r="V448" s="63">
        <v>5727</v>
      </c>
      <c r="W448" s="64">
        <v>48319</v>
      </c>
      <c r="X448" s="64">
        <v>1625</v>
      </c>
    </row>
    <row r="449" spans="1:24" hidden="1">
      <c r="A449" s="60">
        <v>2022</v>
      </c>
      <c r="B449" s="61">
        <v>6894</v>
      </c>
      <c r="C449" s="62" t="s">
        <v>654</v>
      </c>
      <c r="D449" s="60" t="s">
        <v>188</v>
      </c>
      <c r="E449" s="62" t="s">
        <v>189</v>
      </c>
      <c r="F449" s="60" t="s">
        <v>190</v>
      </c>
      <c r="G449" s="62" t="s">
        <v>213</v>
      </c>
      <c r="H449" s="62" t="s">
        <v>192</v>
      </c>
      <c r="I449" s="62" t="s">
        <v>232</v>
      </c>
      <c r="J449" s="63">
        <v>8356</v>
      </c>
      <c r="K449" s="64">
        <v>72037</v>
      </c>
      <c r="L449" s="64">
        <v>6212</v>
      </c>
      <c r="M449" s="65">
        <v>16668</v>
      </c>
      <c r="N449" s="66">
        <v>190180</v>
      </c>
      <c r="O449" s="66">
        <v>1334</v>
      </c>
      <c r="P449" s="67">
        <v>3774</v>
      </c>
      <c r="Q449" s="68">
        <v>47074</v>
      </c>
      <c r="R449" s="68">
        <v>22</v>
      </c>
      <c r="S449" s="69" t="s">
        <v>202</v>
      </c>
      <c r="T449" s="70" t="s">
        <v>202</v>
      </c>
      <c r="U449" s="70" t="s">
        <v>202</v>
      </c>
      <c r="V449" s="63">
        <v>28798</v>
      </c>
      <c r="W449" s="64">
        <v>309291</v>
      </c>
      <c r="X449" s="64">
        <v>7568</v>
      </c>
    </row>
    <row r="450" spans="1:24" ht="26.25" hidden="1">
      <c r="A450" s="60">
        <v>2022</v>
      </c>
      <c r="B450" s="61">
        <v>6909</v>
      </c>
      <c r="C450" s="62" t="s">
        <v>655</v>
      </c>
      <c r="D450" s="60" t="s">
        <v>188</v>
      </c>
      <c r="E450" s="62" t="s">
        <v>189</v>
      </c>
      <c r="F450" s="60" t="s">
        <v>190</v>
      </c>
      <c r="G450" s="62" t="s">
        <v>306</v>
      </c>
      <c r="H450" s="62" t="s">
        <v>192</v>
      </c>
      <c r="I450" s="62" t="s">
        <v>656</v>
      </c>
      <c r="J450" s="63">
        <v>148603.9</v>
      </c>
      <c r="K450" s="64">
        <v>839871</v>
      </c>
      <c r="L450" s="64">
        <v>89751</v>
      </c>
      <c r="M450" s="65">
        <v>148316.5</v>
      </c>
      <c r="N450" s="66">
        <v>777737</v>
      </c>
      <c r="O450" s="66">
        <v>11288</v>
      </c>
      <c r="P450" s="67">
        <v>25002</v>
      </c>
      <c r="Q450" s="68">
        <v>179306</v>
      </c>
      <c r="R450" s="68">
        <v>11</v>
      </c>
      <c r="S450" s="69" t="s">
        <v>202</v>
      </c>
      <c r="T450" s="70" t="s">
        <v>202</v>
      </c>
      <c r="U450" s="70" t="s">
        <v>202</v>
      </c>
      <c r="V450" s="63">
        <v>321922.40000000002</v>
      </c>
      <c r="W450" s="64">
        <v>1796914</v>
      </c>
      <c r="X450" s="64">
        <v>101050</v>
      </c>
    </row>
    <row r="451" spans="1:24" hidden="1">
      <c r="A451" s="60">
        <v>2022</v>
      </c>
      <c r="B451" s="61">
        <v>6923</v>
      </c>
      <c r="C451" s="62" t="s">
        <v>657</v>
      </c>
      <c r="D451" s="60" t="s">
        <v>188</v>
      </c>
      <c r="E451" s="62" t="s">
        <v>189</v>
      </c>
      <c r="F451" s="60" t="s">
        <v>190</v>
      </c>
      <c r="G451" s="62" t="s">
        <v>262</v>
      </c>
      <c r="H451" s="62" t="s">
        <v>192</v>
      </c>
      <c r="I451" s="62" t="s">
        <v>193</v>
      </c>
      <c r="J451" s="63">
        <v>31276</v>
      </c>
      <c r="K451" s="64">
        <v>271267</v>
      </c>
      <c r="L451" s="64">
        <v>21016</v>
      </c>
      <c r="M451" s="65">
        <v>32948</v>
      </c>
      <c r="N451" s="66">
        <v>312302</v>
      </c>
      <c r="O451" s="66">
        <v>3493</v>
      </c>
      <c r="P451" s="67">
        <v>11591</v>
      </c>
      <c r="Q451" s="68">
        <v>212270</v>
      </c>
      <c r="R451" s="68">
        <v>10</v>
      </c>
      <c r="S451" s="69">
        <v>0</v>
      </c>
      <c r="T451" s="70">
        <v>0</v>
      </c>
      <c r="U451" s="70">
        <v>0</v>
      </c>
      <c r="V451" s="63">
        <v>75815</v>
      </c>
      <c r="W451" s="64">
        <v>795839</v>
      </c>
      <c r="X451" s="64">
        <v>24519</v>
      </c>
    </row>
    <row r="452" spans="1:24" hidden="1">
      <c r="A452" s="60">
        <v>2022</v>
      </c>
      <c r="B452" s="61">
        <v>6941</v>
      </c>
      <c r="C452" s="62" t="s">
        <v>658</v>
      </c>
      <c r="D452" s="60" t="s">
        <v>188</v>
      </c>
      <c r="E452" s="62" t="s">
        <v>189</v>
      </c>
      <c r="F452" s="60" t="s">
        <v>190</v>
      </c>
      <c r="G452" s="62" t="s">
        <v>240</v>
      </c>
      <c r="H452" s="62" t="s">
        <v>192</v>
      </c>
      <c r="I452" s="62" t="s">
        <v>241</v>
      </c>
      <c r="J452" s="63">
        <v>12100</v>
      </c>
      <c r="K452" s="64">
        <v>86000</v>
      </c>
      <c r="L452" s="64">
        <v>10300</v>
      </c>
      <c r="M452" s="65">
        <v>8625.6</v>
      </c>
      <c r="N452" s="66">
        <v>95000</v>
      </c>
      <c r="O452" s="66">
        <v>1098</v>
      </c>
      <c r="P452" s="67">
        <v>11947</v>
      </c>
      <c r="Q452" s="68">
        <v>127000</v>
      </c>
      <c r="R452" s="68">
        <v>419</v>
      </c>
      <c r="S452" s="69" t="s">
        <v>202</v>
      </c>
      <c r="T452" s="70" t="s">
        <v>202</v>
      </c>
      <c r="U452" s="70" t="s">
        <v>202</v>
      </c>
      <c r="V452" s="63">
        <v>32672.6</v>
      </c>
      <c r="W452" s="64">
        <v>308000</v>
      </c>
      <c r="X452" s="64">
        <v>11817</v>
      </c>
    </row>
    <row r="453" spans="1:24" ht="26.25" hidden="1">
      <c r="A453" s="60">
        <v>2022</v>
      </c>
      <c r="B453" s="61">
        <v>6957</v>
      </c>
      <c r="C453" s="62" t="s">
        <v>659</v>
      </c>
      <c r="D453" s="60" t="s">
        <v>188</v>
      </c>
      <c r="E453" s="62" t="s">
        <v>189</v>
      </c>
      <c r="F453" s="60" t="s">
        <v>190</v>
      </c>
      <c r="G453" s="62" t="s">
        <v>215</v>
      </c>
      <c r="H453" s="62" t="s">
        <v>196</v>
      </c>
      <c r="I453" s="62" t="s">
        <v>357</v>
      </c>
      <c r="J453" s="63">
        <v>2459</v>
      </c>
      <c r="K453" s="64">
        <v>24432</v>
      </c>
      <c r="L453" s="64">
        <v>1265</v>
      </c>
      <c r="M453" s="65">
        <v>1603.5</v>
      </c>
      <c r="N453" s="66">
        <v>17308</v>
      </c>
      <c r="O453" s="66">
        <v>335</v>
      </c>
      <c r="P453" s="67">
        <v>0</v>
      </c>
      <c r="Q453" s="68">
        <v>0</v>
      </c>
      <c r="R453" s="68">
        <v>0</v>
      </c>
      <c r="S453" s="69">
        <v>0</v>
      </c>
      <c r="T453" s="70">
        <v>0</v>
      </c>
      <c r="U453" s="70">
        <v>0</v>
      </c>
      <c r="V453" s="63">
        <v>4062.5</v>
      </c>
      <c r="W453" s="64">
        <v>41740</v>
      </c>
      <c r="X453" s="64">
        <v>1600</v>
      </c>
    </row>
    <row r="454" spans="1:24" ht="26.25" hidden="1">
      <c r="A454" s="60">
        <v>2022</v>
      </c>
      <c r="B454" s="61">
        <v>6957</v>
      </c>
      <c r="C454" s="62" t="s">
        <v>659</v>
      </c>
      <c r="D454" s="60" t="s">
        <v>188</v>
      </c>
      <c r="E454" s="62" t="s">
        <v>189</v>
      </c>
      <c r="F454" s="60" t="s">
        <v>190</v>
      </c>
      <c r="G454" s="62" t="s">
        <v>359</v>
      </c>
      <c r="H454" s="62" t="s">
        <v>196</v>
      </c>
      <c r="I454" s="62" t="s">
        <v>374</v>
      </c>
      <c r="J454" s="63">
        <v>13150.8</v>
      </c>
      <c r="K454" s="64">
        <v>123329</v>
      </c>
      <c r="L454" s="64">
        <v>11121</v>
      </c>
      <c r="M454" s="65">
        <v>10080.9</v>
      </c>
      <c r="N454" s="66">
        <v>98329</v>
      </c>
      <c r="O454" s="66">
        <v>2320</v>
      </c>
      <c r="P454" s="67">
        <v>1436.8</v>
      </c>
      <c r="Q454" s="68">
        <v>20711</v>
      </c>
      <c r="R454" s="68">
        <v>1</v>
      </c>
      <c r="S454" s="69" t="s">
        <v>202</v>
      </c>
      <c r="T454" s="70" t="s">
        <v>202</v>
      </c>
      <c r="U454" s="70" t="s">
        <v>202</v>
      </c>
      <c r="V454" s="63">
        <v>24668.5</v>
      </c>
      <c r="W454" s="64">
        <v>242369</v>
      </c>
      <c r="X454" s="64">
        <v>13442</v>
      </c>
    </row>
    <row r="455" spans="1:24" hidden="1">
      <c r="A455" s="60">
        <v>2022</v>
      </c>
      <c r="B455" s="61">
        <v>6958</v>
      </c>
      <c r="C455" s="62" t="s">
        <v>660</v>
      </c>
      <c r="D455" s="60" t="s">
        <v>188</v>
      </c>
      <c r="E455" s="62" t="s">
        <v>189</v>
      </c>
      <c r="F455" s="60" t="s">
        <v>190</v>
      </c>
      <c r="G455" s="62" t="s">
        <v>256</v>
      </c>
      <c r="H455" s="62" t="s">
        <v>192</v>
      </c>
      <c r="I455" s="62" t="s">
        <v>257</v>
      </c>
      <c r="J455" s="63">
        <v>104155</v>
      </c>
      <c r="K455" s="64">
        <v>958598</v>
      </c>
      <c r="L455" s="64">
        <v>67369</v>
      </c>
      <c r="M455" s="65">
        <v>81001</v>
      </c>
      <c r="N455" s="66">
        <v>819985</v>
      </c>
      <c r="O455" s="66">
        <v>6803</v>
      </c>
      <c r="P455" s="67">
        <v>21949</v>
      </c>
      <c r="Q455" s="68">
        <v>337473</v>
      </c>
      <c r="R455" s="68">
        <v>8</v>
      </c>
      <c r="S455" s="69" t="s">
        <v>202</v>
      </c>
      <c r="T455" s="70" t="s">
        <v>202</v>
      </c>
      <c r="U455" s="70" t="s">
        <v>202</v>
      </c>
      <c r="V455" s="63">
        <v>207105</v>
      </c>
      <c r="W455" s="64">
        <v>2116056</v>
      </c>
      <c r="X455" s="64">
        <v>74180</v>
      </c>
    </row>
    <row r="456" spans="1:24" ht="26.25" hidden="1">
      <c r="A456" s="60">
        <v>2022</v>
      </c>
      <c r="B456" s="61">
        <v>7024</v>
      </c>
      <c r="C456" s="62" t="s">
        <v>661</v>
      </c>
      <c r="D456" s="60" t="s">
        <v>188</v>
      </c>
      <c r="E456" s="62" t="s">
        <v>189</v>
      </c>
      <c r="F456" s="60" t="s">
        <v>190</v>
      </c>
      <c r="G456" s="62" t="s">
        <v>339</v>
      </c>
      <c r="H456" s="62" t="s">
        <v>196</v>
      </c>
      <c r="I456" s="62" t="s">
        <v>340</v>
      </c>
      <c r="J456" s="63">
        <v>15131</v>
      </c>
      <c r="K456" s="64">
        <v>146466</v>
      </c>
      <c r="L456" s="64">
        <v>9134</v>
      </c>
      <c r="M456" s="65">
        <v>2786</v>
      </c>
      <c r="N456" s="66">
        <v>27487</v>
      </c>
      <c r="O456" s="66">
        <v>955</v>
      </c>
      <c r="P456" s="67">
        <v>2014</v>
      </c>
      <c r="Q456" s="68">
        <v>28470</v>
      </c>
      <c r="R456" s="68">
        <v>2</v>
      </c>
      <c r="S456" s="69" t="s">
        <v>202</v>
      </c>
      <c r="T456" s="70" t="s">
        <v>202</v>
      </c>
      <c r="U456" s="70" t="s">
        <v>202</v>
      </c>
      <c r="V456" s="63">
        <v>19931</v>
      </c>
      <c r="W456" s="64">
        <v>202423</v>
      </c>
      <c r="X456" s="64">
        <v>10091</v>
      </c>
    </row>
    <row r="457" spans="1:24" hidden="1">
      <c r="A457" s="60">
        <v>2022</v>
      </c>
      <c r="B457" s="61">
        <v>7027</v>
      </c>
      <c r="C457" s="62" t="s">
        <v>662</v>
      </c>
      <c r="D457" s="60" t="s">
        <v>188</v>
      </c>
      <c r="E457" s="62" t="s">
        <v>189</v>
      </c>
      <c r="F457" s="60" t="s">
        <v>190</v>
      </c>
      <c r="G457" s="62" t="s">
        <v>231</v>
      </c>
      <c r="H457" s="62" t="s">
        <v>192</v>
      </c>
      <c r="I457" s="62" t="s">
        <v>232</v>
      </c>
      <c r="J457" s="63">
        <v>36820.300000000003</v>
      </c>
      <c r="K457" s="64">
        <v>287465</v>
      </c>
      <c r="L457" s="64">
        <v>25777</v>
      </c>
      <c r="M457" s="65">
        <v>34093</v>
      </c>
      <c r="N457" s="66">
        <v>317297</v>
      </c>
      <c r="O457" s="66">
        <v>4237</v>
      </c>
      <c r="P457" s="67">
        <v>9116</v>
      </c>
      <c r="Q457" s="68">
        <v>115199</v>
      </c>
      <c r="R457" s="68">
        <v>88</v>
      </c>
      <c r="S457" s="69" t="s">
        <v>202</v>
      </c>
      <c r="T457" s="70" t="s">
        <v>202</v>
      </c>
      <c r="U457" s="70" t="s">
        <v>202</v>
      </c>
      <c r="V457" s="63">
        <v>80029.3</v>
      </c>
      <c r="W457" s="64">
        <v>719961</v>
      </c>
      <c r="X457" s="64">
        <v>30102</v>
      </c>
    </row>
    <row r="458" spans="1:24" ht="26.25" hidden="1">
      <c r="A458" s="60">
        <v>2022</v>
      </c>
      <c r="B458" s="61">
        <v>7090</v>
      </c>
      <c r="C458" s="62" t="s">
        <v>663</v>
      </c>
      <c r="D458" s="60" t="s">
        <v>188</v>
      </c>
      <c r="E458" s="62" t="s">
        <v>189</v>
      </c>
      <c r="F458" s="60" t="s">
        <v>190</v>
      </c>
      <c r="G458" s="62" t="s">
        <v>229</v>
      </c>
      <c r="H458" s="62" t="s">
        <v>196</v>
      </c>
      <c r="I458" s="62" t="s">
        <v>220</v>
      </c>
      <c r="J458" s="63">
        <v>204914</v>
      </c>
      <c r="K458" s="64">
        <v>1876572</v>
      </c>
      <c r="L458" s="64">
        <v>131489</v>
      </c>
      <c r="M458" s="65">
        <v>69494</v>
      </c>
      <c r="N458" s="66">
        <v>613410</v>
      </c>
      <c r="O458" s="66">
        <v>12624</v>
      </c>
      <c r="P458" s="67">
        <v>34043</v>
      </c>
      <c r="Q458" s="68">
        <v>461051</v>
      </c>
      <c r="R458" s="68">
        <v>83</v>
      </c>
      <c r="S458" s="69" t="s">
        <v>202</v>
      </c>
      <c r="T458" s="70" t="s">
        <v>202</v>
      </c>
      <c r="U458" s="70" t="s">
        <v>202</v>
      </c>
      <c r="V458" s="63">
        <v>308451</v>
      </c>
      <c r="W458" s="64">
        <v>2951033</v>
      </c>
      <c r="X458" s="64">
        <v>144196</v>
      </c>
    </row>
    <row r="459" spans="1:24" hidden="1">
      <c r="A459" s="60">
        <v>2022</v>
      </c>
      <c r="B459" s="61">
        <v>7096</v>
      </c>
      <c r="C459" s="62" t="s">
        <v>664</v>
      </c>
      <c r="D459" s="60" t="s">
        <v>188</v>
      </c>
      <c r="E459" s="62" t="s">
        <v>189</v>
      </c>
      <c r="F459" s="60" t="s">
        <v>190</v>
      </c>
      <c r="G459" s="62" t="s">
        <v>288</v>
      </c>
      <c r="H459" s="62" t="s">
        <v>192</v>
      </c>
      <c r="I459" s="62" t="s">
        <v>197</v>
      </c>
      <c r="J459" s="63">
        <v>8924</v>
      </c>
      <c r="K459" s="64">
        <v>78871</v>
      </c>
      <c r="L459" s="64">
        <v>9032</v>
      </c>
      <c r="M459" s="65">
        <v>12108</v>
      </c>
      <c r="N459" s="66">
        <v>129397</v>
      </c>
      <c r="O459" s="66">
        <v>1404</v>
      </c>
      <c r="P459" s="67">
        <v>12969</v>
      </c>
      <c r="Q459" s="68">
        <v>156680</v>
      </c>
      <c r="R459" s="68">
        <v>20</v>
      </c>
      <c r="S459" s="69" t="s">
        <v>202</v>
      </c>
      <c r="T459" s="70" t="s">
        <v>202</v>
      </c>
      <c r="U459" s="70" t="s">
        <v>202</v>
      </c>
      <c r="V459" s="63">
        <v>34001</v>
      </c>
      <c r="W459" s="64">
        <v>364948</v>
      </c>
      <c r="X459" s="64">
        <v>10456</v>
      </c>
    </row>
    <row r="460" spans="1:24" hidden="1">
      <c r="A460" s="60">
        <v>2022</v>
      </c>
      <c r="B460" s="61">
        <v>7129</v>
      </c>
      <c r="C460" s="62" t="s">
        <v>665</v>
      </c>
      <c r="D460" s="60" t="s">
        <v>188</v>
      </c>
      <c r="E460" s="62" t="s">
        <v>189</v>
      </c>
      <c r="F460" s="60" t="s">
        <v>190</v>
      </c>
      <c r="G460" s="62" t="s">
        <v>256</v>
      </c>
      <c r="H460" s="62" t="s">
        <v>192</v>
      </c>
      <c r="I460" s="62" t="s">
        <v>257</v>
      </c>
      <c r="J460" s="63">
        <v>42424.5</v>
      </c>
      <c r="K460" s="64">
        <v>308527</v>
      </c>
      <c r="L460" s="64">
        <v>28194</v>
      </c>
      <c r="M460" s="65">
        <v>30413.3</v>
      </c>
      <c r="N460" s="66">
        <v>243458</v>
      </c>
      <c r="O460" s="66">
        <v>2778</v>
      </c>
      <c r="P460" s="67">
        <v>14062.7</v>
      </c>
      <c r="Q460" s="68">
        <v>163055</v>
      </c>
      <c r="R460" s="68">
        <v>27</v>
      </c>
      <c r="S460" s="69">
        <v>0</v>
      </c>
      <c r="T460" s="70">
        <v>0</v>
      </c>
      <c r="U460" s="70">
        <v>0</v>
      </c>
      <c r="V460" s="63">
        <v>86900.5</v>
      </c>
      <c r="W460" s="64">
        <v>715040</v>
      </c>
      <c r="X460" s="64">
        <v>30999</v>
      </c>
    </row>
    <row r="461" spans="1:24" ht="26.25" hidden="1">
      <c r="A461" s="60">
        <v>2022</v>
      </c>
      <c r="B461" s="61">
        <v>7140</v>
      </c>
      <c r="C461" s="62" t="s">
        <v>666</v>
      </c>
      <c r="D461" s="60" t="s">
        <v>188</v>
      </c>
      <c r="E461" s="62" t="s">
        <v>189</v>
      </c>
      <c r="F461" s="60" t="s">
        <v>190</v>
      </c>
      <c r="G461" s="62" t="s">
        <v>229</v>
      </c>
      <c r="H461" s="62" t="s">
        <v>216</v>
      </c>
      <c r="I461" s="62" t="s">
        <v>220</v>
      </c>
      <c r="J461" s="63">
        <v>4415254.4000000004</v>
      </c>
      <c r="K461" s="64">
        <v>29085636</v>
      </c>
      <c r="L461" s="64">
        <v>2366818</v>
      </c>
      <c r="M461" s="65">
        <v>4154542.1</v>
      </c>
      <c r="N461" s="66">
        <v>32876026</v>
      </c>
      <c r="O461" s="66">
        <v>335274</v>
      </c>
      <c r="P461" s="67">
        <v>2206707.7000000002</v>
      </c>
      <c r="Q461" s="68">
        <v>23851133</v>
      </c>
      <c r="R461" s="68">
        <v>10687</v>
      </c>
      <c r="S461" s="69">
        <v>13400.2</v>
      </c>
      <c r="T461" s="70">
        <v>143691</v>
      </c>
      <c r="U461" s="70">
        <v>1</v>
      </c>
      <c r="V461" s="63">
        <v>10789904.4</v>
      </c>
      <c r="W461" s="64">
        <v>85956486</v>
      </c>
      <c r="X461" s="64">
        <v>2712780</v>
      </c>
    </row>
    <row r="462" spans="1:24" ht="26.25" hidden="1">
      <c r="A462" s="60">
        <v>2022</v>
      </c>
      <c r="B462" s="61">
        <v>7174</v>
      </c>
      <c r="C462" s="62" t="s">
        <v>667</v>
      </c>
      <c r="D462" s="60" t="s">
        <v>188</v>
      </c>
      <c r="E462" s="62" t="s">
        <v>189</v>
      </c>
      <c r="F462" s="60" t="s">
        <v>190</v>
      </c>
      <c r="G462" s="62" t="s">
        <v>268</v>
      </c>
      <c r="H462" s="62" t="s">
        <v>196</v>
      </c>
      <c r="I462" s="62" t="s">
        <v>193</v>
      </c>
      <c r="J462" s="63">
        <v>4841</v>
      </c>
      <c r="K462" s="64">
        <v>36798</v>
      </c>
      <c r="L462" s="64">
        <v>2541</v>
      </c>
      <c r="M462" s="65">
        <v>3420</v>
      </c>
      <c r="N462" s="66">
        <v>26904</v>
      </c>
      <c r="O462" s="66">
        <v>874</v>
      </c>
      <c r="P462" s="67">
        <v>928</v>
      </c>
      <c r="Q462" s="68">
        <v>13975</v>
      </c>
      <c r="R462" s="68">
        <v>1</v>
      </c>
      <c r="S462" s="69">
        <v>0</v>
      </c>
      <c r="T462" s="70">
        <v>0</v>
      </c>
      <c r="U462" s="70">
        <v>0</v>
      </c>
      <c r="V462" s="63">
        <v>9189</v>
      </c>
      <c r="W462" s="64">
        <v>77677</v>
      </c>
      <c r="X462" s="64">
        <v>3416</v>
      </c>
    </row>
    <row r="463" spans="1:24" ht="26.25" hidden="1">
      <c r="A463" s="60">
        <v>2022</v>
      </c>
      <c r="B463" s="61">
        <v>7174</v>
      </c>
      <c r="C463" s="62" t="s">
        <v>667</v>
      </c>
      <c r="D463" s="60" t="s">
        <v>188</v>
      </c>
      <c r="E463" s="62" t="s">
        <v>189</v>
      </c>
      <c r="F463" s="60" t="s">
        <v>190</v>
      </c>
      <c r="G463" s="62" t="s">
        <v>262</v>
      </c>
      <c r="H463" s="62" t="s">
        <v>196</v>
      </c>
      <c r="I463" s="62" t="s">
        <v>193</v>
      </c>
      <c r="J463" s="63">
        <v>59781</v>
      </c>
      <c r="K463" s="64">
        <v>466240</v>
      </c>
      <c r="L463" s="64">
        <v>29141</v>
      </c>
      <c r="M463" s="65">
        <v>24855</v>
      </c>
      <c r="N463" s="66">
        <v>191639</v>
      </c>
      <c r="O463" s="66">
        <v>6266</v>
      </c>
      <c r="P463" s="67">
        <v>11968</v>
      </c>
      <c r="Q463" s="68">
        <v>161533</v>
      </c>
      <c r="R463" s="68">
        <v>8</v>
      </c>
      <c r="S463" s="69">
        <v>0</v>
      </c>
      <c r="T463" s="70">
        <v>0</v>
      </c>
      <c r="U463" s="70">
        <v>0</v>
      </c>
      <c r="V463" s="63">
        <v>96604</v>
      </c>
      <c r="W463" s="64">
        <v>819412</v>
      </c>
      <c r="X463" s="64">
        <v>35415</v>
      </c>
    </row>
    <row r="464" spans="1:24" hidden="1">
      <c r="A464" s="60">
        <v>2022</v>
      </c>
      <c r="B464" s="61">
        <v>7222</v>
      </c>
      <c r="C464" s="62" t="s">
        <v>668</v>
      </c>
      <c r="D464" s="60" t="s">
        <v>188</v>
      </c>
      <c r="E464" s="62" t="s">
        <v>189</v>
      </c>
      <c r="F464" s="60" t="s">
        <v>190</v>
      </c>
      <c r="G464" s="62" t="s">
        <v>437</v>
      </c>
      <c r="H464" s="62" t="s">
        <v>192</v>
      </c>
      <c r="I464" s="62" t="s">
        <v>669</v>
      </c>
      <c r="J464" s="63">
        <v>16627</v>
      </c>
      <c r="K464" s="64">
        <v>143673</v>
      </c>
      <c r="L464" s="64">
        <v>13243</v>
      </c>
      <c r="M464" s="65">
        <v>16831</v>
      </c>
      <c r="N464" s="66">
        <v>185698</v>
      </c>
      <c r="O464" s="66">
        <v>2673</v>
      </c>
      <c r="P464" s="67">
        <v>0</v>
      </c>
      <c r="Q464" s="68" t="s">
        <v>202</v>
      </c>
      <c r="R464" s="68">
        <v>0</v>
      </c>
      <c r="S464" s="69">
        <v>0</v>
      </c>
      <c r="T464" s="70" t="s">
        <v>202</v>
      </c>
      <c r="U464" s="70">
        <v>0</v>
      </c>
      <c r="V464" s="63">
        <v>33458</v>
      </c>
      <c r="W464" s="64">
        <v>329371</v>
      </c>
      <c r="X464" s="64">
        <v>15916</v>
      </c>
    </row>
    <row r="465" spans="1:24" ht="26.25" hidden="1">
      <c r="A465" s="60">
        <v>2022</v>
      </c>
      <c r="B465" s="61">
        <v>7264</v>
      </c>
      <c r="C465" s="62" t="s">
        <v>670</v>
      </c>
      <c r="D465" s="60" t="s">
        <v>188</v>
      </c>
      <c r="E465" s="62" t="s">
        <v>189</v>
      </c>
      <c r="F465" s="60" t="s">
        <v>190</v>
      </c>
      <c r="G465" s="62" t="s">
        <v>306</v>
      </c>
      <c r="H465" s="62" t="s">
        <v>196</v>
      </c>
      <c r="I465" s="62" t="s">
        <v>413</v>
      </c>
      <c r="J465" s="63">
        <v>30724</v>
      </c>
      <c r="K465" s="64">
        <v>175967</v>
      </c>
      <c r="L465" s="64">
        <v>13636</v>
      </c>
      <c r="M465" s="65">
        <v>8682</v>
      </c>
      <c r="N465" s="66">
        <v>39362</v>
      </c>
      <c r="O465" s="66">
        <v>3530</v>
      </c>
      <c r="P465" s="67">
        <v>15280</v>
      </c>
      <c r="Q465" s="68">
        <v>106115</v>
      </c>
      <c r="R465" s="68">
        <v>498</v>
      </c>
      <c r="S465" s="69" t="s">
        <v>202</v>
      </c>
      <c r="T465" s="70" t="s">
        <v>202</v>
      </c>
      <c r="U465" s="70" t="s">
        <v>202</v>
      </c>
      <c r="V465" s="63">
        <v>54686</v>
      </c>
      <c r="W465" s="64">
        <v>321444</v>
      </c>
      <c r="X465" s="64">
        <v>17664</v>
      </c>
    </row>
    <row r="466" spans="1:24" hidden="1">
      <c r="A466" s="60">
        <v>2022</v>
      </c>
      <c r="B466" s="61">
        <v>7265</v>
      </c>
      <c r="C466" s="62" t="s">
        <v>671</v>
      </c>
      <c r="D466" s="60" t="s">
        <v>188</v>
      </c>
      <c r="E466" s="62" t="s">
        <v>189</v>
      </c>
      <c r="F466" s="60" t="s">
        <v>190</v>
      </c>
      <c r="G466" s="62" t="s">
        <v>246</v>
      </c>
      <c r="H466" s="62" t="s">
        <v>192</v>
      </c>
      <c r="I466" s="62" t="s">
        <v>201</v>
      </c>
      <c r="J466" s="63">
        <v>2341.3000000000002</v>
      </c>
      <c r="K466" s="64">
        <v>16860</v>
      </c>
      <c r="L466" s="64">
        <v>2535</v>
      </c>
      <c r="M466" s="65">
        <v>1727.8</v>
      </c>
      <c r="N466" s="66">
        <v>14058</v>
      </c>
      <c r="O466" s="66">
        <v>342</v>
      </c>
      <c r="P466" s="67">
        <v>0</v>
      </c>
      <c r="Q466" s="68">
        <v>0</v>
      </c>
      <c r="R466" s="68">
        <v>0</v>
      </c>
      <c r="S466" s="69">
        <v>0</v>
      </c>
      <c r="T466" s="70">
        <v>0</v>
      </c>
      <c r="U466" s="70">
        <v>0</v>
      </c>
      <c r="V466" s="63">
        <v>4069.1</v>
      </c>
      <c r="W466" s="64">
        <v>30918</v>
      </c>
      <c r="X466" s="64">
        <v>2877</v>
      </c>
    </row>
    <row r="467" spans="1:24" hidden="1">
      <c r="A467" s="60">
        <v>2022</v>
      </c>
      <c r="B467" s="61">
        <v>7270</v>
      </c>
      <c r="C467" s="62" t="s">
        <v>672</v>
      </c>
      <c r="D467" s="60" t="s">
        <v>188</v>
      </c>
      <c r="E467" s="62" t="s">
        <v>189</v>
      </c>
      <c r="F467" s="60" t="s">
        <v>190</v>
      </c>
      <c r="G467" s="62" t="s">
        <v>268</v>
      </c>
      <c r="H467" s="62" t="s">
        <v>192</v>
      </c>
      <c r="I467" s="62" t="s">
        <v>193</v>
      </c>
      <c r="J467" s="63">
        <v>9157</v>
      </c>
      <c r="K467" s="64">
        <v>66503</v>
      </c>
      <c r="L467" s="64">
        <v>5663</v>
      </c>
      <c r="M467" s="65">
        <v>17513</v>
      </c>
      <c r="N467" s="66">
        <v>146184</v>
      </c>
      <c r="O467" s="66">
        <v>1887</v>
      </c>
      <c r="P467" s="67">
        <v>1195</v>
      </c>
      <c r="Q467" s="68">
        <v>13502</v>
      </c>
      <c r="R467" s="68">
        <v>3</v>
      </c>
      <c r="S467" s="69">
        <v>0</v>
      </c>
      <c r="T467" s="70">
        <v>0</v>
      </c>
      <c r="U467" s="70">
        <v>0</v>
      </c>
      <c r="V467" s="63">
        <v>27865</v>
      </c>
      <c r="W467" s="64">
        <v>226189</v>
      </c>
      <c r="X467" s="64">
        <v>7553</v>
      </c>
    </row>
    <row r="468" spans="1:24" ht="39" hidden="1">
      <c r="A468" s="60">
        <v>2022</v>
      </c>
      <c r="B468" s="61">
        <v>7279</v>
      </c>
      <c r="C468" s="62" t="s">
        <v>673</v>
      </c>
      <c r="D468" s="60" t="s">
        <v>204</v>
      </c>
      <c r="E468" s="62" t="s">
        <v>205</v>
      </c>
      <c r="F468" s="60" t="s">
        <v>190</v>
      </c>
      <c r="G468" s="62" t="s">
        <v>365</v>
      </c>
      <c r="H468" s="62" t="s">
        <v>206</v>
      </c>
      <c r="I468" s="62" t="s">
        <v>300</v>
      </c>
      <c r="J468" s="63">
        <v>0</v>
      </c>
      <c r="K468" s="64">
        <v>0</v>
      </c>
      <c r="L468" s="64">
        <v>0</v>
      </c>
      <c r="M468" s="65">
        <v>34848.699999999997</v>
      </c>
      <c r="N468" s="66">
        <v>404808</v>
      </c>
      <c r="O468" s="66">
        <v>1432</v>
      </c>
      <c r="P468" s="67">
        <v>0</v>
      </c>
      <c r="Q468" s="68">
        <v>0</v>
      </c>
      <c r="R468" s="68">
        <v>0</v>
      </c>
      <c r="S468" s="69">
        <v>0</v>
      </c>
      <c r="T468" s="70">
        <v>0</v>
      </c>
      <c r="U468" s="70">
        <v>0</v>
      </c>
      <c r="V468" s="63">
        <v>34848.699999999997</v>
      </c>
      <c r="W468" s="64">
        <v>404808</v>
      </c>
      <c r="X468" s="64">
        <v>1432</v>
      </c>
    </row>
    <row r="469" spans="1:24" ht="39" hidden="1">
      <c r="A469" s="60">
        <v>2022</v>
      </c>
      <c r="B469" s="61">
        <v>7279</v>
      </c>
      <c r="C469" s="62" t="s">
        <v>673</v>
      </c>
      <c r="D469" s="60" t="s">
        <v>204</v>
      </c>
      <c r="E469" s="62" t="s">
        <v>205</v>
      </c>
      <c r="F469" s="60" t="s">
        <v>190</v>
      </c>
      <c r="G469" s="62" t="s">
        <v>674</v>
      </c>
      <c r="H469" s="62" t="s">
        <v>206</v>
      </c>
      <c r="I469" s="62" t="s">
        <v>197</v>
      </c>
      <c r="J469" s="63">
        <v>94.1</v>
      </c>
      <c r="K469" s="64">
        <v>1011</v>
      </c>
      <c r="L469" s="64">
        <v>84</v>
      </c>
      <c r="M469" s="65">
        <v>3954.1</v>
      </c>
      <c r="N469" s="66">
        <v>43433</v>
      </c>
      <c r="O469" s="66">
        <v>72</v>
      </c>
      <c r="P469" s="67">
        <v>0</v>
      </c>
      <c r="Q469" s="68">
        <v>0</v>
      </c>
      <c r="R469" s="68">
        <v>0</v>
      </c>
      <c r="S469" s="69">
        <v>0</v>
      </c>
      <c r="T469" s="70">
        <v>0</v>
      </c>
      <c r="U469" s="70">
        <v>0</v>
      </c>
      <c r="V469" s="63">
        <v>4048.2</v>
      </c>
      <c r="W469" s="64">
        <v>44444</v>
      </c>
      <c r="X469" s="64">
        <v>156</v>
      </c>
    </row>
    <row r="470" spans="1:24" ht="39" hidden="1">
      <c r="A470" s="60">
        <v>2022</v>
      </c>
      <c r="B470" s="61">
        <v>7279</v>
      </c>
      <c r="C470" s="62" t="s">
        <v>673</v>
      </c>
      <c r="D470" s="60" t="s">
        <v>204</v>
      </c>
      <c r="E470" s="62" t="s">
        <v>205</v>
      </c>
      <c r="F470" s="60" t="s">
        <v>190</v>
      </c>
      <c r="G470" s="62" t="s">
        <v>324</v>
      </c>
      <c r="H470" s="62" t="s">
        <v>206</v>
      </c>
      <c r="I470" s="62" t="s">
        <v>197</v>
      </c>
      <c r="J470" s="63">
        <v>435.2</v>
      </c>
      <c r="K470" s="64">
        <v>2816</v>
      </c>
      <c r="L470" s="64">
        <v>240</v>
      </c>
      <c r="M470" s="65">
        <v>24213.3</v>
      </c>
      <c r="N470" s="66">
        <v>245911</v>
      </c>
      <c r="O470" s="66">
        <v>55</v>
      </c>
      <c r="P470" s="67">
        <v>0</v>
      </c>
      <c r="Q470" s="68">
        <v>0</v>
      </c>
      <c r="R470" s="68">
        <v>0</v>
      </c>
      <c r="S470" s="69">
        <v>0</v>
      </c>
      <c r="T470" s="70">
        <v>0</v>
      </c>
      <c r="U470" s="70">
        <v>0</v>
      </c>
      <c r="V470" s="63">
        <v>24648.5</v>
      </c>
      <c r="W470" s="64">
        <v>248727</v>
      </c>
      <c r="X470" s="64">
        <v>295</v>
      </c>
    </row>
    <row r="471" spans="1:24" ht="39" hidden="1">
      <c r="A471" s="60">
        <v>2022</v>
      </c>
      <c r="B471" s="61">
        <v>7279</v>
      </c>
      <c r="C471" s="62" t="s">
        <v>673</v>
      </c>
      <c r="D471" s="60" t="s">
        <v>204</v>
      </c>
      <c r="E471" s="62" t="s">
        <v>205</v>
      </c>
      <c r="F471" s="60" t="s">
        <v>190</v>
      </c>
      <c r="G471" s="62" t="s">
        <v>288</v>
      </c>
      <c r="H471" s="62" t="s">
        <v>206</v>
      </c>
      <c r="I471" s="62" t="s">
        <v>201</v>
      </c>
      <c r="J471" s="63">
        <v>0</v>
      </c>
      <c r="K471" s="64">
        <v>0</v>
      </c>
      <c r="L471" s="64">
        <v>0</v>
      </c>
      <c r="M471" s="65">
        <v>13151.3</v>
      </c>
      <c r="N471" s="66">
        <v>202225</v>
      </c>
      <c r="O471" s="66">
        <v>332</v>
      </c>
      <c r="P471" s="67">
        <v>0</v>
      </c>
      <c r="Q471" s="68">
        <v>0</v>
      </c>
      <c r="R471" s="68">
        <v>0</v>
      </c>
      <c r="S471" s="69">
        <v>0</v>
      </c>
      <c r="T471" s="70">
        <v>0</v>
      </c>
      <c r="U471" s="70">
        <v>0</v>
      </c>
      <c r="V471" s="63">
        <v>13151.3</v>
      </c>
      <c r="W471" s="64">
        <v>202225</v>
      </c>
      <c r="X471" s="64">
        <v>332</v>
      </c>
    </row>
    <row r="472" spans="1:24" ht="39" hidden="1">
      <c r="A472" s="60">
        <v>2022</v>
      </c>
      <c r="B472" s="61">
        <v>7279</v>
      </c>
      <c r="C472" s="62" t="s">
        <v>673</v>
      </c>
      <c r="D472" s="60" t="s">
        <v>204</v>
      </c>
      <c r="E472" s="62" t="s">
        <v>205</v>
      </c>
      <c r="F472" s="60" t="s">
        <v>190</v>
      </c>
      <c r="G472" s="62" t="s">
        <v>367</v>
      </c>
      <c r="H472" s="62" t="s">
        <v>206</v>
      </c>
      <c r="I472" s="62" t="s">
        <v>300</v>
      </c>
      <c r="J472" s="63">
        <v>132047</v>
      </c>
      <c r="K472" s="64">
        <v>1112685</v>
      </c>
      <c r="L472" s="64">
        <v>113978</v>
      </c>
      <c r="M472" s="65">
        <v>75036.2</v>
      </c>
      <c r="N472" s="66">
        <v>675788</v>
      </c>
      <c r="O472" s="66">
        <v>10285</v>
      </c>
      <c r="P472" s="67">
        <v>0</v>
      </c>
      <c r="Q472" s="68">
        <v>0</v>
      </c>
      <c r="R472" s="68">
        <v>0</v>
      </c>
      <c r="S472" s="69">
        <v>0</v>
      </c>
      <c r="T472" s="70">
        <v>0</v>
      </c>
      <c r="U472" s="70">
        <v>0</v>
      </c>
      <c r="V472" s="63">
        <v>207083.2</v>
      </c>
      <c r="W472" s="64">
        <v>1788473</v>
      </c>
      <c r="X472" s="64">
        <v>124263</v>
      </c>
    </row>
    <row r="473" spans="1:24" ht="39" hidden="1">
      <c r="A473" s="60">
        <v>2022</v>
      </c>
      <c r="B473" s="61">
        <v>7279</v>
      </c>
      <c r="C473" s="62" t="s">
        <v>673</v>
      </c>
      <c r="D473" s="60" t="s">
        <v>204</v>
      </c>
      <c r="E473" s="62" t="s">
        <v>205</v>
      </c>
      <c r="F473" s="60" t="s">
        <v>190</v>
      </c>
      <c r="G473" s="62" t="s">
        <v>195</v>
      </c>
      <c r="H473" s="62" t="s">
        <v>206</v>
      </c>
      <c r="I473" s="62" t="s">
        <v>197</v>
      </c>
      <c r="J473" s="63">
        <v>127.1</v>
      </c>
      <c r="K473" s="64">
        <v>1378</v>
      </c>
      <c r="L473" s="64">
        <v>96</v>
      </c>
      <c r="M473" s="65">
        <v>15393.1</v>
      </c>
      <c r="N473" s="66">
        <v>179081</v>
      </c>
      <c r="O473" s="66">
        <v>414</v>
      </c>
      <c r="P473" s="67">
        <v>0</v>
      </c>
      <c r="Q473" s="68">
        <v>0</v>
      </c>
      <c r="R473" s="68">
        <v>0</v>
      </c>
      <c r="S473" s="69">
        <v>0</v>
      </c>
      <c r="T473" s="70">
        <v>0</v>
      </c>
      <c r="U473" s="70">
        <v>0</v>
      </c>
      <c r="V473" s="63">
        <v>15520.2</v>
      </c>
      <c r="W473" s="64">
        <v>180459</v>
      </c>
      <c r="X473" s="64">
        <v>510</v>
      </c>
    </row>
    <row r="474" spans="1:24" ht="39" hidden="1">
      <c r="A474" s="60">
        <v>2022</v>
      </c>
      <c r="B474" s="61">
        <v>7279</v>
      </c>
      <c r="C474" s="62" t="s">
        <v>673</v>
      </c>
      <c r="D474" s="60" t="s">
        <v>204</v>
      </c>
      <c r="E474" s="62" t="s">
        <v>205</v>
      </c>
      <c r="F474" s="60" t="s">
        <v>190</v>
      </c>
      <c r="G474" s="62" t="s">
        <v>298</v>
      </c>
      <c r="H474" s="62" t="s">
        <v>206</v>
      </c>
      <c r="I474" s="62" t="s">
        <v>300</v>
      </c>
      <c r="J474" s="63">
        <v>0</v>
      </c>
      <c r="K474" s="64">
        <v>0</v>
      </c>
      <c r="L474" s="64">
        <v>0</v>
      </c>
      <c r="M474" s="65">
        <v>25533.4</v>
      </c>
      <c r="N474" s="66">
        <v>363818</v>
      </c>
      <c r="O474" s="66">
        <v>270</v>
      </c>
      <c r="P474" s="67">
        <v>0</v>
      </c>
      <c r="Q474" s="68">
        <v>0</v>
      </c>
      <c r="R474" s="68">
        <v>0</v>
      </c>
      <c r="S474" s="69">
        <v>0</v>
      </c>
      <c r="T474" s="70">
        <v>0</v>
      </c>
      <c r="U474" s="70">
        <v>0</v>
      </c>
      <c r="V474" s="63">
        <v>25533.4</v>
      </c>
      <c r="W474" s="64">
        <v>363818</v>
      </c>
      <c r="X474" s="64">
        <v>270</v>
      </c>
    </row>
    <row r="475" spans="1:24" ht="39" hidden="1">
      <c r="A475" s="60">
        <v>2022</v>
      </c>
      <c r="B475" s="61">
        <v>7279</v>
      </c>
      <c r="C475" s="62" t="s">
        <v>673</v>
      </c>
      <c r="D475" s="60" t="s">
        <v>204</v>
      </c>
      <c r="E475" s="62" t="s">
        <v>205</v>
      </c>
      <c r="F475" s="60" t="s">
        <v>190</v>
      </c>
      <c r="G475" s="62" t="s">
        <v>675</v>
      </c>
      <c r="H475" s="62" t="s">
        <v>206</v>
      </c>
      <c r="I475" s="62" t="s">
        <v>300</v>
      </c>
      <c r="J475" s="63">
        <v>0</v>
      </c>
      <c r="K475" s="64">
        <v>0</v>
      </c>
      <c r="L475" s="64">
        <v>0</v>
      </c>
      <c r="M475" s="65">
        <v>21167.8</v>
      </c>
      <c r="N475" s="66">
        <v>232975</v>
      </c>
      <c r="O475" s="66">
        <v>783</v>
      </c>
      <c r="P475" s="67">
        <v>0</v>
      </c>
      <c r="Q475" s="68">
        <v>0</v>
      </c>
      <c r="R475" s="68">
        <v>0</v>
      </c>
      <c r="S475" s="69">
        <v>0</v>
      </c>
      <c r="T475" s="70">
        <v>0</v>
      </c>
      <c r="U475" s="70">
        <v>0</v>
      </c>
      <c r="V475" s="63">
        <v>21167.8</v>
      </c>
      <c r="W475" s="64">
        <v>232975</v>
      </c>
      <c r="X475" s="64">
        <v>783</v>
      </c>
    </row>
    <row r="476" spans="1:24" ht="39" hidden="1">
      <c r="A476" s="60">
        <v>2022</v>
      </c>
      <c r="B476" s="61">
        <v>7279</v>
      </c>
      <c r="C476" s="62" t="s">
        <v>673</v>
      </c>
      <c r="D476" s="60" t="s">
        <v>204</v>
      </c>
      <c r="E476" s="62" t="s">
        <v>205</v>
      </c>
      <c r="F476" s="60" t="s">
        <v>190</v>
      </c>
      <c r="G476" s="62" t="s">
        <v>286</v>
      </c>
      <c r="H476" s="62" t="s">
        <v>206</v>
      </c>
      <c r="I476" s="62" t="s">
        <v>197</v>
      </c>
      <c r="J476" s="63">
        <v>753.2</v>
      </c>
      <c r="K476" s="64">
        <v>4942</v>
      </c>
      <c r="L476" s="64">
        <v>425</v>
      </c>
      <c r="M476" s="65">
        <v>49760.3</v>
      </c>
      <c r="N476" s="66">
        <v>512061</v>
      </c>
      <c r="O476" s="66">
        <v>701</v>
      </c>
      <c r="P476" s="67">
        <v>0</v>
      </c>
      <c r="Q476" s="68">
        <v>0</v>
      </c>
      <c r="R476" s="68">
        <v>0</v>
      </c>
      <c r="S476" s="69">
        <v>0</v>
      </c>
      <c r="T476" s="70">
        <v>0</v>
      </c>
      <c r="U476" s="70">
        <v>0</v>
      </c>
      <c r="V476" s="63">
        <v>50513.5</v>
      </c>
      <c r="W476" s="64">
        <v>517003</v>
      </c>
      <c r="X476" s="64">
        <v>1126</v>
      </c>
    </row>
    <row r="477" spans="1:24" ht="39" hidden="1">
      <c r="A477" s="60">
        <v>2022</v>
      </c>
      <c r="B477" s="61">
        <v>7279</v>
      </c>
      <c r="C477" s="62" t="s">
        <v>673</v>
      </c>
      <c r="D477" s="60" t="s">
        <v>204</v>
      </c>
      <c r="E477" s="62" t="s">
        <v>205</v>
      </c>
      <c r="F477" s="60" t="s">
        <v>190</v>
      </c>
      <c r="G477" s="62" t="s">
        <v>207</v>
      </c>
      <c r="H477" s="62" t="s">
        <v>206</v>
      </c>
      <c r="I477" s="62" t="s">
        <v>208</v>
      </c>
      <c r="J477" s="63">
        <v>0</v>
      </c>
      <c r="K477" s="64">
        <v>0</v>
      </c>
      <c r="L477" s="64">
        <v>0</v>
      </c>
      <c r="M477" s="65">
        <v>19785.7</v>
      </c>
      <c r="N477" s="66">
        <v>295149</v>
      </c>
      <c r="O477" s="66">
        <v>215</v>
      </c>
      <c r="P477" s="67">
        <v>0</v>
      </c>
      <c r="Q477" s="68">
        <v>0</v>
      </c>
      <c r="R477" s="68">
        <v>0</v>
      </c>
      <c r="S477" s="69">
        <v>0</v>
      </c>
      <c r="T477" s="70">
        <v>0</v>
      </c>
      <c r="U477" s="70">
        <v>0</v>
      </c>
      <c r="V477" s="63">
        <v>19785.7</v>
      </c>
      <c r="W477" s="64">
        <v>295149</v>
      </c>
      <c r="X477" s="64">
        <v>215</v>
      </c>
    </row>
    <row r="478" spans="1:24" ht="39" hidden="1">
      <c r="A478" s="60">
        <v>2022</v>
      </c>
      <c r="B478" s="61">
        <v>7279</v>
      </c>
      <c r="C478" s="62" t="s">
        <v>673</v>
      </c>
      <c r="D478" s="60" t="s">
        <v>204</v>
      </c>
      <c r="E478" s="62" t="s">
        <v>205</v>
      </c>
      <c r="F478" s="60" t="s">
        <v>190</v>
      </c>
      <c r="G478" s="62" t="s">
        <v>325</v>
      </c>
      <c r="H478" s="62" t="s">
        <v>206</v>
      </c>
      <c r="I478" s="62" t="s">
        <v>197</v>
      </c>
      <c r="J478" s="63">
        <v>0</v>
      </c>
      <c r="K478" s="64">
        <v>0</v>
      </c>
      <c r="L478" s="64">
        <v>0</v>
      </c>
      <c r="M478" s="65">
        <v>14678.1</v>
      </c>
      <c r="N478" s="66">
        <v>253172</v>
      </c>
      <c r="O478" s="66">
        <v>94</v>
      </c>
      <c r="P478" s="67">
        <v>0</v>
      </c>
      <c r="Q478" s="68">
        <v>0</v>
      </c>
      <c r="R478" s="68">
        <v>0</v>
      </c>
      <c r="S478" s="69">
        <v>0</v>
      </c>
      <c r="T478" s="70">
        <v>0</v>
      </c>
      <c r="U478" s="70">
        <v>0</v>
      </c>
      <c r="V478" s="63">
        <v>14678.1</v>
      </c>
      <c r="W478" s="64">
        <v>253172</v>
      </c>
      <c r="X478" s="64">
        <v>94</v>
      </c>
    </row>
    <row r="479" spans="1:24" ht="39" hidden="1">
      <c r="A479" s="60">
        <v>2022</v>
      </c>
      <c r="B479" s="61">
        <v>7279</v>
      </c>
      <c r="C479" s="62" t="s">
        <v>673</v>
      </c>
      <c r="D479" s="60" t="s">
        <v>204</v>
      </c>
      <c r="E479" s="62" t="s">
        <v>205</v>
      </c>
      <c r="F479" s="60" t="s">
        <v>190</v>
      </c>
      <c r="G479" s="62" t="s">
        <v>209</v>
      </c>
      <c r="H479" s="62" t="s">
        <v>206</v>
      </c>
      <c r="I479" s="62" t="s">
        <v>197</v>
      </c>
      <c r="J479" s="63">
        <v>26759.200000000001</v>
      </c>
      <c r="K479" s="64">
        <v>228275</v>
      </c>
      <c r="L479" s="64">
        <v>20361</v>
      </c>
      <c r="M479" s="65">
        <v>68191.399999999994</v>
      </c>
      <c r="N479" s="66">
        <v>970274</v>
      </c>
      <c r="O479" s="66">
        <v>536</v>
      </c>
      <c r="P479" s="67">
        <v>0</v>
      </c>
      <c r="Q479" s="68">
        <v>0</v>
      </c>
      <c r="R479" s="68">
        <v>0</v>
      </c>
      <c r="S479" s="69">
        <v>0</v>
      </c>
      <c r="T479" s="70">
        <v>0</v>
      </c>
      <c r="U479" s="70">
        <v>0</v>
      </c>
      <c r="V479" s="63">
        <v>94950.6</v>
      </c>
      <c r="W479" s="64">
        <v>1198549</v>
      </c>
      <c r="X479" s="64">
        <v>20897</v>
      </c>
    </row>
    <row r="480" spans="1:24" ht="39" hidden="1">
      <c r="A480" s="60">
        <v>2022</v>
      </c>
      <c r="B480" s="61">
        <v>7279</v>
      </c>
      <c r="C480" s="62" t="s">
        <v>673</v>
      </c>
      <c r="D480" s="60" t="s">
        <v>204</v>
      </c>
      <c r="E480" s="62" t="s">
        <v>205</v>
      </c>
      <c r="F480" s="60" t="s">
        <v>190</v>
      </c>
      <c r="G480" s="62" t="s">
        <v>344</v>
      </c>
      <c r="H480" s="62" t="s">
        <v>206</v>
      </c>
      <c r="I480" s="62" t="s">
        <v>300</v>
      </c>
      <c r="J480" s="63">
        <v>0</v>
      </c>
      <c r="K480" s="64">
        <v>0</v>
      </c>
      <c r="L480" s="64">
        <v>0</v>
      </c>
      <c r="M480" s="65">
        <v>10634.4</v>
      </c>
      <c r="N480" s="66">
        <v>120103</v>
      </c>
      <c r="O480" s="66">
        <v>216</v>
      </c>
      <c r="P480" s="67">
        <v>0</v>
      </c>
      <c r="Q480" s="68">
        <v>0</v>
      </c>
      <c r="R480" s="68">
        <v>0</v>
      </c>
      <c r="S480" s="69">
        <v>0</v>
      </c>
      <c r="T480" s="70">
        <v>0</v>
      </c>
      <c r="U480" s="70">
        <v>0</v>
      </c>
      <c r="V480" s="63">
        <v>10634.4</v>
      </c>
      <c r="W480" s="64">
        <v>120103</v>
      </c>
      <c r="X480" s="64">
        <v>216</v>
      </c>
    </row>
    <row r="481" spans="1:24" hidden="1">
      <c r="A481" s="60">
        <v>2022</v>
      </c>
      <c r="B481" s="61">
        <v>7294</v>
      </c>
      <c r="C481" s="62" t="s">
        <v>676</v>
      </c>
      <c r="D481" s="60" t="s">
        <v>188</v>
      </c>
      <c r="E481" s="62" t="s">
        <v>189</v>
      </c>
      <c r="F481" s="60" t="s">
        <v>190</v>
      </c>
      <c r="G481" s="62" t="s">
        <v>222</v>
      </c>
      <c r="H481" s="62" t="s">
        <v>192</v>
      </c>
      <c r="I481" s="62" t="s">
        <v>382</v>
      </c>
      <c r="J481" s="63">
        <v>94963.3</v>
      </c>
      <c r="K481" s="64">
        <v>407214</v>
      </c>
      <c r="L481" s="64">
        <v>76929</v>
      </c>
      <c r="M481" s="65">
        <v>115817</v>
      </c>
      <c r="N481" s="66">
        <v>598974</v>
      </c>
      <c r="O481" s="66">
        <v>13328</v>
      </c>
      <c r="P481" s="67">
        <v>3551.9</v>
      </c>
      <c r="Q481" s="68">
        <v>20847</v>
      </c>
      <c r="R481" s="68">
        <v>26</v>
      </c>
      <c r="S481" s="69" t="s">
        <v>202</v>
      </c>
      <c r="T481" s="70" t="s">
        <v>202</v>
      </c>
      <c r="U481" s="70" t="s">
        <v>202</v>
      </c>
      <c r="V481" s="63">
        <v>214332.2</v>
      </c>
      <c r="W481" s="64">
        <v>1027035</v>
      </c>
      <c r="X481" s="64">
        <v>90283</v>
      </c>
    </row>
    <row r="482" spans="1:24" ht="26.25" hidden="1">
      <c r="A482" s="60">
        <v>2022</v>
      </c>
      <c r="B482" s="61">
        <v>7353</v>
      </c>
      <c r="C482" s="62" t="s">
        <v>677</v>
      </c>
      <c r="D482" s="60" t="s">
        <v>188</v>
      </c>
      <c r="E482" s="62" t="s">
        <v>189</v>
      </c>
      <c r="F482" s="60" t="s">
        <v>190</v>
      </c>
      <c r="G482" s="62" t="s">
        <v>225</v>
      </c>
      <c r="H482" s="62" t="s">
        <v>196</v>
      </c>
      <c r="I482" s="62" t="s">
        <v>38</v>
      </c>
      <c r="J482" s="63">
        <v>80932.3</v>
      </c>
      <c r="K482" s="64">
        <v>282672</v>
      </c>
      <c r="L482" s="64">
        <v>40277</v>
      </c>
      <c r="M482" s="65">
        <v>32237.200000000001</v>
      </c>
      <c r="N482" s="66">
        <v>119020</v>
      </c>
      <c r="O482" s="66">
        <v>6835</v>
      </c>
      <c r="P482" s="67">
        <v>169391.8</v>
      </c>
      <c r="Q482" s="68">
        <v>842722</v>
      </c>
      <c r="R482" s="68">
        <v>557</v>
      </c>
      <c r="S482" s="69">
        <v>0</v>
      </c>
      <c r="T482" s="70">
        <v>0</v>
      </c>
      <c r="U482" s="70">
        <v>0</v>
      </c>
      <c r="V482" s="63">
        <v>282561.3</v>
      </c>
      <c r="W482" s="64">
        <v>1244414</v>
      </c>
      <c r="X482" s="64">
        <v>47669</v>
      </c>
    </row>
    <row r="483" spans="1:24" ht="26.25" hidden="1">
      <c r="A483" s="60">
        <v>2022</v>
      </c>
      <c r="B483" s="61">
        <v>7450</v>
      </c>
      <c r="C483" s="62" t="s">
        <v>678</v>
      </c>
      <c r="D483" s="60" t="s">
        <v>188</v>
      </c>
      <c r="E483" s="62" t="s">
        <v>189</v>
      </c>
      <c r="F483" s="60" t="s">
        <v>190</v>
      </c>
      <c r="G483" s="62" t="s">
        <v>229</v>
      </c>
      <c r="H483" s="62" t="s">
        <v>196</v>
      </c>
      <c r="I483" s="62" t="s">
        <v>220</v>
      </c>
      <c r="J483" s="63">
        <v>37625</v>
      </c>
      <c r="K483" s="64">
        <v>248393</v>
      </c>
      <c r="L483" s="64">
        <v>19032</v>
      </c>
      <c r="M483" s="65">
        <v>7105</v>
      </c>
      <c r="N483" s="66">
        <v>54302</v>
      </c>
      <c r="O483" s="66">
        <v>966</v>
      </c>
      <c r="P483" s="67">
        <v>709</v>
      </c>
      <c r="Q483" s="68">
        <v>4161</v>
      </c>
      <c r="R483" s="68">
        <v>248</v>
      </c>
      <c r="S483" s="69">
        <v>0</v>
      </c>
      <c r="T483" s="70">
        <v>0</v>
      </c>
      <c r="U483" s="70">
        <v>0</v>
      </c>
      <c r="V483" s="63">
        <v>45439</v>
      </c>
      <c r="W483" s="64">
        <v>306856</v>
      </c>
      <c r="X483" s="64">
        <v>20246</v>
      </c>
    </row>
    <row r="484" spans="1:24" hidden="1">
      <c r="A484" s="60">
        <v>2022</v>
      </c>
      <c r="B484" s="61">
        <v>7483</v>
      </c>
      <c r="C484" s="62" t="s">
        <v>679</v>
      </c>
      <c r="D484" s="60" t="s">
        <v>188</v>
      </c>
      <c r="E484" s="62" t="s">
        <v>189</v>
      </c>
      <c r="F484" s="60" t="s">
        <v>190</v>
      </c>
      <c r="G484" s="62" t="s">
        <v>246</v>
      </c>
      <c r="H484" s="62" t="s">
        <v>192</v>
      </c>
      <c r="I484" s="62" t="s">
        <v>201</v>
      </c>
      <c r="J484" s="63">
        <v>12577.5</v>
      </c>
      <c r="K484" s="64">
        <v>89722</v>
      </c>
      <c r="L484" s="64">
        <v>12991</v>
      </c>
      <c r="M484" s="65">
        <v>11369.8</v>
      </c>
      <c r="N484" s="66">
        <v>86972</v>
      </c>
      <c r="O484" s="66">
        <v>1727</v>
      </c>
      <c r="P484" s="67">
        <v>11927</v>
      </c>
      <c r="Q484" s="68">
        <v>110835</v>
      </c>
      <c r="R484" s="68">
        <v>128</v>
      </c>
      <c r="S484" s="69" t="s">
        <v>202</v>
      </c>
      <c r="T484" s="70" t="s">
        <v>202</v>
      </c>
      <c r="U484" s="70" t="s">
        <v>202</v>
      </c>
      <c r="V484" s="63">
        <v>35874.300000000003</v>
      </c>
      <c r="W484" s="64">
        <v>287529</v>
      </c>
      <c r="X484" s="64">
        <v>14846</v>
      </c>
    </row>
    <row r="485" spans="1:24" hidden="1">
      <c r="A485" s="60">
        <v>2022</v>
      </c>
      <c r="B485" s="61">
        <v>7490</v>
      </c>
      <c r="C485" s="62" t="s">
        <v>680</v>
      </c>
      <c r="D485" s="60" t="s">
        <v>188</v>
      </c>
      <c r="E485" s="62" t="s">
        <v>189</v>
      </c>
      <c r="F485" s="60" t="s">
        <v>190</v>
      </c>
      <c r="G485" s="62" t="s">
        <v>242</v>
      </c>
      <c r="H485" s="62" t="s">
        <v>181</v>
      </c>
      <c r="I485" s="62" t="s">
        <v>241</v>
      </c>
      <c r="J485" s="63" t="s">
        <v>202</v>
      </c>
      <c r="K485" s="64" t="s">
        <v>202</v>
      </c>
      <c r="L485" s="64" t="s">
        <v>202</v>
      </c>
      <c r="M485" s="65">
        <v>441.9</v>
      </c>
      <c r="N485" s="66">
        <v>4391</v>
      </c>
      <c r="O485" s="66">
        <v>47</v>
      </c>
      <c r="P485" s="67">
        <v>228376.9</v>
      </c>
      <c r="Q485" s="68">
        <v>3636749</v>
      </c>
      <c r="R485" s="68">
        <v>31</v>
      </c>
      <c r="S485" s="69" t="s">
        <v>202</v>
      </c>
      <c r="T485" s="70" t="s">
        <v>202</v>
      </c>
      <c r="U485" s="70" t="s">
        <v>202</v>
      </c>
      <c r="V485" s="63">
        <v>228818.8</v>
      </c>
      <c r="W485" s="64">
        <v>3641140</v>
      </c>
      <c r="X485" s="64">
        <v>78</v>
      </c>
    </row>
    <row r="486" spans="1:24" ht="39" hidden="1">
      <c r="A486" s="60">
        <v>2022</v>
      </c>
      <c r="B486" s="61">
        <v>7548</v>
      </c>
      <c r="C486" s="62" t="s">
        <v>681</v>
      </c>
      <c r="D486" s="60" t="s">
        <v>188</v>
      </c>
      <c r="E486" s="62" t="s">
        <v>189</v>
      </c>
      <c r="F486" s="60" t="s">
        <v>190</v>
      </c>
      <c r="G486" s="62" t="s">
        <v>253</v>
      </c>
      <c r="H486" s="62" t="s">
        <v>317</v>
      </c>
      <c r="I486" s="62" t="s">
        <v>318</v>
      </c>
      <c r="J486" s="63">
        <v>63918.9</v>
      </c>
      <c r="K486" s="64">
        <v>518242</v>
      </c>
      <c r="L486" s="64">
        <v>39099</v>
      </c>
      <c r="M486" s="65">
        <v>34607.800000000003</v>
      </c>
      <c r="N486" s="66">
        <v>325673</v>
      </c>
      <c r="O486" s="66">
        <v>5040</v>
      </c>
      <c r="P486" s="67">
        <v>14048.2</v>
      </c>
      <c r="Q486" s="68">
        <v>150001</v>
      </c>
      <c r="R486" s="68">
        <v>18</v>
      </c>
      <c r="S486" s="69">
        <v>0</v>
      </c>
      <c r="T486" s="70">
        <v>0</v>
      </c>
      <c r="U486" s="70">
        <v>0</v>
      </c>
      <c r="V486" s="63">
        <v>112574.9</v>
      </c>
      <c r="W486" s="64">
        <v>993916</v>
      </c>
      <c r="X486" s="64">
        <v>44157</v>
      </c>
    </row>
    <row r="487" spans="1:24" ht="39" hidden="1">
      <c r="A487" s="60">
        <v>2022</v>
      </c>
      <c r="B487" s="61">
        <v>7554</v>
      </c>
      <c r="C487" s="62" t="s">
        <v>682</v>
      </c>
      <c r="D487" s="60" t="s">
        <v>204</v>
      </c>
      <c r="E487" s="62" t="s">
        <v>205</v>
      </c>
      <c r="F487" s="60" t="s">
        <v>190</v>
      </c>
      <c r="G487" s="62" t="s">
        <v>288</v>
      </c>
      <c r="H487" s="62" t="s">
        <v>206</v>
      </c>
      <c r="I487" s="62" t="s">
        <v>197</v>
      </c>
      <c r="J487" s="63">
        <v>9229.2000000000007</v>
      </c>
      <c r="K487" s="64">
        <v>66548</v>
      </c>
      <c r="L487" s="64">
        <v>9647</v>
      </c>
      <c r="M487" s="65">
        <v>14.1</v>
      </c>
      <c r="N487" s="66">
        <v>150</v>
      </c>
      <c r="O487" s="66">
        <v>3</v>
      </c>
      <c r="P487" s="67">
        <v>0</v>
      </c>
      <c r="Q487" s="68">
        <v>0</v>
      </c>
      <c r="R487" s="68">
        <v>0</v>
      </c>
      <c r="S487" s="69">
        <v>0</v>
      </c>
      <c r="T487" s="70">
        <v>0</v>
      </c>
      <c r="U487" s="70">
        <v>0</v>
      </c>
      <c r="V487" s="63">
        <v>9243.2999999999993</v>
      </c>
      <c r="W487" s="64">
        <v>66698</v>
      </c>
      <c r="X487" s="64">
        <v>9650</v>
      </c>
    </row>
    <row r="488" spans="1:24" ht="39" hidden="1">
      <c r="A488" s="60">
        <v>2022</v>
      </c>
      <c r="B488" s="61">
        <v>7554</v>
      </c>
      <c r="C488" s="62" t="s">
        <v>682</v>
      </c>
      <c r="D488" s="60" t="s">
        <v>204</v>
      </c>
      <c r="E488" s="62" t="s">
        <v>205</v>
      </c>
      <c r="F488" s="60" t="s">
        <v>190</v>
      </c>
      <c r="G488" s="62" t="s">
        <v>367</v>
      </c>
      <c r="H488" s="62" t="s">
        <v>206</v>
      </c>
      <c r="I488" s="62" t="s">
        <v>300</v>
      </c>
      <c r="J488" s="63">
        <v>2013.8</v>
      </c>
      <c r="K488" s="64">
        <v>11094</v>
      </c>
      <c r="L488" s="64">
        <v>1797</v>
      </c>
      <c r="M488" s="65">
        <v>0</v>
      </c>
      <c r="N488" s="66">
        <v>0</v>
      </c>
      <c r="O488" s="66">
        <v>0</v>
      </c>
      <c r="P488" s="67">
        <v>0</v>
      </c>
      <c r="Q488" s="68">
        <v>0</v>
      </c>
      <c r="R488" s="68">
        <v>0</v>
      </c>
      <c r="S488" s="69">
        <v>0</v>
      </c>
      <c r="T488" s="70">
        <v>0</v>
      </c>
      <c r="U488" s="70">
        <v>0</v>
      </c>
      <c r="V488" s="63">
        <v>2013.8</v>
      </c>
      <c r="W488" s="64">
        <v>11094</v>
      </c>
      <c r="X488" s="64">
        <v>1797</v>
      </c>
    </row>
    <row r="489" spans="1:24" ht="39" hidden="1">
      <c r="A489" s="60">
        <v>2022</v>
      </c>
      <c r="B489" s="61">
        <v>7554</v>
      </c>
      <c r="C489" s="62" t="s">
        <v>682</v>
      </c>
      <c r="D489" s="60" t="s">
        <v>204</v>
      </c>
      <c r="E489" s="62" t="s">
        <v>205</v>
      </c>
      <c r="F489" s="60" t="s">
        <v>190</v>
      </c>
      <c r="G489" s="62" t="s">
        <v>195</v>
      </c>
      <c r="H489" s="62" t="s">
        <v>206</v>
      </c>
      <c r="I489" s="62" t="s">
        <v>197</v>
      </c>
      <c r="J489" s="63">
        <v>4315.8</v>
      </c>
      <c r="K489" s="64">
        <v>27854</v>
      </c>
      <c r="L489" s="64">
        <v>2682</v>
      </c>
      <c r="M489" s="65">
        <v>0</v>
      </c>
      <c r="N489" s="66">
        <v>0</v>
      </c>
      <c r="O489" s="66">
        <v>0</v>
      </c>
      <c r="P489" s="67">
        <v>0</v>
      </c>
      <c r="Q489" s="68">
        <v>0</v>
      </c>
      <c r="R489" s="68">
        <v>0</v>
      </c>
      <c r="S489" s="69">
        <v>0</v>
      </c>
      <c r="T489" s="70">
        <v>0</v>
      </c>
      <c r="U489" s="70">
        <v>0</v>
      </c>
      <c r="V489" s="63">
        <v>4315.8</v>
      </c>
      <c r="W489" s="64">
        <v>27854</v>
      </c>
      <c r="X489" s="64">
        <v>2682</v>
      </c>
    </row>
    <row r="490" spans="1:24" ht="39" hidden="1">
      <c r="A490" s="60">
        <v>2022</v>
      </c>
      <c r="B490" s="61">
        <v>7554</v>
      </c>
      <c r="C490" s="62" t="s">
        <v>682</v>
      </c>
      <c r="D490" s="60" t="s">
        <v>204</v>
      </c>
      <c r="E490" s="62" t="s">
        <v>205</v>
      </c>
      <c r="F490" s="60" t="s">
        <v>190</v>
      </c>
      <c r="G490" s="62" t="s">
        <v>286</v>
      </c>
      <c r="H490" s="62" t="s">
        <v>206</v>
      </c>
      <c r="I490" s="62" t="s">
        <v>197</v>
      </c>
      <c r="J490" s="63">
        <v>943.8</v>
      </c>
      <c r="K490" s="64">
        <v>5970</v>
      </c>
      <c r="L490" s="64">
        <v>737</v>
      </c>
      <c r="M490" s="65">
        <v>436.8</v>
      </c>
      <c r="N490" s="66">
        <v>3576</v>
      </c>
      <c r="O490" s="66">
        <v>67</v>
      </c>
      <c r="P490" s="67">
        <v>0</v>
      </c>
      <c r="Q490" s="68">
        <v>0</v>
      </c>
      <c r="R490" s="68">
        <v>0</v>
      </c>
      <c r="S490" s="69">
        <v>0</v>
      </c>
      <c r="T490" s="70">
        <v>0</v>
      </c>
      <c r="U490" s="70">
        <v>0</v>
      </c>
      <c r="V490" s="63">
        <v>1380.6</v>
      </c>
      <c r="W490" s="64">
        <v>9546</v>
      </c>
      <c r="X490" s="64">
        <v>804</v>
      </c>
    </row>
    <row r="491" spans="1:24" ht="39" hidden="1">
      <c r="A491" s="60">
        <v>2022</v>
      </c>
      <c r="B491" s="61">
        <v>7554</v>
      </c>
      <c r="C491" s="62" t="s">
        <v>682</v>
      </c>
      <c r="D491" s="60" t="s">
        <v>204</v>
      </c>
      <c r="E491" s="62" t="s">
        <v>205</v>
      </c>
      <c r="F491" s="60" t="s">
        <v>190</v>
      </c>
      <c r="G491" s="62" t="s">
        <v>207</v>
      </c>
      <c r="H491" s="62" t="s">
        <v>206</v>
      </c>
      <c r="I491" s="62" t="s">
        <v>208</v>
      </c>
      <c r="J491" s="63">
        <v>53198</v>
      </c>
      <c r="K491" s="64">
        <v>329098</v>
      </c>
      <c r="L491" s="64">
        <v>66210</v>
      </c>
      <c r="M491" s="65">
        <v>6957.7</v>
      </c>
      <c r="N491" s="66">
        <v>96714</v>
      </c>
      <c r="O491" s="66">
        <v>210</v>
      </c>
      <c r="P491" s="67">
        <v>0</v>
      </c>
      <c r="Q491" s="68">
        <v>0</v>
      </c>
      <c r="R491" s="68">
        <v>0</v>
      </c>
      <c r="S491" s="69">
        <v>0</v>
      </c>
      <c r="T491" s="70">
        <v>0</v>
      </c>
      <c r="U491" s="70">
        <v>0</v>
      </c>
      <c r="V491" s="63">
        <v>60155.7</v>
      </c>
      <c r="W491" s="64">
        <v>425812</v>
      </c>
      <c r="X491" s="64">
        <v>66420</v>
      </c>
    </row>
    <row r="492" spans="1:24" ht="39" hidden="1">
      <c r="A492" s="60">
        <v>2022</v>
      </c>
      <c r="B492" s="61">
        <v>7554</v>
      </c>
      <c r="C492" s="62" t="s">
        <v>682</v>
      </c>
      <c r="D492" s="60" t="s">
        <v>204</v>
      </c>
      <c r="E492" s="62" t="s">
        <v>205</v>
      </c>
      <c r="F492" s="60" t="s">
        <v>190</v>
      </c>
      <c r="G492" s="62" t="s">
        <v>209</v>
      </c>
      <c r="H492" s="62" t="s">
        <v>206</v>
      </c>
      <c r="I492" s="62" t="s">
        <v>197</v>
      </c>
      <c r="J492" s="63">
        <v>52481.3</v>
      </c>
      <c r="K492" s="64">
        <v>425367</v>
      </c>
      <c r="L492" s="64">
        <v>42731</v>
      </c>
      <c r="M492" s="65">
        <v>1658</v>
      </c>
      <c r="N492" s="66">
        <v>20584</v>
      </c>
      <c r="O492" s="66">
        <v>22</v>
      </c>
      <c r="P492" s="67">
        <v>0</v>
      </c>
      <c r="Q492" s="68">
        <v>0</v>
      </c>
      <c r="R492" s="68">
        <v>0</v>
      </c>
      <c r="S492" s="69">
        <v>0</v>
      </c>
      <c r="T492" s="70">
        <v>0</v>
      </c>
      <c r="U492" s="70">
        <v>0</v>
      </c>
      <c r="V492" s="63">
        <v>54139.3</v>
      </c>
      <c r="W492" s="64">
        <v>445951</v>
      </c>
      <c r="X492" s="64">
        <v>42753</v>
      </c>
    </row>
    <row r="493" spans="1:24" ht="39" hidden="1">
      <c r="A493" s="60">
        <v>2022</v>
      </c>
      <c r="B493" s="61">
        <v>7554</v>
      </c>
      <c r="C493" s="62" t="s">
        <v>682</v>
      </c>
      <c r="D493" s="60" t="s">
        <v>255</v>
      </c>
      <c r="E493" s="62" t="s">
        <v>189</v>
      </c>
      <c r="F493" s="60" t="s">
        <v>190</v>
      </c>
      <c r="G493" s="62" t="s">
        <v>256</v>
      </c>
      <c r="H493" s="62" t="s">
        <v>206</v>
      </c>
      <c r="I493" s="62" t="s">
        <v>257</v>
      </c>
      <c r="J493" s="63">
        <v>582093.5</v>
      </c>
      <c r="K493" s="64">
        <v>3913777</v>
      </c>
      <c r="L493" s="64">
        <v>324902</v>
      </c>
      <c r="M493" s="65">
        <v>168816.6</v>
      </c>
      <c r="N493" s="66">
        <v>1600754</v>
      </c>
      <c r="O493" s="66">
        <v>38487</v>
      </c>
      <c r="P493" s="67" t="s">
        <v>202</v>
      </c>
      <c r="Q493" s="68" t="s">
        <v>202</v>
      </c>
      <c r="R493" s="68" t="s">
        <v>202</v>
      </c>
      <c r="S493" s="69" t="s">
        <v>202</v>
      </c>
      <c r="T493" s="70" t="s">
        <v>202</v>
      </c>
      <c r="U493" s="70" t="s">
        <v>202</v>
      </c>
      <c r="V493" s="63">
        <v>750910.1</v>
      </c>
      <c r="W493" s="64">
        <v>5514531</v>
      </c>
      <c r="X493" s="64">
        <v>363389</v>
      </c>
    </row>
    <row r="494" spans="1:24" ht="26.25" hidden="1">
      <c r="A494" s="60">
        <v>2022</v>
      </c>
      <c r="B494" s="61">
        <v>7558</v>
      </c>
      <c r="C494" s="62" t="s">
        <v>683</v>
      </c>
      <c r="D494" s="60" t="s">
        <v>188</v>
      </c>
      <c r="E494" s="62" t="s">
        <v>189</v>
      </c>
      <c r="F494" s="60" t="s">
        <v>190</v>
      </c>
      <c r="G494" s="62" t="s">
        <v>268</v>
      </c>
      <c r="H494" s="62" t="s">
        <v>196</v>
      </c>
      <c r="I494" s="62" t="s">
        <v>197</v>
      </c>
      <c r="J494" s="63">
        <v>28108</v>
      </c>
      <c r="K494" s="64">
        <v>172197</v>
      </c>
      <c r="L494" s="64">
        <v>14329</v>
      </c>
      <c r="M494" s="65">
        <v>10414</v>
      </c>
      <c r="N494" s="66">
        <v>96176</v>
      </c>
      <c r="O494" s="66">
        <v>1173</v>
      </c>
      <c r="P494" s="67">
        <v>2276</v>
      </c>
      <c r="Q494" s="68">
        <v>29611</v>
      </c>
      <c r="R494" s="68">
        <v>2</v>
      </c>
      <c r="S494" s="69" t="s">
        <v>202</v>
      </c>
      <c r="T494" s="70" t="s">
        <v>202</v>
      </c>
      <c r="U494" s="70" t="s">
        <v>202</v>
      </c>
      <c r="V494" s="63">
        <v>40798</v>
      </c>
      <c r="W494" s="64">
        <v>297984</v>
      </c>
      <c r="X494" s="64">
        <v>15504</v>
      </c>
    </row>
    <row r="495" spans="1:24" ht="26.25" hidden="1">
      <c r="A495" s="60">
        <v>2022</v>
      </c>
      <c r="B495" s="61">
        <v>7559</v>
      </c>
      <c r="C495" s="62" t="s">
        <v>684</v>
      </c>
      <c r="D495" s="60" t="s">
        <v>188</v>
      </c>
      <c r="E495" s="62" t="s">
        <v>189</v>
      </c>
      <c r="F495" s="60" t="s">
        <v>190</v>
      </c>
      <c r="G495" s="62" t="s">
        <v>256</v>
      </c>
      <c r="H495" s="62" t="s">
        <v>196</v>
      </c>
      <c r="I495" s="62" t="s">
        <v>257</v>
      </c>
      <c r="J495" s="63">
        <v>161140</v>
      </c>
      <c r="K495" s="64">
        <v>1096322</v>
      </c>
      <c r="L495" s="64">
        <v>71028</v>
      </c>
      <c r="M495" s="65">
        <v>33047</v>
      </c>
      <c r="N495" s="66">
        <v>215150</v>
      </c>
      <c r="O495" s="66">
        <v>4193</v>
      </c>
      <c r="P495" s="67" t="s">
        <v>202</v>
      </c>
      <c r="Q495" s="68" t="s">
        <v>202</v>
      </c>
      <c r="R495" s="68" t="s">
        <v>202</v>
      </c>
      <c r="S495" s="69" t="s">
        <v>202</v>
      </c>
      <c r="T495" s="70" t="s">
        <v>202</v>
      </c>
      <c r="U495" s="70" t="s">
        <v>202</v>
      </c>
      <c r="V495" s="63">
        <v>194187</v>
      </c>
      <c r="W495" s="64">
        <v>1311472</v>
      </c>
      <c r="X495" s="64">
        <v>75221</v>
      </c>
    </row>
    <row r="496" spans="1:24" ht="26.25" hidden="1">
      <c r="A496" s="60">
        <v>2022</v>
      </c>
      <c r="B496" s="61">
        <v>7561</v>
      </c>
      <c r="C496" s="62" t="s">
        <v>685</v>
      </c>
      <c r="D496" s="60" t="s">
        <v>188</v>
      </c>
      <c r="E496" s="62" t="s">
        <v>189</v>
      </c>
      <c r="F496" s="60" t="s">
        <v>190</v>
      </c>
      <c r="G496" s="62" t="s">
        <v>256</v>
      </c>
      <c r="H496" s="62" t="s">
        <v>196</v>
      </c>
      <c r="I496" s="62" t="s">
        <v>257</v>
      </c>
      <c r="J496" s="63">
        <v>5652</v>
      </c>
      <c r="K496" s="64">
        <v>28723</v>
      </c>
      <c r="L496" s="64">
        <v>3836</v>
      </c>
      <c r="M496" s="65">
        <v>3059</v>
      </c>
      <c r="N496" s="66">
        <v>18323</v>
      </c>
      <c r="O496" s="66">
        <v>838</v>
      </c>
      <c r="P496" s="67">
        <v>17884</v>
      </c>
      <c r="Q496" s="68">
        <v>153368</v>
      </c>
      <c r="R496" s="68">
        <v>882</v>
      </c>
      <c r="S496" s="69">
        <v>0</v>
      </c>
      <c r="T496" s="70">
        <v>0</v>
      </c>
      <c r="U496" s="70">
        <v>0</v>
      </c>
      <c r="V496" s="63">
        <v>26595</v>
      </c>
      <c r="W496" s="64">
        <v>200414</v>
      </c>
      <c r="X496" s="64">
        <v>5556</v>
      </c>
    </row>
    <row r="497" spans="1:24" ht="26.25" hidden="1">
      <c r="A497" s="60">
        <v>2022</v>
      </c>
      <c r="B497" s="61">
        <v>7563</v>
      </c>
      <c r="C497" s="62" t="s">
        <v>686</v>
      </c>
      <c r="D497" s="60" t="s">
        <v>188</v>
      </c>
      <c r="E497" s="62" t="s">
        <v>189</v>
      </c>
      <c r="F497" s="60" t="s">
        <v>190</v>
      </c>
      <c r="G497" s="62" t="s">
        <v>475</v>
      </c>
      <c r="H497" s="62" t="s">
        <v>196</v>
      </c>
      <c r="I497" s="62" t="s">
        <v>634</v>
      </c>
      <c r="J497" s="63">
        <v>25144</v>
      </c>
      <c r="K497" s="64">
        <v>168748</v>
      </c>
      <c r="L497" s="64">
        <v>16683</v>
      </c>
      <c r="M497" s="65">
        <v>9887</v>
      </c>
      <c r="N497" s="66">
        <v>76125</v>
      </c>
      <c r="O497" s="66">
        <v>2128</v>
      </c>
      <c r="P497" s="67">
        <v>1363</v>
      </c>
      <c r="Q497" s="68">
        <v>12104</v>
      </c>
      <c r="R497" s="68">
        <v>178</v>
      </c>
      <c r="S497" s="69" t="s">
        <v>202</v>
      </c>
      <c r="T497" s="70" t="s">
        <v>202</v>
      </c>
      <c r="U497" s="70" t="s">
        <v>202</v>
      </c>
      <c r="V497" s="63">
        <v>36394</v>
      </c>
      <c r="W497" s="64">
        <v>256977</v>
      </c>
      <c r="X497" s="64">
        <v>18989</v>
      </c>
    </row>
    <row r="498" spans="1:24" ht="26.25" hidden="1">
      <c r="A498" s="60">
        <v>2022</v>
      </c>
      <c r="B498" s="61">
        <v>7601</v>
      </c>
      <c r="C498" s="62" t="s">
        <v>687</v>
      </c>
      <c r="D498" s="60" t="s">
        <v>188</v>
      </c>
      <c r="E498" s="62" t="s">
        <v>189</v>
      </c>
      <c r="F498" s="60" t="s">
        <v>190</v>
      </c>
      <c r="G498" s="62" t="s">
        <v>384</v>
      </c>
      <c r="H498" s="62" t="s">
        <v>216</v>
      </c>
      <c r="I498" s="62" t="s">
        <v>300</v>
      </c>
      <c r="J498" s="63">
        <v>319345</v>
      </c>
      <c r="K498" s="64">
        <v>1567812</v>
      </c>
      <c r="L498" s="64">
        <v>225059</v>
      </c>
      <c r="M498" s="65">
        <v>257156</v>
      </c>
      <c r="N498" s="66">
        <v>1456592</v>
      </c>
      <c r="O498" s="66">
        <v>46568</v>
      </c>
      <c r="P498" s="67">
        <v>126104</v>
      </c>
      <c r="Q498" s="68">
        <v>1105029</v>
      </c>
      <c r="R498" s="68">
        <v>73</v>
      </c>
      <c r="S498" s="69">
        <v>0</v>
      </c>
      <c r="T498" s="70">
        <v>0</v>
      </c>
      <c r="U498" s="70">
        <v>0</v>
      </c>
      <c r="V498" s="63">
        <v>702605</v>
      </c>
      <c r="W498" s="64">
        <v>4129433</v>
      </c>
      <c r="X498" s="64">
        <v>271700</v>
      </c>
    </row>
    <row r="499" spans="1:24" hidden="1">
      <c r="A499" s="60">
        <v>2022</v>
      </c>
      <c r="B499" s="61">
        <v>7625</v>
      </c>
      <c r="C499" s="62" t="s">
        <v>688</v>
      </c>
      <c r="D499" s="60" t="s">
        <v>188</v>
      </c>
      <c r="E499" s="62" t="s">
        <v>189</v>
      </c>
      <c r="F499" s="60" t="s">
        <v>190</v>
      </c>
      <c r="G499" s="62" t="s">
        <v>262</v>
      </c>
      <c r="H499" s="62" t="s">
        <v>192</v>
      </c>
      <c r="I499" s="62" t="s">
        <v>193</v>
      </c>
      <c r="J499" s="63">
        <v>55375</v>
      </c>
      <c r="K499" s="64">
        <v>467935</v>
      </c>
      <c r="L499" s="64">
        <v>31905</v>
      </c>
      <c r="M499" s="65">
        <v>37583</v>
      </c>
      <c r="N499" s="66">
        <v>297805</v>
      </c>
      <c r="O499" s="66">
        <v>7937</v>
      </c>
      <c r="P499" s="67">
        <v>22966</v>
      </c>
      <c r="Q499" s="68">
        <v>357713</v>
      </c>
      <c r="R499" s="68">
        <v>18</v>
      </c>
      <c r="S499" s="69">
        <v>0</v>
      </c>
      <c r="T499" s="70">
        <v>0</v>
      </c>
      <c r="U499" s="70">
        <v>0</v>
      </c>
      <c r="V499" s="63">
        <v>115924</v>
      </c>
      <c r="W499" s="64">
        <v>1123453</v>
      </c>
      <c r="X499" s="64">
        <v>39860</v>
      </c>
    </row>
    <row r="500" spans="1:24" hidden="1">
      <c r="A500" s="60">
        <v>2022</v>
      </c>
      <c r="B500" s="61">
        <v>7627</v>
      </c>
      <c r="C500" s="62" t="s">
        <v>689</v>
      </c>
      <c r="D500" s="60" t="s">
        <v>188</v>
      </c>
      <c r="E500" s="62" t="s">
        <v>189</v>
      </c>
      <c r="F500" s="60" t="s">
        <v>190</v>
      </c>
      <c r="G500" s="62" t="s">
        <v>236</v>
      </c>
      <c r="H500" s="62" t="s">
        <v>192</v>
      </c>
      <c r="I500" s="62" t="s">
        <v>201</v>
      </c>
      <c r="J500" s="63">
        <v>11990</v>
      </c>
      <c r="K500" s="64">
        <v>104619</v>
      </c>
      <c r="L500" s="64">
        <v>11114</v>
      </c>
      <c r="M500" s="65">
        <v>9363</v>
      </c>
      <c r="N500" s="66">
        <v>92978</v>
      </c>
      <c r="O500" s="66">
        <v>970</v>
      </c>
      <c r="P500" s="67">
        <v>13123</v>
      </c>
      <c r="Q500" s="68">
        <v>153200</v>
      </c>
      <c r="R500" s="68">
        <v>13</v>
      </c>
      <c r="S500" s="69" t="s">
        <v>202</v>
      </c>
      <c r="T500" s="70" t="s">
        <v>202</v>
      </c>
      <c r="U500" s="70" t="s">
        <v>202</v>
      </c>
      <c r="V500" s="63">
        <v>34476</v>
      </c>
      <c r="W500" s="64">
        <v>350797</v>
      </c>
      <c r="X500" s="64">
        <v>12097</v>
      </c>
    </row>
    <row r="501" spans="1:24" hidden="1">
      <c r="A501" s="60">
        <v>2022</v>
      </c>
      <c r="B501" s="61">
        <v>7634</v>
      </c>
      <c r="C501" s="62" t="s">
        <v>690</v>
      </c>
      <c r="D501" s="60" t="s">
        <v>188</v>
      </c>
      <c r="E501" s="62" t="s">
        <v>189</v>
      </c>
      <c r="F501" s="60" t="s">
        <v>190</v>
      </c>
      <c r="G501" s="62" t="s">
        <v>256</v>
      </c>
      <c r="H501" s="62" t="s">
        <v>192</v>
      </c>
      <c r="I501" s="62" t="s">
        <v>257</v>
      </c>
      <c r="J501" s="63">
        <v>23088</v>
      </c>
      <c r="K501" s="64">
        <v>185867</v>
      </c>
      <c r="L501" s="64">
        <v>13862</v>
      </c>
      <c r="M501" s="65">
        <v>35117.699999999997</v>
      </c>
      <c r="N501" s="66">
        <v>351422</v>
      </c>
      <c r="O501" s="66">
        <v>2213</v>
      </c>
      <c r="P501" s="67" t="s">
        <v>202</v>
      </c>
      <c r="Q501" s="68" t="s">
        <v>202</v>
      </c>
      <c r="R501" s="68" t="s">
        <v>202</v>
      </c>
      <c r="S501" s="69" t="s">
        <v>202</v>
      </c>
      <c r="T501" s="70" t="s">
        <v>202</v>
      </c>
      <c r="U501" s="70" t="s">
        <v>202</v>
      </c>
      <c r="V501" s="63">
        <v>58205.7</v>
      </c>
      <c r="W501" s="64">
        <v>537289</v>
      </c>
      <c r="X501" s="64">
        <v>16075</v>
      </c>
    </row>
    <row r="502" spans="1:24" hidden="1">
      <c r="A502" s="60">
        <v>2022</v>
      </c>
      <c r="B502" s="61">
        <v>7639</v>
      </c>
      <c r="C502" s="62" t="s">
        <v>691</v>
      </c>
      <c r="D502" s="60" t="s">
        <v>188</v>
      </c>
      <c r="E502" s="62" t="s">
        <v>189</v>
      </c>
      <c r="F502" s="60" t="s">
        <v>190</v>
      </c>
      <c r="G502" s="62" t="s">
        <v>231</v>
      </c>
      <c r="H502" s="62" t="s">
        <v>192</v>
      </c>
      <c r="I502" s="62" t="s">
        <v>272</v>
      </c>
      <c r="J502" s="63">
        <v>92623.5</v>
      </c>
      <c r="K502" s="64">
        <v>844243</v>
      </c>
      <c r="L502" s="64">
        <v>63863</v>
      </c>
      <c r="M502" s="65">
        <v>59533.4</v>
      </c>
      <c r="N502" s="66">
        <v>611876</v>
      </c>
      <c r="O502" s="66">
        <v>7782</v>
      </c>
      <c r="P502" s="67">
        <v>21458.3</v>
      </c>
      <c r="Q502" s="68">
        <v>305247</v>
      </c>
      <c r="R502" s="68">
        <v>503</v>
      </c>
      <c r="S502" s="69" t="s">
        <v>202</v>
      </c>
      <c r="T502" s="70" t="s">
        <v>202</v>
      </c>
      <c r="U502" s="70" t="s">
        <v>202</v>
      </c>
      <c r="V502" s="63">
        <v>173615.2</v>
      </c>
      <c r="W502" s="64">
        <v>1761366</v>
      </c>
      <c r="X502" s="64">
        <v>72148</v>
      </c>
    </row>
    <row r="503" spans="1:24" hidden="1">
      <c r="A503" s="60">
        <v>2022</v>
      </c>
      <c r="B503" s="61">
        <v>7646</v>
      </c>
      <c r="C503" s="62" t="s">
        <v>692</v>
      </c>
      <c r="D503" s="60" t="s">
        <v>188</v>
      </c>
      <c r="E503" s="62" t="s">
        <v>189</v>
      </c>
      <c r="F503" s="60" t="s">
        <v>190</v>
      </c>
      <c r="G503" s="62" t="s">
        <v>213</v>
      </c>
      <c r="H503" s="62" t="s">
        <v>192</v>
      </c>
      <c r="I503" s="62" t="s">
        <v>232</v>
      </c>
      <c r="J503" s="63">
        <v>12713</v>
      </c>
      <c r="K503" s="64">
        <v>114910</v>
      </c>
      <c r="L503" s="64">
        <v>11597</v>
      </c>
      <c r="M503" s="65">
        <v>16640</v>
      </c>
      <c r="N503" s="66">
        <v>173109</v>
      </c>
      <c r="O503" s="66">
        <v>2992</v>
      </c>
      <c r="P503" s="67" t="s">
        <v>202</v>
      </c>
      <c r="Q503" s="68" t="s">
        <v>202</v>
      </c>
      <c r="R503" s="68" t="s">
        <v>202</v>
      </c>
      <c r="S503" s="69" t="s">
        <v>202</v>
      </c>
      <c r="T503" s="70" t="s">
        <v>202</v>
      </c>
      <c r="U503" s="70" t="s">
        <v>202</v>
      </c>
      <c r="V503" s="63">
        <v>29353</v>
      </c>
      <c r="W503" s="64">
        <v>288019</v>
      </c>
      <c r="X503" s="64">
        <v>14589</v>
      </c>
    </row>
    <row r="504" spans="1:24" hidden="1">
      <c r="A504" s="60">
        <v>2022</v>
      </c>
      <c r="B504" s="61">
        <v>7651</v>
      </c>
      <c r="C504" s="62" t="s">
        <v>693</v>
      </c>
      <c r="D504" s="60" t="s">
        <v>188</v>
      </c>
      <c r="E504" s="62" t="s">
        <v>189</v>
      </c>
      <c r="F504" s="60" t="s">
        <v>190</v>
      </c>
      <c r="G504" s="62" t="s">
        <v>191</v>
      </c>
      <c r="H504" s="62" t="s">
        <v>192</v>
      </c>
      <c r="I504" s="62" t="s">
        <v>201</v>
      </c>
      <c r="J504" s="63">
        <v>12216.2</v>
      </c>
      <c r="K504" s="64">
        <v>96788</v>
      </c>
      <c r="L504" s="64">
        <v>7537</v>
      </c>
      <c r="M504" s="65">
        <v>13460</v>
      </c>
      <c r="N504" s="66">
        <v>123187</v>
      </c>
      <c r="O504" s="66">
        <v>1663</v>
      </c>
      <c r="P504" s="67">
        <v>4260.3999999999996</v>
      </c>
      <c r="Q504" s="68">
        <v>46432</v>
      </c>
      <c r="R504" s="68">
        <v>8</v>
      </c>
      <c r="S504" s="69" t="s">
        <v>202</v>
      </c>
      <c r="T504" s="70" t="s">
        <v>202</v>
      </c>
      <c r="U504" s="70" t="s">
        <v>202</v>
      </c>
      <c r="V504" s="63">
        <v>29936.6</v>
      </c>
      <c r="W504" s="64">
        <v>266407</v>
      </c>
      <c r="X504" s="64">
        <v>9208</v>
      </c>
    </row>
    <row r="505" spans="1:24" ht="26.25" hidden="1">
      <c r="A505" s="60">
        <v>2022</v>
      </c>
      <c r="B505" s="61">
        <v>7654</v>
      </c>
      <c r="C505" s="62" t="s">
        <v>694</v>
      </c>
      <c r="D505" s="60" t="s">
        <v>188</v>
      </c>
      <c r="E505" s="62" t="s">
        <v>189</v>
      </c>
      <c r="F505" s="60" t="s">
        <v>190</v>
      </c>
      <c r="G505" s="62" t="s">
        <v>213</v>
      </c>
      <c r="H505" s="62" t="s">
        <v>192</v>
      </c>
      <c r="I505" s="62" t="s">
        <v>232</v>
      </c>
      <c r="J505" s="63">
        <v>27766</v>
      </c>
      <c r="K505" s="64">
        <v>221591</v>
      </c>
      <c r="L505" s="64">
        <v>20363</v>
      </c>
      <c r="M505" s="65">
        <v>21984</v>
      </c>
      <c r="N505" s="66">
        <v>194226</v>
      </c>
      <c r="O505" s="66">
        <v>11211</v>
      </c>
      <c r="P505" s="67" t="s">
        <v>202</v>
      </c>
      <c r="Q505" s="68" t="s">
        <v>202</v>
      </c>
      <c r="R505" s="68" t="s">
        <v>202</v>
      </c>
      <c r="S505" s="69" t="s">
        <v>202</v>
      </c>
      <c r="T505" s="70" t="s">
        <v>202</v>
      </c>
      <c r="U505" s="70" t="s">
        <v>202</v>
      </c>
      <c r="V505" s="63">
        <v>49750</v>
      </c>
      <c r="W505" s="64">
        <v>415817</v>
      </c>
      <c r="X505" s="64">
        <v>31574</v>
      </c>
    </row>
    <row r="506" spans="1:24" hidden="1">
      <c r="A506" s="60">
        <v>2022</v>
      </c>
      <c r="B506" s="61">
        <v>7679</v>
      </c>
      <c r="C506" s="62" t="s">
        <v>695</v>
      </c>
      <c r="D506" s="60" t="s">
        <v>188</v>
      </c>
      <c r="E506" s="62" t="s">
        <v>189</v>
      </c>
      <c r="F506" s="60" t="s">
        <v>190</v>
      </c>
      <c r="G506" s="62" t="s">
        <v>229</v>
      </c>
      <c r="H506" s="62" t="s">
        <v>192</v>
      </c>
      <c r="I506" s="62" t="s">
        <v>220</v>
      </c>
      <c r="J506" s="63">
        <v>20976</v>
      </c>
      <c r="K506" s="64">
        <v>160493</v>
      </c>
      <c r="L506" s="64">
        <v>13786</v>
      </c>
      <c r="M506" s="65">
        <v>21032</v>
      </c>
      <c r="N506" s="66">
        <v>160256</v>
      </c>
      <c r="O506" s="66">
        <v>2366</v>
      </c>
      <c r="P506" s="67">
        <v>8716</v>
      </c>
      <c r="Q506" s="68">
        <v>92042</v>
      </c>
      <c r="R506" s="68">
        <v>23</v>
      </c>
      <c r="S506" s="69" t="s">
        <v>202</v>
      </c>
      <c r="T506" s="70" t="s">
        <v>202</v>
      </c>
      <c r="U506" s="70" t="s">
        <v>202</v>
      </c>
      <c r="V506" s="63">
        <v>50724</v>
      </c>
      <c r="W506" s="64">
        <v>412791</v>
      </c>
      <c r="X506" s="64">
        <v>16175</v>
      </c>
    </row>
    <row r="507" spans="1:24" ht="26.25" hidden="1">
      <c r="A507" s="60">
        <v>2022</v>
      </c>
      <c r="B507" s="61">
        <v>7716</v>
      </c>
      <c r="C507" s="62" t="s">
        <v>696</v>
      </c>
      <c r="D507" s="60" t="s">
        <v>188</v>
      </c>
      <c r="E507" s="62" t="s">
        <v>189</v>
      </c>
      <c r="F507" s="60" t="s">
        <v>190</v>
      </c>
      <c r="G507" s="62" t="s">
        <v>365</v>
      </c>
      <c r="H507" s="62" t="s">
        <v>192</v>
      </c>
      <c r="I507" s="62" t="s">
        <v>300</v>
      </c>
      <c r="J507" s="63">
        <v>18710.099999999999</v>
      </c>
      <c r="K507" s="64">
        <v>105850</v>
      </c>
      <c r="L507" s="64">
        <v>12244</v>
      </c>
      <c r="M507" s="65">
        <v>16279.9</v>
      </c>
      <c r="N507" s="66">
        <v>95235</v>
      </c>
      <c r="O507" s="66">
        <v>1602</v>
      </c>
      <c r="P507" s="67">
        <v>28430.1</v>
      </c>
      <c r="Q507" s="68">
        <v>259526</v>
      </c>
      <c r="R507" s="68">
        <v>12</v>
      </c>
      <c r="S507" s="69">
        <v>0</v>
      </c>
      <c r="T507" s="70">
        <v>0</v>
      </c>
      <c r="U507" s="70">
        <v>0</v>
      </c>
      <c r="V507" s="63">
        <v>63420.1</v>
      </c>
      <c r="W507" s="64">
        <v>460611</v>
      </c>
      <c r="X507" s="64">
        <v>13858</v>
      </c>
    </row>
    <row r="508" spans="1:24" ht="26.25" hidden="1">
      <c r="A508" s="60">
        <v>2022</v>
      </c>
      <c r="B508" s="61">
        <v>7752</v>
      </c>
      <c r="C508" s="62" t="s">
        <v>697</v>
      </c>
      <c r="D508" s="60" t="s">
        <v>188</v>
      </c>
      <c r="E508" s="62" t="s">
        <v>189</v>
      </c>
      <c r="F508" s="60" t="s">
        <v>190</v>
      </c>
      <c r="G508" s="62" t="s">
        <v>256</v>
      </c>
      <c r="H508" s="62" t="s">
        <v>196</v>
      </c>
      <c r="I508" s="62" t="s">
        <v>257</v>
      </c>
      <c r="J508" s="63">
        <v>165641.70000000001</v>
      </c>
      <c r="K508" s="64">
        <v>1324704</v>
      </c>
      <c r="L508" s="64">
        <v>85406</v>
      </c>
      <c r="M508" s="65">
        <v>39749.300000000003</v>
      </c>
      <c r="N508" s="66">
        <v>338090</v>
      </c>
      <c r="O508" s="66">
        <v>9311</v>
      </c>
      <c r="P508" s="67">
        <v>78312.3</v>
      </c>
      <c r="Q508" s="68">
        <v>1214619</v>
      </c>
      <c r="R508" s="68">
        <v>1064</v>
      </c>
      <c r="S508" s="69" t="s">
        <v>202</v>
      </c>
      <c r="T508" s="70" t="s">
        <v>202</v>
      </c>
      <c r="U508" s="70" t="s">
        <v>202</v>
      </c>
      <c r="V508" s="63">
        <v>283703.3</v>
      </c>
      <c r="W508" s="64">
        <v>2877413</v>
      </c>
      <c r="X508" s="64">
        <v>95781</v>
      </c>
    </row>
    <row r="509" spans="1:24" ht="26.25" hidden="1">
      <c r="A509" s="60">
        <v>2022</v>
      </c>
      <c r="B509" s="61">
        <v>7785</v>
      </c>
      <c r="C509" s="62" t="s">
        <v>698</v>
      </c>
      <c r="D509" s="60" t="s">
        <v>188</v>
      </c>
      <c r="E509" s="62" t="s">
        <v>189</v>
      </c>
      <c r="F509" s="60" t="s">
        <v>190</v>
      </c>
      <c r="G509" s="62" t="s">
        <v>306</v>
      </c>
      <c r="H509" s="62" t="s">
        <v>196</v>
      </c>
      <c r="I509" s="62" t="s">
        <v>220</v>
      </c>
      <c r="J509" s="63">
        <v>39979</v>
      </c>
      <c r="K509" s="64">
        <v>284511</v>
      </c>
      <c r="L509" s="64">
        <v>20280</v>
      </c>
      <c r="M509" s="65">
        <v>8763.2999999999993</v>
      </c>
      <c r="N509" s="66">
        <v>69786</v>
      </c>
      <c r="O509" s="66">
        <v>1498</v>
      </c>
      <c r="P509" s="67" t="s">
        <v>202</v>
      </c>
      <c r="Q509" s="68" t="s">
        <v>202</v>
      </c>
      <c r="R509" s="68" t="s">
        <v>202</v>
      </c>
      <c r="S509" s="69" t="s">
        <v>202</v>
      </c>
      <c r="T509" s="70" t="s">
        <v>202</v>
      </c>
      <c r="U509" s="70" t="s">
        <v>202</v>
      </c>
      <c r="V509" s="63">
        <v>48742.3</v>
      </c>
      <c r="W509" s="64">
        <v>354297</v>
      </c>
      <c r="X509" s="64">
        <v>21778</v>
      </c>
    </row>
    <row r="510" spans="1:24" hidden="1">
      <c r="A510" s="60">
        <v>2022</v>
      </c>
      <c r="B510" s="61">
        <v>7827</v>
      </c>
      <c r="C510" s="62" t="s">
        <v>699</v>
      </c>
      <c r="D510" s="60" t="s">
        <v>188</v>
      </c>
      <c r="E510" s="62" t="s">
        <v>189</v>
      </c>
      <c r="F510" s="60" t="s">
        <v>190</v>
      </c>
      <c r="G510" s="62" t="s">
        <v>219</v>
      </c>
      <c r="H510" s="62" t="s">
        <v>192</v>
      </c>
      <c r="I510" s="62" t="s">
        <v>193</v>
      </c>
      <c r="J510" s="63">
        <v>8874</v>
      </c>
      <c r="K510" s="64">
        <v>70282</v>
      </c>
      <c r="L510" s="64">
        <v>4841</v>
      </c>
      <c r="M510" s="65">
        <v>11239</v>
      </c>
      <c r="N510" s="66">
        <v>89199</v>
      </c>
      <c r="O510" s="66">
        <v>1929</v>
      </c>
      <c r="P510" s="67">
        <v>7071</v>
      </c>
      <c r="Q510" s="68">
        <v>83675</v>
      </c>
      <c r="R510" s="68">
        <v>5</v>
      </c>
      <c r="S510" s="69">
        <v>0</v>
      </c>
      <c r="T510" s="70">
        <v>0</v>
      </c>
      <c r="U510" s="70">
        <v>0</v>
      </c>
      <c r="V510" s="63">
        <v>27184</v>
      </c>
      <c r="W510" s="64">
        <v>243156</v>
      </c>
      <c r="X510" s="64">
        <v>6775</v>
      </c>
    </row>
    <row r="511" spans="1:24" ht="26.25" hidden="1">
      <c r="A511" s="60">
        <v>2022</v>
      </c>
      <c r="B511" s="61">
        <v>7887</v>
      </c>
      <c r="C511" s="62" t="s">
        <v>700</v>
      </c>
      <c r="D511" s="60" t="s">
        <v>188</v>
      </c>
      <c r="E511" s="62" t="s">
        <v>189</v>
      </c>
      <c r="F511" s="60" t="s">
        <v>190</v>
      </c>
      <c r="G511" s="62" t="s">
        <v>229</v>
      </c>
      <c r="H511" s="62" t="s">
        <v>196</v>
      </c>
      <c r="I511" s="62" t="s">
        <v>220</v>
      </c>
      <c r="J511" s="63">
        <v>56869</v>
      </c>
      <c r="K511" s="64">
        <v>438518</v>
      </c>
      <c r="L511" s="64">
        <v>33899</v>
      </c>
      <c r="M511" s="65">
        <v>12218</v>
      </c>
      <c r="N511" s="66">
        <v>104260</v>
      </c>
      <c r="O511" s="66">
        <v>2575</v>
      </c>
      <c r="P511" s="67" t="s">
        <v>202</v>
      </c>
      <c r="Q511" s="68" t="s">
        <v>202</v>
      </c>
      <c r="R511" s="68" t="s">
        <v>202</v>
      </c>
      <c r="S511" s="69" t="s">
        <v>202</v>
      </c>
      <c r="T511" s="70" t="s">
        <v>202</v>
      </c>
      <c r="U511" s="70" t="s">
        <v>202</v>
      </c>
      <c r="V511" s="63">
        <v>69087</v>
      </c>
      <c r="W511" s="64">
        <v>542778</v>
      </c>
      <c r="X511" s="64">
        <v>36474</v>
      </c>
    </row>
    <row r="512" spans="1:24" ht="26.25" hidden="1">
      <c r="A512" s="60">
        <v>2022</v>
      </c>
      <c r="B512" s="61">
        <v>7891</v>
      </c>
      <c r="C512" s="62" t="s">
        <v>701</v>
      </c>
      <c r="D512" s="60" t="s">
        <v>188</v>
      </c>
      <c r="E512" s="62" t="s">
        <v>189</v>
      </c>
      <c r="F512" s="60" t="s">
        <v>190</v>
      </c>
      <c r="G512" s="62" t="s">
        <v>325</v>
      </c>
      <c r="H512" s="62" t="s">
        <v>196</v>
      </c>
      <c r="I512" s="62" t="s">
        <v>197</v>
      </c>
      <c r="J512" s="63">
        <v>27293.4</v>
      </c>
      <c r="K512" s="64">
        <v>174081</v>
      </c>
      <c r="L512" s="64">
        <v>15155</v>
      </c>
      <c r="M512" s="65">
        <v>6508</v>
      </c>
      <c r="N512" s="66">
        <v>44803</v>
      </c>
      <c r="O512" s="66">
        <v>1942</v>
      </c>
      <c r="P512" s="67">
        <v>4160.7</v>
      </c>
      <c r="Q512" s="68">
        <v>31082</v>
      </c>
      <c r="R512" s="68">
        <v>10</v>
      </c>
      <c r="S512" s="69" t="s">
        <v>202</v>
      </c>
      <c r="T512" s="70" t="s">
        <v>202</v>
      </c>
      <c r="U512" s="70" t="s">
        <v>202</v>
      </c>
      <c r="V512" s="63">
        <v>37962.1</v>
      </c>
      <c r="W512" s="64">
        <v>249966</v>
      </c>
      <c r="X512" s="64">
        <v>17107</v>
      </c>
    </row>
    <row r="513" spans="1:24" ht="26.25" hidden="1">
      <c r="A513" s="60">
        <v>2022</v>
      </c>
      <c r="B513" s="61">
        <v>7908</v>
      </c>
      <c r="C513" s="62" t="s">
        <v>702</v>
      </c>
      <c r="D513" s="60" t="s">
        <v>188</v>
      </c>
      <c r="E513" s="62" t="s">
        <v>189</v>
      </c>
      <c r="F513" s="60" t="s">
        <v>190</v>
      </c>
      <c r="G513" s="62" t="s">
        <v>195</v>
      </c>
      <c r="H513" s="62" t="s">
        <v>192</v>
      </c>
      <c r="I513" s="62" t="s">
        <v>197</v>
      </c>
      <c r="J513" s="63">
        <v>12736.3</v>
      </c>
      <c r="K513" s="64">
        <v>165334</v>
      </c>
      <c r="L513" s="64">
        <v>14914</v>
      </c>
      <c r="M513" s="65">
        <v>6935.6</v>
      </c>
      <c r="N513" s="66">
        <v>88514</v>
      </c>
      <c r="O513" s="66">
        <v>2571</v>
      </c>
      <c r="P513" s="67">
        <v>4334.8999999999996</v>
      </c>
      <c r="Q513" s="68">
        <v>60562</v>
      </c>
      <c r="R513" s="68">
        <v>47</v>
      </c>
      <c r="S513" s="69" t="s">
        <v>202</v>
      </c>
      <c r="T513" s="70" t="s">
        <v>202</v>
      </c>
      <c r="U513" s="70" t="s">
        <v>202</v>
      </c>
      <c r="V513" s="63">
        <v>24006.799999999999</v>
      </c>
      <c r="W513" s="64">
        <v>314410</v>
      </c>
      <c r="X513" s="64">
        <v>17532</v>
      </c>
    </row>
    <row r="514" spans="1:24" hidden="1">
      <c r="A514" s="60">
        <v>2022</v>
      </c>
      <c r="B514" s="61">
        <v>7977</v>
      </c>
      <c r="C514" s="62" t="s">
        <v>703</v>
      </c>
      <c r="D514" s="60" t="s">
        <v>188</v>
      </c>
      <c r="E514" s="62" t="s">
        <v>189</v>
      </c>
      <c r="F514" s="60" t="s">
        <v>190</v>
      </c>
      <c r="G514" s="62" t="s">
        <v>325</v>
      </c>
      <c r="H514" s="62" t="s">
        <v>192</v>
      </c>
      <c r="I514" s="62" t="s">
        <v>197</v>
      </c>
      <c r="J514" s="63">
        <v>39694</v>
      </c>
      <c r="K514" s="64">
        <v>249108</v>
      </c>
      <c r="L514" s="64">
        <v>26707</v>
      </c>
      <c r="M514" s="65">
        <v>28346.400000000001</v>
      </c>
      <c r="N514" s="66">
        <v>261126</v>
      </c>
      <c r="O514" s="66">
        <v>2827</v>
      </c>
      <c r="P514" s="67">
        <v>9259.6</v>
      </c>
      <c r="Q514" s="68">
        <v>80239</v>
      </c>
      <c r="R514" s="68">
        <v>67</v>
      </c>
      <c r="S514" s="69" t="s">
        <v>202</v>
      </c>
      <c r="T514" s="70" t="s">
        <v>202</v>
      </c>
      <c r="U514" s="70" t="s">
        <v>202</v>
      </c>
      <c r="V514" s="63">
        <v>77300</v>
      </c>
      <c r="W514" s="64">
        <v>590473</v>
      </c>
      <c r="X514" s="64">
        <v>29601</v>
      </c>
    </row>
    <row r="515" spans="1:24" ht="26.25" hidden="1">
      <c r="A515" s="60">
        <v>2022</v>
      </c>
      <c r="B515" s="61">
        <v>7979</v>
      </c>
      <c r="C515" s="62" t="s">
        <v>704</v>
      </c>
      <c r="D515" s="60" t="s">
        <v>188</v>
      </c>
      <c r="E515" s="62" t="s">
        <v>189</v>
      </c>
      <c r="F515" s="60" t="s">
        <v>190</v>
      </c>
      <c r="G515" s="62" t="s">
        <v>256</v>
      </c>
      <c r="H515" s="62" t="s">
        <v>196</v>
      </c>
      <c r="I515" s="62" t="s">
        <v>257</v>
      </c>
      <c r="J515" s="63">
        <v>36006.6</v>
      </c>
      <c r="K515" s="64">
        <v>246999</v>
      </c>
      <c r="L515" s="64">
        <v>18884</v>
      </c>
      <c r="M515" s="65">
        <v>4350.3999999999996</v>
      </c>
      <c r="N515" s="66">
        <v>31580</v>
      </c>
      <c r="O515" s="66">
        <v>812</v>
      </c>
      <c r="P515" s="67" t="s">
        <v>202</v>
      </c>
      <c r="Q515" s="68" t="s">
        <v>202</v>
      </c>
      <c r="R515" s="68" t="s">
        <v>202</v>
      </c>
      <c r="S515" s="69" t="s">
        <v>202</v>
      </c>
      <c r="T515" s="70" t="s">
        <v>202</v>
      </c>
      <c r="U515" s="70" t="s">
        <v>202</v>
      </c>
      <c r="V515" s="63">
        <v>40357</v>
      </c>
      <c r="W515" s="64">
        <v>278579</v>
      </c>
      <c r="X515" s="64">
        <v>19696</v>
      </c>
    </row>
    <row r="516" spans="1:24" ht="26.25" hidden="1">
      <c r="A516" s="60">
        <v>2022</v>
      </c>
      <c r="B516" s="61">
        <v>8000</v>
      </c>
      <c r="C516" s="62" t="s">
        <v>705</v>
      </c>
      <c r="D516" s="60" t="s">
        <v>188</v>
      </c>
      <c r="E516" s="62" t="s">
        <v>189</v>
      </c>
      <c r="F516" s="60" t="s">
        <v>190</v>
      </c>
      <c r="G516" s="62" t="s">
        <v>236</v>
      </c>
      <c r="H516" s="62" t="s">
        <v>196</v>
      </c>
      <c r="I516" s="62" t="s">
        <v>201</v>
      </c>
      <c r="J516" s="63">
        <v>37319</v>
      </c>
      <c r="K516" s="64">
        <v>254074</v>
      </c>
      <c r="L516" s="64">
        <v>16478</v>
      </c>
      <c r="M516" s="65">
        <v>5500</v>
      </c>
      <c r="N516" s="66">
        <v>42856</v>
      </c>
      <c r="O516" s="66">
        <v>1289</v>
      </c>
      <c r="P516" s="67">
        <v>2973</v>
      </c>
      <c r="Q516" s="68">
        <v>26021</v>
      </c>
      <c r="R516" s="68">
        <v>27</v>
      </c>
      <c r="S516" s="69" t="s">
        <v>202</v>
      </c>
      <c r="T516" s="70" t="s">
        <v>202</v>
      </c>
      <c r="U516" s="70" t="s">
        <v>202</v>
      </c>
      <c r="V516" s="63">
        <v>45792</v>
      </c>
      <c r="W516" s="64">
        <v>322951</v>
      </c>
      <c r="X516" s="64">
        <v>17794</v>
      </c>
    </row>
    <row r="517" spans="1:24" ht="26.25" hidden="1">
      <c r="A517" s="60">
        <v>2022</v>
      </c>
      <c r="B517" s="61">
        <v>8034</v>
      </c>
      <c r="C517" s="62" t="s">
        <v>706</v>
      </c>
      <c r="D517" s="60" t="s">
        <v>188</v>
      </c>
      <c r="E517" s="62" t="s">
        <v>189</v>
      </c>
      <c r="F517" s="60" t="s">
        <v>190</v>
      </c>
      <c r="G517" s="62" t="s">
        <v>325</v>
      </c>
      <c r="H517" s="62" t="s">
        <v>196</v>
      </c>
      <c r="I517" s="62" t="s">
        <v>197</v>
      </c>
      <c r="J517" s="63">
        <v>23664.3</v>
      </c>
      <c r="K517" s="64">
        <v>151458</v>
      </c>
      <c r="L517" s="64">
        <v>11176</v>
      </c>
      <c r="M517" s="65">
        <v>14449.5</v>
      </c>
      <c r="N517" s="66">
        <v>104770</v>
      </c>
      <c r="O517" s="66">
        <v>2167</v>
      </c>
      <c r="P517" s="67">
        <v>11202.7</v>
      </c>
      <c r="Q517" s="68">
        <v>103982</v>
      </c>
      <c r="R517" s="68">
        <v>12</v>
      </c>
      <c r="S517" s="69" t="s">
        <v>202</v>
      </c>
      <c r="T517" s="70" t="s">
        <v>202</v>
      </c>
      <c r="U517" s="70" t="s">
        <v>202</v>
      </c>
      <c r="V517" s="63">
        <v>49316.5</v>
      </c>
      <c r="W517" s="64">
        <v>360210</v>
      </c>
      <c r="X517" s="64">
        <v>13355</v>
      </c>
    </row>
    <row r="518" spans="1:24" hidden="1">
      <c r="A518" s="60">
        <v>2022</v>
      </c>
      <c r="B518" s="61">
        <v>8055</v>
      </c>
      <c r="C518" s="62" t="s">
        <v>707</v>
      </c>
      <c r="D518" s="60" t="s">
        <v>188</v>
      </c>
      <c r="E518" s="62" t="s">
        <v>189</v>
      </c>
      <c r="F518" s="60" t="s">
        <v>190</v>
      </c>
      <c r="G518" s="62" t="s">
        <v>339</v>
      </c>
      <c r="H518" s="62" t="s">
        <v>192</v>
      </c>
      <c r="I518" s="62" t="s">
        <v>201</v>
      </c>
      <c r="J518" s="63">
        <v>9184.9</v>
      </c>
      <c r="K518" s="64">
        <v>80652</v>
      </c>
      <c r="L518" s="64">
        <v>7537</v>
      </c>
      <c r="M518" s="65">
        <v>3364.2</v>
      </c>
      <c r="N518" s="66">
        <v>28562</v>
      </c>
      <c r="O518" s="66">
        <v>1198</v>
      </c>
      <c r="P518" s="67">
        <v>10608.9</v>
      </c>
      <c r="Q518" s="68">
        <v>127543</v>
      </c>
      <c r="R518" s="68">
        <v>94</v>
      </c>
      <c r="S518" s="69">
        <v>0</v>
      </c>
      <c r="T518" s="70">
        <v>0</v>
      </c>
      <c r="U518" s="70">
        <v>0</v>
      </c>
      <c r="V518" s="63">
        <v>23158</v>
      </c>
      <c r="W518" s="64">
        <v>236757</v>
      </c>
      <c r="X518" s="64">
        <v>8829</v>
      </c>
    </row>
    <row r="519" spans="1:24" hidden="1">
      <c r="A519" s="60">
        <v>2022</v>
      </c>
      <c r="B519" s="61">
        <v>8147</v>
      </c>
      <c r="C519" s="62" t="s">
        <v>708</v>
      </c>
      <c r="D519" s="60" t="s">
        <v>188</v>
      </c>
      <c r="E519" s="62" t="s">
        <v>189</v>
      </c>
      <c r="F519" s="60" t="s">
        <v>190</v>
      </c>
      <c r="G519" s="62" t="s">
        <v>262</v>
      </c>
      <c r="H519" s="62" t="s">
        <v>192</v>
      </c>
      <c r="I519" s="62" t="s">
        <v>193</v>
      </c>
      <c r="J519" s="63">
        <v>17280</v>
      </c>
      <c r="K519" s="64">
        <v>125544</v>
      </c>
      <c r="L519" s="64">
        <v>9244</v>
      </c>
      <c r="M519" s="65">
        <v>9779</v>
      </c>
      <c r="N519" s="66">
        <v>65166</v>
      </c>
      <c r="O519" s="66">
        <v>1893</v>
      </c>
      <c r="P519" s="67">
        <v>750</v>
      </c>
      <c r="Q519" s="68">
        <v>11867</v>
      </c>
      <c r="R519" s="68">
        <v>1</v>
      </c>
      <c r="S519" s="69">
        <v>0</v>
      </c>
      <c r="T519" s="70">
        <v>0</v>
      </c>
      <c r="U519" s="70">
        <v>0</v>
      </c>
      <c r="V519" s="63">
        <v>27809</v>
      </c>
      <c r="W519" s="64">
        <v>202577</v>
      </c>
      <c r="X519" s="64">
        <v>11138</v>
      </c>
    </row>
    <row r="520" spans="1:24" ht="26.25" hidden="1">
      <c r="A520" s="60">
        <v>2022</v>
      </c>
      <c r="B520" s="61">
        <v>8179</v>
      </c>
      <c r="C520" s="62" t="s">
        <v>709</v>
      </c>
      <c r="D520" s="60" t="s">
        <v>188</v>
      </c>
      <c r="E520" s="62" t="s">
        <v>189</v>
      </c>
      <c r="F520" s="60" t="s">
        <v>190</v>
      </c>
      <c r="G520" s="62" t="s">
        <v>236</v>
      </c>
      <c r="H520" s="62" t="s">
        <v>196</v>
      </c>
      <c r="I520" s="62" t="s">
        <v>201</v>
      </c>
      <c r="J520" s="63">
        <v>44473.4</v>
      </c>
      <c r="K520" s="64">
        <v>366291</v>
      </c>
      <c r="L520" s="64">
        <v>22696</v>
      </c>
      <c r="M520" s="65">
        <v>9496.9</v>
      </c>
      <c r="N520" s="66">
        <v>82709</v>
      </c>
      <c r="O520" s="66">
        <v>1400</v>
      </c>
      <c r="P520" s="67">
        <v>5982.6</v>
      </c>
      <c r="Q520" s="68">
        <v>61284</v>
      </c>
      <c r="R520" s="68">
        <v>18</v>
      </c>
      <c r="S520" s="69" t="s">
        <v>202</v>
      </c>
      <c r="T520" s="70" t="s">
        <v>202</v>
      </c>
      <c r="U520" s="70" t="s">
        <v>202</v>
      </c>
      <c r="V520" s="63">
        <v>59952.9</v>
      </c>
      <c r="W520" s="64">
        <v>510284</v>
      </c>
      <c r="X520" s="64">
        <v>24114</v>
      </c>
    </row>
    <row r="521" spans="1:24" hidden="1">
      <c r="A521" s="60">
        <v>2022</v>
      </c>
      <c r="B521" s="61">
        <v>8198</v>
      </c>
      <c r="C521" s="62" t="s">
        <v>710</v>
      </c>
      <c r="D521" s="60" t="s">
        <v>188</v>
      </c>
      <c r="E521" s="62" t="s">
        <v>189</v>
      </c>
      <c r="F521" s="60" t="s">
        <v>190</v>
      </c>
      <c r="G521" s="62" t="s">
        <v>198</v>
      </c>
      <c r="H521" s="62" t="s">
        <v>192</v>
      </c>
      <c r="I521" s="62" t="s">
        <v>197</v>
      </c>
      <c r="J521" s="63">
        <v>23708</v>
      </c>
      <c r="K521" s="64">
        <v>208840</v>
      </c>
      <c r="L521" s="64">
        <v>17990</v>
      </c>
      <c r="M521" s="65">
        <v>39023</v>
      </c>
      <c r="N521" s="66">
        <v>376037</v>
      </c>
      <c r="O521" s="66">
        <v>3571</v>
      </c>
      <c r="P521" s="67">
        <v>11139</v>
      </c>
      <c r="Q521" s="68">
        <v>127345</v>
      </c>
      <c r="R521" s="68">
        <v>14</v>
      </c>
      <c r="S521" s="69" t="s">
        <v>202</v>
      </c>
      <c r="T521" s="70" t="s">
        <v>202</v>
      </c>
      <c r="U521" s="70" t="s">
        <v>202</v>
      </c>
      <c r="V521" s="63">
        <v>73870</v>
      </c>
      <c r="W521" s="64">
        <v>712222</v>
      </c>
      <c r="X521" s="64">
        <v>21575</v>
      </c>
    </row>
    <row r="522" spans="1:24" ht="26.25" hidden="1">
      <c r="A522" s="60">
        <v>2022</v>
      </c>
      <c r="B522" s="61">
        <v>8210</v>
      </c>
      <c r="C522" s="62" t="s">
        <v>711</v>
      </c>
      <c r="D522" s="60" t="s">
        <v>188</v>
      </c>
      <c r="E522" s="62" t="s">
        <v>189</v>
      </c>
      <c r="F522" s="60" t="s">
        <v>190</v>
      </c>
      <c r="G522" s="62" t="s">
        <v>229</v>
      </c>
      <c r="H522" s="62" t="s">
        <v>196</v>
      </c>
      <c r="I522" s="62" t="s">
        <v>220</v>
      </c>
      <c r="J522" s="63">
        <v>57504</v>
      </c>
      <c r="K522" s="64">
        <v>410046</v>
      </c>
      <c r="L522" s="64">
        <v>29326</v>
      </c>
      <c r="M522" s="65">
        <v>26584</v>
      </c>
      <c r="N522" s="66">
        <v>191864</v>
      </c>
      <c r="O522" s="66">
        <v>9079</v>
      </c>
      <c r="P522" s="67">
        <v>2492</v>
      </c>
      <c r="Q522" s="68">
        <v>26117</v>
      </c>
      <c r="R522" s="68">
        <v>20</v>
      </c>
      <c r="S522" s="69" t="s">
        <v>202</v>
      </c>
      <c r="T522" s="70" t="s">
        <v>202</v>
      </c>
      <c r="U522" s="70" t="s">
        <v>202</v>
      </c>
      <c r="V522" s="63">
        <v>86580</v>
      </c>
      <c r="W522" s="64">
        <v>628027</v>
      </c>
      <c r="X522" s="64">
        <v>38425</v>
      </c>
    </row>
    <row r="523" spans="1:24" hidden="1">
      <c r="A523" s="60">
        <v>2022</v>
      </c>
      <c r="B523" s="61">
        <v>8212</v>
      </c>
      <c r="C523" s="62" t="s">
        <v>712</v>
      </c>
      <c r="D523" s="60" t="s">
        <v>188</v>
      </c>
      <c r="E523" s="62" t="s">
        <v>189</v>
      </c>
      <c r="F523" s="60" t="s">
        <v>190</v>
      </c>
      <c r="G523" s="62" t="s">
        <v>200</v>
      </c>
      <c r="H523" s="62" t="s">
        <v>192</v>
      </c>
      <c r="I523" s="62" t="s">
        <v>201</v>
      </c>
      <c r="J523" s="63">
        <v>6568.2</v>
      </c>
      <c r="K523" s="64">
        <v>52499</v>
      </c>
      <c r="L523" s="64">
        <v>6927</v>
      </c>
      <c r="M523" s="65">
        <v>7950.9</v>
      </c>
      <c r="N523" s="66">
        <v>77131</v>
      </c>
      <c r="O523" s="66">
        <v>862</v>
      </c>
      <c r="P523" s="67">
        <v>14853.9</v>
      </c>
      <c r="Q523" s="68">
        <v>179064</v>
      </c>
      <c r="R523" s="68">
        <v>8</v>
      </c>
      <c r="S523" s="69">
        <v>0</v>
      </c>
      <c r="T523" s="70">
        <v>0</v>
      </c>
      <c r="U523" s="70">
        <v>0</v>
      </c>
      <c r="V523" s="63">
        <v>29373</v>
      </c>
      <c r="W523" s="64">
        <v>308694</v>
      </c>
      <c r="X523" s="64">
        <v>7797</v>
      </c>
    </row>
    <row r="524" spans="1:24" hidden="1">
      <c r="A524" s="60">
        <v>2022</v>
      </c>
      <c r="B524" s="61">
        <v>8226</v>
      </c>
      <c r="C524" s="62" t="s">
        <v>713</v>
      </c>
      <c r="D524" s="60" t="s">
        <v>188</v>
      </c>
      <c r="E524" s="62" t="s">
        <v>189</v>
      </c>
      <c r="F524" s="60" t="s">
        <v>190</v>
      </c>
      <c r="G524" s="62" t="s">
        <v>219</v>
      </c>
      <c r="H524" s="62" t="s">
        <v>192</v>
      </c>
      <c r="I524" s="62" t="s">
        <v>193</v>
      </c>
      <c r="J524" s="63">
        <v>7558</v>
      </c>
      <c r="K524" s="64">
        <v>61895</v>
      </c>
      <c r="L524" s="64">
        <v>4385</v>
      </c>
      <c r="M524" s="65">
        <v>7195</v>
      </c>
      <c r="N524" s="66">
        <v>59107</v>
      </c>
      <c r="O524" s="66">
        <v>1297</v>
      </c>
      <c r="P524" s="67">
        <v>2013</v>
      </c>
      <c r="Q524" s="68">
        <v>27189</v>
      </c>
      <c r="R524" s="68">
        <v>2</v>
      </c>
      <c r="S524" s="69">
        <v>0</v>
      </c>
      <c r="T524" s="70">
        <v>0</v>
      </c>
      <c r="U524" s="70">
        <v>0</v>
      </c>
      <c r="V524" s="63">
        <v>16766</v>
      </c>
      <c r="W524" s="64">
        <v>148191</v>
      </c>
      <c r="X524" s="64">
        <v>5684</v>
      </c>
    </row>
    <row r="525" spans="1:24" hidden="1">
      <c r="A525" s="60">
        <v>2022</v>
      </c>
      <c r="B525" s="61">
        <v>8245</v>
      </c>
      <c r="C525" s="62" t="s">
        <v>714</v>
      </c>
      <c r="D525" s="60" t="s">
        <v>188</v>
      </c>
      <c r="E525" s="62" t="s">
        <v>189</v>
      </c>
      <c r="F525" s="60" t="s">
        <v>190</v>
      </c>
      <c r="G525" s="62" t="s">
        <v>405</v>
      </c>
      <c r="H525" s="62" t="s">
        <v>192</v>
      </c>
      <c r="I525" s="62" t="s">
        <v>241</v>
      </c>
      <c r="J525" s="63">
        <v>11647</v>
      </c>
      <c r="K525" s="64">
        <v>113538</v>
      </c>
      <c r="L525" s="64">
        <v>11354</v>
      </c>
      <c r="M525" s="65">
        <v>10368</v>
      </c>
      <c r="N525" s="66">
        <v>111565</v>
      </c>
      <c r="O525" s="66">
        <v>2300</v>
      </c>
      <c r="P525" s="67">
        <v>13854</v>
      </c>
      <c r="Q525" s="68">
        <v>209470</v>
      </c>
      <c r="R525" s="68">
        <v>112</v>
      </c>
      <c r="S525" s="69" t="s">
        <v>202</v>
      </c>
      <c r="T525" s="70" t="s">
        <v>202</v>
      </c>
      <c r="U525" s="70" t="s">
        <v>202</v>
      </c>
      <c r="V525" s="63">
        <v>35869</v>
      </c>
      <c r="W525" s="64">
        <v>434573</v>
      </c>
      <c r="X525" s="64">
        <v>13766</v>
      </c>
    </row>
    <row r="526" spans="1:24" ht="26.25" hidden="1">
      <c r="A526" s="60">
        <v>2022</v>
      </c>
      <c r="B526" s="61">
        <v>8287</v>
      </c>
      <c r="C526" s="62" t="s">
        <v>715</v>
      </c>
      <c r="D526" s="60" t="s">
        <v>188</v>
      </c>
      <c r="E526" s="62" t="s">
        <v>189</v>
      </c>
      <c r="F526" s="60" t="s">
        <v>190</v>
      </c>
      <c r="G526" s="62" t="s">
        <v>716</v>
      </c>
      <c r="H526" s="62" t="s">
        <v>216</v>
      </c>
      <c r="I526" s="62" t="s">
        <v>38</v>
      </c>
      <c r="J526" s="63">
        <v>208195.4</v>
      </c>
      <c r="K526" s="64">
        <v>434187</v>
      </c>
      <c r="L526" s="64">
        <v>76932</v>
      </c>
      <c r="M526" s="65">
        <v>167986.7</v>
      </c>
      <c r="N526" s="66">
        <v>362753</v>
      </c>
      <c r="O526" s="66">
        <v>11419</v>
      </c>
      <c r="P526" s="67">
        <v>103384.3</v>
      </c>
      <c r="Q526" s="68">
        <v>256893</v>
      </c>
      <c r="R526" s="68">
        <v>100</v>
      </c>
      <c r="S526" s="69">
        <v>0</v>
      </c>
      <c r="T526" s="70">
        <v>0</v>
      </c>
      <c r="U526" s="70">
        <v>0</v>
      </c>
      <c r="V526" s="63">
        <v>479566.4</v>
      </c>
      <c r="W526" s="64">
        <v>1053833</v>
      </c>
      <c r="X526" s="64">
        <v>88451</v>
      </c>
    </row>
    <row r="527" spans="1:24" ht="26.25" hidden="1">
      <c r="A527" s="60">
        <v>2022</v>
      </c>
      <c r="B527" s="61">
        <v>8319</v>
      </c>
      <c r="C527" s="62" t="s">
        <v>717</v>
      </c>
      <c r="D527" s="60" t="s">
        <v>188</v>
      </c>
      <c r="E527" s="62" t="s">
        <v>189</v>
      </c>
      <c r="F527" s="60" t="s">
        <v>190</v>
      </c>
      <c r="G527" s="62" t="s">
        <v>251</v>
      </c>
      <c r="H527" s="62" t="s">
        <v>196</v>
      </c>
      <c r="I527" s="62" t="s">
        <v>201</v>
      </c>
      <c r="J527" s="63">
        <v>10741.1</v>
      </c>
      <c r="K527" s="64">
        <v>87884</v>
      </c>
      <c r="L527" s="64">
        <v>4339</v>
      </c>
      <c r="M527" s="65">
        <v>4692.7</v>
      </c>
      <c r="N527" s="66">
        <v>44493</v>
      </c>
      <c r="O527" s="66">
        <v>937</v>
      </c>
      <c r="P527" s="67">
        <v>12792.1</v>
      </c>
      <c r="Q527" s="68">
        <v>173879</v>
      </c>
      <c r="R527" s="68">
        <v>10</v>
      </c>
      <c r="S527" s="69" t="s">
        <v>202</v>
      </c>
      <c r="T527" s="70" t="s">
        <v>202</v>
      </c>
      <c r="U527" s="70" t="s">
        <v>202</v>
      </c>
      <c r="V527" s="63">
        <v>28225.9</v>
      </c>
      <c r="W527" s="64">
        <v>306256</v>
      </c>
      <c r="X527" s="64">
        <v>5286</v>
      </c>
    </row>
    <row r="528" spans="1:24" ht="26.25" hidden="1">
      <c r="A528" s="60">
        <v>2022</v>
      </c>
      <c r="B528" s="61">
        <v>8319</v>
      </c>
      <c r="C528" s="62" t="s">
        <v>717</v>
      </c>
      <c r="D528" s="60" t="s">
        <v>188</v>
      </c>
      <c r="E528" s="62" t="s">
        <v>189</v>
      </c>
      <c r="F528" s="60" t="s">
        <v>190</v>
      </c>
      <c r="G528" s="62" t="s">
        <v>211</v>
      </c>
      <c r="H528" s="62" t="s">
        <v>196</v>
      </c>
      <c r="I528" s="62" t="s">
        <v>201</v>
      </c>
      <c r="J528" s="63">
        <v>122.1</v>
      </c>
      <c r="K528" s="64">
        <v>1030</v>
      </c>
      <c r="L528" s="64">
        <v>37</v>
      </c>
      <c r="M528" s="65" t="s">
        <v>202</v>
      </c>
      <c r="N528" s="66" t="s">
        <v>202</v>
      </c>
      <c r="O528" s="66" t="s">
        <v>202</v>
      </c>
      <c r="P528" s="67" t="s">
        <v>202</v>
      </c>
      <c r="Q528" s="68" t="s">
        <v>202</v>
      </c>
      <c r="R528" s="68" t="s">
        <v>202</v>
      </c>
      <c r="S528" s="69" t="s">
        <v>202</v>
      </c>
      <c r="T528" s="70" t="s">
        <v>202</v>
      </c>
      <c r="U528" s="70" t="s">
        <v>202</v>
      </c>
      <c r="V528" s="63">
        <v>122.1</v>
      </c>
      <c r="W528" s="64">
        <v>1030</v>
      </c>
      <c r="X528" s="64">
        <v>37</v>
      </c>
    </row>
    <row r="529" spans="1:24" ht="26.25" hidden="1">
      <c r="A529" s="60">
        <v>2022</v>
      </c>
      <c r="B529" s="61">
        <v>8333</v>
      </c>
      <c r="C529" s="62" t="s">
        <v>718</v>
      </c>
      <c r="D529" s="60" t="s">
        <v>188</v>
      </c>
      <c r="E529" s="62" t="s">
        <v>189</v>
      </c>
      <c r="F529" s="60" t="s">
        <v>190</v>
      </c>
      <c r="G529" s="62" t="s">
        <v>229</v>
      </c>
      <c r="H529" s="62" t="s">
        <v>196</v>
      </c>
      <c r="I529" s="62" t="s">
        <v>232</v>
      </c>
      <c r="J529" s="63">
        <v>583</v>
      </c>
      <c r="K529" s="64">
        <v>3612</v>
      </c>
      <c r="L529" s="64">
        <v>421</v>
      </c>
      <c r="M529" s="65">
        <v>5</v>
      </c>
      <c r="N529" s="66">
        <v>25</v>
      </c>
      <c r="O529" s="66">
        <v>6</v>
      </c>
      <c r="P529" s="67" t="s">
        <v>202</v>
      </c>
      <c r="Q529" s="68" t="s">
        <v>202</v>
      </c>
      <c r="R529" s="68" t="s">
        <v>202</v>
      </c>
      <c r="S529" s="69" t="s">
        <v>202</v>
      </c>
      <c r="T529" s="70" t="s">
        <v>202</v>
      </c>
      <c r="U529" s="70" t="s">
        <v>202</v>
      </c>
      <c r="V529" s="63">
        <v>588</v>
      </c>
      <c r="W529" s="64">
        <v>3637</v>
      </c>
      <c r="X529" s="64">
        <v>427</v>
      </c>
    </row>
    <row r="530" spans="1:24" ht="26.25" hidden="1">
      <c r="A530" s="60">
        <v>2022</v>
      </c>
      <c r="B530" s="61">
        <v>8333</v>
      </c>
      <c r="C530" s="62" t="s">
        <v>718</v>
      </c>
      <c r="D530" s="60" t="s">
        <v>188</v>
      </c>
      <c r="E530" s="62" t="s">
        <v>189</v>
      </c>
      <c r="F530" s="60" t="s">
        <v>190</v>
      </c>
      <c r="G530" s="62" t="s">
        <v>231</v>
      </c>
      <c r="H530" s="62" t="s">
        <v>196</v>
      </c>
      <c r="I530" s="62" t="s">
        <v>232</v>
      </c>
      <c r="J530" s="63">
        <v>43924.2</v>
      </c>
      <c r="K530" s="64">
        <v>276206</v>
      </c>
      <c r="L530" s="64">
        <v>27518</v>
      </c>
      <c r="M530" s="65">
        <v>3134</v>
      </c>
      <c r="N530" s="66">
        <v>26520</v>
      </c>
      <c r="O530" s="66">
        <v>931</v>
      </c>
      <c r="P530" s="67">
        <v>799</v>
      </c>
      <c r="Q530" s="68">
        <v>8120</v>
      </c>
      <c r="R530" s="68">
        <v>21</v>
      </c>
      <c r="S530" s="69" t="s">
        <v>202</v>
      </c>
      <c r="T530" s="70" t="s">
        <v>202</v>
      </c>
      <c r="U530" s="70" t="s">
        <v>202</v>
      </c>
      <c r="V530" s="63">
        <v>47857.2</v>
      </c>
      <c r="W530" s="64">
        <v>310846</v>
      </c>
      <c r="X530" s="64">
        <v>28470</v>
      </c>
    </row>
    <row r="531" spans="1:24" ht="26.25" hidden="1">
      <c r="A531" s="60">
        <v>2022</v>
      </c>
      <c r="B531" s="61">
        <v>8333</v>
      </c>
      <c r="C531" s="62" t="s">
        <v>718</v>
      </c>
      <c r="D531" s="60" t="s">
        <v>188</v>
      </c>
      <c r="E531" s="62" t="s">
        <v>189</v>
      </c>
      <c r="F531" s="60" t="s">
        <v>190</v>
      </c>
      <c r="G531" s="62" t="s">
        <v>213</v>
      </c>
      <c r="H531" s="62" t="s">
        <v>196</v>
      </c>
      <c r="I531" s="62" t="s">
        <v>232</v>
      </c>
      <c r="J531" s="63">
        <v>10</v>
      </c>
      <c r="K531" s="64">
        <v>61</v>
      </c>
      <c r="L531" s="64">
        <v>9</v>
      </c>
      <c r="M531" s="65">
        <v>9</v>
      </c>
      <c r="N531" s="66">
        <v>60</v>
      </c>
      <c r="O531" s="66">
        <v>5</v>
      </c>
      <c r="P531" s="67" t="s">
        <v>202</v>
      </c>
      <c r="Q531" s="68" t="s">
        <v>202</v>
      </c>
      <c r="R531" s="68" t="s">
        <v>202</v>
      </c>
      <c r="S531" s="69" t="s">
        <v>202</v>
      </c>
      <c r="T531" s="70" t="s">
        <v>202</v>
      </c>
      <c r="U531" s="70" t="s">
        <v>202</v>
      </c>
      <c r="V531" s="63">
        <v>19</v>
      </c>
      <c r="W531" s="64">
        <v>121</v>
      </c>
      <c r="X531" s="64">
        <v>14</v>
      </c>
    </row>
    <row r="532" spans="1:24" ht="26.25" hidden="1">
      <c r="A532" s="60">
        <v>2022</v>
      </c>
      <c r="B532" s="61">
        <v>8447</v>
      </c>
      <c r="C532" s="62" t="s">
        <v>719</v>
      </c>
      <c r="D532" s="60" t="s">
        <v>188</v>
      </c>
      <c r="E532" s="62" t="s">
        <v>189</v>
      </c>
      <c r="F532" s="60" t="s">
        <v>190</v>
      </c>
      <c r="G532" s="62" t="s">
        <v>236</v>
      </c>
      <c r="H532" s="62" t="s">
        <v>196</v>
      </c>
      <c r="I532" s="62" t="s">
        <v>201</v>
      </c>
      <c r="J532" s="63">
        <v>66214.7</v>
      </c>
      <c r="K532" s="64">
        <v>520225</v>
      </c>
      <c r="L532" s="64">
        <v>35657</v>
      </c>
      <c r="M532" s="65">
        <v>29421.4</v>
      </c>
      <c r="N532" s="66">
        <v>289850</v>
      </c>
      <c r="O532" s="66">
        <v>964</v>
      </c>
      <c r="P532" s="67">
        <v>3485.4</v>
      </c>
      <c r="Q532" s="68">
        <v>43367</v>
      </c>
      <c r="R532" s="68">
        <v>4</v>
      </c>
      <c r="S532" s="69" t="s">
        <v>202</v>
      </c>
      <c r="T532" s="70" t="s">
        <v>202</v>
      </c>
      <c r="U532" s="70" t="s">
        <v>202</v>
      </c>
      <c r="V532" s="63">
        <v>99121.5</v>
      </c>
      <c r="W532" s="64">
        <v>853442</v>
      </c>
      <c r="X532" s="64">
        <v>36625</v>
      </c>
    </row>
    <row r="533" spans="1:24" ht="26.25" hidden="1">
      <c r="A533" s="60">
        <v>2022</v>
      </c>
      <c r="B533" s="61">
        <v>8449</v>
      </c>
      <c r="C533" s="62" t="s">
        <v>720</v>
      </c>
      <c r="D533" s="60" t="s">
        <v>188</v>
      </c>
      <c r="E533" s="62" t="s">
        <v>189</v>
      </c>
      <c r="F533" s="60" t="s">
        <v>190</v>
      </c>
      <c r="G533" s="62" t="s">
        <v>268</v>
      </c>
      <c r="H533" s="62" t="s">
        <v>192</v>
      </c>
      <c r="I533" s="62" t="s">
        <v>201</v>
      </c>
      <c r="J533" s="63">
        <v>10237.299999999999</v>
      </c>
      <c r="K533" s="64">
        <v>121179</v>
      </c>
      <c r="L533" s="64">
        <v>10280</v>
      </c>
      <c r="M533" s="65">
        <v>8485.5</v>
      </c>
      <c r="N533" s="66">
        <v>107169</v>
      </c>
      <c r="O533" s="66">
        <v>1621</v>
      </c>
      <c r="P533" s="67">
        <v>17806.900000000001</v>
      </c>
      <c r="Q533" s="68">
        <v>308798</v>
      </c>
      <c r="R533" s="68">
        <v>35</v>
      </c>
      <c r="S533" s="69" t="s">
        <v>202</v>
      </c>
      <c r="T533" s="70" t="s">
        <v>202</v>
      </c>
      <c r="U533" s="70" t="s">
        <v>202</v>
      </c>
      <c r="V533" s="63">
        <v>36529.699999999997</v>
      </c>
      <c r="W533" s="64">
        <v>537146</v>
      </c>
      <c r="X533" s="64">
        <v>11936</v>
      </c>
    </row>
    <row r="534" spans="1:24" hidden="1">
      <c r="A534" s="60">
        <v>2022</v>
      </c>
      <c r="B534" s="61">
        <v>8548</v>
      </c>
      <c r="C534" s="62" t="s">
        <v>721</v>
      </c>
      <c r="D534" s="60" t="s">
        <v>188</v>
      </c>
      <c r="E534" s="62" t="s">
        <v>189</v>
      </c>
      <c r="F534" s="60" t="s">
        <v>190</v>
      </c>
      <c r="G534" s="62" t="s">
        <v>268</v>
      </c>
      <c r="H534" s="62" t="s">
        <v>192</v>
      </c>
      <c r="I534" s="62" t="s">
        <v>193</v>
      </c>
      <c r="J534" s="63">
        <v>1451</v>
      </c>
      <c r="K534" s="64">
        <v>9122</v>
      </c>
      <c r="L534" s="64">
        <v>842</v>
      </c>
      <c r="M534" s="65">
        <v>1152</v>
      </c>
      <c r="N534" s="66">
        <v>6408</v>
      </c>
      <c r="O534" s="66">
        <v>234</v>
      </c>
      <c r="P534" s="67">
        <v>0</v>
      </c>
      <c r="Q534" s="68">
        <v>0</v>
      </c>
      <c r="R534" s="68">
        <v>0</v>
      </c>
      <c r="S534" s="69">
        <v>0</v>
      </c>
      <c r="T534" s="70">
        <v>0</v>
      </c>
      <c r="U534" s="70">
        <v>0</v>
      </c>
      <c r="V534" s="63">
        <v>2603</v>
      </c>
      <c r="W534" s="64">
        <v>15530</v>
      </c>
      <c r="X534" s="64">
        <v>1076</v>
      </c>
    </row>
    <row r="535" spans="1:24" ht="26.25" hidden="1">
      <c r="A535" s="60">
        <v>2022</v>
      </c>
      <c r="B535" s="61">
        <v>8566</v>
      </c>
      <c r="C535" s="62" t="s">
        <v>722</v>
      </c>
      <c r="D535" s="60" t="s">
        <v>188</v>
      </c>
      <c r="E535" s="62" t="s">
        <v>189</v>
      </c>
      <c r="F535" s="60" t="s">
        <v>190</v>
      </c>
      <c r="G535" s="62" t="s">
        <v>437</v>
      </c>
      <c r="H535" s="62" t="s">
        <v>196</v>
      </c>
      <c r="I535" s="62" t="s">
        <v>374</v>
      </c>
      <c r="J535" s="63">
        <v>20287</v>
      </c>
      <c r="K535" s="64">
        <v>148726</v>
      </c>
      <c r="L535" s="64">
        <v>12571</v>
      </c>
      <c r="M535" s="65">
        <v>5336</v>
      </c>
      <c r="N535" s="66">
        <v>51543</v>
      </c>
      <c r="O535" s="66">
        <v>408</v>
      </c>
      <c r="P535" s="67">
        <v>56768</v>
      </c>
      <c r="Q535" s="68">
        <v>688564</v>
      </c>
      <c r="R535" s="68">
        <v>689</v>
      </c>
      <c r="S535" s="69">
        <v>0</v>
      </c>
      <c r="T535" s="70">
        <v>0</v>
      </c>
      <c r="U535" s="70">
        <v>0</v>
      </c>
      <c r="V535" s="63">
        <v>82391</v>
      </c>
      <c r="W535" s="64">
        <v>888833</v>
      </c>
      <c r="X535" s="64">
        <v>13668</v>
      </c>
    </row>
    <row r="536" spans="1:24" ht="26.25" hidden="1">
      <c r="A536" s="60">
        <v>2022</v>
      </c>
      <c r="B536" s="61">
        <v>8570</v>
      </c>
      <c r="C536" s="62" t="s">
        <v>723</v>
      </c>
      <c r="D536" s="60" t="s">
        <v>188</v>
      </c>
      <c r="E536" s="62" t="s">
        <v>189</v>
      </c>
      <c r="F536" s="60" t="s">
        <v>190</v>
      </c>
      <c r="G536" s="62" t="s">
        <v>475</v>
      </c>
      <c r="H536" s="62" t="s">
        <v>196</v>
      </c>
      <c r="I536" s="62" t="s">
        <v>374</v>
      </c>
      <c r="J536" s="63">
        <v>7405.6</v>
      </c>
      <c r="K536" s="64">
        <v>57610</v>
      </c>
      <c r="L536" s="64">
        <v>5045</v>
      </c>
      <c r="M536" s="65">
        <v>7662</v>
      </c>
      <c r="N536" s="66">
        <v>57190</v>
      </c>
      <c r="O536" s="66">
        <v>1371</v>
      </c>
      <c r="P536" s="67">
        <v>30403.1</v>
      </c>
      <c r="Q536" s="68">
        <v>283606</v>
      </c>
      <c r="R536" s="68">
        <v>2088</v>
      </c>
      <c r="S536" s="69" t="s">
        <v>202</v>
      </c>
      <c r="T536" s="70" t="s">
        <v>202</v>
      </c>
      <c r="U536" s="70" t="s">
        <v>202</v>
      </c>
      <c r="V536" s="63">
        <v>45470.7</v>
      </c>
      <c r="W536" s="64">
        <v>398406</v>
      </c>
      <c r="X536" s="64">
        <v>8504</v>
      </c>
    </row>
    <row r="537" spans="1:24" ht="26.25" hidden="1">
      <c r="A537" s="60">
        <v>2022</v>
      </c>
      <c r="B537" s="61">
        <v>8570</v>
      </c>
      <c r="C537" s="62" t="s">
        <v>723</v>
      </c>
      <c r="D537" s="60" t="s">
        <v>188</v>
      </c>
      <c r="E537" s="62" t="s">
        <v>189</v>
      </c>
      <c r="F537" s="60" t="s">
        <v>190</v>
      </c>
      <c r="G537" s="62" t="s">
        <v>405</v>
      </c>
      <c r="H537" s="62" t="s">
        <v>196</v>
      </c>
      <c r="I537" s="62" t="s">
        <v>374</v>
      </c>
      <c r="J537" s="63">
        <v>1123</v>
      </c>
      <c r="K537" s="64">
        <v>8700</v>
      </c>
      <c r="L537" s="64">
        <v>757</v>
      </c>
      <c r="M537" s="65">
        <v>994.1</v>
      </c>
      <c r="N537" s="66">
        <v>7657</v>
      </c>
      <c r="O537" s="66">
        <v>194</v>
      </c>
      <c r="P537" s="67">
        <v>9868.9</v>
      </c>
      <c r="Q537" s="68">
        <v>80013</v>
      </c>
      <c r="R537" s="68">
        <v>1046</v>
      </c>
      <c r="S537" s="69" t="s">
        <v>202</v>
      </c>
      <c r="T537" s="70" t="s">
        <v>202</v>
      </c>
      <c r="U537" s="70" t="s">
        <v>202</v>
      </c>
      <c r="V537" s="63">
        <v>11986</v>
      </c>
      <c r="W537" s="64">
        <v>96370</v>
      </c>
      <c r="X537" s="64">
        <v>1997</v>
      </c>
    </row>
    <row r="538" spans="1:24" hidden="1">
      <c r="A538" s="60">
        <v>2022</v>
      </c>
      <c r="B538" s="61">
        <v>8571</v>
      </c>
      <c r="C538" s="62" t="s">
        <v>724</v>
      </c>
      <c r="D538" s="60" t="s">
        <v>188</v>
      </c>
      <c r="E538" s="62" t="s">
        <v>189</v>
      </c>
      <c r="F538" s="60" t="s">
        <v>190</v>
      </c>
      <c r="G538" s="62" t="s">
        <v>231</v>
      </c>
      <c r="H538" s="62" t="s">
        <v>192</v>
      </c>
      <c r="I538" s="62" t="s">
        <v>232</v>
      </c>
      <c r="J538" s="63">
        <v>46241.7</v>
      </c>
      <c r="K538" s="64">
        <v>395074</v>
      </c>
      <c r="L538" s="64">
        <v>37111</v>
      </c>
      <c r="M538" s="65">
        <v>63433.3</v>
      </c>
      <c r="N538" s="66">
        <v>615000</v>
      </c>
      <c r="O538" s="66">
        <v>6012</v>
      </c>
      <c r="P538" s="67">
        <v>14484.7</v>
      </c>
      <c r="Q538" s="68">
        <v>163164</v>
      </c>
      <c r="R538" s="68">
        <v>190</v>
      </c>
      <c r="S538" s="69">
        <v>0</v>
      </c>
      <c r="T538" s="70">
        <v>0</v>
      </c>
      <c r="U538" s="70">
        <v>0</v>
      </c>
      <c r="V538" s="63">
        <v>124159.7</v>
      </c>
      <c r="W538" s="64">
        <v>1173238</v>
      </c>
      <c r="X538" s="64">
        <v>43313</v>
      </c>
    </row>
    <row r="539" spans="1:24" ht="26.25" hidden="1">
      <c r="A539" s="60">
        <v>2022</v>
      </c>
      <c r="B539" s="61">
        <v>8620</v>
      </c>
      <c r="C539" s="62" t="s">
        <v>725</v>
      </c>
      <c r="D539" s="60" t="s">
        <v>188</v>
      </c>
      <c r="E539" s="62" t="s">
        <v>189</v>
      </c>
      <c r="F539" s="60" t="s">
        <v>190</v>
      </c>
      <c r="G539" s="62" t="s">
        <v>256</v>
      </c>
      <c r="H539" s="62" t="s">
        <v>196</v>
      </c>
      <c r="I539" s="62" t="s">
        <v>257</v>
      </c>
      <c r="J539" s="63">
        <v>72668</v>
      </c>
      <c r="K539" s="64">
        <v>478196</v>
      </c>
      <c r="L539" s="64">
        <v>24773</v>
      </c>
      <c r="M539" s="65">
        <v>26118</v>
      </c>
      <c r="N539" s="66">
        <v>174483</v>
      </c>
      <c r="O539" s="66">
        <v>7982</v>
      </c>
      <c r="P539" s="67">
        <v>1081</v>
      </c>
      <c r="Q539" s="68">
        <v>13042</v>
      </c>
      <c r="R539" s="68">
        <v>2</v>
      </c>
      <c r="S539" s="69" t="s">
        <v>202</v>
      </c>
      <c r="T539" s="70" t="s">
        <v>202</v>
      </c>
      <c r="U539" s="70" t="s">
        <v>202</v>
      </c>
      <c r="V539" s="63">
        <v>99867</v>
      </c>
      <c r="W539" s="64">
        <v>665721</v>
      </c>
      <c r="X539" s="64">
        <v>32757</v>
      </c>
    </row>
    <row r="540" spans="1:24" ht="26.25" hidden="1">
      <c r="A540" s="60">
        <v>2022</v>
      </c>
      <c r="B540" s="61">
        <v>8699</v>
      </c>
      <c r="C540" s="62" t="s">
        <v>726</v>
      </c>
      <c r="D540" s="60" t="s">
        <v>188</v>
      </c>
      <c r="E540" s="62" t="s">
        <v>189</v>
      </c>
      <c r="F540" s="60" t="s">
        <v>190</v>
      </c>
      <c r="G540" s="62" t="s">
        <v>602</v>
      </c>
      <c r="H540" s="62" t="s">
        <v>196</v>
      </c>
      <c r="I540" s="62" t="s">
        <v>318</v>
      </c>
      <c r="J540" s="63">
        <v>3079.6</v>
      </c>
      <c r="K540" s="64">
        <v>36398</v>
      </c>
      <c r="L540" s="64">
        <v>2035</v>
      </c>
      <c r="M540" s="65">
        <v>397</v>
      </c>
      <c r="N540" s="66">
        <v>4493</v>
      </c>
      <c r="O540" s="66">
        <v>151</v>
      </c>
      <c r="P540" s="67">
        <v>1.5</v>
      </c>
      <c r="Q540" s="68">
        <v>5</v>
      </c>
      <c r="R540" s="68">
        <v>3</v>
      </c>
      <c r="S540" s="69">
        <v>0</v>
      </c>
      <c r="T540" s="70">
        <v>0</v>
      </c>
      <c r="U540" s="70">
        <v>0</v>
      </c>
      <c r="V540" s="63">
        <v>3478.1</v>
      </c>
      <c r="W540" s="64">
        <v>40896</v>
      </c>
      <c r="X540" s="64">
        <v>2189</v>
      </c>
    </row>
    <row r="541" spans="1:24" ht="26.25" hidden="1">
      <c r="A541" s="60">
        <v>2022</v>
      </c>
      <c r="B541" s="61">
        <v>8699</v>
      </c>
      <c r="C541" s="62" t="s">
        <v>726</v>
      </c>
      <c r="D541" s="60" t="s">
        <v>188</v>
      </c>
      <c r="E541" s="62" t="s">
        <v>189</v>
      </c>
      <c r="F541" s="60" t="s">
        <v>190</v>
      </c>
      <c r="G541" s="62" t="s">
        <v>253</v>
      </c>
      <c r="H541" s="62" t="s">
        <v>196</v>
      </c>
      <c r="I541" s="62" t="s">
        <v>318</v>
      </c>
      <c r="J541" s="63">
        <v>62173.1</v>
      </c>
      <c r="K541" s="64">
        <v>736037</v>
      </c>
      <c r="L541" s="64">
        <v>39738</v>
      </c>
      <c r="M541" s="65">
        <v>17104.7</v>
      </c>
      <c r="N541" s="66">
        <v>208529</v>
      </c>
      <c r="O541" s="66">
        <v>3258</v>
      </c>
      <c r="P541" s="67">
        <v>5697.8</v>
      </c>
      <c r="Q541" s="68">
        <v>93574</v>
      </c>
      <c r="R541" s="68">
        <v>507</v>
      </c>
      <c r="S541" s="69" t="s">
        <v>202</v>
      </c>
      <c r="T541" s="70" t="s">
        <v>202</v>
      </c>
      <c r="U541" s="70" t="s">
        <v>202</v>
      </c>
      <c r="V541" s="63">
        <v>84975.6</v>
      </c>
      <c r="W541" s="64">
        <v>1038140</v>
      </c>
      <c r="X541" s="64">
        <v>43503</v>
      </c>
    </row>
    <row r="542" spans="1:24" hidden="1">
      <c r="A542" s="60">
        <v>2022</v>
      </c>
      <c r="B542" s="61">
        <v>8723</v>
      </c>
      <c r="C542" s="62" t="s">
        <v>727</v>
      </c>
      <c r="D542" s="60" t="s">
        <v>188</v>
      </c>
      <c r="E542" s="62" t="s">
        <v>189</v>
      </c>
      <c r="F542" s="60" t="s">
        <v>190</v>
      </c>
      <c r="G542" s="62" t="s">
        <v>246</v>
      </c>
      <c r="H542" s="62" t="s">
        <v>192</v>
      </c>
      <c r="I542" s="62" t="s">
        <v>201</v>
      </c>
      <c r="J542" s="63">
        <v>21340</v>
      </c>
      <c r="K542" s="64">
        <v>188945</v>
      </c>
      <c r="L542" s="64">
        <v>25580</v>
      </c>
      <c r="M542" s="65">
        <v>31722</v>
      </c>
      <c r="N542" s="66">
        <v>319607</v>
      </c>
      <c r="O542" s="66">
        <v>4526</v>
      </c>
      <c r="P542" s="67">
        <v>43241</v>
      </c>
      <c r="Q542" s="68">
        <v>597237</v>
      </c>
      <c r="R542" s="68">
        <v>175</v>
      </c>
      <c r="S542" s="69" t="s">
        <v>202</v>
      </c>
      <c r="T542" s="70" t="s">
        <v>202</v>
      </c>
      <c r="U542" s="70" t="s">
        <v>202</v>
      </c>
      <c r="V542" s="63">
        <v>96303</v>
      </c>
      <c r="W542" s="64">
        <v>1105789</v>
      </c>
      <c r="X542" s="64">
        <v>30281</v>
      </c>
    </row>
    <row r="543" spans="1:24" hidden="1">
      <c r="A543" s="60">
        <v>2022</v>
      </c>
      <c r="B543" s="61">
        <v>8748</v>
      </c>
      <c r="C543" s="62" t="s">
        <v>728</v>
      </c>
      <c r="D543" s="60" t="s">
        <v>188</v>
      </c>
      <c r="E543" s="62" t="s">
        <v>189</v>
      </c>
      <c r="F543" s="60" t="s">
        <v>190</v>
      </c>
      <c r="G543" s="62" t="s">
        <v>191</v>
      </c>
      <c r="H543" s="62" t="s">
        <v>192</v>
      </c>
      <c r="I543" s="62" t="s">
        <v>193</v>
      </c>
      <c r="J543" s="63">
        <v>16937</v>
      </c>
      <c r="K543" s="64">
        <v>135703</v>
      </c>
      <c r="L543" s="64">
        <v>9182</v>
      </c>
      <c r="M543" s="65">
        <v>10641</v>
      </c>
      <c r="N543" s="66">
        <v>76300</v>
      </c>
      <c r="O543" s="66">
        <v>2799</v>
      </c>
      <c r="P543" s="67">
        <v>1274</v>
      </c>
      <c r="Q543" s="68">
        <v>11944</v>
      </c>
      <c r="R543" s="68">
        <v>2</v>
      </c>
      <c r="S543" s="69">
        <v>0</v>
      </c>
      <c r="T543" s="70">
        <v>0</v>
      </c>
      <c r="U543" s="70">
        <v>0</v>
      </c>
      <c r="V543" s="63">
        <v>28852</v>
      </c>
      <c r="W543" s="64">
        <v>223947</v>
      </c>
      <c r="X543" s="64">
        <v>11983</v>
      </c>
    </row>
    <row r="544" spans="1:24" ht="26.25" hidden="1">
      <c r="A544" s="60">
        <v>2022</v>
      </c>
      <c r="B544" s="61">
        <v>8761</v>
      </c>
      <c r="C544" s="62" t="s">
        <v>729</v>
      </c>
      <c r="D544" s="60" t="s">
        <v>188</v>
      </c>
      <c r="E544" s="62" t="s">
        <v>189</v>
      </c>
      <c r="F544" s="60" t="s">
        <v>190</v>
      </c>
      <c r="G544" s="62" t="s">
        <v>325</v>
      </c>
      <c r="H544" s="62" t="s">
        <v>196</v>
      </c>
      <c r="I544" s="62" t="s">
        <v>197</v>
      </c>
      <c r="J544" s="63">
        <v>26771.7</v>
      </c>
      <c r="K544" s="64">
        <v>180296</v>
      </c>
      <c r="L544" s="64">
        <v>14530</v>
      </c>
      <c r="M544" s="65">
        <v>13283.9</v>
      </c>
      <c r="N544" s="66">
        <v>99625</v>
      </c>
      <c r="O544" s="66">
        <v>3226</v>
      </c>
      <c r="P544" s="67">
        <v>10113.700000000001</v>
      </c>
      <c r="Q544" s="68">
        <v>96760</v>
      </c>
      <c r="R544" s="68">
        <v>22</v>
      </c>
      <c r="S544" s="69">
        <v>0</v>
      </c>
      <c r="T544" s="70">
        <v>0</v>
      </c>
      <c r="U544" s="70">
        <v>0</v>
      </c>
      <c r="V544" s="63">
        <v>50169.3</v>
      </c>
      <c r="W544" s="64">
        <v>376681</v>
      </c>
      <c r="X544" s="64">
        <v>17778</v>
      </c>
    </row>
    <row r="545" spans="1:24" ht="26.25" hidden="1">
      <c r="A545" s="60">
        <v>2022</v>
      </c>
      <c r="B545" s="61">
        <v>8764</v>
      </c>
      <c r="C545" s="62" t="s">
        <v>730</v>
      </c>
      <c r="D545" s="60" t="s">
        <v>188</v>
      </c>
      <c r="E545" s="62" t="s">
        <v>189</v>
      </c>
      <c r="F545" s="60" t="s">
        <v>190</v>
      </c>
      <c r="G545" s="62" t="s">
        <v>262</v>
      </c>
      <c r="H545" s="62" t="s">
        <v>196</v>
      </c>
      <c r="I545" s="62" t="s">
        <v>193</v>
      </c>
      <c r="J545" s="63">
        <v>45699</v>
      </c>
      <c r="K545" s="64">
        <v>358970</v>
      </c>
      <c r="L545" s="64">
        <v>25447</v>
      </c>
      <c r="M545" s="65">
        <v>19856</v>
      </c>
      <c r="N545" s="66">
        <v>140606</v>
      </c>
      <c r="O545" s="66">
        <v>6258</v>
      </c>
      <c r="P545" s="67">
        <v>22091</v>
      </c>
      <c r="Q545" s="68">
        <v>294642</v>
      </c>
      <c r="R545" s="68">
        <v>18</v>
      </c>
      <c r="S545" s="69">
        <v>0</v>
      </c>
      <c r="T545" s="70">
        <v>0</v>
      </c>
      <c r="U545" s="70">
        <v>0</v>
      </c>
      <c r="V545" s="63">
        <v>87646</v>
      </c>
      <c r="W545" s="64">
        <v>794218</v>
      </c>
      <c r="X545" s="64">
        <v>31723</v>
      </c>
    </row>
    <row r="546" spans="1:24" ht="26.25" hidden="1">
      <c r="A546" s="60">
        <v>2022</v>
      </c>
      <c r="B546" s="61">
        <v>8773</v>
      </c>
      <c r="C546" s="62" t="s">
        <v>731</v>
      </c>
      <c r="D546" s="60" t="s">
        <v>188</v>
      </c>
      <c r="E546" s="62" t="s">
        <v>189</v>
      </c>
      <c r="F546" s="60" t="s">
        <v>190</v>
      </c>
      <c r="G546" s="62" t="s">
        <v>475</v>
      </c>
      <c r="H546" s="62" t="s">
        <v>196</v>
      </c>
      <c r="I546" s="62" t="s">
        <v>634</v>
      </c>
      <c r="J546" s="63">
        <v>83033.100000000006</v>
      </c>
      <c r="K546" s="64">
        <v>688858</v>
      </c>
      <c r="L546" s="64">
        <v>49312</v>
      </c>
      <c r="M546" s="65">
        <v>52885.4</v>
      </c>
      <c r="N546" s="66">
        <v>519271</v>
      </c>
      <c r="O546" s="66">
        <v>10842</v>
      </c>
      <c r="P546" s="67">
        <v>6769</v>
      </c>
      <c r="Q546" s="68">
        <v>65024</v>
      </c>
      <c r="R546" s="68">
        <v>20</v>
      </c>
      <c r="S546" s="69" t="s">
        <v>202</v>
      </c>
      <c r="T546" s="70" t="s">
        <v>202</v>
      </c>
      <c r="U546" s="70" t="s">
        <v>202</v>
      </c>
      <c r="V546" s="63">
        <v>142687.5</v>
      </c>
      <c r="W546" s="64">
        <v>1273153</v>
      </c>
      <c r="X546" s="64">
        <v>60174</v>
      </c>
    </row>
    <row r="547" spans="1:24" hidden="1">
      <c r="A547" s="60">
        <v>2022</v>
      </c>
      <c r="B547" s="61">
        <v>8774</v>
      </c>
      <c r="C547" s="62" t="s">
        <v>732</v>
      </c>
      <c r="D547" s="60" t="s">
        <v>188</v>
      </c>
      <c r="E547" s="62" t="s">
        <v>189</v>
      </c>
      <c r="F547" s="60" t="s">
        <v>190</v>
      </c>
      <c r="G547" s="62" t="s">
        <v>367</v>
      </c>
      <c r="H547" s="62" t="s">
        <v>192</v>
      </c>
      <c r="I547" s="62" t="s">
        <v>300</v>
      </c>
      <c r="J547" s="63">
        <v>15360</v>
      </c>
      <c r="K547" s="64">
        <v>110165</v>
      </c>
      <c r="L547" s="64">
        <v>14976</v>
      </c>
      <c r="M547" s="65">
        <v>29694</v>
      </c>
      <c r="N547" s="66">
        <v>232144</v>
      </c>
      <c r="O547" s="66">
        <v>2890</v>
      </c>
      <c r="P547" s="67">
        <v>4947</v>
      </c>
      <c r="Q547" s="68">
        <v>47036</v>
      </c>
      <c r="R547" s="68">
        <v>22</v>
      </c>
      <c r="S547" s="69" t="s">
        <v>202</v>
      </c>
      <c r="T547" s="70" t="s">
        <v>202</v>
      </c>
      <c r="U547" s="70" t="s">
        <v>202</v>
      </c>
      <c r="V547" s="63">
        <v>50001</v>
      </c>
      <c r="W547" s="64">
        <v>389345</v>
      </c>
      <c r="X547" s="64">
        <v>17888</v>
      </c>
    </row>
    <row r="548" spans="1:24" ht="26.25" hidden="1">
      <c r="A548" s="60">
        <v>2022</v>
      </c>
      <c r="B548" s="61">
        <v>8786</v>
      </c>
      <c r="C548" s="62" t="s">
        <v>733</v>
      </c>
      <c r="D548" s="60" t="s">
        <v>188</v>
      </c>
      <c r="E548" s="62" t="s">
        <v>189</v>
      </c>
      <c r="F548" s="60" t="s">
        <v>190</v>
      </c>
      <c r="G548" s="62" t="s">
        <v>213</v>
      </c>
      <c r="H548" s="62" t="s">
        <v>196</v>
      </c>
      <c r="I548" s="62" t="s">
        <v>213</v>
      </c>
      <c r="J548" s="63">
        <v>138810</v>
      </c>
      <c r="K548" s="64">
        <v>1070438</v>
      </c>
      <c r="L548" s="64">
        <v>78610</v>
      </c>
      <c r="M548" s="65">
        <v>30413</v>
      </c>
      <c r="N548" s="66">
        <v>227239</v>
      </c>
      <c r="O548" s="66">
        <v>11853</v>
      </c>
      <c r="P548" s="67">
        <v>3509</v>
      </c>
      <c r="Q548" s="68">
        <v>35545</v>
      </c>
      <c r="R548" s="68">
        <v>12</v>
      </c>
      <c r="S548" s="69" t="s">
        <v>202</v>
      </c>
      <c r="T548" s="70" t="s">
        <v>202</v>
      </c>
      <c r="U548" s="70" t="s">
        <v>202</v>
      </c>
      <c r="V548" s="63">
        <v>172732</v>
      </c>
      <c r="W548" s="64">
        <v>1333222</v>
      </c>
      <c r="X548" s="64">
        <v>90475</v>
      </c>
    </row>
    <row r="549" spans="1:24" hidden="1">
      <c r="A549" s="60">
        <v>2022</v>
      </c>
      <c r="B549" s="61">
        <v>8795</v>
      </c>
      <c r="C549" s="62" t="s">
        <v>734</v>
      </c>
      <c r="D549" s="60" t="s">
        <v>188</v>
      </c>
      <c r="E549" s="62" t="s">
        <v>189</v>
      </c>
      <c r="F549" s="60" t="s">
        <v>190</v>
      </c>
      <c r="G549" s="62" t="s">
        <v>306</v>
      </c>
      <c r="H549" s="62" t="s">
        <v>192</v>
      </c>
      <c r="I549" s="62" t="s">
        <v>735</v>
      </c>
      <c r="J549" s="63">
        <v>46411.5</v>
      </c>
      <c r="K549" s="64">
        <v>385270</v>
      </c>
      <c r="L549" s="64">
        <v>28797</v>
      </c>
      <c r="M549" s="65">
        <v>5504</v>
      </c>
      <c r="N549" s="66">
        <v>66241</v>
      </c>
      <c r="O549" s="66">
        <v>2170</v>
      </c>
      <c r="P549" s="67">
        <v>12363</v>
      </c>
      <c r="Q549" s="68">
        <v>164196</v>
      </c>
      <c r="R549" s="68">
        <v>609</v>
      </c>
      <c r="S549" s="69" t="s">
        <v>202</v>
      </c>
      <c r="T549" s="70" t="s">
        <v>202</v>
      </c>
      <c r="U549" s="70" t="s">
        <v>202</v>
      </c>
      <c r="V549" s="63">
        <v>64278.5</v>
      </c>
      <c r="W549" s="64">
        <v>615707</v>
      </c>
      <c r="X549" s="64">
        <v>31576</v>
      </c>
    </row>
    <row r="550" spans="1:24" hidden="1">
      <c r="A550" s="60">
        <v>2022</v>
      </c>
      <c r="B550" s="61">
        <v>8840</v>
      </c>
      <c r="C550" s="62" t="s">
        <v>736</v>
      </c>
      <c r="D550" s="60" t="s">
        <v>188</v>
      </c>
      <c r="E550" s="62" t="s">
        <v>189</v>
      </c>
      <c r="F550" s="60" t="s">
        <v>190</v>
      </c>
      <c r="G550" s="62" t="s">
        <v>281</v>
      </c>
      <c r="H550" s="62" t="s">
        <v>192</v>
      </c>
      <c r="I550" s="62" t="s">
        <v>201</v>
      </c>
      <c r="J550" s="63">
        <v>9099</v>
      </c>
      <c r="K550" s="64">
        <v>65991</v>
      </c>
      <c r="L550" s="64">
        <v>5827</v>
      </c>
      <c r="M550" s="65">
        <v>14695</v>
      </c>
      <c r="N550" s="66">
        <v>110750</v>
      </c>
      <c r="O550" s="66">
        <v>1080</v>
      </c>
      <c r="P550" s="67">
        <v>5105</v>
      </c>
      <c r="Q550" s="68">
        <v>44050</v>
      </c>
      <c r="R550" s="68">
        <v>1</v>
      </c>
      <c r="S550" s="69" t="s">
        <v>202</v>
      </c>
      <c r="T550" s="70" t="s">
        <v>202</v>
      </c>
      <c r="U550" s="70" t="s">
        <v>202</v>
      </c>
      <c r="V550" s="63">
        <v>28899</v>
      </c>
      <c r="W550" s="64">
        <v>220791</v>
      </c>
      <c r="X550" s="64">
        <v>6908</v>
      </c>
    </row>
    <row r="551" spans="1:24" hidden="1">
      <c r="A551" s="60">
        <v>2022</v>
      </c>
      <c r="B551" s="61">
        <v>8846</v>
      </c>
      <c r="C551" s="62" t="s">
        <v>737</v>
      </c>
      <c r="D551" s="60" t="s">
        <v>188</v>
      </c>
      <c r="E551" s="62" t="s">
        <v>189</v>
      </c>
      <c r="F551" s="60" t="s">
        <v>190</v>
      </c>
      <c r="G551" s="62" t="s">
        <v>268</v>
      </c>
      <c r="H551" s="62" t="s">
        <v>192</v>
      </c>
      <c r="I551" s="62" t="s">
        <v>193</v>
      </c>
      <c r="J551" s="63">
        <v>14835</v>
      </c>
      <c r="K551" s="64">
        <v>121019</v>
      </c>
      <c r="L551" s="64">
        <v>9879</v>
      </c>
      <c r="M551" s="65">
        <v>15673</v>
      </c>
      <c r="N551" s="66">
        <v>121559</v>
      </c>
      <c r="O551" s="66">
        <v>2988</v>
      </c>
      <c r="P551" s="67">
        <v>5332</v>
      </c>
      <c r="Q551" s="68">
        <v>71828</v>
      </c>
      <c r="R551" s="68">
        <v>2</v>
      </c>
      <c r="S551" s="69">
        <v>0</v>
      </c>
      <c r="T551" s="70">
        <v>0</v>
      </c>
      <c r="U551" s="70">
        <v>0</v>
      </c>
      <c r="V551" s="63">
        <v>35840</v>
      </c>
      <c r="W551" s="64">
        <v>314406</v>
      </c>
      <c r="X551" s="64">
        <v>12869</v>
      </c>
    </row>
    <row r="552" spans="1:24" hidden="1">
      <c r="A552" s="60">
        <v>2022</v>
      </c>
      <c r="B552" s="61">
        <v>8883</v>
      </c>
      <c r="C552" s="62" t="s">
        <v>738</v>
      </c>
      <c r="D552" s="60" t="s">
        <v>188</v>
      </c>
      <c r="E552" s="62" t="s">
        <v>189</v>
      </c>
      <c r="F552" s="60" t="s">
        <v>190</v>
      </c>
      <c r="G552" s="62" t="s">
        <v>298</v>
      </c>
      <c r="H552" s="62" t="s">
        <v>192</v>
      </c>
      <c r="I552" s="62" t="s">
        <v>299</v>
      </c>
      <c r="J552" s="63">
        <v>3787</v>
      </c>
      <c r="K552" s="64">
        <v>33699</v>
      </c>
      <c r="L552" s="64">
        <v>3907</v>
      </c>
      <c r="M552" s="65">
        <v>2315</v>
      </c>
      <c r="N552" s="66">
        <v>21012</v>
      </c>
      <c r="O552" s="66">
        <v>1509</v>
      </c>
      <c r="P552" s="67">
        <v>2187.6999999999998</v>
      </c>
      <c r="Q552" s="68">
        <v>23074</v>
      </c>
      <c r="R552" s="68">
        <v>77</v>
      </c>
      <c r="S552" s="69">
        <v>0</v>
      </c>
      <c r="T552" s="70">
        <v>0</v>
      </c>
      <c r="U552" s="70">
        <v>0</v>
      </c>
      <c r="V552" s="63">
        <v>8289.7000000000007</v>
      </c>
      <c r="W552" s="64">
        <v>77785</v>
      </c>
      <c r="X552" s="64">
        <v>5493</v>
      </c>
    </row>
    <row r="553" spans="1:24" hidden="1">
      <c r="A553" s="60">
        <v>2022</v>
      </c>
      <c r="B553" s="61">
        <v>8883</v>
      </c>
      <c r="C553" s="62" t="s">
        <v>738</v>
      </c>
      <c r="D553" s="60" t="s">
        <v>276</v>
      </c>
      <c r="E553" s="62" t="s">
        <v>277</v>
      </c>
      <c r="F553" s="60" t="s">
        <v>190</v>
      </c>
      <c r="G553" s="62" t="s">
        <v>298</v>
      </c>
      <c r="H553" s="62" t="s">
        <v>192</v>
      </c>
      <c r="I553" s="62" t="s">
        <v>299</v>
      </c>
      <c r="J553" s="63">
        <v>0</v>
      </c>
      <c r="K553" s="64">
        <v>0</v>
      </c>
      <c r="L553" s="64">
        <v>0</v>
      </c>
      <c r="M553" s="65">
        <v>1.9</v>
      </c>
      <c r="N553" s="66">
        <v>40</v>
      </c>
      <c r="O553" s="66">
        <v>2</v>
      </c>
      <c r="P553" s="67">
        <v>687.7</v>
      </c>
      <c r="Q553" s="68">
        <v>37199</v>
      </c>
      <c r="R553" s="68">
        <v>1</v>
      </c>
      <c r="S553" s="69">
        <v>0</v>
      </c>
      <c r="T553" s="70">
        <v>0</v>
      </c>
      <c r="U553" s="70">
        <v>0</v>
      </c>
      <c r="V553" s="63">
        <v>689.6</v>
      </c>
      <c r="W553" s="64">
        <v>37239</v>
      </c>
      <c r="X553" s="64">
        <v>3</v>
      </c>
    </row>
    <row r="554" spans="1:24" ht="26.25" hidden="1">
      <c r="A554" s="60">
        <v>2022</v>
      </c>
      <c r="B554" s="61">
        <v>8884</v>
      </c>
      <c r="C554" s="62" t="s">
        <v>739</v>
      </c>
      <c r="D554" s="60" t="s">
        <v>188</v>
      </c>
      <c r="E554" s="62" t="s">
        <v>189</v>
      </c>
      <c r="F554" s="60" t="s">
        <v>190</v>
      </c>
      <c r="G554" s="62" t="s">
        <v>244</v>
      </c>
      <c r="H554" s="62" t="s">
        <v>192</v>
      </c>
      <c r="I554" s="62" t="s">
        <v>201</v>
      </c>
      <c r="J554" s="63">
        <v>22053.7</v>
      </c>
      <c r="K554" s="64">
        <v>167412</v>
      </c>
      <c r="L554" s="64">
        <v>10716</v>
      </c>
      <c r="M554" s="65">
        <v>18462.5</v>
      </c>
      <c r="N554" s="66">
        <v>140989</v>
      </c>
      <c r="O554" s="66">
        <v>3041</v>
      </c>
      <c r="P554" s="67" t="s">
        <v>202</v>
      </c>
      <c r="Q554" s="68" t="s">
        <v>202</v>
      </c>
      <c r="R554" s="68" t="s">
        <v>202</v>
      </c>
      <c r="S554" s="69" t="s">
        <v>202</v>
      </c>
      <c r="T554" s="70" t="s">
        <v>202</v>
      </c>
      <c r="U554" s="70" t="s">
        <v>202</v>
      </c>
      <c r="V554" s="63">
        <v>40516.199999999997</v>
      </c>
      <c r="W554" s="64">
        <v>308401</v>
      </c>
      <c r="X554" s="64">
        <v>13757</v>
      </c>
    </row>
    <row r="555" spans="1:24" ht="26.25" hidden="1">
      <c r="A555" s="60">
        <v>2022</v>
      </c>
      <c r="B555" s="61">
        <v>8898</v>
      </c>
      <c r="C555" s="62" t="s">
        <v>740</v>
      </c>
      <c r="D555" s="60" t="s">
        <v>188</v>
      </c>
      <c r="E555" s="62" t="s">
        <v>189</v>
      </c>
      <c r="F555" s="60" t="s">
        <v>190</v>
      </c>
      <c r="G555" s="62" t="s">
        <v>256</v>
      </c>
      <c r="H555" s="62" t="s">
        <v>196</v>
      </c>
      <c r="I555" s="62" t="s">
        <v>257</v>
      </c>
      <c r="J555" s="63">
        <v>36592.699999999997</v>
      </c>
      <c r="K555" s="64">
        <v>234901</v>
      </c>
      <c r="L555" s="64">
        <v>21070</v>
      </c>
      <c r="M555" s="65">
        <v>7815.5</v>
      </c>
      <c r="N555" s="66">
        <v>61027</v>
      </c>
      <c r="O555" s="66">
        <v>1447</v>
      </c>
      <c r="P555" s="67">
        <v>7817.8</v>
      </c>
      <c r="Q555" s="68">
        <v>89787</v>
      </c>
      <c r="R555" s="68">
        <v>9</v>
      </c>
      <c r="S555" s="69" t="s">
        <v>202</v>
      </c>
      <c r="T555" s="70" t="s">
        <v>202</v>
      </c>
      <c r="U555" s="70" t="s">
        <v>202</v>
      </c>
      <c r="V555" s="63">
        <v>52226</v>
      </c>
      <c r="W555" s="64">
        <v>385715</v>
      </c>
      <c r="X555" s="64">
        <v>22526</v>
      </c>
    </row>
    <row r="556" spans="1:24" ht="26.25" hidden="1">
      <c r="A556" s="60">
        <v>2022</v>
      </c>
      <c r="B556" s="61">
        <v>8934</v>
      </c>
      <c r="C556" s="62" t="s">
        <v>741</v>
      </c>
      <c r="D556" s="60" t="s">
        <v>188</v>
      </c>
      <c r="E556" s="62" t="s">
        <v>189</v>
      </c>
      <c r="F556" s="60" t="s">
        <v>190</v>
      </c>
      <c r="G556" s="62" t="s">
        <v>339</v>
      </c>
      <c r="H556" s="62" t="s">
        <v>196</v>
      </c>
      <c r="I556" s="62" t="s">
        <v>340</v>
      </c>
      <c r="J556" s="63">
        <v>36376.1</v>
      </c>
      <c r="K556" s="64">
        <v>323867</v>
      </c>
      <c r="L556" s="64">
        <v>22666</v>
      </c>
      <c r="M556" s="65">
        <v>6080</v>
      </c>
      <c r="N556" s="66">
        <v>59755</v>
      </c>
      <c r="O556" s="66">
        <v>2449</v>
      </c>
      <c r="P556" s="67">
        <v>4244.2</v>
      </c>
      <c r="Q556" s="68">
        <v>47486</v>
      </c>
      <c r="R556" s="68">
        <v>117</v>
      </c>
      <c r="S556" s="69" t="s">
        <v>202</v>
      </c>
      <c r="T556" s="70" t="s">
        <v>202</v>
      </c>
      <c r="U556" s="70" t="s">
        <v>202</v>
      </c>
      <c r="V556" s="63">
        <v>46700.3</v>
      </c>
      <c r="W556" s="64">
        <v>431108</v>
      </c>
      <c r="X556" s="64">
        <v>25232</v>
      </c>
    </row>
    <row r="557" spans="1:24" hidden="1">
      <c r="A557" s="60">
        <v>2022</v>
      </c>
      <c r="B557" s="61">
        <v>8973</v>
      </c>
      <c r="C557" s="62" t="s">
        <v>742</v>
      </c>
      <c r="D557" s="60" t="s">
        <v>188</v>
      </c>
      <c r="E557" s="62" t="s">
        <v>189</v>
      </c>
      <c r="F557" s="60" t="s">
        <v>190</v>
      </c>
      <c r="G557" s="62" t="s">
        <v>367</v>
      </c>
      <c r="H557" s="62" t="s">
        <v>192</v>
      </c>
      <c r="I557" s="62" t="s">
        <v>300</v>
      </c>
      <c r="J557" s="63">
        <v>12928.3</v>
      </c>
      <c r="K557" s="64">
        <v>105020</v>
      </c>
      <c r="L557" s="64">
        <v>11396</v>
      </c>
      <c r="M557" s="65">
        <v>4158.7</v>
      </c>
      <c r="N557" s="66">
        <v>42022</v>
      </c>
      <c r="O557" s="66">
        <v>1800</v>
      </c>
      <c r="P557" s="67">
        <v>10006</v>
      </c>
      <c r="Q557" s="68">
        <v>73583</v>
      </c>
      <c r="R557" s="68">
        <v>163</v>
      </c>
      <c r="S557" s="69" t="s">
        <v>202</v>
      </c>
      <c r="T557" s="70" t="s">
        <v>202</v>
      </c>
      <c r="U557" s="70" t="s">
        <v>202</v>
      </c>
      <c r="V557" s="63">
        <v>27093</v>
      </c>
      <c r="W557" s="64">
        <v>220625</v>
      </c>
      <c r="X557" s="64">
        <v>13359</v>
      </c>
    </row>
    <row r="558" spans="1:24" hidden="1">
      <c r="A558" s="60">
        <v>2022</v>
      </c>
      <c r="B558" s="61">
        <v>9023</v>
      </c>
      <c r="C558" s="62" t="s">
        <v>743</v>
      </c>
      <c r="D558" s="60" t="s">
        <v>188</v>
      </c>
      <c r="E558" s="62" t="s">
        <v>189</v>
      </c>
      <c r="F558" s="60" t="s">
        <v>190</v>
      </c>
      <c r="G558" s="62" t="s">
        <v>262</v>
      </c>
      <c r="H558" s="62" t="s">
        <v>192</v>
      </c>
      <c r="I558" s="62" t="s">
        <v>193</v>
      </c>
      <c r="J558" s="63">
        <v>5101</v>
      </c>
      <c r="K558" s="64">
        <v>43840</v>
      </c>
      <c r="L558" s="64">
        <v>3531</v>
      </c>
      <c r="M558" s="65">
        <v>6942</v>
      </c>
      <c r="N558" s="66">
        <v>60455</v>
      </c>
      <c r="O558" s="66">
        <v>998</v>
      </c>
      <c r="P558" s="67">
        <v>6662</v>
      </c>
      <c r="Q558" s="68">
        <v>100178</v>
      </c>
      <c r="R558" s="68">
        <v>5</v>
      </c>
      <c r="S558" s="69">
        <v>0</v>
      </c>
      <c r="T558" s="70">
        <v>0</v>
      </c>
      <c r="U558" s="70">
        <v>0</v>
      </c>
      <c r="V558" s="63">
        <v>18705</v>
      </c>
      <c r="W558" s="64">
        <v>204473</v>
      </c>
      <c r="X558" s="64">
        <v>4534</v>
      </c>
    </row>
    <row r="559" spans="1:24" hidden="1">
      <c r="A559" s="60">
        <v>2022</v>
      </c>
      <c r="B559" s="61">
        <v>9087</v>
      </c>
      <c r="C559" s="62" t="s">
        <v>744</v>
      </c>
      <c r="D559" s="60" t="s">
        <v>188</v>
      </c>
      <c r="E559" s="62" t="s">
        <v>189</v>
      </c>
      <c r="F559" s="60" t="s">
        <v>190</v>
      </c>
      <c r="G559" s="62" t="s">
        <v>231</v>
      </c>
      <c r="H559" s="62" t="s">
        <v>192</v>
      </c>
      <c r="I559" s="62" t="s">
        <v>232</v>
      </c>
      <c r="J559" s="63">
        <v>10135</v>
      </c>
      <c r="K559" s="64">
        <v>80340</v>
      </c>
      <c r="L559" s="64">
        <v>7332</v>
      </c>
      <c r="M559" s="65">
        <v>5875</v>
      </c>
      <c r="N559" s="66">
        <v>56550</v>
      </c>
      <c r="O559" s="66">
        <v>716</v>
      </c>
      <c r="P559" s="67">
        <v>8491</v>
      </c>
      <c r="Q559" s="68">
        <v>130138</v>
      </c>
      <c r="R559" s="68">
        <v>2</v>
      </c>
      <c r="S559" s="69" t="s">
        <v>202</v>
      </c>
      <c r="T559" s="70" t="s">
        <v>202</v>
      </c>
      <c r="U559" s="70" t="s">
        <v>202</v>
      </c>
      <c r="V559" s="63">
        <v>24501</v>
      </c>
      <c r="W559" s="64">
        <v>267028</v>
      </c>
      <c r="X559" s="64">
        <v>8050</v>
      </c>
    </row>
    <row r="560" spans="1:24" hidden="1">
      <c r="A560" s="60">
        <v>2022</v>
      </c>
      <c r="B560" s="61">
        <v>9094</v>
      </c>
      <c r="C560" s="62" t="s">
        <v>745</v>
      </c>
      <c r="D560" s="60" t="s">
        <v>188</v>
      </c>
      <c r="E560" s="62" t="s">
        <v>189</v>
      </c>
      <c r="F560" s="60" t="s">
        <v>190</v>
      </c>
      <c r="G560" s="62" t="s">
        <v>219</v>
      </c>
      <c r="H560" s="62" t="s">
        <v>192</v>
      </c>
      <c r="I560" s="62" t="s">
        <v>193</v>
      </c>
      <c r="J560" s="63">
        <v>311177</v>
      </c>
      <c r="K560" s="64">
        <v>2651084</v>
      </c>
      <c r="L560" s="64">
        <v>172205</v>
      </c>
      <c r="M560" s="65">
        <v>240709</v>
      </c>
      <c r="N560" s="66">
        <v>2096510</v>
      </c>
      <c r="O560" s="66">
        <v>21269</v>
      </c>
      <c r="P560" s="67">
        <v>33544</v>
      </c>
      <c r="Q560" s="68">
        <v>450252</v>
      </c>
      <c r="R560" s="68">
        <v>28</v>
      </c>
      <c r="S560" s="69">
        <v>0</v>
      </c>
      <c r="T560" s="70">
        <v>0</v>
      </c>
      <c r="U560" s="70">
        <v>0</v>
      </c>
      <c r="V560" s="63">
        <v>585430</v>
      </c>
      <c r="W560" s="64">
        <v>5197846</v>
      </c>
      <c r="X560" s="64">
        <v>193502</v>
      </c>
    </row>
    <row r="561" spans="1:24" hidden="1">
      <c r="A561" s="60">
        <v>2022</v>
      </c>
      <c r="B561" s="61">
        <v>9096</v>
      </c>
      <c r="C561" s="62" t="s">
        <v>746</v>
      </c>
      <c r="D561" s="60" t="s">
        <v>188</v>
      </c>
      <c r="E561" s="62" t="s">
        <v>189</v>
      </c>
      <c r="F561" s="60" t="s">
        <v>190</v>
      </c>
      <c r="G561" s="62" t="s">
        <v>244</v>
      </c>
      <c r="H561" s="62" t="s">
        <v>192</v>
      </c>
      <c r="I561" s="62" t="s">
        <v>201</v>
      </c>
      <c r="J561" s="63">
        <v>102150</v>
      </c>
      <c r="K561" s="64">
        <v>851520</v>
      </c>
      <c r="L561" s="64">
        <v>58774</v>
      </c>
      <c r="M561" s="65">
        <v>120293</v>
      </c>
      <c r="N561" s="66">
        <v>1130261</v>
      </c>
      <c r="O561" s="66">
        <v>12091</v>
      </c>
      <c r="P561" s="67" t="s">
        <v>202</v>
      </c>
      <c r="Q561" s="68" t="s">
        <v>202</v>
      </c>
      <c r="R561" s="68" t="s">
        <v>202</v>
      </c>
      <c r="S561" s="69" t="s">
        <v>202</v>
      </c>
      <c r="T561" s="70" t="s">
        <v>202</v>
      </c>
      <c r="U561" s="70" t="s">
        <v>202</v>
      </c>
      <c r="V561" s="63">
        <v>222443</v>
      </c>
      <c r="W561" s="64">
        <v>1981781</v>
      </c>
      <c r="X561" s="64">
        <v>70865</v>
      </c>
    </row>
    <row r="562" spans="1:24" hidden="1">
      <c r="A562" s="60">
        <v>2022</v>
      </c>
      <c r="B562" s="61">
        <v>9124</v>
      </c>
      <c r="C562" s="62" t="s">
        <v>747</v>
      </c>
      <c r="D562" s="60" t="s">
        <v>188</v>
      </c>
      <c r="E562" s="62" t="s">
        <v>189</v>
      </c>
      <c r="F562" s="60" t="s">
        <v>190</v>
      </c>
      <c r="G562" s="62" t="s">
        <v>200</v>
      </c>
      <c r="H562" s="62" t="s">
        <v>192</v>
      </c>
      <c r="I562" s="62" t="s">
        <v>201</v>
      </c>
      <c r="J562" s="63">
        <v>1667.7</v>
      </c>
      <c r="K562" s="64">
        <v>11403</v>
      </c>
      <c r="L562" s="64">
        <v>1313</v>
      </c>
      <c r="M562" s="65">
        <v>1017.3</v>
      </c>
      <c r="N562" s="66">
        <v>7265</v>
      </c>
      <c r="O562" s="66">
        <v>278</v>
      </c>
      <c r="P562" s="67">
        <v>0</v>
      </c>
      <c r="Q562" s="68">
        <v>0</v>
      </c>
      <c r="R562" s="68">
        <v>0</v>
      </c>
      <c r="S562" s="69">
        <v>0</v>
      </c>
      <c r="T562" s="70">
        <v>0</v>
      </c>
      <c r="U562" s="70">
        <v>0</v>
      </c>
      <c r="V562" s="63">
        <v>2685</v>
      </c>
      <c r="W562" s="64">
        <v>18668</v>
      </c>
      <c r="X562" s="64">
        <v>1591</v>
      </c>
    </row>
    <row r="563" spans="1:24" hidden="1">
      <c r="A563" s="60">
        <v>2022</v>
      </c>
      <c r="B563" s="61">
        <v>9130</v>
      </c>
      <c r="C563" s="62" t="s">
        <v>748</v>
      </c>
      <c r="D563" s="60" t="s">
        <v>188</v>
      </c>
      <c r="E563" s="62" t="s">
        <v>189</v>
      </c>
      <c r="F563" s="60" t="s">
        <v>190</v>
      </c>
      <c r="G563" s="62" t="s">
        <v>211</v>
      </c>
      <c r="H563" s="62" t="s">
        <v>192</v>
      </c>
      <c r="I563" s="62" t="s">
        <v>201</v>
      </c>
      <c r="J563" s="63">
        <v>6129</v>
      </c>
      <c r="K563" s="64">
        <v>56403</v>
      </c>
      <c r="L563" s="64">
        <v>6613</v>
      </c>
      <c r="M563" s="65">
        <v>9616</v>
      </c>
      <c r="N563" s="66">
        <v>101881</v>
      </c>
      <c r="O563" s="66">
        <v>996</v>
      </c>
      <c r="P563" s="67">
        <v>8991</v>
      </c>
      <c r="Q563" s="68">
        <v>112228</v>
      </c>
      <c r="R563" s="68">
        <v>3</v>
      </c>
      <c r="S563" s="69">
        <v>0</v>
      </c>
      <c r="T563" s="70">
        <v>0</v>
      </c>
      <c r="U563" s="70">
        <v>0</v>
      </c>
      <c r="V563" s="63">
        <v>24736</v>
      </c>
      <c r="W563" s="64">
        <v>270512</v>
      </c>
      <c r="X563" s="64">
        <v>7612</v>
      </c>
    </row>
    <row r="564" spans="1:24" hidden="1">
      <c r="A564" s="60">
        <v>2022</v>
      </c>
      <c r="B564" s="61">
        <v>9187</v>
      </c>
      <c r="C564" s="62" t="s">
        <v>749</v>
      </c>
      <c r="D564" s="60" t="s">
        <v>188</v>
      </c>
      <c r="E564" s="62" t="s">
        <v>189</v>
      </c>
      <c r="F564" s="60" t="s">
        <v>190</v>
      </c>
      <c r="G564" s="62" t="s">
        <v>602</v>
      </c>
      <c r="H564" s="62" t="s">
        <v>192</v>
      </c>
      <c r="I564" s="62" t="s">
        <v>360</v>
      </c>
      <c r="J564" s="63">
        <v>26390</v>
      </c>
      <c r="K564" s="64">
        <v>323413</v>
      </c>
      <c r="L564" s="64">
        <v>26559</v>
      </c>
      <c r="M564" s="65">
        <v>26119.7</v>
      </c>
      <c r="N564" s="66">
        <v>368321</v>
      </c>
      <c r="O564" s="66">
        <v>4532</v>
      </c>
      <c r="P564" s="67">
        <v>3835.4</v>
      </c>
      <c r="Q564" s="68">
        <v>71510</v>
      </c>
      <c r="R564" s="68">
        <v>6</v>
      </c>
      <c r="S564" s="69">
        <v>0</v>
      </c>
      <c r="T564" s="70">
        <v>0</v>
      </c>
      <c r="U564" s="70">
        <v>0</v>
      </c>
      <c r="V564" s="63">
        <v>56345.1</v>
      </c>
      <c r="W564" s="64">
        <v>763244</v>
      </c>
      <c r="X564" s="64">
        <v>31097</v>
      </c>
    </row>
    <row r="565" spans="1:24" ht="26.25" hidden="1">
      <c r="A565" s="60">
        <v>2022</v>
      </c>
      <c r="B565" s="61">
        <v>9191</v>
      </c>
      <c r="C565" s="62" t="s">
        <v>750</v>
      </c>
      <c r="D565" s="60" t="s">
        <v>188</v>
      </c>
      <c r="E565" s="62" t="s">
        <v>189</v>
      </c>
      <c r="F565" s="60" t="s">
        <v>190</v>
      </c>
      <c r="G565" s="62" t="s">
        <v>602</v>
      </c>
      <c r="H565" s="62" t="s">
        <v>216</v>
      </c>
      <c r="I565" s="62" t="s">
        <v>751</v>
      </c>
      <c r="J565" s="63">
        <v>626554.69999999995</v>
      </c>
      <c r="K565" s="64">
        <v>5854670</v>
      </c>
      <c r="L565" s="64">
        <v>498920</v>
      </c>
      <c r="M565" s="65">
        <v>335895.9</v>
      </c>
      <c r="N565" s="66">
        <v>4154032</v>
      </c>
      <c r="O565" s="66">
        <v>73044</v>
      </c>
      <c r="P565" s="67">
        <v>363915.1</v>
      </c>
      <c r="Q565" s="68">
        <v>5118360</v>
      </c>
      <c r="R565" s="68">
        <v>19803</v>
      </c>
      <c r="S565" s="69" t="s">
        <v>202</v>
      </c>
      <c r="T565" s="70" t="s">
        <v>202</v>
      </c>
      <c r="U565" s="70" t="s">
        <v>202</v>
      </c>
      <c r="V565" s="63">
        <v>1326365.7</v>
      </c>
      <c r="W565" s="64">
        <v>15127062</v>
      </c>
      <c r="X565" s="64">
        <v>591767</v>
      </c>
    </row>
    <row r="566" spans="1:24" ht="26.25" hidden="1">
      <c r="A566" s="60">
        <v>2022</v>
      </c>
      <c r="B566" s="61">
        <v>9191</v>
      </c>
      <c r="C566" s="62" t="s">
        <v>750</v>
      </c>
      <c r="D566" s="60" t="s">
        <v>188</v>
      </c>
      <c r="E566" s="62" t="s">
        <v>189</v>
      </c>
      <c r="F566" s="60" t="s">
        <v>190</v>
      </c>
      <c r="G566" s="62" t="s">
        <v>332</v>
      </c>
      <c r="H566" s="62" t="s">
        <v>216</v>
      </c>
      <c r="I566" s="62" t="s">
        <v>751</v>
      </c>
      <c r="J566" s="63">
        <v>20619.5</v>
      </c>
      <c r="K566" s="64">
        <v>201454</v>
      </c>
      <c r="L566" s="64">
        <v>13883</v>
      </c>
      <c r="M566" s="65">
        <v>13462.9</v>
      </c>
      <c r="N566" s="66">
        <v>152563</v>
      </c>
      <c r="O566" s="66">
        <v>3630</v>
      </c>
      <c r="P566" s="67">
        <v>26495.9</v>
      </c>
      <c r="Q566" s="68">
        <v>341376</v>
      </c>
      <c r="R566" s="68">
        <v>2318</v>
      </c>
      <c r="S566" s="69" t="s">
        <v>202</v>
      </c>
      <c r="T566" s="70" t="s">
        <v>202</v>
      </c>
      <c r="U566" s="70" t="s">
        <v>202</v>
      </c>
      <c r="V566" s="63">
        <v>60578.3</v>
      </c>
      <c r="W566" s="64">
        <v>695393</v>
      </c>
      <c r="X566" s="64">
        <v>19831</v>
      </c>
    </row>
    <row r="567" spans="1:24" ht="39" hidden="1">
      <c r="A567" s="60">
        <v>2022</v>
      </c>
      <c r="B567" s="61">
        <v>9216</v>
      </c>
      <c r="C567" s="62" t="s">
        <v>752</v>
      </c>
      <c r="D567" s="60" t="s">
        <v>188</v>
      </c>
      <c r="E567" s="62" t="s">
        <v>189</v>
      </c>
      <c r="F567" s="60" t="s">
        <v>190</v>
      </c>
      <c r="G567" s="62" t="s">
        <v>222</v>
      </c>
      <c r="H567" s="62" t="s">
        <v>317</v>
      </c>
      <c r="I567" s="62" t="s">
        <v>753</v>
      </c>
      <c r="J567" s="63">
        <v>304217</v>
      </c>
      <c r="K567" s="64">
        <v>1949606</v>
      </c>
      <c r="L567" s="64">
        <v>139162</v>
      </c>
      <c r="M567" s="65">
        <v>243240</v>
      </c>
      <c r="N567" s="66">
        <v>1556508</v>
      </c>
      <c r="O567" s="66">
        <v>21656</v>
      </c>
      <c r="P567" s="67">
        <v>14222</v>
      </c>
      <c r="Q567" s="68">
        <v>78257</v>
      </c>
      <c r="R567" s="68">
        <v>812</v>
      </c>
      <c r="S567" s="69" t="s">
        <v>202</v>
      </c>
      <c r="T567" s="70" t="s">
        <v>202</v>
      </c>
      <c r="U567" s="70" t="s">
        <v>202</v>
      </c>
      <c r="V567" s="63">
        <v>561679</v>
      </c>
      <c r="W567" s="64">
        <v>3584371</v>
      </c>
      <c r="X567" s="64">
        <v>161630</v>
      </c>
    </row>
    <row r="568" spans="1:24" hidden="1">
      <c r="A568" s="60">
        <v>2022</v>
      </c>
      <c r="B568" s="61">
        <v>9230</v>
      </c>
      <c r="C568" s="62" t="s">
        <v>754</v>
      </c>
      <c r="D568" s="60" t="s">
        <v>188</v>
      </c>
      <c r="E568" s="62" t="s">
        <v>189</v>
      </c>
      <c r="F568" s="60" t="s">
        <v>190</v>
      </c>
      <c r="G568" s="62" t="s">
        <v>251</v>
      </c>
      <c r="H568" s="62" t="s">
        <v>192</v>
      </c>
      <c r="I568" s="62" t="s">
        <v>201</v>
      </c>
      <c r="J568" s="63">
        <v>3164.3</v>
      </c>
      <c r="K568" s="64">
        <v>23119</v>
      </c>
      <c r="L568" s="64">
        <v>2719</v>
      </c>
      <c r="M568" s="65">
        <v>4158.3999999999996</v>
      </c>
      <c r="N568" s="66">
        <v>41001</v>
      </c>
      <c r="O568" s="66">
        <v>463</v>
      </c>
      <c r="P568" s="67">
        <v>1187</v>
      </c>
      <c r="Q568" s="68">
        <v>14469</v>
      </c>
      <c r="R568" s="68">
        <v>1</v>
      </c>
      <c r="S568" s="69">
        <v>0</v>
      </c>
      <c r="T568" s="70">
        <v>0</v>
      </c>
      <c r="U568" s="70">
        <v>0</v>
      </c>
      <c r="V568" s="63">
        <v>8509.7000000000007</v>
      </c>
      <c r="W568" s="64">
        <v>78589</v>
      </c>
      <c r="X568" s="64">
        <v>3183</v>
      </c>
    </row>
    <row r="569" spans="1:24" ht="26.25" hidden="1">
      <c r="A569" s="60">
        <v>2022</v>
      </c>
      <c r="B569" s="61">
        <v>9231</v>
      </c>
      <c r="C569" s="62" t="s">
        <v>755</v>
      </c>
      <c r="D569" s="60" t="s">
        <v>188</v>
      </c>
      <c r="E569" s="62" t="s">
        <v>189</v>
      </c>
      <c r="F569" s="60" t="s">
        <v>190</v>
      </c>
      <c r="G569" s="62" t="s">
        <v>339</v>
      </c>
      <c r="H569" s="62" t="s">
        <v>192</v>
      </c>
      <c r="I569" s="62" t="s">
        <v>241</v>
      </c>
      <c r="J569" s="63">
        <v>76111.899999999994</v>
      </c>
      <c r="K569" s="64">
        <v>538039</v>
      </c>
      <c r="L569" s="64">
        <v>53424</v>
      </c>
      <c r="M569" s="65">
        <v>50668.3</v>
      </c>
      <c r="N569" s="66">
        <v>398079</v>
      </c>
      <c r="O569" s="66">
        <v>5170</v>
      </c>
      <c r="P569" s="67">
        <v>6678.9</v>
      </c>
      <c r="Q569" s="68">
        <v>68403</v>
      </c>
      <c r="R569" s="68">
        <v>13</v>
      </c>
      <c r="S569" s="69">
        <v>0</v>
      </c>
      <c r="T569" s="70">
        <v>0</v>
      </c>
      <c r="U569" s="70">
        <v>0</v>
      </c>
      <c r="V569" s="63">
        <v>133459.1</v>
      </c>
      <c r="W569" s="64">
        <v>1004521</v>
      </c>
      <c r="X569" s="64">
        <v>58607</v>
      </c>
    </row>
    <row r="570" spans="1:24" ht="26.25" hidden="1">
      <c r="A570" s="60">
        <v>2022</v>
      </c>
      <c r="B570" s="61">
        <v>9246</v>
      </c>
      <c r="C570" s="62" t="s">
        <v>756</v>
      </c>
      <c r="D570" s="60" t="s">
        <v>188</v>
      </c>
      <c r="E570" s="62" t="s">
        <v>189</v>
      </c>
      <c r="F570" s="60" t="s">
        <v>190</v>
      </c>
      <c r="G570" s="62" t="s">
        <v>242</v>
      </c>
      <c r="H570" s="62" t="s">
        <v>196</v>
      </c>
      <c r="I570" s="62" t="s">
        <v>241</v>
      </c>
      <c r="J570" s="63">
        <v>26638.7</v>
      </c>
      <c r="K570" s="64">
        <v>244593</v>
      </c>
      <c r="L570" s="64">
        <v>14558</v>
      </c>
      <c r="M570" s="65">
        <v>20561.400000000001</v>
      </c>
      <c r="N570" s="66">
        <v>209842</v>
      </c>
      <c r="O570" s="66">
        <v>5629</v>
      </c>
      <c r="P570" s="67">
        <v>11051.8</v>
      </c>
      <c r="Q570" s="68">
        <v>185166</v>
      </c>
      <c r="R570" s="68">
        <v>11</v>
      </c>
      <c r="S570" s="69" t="s">
        <v>202</v>
      </c>
      <c r="T570" s="70" t="s">
        <v>202</v>
      </c>
      <c r="U570" s="70" t="s">
        <v>202</v>
      </c>
      <c r="V570" s="63">
        <v>58251.9</v>
      </c>
      <c r="W570" s="64">
        <v>639601</v>
      </c>
      <c r="X570" s="64">
        <v>20198</v>
      </c>
    </row>
    <row r="571" spans="1:24" ht="26.25" hidden="1">
      <c r="A571" s="60">
        <v>2022</v>
      </c>
      <c r="B571" s="61">
        <v>9273</v>
      </c>
      <c r="C571" s="62" t="s">
        <v>757</v>
      </c>
      <c r="D571" s="60" t="s">
        <v>188</v>
      </c>
      <c r="E571" s="62" t="s">
        <v>189</v>
      </c>
      <c r="F571" s="60" t="s">
        <v>190</v>
      </c>
      <c r="G571" s="62" t="s">
        <v>236</v>
      </c>
      <c r="H571" s="62" t="s">
        <v>216</v>
      </c>
      <c r="I571" s="62" t="s">
        <v>201</v>
      </c>
      <c r="J571" s="63">
        <v>688487</v>
      </c>
      <c r="K571" s="64">
        <v>5305095</v>
      </c>
      <c r="L571" s="64">
        <v>458585</v>
      </c>
      <c r="M571" s="65">
        <v>247884</v>
      </c>
      <c r="N571" s="66">
        <v>1839646</v>
      </c>
      <c r="O571" s="66">
        <v>55253</v>
      </c>
      <c r="P571" s="67">
        <v>625352</v>
      </c>
      <c r="Q571" s="68">
        <v>6091677</v>
      </c>
      <c r="R571" s="68">
        <v>5481</v>
      </c>
      <c r="S571" s="69">
        <v>0</v>
      </c>
      <c r="T571" s="70">
        <v>0</v>
      </c>
      <c r="U571" s="70">
        <v>0</v>
      </c>
      <c r="V571" s="63">
        <v>1561723</v>
      </c>
      <c r="W571" s="64">
        <v>13236418</v>
      </c>
      <c r="X571" s="64">
        <v>519319</v>
      </c>
    </row>
    <row r="572" spans="1:24" ht="26.25" hidden="1">
      <c r="A572" s="60">
        <v>2022</v>
      </c>
      <c r="B572" s="61">
        <v>9292</v>
      </c>
      <c r="C572" s="62" t="s">
        <v>758</v>
      </c>
      <c r="D572" s="60" t="s">
        <v>188</v>
      </c>
      <c r="E572" s="62" t="s">
        <v>189</v>
      </c>
      <c r="F572" s="60" t="s">
        <v>190</v>
      </c>
      <c r="G572" s="62" t="s">
        <v>268</v>
      </c>
      <c r="H572" s="62" t="s">
        <v>196</v>
      </c>
      <c r="I572" s="62" t="s">
        <v>197</v>
      </c>
      <c r="J572" s="63">
        <v>51078</v>
      </c>
      <c r="K572" s="64">
        <v>358189</v>
      </c>
      <c r="L572" s="64">
        <v>26404</v>
      </c>
      <c r="M572" s="65">
        <v>7167</v>
      </c>
      <c r="N572" s="66">
        <v>58419</v>
      </c>
      <c r="O572" s="66">
        <v>1305</v>
      </c>
      <c r="P572" s="67">
        <v>13242</v>
      </c>
      <c r="Q572" s="68">
        <v>179701</v>
      </c>
      <c r="R572" s="68">
        <v>10</v>
      </c>
      <c r="S572" s="69" t="s">
        <v>202</v>
      </c>
      <c r="T572" s="70" t="s">
        <v>202</v>
      </c>
      <c r="U572" s="70" t="s">
        <v>202</v>
      </c>
      <c r="V572" s="63">
        <v>71487</v>
      </c>
      <c r="W572" s="64">
        <v>596309</v>
      </c>
      <c r="X572" s="64">
        <v>27719</v>
      </c>
    </row>
    <row r="573" spans="1:24" ht="26.25" hidden="1">
      <c r="A573" s="60">
        <v>2022</v>
      </c>
      <c r="B573" s="61">
        <v>9324</v>
      </c>
      <c r="C573" s="62" t="s">
        <v>759</v>
      </c>
      <c r="D573" s="60" t="s">
        <v>188</v>
      </c>
      <c r="E573" s="62" t="s">
        <v>189</v>
      </c>
      <c r="F573" s="60" t="s">
        <v>190</v>
      </c>
      <c r="G573" s="62" t="s">
        <v>236</v>
      </c>
      <c r="H573" s="62" t="s">
        <v>216</v>
      </c>
      <c r="I573" s="62" t="s">
        <v>197</v>
      </c>
      <c r="J573" s="63">
        <v>683180</v>
      </c>
      <c r="K573" s="64">
        <v>4331864</v>
      </c>
      <c r="L573" s="64">
        <v>416618</v>
      </c>
      <c r="M573" s="65">
        <v>472095</v>
      </c>
      <c r="N573" s="66">
        <v>3978163</v>
      </c>
      <c r="O573" s="66">
        <v>55873</v>
      </c>
      <c r="P573" s="67">
        <v>554938</v>
      </c>
      <c r="Q573" s="68">
        <v>6589410</v>
      </c>
      <c r="R573" s="68">
        <v>4025</v>
      </c>
      <c r="S573" s="69">
        <v>0</v>
      </c>
      <c r="T573" s="70">
        <v>0</v>
      </c>
      <c r="U573" s="70">
        <v>0</v>
      </c>
      <c r="V573" s="63">
        <v>1710213</v>
      </c>
      <c r="W573" s="64">
        <v>14899437</v>
      </c>
      <c r="X573" s="64">
        <v>476516</v>
      </c>
    </row>
    <row r="574" spans="1:24" ht="26.25" hidden="1">
      <c r="A574" s="60">
        <v>2022</v>
      </c>
      <c r="B574" s="61">
        <v>9324</v>
      </c>
      <c r="C574" s="62" t="s">
        <v>759</v>
      </c>
      <c r="D574" s="60" t="s">
        <v>188</v>
      </c>
      <c r="E574" s="62" t="s">
        <v>189</v>
      </c>
      <c r="F574" s="60" t="s">
        <v>190</v>
      </c>
      <c r="G574" s="62" t="s">
        <v>246</v>
      </c>
      <c r="H574" s="62" t="s">
        <v>216</v>
      </c>
      <c r="I574" s="62" t="s">
        <v>197</v>
      </c>
      <c r="J574" s="63">
        <v>189196</v>
      </c>
      <c r="K574" s="64">
        <v>1175727</v>
      </c>
      <c r="L574" s="64">
        <v>111731</v>
      </c>
      <c r="M574" s="65">
        <v>100295</v>
      </c>
      <c r="N574" s="66">
        <v>767758</v>
      </c>
      <c r="O574" s="66">
        <v>18647</v>
      </c>
      <c r="P574" s="67">
        <v>71104</v>
      </c>
      <c r="Q574" s="68">
        <v>676252</v>
      </c>
      <c r="R574" s="68">
        <v>771</v>
      </c>
      <c r="S574" s="69">
        <v>0</v>
      </c>
      <c r="T574" s="70">
        <v>0</v>
      </c>
      <c r="U574" s="70">
        <v>0</v>
      </c>
      <c r="V574" s="63">
        <v>360595</v>
      </c>
      <c r="W574" s="64">
        <v>2619737</v>
      </c>
      <c r="X574" s="64">
        <v>131149</v>
      </c>
    </row>
    <row r="575" spans="1:24" ht="26.25" hidden="1">
      <c r="A575" s="60">
        <v>2022</v>
      </c>
      <c r="B575" s="61">
        <v>9324</v>
      </c>
      <c r="C575" s="62" t="s">
        <v>759</v>
      </c>
      <c r="D575" s="60" t="s">
        <v>276</v>
      </c>
      <c r="E575" s="62" t="s">
        <v>277</v>
      </c>
      <c r="F575" s="60" t="s">
        <v>190</v>
      </c>
      <c r="G575" s="62" t="s">
        <v>246</v>
      </c>
      <c r="H575" s="62" t="s">
        <v>216</v>
      </c>
      <c r="I575" s="62" t="s">
        <v>197</v>
      </c>
      <c r="J575" s="63">
        <v>0</v>
      </c>
      <c r="K575" s="64">
        <v>0</v>
      </c>
      <c r="L575" s="64">
        <v>0</v>
      </c>
      <c r="M575" s="65">
        <v>999</v>
      </c>
      <c r="N575" s="66">
        <v>49476</v>
      </c>
      <c r="O575" s="66">
        <v>24</v>
      </c>
      <c r="P575" s="67">
        <v>3590</v>
      </c>
      <c r="Q575" s="68">
        <v>226449</v>
      </c>
      <c r="R575" s="68">
        <v>21</v>
      </c>
      <c r="S575" s="69">
        <v>0</v>
      </c>
      <c r="T575" s="70">
        <v>0</v>
      </c>
      <c r="U575" s="70">
        <v>0</v>
      </c>
      <c r="V575" s="63">
        <v>4589</v>
      </c>
      <c r="W575" s="64">
        <v>275925</v>
      </c>
      <c r="X575" s="64">
        <v>45</v>
      </c>
    </row>
    <row r="576" spans="1:24" ht="26.25" hidden="1">
      <c r="A576" s="60">
        <v>2022</v>
      </c>
      <c r="B576" s="61">
        <v>9331</v>
      </c>
      <c r="C576" s="62" t="s">
        <v>760</v>
      </c>
      <c r="D576" s="60" t="s">
        <v>188</v>
      </c>
      <c r="E576" s="62" t="s">
        <v>189</v>
      </c>
      <c r="F576" s="60" t="s">
        <v>190</v>
      </c>
      <c r="G576" s="62" t="s">
        <v>339</v>
      </c>
      <c r="H576" s="62" t="s">
        <v>196</v>
      </c>
      <c r="I576" s="62" t="s">
        <v>340</v>
      </c>
      <c r="J576" s="63">
        <v>52004.4</v>
      </c>
      <c r="K576" s="64">
        <v>451739</v>
      </c>
      <c r="L576" s="64">
        <v>29201</v>
      </c>
      <c r="M576" s="65">
        <v>8154</v>
      </c>
      <c r="N576" s="66">
        <v>85230</v>
      </c>
      <c r="O576" s="66">
        <v>2190</v>
      </c>
      <c r="P576" s="67">
        <v>2813.3</v>
      </c>
      <c r="Q576" s="68">
        <v>41690</v>
      </c>
      <c r="R576" s="68">
        <v>14</v>
      </c>
      <c r="S576" s="69" t="s">
        <v>202</v>
      </c>
      <c r="T576" s="70" t="s">
        <v>202</v>
      </c>
      <c r="U576" s="70" t="s">
        <v>202</v>
      </c>
      <c r="V576" s="63">
        <v>62971.7</v>
      </c>
      <c r="W576" s="64">
        <v>578659</v>
      </c>
      <c r="X576" s="64">
        <v>31405</v>
      </c>
    </row>
    <row r="577" spans="1:24" ht="26.25" hidden="1">
      <c r="A577" s="60">
        <v>2022</v>
      </c>
      <c r="B577" s="61">
        <v>9336</v>
      </c>
      <c r="C577" s="62" t="s">
        <v>761</v>
      </c>
      <c r="D577" s="60" t="s">
        <v>188</v>
      </c>
      <c r="E577" s="62" t="s">
        <v>189</v>
      </c>
      <c r="F577" s="60" t="s">
        <v>190</v>
      </c>
      <c r="G577" s="62" t="s">
        <v>475</v>
      </c>
      <c r="H577" s="62" t="s">
        <v>196</v>
      </c>
      <c r="I577" s="62" t="s">
        <v>634</v>
      </c>
      <c r="J577" s="63">
        <v>243062</v>
      </c>
      <c r="K577" s="64">
        <v>1701697</v>
      </c>
      <c r="L577" s="64">
        <v>158050</v>
      </c>
      <c r="M577" s="65">
        <v>101149</v>
      </c>
      <c r="N577" s="66">
        <v>845049</v>
      </c>
      <c r="O577" s="66">
        <v>13828</v>
      </c>
      <c r="P577" s="67">
        <v>7387</v>
      </c>
      <c r="Q577" s="68">
        <v>82922</v>
      </c>
      <c r="R577" s="68">
        <v>11</v>
      </c>
      <c r="S577" s="69" t="s">
        <v>202</v>
      </c>
      <c r="T577" s="70" t="s">
        <v>202</v>
      </c>
      <c r="U577" s="70" t="s">
        <v>202</v>
      </c>
      <c r="V577" s="63">
        <v>351598</v>
      </c>
      <c r="W577" s="64">
        <v>2629668</v>
      </c>
      <c r="X577" s="64">
        <v>171889</v>
      </c>
    </row>
    <row r="578" spans="1:24" ht="26.25" hidden="1">
      <c r="A578" s="60">
        <v>2022</v>
      </c>
      <c r="B578" s="61">
        <v>9417</v>
      </c>
      <c r="C578" s="62" t="s">
        <v>762</v>
      </c>
      <c r="D578" s="60" t="s">
        <v>188</v>
      </c>
      <c r="E578" s="62" t="s">
        <v>189</v>
      </c>
      <c r="F578" s="60" t="s">
        <v>190</v>
      </c>
      <c r="G578" s="62" t="s">
        <v>251</v>
      </c>
      <c r="H578" s="62" t="s">
        <v>216</v>
      </c>
      <c r="I578" s="62" t="s">
        <v>201</v>
      </c>
      <c r="J578" s="63">
        <v>673265</v>
      </c>
      <c r="K578" s="64">
        <v>3792663</v>
      </c>
      <c r="L578" s="64">
        <v>412497</v>
      </c>
      <c r="M578" s="65">
        <v>549442</v>
      </c>
      <c r="N578" s="66">
        <v>4082352</v>
      </c>
      <c r="O578" s="66">
        <v>85507</v>
      </c>
      <c r="P578" s="67">
        <v>537437</v>
      </c>
      <c r="Q578" s="68">
        <v>6428251</v>
      </c>
      <c r="R578" s="68">
        <v>1374</v>
      </c>
      <c r="S578" s="69">
        <v>0</v>
      </c>
      <c r="T578" s="70">
        <v>0</v>
      </c>
      <c r="U578" s="70">
        <v>0</v>
      </c>
      <c r="V578" s="63">
        <v>1760144</v>
      </c>
      <c r="W578" s="64">
        <v>14303266</v>
      </c>
      <c r="X578" s="64">
        <v>499378</v>
      </c>
    </row>
    <row r="579" spans="1:24" ht="26.25" hidden="1">
      <c r="A579" s="60">
        <v>2022</v>
      </c>
      <c r="B579" s="61">
        <v>9425</v>
      </c>
      <c r="C579" s="62" t="s">
        <v>763</v>
      </c>
      <c r="D579" s="60" t="s">
        <v>188</v>
      </c>
      <c r="E579" s="62" t="s">
        <v>189</v>
      </c>
      <c r="F579" s="60" t="s">
        <v>190</v>
      </c>
      <c r="G579" s="62" t="s">
        <v>251</v>
      </c>
      <c r="H579" s="62" t="s">
        <v>196</v>
      </c>
      <c r="I579" s="62" t="s">
        <v>241</v>
      </c>
      <c r="J579" s="63">
        <v>22558.9</v>
      </c>
      <c r="K579" s="64">
        <v>184628</v>
      </c>
      <c r="L579" s="64">
        <v>9592</v>
      </c>
      <c r="M579" s="65">
        <v>14852.5</v>
      </c>
      <c r="N579" s="66">
        <v>132485</v>
      </c>
      <c r="O579" s="66">
        <v>3415</v>
      </c>
      <c r="P579" s="67">
        <v>20062.5</v>
      </c>
      <c r="Q579" s="68">
        <v>262044</v>
      </c>
      <c r="R579" s="68">
        <v>74</v>
      </c>
      <c r="S579" s="69" t="s">
        <v>202</v>
      </c>
      <c r="T579" s="70" t="s">
        <v>202</v>
      </c>
      <c r="U579" s="70" t="s">
        <v>202</v>
      </c>
      <c r="V579" s="63">
        <v>57473.9</v>
      </c>
      <c r="W579" s="64">
        <v>579157</v>
      </c>
      <c r="X579" s="64">
        <v>13081</v>
      </c>
    </row>
    <row r="580" spans="1:24" ht="26.25" hidden="1">
      <c r="A580" s="60">
        <v>2022</v>
      </c>
      <c r="B580" s="61">
        <v>9431</v>
      </c>
      <c r="C580" s="62" t="s">
        <v>764</v>
      </c>
      <c r="D580" s="60" t="s">
        <v>188</v>
      </c>
      <c r="E580" s="62" t="s">
        <v>189</v>
      </c>
      <c r="F580" s="60" t="s">
        <v>190</v>
      </c>
      <c r="G580" s="62" t="s">
        <v>229</v>
      </c>
      <c r="H580" s="62" t="s">
        <v>196</v>
      </c>
      <c r="I580" s="62" t="s">
        <v>220</v>
      </c>
      <c r="J580" s="63">
        <v>20398</v>
      </c>
      <c r="K580" s="64">
        <v>133760</v>
      </c>
      <c r="L580" s="64">
        <v>10863</v>
      </c>
      <c r="M580" s="65">
        <v>3118</v>
      </c>
      <c r="N580" s="66">
        <v>22292</v>
      </c>
      <c r="O580" s="66">
        <v>402</v>
      </c>
      <c r="P580" s="67">
        <v>5844</v>
      </c>
      <c r="Q580" s="68">
        <v>39826</v>
      </c>
      <c r="R580" s="68">
        <v>1500</v>
      </c>
      <c r="S580" s="69" t="s">
        <v>202</v>
      </c>
      <c r="T580" s="70" t="s">
        <v>202</v>
      </c>
      <c r="U580" s="70" t="s">
        <v>202</v>
      </c>
      <c r="V580" s="63">
        <v>29360</v>
      </c>
      <c r="W580" s="64">
        <v>195878</v>
      </c>
      <c r="X580" s="64">
        <v>12765</v>
      </c>
    </row>
    <row r="581" spans="1:24" ht="26.25" hidden="1">
      <c r="A581" s="60">
        <v>2022</v>
      </c>
      <c r="B581" s="61">
        <v>9475</v>
      </c>
      <c r="C581" s="62" t="s">
        <v>765</v>
      </c>
      <c r="D581" s="60" t="s">
        <v>188</v>
      </c>
      <c r="E581" s="62" t="s">
        <v>189</v>
      </c>
      <c r="F581" s="60" t="s">
        <v>190</v>
      </c>
      <c r="G581" s="62" t="s">
        <v>211</v>
      </c>
      <c r="H581" s="62" t="s">
        <v>196</v>
      </c>
      <c r="I581" s="62" t="s">
        <v>201</v>
      </c>
      <c r="J581" s="63">
        <v>17452.900000000001</v>
      </c>
      <c r="K581" s="64">
        <v>137676</v>
      </c>
      <c r="L581" s="64">
        <v>10997</v>
      </c>
      <c r="M581" s="65">
        <v>2609.1</v>
      </c>
      <c r="N581" s="66">
        <v>21091</v>
      </c>
      <c r="O581" s="66">
        <v>1061</v>
      </c>
      <c r="P581" s="67">
        <v>12909.5</v>
      </c>
      <c r="Q581" s="68">
        <v>146293</v>
      </c>
      <c r="R581" s="68">
        <v>390</v>
      </c>
      <c r="S581" s="69" t="s">
        <v>202</v>
      </c>
      <c r="T581" s="70" t="s">
        <v>202</v>
      </c>
      <c r="U581" s="70" t="s">
        <v>202</v>
      </c>
      <c r="V581" s="63">
        <v>32971.5</v>
      </c>
      <c r="W581" s="64">
        <v>305060</v>
      </c>
      <c r="X581" s="64">
        <v>12448</v>
      </c>
    </row>
    <row r="582" spans="1:24" ht="26.25" hidden="1">
      <c r="A582" s="60">
        <v>2022</v>
      </c>
      <c r="B582" s="61">
        <v>9575</v>
      </c>
      <c r="C582" s="62" t="s">
        <v>766</v>
      </c>
      <c r="D582" s="60" t="s">
        <v>188</v>
      </c>
      <c r="E582" s="62" t="s">
        <v>189</v>
      </c>
      <c r="F582" s="60" t="s">
        <v>190</v>
      </c>
      <c r="G582" s="62" t="s">
        <v>268</v>
      </c>
      <c r="H582" s="62" t="s">
        <v>196</v>
      </c>
      <c r="I582" s="62" t="s">
        <v>197</v>
      </c>
      <c r="J582" s="63">
        <v>98170.4</v>
      </c>
      <c r="K582" s="64">
        <v>705969</v>
      </c>
      <c r="L582" s="64">
        <v>48954</v>
      </c>
      <c r="M582" s="65">
        <v>18473</v>
      </c>
      <c r="N582" s="66">
        <v>149300</v>
      </c>
      <c r="O582" s="66">
        <v>3756</v>
      </c>
      <c r="P582" s="67">
        <v>8482.9</v>
      </c>
      <c r="Q582" s="68">
        <v>95798</v>
      </c>
      <c r="R582" s="68">
        <v>9</v>
      </c>
      <c r="S582" s="69" t="s">
        <v>202</v>
      </c>
      <c r="T582" s="70" t="s">
        <v>202</v>
      </c>
      <c r="U582" s="70" t="s">
        <v>202</v>
      </c>
      <c r="V582" s="63">
        <v>125126.3</v>
      </c>
      <c r="W582" s="64">
        <v>951067</v>
      </c>
      <c r="X582" s="64">
        <v>52719</v>
      </c>
    </row>
    <row r="583" spans="1:24" ht="26.25" hidden="1">
      <c r="A583" s="60">
        <v>2022</v>
      </c>
      <c r="B583" s="61">
        <v>9576</v>
      </c>
      <c r="C583" s="62" t="s">
        <v>767</v>
      </c>
      <c r="D583" s="60" t="s">
        <v>188</v>
      </c>
      <c r="E583" s="62" t="s">
        <v>189</v>
      </c>
      <c r="F583" s="60" t="s">
        <v>190</v>
      </c>
      <c r="G583" s="62" t="s">
        <v>236</v>
      </c>
      <c r="H583" s="62" t="s">
        <v>196</v>
      </c>
      <c r="I583" s="62" t="s">
        <v>201</v>
      </c>
      <c r="J583" s="63">
        <v>51653</v>
      </c>
      <c r="K583" s="64">
        <v>387596</v>
      </c>
      <c r="L583" s="64">
        <v>23939</v>
      </c>
      <c r="M583" s="65">
        <v>5636</v>
      </c>
      <c r="N583" s="66">
        <v>48832</v>
      </c>
      <c r="O583" s="66">
        <v>1137</v>
      </c>
      <c r="P583" s="67">
        <v>3828</v>
      </c>
      <c r="Q583" s="68">
        <v>41848</v>
      </c>
      <c r="R583" s="68">
        <v>22</v>
      </c>
      <c r="S583" s="69" t="s">
        <v>202</v>
      </c>
      <c r="T583" s="70" t="s">
        <v>202</v>
      </c>
      <c r="U583" s="70" t="s">
        <v>202</v>
      </c>
      <c r="V583" s="63">
        <v>61117</v>
      </c>
      <c r="W583" s="64">
        <v>478276</v>
      </c>
      <c r="X583" s="64">
        <v>25098</v>
      </c>
    </row>
    <row r="584" spans="1:24" ht="26.25" hidden="1">
      <c r="A584" s="60">
        <v>2022</v>
      </c>
      <c r="B584" s="61">
        <v>9590</v>
      </c>
      <c r="C584" s="62" t="s">
        <v>768</v>
      </c>
      <c r="D584" s="60" t="s">
        <v>188</v>
      </c>
      <c r="E584" s="62" t="s">
        <v>189</v>
      </c>
      <c r="F584" s="60" t="s">
        <v>190</v>
      </c>
      <c r="G584" s="62" t="s">
        <v>256</v>
      </c>
      <c r="H584" s="62" t="s">
        <v>196</v>
      </c>
      <c r="I584" s="62" t="s">
        <v>257</v>
      </c>
      <c r="J584" s="63">
        <v>22174</v>
      </c>
      <c r="K584" s="64">
        <v>175070</v>
      </c>
      <c r="L584" s="64">
        <v>15390</v>
      </c>
      <c r="M584" s="65">
        <v>5844</v>
      </c>
      <c r="N584" s="66">
        <v>47150</v>
      </c>
      <c r="O584" s="66">
        <v>1741</v>
      </c>
      <c r="P584" s="67">
        <v>45924</v>
      </c>
      <c r="Q584" s="68">
        <v>614350</v>
      </c>
      <c r="R584" s="68">
        <v>53</v>
      </c>
      <c r="S584" s="69" t="s">
        <v>202</v>
      </c>
      <c r="T584" s="70" t="s">
        <v>202</v>
      </c>
      <c r="U584" s="70" t="s">
        <v>202</v>
      </c>
      <c r="V584" s="63">
        <v>73942</v>
      </c>
      <c r="W584" s="64">
        <v>836570</v>
      </c>
      <c r="X584" s="64">
        <v>17184</v>
      </c>
    </row>
    <row r="585" spans="1:24" ht="26.25" hidden="1">
      <c r="A585" s="60">
        <v>2022</v>
      </c>
      <c r="B585" s="61">
        <v>9601</v>
      </c>
      <c r="C585" s="62" t="s">
        <v>769</v>
      </c>
      <c r="D585" s="60" t="s">
        <v>188</v>
      </c>
      <c r="E585" s="62" t="s">
        <v>189</v>
      </c>
      <c r="F585" s="60" t="s">
        <v>190</v>
      </c>
      <c r="G585" s="62" t="s">
        <v>229</v>
      </c>
      <c r="H585" s="62" t="s">
        <v>196</v>
      </c>
      <c r="I585" s="62" t="s">
        <v>220</v>
      </c>
      <c r="J585" s="63">
        <v>404591.4</v>
      </c>
      <c r="K585" s="64">
        <v>3327794</v>
      </c>
      <c r="L585" s="64">
        <v>225116</v>
      </c>
      <c r="M585" s="65">
        <v>189444</v>
      </c>
      <c r="N585" s="66">
        <v>1594098</v>
      </c>
      <c r="O585" s="66">
        <v>24154</v>
      </c>
      <c r="P585" s="67">
        <v>58109.8</v>
      </c>
      <c r="Q585" s="68">
        <v>786236</v>
      </c>
      <c r="R585" s="68">
        <v>236</v>
      </c>
      <c r="S585" s="69">
        <v>0</v>
      </c>
      <c r="T585" s="70">
        <v>0</v>
      </c>
      <c r="U585" s="70">
        <v>0</v>
      </c>
      <c r="V585" s="63">
        <v>652145.19999999995</v>
      </c>
      <c r="W585" s="64">
        <v>5708128</v>
      </c>
      <c r="X585" s="64">
        <v>249506</v>
      </c>
    </row>
    <row r="586" spans="1:24" ht="26.25" hidden="1">
      <c r="A586" s="60">
        <v>2022</v>
      </c>
      <c r="B586" s="61">
        <v>9605</v>
      </c>
      <c r="C586" s="62" t="s">
        <v>770</v>
      </c>
      <c r="D586" s="60" t="s">
        <v>188</v>
      </c>
      <c r="E586" s="62" t="s">
        <v>189</v>
      </c>
      <c r="F586" s="60" t="s">
        <v>190</v>
      </c>
      <c r="G586" s="62" t="s">
        <v>268</v>
      </c>
      <c r="H586" s="62" t="s">
        <v>196</v>
      </c>
      <c r="I586" s="62" t="s">
        <v>201</v>
      </c>
      <c r="J586" s="63">
        <v>55981.599999999999</v>
      </c>
      <c r="K586" s="64">
        <v>367449</v>
      </c>
      <c r="L586" s="64">
        <v>25574</v>
      </c>
      <c r="M586" s="65">
        <v>36528.300000000003</v>
      </c>
      <c r="N586" s="66">
        <v>356154</v>
      </c>
      <c r="O586" s="66">
        <v>4874</v>
      </c>
      <c r="P586" s="67">
        <v>4951.5</v>
      </c>
      <c r="Q586" s="68">
        <v>45753</v>
      </c>
      <c r="R586" s="68">
        <v>11</v>
      </c>
      <c r="S586" s="69" t="s">
        <v>202</v>
      </c>
      <c r="T586" s="70" t="s">
        <v>202</v>
      </c>
      <c r="U586" s="70" t="s">
        <v>202</v>
      </c>
      <c r="V586" s="63">
        <v>97461.4</v>
      </c>
      <c r="W586" s="64">
        <v>769356</v>
      </c>
      <c r="X586" s="64">
        <v>30459</v>
      </c>
    </row>
    <row r="587" spans="1:24" hidden="1">
      <c r="A587" s="60">
        <v>2022</v>
      </c>
      <c r="B587" s="61">
        <v>9612</v>
      </c>
      <c r="C587" s="62" t="s">
        <v>771</v>
      </c>
      <c r="D587" s="60" t="s">
        <v>188</v>
      </c>
      <c r="E587" s="62" t="s">
        <v>189</v>
      </c>
      <c r="F587" s="60" t="s">
        <v>190</v>
      </c>
      <c r="G587" s="62" t="s">
        <v>262</v>
      </c>
      <c r="H587" s="62" t="s">
        <v>192</v>
      </c>
      <c r="I587" s="62" t="s">
        <v>193</v>
      </c>
      <c r="J587" s="63">
        <v>49859</v>
      </c>
      <c r="K587" s="64">
        <v>406789</v>
      </c>
      <c r="L587" s="64">
        <v>30595</v>
      </c>
      <c r="M587" s="65">
        <v>64804</v>
      </c>
      <c r="N587" s="66">
        <v>552342</v>
      </c>
      <c r="O587" s="66">
        <v>6598</v>
      </c>
      <c r="P587" s="67">
        <v>47589</v>
      </c>
      <c r="Q587" s="68">
        <v>722652</v>
      </c>
      <c r="R587" s="68">
        <v>32</v>
      </c>
      <c r="S587" s="69">
        <v>0</v>
      </c>
      <c r="T587" s="70">
        <v>0</v>
      </c>
      <c r="U587" s="70">
        <v>0</v>
      </c>
      <c r="V587" s="63">
        <v>162252</v>
      </c>
      <c r="W587" s="64">
        <v>1681783</v>
      </c>
      <c r="X587" s="64">
        <v>37225</v>
      </c>
    </row>
    <row r="588" spans="1:24" hidden="1">
      <c r="A588" s="60">
        <v>2022</v>
      </c>
      <c r="B588" s="61">
        <v>9613</v>
      </c>
      <c r="C588" s="62" t="s">
        <v>772</v>
      </c>
      <c r="D588" s="60" t="s">
        <v>188</v>
      </c>
      <c r="E588" s="62" t="s">
        <v>189</v>
      </c>
      <c r="F588" s="60" t="s">
        <v>190</v>
      </c>
      <c r="G588" s="62" t="s">
        <v>236</v>
      </c>
      <c r="H588" s="62" t="s">
        <v>192</v>
      </c>
      <c r="I588" s="62" t="s">
        <v>201</v>
      </c>
      <c r="J588" s="63">
        <v>8833.7999999999993</v>
      </c>
      <c r="K588" s="64">
        <v>79015</v>
      </c>
      <c r="L588" s="64">
        <v>7816</v>
      </c>
      <c r="M588" s="65">
        <v>4121.8999999999996</v>
      </c>
      <c r="N588" s="66">
        <v>27766</v>
      </c>
      <c r="O588" s="66">
        <v>1057</v>
      </c>
      <c r="P588" s="67">
        <v>11793.7</v>
      </c>
      <c r="Q588" s="68">
        <v>136054</v>
      </c>
      <c r="R588" s="68">
        <v>135</v>
      </c>
      <c r="S588" s="69" t="s">
        <v>202</v>
      </c>
      <c r="T588" s="70" t="s">
        <v>202</v>
      </c>
      <c r="U588" s="70" t="s">
        <v>202</v>
      </c>
      <c r="V588" s="63">
        <v>24749.4</v>
      </c>
      <c r="W588" s="64">
        <v>242835</v>
      </c>
      <c r="X588" s="64">
        <v>9008</v>
      </c>
    </row>
    <row r="589" spans="1:24" hidden="1">
      <c r="A589" s="60">
        <v>2022</v>
      </c>
      <c r="B589" s="61">
        <v>9616</v>
      </c>
      <c r="C589" s="62" t="s">
        <v>773</v>
      </c>
      <c r="D589" s="60" t="s">
        <v>188</v>
      </c>
      <c r="E589" s="62" t="s">
        <v>189</v>
      </c>
      <c r="F589" s="60" t="s">
        <v>190</v>
      </c>
      <c r="G589" s="62" t="s">
        <v>306</v>
      </c>
      <c r="H589" s="62" t="s">
        <v>192</v>
      </c>
      <c r="I589" s="62" t="s">
        <v>625</v>
      </c>
      <c r="J589" s="63">
        <v>53954.1</v>
      </c>
      <c r="K589" s="64">
        <v>440699</v>
      </c>
      <c r="L589" s="64">
        <v>30525</v>
      </c>
      <c r="M589" s="65">
        <v>33604.699999999997</v>
      </c>
      <c r="N589" s="66">
        <v>260779</v>
      </c>
      <c r="O589" s="66">
        <v>5586</v>
      </c>
      <c r="P589" s="67" t="s">
        <v>202</v>
      </c>
      <c r="Q589" s="68" t="s">
        <v>202</v>
      </c>
      <c r="R589" s="68" t="s">
        <v>202</v>
      </c>
      <c r="S589" s="69" t="s">
        <v>202</v>
      </c>
      <c r="T589" s="70" t="s">
        <v>202</v>
      </c>
      <c r="U589" s="70" t="s">
        <v>202</v>
      </c>
      <c r="V589" s="63">
        <v>87558.8</v>
      </c>
      <c r="W589" s="64">
        <v>701478</v>
      </c>
      <c r="X589" s="64">
        <v>36111</v>
      </c>
    </row>
    <row r="590" spans="1:24" hidden="1">
      <c r="A590" s="60">
        <v>2022</v>
      </c>
      <c r="B590" s="61">
        <v>9617</v>
      </c>
      <c r="C590" s="62" t="s">
        <v>629</v>
      </c>
      <c r="D590" s="60" t="s">
        <v>188</v>
      </c>
      <c r="E590" s="62" t="s">
        <v>189</v>
      </c>
      <c r="F590" s="60" t="s">
        <v>190</v>
      </c>
      <c r="G590" s="62" t="s">
        <v>306</v>
      </c>
      <c r="H590" s="62" t="s">
        <v>192</v>
      </c>
      <c r="I590" s="62" t="s">
        <v>629</v>
      </c>
      <c r="J590" s="63">
        <v>810916</v>
      </c>
      <c r="K590" s="64">
        <v>5723164</v>
      </c>
      <c r="L590" s="64">
        <v>447308</v>
      </c>
      <c r="M590" s="65">
        <v>508443.4</v>
      </c>
      <c r="N590" s="66">
        <v>4056387</v>
      </c>
      <c r="O590" s="66">
        <v>59073</v>
      </c>
      <c r="P590" s="67">
        <v>261357</v>
      </c>
      <c r="Q590" s="68">
        <v>2689095</v>
      </c>
      <c r="R590" s="68">
        <v>199</v>
      </c>
      <c r="S590" s="69">
        <v>415.9</v>
      </c>
      <c r="T590" s="70">
        <v>3921</v>
      </c>
      <c r="U590" s="70">
        <v>1</v>
      </c>
      <c r="V590" s="63">
        <v>1581132.3</v>
      </c>
      <c r="W590" s="64">
        <v>12472567</v>
      </c>
      <c r="X590" s="64">
        <v>506581</v>
      </c>
    </row>
    <row r="591" spans="1:24" ht="26.25" hidden="1">
      <c r="A591" s="60">
        <v>2022</v>
      </c>
      <c r="B591" s="61">
        <v>9645</v>
      </c>
      <c r="C591" s="62" t="s">
        <v>774</v>
      </c>
      <c r="D591" s="60" t="s">
        <v>188</v>
      </c>
      <c r="E591" s="62" t="s">
        <v>189</v>
      </c>
      <c r="F591" s="60" t="s">
        <v>190</v>
      </c>
      <c r="G591" s="62" t="s">
        <v>207</v>
      </c>
      <c r="H591" s="62" t="s">
        <v>192</v>
      </c>
      <c r="I591" s="62" t="s">
        <v>208</v>
      </c>
      <c r="J591" s="63">
        <v>13181.6</v>
      </c>
      <c r="K591" s="64">
        <v>160593</v>
      </c>
      <c r="L591" s="64">
        <v>16150</v>
      </c>
      <c r="M591" s="65">
        <v>12896.3</v>
      </c>
      <c r="N591" s="66">
        <v>152060</v>
      </c>
      <c r="O591" s="66">
        <v>2320</v>
      </c>
      <c r="P591" s="67">
        <v>6868.7</v>
      </c>
      <c r="Q591" s="68">
        <v>99961</v>
      </c>
      <c r="R591" s="68">
        <v>113</v>
      </c>
      <c r="S591" s="69">
        <v>0</v>
      </c>
      <c r="T591" s="70">
        <v>0</v>
      </c>
      <c r="U591" s="70">
        <v>0</v>
      </c>
      <c r="V591" s="63">
        <v>32946.6</v>
      </c>
      <c r="W591" s="64">
        <v>412614</v>
      </c>
      <c r="X591" s="64">
        <v>18583</v>
      </c>
    </row>
    <row r="592" spans="1:24" ht="26.25" hidden="1">
      <c r="A592" s="60">
        <v>2022</v>
      </c>
      <c r="B592" s="61">
        <v>9665</v>
      </c>
      <c r="C592" s="62" t="s">
        <v>775</v>
      </c>
      <c r="D592" s="60" t="s">
        <v>188</v>
      </c>
      <c r="E592" s="62" t="s">
        <v>189</v>
      </c>
      <c r="F592" s="60" t="s">
        <v>190</v>
      </c>
      <c r="G592" s="62" t="s">
        <v>236</v>
      </c>
      <c r="H592" s="62" t="s">
        <v>196</v>
      </c>
      <c r="I592" s="62" t="s">
        <v>201</v>
      </c>
      <c r="J592" s="63">
        <v>14675.6</v>
      </c>
      <c r="K592" s="64">
        <v>104193</v>
      </c>
      <c r="L592" s="64">
        <v>7618</v>
      </c>
      <c r="M592" s="65">
        <v>12853.3</v>
      </c>
      <c r="N592" s="66">
        <v>115609</v>
      </c>
      <c r="O592" s="66">
        <v>923</v>
      </c>
      <c r="P592" s="67">
        <v>3662.3</v>
      </c>
      <c r="Q592" s="68">
        <v>49538</v>
      </c>
      <c r="R592" s="68">
        <v>2</v>
      </c>
      <c r="S592" s="69" t="s">
        <v>202</v>
      </c>
      <c r="T592" s="70" t="s">
        <v>202</v>
      </c>
      <c r="U592" s="70" t="s">
        <v>202</v>
      </c>
      <c r="V592" s="63">
        <v>31191.200000000001</v>
      </c>
      <c r="W592" s="64">
        <v>269340</v>
      </c>
      <c r="X592" s="64">
        <v>8543</v>
      </c>
    </row>
    <row r="593" spans="1:24" hidden="1">
      <c r="A593" s="60">
        <v>2022</v>
      </c>
      <c r="B593" s="61">
        <v>9667</v>
      </c>
      <c r="C593" s="62" t="s">
        <v>776</v>
      </c>
      <c r="D593" s="60" t="s">
        <v>188</v>
      </c>
      <c r="E593" s="62" t="s">
        <v>189</v>
      </c>
      <c r="F593" s="60" t="s">
        <v>190</v>
      </c>
      <c r="G593" s="62" t="s">
        <v>236</v>
      </c>
      <c r="H593" s="62" t="s">
        <v>192</v>
      </c>
      <c r="I593" s="62" t="s">
        <v>201</v>
      </c>
      <c r="J593" s="63">
        <v>7430.9</v>
      </c>
      <c r="K593" s="64">
        <v>72285</v>
      </c>
      <c r="L593" s="64">
        <v>6346</v>
      </c>
      <c r="M593" s="65">
        <v>10310.4</v>
      </c>
      <c r="N593" s="66">
        <v>107635</v>
      </c>
      <c r="O593" s="66">
        <v>1244</v>
      </c>
      <c r="P593" s="67">
        <v>10756.9</v>
      </c>
      <c r="Q593" s="68">
        <v>105809</v>
      </c>
      <c r="R593" s="68">
        <v>84</v>
      </c>
      <c r="S593" s="69" t="s">
        <v>202</v>
      </c>
      <c r="T593" s="70" t="s">
        <v>202</v>
      </c>
      <c r="U593" s="70" t="s">
        <v>202</v>
      </c>
      <c r="V593" s="63">
        <v>28498.2</v>
      </c>
      <c r="W593" s="64">
        <v>285729</v>
      </c>
      <c r="X593" s="64">
        <v>7674</v>
      </c>
    </row>
    <row r="594" spans="1:24" ht="26.25" hidden="1">
      <c r="A594" s="60">
        <v>2022</v>
      </c>
      <c r="B594" s="61">
        <v>9668</v>
      </c>
      <c r="C594" s="62" t="s">
        <v>777</v>
      </c>
      <c r="D594" s="60" t="s">
        <v>188</v>
      </c>
      <c r="E594" s="62" t="s">
        <v>189</v>
      </c>
      <c r="F594" s="60" t="s">
        <v>190</v>
      </c>
      <c r="G594" s="62" t="s">
        <v>256</v>
      </c>
      <c r="H594" s="62" t="s">
        <v>196</v>
      </c>
      <c r="I594" s="62" t="s">
        <v>201</v>
      </c>
      <c r="J594" s="63">
        <v>38824</v>
      </c>
      <c r="K594" s="64">
        <v>282990</v>
      </c>
      <c r="L594" s="64">
        <v>20918</v>
      </c>
      <c r="M594" s="65">
        <v>6994</v>
      </c>
      <c r="N594" s="66">
        <v>45324</v>
      </c>
      <c r="O594" s="66">
        <v>2452</v>
      </c>
      <c r="P594" s="67">
        <v>12959</v>
      </c>
      <c r="Q594" s="68">
        <v>139947</v>
      </c>
      <c r="R594" s="68">
        <v>170</v>
      </c>
      <c r="S594" s="69">
        <v>0</v>
      </c>
      <c r="T594" s="70">
        <v>0</v>
      </c>
      <c r="U594" s="70">
        <v>0</v>
      </c>
      <c r="V594" s="63">
        <v>58777</v>
      </c>
      <c r="W594" s="64">
        <v>468261</v>
      </c>
      <c r="X594" s="64">
        <v>23540</v>
      </c>
    </row>
    <row r="595" spans="1:24" ht="26.25" hidden="1">
      <c r="A595" s="60">
        <v>2022</v>
      </c>
      <c r="B595" s="61">
        <v>9682</v>
      </c>
      <c r="C595" s="62" t="s">
        <v>778</v>
      </c>
      <c r="D595" s="60" t="s">
        <v>188</v>
      </c>
      <c r="E595" s="62" t="s">
        <v>189</v>
      </c>
      <c r="F595" s="60" t="s">
        <v>190</v>
      </c>
      <c r="G595" s="62" t="s">
        <v>244</v>
      </c>
      <c r="H595" s="62" t="s">
        <v>196</v>
      </c>
      <c r="I595" s="62" t="s">
        <v>201</v>
      </c>
      <c r="J595" s="63">
        <v>18578</v>
      </c>
      <c r="K595" s="64">
        <v>132052</v>
      </c>
      <c r="L595" s="64">
        <v>8718</v>
      </c>
      <c r="M595" s="65">
        <v>5612</v>
      </c>
      <c r="N595" s="66">
        <v>43625</v>
      </c>
      <c r="O595" s="66">
        <v>1480</v>
      </c>
      <c r="P595" s="67">
        <v>6248</v>
      </c>
      <c r="Q595" s="68">
        <v>63833</v>
      </c>
      <c r="R595" s="68">
        <v>59</v>
      </c>
      <c r="S595" s="69" t="s">
        <v>202</v>
      </c>
      <c r="T595" s="70" t="s">
        <v>202</v>
      </c>
      <c r="U595" s="70" t="s">
        <v>202</v>
      </c>
      <c r="V595" s="63">
        <v>30438</v>
      </c>
      <c r="W595" s="64">
        <v>239510</v>
      </c>
      <c r="X595" s="64">
        <v>10257</v>
      </c>
    </row>
    <row r="596" spans="1:24" ht="26.25" hidden="1">
      <c r="A596" s="60">
        <v>2022</v>
      </c>
      <c r="B596" s="61">
        <v>9689</v>
      </c>
      <c r="C596" s="62" t="s">
        <v>779</v>
      </c>
      <c r="D596" s="60" t="s">
        <v>188</v>
      </c>
      <c r="E596" s="62" t="s">
        <v>189</v>
      </c>
      <c r="F596" s="60" t="s">
        <v>190</v>
      </c>
      <c r="G596" s="62" t="s">
        <v>229</v>
      </c>
      <c r="H596" s="62" t="s">
        <v>196</v>
      </c>
      <c r="I596" s="62" t="s">
        <v>220</v>
      </c>
      <c r="J596" s="63">
        <v>58000</v>
      </c>
      <c r="K596" s="64">
        <v>459678</v>
      </c>
      <c r="L596" s="64">
        <v>34057</v>
      </c>
      <c r="M596" s="65">
        <v>8401</v>
      </c>
      <c r="N596" s="66">
        <v>69072</v>
      </c>
      <c r="O596" s="66">
        <v>1948</v>
      </c>
      <c r="P596" s="67">
        <v>9294</v>
      </c>
      <c r="Q596" s="68">
        <v>112702</v>
      </c>
      <c r="R596" s="68">
        <v>415</v>
      </c>
      <c r="S596" s="69" t="s">
        <v>202</v>
      </c>
      <c r="T596" s="70" t="s">
        <v>202</v>
      </c>
      <c r="U596" s="70" t="s">
        <v>202</v>
      </c>
      <c r="V596" s="63">
        <v>75695</v>
      </c>
      <c r="W596" s="64">
        <v>641452</v>
      </c>
      <c r="X596" s="64">
        <v>36420</v>
      </c>
    </row>
    <row r="597" spans="1:24" hidden="1">
      <c r="A597" s="60">
        <v>2022</v>
      </c>
      <c r="B597" s="61">
        <v>9690</v>
      </c>
      <c r="C597" s="62" t="s">
        <v>780</v>
      </c>
      <c r="D597" s="60" t="s">
        <v>188</v>
      </c>
      <c r="E597" s="62" t="s">
        <v>189</v>
      </c>
      <c r="F597" s="60" t="s">
        <v>190</v>
      </c>
      <c r="G597" s="62" t="s">
        <v>200</v>
      </c>
      <c r="H597" s="62" t="s">
        <v>192</v>
      </c>
      <c r="I597" s="62" t="s">
        <v>201</v>
      </c>
      <c r="J597" s="63">
        <v>3801.9</v>
      </c>
      <c r="K597" s="64">
        <v>30503</v>
      </c>
      <c r="L597" s="64">
        <v>3602</v>
      </c>
      <c r="M597" s="65">
        <v>5555.3</v>
      </c>
      <c r="N597" s="66">
        <v>52048</v>
      </c>
      <c r="O597" s="66">
        <v>623</v>
      </c>
      <c r="P597" s="67">
        <v>1360.7</v>
      </c>
      <c r="Q597" s="68">
        <v>15736</v>
      </c>
      <c r="R597" s="68">
        <v>1</v>
      </c>
      <c r="S597" s="69">
        <v>0</v>
      </c>
      <c r="T597" s="70">
        <v>0</v>
      </c>
      <c r="U597" s="70">
        <v>0</v>
      </c>
      <c r="V597" s="63">
        <v>10717.9</v>
      </c>
      <c r="W597" s="64">
        <v>98287</v>
      </c>
      <c r="X597" s="64">
        <v>4226</v>
      </c>
    </row>
    <row r="598" spans="1:24" hidden="1">
      <c r="A598" s="60">
        <v>2022</v>
      </c>
      <c r="B598" s="61">
        <v>9697</v>
      </c>
      <c r="C598" s="62" t="s">
        <v>781</v>
      </c>
      <c r="D598" s="60" t="s">
        <v>188</v>
      </c>
      <c r="E598" s="62" t="s">
        <v>189</v>
      </c>
      <c r="F598" s="60" t="s">
        <v>190</v>
      </c>
      <c r="G598" s="62" t="s">
        <v>268</v>
      </c>
      <c r="H598" s="62" t="s">
        <v>192</v>
      </c>
      <c r="I598" s="62" t="s">
        <v>193</v>
      </c>
      <c r="J598" s="63">
        <v>2965</v>
      </c>
      <c r="K598" s="64">
        <v>24093</v>
      </c>
      <c r="L598" s="64">
        <v>1772</v>
      </c>
      <c r="M598" s="65">
        <v>778</v>
      </c>
      <c r="N598" s="66">
        <v>5503</v>
      </c>
      <c r="O598" s="66">
        <v>354</v>
      </c>
      <c r="P598" s="67">
        <v>0</v>
      </c>
      <c r="Q598" s="68">
        <v>0</v>
      </c>
      <c r="R598" s="68">
        <v>0</v>
      </c>
      <c r="S598" s="69">
        <v>0</v>
      </c>
      <c r="T598" s="70">
        <v>0</v>
      </c>
      <c r="U598" s="70">
        <v>0</v>
      </c>
      <c r="V598" s="63">
        <v>3743</v>
      </c>
      <c r="W598" s="64">
        <v>29596</v>
      </c>
      <c r="X598" s="64">
        <v>2126</v>
      </c>
    </row>
    <row r="599" spans="1:24" hidden="1">
      <c r="A599" s="60">
        <v>2022</v>
      </c>
      <c r="B599" s="61">
        <v>9697</v>
      </c>
      <c r="C599" s="62" t="s">
        <v>781</v>
      </c>
      <c r="D599" s="60" t="s">
        <v>188</v>
      </c>
      <c r="E599" s="62" t="s">
        <v>189</v>
      </c>
      <c r="F599" s="60" t="s">
        <v>190</v>
      </c>
      <c r="G599" s="62" t="s">
        <v>262</v>
      </c>
      <c r="H599" s="62" t="s">
        <v>192</v>
      </c>
      <c r="I599" s="62" t="s">
        <v>193</v>
      </c>
      <c r="J599" s="63">
        <v>2795</v>
      </c>
      <c r="K599" s="64">
        <v>22768</v>
      </c>
      <c r="L599" s="64">
        <v>1623</v>
      </c>
      <c r="M599" s="65">
        <v>8469</v>
      </c>
      <c r="N599" s="66">
        <v>123123</v>
      </c>
      <c r="O599" s="66">
        <v>696</v>
      </c>
      <c r="P599" s="67">
        <v>0</v>
      </c>
      <c r="Q599" s="68">
        <v>0</v>
      </c>
      <c r="R599" s="68">
        <v>0</v>
      </c>
      <c r="S599" s="69">
        <v>0</v>
      </c>
      <c r="T599" s="70">
        <v>0</v>
      </c>
      <c r="U599" s="70">
        <v>0</v>
      </c>
      <c r="V599" s="63">
        <v>11264</v>
      </c>
      <c r="W599" s="64">
        <v>145891</v>
      </c>
      <c r="X599" s="64">
        <v>2319</v>
      </c>
    </row>
    <row r="600" spans="1:24" ht="26.25" hidden="1">
      <c r="A600" s="60">
        <v>2022</v>
      </c>
      <c r="B600" s="61">
        <v>9699</v>
      </c>
      <c r="C600" s="62" t="s">
        <v>782</v>
      </c>
      <c r="D600" s="60" t="s">
        <v>188</v>
      </c>
      <c r="E600" s="62" t="s">
        <v>189</v>
      </c>
      <c r="F600" s="60" t="s">
        <v>190</v>
      </c>
      <c r="G600" s="62" t="s">
        <v>422</v>
      </c>
      <c r="H600" s="62" t="s">
        <v>196</v>
      </c>
      <c r="I600" s="62" t="s">
        <v>357</v>
      </c>
      <c r="J600" s="63">
        <v>25903.3</v>
      </c>
      <c r="K600" s="64">
        <v>191936</v>
      </c>
      <c r="L600" s="64">
        <v>28006</v>
      </c>
      <c r="M600" s="65">
        <v>18763.3</v>
      </c>
      <c r="N600" s="66">
        <v>145685</v>
      </c>
      <c r="O600" s="66">
        <v>3550</v>
      </c>
      <c r="P600" s="67">
        <v>2361.9</v>
      </c>
      <c r="Q600" s="68">
        <v>20931</v>
      </c>
      <c r="R600" s="68">
        <v>9</v>
      </c>
      <c r="S600" s="69" t="s">
        <v>202</v>
      </c>
      <c r="T600" s="70" t="s">
        <v>202</v>
      </c>
      <c r="U600" s="70" t="s">
        <v>202</v>
      </c>
      <c r="V600" s="63">
        <v>47028.5</v>
      </c>
      <c r="W600" s="64">
        <v>358552</v>
      </c>
      <c r="X600" s="64">
        <v>31565</v>
      </c>
    </row>
    <row r="601" spans="1:24" ht="26.25" hidden="1">
      <c r="A601" s="60">
        <v>2022</v>
      </c>
      <c r="B601" s="61">
        <v>9726</v>
      </c>
      <c r="C601" s="62" t="s">
        <v>783</v>
      </c>
      <c r="D601" s="60" t="s">
        <v>188</v>
      </c>
      <c r="E601" s="62" t="s">
        <v>189</v>
      </c>
      <c r="F601" s="60" t="s">
        <v>190</v>
      </c>
      <c r="G601" s="62" t="s">
        <v>286</v>
      </c>
      <c r="H601" s="62" t="s">
        <v>216</v>
      </c>
      <c r="I601" s="62" t="s">
        <v>197</v>
      </c>
      <c r="J601" s="63">
        <v>1202493.7</v>
      </c>
      <c r="K601" s="64">
        <v>8840013</v>
      </c>
      <c r="L601" s="64">
        <v>919604</v>
      </c>
      <c r="M601" s="65">
        <v>397094.7</v>
      </c>
      <c r="N601" s="66">
        <v>2970902</v>
      </c>
      <c r="O601" s="66">
        <v>89576</v>
      </c>
      <c r="P601" s="67">
        <v>33531.9</v>
      </c>
      <c r="Q601" s="68">
        <v>245540</v>
      </c>
      <c r="R601" s="68">
        <v>1223</v>
      </c>
      <c r="S601" s="69">
        <v>0</v>
      </c>
      <c r="T601" s="70">
        <v>0</v>
      </c>
      <c r="U601" s="70">
        <v>0</v>
      </c>
      <c r="V601" s="63">
        <v>1633120.3</v>
      </c>
      <c r="W601" s="64">
        <v>12056455</v>
      </c>
      <c r="X601" s="64">
        <v>1010403</v>
      </c>
    </row>
    <row r="602" spans="1:24" ht="26.25" hidden="1">
      <c r="A602" s="60">
        <v>2022</v>
      </c>
      <c r="B602" s="61">
        <v>9726</v>
      </c>
      <c r="C602" s="62" t="s">
        <v>783</v>
      </c>
      <c r="D602" s="60" t="s">
        <v>276</v>
      </c>
      <c r="E602" s="62" t="s">
        <v>277</v>
      </c>
      <c r="F602" s="60" t="s">
        <v>190</v>
      </c>
      <c r="G602" s="62" t="s">
        <v>286</v>
      </c>
      <c r="H602" s="62" t="s">
        <v>216</v>
      </c>
      <c r="I602" s="62" t="s">
        <v>197</v>
      </c>
      <c r="J602" s="63">
        <v>49500.800000000003</v>
      </c>
      <c r="K602" s="64">
        <v>1005269</v>
      </c>
      <c r="L602" s="64">
        <v>103415</v>
      </c>
      <c r="M602" s="65">
        <v>217808.7</v>
      </c>
      <c r="N602" s="66">
        <v>5750766</v>
      </c>
      <c r="O602" s="66">
        <v>40583</v>
      </c>
      <c r="P602" s="67">
        <v>41402</v>
      </c>
      <c r="Q602" s="68">
        <v>1563717</v>
      </c>
      <c r="R602" s="68">
        <v>1014</v>
      </c>
      <c r="S602" s="69">
        <v>1410.5</v>
      </c>
      <c r="T602" s="70">
        <v>71578</v>
      </c>
      <c r="U602" s="70">
        <v>1</v>
      </c>
      <c r="V602" s="63">
        <v>310122</v>
      </c>
      <c r="W602" s="64">
        <v>8391330</v>
      </c>
      <c r="X602" s="64">
        <v>145013</v>
      </c>
    </row>
    <row r="603" spans="1:24" ht="26.25" hidden="1">
      <c r="A603" s="60">
        <v>2022</v>
      </c>
      <c r="B603" s="61">
        <v>9739</v>
      </c>
      <c r="C603" s="62" t="s">
        <v>784</v>
      </c>
      <c r="D603" s="60" t="s">
        <v>188</v>
      </c>
      <c r="E603" s="62" t="s">
        <v>189</v>
      </c>
      <c r="F603" s="60" t="s">
        <v>190</v>
      </c>
      <c r="G603" s="62" t="s">
        <v>219</v>
      </c>
      <c r="H603" s="62" t="s">
        <v>196</v>
      </c>
      <c r="I603" s="62" t="s">
        <v>193</v>
      </c>
      <c r="J603" s="63">
        <v>80325</v>
      </c>
      <c r="K603" s="64">
        <v>595054</v>
      </c>
      <c r="L603" s="64">
        <v>36202</v>
      </c>
      <c r="M603" s="65">
        <v>40922</v>
      </c>
      <c r="N603" s="66">
        <v>298080</v>
      </c>
      <c r="O603" s="66">
        <v>8876</v>
      </c>
      <c r="P603" s="67">
        <v>52307</v>
      </c>
      <c r="Q603" s="68">
        <v>770866</v>
      </c>
      <c r="R603" s="68">
        <v>20</v>
      </c>
      <c r="S603" s="69">
        <v>0</v>
      </c>
      <c r="T603" s="70">
        <v>0</v>
      </c>
      <c r="U603" s="70">
        <v>0</v>
      </c>
      <c r="V603" s="63">
        <v>173554</v>
      </c>
      <c r="W603" s="64">
        <v>1664000</v>
      </c>
      <c r="X603" s="64">
        <v>45098</v>
      </c>
    </row>
    <row r="604" spans="1:24" ht="26.25" hidden="1">
      <c r="A604" s="60">
        <v>2022</v>
      </c>
      <c r="B604" s="61">
        <v>9750</v>
      </c>
      <c r="C604" s="62" t="s">
        <v>785</v>
      </c>
      <c r="D604" s="60" t="s">
        <v>188</v>
      </c>
      <c r="E604" s="62" t="s">
        <v>189</v>
      </c>
      <c r="F604" s="60" t="s">
        <v>190</v>
      </c>
      <c r="G604" s="62" t="s">
        <v>288</v>
      </c>
      <c r="H604" s="62" t="s">
        <v>196</v>
      </c>
      <c r="I604" s="62" t="s">
        <v>201</v>
      </c>
      <c r="J604" s="63">
        <v>28710.6</v>
      </c>
      <c r="K604" s="64">
        <v>160356</v>
      </c>
      <c r="L604" s="64">
        <v>17473</v>
      </c>
      <c r="M604" s="65">
        <v>13660.8</v>
      </c>
      <c r="N604" s="66">
        <v>95372</v>
      </c>
      <c r="O604" s="66">
        <v>2802</v>
      </c>
      <c r="P604" s="67">
        <v>9328</v>
      </c>
      <c r="Q604" s="68">
        <v>90039</v>
      </c>
      <c r="R604" s="68">
        <v>83</v>
      </c>
      <c r="S604" s="69" t="s">
        <v>202</v>
      </c>
      <c r="T604" s="70" t="s">
        <v>202</v>
      </c>
      <c r="U604" s="70" t="s">
        <v>202</v>
      </c>
      <c r="V604" s="63">
        <v>51699.4</v>
      </c>
      <c r="W604" s="64">
        <v>345767</v>
      </c>
      <c r="X604" s="64">
        <v>20358</v>
      </c>
    </row>
    <row r="605" spans="1:24" ht="26.25" hidden="1">
      <c r="A605" s="60">
        <v>2022</v>
      </c>
      <c r="B605" s="61">
        <v>9750</v>
      </c>
      <c r="C605" s="62" t="s">
        <v>785</v>
      </c>
      <c r="D605" s="60" t="s">
        <v>276</v>
      </c>
      <c r="E605" s="62" t="s">
        <v>277</v>
      </c>
      <c r="F605" s="60" t="s">
        <v>190</v>
      </c>
      <c r="G605" s="62" t="s">
        <v>288</v>
      </c>
      <c r="H605" s="62" t="s">
        <v>196</v>
      </c>
      <c r="I605" s="62" t="s">
        <v>201</v>
      </c>
      <c r="J605" s="63" t="s">
        <v>202</v>
      </c>
      <c r="K605" s="64" t="s">
        <v>202</v>
      </c>
      <c r="L605" s="64" t="s">
        <v>202</v>
      </c>
      <c r="M605" s="65" t="s">
        <v>202</v>
      </c>
      <c r="N605" s="66" t="s">
        <v>202</v>
      </c>
      <c r="O605" s="66" t="s">
        <v>202</v>
      </c>
      <c r="P605" s="67">
        <v>1322.7</v>
      </c>
      <c r="Q605" s="68">
        <v>163028</v>
      </c>
      <c r="R605" s="68">
        <v>1</v>
      </c>
      <c r="S605" s="69" t="s">
        <v>202</v>
      </c>
      <c r="T605" s="70" t="s">
        <v>202</v>
      </c>
      <c r="U605" s="70" t="s">
        <v>202</v>
      </c>
      <c r="V605" s="63">
        <v>1322.7</v>
      </c>
      <c r="W605" s="64">
        <v>163028</v>
      </c>
      <c r="X605" s="64">
        <v>1</v>
      </c>
    </row>
    <row r="606" spans="1:24" hidden="1">
      <c r="A606" s="60">
        <v>2022</v>
      </c>
      <c r="B606" s="61">
        <v>9777</v>
      </c>
      <c r="C606" s="62" t="s">
        <v>786</v>
      </c>
      <c r="D606" s="60" t="s">
        <v>188</v>
      </c>
      <c r="E606" s="62" t="s">
        <v>189</v>
      </c>
      <c r="F606" s="60" t="s">
        <v>190</v>
      </c>
      <c r="G606" s="62" t="s">
        <v>262</v>
      </c>
      <c r="H606" s="62" t="s">
        <v>192</v>
      </c>
      <c r="I606" s="62" t="s">
        <v>193</v>
      </c>
      <c r="J606" s="63">
        <v>125354</v>
      </c>
      <c r="K606" s="64">
        <v>990987</v>
      </c>
      <c r="L606" s="64">
        <v>70347</v>
      </c>
      <c r="M606" s="65">
        <v>85035</v>
      </c>
      <c r="N606" s="66">
        <v>716148</v>
      </c>
      <c r="O606" s="66">
        <v>11685</v>
      </c>
      <c r="P606" s="67">
        <v>11196</v>
      </c>
      <c r="Q606" s="68">
        <v>183686</v>
      </c>
      <c r="R606" s="68">
        <v>12</v>
      </c>
      <c r="S606" s="69">
        <v>0</v>
      </c>
      <c r="T606" s="70">
        <v>0</v>
      </c>
      <c r="U606" s="70">
        <v>0</v>
      </c>
      <c r="V606" s="63">
        <v>221585</v>
      </c>
      <c r="W606" s="64">
        <v>1890821</v>
      </c>
      <c r="X606" s="64">
        <v>82044</v>
      </c>
    </row>
    <row r="607" spans="1:24" ht="26.25" hidden="1">
      <c r="A607" s="60">
        <v>2022</v>
      </c>
      <c r="B607" s="61">
        <v>9778</v>
      </c>
      <c r="C607" s="62" t="s">
        <v>787</v>
      </c>
      <c r="D607" s="60" t="s">
        <v>188</v>
      </c>
      <c r="E607" s="62" t="s">
        <v>189</v>
      </c>
      <c r="F607" s="60" t="s">
        <v>190</v>
      </c>
      <c r="G607" s="62" t="s">
        <v>236</v>
      </c>
      <c r="H607" s="62" t="s">
        <v>196</v>
      </c>
      <c r="I607" s="62" t="s">
        <v>201</v>
      </c>
      <c r="J607" s="63">
        <v>46983.199999999997</v>
      </c>
      <c r="K607" s="64">
        <v>363058</v>
      </c>
      <c r="L607" s="64">
        <v>27200</v>
      </c>
      <c r="M607" s="65">
        <v>11903.6</v>
      </c>
      <c r="N607" s="66">
        <v>110878</v>
      </c>
      <c r="O607" s="66">
        <v>3001</v>
      </c>
      <c r="P607" s="67">
        <v>7738.8</v>
      </c>
      <c r="Q607" s="68">
        <v>92678</v>
      </c>
      <c r="R607" s="68">
        <v>31</v>
      </c>
      <c r="S607" s="69" t="s">
        <v>202</v>
      </c>
      <c r="T607" s="70" t="s">
        <v>202</v>
      </c>
      <c r="U607" s="70" t="s">
        <v>202</v>
      </c>
      <c r="V607" s="63">
        <v>66625.600000000006</v>
      </c>
      <c r="W607" s="64">
        <v>566614</v>
      </c>
      <c r="X607" s="64">
        <v>30232</v>
      </c>
    </row>
    <row r="608" spans="1:24" ht="26.25" hidden="1">
      <c r="A608" s="60">
        <v>2022</v>
      </c>
      <c r="B608" s="61">
        <v>9837</v>
      </c>
      <c r="C608" s="62" t="s">
        <v>788</v>
      </c>
      <c r="D608" s="60" t="s">
        <v>188</v>
      </c>
      <c r="E608" s="62" t="s">
        <v>189</v>
      </c>
      <c r="F608" s="60" t="s">
        <v>190</v>
      </c>
      <c r="G608" s="62" t="s">
        <v>231</v>
      </c>
      <c r="H608" s="62" t="s">
        <v>196</v>
      </c>
      <c r="I608" s="62" t="s">
        <v>272</v>
      </c>
      <c r="J608" s="63">
        <v>122639.3</v>
      </c>
      <c r="K608" s="64">
        <v>1026566</v>
      </c>
      <c r="L608" s="64">
        <v>76223</v>
      </c>
      <c r="M608" s="65">
        <v>23813.9</v>
      </c>
      <c r="N608" s="66">
        <v>239650</v>
      </c>
      <c r="O608" s="66">
        <v>4454</v>
      </c>
      <c r="P608" s="67">
        <v>2952.2</v>
      </c>
      <c r="Q608" s="68">
        <v>34468</v>
      </c>
      <c r="R608" s="68">
        <v>4</v>
      </c>
      <c r="S608" s="69">
        <v>0</v>
      </c>
      <c r="T608" s="70">
        <v>0</v>
      </c>
      <c r="U608" s="70">
        <v>0</v>
      </c>
      <c r="V608" s="63">
        <v>149405.4</v>
      </c>
      <c r="W608" s="64">
        <v>1300684</v>
      </c>
      <c r="X608" s="64">
        <v>80681</v>
      </c>
    </row>
    <row r="609" spans="1:24" hidden="1">
      <c r="A609" s="60">
        <v>2022</v>
      </c>
      <c r="B609" s="61">
        <v>9879</v>
      </c>
      <c r="C609" s="62" t="s">
        <v>789</v>
      </c>
      <c r="D609" s="60" t="s">
        <v>188</v>
      </c>
      <c r="E609" s="62" t="s">
        <v>189</v>
      </c>
      <c r="F609" s="60" t="s">
        <v>190</v>
      </c>
      <c r="G609" s="62" t="s">
        <v>281</v>
      </c>
      <c r="H609" s="62" t="s">
        <v>192</v>
      </c>
      <c r="I609" s="62" t="s">
        <v>201</v>
      </c>
      <c r="J609" s="63">
        <v>43910</v>
      </c>
      <c r="K609" s="64">
        <v>516374</v>
      </c>
      <c r="L609" s="64">
        <v>34116</v>
      </c>
      <c r="M609" s="65">
        <v>28631</v>
      </c>
      <c r="N609" s="66">
        <v>331458</v>
      </c>
      <c r="O609" s="66">
        <v>5569</v>
      </c>
      <c r="P609" s="67">
        <v>38330</v>
      </c>
      <c r="Q609" s="68">
        <v>556052</v>
      </c>
      <c r="R609" s="68">
        <v>35</v>
      </c>
      <c r="S609" s="69" t="s">
        <v>202</v>
      </c>
      <c r="T609" s="70" t="s">
        <v>202</v>
      </c>
      <c r="U609" s="70" t="s">
        <v>202</v>
      </c>
      <c r="V609" s="63">
        <v>110871</v>
      </c>
      <c r="W609" s="64">
        <v>1403884</v>
      </c>
      <c r="X609" s="64">
        <v>39720</v>
      </c>
    </row>
    <row r="610" spans="1:24" hidden="1">
      <c r="A610" s="60">
        <v>2022</v>
      </c>
      <c r="B610" s="61">
        <v>9936</v>
      </c>
      <c r="C610" s="62" t="s">
        <v>790</v>
      </c>
      <c r="D610" s="60" t="s">
        <v>188</v>
      </c>
      <c r="E610" s="62" t="s">
        <v>189</v>
      </c>
      <c r="F610" s="60" t="s">
        <v>190</v>
      </c>
      <c r="G610" s="62" t="s">
        <v>200</v>
      </c>
      <c r="H610" s="62" t="s">
        <v>192</v>
      </c>
      <c r="I610" s="62" t="s">
        <v>201</v>
      </c>
      <c r="J610" s="63">
        <v>977.2</v>
      </c>
      <c r="K610" s="64">
        <v>7868</v>
      </c>
      <c r="L610" s="64">
        <v>934</v>
      </c>
      <c r="M610" s="65">
        <v>2298.5</v>
      </c>
      <c r="N610" s="66">
        <v>21067</v>
      </c>
      <c r="O610" s="66">
        <v>196</v>
      </c>
      <c r="P610" s="67">
        <v>1530.8</v>
      </c>
      <c r="Q610" s="68">
        <v>16034</v>
      </c>
      <c r="R610" s="68">
        <v>2</v>
      </c>
      <c r="S610" s="69">
        <v>0</v>
      </c>
      <c r="T610" s="70">
        <v>0</v>
      </c>
      <c r="U610" s="70">
        <v>0</v>
      </c>
      <c r="V610" s="63">
        <v>4806.5</v>
      </c>
      <c r="W610" s="64">
        <v>44969</v>
      </c>
      <c r="X610" s="64">
        <v>1132</v>
      </c>
    </row>
    <row r="611" spans="1:24" ht="39" hidden="1">
      <c r="A611" s="60">
        <v>2022</v>
      </c>
      <c r="B611" s="61">
        <v>9949</v>
      </c>
      <c r="C611" s="62" t="s">
        <v>791</v>
      </c>
      <c r="D611" s="60" t="s">
        <v>204</v>
      </c>
      <c r="E611" s="62" t="s">
        <v>205</v>
      </c>
      <c r="F611" s="60" t="s">
        <v>190</v>
      </c>
      <c r="G611" s="62" t="s">
        <v>367</v>
      </c>
      <c r="H611" s="62" t="s">
        <v>206</v>
      </c>
      <c r="I611" s="62" t="s">
        <v>300</v>
      </c>
      <c r="J611" s="63">
        <v>4775.3</v>
      </c>
      <c r="K611" s="64">
        <v>28143</v>
      </c>
      <c r="L611" s="64">
        <v>5122</v>
      </c>
      <c r="M611" s="65">
        <v>811.3</v>
      </c>
      <c r="N611" s="66">
        <v>4999</v>
      </c>
      <c r="O611" s="66">
        <v>257</v>
      </c>
      <c r="P611" s="67">
        <v>0</v>
      </c>
      <c r="Q611" s="68">
        <v>0</v>
      </c>
      <c r="R611" s="68">
        <v>0</v>
      </c>
      <c r="S611" s="69">
        <v>0</v>
      </c>
      <c r="T611" s="70">
        <v>0</v>
      </c>
      <c r="U611" s="70">
        <v>0</v>
      </c>
      <c r="V611" s="63">
        <v>5586.6</v>
      </c>
      <c r="W611" s="64">
        <v>33142</v>
      </c>
      <c r="X611" s="64">
        <v>5379</v>
      </c>
    </row>
    <row r="612" spans="1:24" ht="39" hidden="1">
      <c r="A612" s="60">
        <v>2022</v>
      </c>
      <c r="B612" s="61">
        <v>9949</v>
      </c>
      <c r="C612" s="62" t="s">
        <v>791</v>
      </c>
      <c r="D612" s="60" t="s">
        <v>204</v>
      </c>
      <c r="E612" s="62" t="s">
        <v>205</v>
      </c>
      <c r="F612" s="60" t="s">
        <v>190</v>
      </c>
      <c r="G612" s="62" t="s">
        <v>209</v>
      </c>
      <c r="H612" s="62" t="s">
        <v>206</v>
      </c>
      <c r="I612" s="62" t="s">
        <v>197</v>
      </c>
      <c r="J612" s="63">
        <v>20608.5</v>
      </c>
      <c r="K612" s="64">
        <v>202603</v>
      </c>
      <c r="L612" s="64">
        <v>17066</v>
      </c>
      <c r="M612" s="65">
        <v>6.1</v>
      </c>
      <c r="N612" s="66">
        <v>52</v>
      </c>
      <c r="O612" s="66">
        <v>4</v>
      </c>
      <c r="P612" s="67">
        <v>0</v>
      </c>
      <c r="Q612" s="68">
        <v>0</v>
      </c>
      <c r="R612" s="68">
        <v>0</v>
      </c>
      <c r="S612" s="69">
        <v>0</v>
      </c>
      <c r="T612" s="70">
        <v>0</v>
      </c>
      <c r="U612" s="70">
        <v>0</v>
      </c>
      <c r="V612" s="63">
        <v>20614.599999999999</v>
      </c>
      <c r="W612" s="64">
        <v>202655</v>
      </c>
      <c r="X612" s="64">
        <v>17070</v>
      </c>
    </row>
    <row r="613" spans="1:24" ht="39" hidden="1">
      <c r="A613" s="60">
        <v>2022</v>
      </c>
      <c r="B613" s="61">
        <v>9949</v>
      </c>
      <c r="C613" s="62" t="s">
        <v>791</v>
      </c>
      <c r="D613" s="60" t="s">
        <v>255</v>
      </c>
      <c r="E613" s="62" t="s">
        <v>189</v>
      </c>
      <c r="F613" s="60" t="s">
        <v>190</v>
      </c>
      <c r="G613" s="62" t="s">
        <v>256</v>
      </c>
      <c r="H613" s="62" t="s">
        <v>206</v>
      </c>
      <c r="I613" s="62" t="s">
        <v>257</v>
      </c>
      <c r="J613" s="63">
        <v>558316</v>
      </c>
      <c r="K613" s="64">
        <v>4113360</v>
      </c>
      <c r="L613" s="64">
        <v>276235</v>
      </c>
      <c r="M613" s="65">
        <v>66385.100000000006</v>
      </c>
      <c r="N613" s="66">
        <v>549027</v>
      </c>
      <c r="O613" s="66">
        <v>21940</v>
      </c>
      <c r="P613" s="67">
        <v>0</v>
      </c>
      <c r="Q613" s="68">
        <v>0</v>
      </c>
      <c r="R613" s="68">
        <v>0</v>
      </c>
      <c r="S613" s="69">
        <v>0</v>
      </c>
      <c r="T613" s="70">
        <v>0</v>
      </c>
      <c r="U613" s="70">
        <v>0</v>
      </c>
      <c r="V613" s="63">
        <v>624701.1</v>
      </c>
      <c r="W613" s="64">
        <v>4662387</v>
      </c>
      <c r="X613" s="64">
        <v>298175</v>
      </c>
    </row>
    <row r="614" spans="1:24" ht="26.25" hidden="1">
      <c r="A614" s="60">
        <v>2022</v>
      </c>
      <c r="B614" s="61">
        <v>9964</v>
      </c>
      <c r="C614" s="62" t="s">
        <v>792</v>
      </c>
      <c r="D614" s="60" t="s">
        <v>188</v>
      </c>
      <c r="E614" s="62" t="s">
        <v>189</v>
      </c>
      <c r="F614" s="60" t="s">
        <v>190</v>
      </c>
      <c r="G614" s="62" t="s">
        <v>268</v>
      </c>
      <c r="H614" s="62" t="s">
        <v>196</v>
      </c>
      <c r="I614" s="62" t="s">
        <v>201</v>
      </c>
      <c r="J614" s="63">
        <v>103117</v>
      </c>
      <c r="K614" s="64">
        <v>707928</v>
      </c>
      <c r="L614" s="64">
        <v>47119</v>
      </c>
      <c r="M614" s="65">
        <v>40495</v>
      </c>
      <c r="N614" s="66">
        <v>299321</v>
      </c>
      <c r="O614" s="66">
        <v>11917</v>
      </c>
      <c r="P614" s="67">
        <v>477784</v>
      </c>
      <c r="Q614" s="68">
        <v>5904880</v>
      </c>
      <c r="R614" s="68">
        <v>28</v>
      </c>
      <c r="S614" s="69">
        <v>0</v>
      </c>
      <c r="T614" s="70">
        <v>0</v>
      </c>
      <c r="U614" s="70">
        <v>0</v>
      </c>
      <c r="V614" s="63">
        <v>621396</v>
      </c>
      <c r="W614" s="64">
        <v>6912129</v>
      </c>
      <c r="X614" s="64">
        <v>59064</v>
      </c>
    </row>
    <row r="615" spans="1:24" hidden="1">
      <c r="A615" s="60">
        <v>2022</v>
      </c>
      <c r="B615" s="61">
        <v>9996</v>
      </c>
      <c r="C615" s="62" t="s">
        <v>793</v>
      </c>
      <c r="D615" s="60" t="s">
        <v>188</v>
      </c>
      <c r="E615" s="62" t="s">
        <v>189</v>
      </c>
      <c r="F615" s="60" t="s">
        <v>190</v>
      </c>
      <c r="G615" s="62" t="s">
        <v>240</v>
      </c>
      <c r="H615" s="62" t="s">
        <v>192</v>
      </c>
      <c r="I615" s="62" t="s">
        <v>241</v>
      </c>
      <c r="J615" s="63">
        <v>85000</v>
      </c>
      <c r="K615" s="64">
        <v>598338</v>
      </c>
      <c r="L615" s="64">
        <v>59859</v>
      </c>
      <c r="M615" s="65">
        <v>126121</v>
      </c>
      <c r="N615" s="66">
        <v>1091207</v>
      </c>
      <c r="O615" s="66">
        <v>7068</v>
      </c>
      <c r="P615" s="67">
        <v>51343</v>
      </c>
      <c r="Q615" s="68">
        <v>531350</v>
      </c>
      <c r="R615" s="68">
        <v>82</v>
      </c>
      <c r="S615" s="69">
        <v>0</v>
      </c>
      <c r="T615" s="70">
        <v>0</v>
      </c>
      <c r="U615" s="70">
        <v>0</v>
      </c>
      <c r="V615" s="63">
        <v>262464</v>
      </c>
      <c r="W615" s="64">
        <v>2220895</v>
      </c>
      <c r="X615" s="64">
        <v>67009</v>
      </c>
    </row>
    <row r="616" spans="1:24" ht="26.25" hidden="1">
      <c r="A616" s="60">
        <v>2022</v>
      </c>
      <c r="B616" s="61">
        <v>9999</v>
      </c>
      <c r="C616" s="62" t="s">
        <v>794</v>
      </c>
      <c r="D616" s="60" t="s">
        <v>188</v>
      </c>
      <c r="E616" s="62" t="s">
        <v>189</v>
      </c>
      <c r="F616" s="60" t="s">
        <v>190</v>
      </c>
      <c r="G616" s="62" t="s">
        <v>236</v>
      </c>
      <c r="H616" s="62" t="s">
        <v>196</v>
      </c>
      <c r="I616" s="62" t="s">
        <v>201</v>
      </c>
      <c r="J616" s="63">
        <v>30241.200000000001</v>
      </c>
      <c r="K616" s="64">
        <v>220883</v>
      </c>
      <c r="L616" s="64">
        <v>18821</v>
      </c>
      <c r="M616" s="65">
        <v>7315.4</v>
      </c>
      <c r="N616" s="66">
        <v>50909</v>
      </c>
      <c r="O616" s="66">
        <v>2532</v>
      </c>
      <c r="P616" s="67">
        <v>2418.8000000000002</v>
      </c>
      <c r="Q616" s="68">
        <v>23811</v>
      </c>
      <c r="R616" s="68">
        <v>11</v>
      </c>
      <c r="S616" s="69" t="s">
        <v>202</v>
      </c>
      <c r="T616" s="70" t="s">
        <v>202</v>
      </c>
      <c r="U616" s="70" t="s">
        <v>202</v>
      </c>
      <c r="V616" s="63">
        <v>39975.4</v>
      </c>
      <c r="W616" s="64">
        <v>295603</v>
      </c>
      <c r="X616" s="64">
        <v>21364</v>
      </c>
    </row>
    <row r="617" spans="1:24" ht="26.25" hidden="1">
      <c r="A617" s="60">
        <v>2022</v>
      </c>
      <c r="B617" s="61">
        <v>10000</v>
      </c>
      <c r="C617" s="62" t="s">
        <v>795</v>
      </c>
      <c r="D617" s="60" t="s">
        <v>188</v>
      </c>
      <c r="E617" s="62" t="s">
        <v>189</v>
      </c>
      <c r="F617" s="60" t="s">
        <v>190</v>
      </c>
      <c r="G617" s="62" t="s">
        <v>240</v>
      </c>
      <c r="H617" s="62" t="s">
        <v>216</v>
      </c>
      <c r="I617" s="62" t="s">
        <v>241</v>
      </c>
      <c r="J617" s="63">
        <v>385528.5</v>
      </c>
      <c r="K617" s="64">
        <v>2967054</v>
      </c>
      <c r="L617" s="64">
        <v>239597</v>
      </c>
      <c r="M617" s="65">
        <v>344605.9</v>
      </c>
      <c r="N617" s="66">
        <v>3265656</v>
      </c>
      <c r="O617" s="66">
        <v>31314</v>
      </c>
      <c r="P617" s="67">
        <v>24985.4</v>
      </c>
      <c r="Q617" s="68">
        <v>255804</v>
      </c>
      <c r="R617" s="68">
        <v>854</v>
      </c>
      <c r="S617" s="69" t="s">
        <v>202</v>
      </c>
      <c r="T617" s="70" t="s">
        <v>202</v>
      </c>
      <c r="U617" s="70" t="s">
        <v>202</v>
      </c>
      <c r="V617" s="63">
        <v>755119.8</v>
      </c>
      <c r="W617" s="64">
        <v>6488514</v>
      </c>
      <c r="X617" s="64">
        <v>271765</v>
      </c>
    </row>
    <row r="618" spans="1:24" ht="26.25" hidden="1">
      <c r="A618" s="60">
        <v>2022</v>
      </c>
      <c r="B618" s="61">
        <v>10000</v>
      </c>
      <c r="C618" s="62" t="s">
        <v>795</v>
      </c>
      <c r="D618" s="60" t="s">
        <v>188</v>
      </c>
      <c r="E618" s="62" t="s">
        <v>189</v>
      </c>
      <c r="F618" s="60" t="s">
        <v>190</v>
      </c>
      <c r="G618" s="62" t="s">
        <v>339</v>
      </c>
      <c r="H618" s="62" t="s">
        <v>216</v>
      </c>
      <c r="I618" s="62" t="s">
        <v>241</v>
      </c>
      <c r="J618" s="63">
        <v>358687.9</v>
      </c>
      <c r="K618" s="64">
        <v>2765392</v>
      </c>
      <c r="L618" s="64">
        <v>269157</v>
      </c>
      <c r="M618" s="65">
        <v>418208.4</v>
      </c>
      <c r="N618" s="66">
        <v>4267292</v>
      </c>
      <c r="O618" s="66">
        <v>33474</v>
      </c>
      <c r="P618" s="67">
        <v>99616</v>
      </c>
      <c r="Q618" s="68">
        <v>1445614</v>
      </c>
      <c r="R618" s="68">
        <v>903</v>
      </c>
      <c r="S618" s="69">
        <v>214.7</v>
      </c>
      <c r="T618" s="70">
        <v>1875</v>
      </c>
      <c r="U618" s="70">
        <v>1</v>
      </c>
      <c r="V618" s="63">
        <v>876727</v>
      </c>
      <c r="W618" s="64">
        <v>8480173</v>
      </c>
      <c r="X618" s="64">
        <v>303535</v>
      </c>
    </row>
    <row r="619" spans="1:24" ht="26.25" hidden="1">
      <c r="A619" s="60">
        <v>2022</v>
      </c>
      <c r="B619" s="61">
        <v>10005</v>
      </c>
      <c r="C619" s="62" t="s">
        <v>796</v>
      </c>
      <c r="D619" s="60" t="s">
        <v>188</v>
      </c>
      <c r="E619" s="62" t="s">
        <v>189</v>
      </c>
      <c r="F619" s="60" t="s">
        <v>190</v>
      </c>
      <c r="G619" s="62" t="s">
        <v>240</v>
      </c>
      <c r="H619" s="62" t="s">
        <v>216</v>
      </c>
      <c r="I619" s="62" t="s">
        <v>241</v>
      </c>
      <c r="J619" s="63">
        <v>469849.7</v>
      </c>
      <c r="K619" s="64">
        <v>3330071</v>
      </c>
      <c r="L619" s="64">
        <v>295902</v>
      </c>
      <c r="M619" s="65">
        <v>365708.5</v>
      </c>
      <c r="N619" s="66">
        <v>3159979</v>
      </c>
      <c r="O619" s="66">
        <v>40892</v>
      </c>
      <c r="P619" s="67">
        <v>277290.90000000002</v>
      </c>
      <c r="Q619" s="68">
        <v>3608580</v>
      </c>
      <c r="R619" s="68">
        <v>3193</v>
      </c>
      <c r="S619" s="69" t="s">
        <v>202</v>
      </c>
      <c r="T619" s="70" t="s">
        <v>202</v>
      </c>
      <c r="U619" s="70" t="s">
        <v>202</v>
      </c>
      <c r="V619" s="63">
        <v>1112849.1000000001</v>
      </c>
      <c r="W619" s="64">
        <v>10098630</v>
      </c>
      <c r="X619" s="64">
        <v>339987</v>
      </c>
    </row>
    <row r="620" spans="1:24" ht="26.25" hidden="1">
      <c r="A620" s="60">
        <v>2022</v>
      </c>
      <c r="B620" s="61">
        <v>10009</v>
      </c>
      <c r="C620" s="62" t="s">
        <v>797</v>
      </c>
      <c r="D620" s="60" t="s">
        <v>188</v>
      </c>
      <c r="E620" s="62" t="s">
        <v>189</v>
      </c>
      <c r="F620" s="60" t="s">
        <v>190</v>
      </c>
      <c r="G620" s="62" t="s">
        <v>256</v>
      </c>
      <c r="H620" s="62" t="s">
        <v>196</v>
      </c>
      <c r="I620" s="62" t="s">
        <v>257</v>
      </c>
      <c r="J620" s="63">
        <v>30816</v>
      </c>
      <c r="K620" s="64">
        <v>273006</v>
      </c>
      <c r="L620" s="64">
        <v>13383</v>
      </c>
      <c r="M620" s="65">
        <v>58230</v>
      </c>
      <c r="N620" s="66">
        <v>534391</v>
      </c>
      <c r="O620" s="66">
        <v>8861</v>
      </c>
      <c r="P620" s="67">
        <v>37551</v>
      </c>
      <c r="Q620" s="68">
        <v>495741</v>
      </c>
      <c r="R620" s="68">
        <v>32</v>
      </c>
      <c r="S620" s="69">
        <v>0</v>
      </c>
      <c r="T620" s="70">
        <v>0</v>
      </c>
      <c r="U620" s="70">
        <v>0</v>
      </c>
      <c r="V620" s="63">
        <v>126597</v>
      </c>
      <c r="W620" s="64">
        <v>1303138</v>
      </c>
      <c r="X620" s="64">
        <v>22276</v>
      </c>
    </row>
    <row r="621" spans="1:24" ht="26.25" hidden="1">
      <c r="A621" s="60">
        <v>2022</v>
      </c>
      <c r="B621" s="61">
        <v>10012</v>
      </c>
      <c r="C621" s="62" t="s">
        <v>798</v>
      </c>
      <c r="D621" s="60" t="s">
        <v>188</v>
      </c>
      <c r="E621" s="62" t="s">
        <v>189</v>
      </c>
      <c r="F621" s="60" t="s">
        <v>190</v>
      </c>
      <c r="G621" s="62" t="s">
        <v>242</v>
      </c>
      <c r="H621" s="62" t="s">
        <v>196</v>
      </c>
      <c r="I621" s="62" t="s">
        <v>241</v>
      </c>
      <c r="J621" s="63">
        <v>7725</v>
      </c>
      <c r="K621" s="64">
        <v>56241</v>
      </c>
      <c r="L621" s="64">
        <v>4323</v>
      </c>
      <c r="M621" s="65">
        <v>19323</v>
      </c>
      <c r="N621" s="66">
        <v>159552</v>
      </c>
      <c r="O621" s="66">
        <v>1558</v>
      </c>
      <c r="P621" s="67">
        <v>17988</v>
      </c>
      <c r="Q621" s="68">
        <v>247796</v>
      </c>
      <c r="R621" s="68">
        <v>7</v>
      </c>
      <c r="S621" s="69">
        <v>0</v>
      </c>
      <c r="T621" s="70">
        <v>0</v>
      </c>
      <c r="U621" s="70">
        <v>0</v>
      </c>
      <c r="V621" s="63">
        <v>45036</v>
      </c>
      <c r="W621" s="64">
        <v>463589</v>
      </c>
      <c r="X621" s="64">
        <v>5888</v>
      </c>
    </row>
    <row r="622" spans="1:24" ht="26.25" hidden="1">
      <c r="A622" s="60">
        <v>2022</v>
      </c>
      <c r="B622" s="61">
        <v>10019</v>
      </c>
      <c r="C622" s="62" t="s">
        <v>799</v>
      </c>
      <c r="D622" s="60" t="s">
        <v>188</v>
      </c>
      <c r="E622" s="62" t="s">
        <v>189</v>
      </c>
      <c r="F622" s="60" t="s">
        <v>190</v>
      </c>
      <c r="G622" s="62" t="s">
        <v>240</v>
      </c>
      <c r="H622" s="62" t="s">
        <v>196</v>
      </c>
      <c r="I622" s="62" t="s">
        <v>241</v>
      </c>
      <c r="J622" s="63">
        <v>36401</v>
      </c>
      <c r="K622" s="64">
        <v>231179</v>
      </c>
      <c r="L622" s="64">
        <v>17263</v>
      </c>
      <c r="M622" s="65">
        <v>5518</v>
      </c>
      <c r="N622" s="66">
        <v>37437</v>
      </c>
      <c r="O622" s="66">
        <v>1458</v>
      </c>
      <c r="P622" s="67">
        <v>2126</v>
      </c>
      <c r="Q622" s="68">
        <v>22975</v>
      </c>
      <c r="R622" s="68">
        <v>10</v>
      </c>
      <c r="S622" s="69">
        <v>0</v>
      </c>
      <c r="T622" s="70">
        <v>0</v>
      </c>
      <c r="U622" s="70">
        <v>0</v>
      </c>
      <c r="V622" s="63">
        <v>44045</v>
      </c>
      <c r="W622" s="64">
        <v>291591</v>
      </c>
      <c r="X622" s="64">
        <v>18731</v>
      </c>
    </row>
    <row r="623" spans="1:24" hidden="1">
      <c r="A623" s="60">
        <v>2022</v>
      </c>
      <c r="B623" s="61">
        <v>10056</v>
      </c>
      <c r="C623" s="62" t="s">
        <v>800</v>
      </c>
      <c r="D623" s="60" t="s">
        <v>188</v>
      </c>
      <c r="E623" s="62" t="s">
        <v>189</v>
      </c>
      <c r="F623" s="60" t="s">
        <v>190</v>
      </c>
      <c r="G623" s="62" t="s">
        <v>200</v>
      </c>
      <c r="H623" s="62" t="s">
        <v>192</v>
      </c>
      <c r="I623" s="62" t="s">
        <v>201</v>
      </c>
      <c r="J623" s="63">
        <v>15557</v>
      </c>
      <c r="K623" s="64">
        <v>125970</v>
      </c>
      <c r="L623" s="64">
        <v>14047</v>
      </c>
      <c r="M623" s="65">
        <v>14170.7</v>
      </c>
      <c r="N623" s="66">
        <v>137603</v>
      </c>
      <c r="O623" s="66">
        <v>1915</v>
      </c>
      <c r="P623" s="67">
        <v>22460.2</v>
      </c>
      <c r="Q623" s="68">
        <v>287201</v>
      </c>
      <c r="R623" s="68">
        <v>15</v>
      </c>
      <c r="S623" s="69">
        <v>0</v>
      </c>
      <c r="T623" s="70">
        <v>0</v>
      </c>
      <c r="U623" s="70">
        <v>0</v>
      </c>
      <c r="V623" s="63">
        <v>52187.9</v>
      </c>
      <c r="W623" s="64">
        <v>550774</v>
      </c>
      <c r="X623" s="64">
        <v>15977</v>
      </c>
    </row>
    <row r="624" spans="1:24" ht="26.25" hidden="1">
      <c r="A624" s="60">
        <v>2022</v>
      </c>
      <c r="B624" s="61">
        <v>10066</v>
      </c>
      <c r="C624" s="62" t="s">
        <v>801</v>
      </c>
      <c r="D624" s="60" t="s">
        <v>188</v>
      </c>
      <c r="E624" s="62" t="s">
        <v>189</v>
      </c>
      <c r="F624" s="60" t="s">
        <v>190</v>
      </c>
      <c r="G624" s="62" t="s">
        <v>475</v>
      </c>
      <c r="H624" s="62" t="s">
        <v>196</v>
      </c>
      <c r="I624" s="62" t="s">
        <v>374</v>
      </c>
      <c r="J624" s="63">
        <v>5312.1</v>
      </c>
      <c r="K624" s="64">
        <v>41665</v>
      </c>
      <c r="L624" s="64">
        <v>3398</v>
      </c>
      <c r="M624" s="65">
        <v>14299.8</v>
      </c>
      <c r="N624" s="66">
        <v>116327</v>
      </c>
      <c r="O624" s="66">
        <v>2534</v>
      </c>
      <c r="P624" s="67">
        <v>8465.6</v>
      </c>
      <c r="Q624" s="68">
        <v>83319</v>
      </c>
      <c r="R624" s="68">
        <v>682</v>
      </c>
      <c r="S624" s="69" t="s">
        <v>202</v>
      </c>
      <c r="T624" s="70" t="s">
        <v>202</v>
      </c>
      <c r="U624" s="70" t="s">
        <v>202</v>
      </c>
      <c r="V624" s="63">
        <v>28077.5</v>
      </c>
      <c r="W624" s="64">
        <v>241311</v>
      </c>
      <c r="X624" s="64">
        <v>6614</v>
      </c>
    </row>
    <row r="625" spans="1:24" ht="26.25" hidden="1">
      <c r="A625" s="60">
        <v>2022</v>
      </c>
      <c r="B625" s="61">
        <v>10071</v>
      </c>
      <c r="C625" s="62" t="s">
        <v>802</v>
      </c>
      <c r="D625" s="60" t="s">
        <v>188</v>
      </c>
      <c r="E625" s="62" t="s">
        <v>189</v>
      </c>
      <c r="F625" s="60" t="s">
        <v>190</v>
      </c>
      <c r="G625" s="62" t="s">
        <v>716</v>
      </c>
      <c r="H625" s="62" t="s">
        <v>196</v>
      </c>
      <c r="I625" s="62" t="s">
        <v>38</v>
      </c>
      <c r="J625" s="63">
        <v>75466</v>
      </c>
      <c r="K625" s="64">
        <v>191955</v>
      </c>
      <c r="L625" s="64">
        <v>29936</v>
      </c>
      <c r="M625" s="65">
        <v>45966.6</v>
      </c>
      <c r="N625" s="66">
        <v>116206</v>
      </c>
      <c r="O625" s="66">
        <v>4964</v>
      </c>
      <c r="P625" s="67">
        <v>53635.1</v>
      </c>
      <c r="Q625" s="68">
        <v>149893</v>
      </c>
      <c r="R625" s="68">
        <v>124</v>
      </c>
      <c r="S625" s="69">
        <v>0</v>
      </c>
      <c r="T625" s="70">
        <v>0</v>
      </c>
      <c r="U625" s="70">
        <v>0</v>
      </c>
      <c r="V625" s="63">
        <v>175067.7</v>
      </c>
      <c r="W625" s="64">
        <v>458054</v>
      </c>
      <c r="X625" s="64">
        <v>35024</v>
      </c>
    </row>
    <row r="626" spans="1:24" ht="26.25" hidden="1">
      <c r="A626" s="60">
        <v>2022</v>
      </c>
      <c r="B626" s="61">
        <v>10170</v>
      </c>
      <c r="C626" s="62" t="s">
        <v>803</v>
      </c>
      <c r="D626" s="60" t="s">
        <v>188</v>
      </c>
      <c r="E626" s="62" t="s">
        <v>189</v>
      </c>
      <c r="F626" s="60" t="s">
        <v>190</v>
      </c>
      <c r="G626" s="62" t="s">
        <v>242</v>
      </c>
      <c r="H626" s="62" t="s">
        <v>196</v>
      </c>
      <c r="I626" s="62" t="s">
        <v>340</v>
      </c>
      <c r="J626" s="63">
        <v>37419</v>
      </c>
      <c r="K626" s="64">
        <v>284161</v>
      </c>
      <c r="L626" s="64">
        <v>20657</v>
      </c>
      <c r="M626" s="65">
        <v>11189</v>
      </c>
      <c r="N626" s="66">
        <v>87047</v>
      </c>
      <c r="O626" s="66">
        <v>2399</v>
      </c>
      <c r="P626" s="67">
        <v>2793</v>
      </c>
      <c r="Q626" s="68">
        <v>32695</v>
      </c>
      <c r="R626" s="68">
        <v>5</v>
      </c>
      <c r="S626" s="69" t="s">
        <v>202</v>
      </c>
      <c r="T626" s="70" t="s">
        <v>202</v>
      </c>
      <c r="U626" s="70" t="s">
        <v>202</v>
      </c>
      <c r="V626" s="63">
        <v>51401</v>
      </c>
      <c r="W626" s="64">
        <v>403903</v>
      </c>
      <c r="X626" s="64">
        <v>23061</v>
      </c>
    </row>
    <row r="627" spans="1:24" ht="26.25" hidden="1">
      <c r="A627" s="60">
        <v>2022</v>
      </c>
      <c r="B627" s="61">
        <v>10171</v>
      </c>
      <c r="C627" s="62" t="s">
        <v>804</v>
      </c>
      <c r="D627" s="60" t="s">
        <v>188</v>
      </c>
      <c r="E627" s="62" t="s">
        <v>189</v>
      </c>
      <c r="F627" s="60" t="s">
        <v>190</v>
      </c>
      <c r="G627" s="62" t="s">
        <v>268</v>
      </c>
      <c r="H627" s="62" t="s">
        <v>216</v>
      </c>
      <c r="I627" s="62" t="s">
        <v>269</v>
      </c>
      <c r="J627" s="63">
        <v>752019.4</v>
      </c>
      <c r="K627" s="64">
        <v>6169015</v>
      </c>
      <c r="L627" s="64">
        <v>443576</v>
      </c>
      <c r="M627" s="65">
        <v>660341.69999999995</v>
      </c>
      <c r="N627" s="66">
        <v>5464239</v>
      </c>
      <c r="O627" s="66">
        <v>93887</v>
      </c>
      <c r="P627" s="67">
        <v>452554.1</v>
      </c>
      <c r="Q627" s="68">
        <v>6135244</v>
      </c>
      <c r="R627" s="68">
        <v>1674</v>
      </c>
      <c r="S627" s="69" t="s">
        <v>202</v>
      </c>
      <c r="T627" s="70" t="s">
        <v>202</v>
      </c>
      <c r="U627" s="70" t="s">
        <v>202</v>
      </c>
      <c r="V627" s="63">
        <v>1864915.2</v>
      </c>
      <c r="W627" s="64">
        <v>17768498</v>
      </c>
      <c r="X627" s="64">
        <v>539137</v>
      </c>
    </row>
    <row r="628" spans="1:24" ht="26.25" hidden="1">
      <c r="A628" s="60">
        <v>2022</v>
      </c>
      <c r="B628" s="61">
        <v>10171</v>
      </c>
      <c r="C628" s="62" t="s">
        <v>804</v>
      </c>
      <c r="D628" s="60" t="s">
        <v>188</v>
      </c>
      <c r="E628" s="62" t="s">
        <v>189</v>
      </c>
      <c r="F628" s="60" t="s">
        <v>190</v>
      </c>
      <c r="G628" s="62" t="s">
        <v>198</v>
      </c>
      <c r="H628" s="62" t="s">
        <v>216</v>
      </c>
      <c r="I628" s="62" t="s">
        <v>269</v>
      </c>
      <c r="J628" s="63">
        <v>47546.400000000001</v>
      </c>
      <c r="K628" s="64">
        <v>348798</v>
      </c>
      <c r="L628" s="64">
        <v>22864</v>
      </c>
      <c r="M628" s="65">
        <v>29254.2</v>
      </c>
      <c r="N628" s="66">
        <v>244931</v>
      </c>
      <c r="O628" s="66">
        <v>4672</v>
      </c>
      <c r="P628" s="67">
        <v>11057.7</v>
      </c>
      <c r="Q628" s="68">
        <v>94649</v>
      </c>
      <c r="R628" s="68">
        <v>63</v>
      </c>
      <c r="S628" s="69" t="s">
        <v>202</v>
      </c>
      <c r="T628" s="70" t="s">
        <v>202</v>
      </c>
      <c r="U628" s="70" t="s">
        <v>202</v>
      </c>
      <c r="V628" s="63">
        <v>87858.3</v>
      </c>
      <c r="W628" s="64">
        <v>688378</v>
      </c>
      <c r="X628" s="64">
        <v>27599</v>
      </c>
    </row>
    <row r="629" spans="1:24" hidden="1">
      <c r="A629" s="60">
        <v>2022</v>
      </c>
      <c r="B629" s="61">
        <v>10210</v>
      </c>
      <c r="C629" s="62" t="s">
        <v>805</v>
      </c>
      <c r="D629" s="60" t="s">
        <v>188</v>
      </c>
      <c r="E629" s="62" t="s">
        <v>189</v>
      </c>
      <c r="F629" s="60" t="s">
        <v>190</v>
      </c>
      <c r="G629" s="62" t="s">
        <v>225</v>
      </c>
      <c r="H629" s="62" t="s">
        <v>192</v>
      </c>
      <c r="I629" s="62" t="s">
        <v>38</v>
      </c>
      <c r="J629" s="63">
        <v>9099.9</v>
      </c>
      <c r="K629" s="64">
        <v>77190</v>
      </c>
      <c r="L629" s="64">
        <v>6540</v>
      </c>
      <c r="M629" s="65">
        <v>8467.1</v>
      </c>
      <c r="N629" s="66">
        <v>74196</v>
      </c>
      <c r="O629" s="66">
        <v>1368</v>
      </c>
      <c r="P629" s="67">
        <v>2261</v>
      </c>
      <c r="Q629" s="68">
        <v>22801</v>
      </c>
      <c r="R629" s="68">
        <v>14</v>
      </c>
      <c r="S629" s="69">
        <v>0</v>
      </c>
      <c r="T629" s="70">
        <v>0</v>
      </c>
      <c r="U629" s="70">
        <v>0</v>
      </c>
      <c r="V629" s="63">
        <v>19828</v>
      </c>
      <c r="W629" s="64">
        <v>174187</v>
      </c>
      <c r="X629" s="64">
        <v>7922</v>
      </c>
    </row>
    <row r="630" spans="1:24" ht="26.25" hidden="1">
      <c r="A630" s="60">
        <v>2022</v>
      </c>
      <c r="B630" s="61">
        <v>10226</v>
      </c>
      <c r="C630" s="62" t="s">
        <v>806</v>
      </c>
      <c r="D630" s="60" t="s">
        <v>188</v>
      </c>
      <c r="E630" s="62" t="s">
        <v>189</v>
      </c>
      <c r="F630" s="60" t="s">
        <v>190</v>
      </c>
      <c r="G630" s="62" t="s">
        <v>306</v>
      </c>
      <c r="H630" s="62" t="s">
        <v>192</v>
      </c>
      <c r="I630" s="62" t="s">
        <v>639</v>
      </c>
      <c r="J630" s="63">
        <v>69977</v>
      </c>
      <c r="K630" s="64">
        <v>388297</v>
      </c>
      <c r="L630" s="64">
        <v>26831</v>
      </c>
      <c r="M630" s="65">
        <v>66055</v>
      </c>
      <c r="N630" s="66">
        <v>351903</v>
      </c>
      <c r="O630" s="66">
        <v>4711</v>
      </c>
      <c r="P630" s="67" t="s">
        <v>202</v>
      </c>
      <c r="Q630" s="68" t="s">
        <v>202</v>
      </c>
      <c r="R630" s="68" t="s">
        <v>202</v>
      </c>
      <c r="S630" s="69" t="s">
        <v>202</v>
      </c>
      <c r="T630" s="70" t="s">
        <v>202</v>
      </c>
      <c r="U630" s="70" t="s">
        <v>202</v>
      </c>
      <c r="V630" s="63">
        <v>136032</v>
      </c>
      <c r="W630" s="64">
        <v>740200</v>
      </c>
      <c r="X630" s="64">
        <v>31542</v>
      </c>
    </row>
    <row r="631" spans="1:24" ht="39" hidden="1">
      <c r="A631" s="60">
        <v>2022</v>
      </c>
      <c r="B631" s="61">
        <v>10325</v>
      </c>
      <c r="C631" s="62" t="s">
        <v>807</v>
      </c>
      <c r="D631" s="60" t="s">
        <v>188</v>
      </c>
      <c r="E631" s="62" t="s">
        <v>189</v>
      </c>
      <c r="F631" s="60" t="s">
        <v>190</v>
      </c>
      <c r="G631" s="62" t="s">
        <v>222</v>
      </c>
      <c r="H631" s="62" t="s">
        <v>317</v>
      </c>
      <c r="I631" s="62" t="s">
        <v>223</v>
      </c>
      <c r="J631" s="63" t="s">
        <v>202</v>
      </c>
      <c r="K631" s="64" t="s">
        <v>202</v>
      </c>
      <c r="L631" s="64" t="s">
        <v>202</v>
      </c>
      <c r="M631" s="65">
        <v>850.4</v>
      </c>
      <c r="N631" s="66">
        <v>109144</v>
      </c>
      <c r="O631" s="66">
        <v>1</v>
      </c>
      <c r="P631" s="67" t="s">
        <v>202</v>
      </c>
      <c r="Q631" s="68" t="s">
        <v>202</v>
      </c>
      <c r="R631" s="68" t="s">
        <v>202</v>
      </c>
      <c r="S631" s="69" t="s">
        <v>202</v>
      </c>
      <c r="T631" s="70" t="s">
        <v>202</v>
      </c>
      <c r="U631" s="70" t="s">
        <v>202</v>
      </c>
      <c r="V631" s="63">
        <v>850.4</v>
      </c>
      <c r="W631" s="64">
        <v>109144</v>
      </c>
      <c r="X631" s="64">
        <v>1</v>
      </c>
    </row>
    <row r="632" spans="1:24" ht="26.25" hidden="1">
      <c r="A632" s="60">
        <v>2022</v>
      </c>
      <c r="B632" s="61">
        <v>10331</v>
      </c>
      <c r="C632" s="62" t="s">
        <v>808</v>
      </c>
      <c r="D632" s="60" t="s">
        <v>188</v>
      </c>
      <c r="E632" s="62" t="s">
        <v>189</v>
      </c>
      <c r="F632" s="60" t="s">
        <v>190</v>
      </c>
      <c r="G632" s="62" t="s">
        <v>262</v>
      </c>
      <c r="H632" s="62" t="s">
        <v>216</v>
      </c>
      <c r="I632" s="62" t="s">
        <v>197</v>
      </c>
      <c r="J632" s="63">
        <v>71373</v>
      </c>
      <c r="K632" s="64">
        <v>655536</v>
      </c>
      <c r="L632" s="64">
        <v>42525</v>
      </c>
      <c r="M632" s="65">
        <v>46711</v>
      </c>
      <c r="N632" s="66">
        <v>389269</v>
      </c>
      <c r="O632" s="66">
        <v>6100</v>
      </c>
      <c r="P632" s="67">
        <v>64099</v>
      </c>
      <c r="Q632" s="68">
        <v>821973</v>
      </c>
      <c r="R632" s="68">
        <v>195</v>
      </c>
      <c r="S632" s="69">
        <v>0</v>
      </c>
      <c r="T632" s="70">
        <v>0</v>
      </c>
      <c r="U632" s="70">
        <v>0</v>
      </c>
      <c r="V632" s="63">
        <v>182183</v>
      </c>
      <c r="W632" s="64">
        <v>1866778</v>
      </c>
      <c r="X632" s="64">
        <v>48820</v>
      </c>
    </row>
    <row r="633" spans="1:24" hidden="1">
      <c r="A633" s="60">
        <v>2022</v>
      </c>
      <c r="B633" s="61">
        <v>10345</v>
      </c>
      <c r="C633" s="62" t="s">
        <v>809</v>
      </c>
      <c r="D633" s="60" t="s">
        <v>188</v>
      </c>
      <c r="E633" s="62" t="s">
        <v>189</v>
      </c>
      <c r="F633" s="60" t="s">
        <v>190</v>
      </c>
      <c r="G633" s="62" t="s">
        <v>231</v>
      </c>
      <c r="H633" s="62" t="s">
        <v>192</v>
      </c>
      <c r="I633" s="62" t="s">
        <v>272</v>
      </c>
      <c r="J633" s="63">
        <v>16692.400000000001</v>
      </c>
      <c r="K633" s="64">
        <v>127732</v>
      </c>
      <c r="L633" s="64">
        <v>9927</v>
      </c>
      <c r="M633" s="65">
        <v>14864.8</v>
      </c>
      <c r="N633" s="66">
        <v>128939</v>
      </c>
      <c r="O633" s="66">
        <v>1942</v>
      </c>
      <c r="P633" s="67">
        <v>14310.1</v>
      </c>
      <c r="Q633" s="68">
        <v>175696</v>
      </c>
      <c r="R633" s="68">
        <v>12</v>
      </c>
      <c r="S633" s="69" t="s">
        <v>202</v>
      </c>
      <c r="T633" s="70" t="s">
        <v>202</v>
      </c>
      <c r="U633" s="70" t="s">
        <v>202</v>
      </c>
      <c r="V633" s="63">
        <v>45867.3</v>
      </c>
      <c r="W633" s="64">
        <v>432367</v>
      </c>
      <c r="X633" s="64">
        <v>11881</v>
      </c>
    </row>
    <row r="634" spans="1:24" hidden="1">
      <c r="A634" s="60">
        <v>2022</v>
      </c>
      <c r="B634" s="61">
        <v>10370</v>
      </c>
      <c r="C634" s="62" t="s">
        <v>810</v>
      </c>
      <c r="D634" s="60" t="s">
        <v>188</v>
      </c>
      <c r="E634" s="62" t="s">
        <v>189</v>
      </c>
      <c r="F634" s="60" t="s">
        <v>190</v>
      </c>
      <c r="G634" s="62" t="s">
        <v>339</v>
      </c>
      <c r="H634" s="62" t="s">
        <v>192</v>
      </c>
      <c r="I634" s="62" t="s">
        <v>201</v>
      </c>
      <c r="J634" s="63">
        <v>11327.1</v>
      </c>
      <c r="K634" s="64">
        <v>98735</v>
      </c>
      <c r="L634" s="64">
        <v>8910</v>
      </c>
      <c r="M634" s="65">
        <v>9992.9</v>
      </c>
      <c r="N634" s="66">
        <v>88135</v>
      </c>
      <c r="O634" s="66">
        <v>1343</v>
      </c>
      <c r="P634" s="67">
        <v>886</v>
      </c>
      <c r="Q634" s="68">
        <v>6605</v>
      </c>
      <c r="R634" s="68">
        <v>1</v>
      </c>
      <c r="S634" s="69" t="s">
        <v>202</v>
      </c>
      <c r="T634" s="70" t="s">
        <v>202</v>
      </c>
      <c r="U634" s="70" t="s">
        <v>202</v>
      </c>
      <c r="V634" s="63">
        <v>22206</v>
      </c>
      <c r="W634" s="64">
        <v>193475</v>
      </c>
      <c r="X634" s="64">
        <v>10254</v>
      </c>
    </row>
    <row r="635" spans="1:24" ht="26.25" hidden="1">
      <c r="A635" s="60">
        <v>2022</v>
      </c>
      <c r="B635" s="61">
        <v>10376</v>
      </c>
      <c r="C635" s="62" t="s">
        <v>811</v>
      </c>
      <c r="D635" s="60" t="s">
        <v>188</v>
      </c>
      <c r="E635" s="62" t="s">
        <v>189</v>
      </c>
      <c r="F635" s="60" t="s">
        <v>190</v>
      </c>
      <c r="G635" s="62" t="s">
        <v>306</v>
      </c>
      <c r="H635" s="62" t="s">
        <v>192</v>
      </c>
      <c r="I635" s="62" t="s">
        <v>639</v>
      </c>
      <c r="J635" s="63">
        <v>141220.4</v>
      </c>
      <c r="K635" s="64">
        <v>1016798</v>
      </c>
      <c r="L635" s="64">
        <v>74568</v>
      </c>
      <c r="M635" s="65">
        <v>74971.3</v>
      </c>
      <c r="N635" s="66">
        <v>564894</v>
      </c>
      <c r="O635" s="66">
        <v>11127</v>
      </c>
      <c r="P635" s="67">
        <v>17583.5</v>
      </c>
      <c r="Q635" s="68">
        <v>148633</v>
      </c>
      <c r="R635" s="68">
        <v>49</v>
      </c>
      <c r="S635" s="69" t="s">
        <v>202</v>
      </c>
      <c r="T635" s="70" t="s">
        <v>202</v>
      </c>
      <c r="U635" s="70" t="s">
        <v>202</v>
      </c>
      <c r="V635" s="63">
        <v>233775.2</v>
      </c>
      <c r="W635" s="64">
        <v>1730325</v>
      </c>
      <c r="X635" s="64">
        <v>85744</v>
      </c>
    </row>
    <row r="636" spans="1:24" ht="26.25" hidden="1">
      <c r="A636" s="60">
        <v>2022</v>
      </c>
      <c r="B636" s="61">
        <v>10378</v>
      </c>
      <c r="C636" s="62" t="s">
        <v>812</v>
      </c>
      <c r="D636" s="60" t="s">
        <v>188</v>
      </c>
      <c r="E636" s="62" t="s">
        <v>189</v>
      </c>
      <c r="F636" s="60" t="s">
        <v>190</v>
      </c>
      <c r="G636" s="62" t="s">
        <v>422</v>
      </c>
      <c r="H636" s="62" t="s">
        <v>196</v>
      </c>
      <c r="I636" s="62" t="s">
        <v>423</v>
      </c>
      <c r="J636" s="63">
        <v>25477.8</v>
      </c>
      <c r="K636" s="64">
        <v>160486</v>
      </c>
      <c r="L636" s="64">
        <v>25650</v>
      </c>
      <c r="M636" s="65">
        <v>16600.3</v>
      </c>
      <c r="N636" s="66">
        <v>120326</v>
      </c>
      <c r="O636" s="66">
        <v>4624</v>
      </c>
      <c r="P636" s="67">
        <v>2169.1999999999998</v>
      </c>
      <c r="Q636" s="68">
        <v>18166</v>
      </c>
      <c r="R636" s="68">
        <v>10</v>
      </c>
      <c r="S636" s="69" t="s">
        <v>202</v>
      </c>
      <c r="T636" s="70" t="s">
        <v>202</v>
      </c>
      <c r="U636" s="70" t="s">
        <v>202</v>
      </c>
      <c r="V636" s="63">
        <v>44247.3</v>
      </c>
      <c r="W636" s="64">
        <v>298978</v>
      </c>
      <c r="X636" s="64">
        <v>30284</v>
      </c>
    </row>
    <row r="637" spans="1:24" ht="39" hidden="1">
      <c r="A637" s="60">
        <v>2022</v>
      </c>
      <c r="B637" s="61">
        <v>10393</v>
      </c>
      <c r="C637" s="62" t="s">
        <v>813</v>
      </c>
      <c r="D637" s="60" t="s">
        <v>188</v>
      </c>
      <c r="E637" s="62" t="s">
        <v>189</v>
      </c>
      <c r="F637" s="60" t="s">
        <v>190</v>
      </c>
      <c r="G637" s="62" t="s">
        <v>253</v>
      </c>
      <c r="H637" s="62" t="s">
        <v>317</v>
      </c>
      <c r="I637" s="62" t="s">
        <v>318</v>
      </c>
      <c r="J637" s="63">
        <v>18452</v>
      </c>
      <c r="K637" s="64">
        <v>162260</v>
      </c>
      <c r="L637" s="64">
        <v>11625</v>
      </c>
      <c r="M637" s="65">
        <v>10513</v>
      </c>
      <c r="N637" s="66">
        <v>116337</v>
      </c>
      <c r="O637" s="66">
        <v>2055</v>
      </c>
      <c r="P637" s="67">
        <v>8518</v>
      </c>
      <c r="Q637" s="68">
        <v>166601</v>
      </c>
      <c r="R637" s="68">
        <v>253</v>
      </c>
      <c r="S637" s="69" t="s">
        <v>202</v>
      </c>
      <c r="T637" s="70" t="s">
        <v>202</v>
      </c>
      <c r="U637" s="70" t="s">
        <v>202</v>
      </c>
      <c r="V637" s="63">
        <v>37483</v>
      </c>
      <c r="W637" s="64">
        <v>445198</v>
      </c>
      <c r="X637" s="64">
        <v>13933</v>
      </c>
    </row>
    <row r="638" spans="1:24" hidden="1">
      <c r="A638" s="60">
        <v>2022</v>
      </c>
      <c r="B638" s="61">
        <v>10421</v>
      </c>
      <c r="C638" s="62" t="s">
        <v>814</v>
      </c>
      <c r="D638" s="60" t="s">
        <v>188</v>
      </c>
      <c r="E638" s="62" t="s">
        <v>189</v>
      </c>
      <c r="F638" s="60" t="s">
        <v>190</v>
      </c>
      <c r="G638" s="62" t="s">
        <v>262</v>
      </c>
      <c r="H638" s="62" t="s">
        <v>192</v>
      </c>
      <c r="I638" s="62" t="s">
        <v>193</v>
      </c>
      <c r="J638" s="63">
        <v>308133</v>
      </c>
      <c r="K638" s="64">
        <v>2523550</v>
      </c>
      <c r="L638" s="64">
        <v>187716</v>
      </c>
      <c r="M638" s="65">
        <v>270109</v>
      </c>
      <c r="N638" s="66">
        <v>2269710</v>
      </c>
      <c r="O638" s="66">
        <v>24948</v>
      </c>
      <c r="P638" s="67">
        <v>55667</v>
      </c>
      <c r="Q638" s="68">
        <v>1075416</v>
      </c>
      <c r="R638" s="68">
        <v>27</v>
      </c>
      <c r="S638" s="69">
        <v>0</v>
      </c>
      <c r="T638" s="70">
        <v>0</v>
      </c>
      <c r="U638" s="70">
        <v>0</v>
      </c>
      <c r="V638" s="63">
        <v>633909</v>
      </c>
      <c r="W638" s="64">
        <v>5868676</v>
      </c>
      <c r="X638" s="64">
        <v>212691</v>
      </c>
    </row>
    <row r="639" spans="1:24" ht="26.25" hidden="1">
      <c r="A639" s="60">
        <v>2022</v>
      </c>
      <c r="B639" s="61">
        <v>10433</v>
      </c>
      <c r="C639" s="62" t="s">
        <v>815</v>
      </c>
      <c r="D639" s="60" t="s">
        <v>188</v>
      </c>
      <c r="E639" s="62" t="s">
        <v>189</v>
      </c>
      <c r="F639" s="60" t="s">
        <v>190</v>
      </c>
      <c r="G639" s="62" t="s">
        <v>225</v>
      </c>
      <c r="H639" s="62" t="s">
        <v>196</v>
      </c>
      <c r="I639" s="62" t="s">
        <v>38</v>
      </c>
      <c r="J639" s="63">
        <v>6591</v>
      </c>
      <c r="K639" s="64">
        <v>37778</v>
      </c>
      <c r="L639" s="64">
        <v>4943</v>
      </c>
      <c r="M639" s="65">
        <v>3618</v>
      </c>
      <c r="N639" s="66">
        <v>21092</v>
      </c>
      <c r="O639" s="66">
        <v>1103</v>
      </c>
      <c r="P639" s="67">
        <v>14005</v>
      </c>
      <c r="Q639" s="68">
        <v>89621</v>
      </c>
      <c r="R639" s="68">
        <v>116</v>
      </c>
      <c r="S639" s="69" t="s">
        <v>202</v>
      </c>
      <c r="T639" s="70" t="s">
        <v>202</v>
      </c>
      <c r="U639" s="70" t="s">
        <v>202</v>
      </c>
      <c r="V639" s="63">
        <v>24214</v>
      </c>
      <c r="W639" s="64">
        <v>148491</v>
      </c>
      <c r="X639" s="64">
        <v>6162</v>
      </c>
    </row>
    <row r="640" spans="1:24" ht="26.25" hidden="1">
      <c r="A640" s="60">
        <v>2022</v>
      </c>
      <c r="B640" s="61">
        <v>10448</v>
      </c>
      <c r="C640" s="62" t="s">
        <v>816</v>
      </c>
      <c r="D640" s="60" t="s">
        <v>188</v>
      </c>
      <c r="E640" s="62" t="s">
        <v>189</v>
      </c>
      <c r="F640" s="60" t="s">
        <v>190</v>
      </c>
      <c r="G640" s="62" t="s">
        <v>236</v>
      </c>
      <c r="H640" s="62" t="s">
        <v>196</v>
      </c>
      <c r="I640" s="62" t="s">
        <v>201</v>
      </c>
      <c r="J640" s="63">
        <v>23628.5</v>
      </c>
      <c r="K640" s="64">
        <v>194129</v>
      </c>
      <c r="L640" s="64">
        <v>17347</v>
      </c>
      <c r="M640" s="65" t="s">
        <v>202</v>
      </c>
      <c r="N640" s="66" t="s">
        <v>202</v>
      </c>
      <c r="O640" s="66" t="s">
        <v>202</v>
      </c>
      <c r="P640" s="67">
        <v>25791.9</v>
      </c>
      <c r="Q640" s="68">
        <v>267085</v>
      </c>
      <c r="R640" s="68">
        <v>1353</v>
      </c>
      <c r="S640" s="69" t="s">
        <v>202</v>
      </c>
      <c r="T640" s="70" t="s">
        <v>202</v>
      </c>
      <c r="U640" s="70" t="s">
        <v>202</v>
      </c>
      <c r="V640" s="63">
        <v>49420.4</v>
      </c>
      <c r="W640" s="64">
        <v>461214</v>
      </c>
      <c r="X640" s="64">
        <v>18700</v>
      </c>
    </row>
    <row r="641" spans="1:24" ht="26.25" hidden="1">
      <c r="A641" s="60">
        <v>2022</v>
      </c>
      <c r="B641" s="61">
        <v>10451</v>
      </c>
      <c r="C641" s="62" t="s">
        <v>817</v>
      </c>
      <c r="D641" s="60" t="s">
        <v>188</v>
      </c>
      <c r="E641" s="62" t="s">
        <v>189</v>
      </c>
      <c r="F641" s="60" t="s">
        <v>190</v>
      </c>
      <c r="G641" s="62" t="s">
        <v>225</v>
      </c>
      <c r="H641" s="62" t="s">
        <v>196</v>
      </c>
      <c r="I641" s="62" t="s">
        <v>38</v>
      </c>
      <c r="J641" s="63">
        <v>2934.1</v>
      </c>
      <c r="K641" s="64">
        <v>7722</v>
      </c>
      <c r="L641" s="64">
        <v>1215</v>
      </c>
      <c r="M641" s="65">
        <v>4251.6000000000004</v>
      </c>
      <c r="N641" s="66">
        <v>11957</v>
      </c>
      <c r="O641" s="66">
        <v>128</v>
      </c>
      <c r="P641" s="67">
        <v>0</v>
      </c>
      <c r="Q641" s="68">
        <v>0</v>
      </c>
      <c r="R641" s="68">
        <v>0</v>
      </c>
      <c r="S641" s="69">
        <v>0</v>
      </c>
      <c r="T641" s="70">
        <v>0</v>
      </c>
      <c r="U641" s="70">
        <v>0</v>
      </c>
      <c r="V641" s="63">
        <v>7185.7</v>
      </c>
      <c r="W641" s="64">
        <v>19679</v>
      </c>
      <c r="X641" s="64">
        <v>1343</v>
      </c>
    </row>
    <row r="642" spans="1:24" ht="26.25" hidden="1">
      <c r="A642" s="60">
        <v>2022</v>
      </c>
      <c r="B642" s="61">
        <v>10454</v>
      </c>
      <c r="C642" s="62" t="s">
        <v>818</v>
      </c>
      <c r="D642" s="60" t="s">
        <v>188</v>
      </c>
      <c r="E642" s="62" t="s">
        <v>189</v>
      </c>
      <c r="F642" s="60" t="s">
        <v>190</v>
      </c>
      <c r="G642" s="62" t="s">
        <v>602</v>
      </c>
      <c r="H642" s="62" t="s">
        <v>196</v>
      </c>
      <c r="I642" s="62" t="s">
        <v>819</v>
      </c>
      <c r="J642" s="63">
        <v>43150.400000000001</v>
      </c>
      <c r="K642" s="64">
        <v>406138</v>
      </c>
      <c r="L642" s="64">
        <v>28426</v>
      </c>
      <c r="M642" s="65">
        <v>14276.6</v>
      </c>
      <c r="N642" s="66">
        <v>146289</v>
      </c>
      <c r="O642" s="66">
        <v>2420</v>
      </c>
      <c r="P642" s="67">
        <v>1847.4</v>
      </c>
      <c r="Q642" s="68">
        <v>28202</v>
      </c>
      <c r="R642" s="68">
        <v>41</v>
      </c>
      <c r="S642" s="69">
        <v>0</v>
      </c>
      <c r="T642" s="70">
        <v>0</v>
      </c>
      <c r="U642" s="70">
        <v>0</v>
      </c>
      <c r="V642" s="63">
        <v>59274.400000000001</v>
      </c>
      <c r="W642" s="64">
        <v>580629</v>
      </c>
      <c r="X642" s="64">
        <v>30887</v>
      </c>
    </row>
    <row r="643" spans="1:24" ht="26.25" hidden="1">
      <c r="A643" s="60">
        <v>2022</v>
      </c>
      <c r="B643" s="61">
        <v>10454</v>
      </c>
      <c r="C643" s="62" t="s">
        <v>818</v>
      </c>
      <c r="D643" s="60" t="s">
        <v>188</v>
      </c>
      <c r="E643" s="62" t="s">
        <v>189</v>
      </c>
      <c r="F643" s="60" t="s">
        <v>190</v>
      </c>
      <c r="G643" s="62" t="s">
        <v>253</v>
      </c>
      <c r="H643" s="62" t="s">
        <v>196</v>
      </c>
      <c r="I643" s="62" t="s">
        <v>819</v>
      </c>
      <c r="J643" s="63">
        <v>241.5</v>
      </c>
      <c r="K643" s="64">
        <v>2590</v>
      </c>
      <c r="L643" s="64">
        <v>93</v>
      </c>
      <c r="M643" s="65">
        <v>33.5</v>
      </c>
      <c r="N643" s="66">
        <v>384</v>
      </c>
      <c r="O643" s="66">
        <v>4</v>
      </c>
      <c r="P643" s="67">
        <v>0.3</v>
      </c>
      <c r="Q643" s="68">
        <v>0</v>
      </c>
      <c r="R643" s="68">
        <v>1</v>
      </c>
      <c r="S643" s="69">
        <v>0</v>
      </c>
      <c r="T643" s="70">
        <v>0</v>
      </c>
      <c r="U643" s="70">
        <v>0</v>
      </c>
      <c r="V643" s="63">
        <v>275.3</v>
      </c>
      <c r="W643" s="64">
        <v>2974</v>
      </c>
      <c r="X643" s="64">
        <v>98</v>
      </c>
    </row>
    <row r="644" spans="1:24" hidden="1">
      <c r="A644" s="60">
        <v>2022</v>
      </c>
      <c r="B644" s="61">
        <v>10508</v>
      </c>
      <c r="C644" s="62" t="s">
        <v>820</v>
      </c>
      <c r="D644" s="60" t="s">
        <v>188</v>
      </c>
      <c r="E644" s="62" t="s">
        <v>189</v>
      </c>
      <c r="F644" s="60" t="s">
        <v>190</v>
      </c>
      <c r="G644" s="62" t="s">
        <v>246</v>
      </c>
      <c r="H644" s="62" t="s">
        <v>192</v>
      </c>
      <c r="I644" s="62" t="s">
        <v>201</v>
      </c>
      <c r="J644" s="63">
        <v>869.7</v>
      </c>
      <c r="K644" s="64">
        <v>5045</v>
      </c>
      <c r="L644" s="64">
        <v>966</v>
      </c>
      <c r="M644" s="65">
        <v>1118.5</v>
      </c>
      <c r="N644" s="66">
        <v>6972</v>
      </c>
      <c r="O644" s="66">
        <v>192</v>
      </c>
      <c r="P644" s="67">
        <v>0</v>
      </c>
      <c r="Q644" s="68">
        <v>0</v>
      </c>
      <c r="R644" s="68">
        <v>0</v>
      </c>
      <c r="S644" s="69">
        <v>0</v>
      </c>
      <c r="T644" s="70">
        <v>0</v>
      </c>
      <c r="U644" s="70">
        <v>0</v>
      </c>
      <c r="V644" s="63">
        <v>1988.2</v>
      </c>
      <c r="W644" s="64">
        <v>12017</v>
      </c>
      <c r="X644" s="64">
        <v>1158</v>
      </c>
    </row>
    <row r="645" spans="1:24" ht="26.25" hidden="1">
      <c r="A645" s="60">
        <v>2022</v>
      </c>
      <c r="B645" s="61">
        <v>10539</v>
      </c>
      <c r="C645" s="62" t="s">
        <v>821</v>
      </c>
      <c r="D645" s="60" t="s">
        <v>188</v>
      </c>
      <c r="E645" s="62" t="s">
        <v>189</v>
      </c>
      <c r="F645" s="60" t="s">
        <v>190</v>
      </c>
      <c r="G645" s="62" t="s">
        <v>475</v>
      </c>
      <c r="H645" s="62" t="s">
        <v>196</v>
      </c>
      <c r="I645" s="62" t="s">
        <v>374</v>
      </c>
      <c r="J645" s="63">
        <v>50773</v>
      </c>
      <c r="K645" s="64">
        <v>312611</v>
      </c>
      <c r="L645" s="64">
        <v>39043</v>
      </c>
      <c r="M645" s="65">
        <v>32100</v>
      </c>
      <c r="N645" s="66">
        <v>262396</v>
      </c>
      <c r="O645" s="66">
        <v>6760</v>
      </c>
      <c r="P645" s="67">
        <v>26608</v>
      </c>
      <c r="Q645" s="68">
        <v>365572</v>
      </c>
      <c r="R645" s="68">
        <v>224</v>
      </c>
      <c r="S645" s="69" t="s">
        <v>202</v>
      </c>
      <c r="T645" s="70" t="s">
        <v>202</v>
      </c>
      <c r="U645" s="70" t="s">
        <v>202</v>
      </c>
      <c r="V645" s="63">
        <v>109481</v>
      </c>
      <c r="W645" s="64">
        <v>940579</v>
      </c>
      <c r="X645" s="64">
        <v>46027</v>
      </c>
    </row>
    <row r="646" spans="1:24" hidden="1">
      <c r="A646" s="60">
        <v>2022</v>
      </c>
      <c r="B646" s="61">
        <v>10579</v>
      </c>
      <c r="C646" s="62" t="s">
        <v>822</v>
      </c>
      <c r="D646" s="60" t="s">
        <v>188</v>
      </c>
      <c r="E646" s="62" t="s">
        <v>189</v>
      </c>
      <c r="F646" s="60" t="s">
        <v>190</v>
      </c>
      <c r="G646" s="62" t="s">
        <v>262</v>
      </c>
      <c r="H646" s="62" t="s">
        <v>192</v>
      </c>
      <c r="I646" s="62" t="s">
        <v>193</v>
      </c>
      <c r="J646" s="63">
        <v>34550</v>
      </c>
      <c r="K646" s="64">
        <v>258098</v>
      </c>
      <c r="L646" s="64">
        <v>19676</v>
      </c>
      <c r="M646" s="65">
        <v>17191</v>
      </c>
      <c r="N646" s="66">
        <v>115625</v>
      </c>
      <c r="O646" s="66">
        <v>3226</v>
      </c>
      <c r="P646" s="67">
        <v>1699</v>
      </c>
      <c r="Q646" s="68">
        <v>16157</v>
      </c>
      <c r="R646" s="68">
        <v>3</v>
      </c>
      <c r="S646" s="69">
        <v>0</v>
      </c>
      <c r="T646" s="70">
        <v>0</v>
      </c>
      <c r="U646" s="70">
        <v>0</v>
      </c>
      <c r="V646" s="63">
        <v>53440</v>
      </c>
      <c r="W646" s="64">
        <v>389880</v>
      </c>
      <c r="X646" s="64">
        <v>22905</v>
      </c>
    </row>
    <row r="647" spans="1:24" hidden="1">
      <c r="A647" s="60">
        <v>2022</v>
      </c>
      <c r="B647" s="61">
        <v>10585</v>
      </c>
      <c r="C647" s="62" t="s">
        <v>823</v>
      </c>
      <c r="D647" s="60" t="s">
        <v>188</v>
      </c>
      <c r="E647" s="62" t="s">
        <v>189</v>
      </c>
      <c r="F647" s="60" t="s">
        <v>190</v>
      </c>
      <c r="G647" s="62" t="s">
        <v>229</v>
      </c>
      <c r="H647" s="62" t="s">
        <v>192</v>
      </c>
      <c r="I647" s="62" t="s">
        <v>220</v>
      </c>
      <c r="J647" s="63">
        <v>16627</v>
      </c>
      <c r="K647" s="64">
        <v>137140</v>
      </c>
      <c r="L647" s="64">
        <v>11803</v>
      </c>
      <c r="M647" s="65">
        <v>17197</v>
      </c>
      <c r="N647" s="66">
        <v>170305</v>
      </c>
      <c r="O647" s="66">
        <v>1852</v>
      </c>
      <c r="P647" s="67">
        <v>17465</v>
      </c>
      <c r="Q647" s="68">
        <v>226470</v>
      </c>
      <c r="R647" s="68">
        <v>62</v>
      </c>
      <c r="S647" s="69" t="s">
        <v>202</v>
      </c>
      <c r="T647" s="70" t="s">
        <v>202</v>
      </c>
      <c r="U647" s="70" t="s">
        <v>202</v>
      </c>
      <c r="V647" s="63">
        <v>51289</v>
      </c>
      <c r="W647" s="64">
        <v>533915</v>
      </c>
      <c r="X647" s="64">
        <v>13717</v>
      </c>
    </row>
    <row r="648" spans="1:24" hidden="1">
      <c r="A648" s="60">
        <v>2022</v>
      </c>
      <c r="B648" s="61">
        <v>10596</v>
      </c>
      <c r="C648" s="62" t="s">
        <v>824</v>
      </c>
      <c r="D648" s="60" t="s">
        <v>188</v>
      </c>
      <c r="E648" s="62" t="s">
        <v>189</v>
      </c>
      <c r="F648" s="60" t="s">
        <v>190</v>
      </c>
      <c r="G648" s="62" t="s">
        <v>211</v>
      </c>
      <c r="H648" s="62" t="s">
        <v>192</v>
      </c>
      <c r="I648" s="62" t="s">
        <v>201</v>
      </c>
      <c r="J648" s="63">
        <v>1631.3</v>
      </c>
      <c r="K648" s="64">
        <v>8286</v>
      </c>
      <c r="L648" s="64">
        <v>1060</v>
      </c>
      <c r="M648" s="65">
        <v>1351.8</v>
      </c>
      <c r="N648" s="66">
        <v>7784</v>
      </c>
      <c r="O648" s="66">
        <v>177</v>
      </c>
      <c r="P648" s="67" t="s">
        <v>202</v>
      </c>
      <c r="Q648" s="68" t="s">
        <v>202</v>
      </c>
      <c r="R648" s="68" t="s">
        <v>202</v>
      </c>
      <c r="S648" s="69" t="s">
        <v>202</v>
      </c>
      <c r="T648" s="70" t="s">
        <v>202</v>
      </c>
      <c r="U648" s="70" t="s">
        <v>202</v>
      </c>
      <c r="V648" s="63">
        <v>2983.1</v>
      </c>
      <c r="W648" s="64">
        <v>16070</v>
      </c>
      <c r="X648" s="64">
        <v>1237</v>
      </c>
    </row>
    <row r="649" spans="1:24" ht="26.25" hidden="1">
      <c r="A649" s="60">
        <v>2022</v>
      </c>
      <c r="B649" s="61">
        <v>10599</v>
      </c>
      <c r="C649" s="62" t="s">
        <v>825</v>
      </c>
      <c r="D649" s="60" t="s">
        <v>188</v>
      </c>
      <c r="E649" s="62" t="s">
        <v>189</v>
      </c>
      <c r="F649" s="60" t="s">
        <v>190</v>
      </c>
      <c r="G649" s="62" t="s">
        <v>242</v>
      </c>
      <c r="H649" s="62" t="s">
        <v>196</v>
      </c>
      <c r="I649" s="62" t="s">
        <v>340</v>
      </c>
      <c r="J649" s="63">
        <v>37316</v>
      </c>
      <c r="K649" s="64">
        <v>360143</v>
      </c>
      <c r="L649" s="64">
        <v>24212</v>
      </c>
      <c r="M649" s="65">
        <v>3692</v>
      </c>
      <c r="N649" s="66">
        <v>36816</v>
      </c>
      <c r="O649" s="66">
        <v>1555</v>
      </c>
      <c r="P649" s="67">
        <v>5565</v>
      </c>
      <c r="Q649" s="68">
        <v>65143</v>
      </c>
      <c r="R649" s="68">
        <v>181</v>
      </c>
      <c r="S649" s="69">
        <v>0</v>
      </c>
      <c r="T649" s="70">
        <v>0</v>
      </c>
      <c r="U649" s="70">
        <v>0</v>
      </c>
      <c r="V649" s="63">
        <v>46573</v>
      </c>
      <c r="W649" s="64">
        <v>462102</v>
      </c>
      <c r="X649" s="64">
        <v>25948</v>
      </c>
    </row>
    <row r="650" spans="1:24" ht="26.25" hidden="1">
      <c r="A650" s="60">
        <v>2022</v>
      </c>
      <c r="B650" s="61">
        <v>10603</v>
      </c>
      <c r="C650" s="62" t="s">
        <v>826</v>
      </c>
      <c r="D650" s="60" t="s">
        <v>188</v>
      </c>
      <c r="E650" s="62" t="s">
        <v>189</v>
      </c>
      <c r="F650" s="60" t="s">
        <v>190</v>
      </c>
      <c r="G650" s="62" t="s">
        <v>339</v>
      </c>
      <c r="H650" s="62" t="s">
        <v>196</v>
      </c>
      <c r="I650" s="62" t="s">
        <v>340</v>
      </c>
      <c r="J650" s="63">
        <v>57420</v>
      </c>
      <c r="K650" s="64">
        <v>560451</v>
      </c>
      <c r="L650" s="64">
        <v>34525</v>
      </c>
      <c r="M650" s="65">
        <v>12242</v>
      </c>
      <c r="N650" s="66">
        <v>119596</v>
      </c>
      <c r="O650" s="66">
        <v>3835</v>
      </c>
      <c r="P650" s="67">
        <v>2127</v>
      </c>
      <c r="Q650" s="68">
        <v>23549</v>
      </c>
      <c r="R650" s="68">
        <v>14</v>
      </c>
      <c r="S650" s="69" t="s">
        <v>202</v>
      </c>
      <c r="T650" s="70" t="s">
        <v>202</v>
      </c>
      <c r="U650" s="70" t="s">
        <v>202</v>
      </c>
      <c r="V650" s="63">
        <v>71789</v>
      </c>
      <c r="W650" s="64">
        <v>703596</v>
      </c>
      <c r="X650" s="64">
        <v>38374</v>
      </c>
    </row>
    <row r="651" spans="1:24" hidden="1">
      <c r="A651" s="60">
        <v>2022</v>
      </c>
      <c r="B651" s="61">
        <v>10605</v>
      </c>
      <c r="C651" s="62" t="s">
        <v>827</v>
      </c>
      <c r="D651" s="60" t="s">
        <v>188</v>
      </c>
      <c r="E651" s="62" t="s">
        <v>189</v>
      </c>
      <c r="F651" s="60" t="s">
        <v>190</v>
      </c>
      <c r="G651" s="62" t="s">
        <v>200</v>
      </c>
      <c r="H651" s="62" t="s">
        <v>192</v>
      </c>
      <c r="I651" s="62" t="s">
        <v>201</v>
      </c>
      <c r="J651" s="63">
        <v>4262.8999999999996</v>
      </c>
      <c r="K651" s="64">
        <v>29326</v>
      </c>
      <c r="L651" s="64">
        <v>4003</v>
      </c>
      <c r="M651" s="65">
        <v>4367.5</v>
      </c>
      <c r="N651" s="66">
        <v>35540</v>
      </c>
      <c r="O651" s="66">
        <v>457</v>
      </c>
      <c r="P651" s="67">
        <v>0</v>
      </c>
      <c r="Q651" s="68">
        <v>0</v>
      </c>
      <c r="R651" s="68">
        <v>0</v>
      </c>
      <c r="S651" s="69">
        <v>0</v>
      </c>
      <c r="T651" s="70">
        <v>0</v>
      </c>
      <c r="U651" s="70">
        <v>0</v>
      </c>
      <c r="V651" s="63">
        <v>8630.4</v>
      </c>
      <c r="W651" s="64">
        <v>64866</v>
      </c>
      <c r="X651" s="64">
        <v>4460</v>
      </c>
    </row>
    <row r="652" spans="1:24" ht="26.25" hidden="1">
      <c r="A652" s="60">
        <v>2022</v>
      </c>
      <c r="B652" s="61">
        <v>10618</v>
      </c>
      <c r="C652" s="62" t="s">
        <v>828</v>
      </c>
      <c r="D652" s="60" t="s">
        <v>188</v>
      </c>
      <c r="E652" s="62" t="s">
        <v>189</v>
      </c>
      <c r="F652" s="60" t="s">
        <v>190</v>
      </c>
      <c r="G652" s="62" t="s">
        <v>211</v>
      </c>
      <c r="H652" s="62" t="s">
        <v>196</v>
      </c>
      <c r="I652" s="62" t="s">
        <v>201</v>
      </c>
      <c r="J652" s="63">
        <v>41570</v>
      </c>
      <c r="K652" s="64">
        <v>354738</v>
      </c>
      <c r="L652" s="64">
        <v>26691</v>
      </c>
      <c r="M652" s="65">
        <v>10356.1</v>
      </c>
      <c r="N652" s="66">
        <v>105897</v>
      </c>
      <c r="O652" s="66">
        <v>2086</v>
      </c>
      <c r="P652" s="67">
        <v>1712.2</v>
      </c>
      <c r="Q652" s="68">
        <v>17305</v>
      </c>
      <c r="R652" s="68">
        <v>710</v>
      </c>
      <c r="S652" s="69" t="s">
        <v>202</v>
      </c>
      <c r="T652" s="70" t="s">
        <v>202</v>
      </c>
      <c r="U652" s="70" t="s">
        <v>202</v>
      </c>
      <c r="V652" s="63">
        <v>53638.3</v>
      </c>
      <c r="W652" s="64">
        <v>477940</v>
      </c>
      <c r="X652" s="64">
        <v>29487</v>
      </c>
    </row>
    <row r="653" spans="1:24" ht="26.25" hidden="1">
      <c r="A653" s="60">
        <v>2022</v>
      </c>
      <c r="B653" s="61">
        <v>10620</v>
      </c>
      <c r="C653" s="62" t="s">
        <v>829</v>
      </c>
      <c r="D653" s="60" t="s">
        <v>188</v>
      </c>
      <c r="E653" s="62" t="s">
        <v>189</v>
      </c>
      <c r="F653" s="60" t="s">
        <v>190</v>
      </c>
      <c r="G653" s="62" t="s">
        <v>306</v>
      </c>
      <c r="H653" s="62" t="s">
        <v>192</v>
      </c>
      <c r="I653" s="62" t="s">
        <v>639</v>
      </c>
      <c r="J653" s="63">
        <v>38966</v>
      </c>
      <c r="K653" s="64">
        <v>282450</v>
      </c>
      <c r="L653" s="64">
        <v>24432</v>
      </c>
      <c r="M653" s="65">
        <v>21069</v>
      </c>
      <c r="N653" s="66">
        <v>151852</v>
      </c>
      <c r="O653" s="66">
        <v>3217</v>
      </c>
      <c r="P653" s="67" t="s">
        <v>202</v>
      </c>
      <c r="Q653" s="68" t="s">
        <v>202</v>
      </c>
      <c r="R653" s="68" t="s">
        <v>202</v>
      </c>
      <c r="S653" s="69" t="s">
        <v>202</v>
      </c>
      <c r="T653" s="70" t="s">
        <v>202</v>
      </c>
      <c r="U653" s="70" t="s">
        <v>202</v>
      </c>
      <c r="V653" s="63">
        <v>60035</v>
      </c>
      <c r="W653" s="64">
        <v>434302</v>
      </c>
      <c r="X653" s="64">
        <v>27649</v>
      </c>
    </row>
    <row r="654" spans="1:24" hidden="1">
      <c r="A654" s="60">
        <v>2022</v>
      </c>
      <c r="B654" s="61">
        <v>10623</v>
      </c>
      <c r="C654" s="62" t="s">
        <v>830</v>
      </c>
      <c r="D654" s="60" t="s">
        <v>188</v>
      </c>
      <c r="E654" s="62" t="s">
        <v>189</v>
      </c>
      <c r="F654" s="60" t="s">
        <v>190</v>
      </c>
      <c r="G654" s="62" t="s">
        <v>306</v>
      </c>
      <c r="H654" s="62" t="s">
        <v>192</v>
      </c>
      <c r="I654" s="62" t="s">
        <v>639</v>
      </c>
      <c r="J654" s="63">
        <v>205750.6</v>
      </c>
      <c r="K654" s="64">
        <v>1689706</v>
      </c>
      <c r="L654" s="64">
        <v>116907</v>
      </c>
      <c r="M654" s="65">
        <v>105150.39999999999</v>
      </c>
      <c r="N654" s="66">
        <v>972166</v>
      </c>
      <c r="O654" s="66">
        <v>16135</v>
      </c>
      <c r="P654" s="67">
        <v>62613.8</v>
      </c>
      <c r="Q654" s="68">
        <v>721997</v>
      </c>
      <c r="R654" s="68">
        <v>76</v>
      </c>
      <c r="S654" s="69" t="s">
        <v>202</v>
      </c>
      <c r="T654" s="70" t="s">
        <v>202</v>
      </c>
      <c r="U654" s="70" t="s">
        <v>202</v>
      </c>
      <c r="V654" s="63">
        <v>373514.8</v>
      </c>
      <c r="W654" s="64">
        <v>3383869</v>
      </c>
      <c r="X654" s="64">
        <v>133118</v>
      </c>
    </row>
    <row r="655" spans="1:24" ht="26.25" hidden="1">
      <c r="A655" s="60">
        <v>2022</v>
      </c>
      <c r="B655" s="61">
        <v>10624</v>
      </c>
      <c r="C655" s="62" t="s">
        <v>831</v>
      </c>
      <c r="D655" s="60" t="s">
        <v>188</v>
      </c>
      <c r="E655" s="62" t="s">
        <v>189</v>
      </c>
      <c r="F655" s="60" t="s">
        <v>190</v>
      </c>
      <c r="G655" s="62" t="s">
        <v>229</v>
      </c>
      <c r="H655" s="62" t="s">
        <v>196</v>
      </c>
      <c r="I655" s="62" t="s">
        <v>220</v>
      </c>
      <c r="J655" s="63">
        <v>44102</v>
      </c>
      <c r="K655" s="64">
        <v>298542</v>
      </c>
      <c r="L655" s="64">
        <v>19704</v>
      </c>
      <c r="M655" s="65">
        <v>5556</v>
      </c>
      <c r="N655" s="66">
        <v>38242</v>
      </c>
      <c r="O655" s="66">
        <v>1143</v>
      </c>
      <c r="P655" s="67">
        <v>2411</v>
      </c>
      <c r="Q655" s="68">
        <v>24371</v>
      </c>
      <c r="R655" s="68">
        <v>10</v>
      </c>
      <c r="S655" s="69" t="s">
        <v>202</v>
      </c>
      <c r="T655" s="70" t="s">
        <v>202</v>
      </c>
      <c r="U655" s="70" t="s">
        <v>202</v>
      </c>
      <c r="V655" s="63">
        <v>52069</v>
      </c>
      <c r="W655" s="64">
        <v>361155</v>
      </c>
      <c r="X655" s="64">
        <v>20857</v>
      </c>
    </row>
    <row r="656" spans="1:24" ht="26.25" hidden="1">
      <c r="A656" s="60">
        <v>2022</v>
      </c>
      <c r="B656" s="61">
        <v>10625</v>
      </c>
      <c r="C656" s="62" t="s">
        <v>832</v>
      </c>
      <c r="D656" s="60" t="s">
        <v>188</v>
      </c>
      <c r="E656" s="62" t="s">
        <v>189</v>
      </c>
      <c r="F656" s="60" t="s">
        <v>190</v>
      </c>
      <c r="G656" s="62" t="s">
        <v>256</v>
      </c>
      <c r="H656" s="62" t="s">
        <v>196</v>
      </c>
      <c r="I656" s="62" t="s">
        <v>241</v>
      </c>
      <c r="J656" s="63">
        <v>4808</v>
      </c>
      <c r="K656" s="64">
        <v>36919</v>
      </c>
      <c r="L656" s="64">
        <v>2814</v>
      </c>
      <c r="M656" s="65">
        <v>7197</v>
      </c>
      <c r="N656" s="66">
        <v>59656</v>
      </c>
      <c r="O656" s="66">
        <v>1492</v>
      </c>
      <c r="P656" s="67">
        <v>28415</v>
      </c>
      <c r="Q656" s="68">
        <v>250530</v>
      </c>
      <c r="R656" s="68">
        <v>7315</v>
      </c>
      <c r="S656" s="69" t="s">
        <v>202</v>
      </c>
      <c r="T656" s="70" t="s">
        <v>202</v>
      </c>
      <c r="U656" s="70" t="s">
        <v>202</v>
      </c>
      <c r="V656" s="63">
        <v>40420</v>
      </c>
      <c r="W656" s="64">
        <v>347105</v>
      </c>
      <c r="X656" s="64">
        <v>11621</v>
      </c>
    </row>
    <row r="657" spans="1:24" ht="26.25" hidden="1">
      <c r="A657" s="60">
        <v>2022</v>
      </c>
      <c r="B657" s="61">
        <v>10627</v>
      </c>
      <c r="C657" s="62" t="s">
        <v>833</v>
      </c>
      <c r="D657" s="60" t="s">
        <v>188</v>
      </c>
      <c r="E657" s="62" t="s">
        <v>189</v>
      </c>
      <c r="F657" s="60" t="s">
        <v>190</v>
      </c>
      <c r="G657" s="62" t="s">
        <v>253</v>
      </c>
      <c r="H657" s="62" t="s">
        <v>196</v>
      </c>
      <c r="I657" s="62" t="s">
        <v>318</v>
      </c>
      <c r="J657" s="63">
        <v>11064</v>
      </c>
      <c r="K657" s="64">
        <v>114144</v>
      </c>
      <c r="L657" s="64">
        <v>8223</v>
      </c>
      <c r="M657" s="65">
        <v>6552</v>
      </c>
      <c r="N657" s="66">
        <v>68552</v>
      </c>
      <c r="O657" s="66">
        <v>2124</v>
      </c>
      <c r="P657" s="67">
        <v>6533</v>
      </c>
      <c r="Q657" s="68">
        <v>78926</v>
      </c>
      <c r="R657" s="68">
        <v>47</v>
      </c>
      <c r="S657" s="69" t="s">
        <v>202</v>
      </c>
      <c r="T657" s="70" t="s">
        <v>202</v>
      </c>
      <c r="U657" s="70" t="s">
        <v>202</v>
      </c>
      <c r="V657" s="63">
        <v>24149</v>
      </c>
      <c r="W657" s="64">
        <v>261622</v>
      </c>
      <c r="X657" s="64">
        <v>10394</v>
      </c>
    </row>
    <row r="658" spans="1:24" ht="26.25" hidden="1">
      <c r="A658" s="60">
        <v>2022</v>
      </c>
      <c r="B658" s="61">
        <v>10649</v>
      </c>
      <c r="C658" s="62" t="s">
        <v>834</v>
      </c>
      <c r="D658" s="60" t="s">
        <v>188</v>
      </c>
      <c r="E658" s="62" t="s">
        <v>189</v>
      </c>
      <c r="F658" s="60" t="s">
        <v>190</v>
      </c>
      <c r="G658" s="62" t="s">
        <v>256</v>
      </c>
      <c r="H658" s="62" t="s">
        <v>196</v>
      </c>
      <c r="I658" s="62" t="s">
        <v>257</v>
      </c>
      <c r="J658" s="63">
        <v>18444</v>
      </c>
      <c r="K658" s="64">
        <v>167341</v>
      </c>
      <c r="L658" s="64">
        <v>12397</v>
      </c>
      <c r="M658" s="65">
        <v>8584</v>
      </c>
      <c r="N658" s="66">
        <v>88047</v>
      </c>
      <c r="O658" s="66">
        <v>1020</v>
      </c>
      <c r="P658" s="67" t="s">
        <v>202</v>
      </c>
      <c r="Q658" s="68" t="s">
        <v>202</v>
      </c>
      <c r="R658" s="68" t="s">
        <v>202</v>
      </c>
      <c r="S658" s="69" t="s">
        <v>202</v>
      </c>
      <c r="T658" s="70" t="s">
        <v>202</v>
      </c>
      <c r="U658" s="70" t="s">
        <v>202</v>
      </c>
      <c r="V658" s="63">
        <v>27028</v>
      </c>
      <c r="W658" s="64">
        <v>255388</v>
      </c>
      <c r="X658" s="64">
        <v>13417</v>
      </c>
    </row>
    <row r="659" spans="1:24" ht="26.25" hidden="1">
      <c r="A659" s="60">
        <v>2022</v>
      </c>
      <c r="B659" s="61">
        <v>10668</v>
      </c>
      <c r="C659" s="62" t="s">
        <v>835</v>
      </c>
      <c r="D659" s="60" t="s">
        <v>188</v>
      </c>
      <c r="E659" s="62" t="s">
        <v>189</v>
      </c>
      <c r="F659" s="60" t="s">
        <v>190</v>
      </c>
      <c r="G659" s="62" t="s">
        <v>325</v>
      </c>
      <c r="H659" s="62" t="s">
        <v>196</v>
      </c>
      <c r="I659" s="62" t="s">
        <v>197</v>
      </c>
      <c r="J659" s="63">
        <v>51351</v>
      </c>
      <c r="K659" s="64">
        <v>324961</v>
      </c>
      <c r="L659" s="64">
        <v>25376</v>
      </c>
      <c r="M659" s="65">
        <v>4847.2</v>
      </c>
      <c r="N659" s="66">
        <v>29307</v>
      </c>
      <c r="O659" s="66">
        <v>1662</v>
      </c>
      <c r="P659" s="67">
        <v>7670.5</v>
      </c>
      <c r="Q659" s="68">
        <v>61369</v>
      </c>
      <c r="R659" s="68">
        <v>78</v>
      </c>
      <c r="S659" s="69" t="s">
        <v>202</v>
      </c>
      <c r="T659" s="70" t="s">
        <v>202</v>
      </c>
      <c r="U659" s="70" t="s">
        <v>202</v>
      </c>
      <c r="V659" s="63">
        <v>63868.7</v>
      </c>
      <c r="W659" s="64">
        <v>415637</v>
      </c>
      <c r="X659" s="64">
        <v>27116</v>
      </c>
    </row>
    <row r="660" spans="1:24" ht="26.25" hidden="1">
      <c r="A660" s="60">
        <v>2022</v>
      </c>
      <c r="B660" s="61">
        <v>10681</v>
      </c>
      <c r="C660" s="62" t="s">
        <v>836</v>
      </c>
      <c r="D660" s="60" t="s">
        <v>188</v>
      </c>
      <c r="E660" s="62" t="s">
        <v>189</v>
      </c>
      <c r="F660" s="60" t="s">
        <v>190</v>
      </c>
      <c r="G660" s="62" t="s">
        <v>332</v>
      </c>
      <c r="H660" s="62" t="s">
        <v>196</v>
      </c>
      <c r="I660" s="62" t="s">
        <v>318</v>
      </c>
      <c r="J660" s="63">
        <v>22859.9</v>
      </c>
      <c r="K660" s="64">
        <v>195722</v>
      </c>
      <c r="L660" s="64">
        <v>12229</v>
      </c>
      <c r="M660" s="65">
        <v>4921</v>
      </c>
      <c r="N660" s="66">
        <v>49525</v>
      </c>
      <c r="O660" s="66">
        <v>1206</v>
      </c>
      <c r="P660" s="67">
        <v>420.6</v>
      </c>
      <c r="Q660" s="68">
        <v>5626</v>
      </c>
      <c r="R660" s="68">
        <v>2</v>
      </c>
      <c r="S660" s="69" t="s">
        <v>202</v>
      </c>
      <c r="T660" s="70" t="s">
        <v>202</v>
      </c>
      <c r="U660" s="70" t="s">
        <v>202</v>
      </c>
      <c r="V660" s="63">
        <v>28201.5</v>
      </c>
      <c r="W660" s="64">
        <v>250873</v>
      </c>
      <c r="X660" s="64">
        <v>13437</v>
      </c>
    </row>
    <row r="661" spans="1:24" ht="26.25" hidden="1">
      <c r="A661" s="60">
        <v>2022</v>
      </c>
      <c r="B661" s="61">
        <v>10697</v>
      </c>
      <c r="C661" s="62" t="s">
        <v>837</v>
      </c>
      <c r="D661" s="60" t="s">
        <v>188</v>
      </c>
      <c r="E661" s="62" t="s">
        <v>189</v>
      </c>
      <c r="F661" s="60" t="s">
        <v>190</v>
      </c>
      <c r="G661" s="62" t="s">
        <v>211</v>
      </c>
      <c r="H661" s="62" t="s">
        <v>196</v>
      </c>
      <c r="I661" s="62" t="s">
        <v>201</v>
      </c>
      <c r="J661" s="63">
        <v>80800.800000000003</v>
      </c>
      <c r="K661" s="64">
        <v>516106</v>
      </c>
      <c r="L661" s="64">
        <v>46658</v>
      </c>
      <c r="M661" s="65">
        <v>17536.5</v>
      </c>
      <c r="N661" s="66">
        <v>125856</v>
      </c>
      <c r="O661" s="66">
        <v>4125</v>
      </c>
      <c r="P661" s="67">
        <v>9642.6</v>
      </c>
      <c r="Q661" s="68">
        <v>113936</v>
      </c>
      <c r="R661" s="68">
        <v>3</v>
      </c>
      <c r="S661" s="69" t="s">
        <v>202</v>
      </c>
      <c r="T661" s="70" t="s">
        <v>202</v>
      </c>
      <c r="U661" s="70" t="s">
        <v>202</v>
      </c>
      <c r="V661" s="63">
        <v>107979.9</v>
      </c>
      <c r="W661" s="64">
        <v>755898</v>
      </c>
      <c r="X661" s="64">
        <v>50786</v>
      </c>
    </row>
    <row r="662" spans="1:24" hidden="1">
      <c r="A662" s="60">
        <v>2022</v>
      </c>
      <c r="B662" s="61">
        <v>10704</v>
      </c>
      <c r="C662" s="62" t="s">
        <v>838</v>
      </c>
      <c r="D662" s="60" t="s">
        <v>188</v>
      </c>
      <c r="E662" s="62" t="s">
        <v>189</v>
      </c>
      <c r="F662" s="60" t="s">
        <v>190</v>
      </c>
      <c r="G662" s="62" t="s">
        <v>246</v>
      </c>
      <c r="H662" s="62" t="s">
        <v>192</v>
      </c>
      <c r="I662" s="62" t="s">
        <v>201</v>
      </c>
      <c r="J662" s="63">
        <v>91932</v>
      </c>
      <c r="K662" s="64">
        <v>578323</v>
      </c>
      <c r="L662" s="64">
        <v>86675</v>
      </c>
      <c r="M662" s="65">
        <v>145003</v>
      </c>
      <c r="N662" s="66">
        <v>1101975</v>
      </c>
      <c r="O662" s="66">
        <v>12149</v>
      </c>
      <c r="P662" s="67">
        <v>39882</v>
      </c>
      <c r="Q662" s="68">
        <v>347248</v>
      </c>
      <c r="R662" s="68">
        <v>246</v>
      </c>
      <c r="S662" s="69">
        <v>0</v>
      </c>
      <c r="T662" s="70">
        <v>0</v>
      </c>
      <c r="U662" s="70">
        <v>0</v>
      </c>
      <c r="V662" s="63">
        <v>276817</v>
      </c>
      <c r="W662" s="64">
        <v>2027546</v>
      </c>
      <c r="X662" s="64">
        <v>99070</v>
      </c>
    </row>
    <row r="663" spans="1:24" ht="26.25" hidden="1">
      <c r="A663" s="60">
        <v>2022</v>
      </c>
      <c r="B663" s="61">
        <v>10768</v>
      </c>
      <c r="C663" s="62" t="s">
        <v>839</v>
      </c>
      <c r="D663" s="60" t="s">
        <v>188</v>
      </c>
      <c r="E663" s="62" t="s">
        <v>189</v>
      </c>
      <c r="F663" s="60" t="s">
        <v>190</v>
      </c>
      <c r="G663" s="62" t="s">
        <v>213</v>
      </c>
      <c r="H663" s="62" t="s">
        <v>196</v>
      </c>
      <c r="I663" s="62" t="s">
        <v>232</v>
      </c>
      <c r="J663" s="63">
        <v>100715</v>
      </c>
      <c r="K663" s="64">
        <v>727009</v>
      </c>
      <c r="L663" s="64">
        <v>56048</v>
      </c>
      <c r="M663" s="65">
        <v>28235</v>
      </c>
      <c r="N663" s="66">
        <v>213684</v>
      </c>
      <c r="O663" s="66">
        <v>5858</v>
      </c>
      <c r="P663" s="67">
        <v>15018</v>
      </c>
      <c r="Q663" s="68">
        <v>163545</v>
      </c>
      <c r="R663" s="68">
        <v>54</v>
      </c>
      <c r="S663" s="69">
        <v>0</v>
      </c>
      <c r="T663" s="70">
        <v>0</v>
      </c>
      <c r="U663" s="70">
        <v>0</v>
      </c>
      <c r="V663" s="63">
        <v>143968</v>
      </c>
      <c r="W663" s="64">
        <v>1104238</v>
      </c>
      <c r="X663" s="64">
        <v>61960</v>
      </c>
    </row>
    <row r="664" spans="1:24" hidden="1">
      <c r="A664" s="60">
        <v>2022</v>
      </c>
      <c r="B664" s="61">
        <v>10799</v>
      </c>
      <c r="C664" s="62" t="s">
        <v>840</v>
      </c>
      <c r="D664" s="60" t="s">
        <v>188</v>
      </c>
      <c r="E664" s="62" t="s">
        <v>189</v>
      </c>
      <c r="F664" s="60" t="s">
        <v>190</v>
      </c>
      <c r="G664" s="62" t="s">
        <v>262</v>
      </c>
      <c r="H664" s="62" t="s">
        <v>192</v>
      </c>
      <c r="I664" s="62" t="s">
        <v>193</v>
      </c>
      <c r="J664" s="63">
        <v>31597</v>
      </c>
      <c r="K664" s="64">
        <v>263511</v>
      </c>
      <c r="L664" s="64">
        <v>17767</v>
      </c>
      <c r="M664" s="65">
        <v>20635</v>
      </c>
      <c r="N664" s="66">
        <v>150020</v>
      </c>
      <c r="O664" s="66">
        <v>3571</v>
      </c>
      <c r="P664" s="67">
        <v>6259</v>
      </c>
      <c r="Q664" s="68">
        <v>77456</v>
      </c>
      <c r="R664" s="68">
        <v>8</v>
      </c>
      <c r="S664" s="69">
        <v>0</v>
      </c>
      <c r="T664" s="70">
        <v>0</v>
      </c>
      <c r="U664" s="70">
        <v>0</v>
      </c>
      <c r="V664" s="63">
        <v>58491</v>
      </c>
      <c r="W664" s="64">
        <v>490987</v>
      </c>
      <c r="X664" s="64">
        <v>21346</v>
      </c>
    </row>
    <row r="665" spans="1:24" ht="26.25" hidden="1">
      <c r="A665" s="60">
        <v>2022</v>
      </c>
      <c r="B665" s="61">
        <v>10800</v>
      </c>
      <c r="C665" s="62" t="s">
        <v>841</v>
      </c>
      <c r="D665" s="60" t="s">
        <v>188</v>
      </c>
      <c r="E665" s="62" t="s">
        <v>189</v>
      </c>
      <c r="F665" s="60" t="s">
        <v>190</v>
      </c>
      <c r="G665" s="62" t="s">
        <v>229</v>
      </c>
      <c r="H665" s="62" t="s">
        <v>192</v>
      </c>
      <c r="I665" s="62" t="s">
        <v>220</v>
      </c>
      <c r="J665" s="63">
        <v>14123.1</v>
      </c>
      <c r="K665" s="64">
        <v>108057</v>
      </c>
      <c r="L665" s="64">
        <v>11670</v>
      </c>
      <c r="M665" s="65">
        <v>21035.599999999999</v>
      </c>
      <c r="N665" s="66">
        <v>218775</v>
      </c>
      <c r="O665" s="66">
        <v>2050</v>
      </c>
      <c r="P665" s="67">
        <v>72.900000000000006</v>
      </c>
      <c r="Q665" s="68">
        <v>645</v>
      </c>
      <c r="R665" s="68">
        <v>2</v>
      </c>
      <c r="S665" s="69" t="s">
        <v>202</v>
      </c>
      <c r="T665" s="70" t="s">
        <v>202</v>
      </c>
      <c r="U665" s="70" t="s">
        <v>202</v>
      </c>
      <c r="V665" s="63">
        <v>35231.599999999999</v>
      </c>
      <c r="W665" s="64">
        <v>327477</v>
      </c>
      <c r="X665" s="64">
        <v>13722</v>
      </c>
    </row>
    <row r="666" spans="1:24" ht="26.25" hidden="1">
      <c r="A666" s="60">
        <v>2022</v>
      </c>
      <c r="B666" s="61">
        <v>10817</v>
      </c>
      <c r="C666" s="62" t="s">
        <v>842</v>
      </c>
      <c r="D666" s="60" t="s">
        <v>188</v>
      </c>
      <c r="E666" s="62" t="s">
        <v>189</v>
      </c>
      <c r="F666" s="60" t="s">
        <v>190</v>
      </c>
      <c r="G666" s="62" t="s">
        <v>422</v>
      </c>
      <c r="H666" s="62" t="s">
        <v>196</v>
      </c>
      <c r="I666" s="62" t="s">
        <v>241</v>
      </c>
      <c r="J666" s="63">
        <v>11200</v>
      </c>
      <c r="K666" s="64">
        <v>96036</v>
      </c>
      <c r="L666" s="64">
        <v>7165</v>
      </c>
      <c r="M666" s="65">
        <v>25950</v>
      </c>
      <c r="N666" s="66">
        <v>326193</v>
      </c>
      <c r="O666" s="66">
        <v>4025</v>
      </c>
      <c r="P666" s="67">
        <v>21091</v>
      </c>
      <c r="Q666" s="68">
        <v>286103</v>
      </c>
      <c r="R666" s="68">
        <v>13</v>
      </c>
      <c r="S666" s="69" t="s">
        <v>202</v>
      </c>
      <c r="T666" s="70" t="s">
        <v>202</v>
      </c>
      <c r="U666" s="70" t="s">
        <v>202</v>
      </c>
      <c r="V666" s="63">
        <v>58241</v>
      </c>
      <c r="W666" s="64">
        <v>708332</v>
      </c>
      <c r="X666" s="64">
        <v>11203</v>
      </c>
    </row>
    <row r="667" spans="1:24" ht="26.25" hidden="1">
      <c r="A667" s="60">
        <v>2022</v>
      </c>
      <c r="B667" s="61">
        <v>10817</v>
      </c>
      <c r="C667" s="62" t="s">
        <v>842</v>
      </c>
      <c r="D667" s="60" t="s">
        <v>188</v>
      </c>
      <c r="E667" s="62" t="s">
        <v>189</v>
      </c>
      <c r="F667" s="60" t="s">
        <v>190</v>
      </c>
      <c r="G667" s="62" t="s">
        <v>256</v>
      </c>
      <c r="H667" s="62" t="s">
        <v>196</v>
      </c>
      <c r="I667" s="62" t="s">
        <v>241</v>
      </c>
      <c r="J667" s="63">
        <v>2628</v>
      </c>
      <c r="K667" s="64">
        <v>29828</v>
      </c>
      <c r="L667" s="64">
        <v>1855</v>
      </c>
      <c r="M667" s="65">
        <v>45182</v>
      </c>
      <c r="N667" s="66">
        <v>436956</v>
      </c>
      <c r="O667" s="66">
        <v>3224</v>
      </c>
      <c r="P667" s="67">
        <v>10586</v>
      </c>
      <c r="Q667" s="68">
        <v>105010</v>
      </c>
      <c r="R667" s="68">
        <v>13</v>
      </c>
      <c r="S667" s="69" t="s">
        <v>202</v>
      </c>
      <c r="T667" s="70" t="s">
        <v>202</v>
      </c>
      <c r="U667" s="70" t="s">
        <v>202</v>
      </c>
      <c r="V667" s="63">
        <v>58396</v>
      </c>
      <c r="W667" s="64">
        <v>571794</v>
      </c>
      <c r="X667" s="64">
        <v>5092</v>
      </c>
    </row>
    <row r="668" spans="1:24" hidden="1">
      <c r="A668" s="60">
        <v>2022</v>
      </c>
      <c r="B668" s="61">
        <v>10830</v>
      </c>
      <c r="C668" s="62" t="s">
        <v>843</v>
      </c>
      <c r="D668" s="60" t="s">
        <v>188</v>
      </c>
      <c r="E668" s="62" t="s">
        <v>189</v>
      </c>
      <c r="F668" s="60" t="s">
        <v>190</v>
      </c>
      <c r="G668" s="62" t="s">
        <v>325</v>
      </c>
      <c r="H668" s="62" t="s">
        <v>192</v>
      </c>
      <c r="I668" s="62" t="s">
        <v>197</v>
      </c>
      <c r="J668" s="63">
        <v>10526</v>
      </c>
      <c r="K668" s="64">
        <v>87959</v>
      </c>
      <c r="L668" s="64">
        <v>8648</v>
      </c>
      <c r="M668" s="65">
        <v>1570</v>
      </c>
      <c r="N668" s="66">
        <v>15078</v>
      </c>
      <c r="O668" s="66">
        <v>630</v>
      </c>
      <c r="P668" s="67">
        <v>20403</v>
      </c>
      <c r="Q668" s="68">
        <v>248585</v>
      </c>
      <c r="R668" s="68">
        <v>483</v>
      </c>
      <c r="S668" s="69" t="s">
        <v>202</v>
      </c>
      <c r="T668" s="70" t="s">
        <v>202</v>
      </c>
      <c r="U668" s="70" t="s">
        <v>202</v>
      </c>
      <c r="V668" s="63">
        <v>32499</v>
      </c>
      <c r="W668" s="64">
        <v>351622</v>
      </c>
      <c r="X668" s="64">
        <v>9761</v>
      </c>
    </row>
    <row r="669" spans="1:24" hidden="1">
      <c r="A669" s="60">
        <v>2022</v>
      </c>
      <c r="B669" s="61">
        <v>10832</v>
      </c>
      <c r="C669" s="62" t="s">
        <v>844</v>
      </c>
      <c r="D669" s="60" t="s">
        <v>188</v>
      </c>
      <c r="E669" s="62" t="s">
        <v>189</v>
      </c>
      <c r="F669" s="60" t="s">
        <v>190</v>
      </c>
      <c r="G669" s="62" t="s">
        <v>339</v>
      </c>
      <c r="H669" s="62" t="s">
        <v>192</v>
      </c>
      <c r="I669" s="62" t="s">
        <v>340</v>
      </c>
      <c r="J669" s="63">
        <v>7876</v>
      </c>
      <c r="K669" s="64">
        <v>84843</v>
      </c>
      <c r="L669" s="64">
        <v>5909</v>
      </c>
      <c r="M669" s="65">
        <v>5738</v>
      </c>
      <c r="N669" s="66">
        <v>60079</v>
      </c>
      <c r="O669" s="66">
        <v>1343</v>
      </c>
      <c r="P669" s="67">
        <v>10209</v>
      </c>
      <c r="Q669" s="68">
        <v>115368</v>
      </c>
      <c r="R669" s="68">
        <v>47</v>
      </c>
      <c r="S669" s="69" t="s">
        <v>202</v>
      </c>
      <c r="T669" s="70" t="s">
        <v>202</v>
      </c>
      <c r="U669" s="70" t="s">
        <v>202</v>
      </c>
      <c r="V669" s="63">
        <v>23823</v>
      </c>
      <c r="W669" s="64">
        <v>260290</v>
      </c>
      <c r="X669" s="64">
        <v>7299</v>
      </c>
    </row>
    <row r="670" spans="1:24" ht="26.25" hidden="1">
      <c r="A670" s="60">
        <v>2022</v>
      </c>
      <c r="B670" s="61">
        <v>10857</v>
      </c>
      <c r="C670" s="62" t="s">
        <v>845</v>
      </c>
      <c r="D670" s="60" t="s">
        <v>188</v>
      </c>
      <c r="E670" s="62" t="s">
        <v>189</v>
      </c>
      <c r="F670" s="60" t="s">
        <v>190</v>
      </c>
      <c r="G670" s="62" t="s">
        <v>306</v>
      </c>
      <c r="H670" s="62" t="s">
        <v>196</v>
      </c>
      <c r="I670" s="62" t="s">
        <v>625</v>
      </c>
      <c r="J670" s="63">
        <v>424855.2</v>
      </c>
      <c r="K670" s="64">
        <v>3162353</v>
      </c>
      <c r="L670" s="64">
        <v>215106</v>
      </c>
      <c r="M670" s="65">
        <v>148832.20000000001</v>
      </c>
      <c r="N670" s="66">
        <v>1256725</v>
      </c>
      <c r="O670" s="66">
        <v>22227</v>
      </c>
      <c r="P670" s="67" t="s">
        <v>202</v>
      </c>
      <c r="Q670" s="68" t="s">
        <v>202</v>
      </c>
      <c r="R670" s="68" t="s">
        <v>202</v>
      </c>
      <c r="S670" s="69" t="s">
        <v>202</v>
      </c>
      <c r="T670" s="70" t="s">
        <v>202</v>
      </c>
      <c r="U670" s="70" t="s">
        <v>202</v>
      </c>
      <c r="V670" s="63">
        <v>573687.4</v>
      </c>
      <c r="W670" s="64">
        <v>4419078</v>
      </c>
      <c r="X670" s="64">
        <v>237333</v>
      </c>
    </row>
    <row r="671" spans="1:24" hidden="1">
      <c r="A671" s="60">
        <v>2022</v>
      </c>
      <c r="B671" s="61">
        <v>10868</v>
      </c>
      <c r="C671" s="62" t="s">
        <v>846</v>
      </c>
      <c r="D671" s="60" t="s">
        <v>188</v>
      </c>
      <c r="E671" s="62" t="s">
        <v>189</v>
      </c>
      <c r="F671" s="60" t="s">
        <v>190</v>
      </c>
      <c r="G671" s="62" t="s">
        <v>306</v>
      </c>
      <c r="H671" s="62" t="s">
        <v>192</v>
      </c>
      <c r="I671" s="62" t="s">
        <v>307</v>
      </c>
      <c r="J671" s="63">
        <v>41272.400000000001</v>
      </c>
      <c r="K671" s="64">
        <v>278088</v>
      </c>
      <c r="L671" s="64">
        <v>23558</v>
      </c>
      <c r="M671" s="65">
        <v>30839.9</v>
      </c>
      <c r="N671" s="66">
        <v>219418</v>
      </c>
      <c r="O671" s="66">
        <v>5046</v>
      </c>
      <c r="P671" s="67">
        <v>1333</v>
      </c>
      <c r="Q671" s="68">
        <v>11416</v>
      </c>
      <c r="R671" s="68">
        <v>1</v>
      </c>
      <c r="S671" s="69" t="s">
        <v>202</v>
      </c>
      <c r="T671" s="70" t="s">
        <v>202</v>
      </c>
      <c r="U671" s="70" t="s">
        <v>202</v>
      </c>
      <c r="V671" s="63">
        <v>73445.3</v>
      </c>
      <c r="W671" s="64">
        <v>508922</v>
      </c>
      <c r="X671" s="64">
        <v>28605</v>
      </c>
    </row>
    <row r="672" spans="1:24" hidden="1">
      <c r="A672" s="60">
        <v>2022</v>
      </c>
      <c r="B672" s="61">
        <v>10879</v>
      </c>
      <c r="C672" s="62" t="s">
        <v>847</v>
      </c>
      <c r="D672" s="60" t="s">
        <v>188</v>
      </c>
      <c r="E672" s="62" t="s">
        <v>189</v>
      </c>
      <c r="F672" s="60" t="s">
        <v>190</v>
      </c>
      <c r="G672" s="62" t="s">
        <v>359</v>
      </c>
      <c r="H672" s="62" t="s">
        <v>192</v>
      </c>
      <c r="I672" s="62" t="s">
        <v>360</v>
      </c>
      <c r="J672" s="63">
        <v>21281</v>
      </c>
      <c r="K672" s="64">
        <v>237384</v>
      </c>
      <c r="L672" s="64">
        <v>25016</v>
      </c>
      <c r="M672" s="65">
        <v>20486</v>
      </c>
      <c r="N672" s="66">
        <v>214751</v>
      </c>
      <c r="O672" s="66">
        <v>3028</v>
      </c>
      <c r="P672" s="67" t="s">
        <v>202</v>
      </c>
      <c r="Q672" s="68" t="s">
        <v>202</v>
      </c>
      <c r="R672" s="68" t="s">
        <v>202</v>
      </c>
      <c r="S672" s="69" t="s">
        <v>202</v>
      </c>
      <c r="T672" s="70" t="s">
        <v>202</v>
      </c>
      <c r="U672" s="70" t="s">
        <v>202</v>
      </c>
      <c r="V672" s="63">
        <v>41767</v>
      </c>
      <c r="W672" s="64">
        <v>452135</v>
      </c>
      <c r="X672" s="64">
        <v>28044</v>
      </c>
    </row>
    <row r="673" spans="1:24" hidden="1">
      <c r="A673" s="60">
        <v>2022</v>
      </c>
      <c r="B673" s="61">
        <v>10906</v>
      </c>
      <c r="C673" s="62" t="s">
        <v>848</v>
      </c>
      <c r="D673" s="60" t="s">
        <v>188</v>
      </c>
      <c r="E673" s="62" t="s">
        <v>189</v>
      </c>
      <c r="F673" s="60" t="s">
        <v>190</v>
      </c>
      <c r="G673" s="62" t="s">
        <v>262</v>
      </c>
      <c r="H673" s="62" t="s">
        <v>192</v>
      </c>
      <c r="I673" s="62" t="s">
        <v>193</v>
      </c>
      <c r="J673" s="63">
        <v>108199</v>
      </c>
      <c r="K673" s="64">
        <v>890976</v>
      </c>
      <c r="L673" s="64">
        <v>59579</v>
      </c>
      <c r="M673" s="65">
        <v>87161</v>
      </c>
      <c r="N673" s="66">
        <v>732189</v>
      </c>
      <c r="O673" s="66">
        <v>13297</v>
      </c>
      <c r="P673" s="67">
        <v>10585</v>
      </c>
      <c r="Q673" s="68">
        <v>148636</v>
      </c>
      <c r="R673" s="68">
        <v>9</v>
      </c>
      <c r="S673" s="69">
        <v>0</v>
      </c>
      <c r="T673" s="70">
        <v>0</v>
      </c>
      <c r="U673" s="70">
        <v>0</v>
      </c>
      <c r="V673" s="63">
        <v>205945</v>
      </c>
      <c r="W673" s="64">
        <v>1771801</v>
      </c>
      <c r="X673" s="64">
        <v>72885</v>
      </c>
    </row>
    <row r="674" spans="1:24" ht="39" hidden="1">
      <c r="A674" s="60">
        <v>2022</v>
      </c>
      <c r="B674" s="61">
        <v>10944</v>
      </c>
      <c r="C674" s="62" t="s">
        <v>849</v>
      </c>
      <c r="D674" s="60" t="s">
        <v>188</v>
      </c>
      <c r="E674" s="62" t="s">
        <v>189</v>
      </c>
      <c r="F674" s="60" t="s">
        <v>190</v>
      </c>
      <c r="G674" s="62" t="s">
        <v>253</v>
      </c>
      <c r="H674" s="62" t="s">
        <v>317</v>
      </c>
      <c r="I674" s="62" t="s">
        <v>318</v>
      </c>
      <c r="J674" s="63">
        <v>45488.800000000003</v>
      </c>
      <c r="K674" s="64">
        <v>502037</v>
      </c>
      <c r="L674" s="64">
        <v>29313</v>
      </c>
      <c r="M674" s="65">
        <v>16321.7</v>
      </c>
      <c r="N674" s="66">
        <v>199161</v>
      </c>
      <c r="O674" s="66">
        <v>5049</v>
      </c>
      <c r="P674" s="67">
        <v>18416.099999999999</v>
      </c>
      <c r="Q674" s="68">
        <v>277887</v>
      </c>
      <c r="R674" s="68">
        <v>174</v>
      </c>
      <c r="S674" s="69" t="s">
        <v>202</v>
      </c>
      <c r="T674" s="70" t="s">
        <v>202</v>
      </c>
      <c r="U674" s="70" t="s">
        <v>202</v>
      </c>
      <c r="V674" s="63">
        <v>80226.600000000006</v>
      </c>
      <c r="W674" s="64">
        <v>979085</v>
      </c>
      <c r="X674" s="64">
        <v>34536</v>
      </c>
    </row>
    <row r="675" spans="1:24" hidden="1">
      <c r="A675" s="60">
        <v>2022</v>
      </c>
      <c r="B675" s="61">
        <v>10960</v>
      </c>
      <c r="C675" s="62" t="s">
        <v>850</v>
      </c>
      <c r="D675" s="60" t="s">
        <v>188</v>
      </c>
      <c r="E675" s="62" t="s">
        <v>189</v>
      </c>
      <c r="F675" s="60" t="s">
        <v>190</v>
      </c>
      <c r="G675" s="62" t="s">
        <v>262</v>
      </c>
      <c r="H675" s="62" t="s">
        <v>192</v>
      </c>
      <c r="I675" s="62" t="s">
        <v>193</v>
      </c>
      <c r="J675" s="63">
        <v>7648</v>
      </c>
      <c r="K675" s="64">
        <v>67100</v>
      </c>
      <c r="L675" s="64">
        <v>4860</v>
      </c>
      <c r="M675" s="65">
        <v>10985</v>
      </c>
      <c r="N675" s="66">
        <v>93189</v>
      </c>
      <c r="O675" s="66">
        <v>1617</v>
      </c>
      <c r="P675" s="67">
        <v>11478</v>
      </c>
      <c r="Q675" s="68">
        <v>158126</v>
      </c>
      <c r="R675" s="68">
        <v>8</v>
      </c>
      <c r="S675" s="69">
        <v>0</v>
      </c>
      <c r="T675" s="70">
        <v>0</v>
      </c>
      <c r="U675" s="70">
        <v>0</v>
      </c>
      <c r="V675" s="63">
        <v>30111</v>
      </c>
      <c r="W675" s="64">
        <v>318415</v>
      </c>
      <c r="X675" s="64">
        <v>6485</v>
      </c>
    </row>
    <row r="676" spans="1:24" hidden="1">
      <c r="A676" s="60">
        <v>2022</v>
      </c>
      <c r="B676" s="61">
        <v>10966</v>
      </c>
      <c r="C676" s="62" t="s">
        <v>851</v>
      </c>
      <c r="D676" s="60" t="s">
        <v>188</v>
      </c>
      <c r="E676" s="62" t="s">
        <v>189</v>
      </c>
      <c r="F676" s="60" t="s">
        <v>190</v>
      </c>
      <c r="G676" s="62" t="s">
        <v>231</v>
      </c>
      <c r="H676" s="62" t="s">
        <v>192</v>
      </c>
      <c r="I676" s="62" t="s">
        <v>232</v>
      </c>
      <c r="J676" s="63">
        <v>27631.599999999999</v>
      </c>
      <c r="K676" s="64">
        <v>228562</v>
      </c>
      <c r="L676" s="64">
        <v>17377</v>
      </c>
      <c r="M676" s="65">
        <v>16089.7</v>
      </c>
      <c r="N676" s="66">
        <v>132429</v>
      </c>
      <c r="O676" s="66">
        <v>2152</v>
      </c>
      <c r="P676" s="67">
        <v>2490.8000000000002</v>
      </c>
      <c r="Q676" s="68">
        <v>26058</v>
      </c>
      <c r="R676" s="68">
        <v>26</v>
      </c>
      <c r="S676" s="69" t="s">
        <v>202</v>
      </c>
      <c r="T676" s="70" t="s">
        <v>202</v>
      </c>
      <c r="U676" s="70" t="s">
        <v>202</v>
      </c>
      <c r="V676" s="63">
        <v>46212.1</v>
      </c>
      <c r="W676" s="64">
        <v>387049</v>
      </c>
      <c r="X676" s="64">
        <v>19555</v>
      </c>
    </row>
    <row r="677" spans="1:24" hidden="1">
      <c r="A677" s="60">
        <v>2022</v>
      </c>
      <c r="B677" s="61">
        <v>10967</v>
      </c>
      <c r="C677" s="62" t="s">
        <v>852</v>
      </c>
      <c r="D677" s="60" t="s">
        <v>188</v>
      </c>
      <c r="E677" s="62" t="s">
        <v>189</v>
      </c>
      <c r="F677" s="60" t="s">
        <v>190</v>
      </c>
      <c r="G677" s="62" t="s">
        <v>405</v>
      </c>
      <c r="H677" s="62" t="s">
        <v>192</v>
      </c>
      <c r="I677" s="62" t="s">
        <v>241</v>
      </c>
      <c r="J677" s="63">
        <v>5562</v>
      </c>
      <c r="K677" s="64">
        <v>56603</v>
      </c>
      <c r="L677" s="64">
        <v>3645</v>
      </c>
      <c r="M677" s="65">
        <v>4447.6000000000004</v>
      </c>
      <c r="N677" s="66">
        <v>44933</v>
      </c>
      <c r="O677" s="66">
        <v>817</v>
      </c>
      <c r="P677" s="67">
        <v>9206.5</v>
      </c>
      <c r="Q677" s="68">
        <v>137438</v>
      </c>
      <c r="R677" s="68">
        <v>8</v>
      </c>
      <c r="S677" s="69" t="s">
        <v>202</v>
      </c>
      <c r="T677" s="70" t="s">
        <v>202</v>
      </c>
      <c r="U677" s="70" t="s">
        <v>202</v>
      </c>
      <c r="V677" s="63">
        <v>19216.099999999999</v>
      </c>
      <c r="W677" s="64">
        <v>238974</v>
      </c>
      <c r="X677" s="64">
        <v>4470</v>
      </c>
    </row>
    <row r="678" spans="1:24" hidden="1">
      <c r="A678" s="60">
        <v>2022</v>
      </c>
      <c r="B678" s="61">
        <v>10968</v>
      </c>
      <c r="C678" s="62" t="s">
        <v>853</v>
      </c>
      <c r="D678" s="60" t="s">
        <v>188</v>
      </c>
      <c r="E678" s="62" t="s">
        <v>189</v>
      </c>
      <c r="F678" s="60" t="s">
        <v>190</v>
      </c>
      <c r="G678" s="62" t="s">
        <v>262</v>
      </c>
      <c r="H678" s="62" t="s">
        <v>192</v>
      </c>
      <c r="I678" s="62" t="s">
        <v>193</v>
      </c>
      <c r="J678" s="63">
        <v>28584</v>
      </c>
      <c r="K678" s="64">
        <v>232727</v>
      </c>
      <c r="L678" s="64">
        <v>17829</v>
      </c>
      <c r="M678" s="65">
        <v>20261</v>
      </c>
      <c r="N678" s="66">
        <v>157661</v>
      </c>
      <c r="O678" s="66">
        <v>5241</v>
      </c>
      <c r="P678" s="67">
        <v>3547</v>
      </c>
      <c r="Q678" s="68">
        <v>38777</v>
      </c>
      <c r="R678" s="68">
        <v>7</v>
      </c>
      <c r="S678" s="69">
        <v>0</v>
      </c>
      <c r="T678" s="70">
        <v>0</v>
      </c>
      <c r="U678" s="70">
        <v>0</v>
      </c>
      <c r="V678" s="63">
        <v>52392</v>
      </c>
      <c r="W678" s="64">
        <v>429165</v>
      </c>
      <c r="X678" s="64">
        <v>23077</v>
      </c>
    </row>
    <row r="679" spans="1:24" ht="26.25" hidden="1">
      <c r="A679" s="60">
        <v>2022</v>
      </c>
      <c r="B679" s="61">
        <v>11011</v>
      </c>
      <c r="C679" s="62" t="s">
        <v>854</v>
      </c>
      <c r="D679" s="60" t="s">
        <v>188</v>
      </c>
      <c r="E679" s="62" t="s">
        <v>189</v>
      </c>
      <c r="F679" s="60" t="s">
        <v>190</v>
      </c>
      <c r="G679" s="62" t="s">
        <v>268</v>
      </c>
      <c r="H679" s="62" t="s">
        <v>196</v>
      </c>
      <c r="I679" s="62" t="s">
        <v>197</v>
      </c>
      <c r="J679" s="63">
        <v>27743</v>
      </c>
      <c r="K679" s="64">
        <v>191769</v>
      </c>
      <c r="L679" s="64">
        <v>16505</v>
      </c>
      <c r="M679" s="65">
        <v>5453</v>
      </c>
      <c r="N679" s="66">
        <v>41620</v>
      </c>
      <c r="O679" s="66">
        <v>1085</v>
      </c>
      <c r="P679" s="67">
        <v>1170</v>
      </c>
      <c r="Q679" s="68">
        <v>11687</v>
      </c>
      <c r="R679" s="68">
        <v>7</v>
      </c>
      <c r="S679" s="69" t="s">
        <v>202</v>
      </c>
      <c r="T679" s="70" t="s">
        <v>202</v>
      </c>
      <c r="U679" s="70" t="s">
        <v>202</v>
      </c>
      <c r="V679" s="63">
        <v>34366</v>
      </c>
      <c r="W679" s="64">
        <v>245076</v>
      </c>
      <c r="X679" s="64">
        <v>17597</v>
      </c>
    </row>
    <row r="680" spans="1:24" ht="26.25" hidden="1">
      <c r="A680" s="60">
        <v>2022</v>
      </c>
      <c r="B680" s="61">
        <v>11014</v>
      </c>
      <c r="C680" s="62" t="s">
        <v>855</v>
      </c>
      <c r="D680" s="60" t="s">
        <v>188</v>
      </c>
      <c r="E680" s="62" t="s">
        <v>189</v>
      </c>
      <c r="F680" s="60" t="s">
        <v>190</v>
      </c>
      <c r="G680" s="62" t="s">
        <v>256</v>
      </c>
      <c r="H680" s="62" t="s">
        <v>196</v>
      </c>
      <c r="I680" s="62" t="s">
        <v>257</v>
      </c>
      <c r="J680" s="63">
        <v>4663.6000000000004</v>
      </c>
      <c r="K680" s="64">
        <v>28361</v>
      </c>
      <c r="L680" s="64">
        <v>3854</v>
      </c>
      <c r="M680" s="65">
        <v>6505.7</v>
      </c>
      <c r="N680" s="66">
        <v>71331</v>
      </c>
      <c r="O680" s="66">
        <v>425</v>
      </c>
      <c r="P680" s="67">
        <v>23816.6</v>
      </c>
      <c r="Q680" s="68">
        <v>161063</v>
      </c>
      <c r="R680" s="68">
        <v>5168</v>
      </c>
      <c r="S680" s="69" t="s">
        <v>202</v>
      </c>
      <c r="T680" s="70" t="s">
        <v>202</v>
      </c>
      <c r="U680" s="70" t="s">
        <v>202</v>
      </c>
      <c r="V680" s="63">
        <v>34985.9</v>
      </c>
      <c r="W680" s="64">
        <v>260755</v>
      </c>
      <c r="X680" s="64">
        <v>9447</v>
      </c>
    </row>
    <row r="681" spans="1:24" hidden="1">
      <c r="A681" s="60">
        <v>2022</v>
      </c>
      <c r="B681" s="61">
        <v>11018</v>
      </c>
      <c r="C681" s="62" t="s">
        <v>856</v>
      </c>
      <c r="D681" s="60" t="s">
        <v>188</v>
      </c>
      <c r="E681" s="62" t="s">
        <v>189</v>
      </c>
      <c r="F681" s="60" t="s">
        <v>190</v>
      </c>
      <c r="G681" s="62" t="s">
        <v>405</v>
      </c>
      <c r="H681" s="62" t="s">
        <v>192</v>
      </c>
      <c r="I681" s="62" t="s">
        <v>241</v>
      </c>
      <c r="J681" s="63">
        <v>130690.8</v>
      </c>
      <c r="K681" s="64">
        <v>1345068</v>
      </c>
      <c r="L681" s="64">
        <v>130067</v>
      </c>
      <c r="M681" s="65">
        <v>114501.1</v>
      </c>
      <c r="N681" s="66">
        <v>1475289</v>
      </c>
      <c r="O681" s="66">
        <v>17539</v>
      </c>
      <c r="P681" s="67">
        <v>30299.8</v>
      </c>
      <c r="Q681" s="68">
        <v>455300</v>
      </c>
      <c r="R681" s="68">
        <v>231</v>
      </c>
      <c r="S681" s="69" t="s">
        <v>202</v>
      </c>
      <c r="T681" s="70" t="s">
        <v>202</v>
      </c>
      <c r="U681" s="70" t="s">
        <v>202</v>
      </c>
      <c r="V681" s="63">
        <v>275491.7</v>
      </c>
      <c r="W681" s="64">
        <v>3275657</v>
      </c>
      <c r="X681" s="64">
        <v>147837</v>
      </c>
    </row>
    <row r="682" spans="1:24" ht="26.25" hidden="1">
      <c r="A682" s="60">
        <v>2022</v>
      </c>
      <c r="B682" s="61">
        <v>11053</v>
      </c>
      <c r="C682" s="62" t="s">
        <v>857</v>
      </c>
      <c r="D682" s="60" t="s">
        <v>188</v>
      </c>
      <c r="E682" s="62" t="s">
        <v>189</v>
      </c>
      <c r="F682" s="60" t="s">
        <v>190</v>
      </c>
      <c r="G682" s="62" t="s">
        <v>251</v>
      </c>
      <c r="H682" s="62" t="s">
        <v>196</v>
      </c>
      <c r="I682" s="62" t="s">
        <v>201</v>
      </c>
      <c r="J682" s="63">
        <v>40007</v>
      </c>
      <c r="K682" s="64">
        <v>314181</v>
      </c>
      <c r="L682" s="64">
        <v>28721</v>
      </c>
      <c r="M682" s="65">
        <v>6717</v>
      </c>
      <c r="N682" s="66">
        <v>51011</v>
      </c>
      <c r="O682" s="66">
        <v>4057</v>
      </c>
      <c r="P682" s="67">
        <v>14004</v>
      </c>
      <c r="Q682" s="68">
        <v>157823</v>
      </c>
      <c r="R682" s="68">
        <v>187</v>
      </c>
      <c r="S682" s="69" t="s">
        <v>202</v>
      </c>
      <c r="T682" s="70" t="s">
        <v>202</v>
      </c>
      <c r="U682" s="70" t="s">
        <v>202</v>
      </c>
      <c r="V682" s="63">
        <v>60728</v>
      </c>
      <c r="W682" s="64">
        <v>523015</v>
      </c>
      <c r="X682" s="64">
        <v>32965</v>
      </c>
    </row>
    <row r="683" spans="1:24" hidden="1">
      <c r="A683" s="60">
        <v>2022</v>
      </c>
      <c r="B683" s="61">
        <v>11085</v>
      </c>
      <c r="C683" s="62" t="s">
        <v>858</v>
      </c>
      <c r="D683" s="60" t="s">
        <v>188</v>
      </c>
      <c r="E683" s="62" t="s">
        <v>189</v>
      </c>
      <c r="F683" s="60" t="s">
        <v>190</v>
      </c>
      <c r="G683" s="62" t="s">
        <v>367</v>
      </c>
      <c r="H683" s="62" t="s">
        <v>192</v>
      </c>
      <c r="I683" s="62" t="s">
        <v>300</v>
      </c>
      <c r="J683" s="63">
        <v>9471.2999999999993</v>
      </c>
      <c r="K683" s="64">
        <v>69774</v>
      </c>
      <c r="L683" s="64">
        <v>6684</v>
      </c>
      <c r="M683" s="65">
        <v>5500.7</v>
      </c>
      <c r="N683" s="66">
        <v>37905</v>
      </c>
      <c r="O683" s="66">
        <v>785</v>
      </c>
      <c r="P683" s="67">
        <v>16857.7</v>
      </c>
      <c r="Q683" s="68">
        <v>112857</v>
      </c>
      <c r="R683" s="68">
        <v>49</v>
      </c>
      <c r="S683" s="69" t="s">
        <v>202</v>
      </c>
      <c r="T683" s="70" t="s">
        <v>202</v>
      </c>
      <c r="U683" s="70" t="s">
        <v>202</v>
      </c>
      <c r="V683" s="63">
        <v>31829.7</v>
      </c>
      <c r="W683" s="64">
        <v>220536</v>
      </c>
      <c r="X683" s="64">
        <v>7518</v>
      </c>
    </row>
    <row r="684" spans="1:24" ht="26.25" hidden="1">
      <c r="A684" s="60">
        <v>2022</v>
      </c>
      <c r="B684" s="61">
        <v>11118</v>
      </c>
      <c r="C684" s="62" t="s">
        <v>859</v>
      </c>
      <c r="D684" s="60" t="s">
        <v>188</v>
      </c>
      <c r="E684" s="62" t="s">
        <v>189</v>
      </c>
      <c r="F684" s="60" t="s">
        <v>190</v>
      </c>
      <c r="G684" s="62" t="s">
        <v>213</v>
      </c>
      <c r="H684" s="62" t="s">
        <v>216</v>
      </c>
      <c r="I684" s="62" t="s">
        <v>232</v>
      </c>
      <c r="J684" s="63">
        <v>8682.5</v>
      </c>
      <c r="K684" s="64">
        <v>63552</v>
      </c>
      <c r="L684" s="64">
        <v>4933</v>
      </c>
      <c r="M684" s="65">
        <v>9616.9</v>
      </c>
      <c r="N684" s="66">
        <v>158201</v>
      </c>
      <c r="O684" s="66">
        <v>1338</v>
      </c>
      <c r="P684" s="67">
        <v>8820</v>
      </c>
      <c r="Q684" s="68">
        <v>120496</v>
      </c>
      <c r="R684" s="68">
        <v>10</v>
      </c>
      <c r="S684" s="69">
        <v>0</v>
      </c>
      <c r="T684" s="70">
        <v>0</v>
      </c>
      <c r="U684" s="70">
        <v>0</v>
      </c>
      <c r="V684" s="63">
        <v>27119.4</v>
      </c>
      <c r="W684" s="64">
        <v>342249</v>
      </c>
      <c r="X684" s="64">
        <v>6281</v>
      </c>
    </row>
    <row r="685" spans="1:24" hidden="1">
      <c r="A685" s="60">
        <v>2022</v>
      </c>
      <c r="B685" s="61">
        <v>11124</v>
      </c>
      <c r="C685" s="62" t="s">
        <v>860</v>
      </c>
      <c r="D685" s="60" t="s">
        <v>188</v>
      </c>
      <c r="E685" s="62" t="s">
        <v>189</v>
      </c>
      <c r="F685" s="60" t="s">
        <v>190</v>
      </c>
      <c r="G685" s="62" t="s">
        <v>222</v>
      </c>
      <c r="H685" s="62" t="s">
        <v>192</v>
      </c>
      <c r="I685" s="62" t="s">
        <v>223</v>
      </c>
      <c r="J685" s="63">
        <v>36060</v>
      </c>
      <c r="K685" s="64">
        <v>167427</v>
      </c>
      <c r="L685" s="64">
        <v>23232</v>
      </c>
      <c r="M685" s="65">
        <v>33166.1</v>
      </c>
      <c r="N685" s="66">
        <v>169122</v>
      </c>
      <c r="O685" s="66">
        <v>2162</v>
      </c>
      <c r="P685" s="67">
        <v>18302.900000000001</v>
      </c>
      <c r="Q685" s="68">
        <v>117952</v>
      </c>
      <c r="R685" s="68">
        <v>24</v>
      </c>
      <c r="S685" s="69" t="s">
        <v>202</v>
      </c>
      <c r="T685" s="70" t="s">
        <v>202</v>
      </c>
      <c r="U685" s="70" t="s">
        <v>202</v>
      </c>
      <c r="V685" s="63">
        <v>87529</v>
      </c>
      <c r="W685" s="64">
        <v>454501</v>
      </c>
      <c r="X685" s="64">
        <v>25418</v>
      </c>
    </row>
    <row r="686" spans="1:24" hidden="1">
      <c r="A686" s="60">
        <v>2022</v>
      </c>
      <c r="B686" s="61">
        <v>11125</v>
      </c>
      <c r="C686" s="62" t="s">
        <v>861</v>
      </c>
      <c r="D686" s="60" t="s">
        <v>188</v>
      </c>
      <c r="E686" s="62" t="s">
        <v>189</v>
      </c>
      <c r="F686" s="60" t="s">
        <v>190</v>
      </c>
      <c r="G686" s="62" t="s">
        <v>200</v>
      </c>
      <c r="H686" s="62" t="s">
        <v>192</v>
      </c>
      <c r="I686" s="62" t="s">
        <v>201</v>
      </c>
      <c r="J686" s="63">
        <v>1604.7</v>
      </c>
      <c r="K686" s="64">
        <v>11635</v>
      </c>
      <c r="L686" s="64">
        <v>1486</v>
      </c>
      <c r="M686" s="65">
        <v>2053.6999999999998</v>
      </c>
      <c r="N686" s="66">
        <v>16463</v>
      </c>
      <c r="O686" s="66">
        <v>297</v>
      </c>
      <c r="P686" s="67">
        <v>0</v>
      </c>
      <c r="Q686" s="68">
        <v>0</v>
      </c>
      <c r="R686" s="68">
        <v>0</v>
      </c>
      <c r="S686" s="69">
        <v>0</v>
      </c>
      <c r="T686" s="70">
        <v>0</v>
      </c>
      <c r="U686" s="70">
        <v>0</v>
      </c>
      <c r="V686" s="63">
        <v>3658.4</v>
      </c>
      <c r="W686" s="64">
        <v>28098</v>
      </c>
      <c r="X686" s="64">
        <v>1783</v>
      </c>
    </row>
    <row r="687" spans="1:24" hidden="1">
      <c r="A687" s="60">
        <v>2022</v>
      </c>
      <c r="B687" s="61">
        <v>11135</v>
      </c>
      <c r="C687" s="62" t="s">
        <v>862</v>
      </c>
      <c r="D687" s="60" t="s">
        <v>188</v>
      </c>
      <c r="E687" s="62" t="s">
        <v>189</v>
      </c>
      <c r="F687" s="60" t="s">
        <v>190</v>
      </c>
      <c r="G687" s="62" t="s">
        <v>359</v>
      </c>
      <c r="H687" s="62" t="s">
        <v>192</v>
      </c>
      <c r="I687" s="62" t="s">
        <v>360</v>
      </c>
      <c r="J687" s="63">
        <v>13086</v>
      </c>
      <c r="K687" s="64">
        <v>116731</v>
      </c>
      <c r="L687" s="64">
        <v>17682</v>
      </c>
      <c r="M687" s="65">
        <v>20342</v>
      </c>
      <c r="N687" s="66">
        <v>215985</v>
      </c>
      <c r="O687" s="66">
        <v>2288</v>
      </c>
      <c r="P687" s="67">
        <v>8366</v>
      </c>
      <c r="Q687" s="68">
        <v>105721</v>
      </c>
      <c r="R687" s="68">
        <v>7</v>
      </c>
      <c r="S687" s="69" t="s">
        <v>202</v>
      </c>
      <c r="T687" s="70" t="s">
        <v>202</v>
      </c>
      <c r="U687" s="70" t="s">
        <v>202</v>
      </c>
      <c r="V687" s="63">
        <v>41794</v>
      </c>
      <c r="W687" s="64">
        <v>438437</v>
      </c>
      <c r="X687" s="64">
        <v>19977</v>
      </c>
    </row>
    <row r="688" spans="1:24" hidden="1">
      <c r="A688" s="60">
        <v>2022</v>
      </c>
      <c r="B688" s="61">
        <v>11142</v>
      </c>
      <c r="C688" s="62" t="s">
        <v>863</v>
      </c>
      <c r="D688" s="60" t="s">
        <v>188</v>
      </c>
      <c r="E688" s="62" t="s">
        <v>189</v>
      </c>
      <c r="F688" s="60" t="s">
        <v>190</v>
      </c>
      <c r="G688" s="62" t="s">
        <v>236</v>
      </c>
      <c r="H688" s="62" t="s">
        <v>192</v>
      </c>
      <c r="I688" s="62" t="s">
        <v>201</v>
      </c>
      <c r="J688" s="63">
        <v>10661.2</v>
      </c>
      <c r="K688" s="64">
        <v>104225</v>
      </c>
      <c r="L688" s="64">
        <v>11271</v>
      </c>
      <c r="M688" s="65">
        <v>6906.4</v>
      </c>
      <c r="N688" s="66">
        <v>72594</v>
      </c>
      <c r="O688" s="66">
        <v>1476</v>
      </c>
      <c r="P688" s="67">
        <v>19268.599999999999</v>
      </c>
      <c r="Q688" s="68">
        <v>248756</v>
      </c>
      <c r="R688" s="68">
        <v>61</v>
      </c>
      <c r="S688" s="69">
        <v>0</v>
      </c>
      <c r="T688" s="70">
        <v>0</v>
      </c>
      <c r="U688" s="70">
        <v>0</v>
      </c>
      <c r="V688" s="63">
        <v>36836.199999999997</v>
      </c>
      <c r="W688" s="64">
        <v>425575</v>
      </c>
      <c r="X688" s="64">
        <v>12808</v>
      </c>
    </row>
    <row r="689" spans="1:24" ht="26.25" hidden="1">
      <c r="A689" s="60">
        <v>2022</v>
      </c>
      <c r="B689" s="61">
        <v>11171</v>
      </c>
      <c r="C689" s="62" t="s">
        <v>864</v>
      </c>
      <c r="D689" s="60" t="s">
        <v>188</v>
      </c>
      <c r="E689" s="62" t="s">
        <v>189</v>
      </c>
      <c r="F689" s="60" t="s">
        <v>190</v>
      </c>
      <c r="G689" s="62" t="s">
        <v>207</v>
      </c>
      <c r="H689" s="62" t="s">
        <v>181</v>
      </c>
      <c r="I689" s="62" t="s">
        <v>208</v>
      </c>
      <c r="J689" s="63">
        <v>2368251.2999999998</v>
      </c>
      <c r="K689" s="64">
        <v>9390851</v>
      </c>
      <c r="L689" s="64">
        <v>1026687</v>
      </c>
      <c r="M689" s="65">
        <v>1935121.6</v>
      </c>
      <c r="N689" s="66">
        <v>8609650</v>
      </c>
      <c r="O689" s="66">
        <v>124488</v>
      </c>
      <c r="P689" s="67" t="s">
        <v>202</v>
      </c>
      <c r="Q689" s="68" t="s">
        <v>202</v>
      </c>
      <c r="R689" s="68" t="s">
        <v>202</v>
      </c>
      <c r="S689" s="69">
        <v>46015.6</v>
      </c>
      <c r="T689" s="70">
        <v>273792</v>
      </c>
      <c r="U689" s="70">
        <v>1</v>
      </c>
      <c r="V689" s="63">
        <v>4349388.5</v>
      </c>
      <c r="W689" s="64">
        <v>18274293</v>
      </c>
      <c r="X689" s="64">
        <v>1151176</v>
      </c>
    </row>
    <row r="690" spans="1:24" ht="26.25" hidden="1">
      <c r="A690" s="60">
        <v>2022</v>
      </c>
      <c r="B690" s="61">
        <v>11171</v>
      </c>
      <c r="C690" s="62" t="s">
        <v>864</v>
      </c>
      <c r="D690" s="60" t="s">
        <v>276</v>
      </c>
      <c r="E690" s="62" t="s">
        <v>277</v>
      </c>
      <c r="F690" s="60" t="s">
        <v>190</v>
      </c>
      <c r="G690" s="62" t="s">
        <v>207</v>
      </c>
      <c r="H690" s="62" t="s">
        <v>181</v>
      </c>
      <c r="I690" s="62" t="s">
        <v>208</v>
      </c>
      <c r="J690" s="63">
        <v>4.5999999999999996</v>
      </c>
      <c r="K690" s="64">
        <v>38</v>
      </c>
      <c r="L690" s="64">
        <v>2</v>
      </c>
      <c r="M690" s="65">
        <v>29095.599999999999</v>
      </c>
      <c r="N690" s="66">
        <v>468169</v>
      </c>
      <c r="O690" s="66">
        <v>343</v>
      </c>
      <c r="P690" s="67" t="s">
        <v>202</v>
      </c>
      <c r="Q690" s="68" t="s">
        <v>202</v>
      </c>
      <c r="R690" s="68" t="s">
        <v>202</v>
      </c>
      <c r="S690" s="69" t="s">
        <v>202</v>
      </c>
      <c r="T690" s="70" t="s">
        <v>202</v>
      </c>
      <c r="U690" s="70" t="s">
        <v>202</v>
      </c>
      <c r="V690" s="63">
        <v>29100.2</v>
      </c>
      <c r="W690" s="64">
        <v>468207</v>
      </c>
      <c r="X690" s="64">
        <v>345</v>
      </c>
    </row>
    <row r="691" spans="1:24" hidden="1">
      <c r="A691" s="60">
        <v>2022</v>
      </c>
      <c r="B691" s="61">
        <v>11187</v>
      </c>
      <c r="C691" s="62" t="s">
        <v>865</v>
      </c>
      <c r="D691" s="60" t="s">
        <v>188</v>
      </c>
      <c r="E691" s="62" t="s">
        <v>189</v>
      </c>
      <c r="F691" s="60" t="s">
        <v>190</v>
      </c>
      <c r="G691" s="62" t="s">
        <v>475</v>
      </c>
      <c r="H691" s="62" t="s">
        <v>192</v>
      </c>
      <c r="I691" s="62" t="s">
        <v>634</v>
      </c>
      <c r="J691" s="63">
        <v>37432.699999999997</v>
      </c>
      <c r="K691" s="64">
        <v>337384</v>
      </c>
      <c r="L691" s="64">
        <v>39986</v>
      </c>
      <c r="M691" s="65">
        <v>32750.6</v>
      </c>
      <c r="N691" s="66">
        <v>340919</v>
      </c>
      <c r="O691" s="66">
        <v>2865</v>
      </c>
      <c r="P691" s="67">
        <v>10719.9</v>
      </c>
      <c r="Q691" s="68">
        <v>137583</v>
      </c>
      <c r="R691" s="68">
        <v>12</v>
      </c>
      <c r="S691" s="69" t="s">
        <v>202</v>
      </c>
      <c r="T691" s="70" t="s">
        <v>202</v>
      </c>
      <c r="U691" s="70" t="s">
        <v>202</v>
      </c>
      <c r="V691" s="63">
        <v>80903.199999999997</v>
      </c>
      <c r="W691" s="64">
        <v>815886</v>
      </c>
      <c r="X691" s="64">
        <v>42863</v>
      </c>
    </row>
    <row r="692" spans="1:24" ht="26.25" hidden="1">
      <c r="A692" s="60">
        <v>2022</v>
      </c>
      <c r="B692" s="61">
        <v>11200</v>
      </c>
      <c r="C692" s="62" t="s">
        <v>866</v>
      </c>
      <c r="D692" s="60" t="s">
        <v>188</v>
      </c>
      <c r="E692" s="62" t="s">
        <v>189</v>
      </c>
      <c r="F692" s="60" t="s">
        <v>190</v>
      </c>
      <c r="G692" s="62" t="s">
        <v>325</v>
      </c>
      <c r="H692" s="62" t="s">
        <v>196</v>
      </c>
      <c r="I692" s="62" t="s">
        <v>197</v>
      </c>
      <c r="J692" s="63">
        <v>35246.199999999997</v>
      </c>
      <c r="K692" s="64">
        <v>217941</v>
      </c>
      <c r="L692" s="64">
        <v>15130</v>
      </c>
      <c r="M692" s="65">
        <v>5628.5</v>
      </c>
      <c r="N692" s="66">
        <v>39903</v>
      </c>
      <c r="O692" s="66">
        <v>1550</v>
      </c>
      <c r="P692" s="67">
        <v>4849.2</v>
      </c>
      <c r="Q692" s="68">
        <v>71514</v>
      </c>
      <c r="R692" s="68">
        <v>13</v>
      </c>
      <c r="S692" s="69">
        <v>0</v>
      </c>
      <c r="T692" s="70">
        <v>0</v>
      </c>
      <c r="U692" s="70">
        <v>0</v>
      </c>
      <c r="V692" s="63">
        <v>45723.9</v>
      </c>
      <c r="W692" s="64">
        <v>329358</v>
      </c>
      <c r="X692" s="64">
        <v>16693</v>
      </c>
    </row>
    <row r="693" spans="1:24" hidden="1">
      <c r="A693" s="60">
        <v>2022</v>
      </c>
      <c r="B693" s="61">
        <v>11204</v>
      </c>
      <c r="C693" s="62" t="s">
        <v>867</v>
      </c>
      <c r="D693" s="60" t="s">
        <v>188</v>
      </c>
      <c r="E693" s="62" t="s">
        <v>189</v>
      </c>
      <c r="F693" s="60" t="s">
        <v>190</v>
      </c>
      <c r="G693" s="62" t="s">
        <v>422</v>
      </c>
      <c r="H693" s="62" t="s">
        <v>192</v>
      </c>
      <c r="I693" s="62" t="s">
        <v>423</v>
      </c>
      <c r="J693" s="63">
        <v>7329.4</v>
      </c>
      <c r="K693" s="64">
        <v>59591</v>
      </c>
      <c r="L693" s="64">
        <v>7887</v>
      </c>
      <c r="M693" s="65">
        <v>7019.3</v>
      </c>
      <c r="N693" s="66">
        <v>56145</v>
      </c>
      <c r="O693" s="66">
        <v>823</v>
      </c>
      <c r="P693" s="67">
        <v>24303.7</v>
      </c>
      <c r="Q693" s="68">
        <v>382965</v>
      </c>
      <c r="R693" s="68">
        <v>1</v>
      </c>
      <c r="S693" s="69">
        <v>0</v>
      </c>
      <c r="T693" s="70">
        <v>0</v>
      </c>
      <c r="U693" s="70">
        <v>0</v>
      </c>
      <c r="V693" s="63">
        <v>38652.400000000001</v>
      </c>
      <c r="W693" s="64">
        <v>498701</v>
      </c>
      <c r="X693" s="64">
        <v>8711</v>
      </c>
    </row>
    <row r="694" spans="1:24" ht="26.25" hidden="1">
      <c r="A694" s="60">
        <v>2022</v>
      </c>
      <c r="B694" s="61">
        <v>11208</v>
      </c>
      <c r="C694" s="62" t="s">
        <v>868</v>
      </c>
      <c r="D694" s="60" t="s">
        <v>188</v>
      </c>
      <c r="E694" s="62" t="s">
        <v>189</v>
      </c>
      <c r="F694" s="60" t="s">
        <v>190</v>
      </c>
      <c r="G694" s="62" t="s">
        <v>222</v>
      </c>
      <c r="H694" s="62" t="s">
        <v>192</v>
      </c>
      <c r="I694" s="62" t="s">
        <v>382</v>
      </c>
      <c r="J694" s="63">
        <v>1892318.5</v>
      </c>
      <c r="K694" s="64">
        <v>8508902</v>
      </c>
      <c r="L694" s="64">
        <v>1389532</v>
      </c>
      <c r="M694" s="65">
        <v>2455626</v>
      </c>
      <c r="N694" s="66">
        <v>12054043</v>
      </c>
      <c r="O694" s="66">
        <v>90004</v>
      </c>
      <c r="P694" s="67">
        <v>223241.7</v>
      </c>
      <c r="Q694" s="68">
        <v>1186395</v>
      </c>
      <c r="R694" s="68">
        <v>9382</v>
      </c>
      <c r="S694" s="69">
        <v>21078.2</v>
      </c>
      <c r="T694" s="70">
        <v>105994</v>
      </c>
      <c r="U694" s="70">
        <v>2</v>
      </c>
      <c r="V694" s="63">
        <v>4592264.4000000004</v>
      </c>
      <c r="W694" s="64">
        <v>21855334</v>
      </c>
      <c r="X694" s="64">
        <v>1488920</v>
      </c>
    </row>
    <row r="695" spans="1:24" hidden="1">
      <c r="A695" s="60">
        <v>2022</v>
      </c>
      <c r="B695" s="61">
        <v>11222</v>
      </c>
      <c r="C695" s="62" t="s">
        <v>869</v>
      </c>
      <c r="D695" s="60" t="s">
        <v>188</v>
      </c>
      <c r="E695" s="62" t="s">
        <v>189</v>
      </c>
      <c r="F695" s="60" t="s">
        <v>190</v>
      </c>
      <c r="G695" s="62" t="s">
        <v>262</v>
      </c>
      <c r="H695" s="62" t="s">
        <v>192</v>
      </c>
      <c r="I695" s="62" t="s">
        <v>193</v>
      </c>
      <c r="J695" s="63">
        <v>20615</v>
      </c>
      <c r="K695" s="64">
        <v>177745</v>
      </c>
      <c r="L695" s="64">
        <v>11976</v>
      </c>
      <c r="M695" s="65">
        <v>17108</v>
      </c>
      <c r="N695" s="66">
        <v>149502</v>
      </c>
      <c r="O695" s="66">
        <v>1869</v>
      </c>
      <c r="P695" s="67">
        <v>19602</v>
      </c>
      <c r="Q695" s="68">
        <v>276008</v>
      </c>
      <c r="R695" s="68">
        <v>10</v>
      </c>
      <c r="S695" s="69">
        <v>0</v>
      </c>
      <c r="T695" s="70">
        <v>0</v>
      </c>
      <c r="U695" s="70">
        <v>0</v>
      </c>
      <c r="V695" s="63">
        <v>57325</v>
      </c>
      <c r="W695" s="64">
        <v>603255</v>
      </c>
      <c r="X695" s="64">
        <v>13855</v>
      </c>
    </row>
    <row r="696" spans="1:24" ht="26.25" hidden="1">
      <c r="A696" s="60">
        <v>2022</v>
      </c>
      <c r="B696" s="61">
        <v>11241</v>
      </c>
      <c r="C696" s="62" t="s">
        <v>870</v>
      </c>
      <c r="D696" s="60" t="s">
        <v>188</v>
      </c>
      <c r="E696" s="62" t="s">
        <v>189</v>
      </c>
      <c r="F696" s="60" t="s">
        <v>190</v>
      </c>
      <c r="G696" s="62" t="s">
        <v>244</v>
      </c>
      <c r="H696" s="62" t="s">
        <v>216</v>
      </c>
      <c r="I696" s="62" t="s">
        <v>201</v>
      </c>
      <c r="J696" s="63">
        <v>1775551.6</v>
      </c>
      <c r="K696" s="64">
        <v>13986531</v>
      </c>
      <c r="L696" s="64">
        <v>949440</v>
      </c>
      <c r="M696" s="65">
        <v>1369575.6</v>
      </c>
      <c r="N696" s="66">
        <v>11724387</v>
      </c>
      <c r="O696" s="66">
        <v>141454</v>
      </c>
      <c r="P696" s="67">
        <v>2275977.7999999998</v>
      </c>
      <c r="Q696" s="68">
        <v>31736415</v>
      </c>
      <c r="R696" s="68">
        <v>11656</v>
      </c>
      <c r="S696" s="69" t="s">
        <v>202</v>
      </c>
      <c r="T696" s="70" t="s">
        <v>202</v>
      </c>
      <c r="U696" s="70" t="s">
        <v>202</v>
      </c>
      <c r="V696" s="63">
        <v>5421105</v>
      </c>
      <c r="W696" s="64">
        <v>57447333</v>
      </c>
      <c r="X696" s="64">
        <v>1102550</v>
      </c>
    </row>
    <row r="697" spans="1:24" hidden="1">
      <c r="A697" s="60">
        <v>2022</v>
      </c>
      <c r="B697" s="61">
        <v>11247</v>
      </c>
      <c r="C697" s="62" t="s">
        <v>871</v>
      </c>
      <c r="D697" s="60" t="s">
        <v>188</v>
      </c>
      <c r="E697" s="62" t="s">
        <v>189</v>
      </c>
      <c r="F697" s="60" t="s">
        <v>190</v>
      </c>
      <c r="G697" s="62" t="s">
        <v>191</v>
      </c>
      <c r="H697" s="62" t="s">
        <v>192</v>
      </c>
      <c r="I697" s="62" t="s">
        <v>193</v>
      </c>
      <c r="J697" s="63">
        <v>3389</v>
      </c>
      <c r="K697" s="64">
        <v>30299</v>
      </c>
      <c r="L697" s="64">
        <v>2460</v>
      </c>
      <c r="M697" s="65">
        <v>5860</v>
      </c>
      <c r="N697" s="66">
        <v>50249</v>
      </c>
      <c r="O697" s="66">
        <v>1003</v>
      </c>
      <c r="P697" s="67">
        <v>2832</v>
      </c>
      <c r="Q697" s="68">
        <v>46034</v>
      </c>
      <c r="R697" s="68">
        <v>3</v>
      </c>
      <c r="S697" s="69">
        <v>0</v>
      </c>
      <c r="T697" s="70">
        <v>0</v>
      </c>
      <c r="U697" s="70">
        <v>0</v>
      </c>
      <c r="V697" s="63">
        <v>12081</v>
      </c>
      <c r="W697" s="64">
        <v>126582</v>
      </c>
      <c r="X697" s="64">
        <v>3466</v>
      </c>
    </row>
    <row r="698" spans="1:24" ht="26.25" hidden="1">
      <c r="A698" s="60">
        <v>2022</v>
      </c>
      <c r="B698" s="61">
        <v>11249</v>
      </c>
      <c r="C698" s="62" t="s">
        <v>872</v>
      </c>
      <c r="D698" s="60" t="s">
        <v>188</v>
      </c>
      <c r="E698" s="62" t="s">
        <v>189</v>
      </c>
      <c r="F698" s="60" t="s">
        <v>190</v>
      </c>
      <c r="G698" s="62" t="s">
        <v>268</v>
      </c>
      <c r="H698" s="62" t="s">
        <v>216</v>
      </c>
      <c r="I698" s="62" t="s">
        <v>269</v>
      </c>
      <c r="J698" s="63">
        <v>522265</v>
      </c>
      <c r="K698" s="64">
        <v>4230691</v>
      </c>
      <c r="L698" s="64">
        <v>378001</v>
      </c>
      <c r="M698" s="65">
        <v>524479</v>
      </c>
      <c r="N698" s="66">
        <v>4683629</v>
      </c>
      <c r="O698" s="66">
        <v>51845</v>
      </c>
      <c r="P698" s="67">
        <v>183287</v>
      </c>
      <c r="Q698" s="68">
        <v>2440382</v>
      </c>
      <c r="R698" s="68">
        <v>548</v>
      </c>
      <c r="S698" s="69">
        <v>0</v>
      </c>
      <c r="T698" s="70">
        <v>0</v>
      </c>
      <c r="U698" s="70">
        <v>0</v>
      </c>
      <c r="V698" s="63">
        <v>1230031</v>
      </c>
      <c r="W698" s="64">
        <v>11354702</v>
      </c>
      <c r="X698" s="64">
        <v>430394</v>
      </c>
    </row>
    <row r="699" spans="1:24" ht="39" hidden="1">
      <c r="A699" s="60">
        <v>2022</v>
      </c>
      <c r="B699" s="61">
        <v>11251</v>
      </c>
      <c r="C699" s="62" t="s">
        <v>873</v>
      </c>
      <c r="D699" s="60" t="s">
        <v>188</v>
      </c>
      <c r="E699" s="62" t="s">
        <v>189</v>
      </c>
      <c r="F699" s="60" t="s">
        <v>190</v>
      </c>
      <c r="G699" s="62" t="s">
        <v>405</v>
      </c>
      <c r="H699" s="62" t="s">
        <v>317</v>
      </c>
      <c r="I699" s="62" t="s">
        <v>241</v>
      </c>
      <c r="J699" s="63">
        <v>25251.1</v>
      </c>
      <c r="K699" s="64">
        <v>254288</v>
      </c>
      <c r="L699" s="64">
        <v>16047</v>
      </c>
      <c r="M699" s="65">
        <v>19964.099999999999</v>
      </c>
      <c r="N699" s="66">
        <v>208284</v>
      </c>
      <c r="O699" s="66">
        <v>3807</v>
      </c>
      <c r="P699" s="67">
        <v>42783.9</v>
      </c>
      <c r="Q699" s="68">
        <v>657046</v>
      </c>
      <c r="R699" s="68">
        <v>588</v>
      </c>
      <c r="S699" s="69" t="s">
        <v>202</v>
      </c>
      <c r="T699" s="70" t="s">
        <v>202</v>
      </c>
      <c r="U699" s="70" t="s">
        <v>202</v>
      </c>
      <c r="V699" s="63">
        <v>87999.1</v>
      </c>
      <c r="W699" s="64">
        <v>1119618</v>
      </c>
      <c r="X699" s="64">
        <v>20442</v>
      </c>
    </row>
    <row r="700" spans="1:24" hidden="1">
      <c r="A700" s="60">
        <v>2022</v>
      </c>
      <c r="B700" s="61">
        <v>11256</v>
      </c>
      <c r="C700" s="62" t="s">
        <v>874</v>
      </c>
      <c r="D700" s="60" t="s">
        <v>188</v>
      </c>
      <c r="E700" s="62" t="s">
        <v>189</v>
      </c>
      <c r="F700" s="60" t="s">
        <v>190</v>
      </c>
      <c r="G700" s="62" t="s">
        <v>475</v>
      </c>
      <c r="H700" s="62" t="s">
        <v>192</v>
      </c>
      <c r="I700" s="62" t="s">
        <v>634</v>
      </c>
      <c r="J700" s="63">
        <v>34426.400000000001</v>
      </c>
      <c r="K700" s="64">
        <v>275613</v>
      </c>
      <c r="L700" s="64">
        <v>34917</v>
      </c>
      <c r="M700" s="65">
        <v>13028.6</v>
      </c>
      <c r="N700" s="66">
        <v>103622</v>
      </c>
      <c r="O700" s="66">
        <v>4809</v>
      </c>
      <c r="P700" s="67">
        <v>30758.5</v>
      </c>
      <c r="Q700" s="68">
        <v>342889</v>
      </c>
      <c r="R700" s="68">
        <v>357</v>
      </c>
      <c r="S700" s="69" t="s">
        <v>202</v>
      </c>
      <c r="T700" s="70" t="s">
        <v>202</v>
      </c>
      <c r="U700" s="70" t="s">
        <v>202</v>
      </c>
      <c r="V700" s="63">
        <v>78213.5</v>
      </c>
      <c r="W700" s="64">
        <v>722124</v>
      </c>
      <c r="X700" s="64">
        <v>40083</v>
      </c>
    </row>
    <row r="701" spans="1:24" ht="26.25" hidden="1">
      <c r="A701" s="60">
        <v>2022</v>
      </c>
      <c r="B701" s="61">
        <v>11272</v>
      </c>
      <c r="C701" s="62" t="s">
        <v>875</v>
      </c>
      <c r="D701" s="60" t="s">
        <v>188</v>
      </c>
      <c r="E701" s="62" t="s">
        <v>189</v>
      </c>
      <c r="F701" s="60" t="s">
        <v>190</v>
      </c>
      <c r="G701" s="62" t="s">
        <v>603</v>
      </c>
      <c r="H701" s="62" t="s">
        <v>196</v>
      </c>
      <c r="I701" s="62" t="s">
        <v>669</v>
      </c>
      <c r="J701" s="63">
        <v>4619</v>
      </c>
      <c r="K701" s="64">
        <v>53932</v>
      </c>
      <c r="L701" s="64">
        <v>3449</v>
      </c>
      <c r="M701" s="65">
        <v>2232</v>
      </c>
      <c r="N701" s="66">
        <v>18710</v>
      </c>
      <c r="O701" s="66">
        <v>719</v>
      </c>
      <c r="P701" s="67">
        <v>16393</v>
      </c>
      <c r="Q701" s="68">
        <v>154646</v>
      </c>
      <c r="R701" s="68">
        <v>960</v>
      </c>
      <c r="S701" s="69" t="s">
        <v>202</v>
      </c>
      <c r="T701" s="70" t="s">
        <v>202</v>
      </c>
      <c r="U701" s="70" t="s">
        <v>202</v>
      </c>
      <c r="V701" s="63">
        <v>23244</v>
      </c>
      <c r="W701" s="64">
        <v>227288</v>
      </c>
      <c r="X701" s="64">
        <v>5128</v>
      </c>
    </row>
    <row r="702" spans="1:24" ht="26.25" hidden="1">
      <c r="A702" s="60">
        <v>2022</v>
      </c>
      <c r="B702" s="61">
        <v>11272</v>
      </c>
      <c r="C702" s="62" t="s">
        <v>875</v>
      </c>
      <c r="D702" s="60" t="s">
        <v>188</v>
      </c>
      <c r="E702" s="62" t="s">
        <v>189</v>
      </c>
      <c r="F702" s="60" t="s">
        <v>190</v>
      </c>
      <c r="G702" s="62" t="s">
        <v>309</v>
      </c>
      <c r="H702" s="62" t="s">
        <v>196</v>
      </c>
      <c r="I702" s="62" t="s">
        <v>241</v>
      </c>
      <c r="J702" s="63">
        <v>1178</v>
      </c>
      <c r="K702" s="64">
        <v>13410</v>
      </c>
      <c r="L702" s="64">
        <v>787</v>
      </c>
      <c r="M702" s="65">
        <v>311.8</v>
      </c>
      <c r="N702" s="66">
        <v>3086</v>
      </c>
      <c r="O702" s="66">
        <v>160</v>
      </c>
      <c r="P702" s="67">
        <v>8323</v>
      </c>
      <c r="Q702" s="68">
        <v>79417</v>
      </c>
      <c r="R702" s="68">
        <v>172</v>
      </c>
      <c r="S702" s="69" t="s">
        <v>202</v>
      </c>
      <c r="T702" s="70" t="s">
        <v>202</v>
      </c>
      <c r="U702" s="70" t="s">
        <v>202</v>
      </c>
      <c r="V702" s="63">
        <v>9812.7999999999993</v>
      </c>
      <c r="W702" s="64">
        <v>95913</v>
      </c>
      <c r="X702" s="64">
        <v>1119</v>
      </c>
    </row>
    <row r="703" spans="1:24" ht="26.25" hidden="1">
      <c r="A703" s="60">
        <v>2022</v>
      </c>
      <c r="B703" s="61">
        <v>11273</v>
      </c>
      <c r="C703" s="62" t="s">
        <v>876</v>
      </c>
      <c r="D703" s="60" t="s">
        <v>188</v>
      </c>
      <c r="E703" s="62" t="s">
        <v>189</v>
      </c>
      <c r="F703" s="60" t="s">
        <v>190</v>
      </c>
      <c r="G703" s="62" t="s">
        <v>602</v>
      </c>
      <c r="H703" s="62" t="s">
        <v>196</v>
      </c>
      <c r="I703" s="62" t="s">
        <v>318</v>
      </c>
      <c r="J703" s="63">
        <v>1450</v>
      </c>
      <c r="K703" s="64">
        <v>20455</v>
      </c>
      <c r="L703" s="64">
        <v>1533</v>
      </c>
      <c r="M703" s="65">
        <v>368</v>
      </c>
      <c r="N703" s="66">
        <v>5024</v>
      </c>
      <c r="O703" s="66">
        <v>365</v>
      </c>
      <c r="P703" s="67">
        <v>2410</v>
      </c>
      <c r="Q703" s="68">
        <v>48258</v>
      </c>
      <c r="R703" s="68">
        <v>44</v>
      </c>
      <c r="S703" s="69">
        <v>0</v>
      </c>
      <c r="T703" s="70">
        <v>0</v>
      </c>
      <c r="U703" s="70">
        <v>0</v>
      </c>
      <c r="V703" s="63">
        <v>4228</v>
      </c>
      <c r="W703" s="64">
        <v>73737</v>
      </c>
      <c r="X703" s="64">
        <v>1942</v>
      </c>
    </row>
    <row r="704" spans="1:24" ht="26.25" hidden="1">
      <c r="A704" s="60">
        <v>2022</v>
      </c>
      <c r="B704" s="61">
        <v>11273</v>
      </c>
      <c r="C704" s="62" t="s">
        <v>876</v>
      </c>
      <c r="D704" s="60" t="s">
        <v>188</v>
      </c>
      <c r="E704" s="62" t="s">
        <v>189</v>
      </c>
      <c r="F704" s="60" t="s">
        <v>190</v>
      </c>
      <c r="G704" s="62" t="s">
        <v>437</v>
      </c>
      <c r="H704" s="62" t="s">
        <v>196</v>
      </c>
      <c r="I704" s="62" t="s">
        <v>318</v>
      </c>
      <c r="J704" s="63">
        <v>34428</v>
      </c>
      <c r="K704" s="64">
        <v>541803</v>
      </c>
      <c r="L704" s="64">
        <v>21951</v>
      </c>
      <c r="M704" s="65">
        <v>16873</v>
      </c>
      <c r="N704" s="66">
        <v>267447</v>
      </c>
      <c r="O704" s="66">
        <v>6063</v>
      </c>
      <c r="P704" s="67">
        <v>1683</v>
      </c>
      <c r="Q704" s="68">
        <v>31975</v>
      </c>
      <c r="R704" s="68">
        <v>244</v>
      </c>
      <c r="S704" s="69">
        <v>0</v>
      </c>
      <c r="T704" s="70">
        <v>0</v>
      </c>
      <c r="U704" s="70">
        <v>0</v>
      </c>
      <c r="V704" s="63">
        <v>52984</v>
      </c>
      <c r="W704" s="64">
        <v>841225</v>
      </c>
      <c r="X704" s="64">
        <v>28258</v>
      </c>
    </row>
    <row r="705" spans="1:24" ht="26.25" hidden="1">
      <c r="A705" s="60">
        <v>2022</v>
      </c>
      <c r="B705" s="61">
        <v>11291</v>
      </c>
      <c r="C705" s="62" t="s">
        <v>877</v>
      </c>
      <c r="D705" s="60" t="s">
        <v>188</v>
      </c>
      <c r="E705" s="62" t="s">
        <v>189</v>
      </c>
      <c r="F705" s="60" t="s">
        <v>190</v>
      </c>
      <c r="G705" s="62" t="s">
        <v>231</v>
      </c>
      <c r="H705" s="62" t="s">
        <v>196</v>
      </c>
      <c r="I705" s="62" t="s">
        <v>272</v>
      </c>
      <c r="J705" s="63">
        <v>116175.7</v>
      </c>
      <c r="K705" s="64">
        <v>999059</v>
      </c>
      <c r="L705" s="64">
        <v>62298</v>
      </c>
      <c r="M705" s="65">
        <v>17415.599999999999</v>
      </c>
      <c r="N705" s="66">
        <v>196195</v>
      </c>
      <c r="O705" s="66">
        <v>2722</v>
      </c>
      <c r="P705" s="67">
        <v>12671.2</v>
      </c>
      <c r="Q705" s="68">
        <v>159328</v>
      </c>
      <c r="R705" s="68">
        <v>16</v>
      </c>
      <c r="S705" s="69" t="s">
        <v>202</v>
      </c>
      <c r="T705" s="70" t="s">
        <v>202</v>
      </c>
      <c r="U705" s="70" t="s">
        <v>202</v>
      </c>
      <c r="V705" s="63">
        <v>146262.5</v>
      </c>
      <c r="W705" s="64">
        <v>1354582</v>
      </c>
      <c r="X705" s="64">
        <v>65036</v>
      </c>
    </row>
    <row r="706" spans="1:24" hidden="1">
      <c r="A706" s="60">
        <v>2022</v>
      </c>
      <c r="B706" s="61">
        <v>11292</v>
      </c>
      <c r="C706" s="62" t="s">
        <v>878</v>
      </c>
      <c r="D706" s="60" t="s">
        <v>188</v>
      </c>
      <c r="E706" s="62" t="s">
        <v>189</v>
      </c>
      <c r="F706" s="60" t="s">
        <v>190</v>
      </c>
      <c r="G706" s="62" t="s">
        <v>256</v>
      </c>
      <c r="H706" s="62" t="s">
        <v>192</v>
      </c>
      <c r="I706" s="62" t="s">
        <v>257</v>
      </c>
      <c r="J706" s="63">
        <v>116884</v>
      </c>
      <c r="K706" s="64">
        <v>844620</v>
      </c>
      <c r="L706" s="64">
        <v>74133</v>
      </c>
      <c r="M706" s="65">
        <v>121000</v>
      </c>
      <c r="N706" s="66">
        <v>1107633</v>
      </c>
      <c r="O706" s="66">
        <v>12137</v>
      </c>
      <c r="P706" s="67">
        <v>7746</v>
      </c>
      <c r="Q706" s="68">
        <v>88836</v>
      </c>
      <c r="R706" s="68">
        <v>7</v>
      </c>
      <c r="S706" s="69" t="s">
        <v>202</v>
      </c>
      <c r="T706" s="70" t="s">
        <v>202</v>
      </c>
      <c r="U706" s="70" t="s">
        <v>202</v>
      </c>
      <c r="V706" s="63">
        <v>245630</v>
      </c>
      <c r="W706" s="64">
        <v>2041089</v>
      </c>
      <c r="X706" s="64">
        <v>86277</v>
      </c>
    </row>
    <row r="707" spans="1:24" hidden="1">
      <c r="A707" s="60">
        <v>2022</v>
      </c>
      <c r="B707" s="61">
        <v>11292</v>
      </c>
      <c r="C707" s="62" t="s">
        <v>878</v>
      </c>
      <c r="D707" s="60" t="s">
        <v>188</v>
      </c>
      <c r="E707" s="62" t="s">
        <v>189</v>
      </c>
      <c r="F707" s="60" t="s">
        <v>190</v>
      </c>
      <c r="G707" s="62" t="s">
        <v>256</v>
      </c>
      <c r="H707" s="62" t="s">
        <v>192</v>
      </c>
      <c r="I707" s="62" t="s">
        <v>241</v>
      </c>
      <c r="J707" s="63">
        <v>31889</v>
      </c>
      <c r="K707" s="64">
        <v>230432</v>
      </c>
      <c r="L707" s="64">
        <v>20225</v>
      </c>
      <c r="M707" s="65">
        <v>33012</v>
      </c>
      <c r="N707" s="66">
        <v>302187</v>
      </c>
      <c r="O707" s="66">
        <v>3311</v>
      </c>
      <c r="P707" s="67">
        <v>2113</v>
      </c>
      <c r="Q707" s="68">
        <v>24237</v>
      </c>
      <c r="R707" s="68">
        <v>2</v>
      </c>
      <c r="S707" s="69" t="s">
        <v>202</v>
      </c>
      <c r="T707" s="70" t="s">
        <v>202</v>
      </c>
      <c r="U707" s="70" t="s">
        <v>202</v>
      </c>
      <c r="V707" s="63">
        <v>67014</v>
      </c>
      <c r="W707" s="64">
        <v>556856</v>
      </c>
      <c r="X707" s="64">
        <v>23538</v>
      </c>
    </row>
    <row r="708" spans="1:24" hidden="1">
      <c r="A708" s="60">
        <v>2022</v>
      </c>
      <c r="B708" s="61">
        <v>11318</v>
      </c>
      <c r="C708" s="62" t="s">
        <v>879</v>
      </c>
      <c r="D708" s="60" t="s">
        <v>188</v>
      </c>
      <c r="E708" s="62" t="s">
        <v>189</v>
      </c>
      <c r="F708" s="60" t="s">
        <v>190</v>
      </c>
      <c r="G708" s="62" t="s">
        <v>231</v>
      </c>
      <c r="H708" s="62" t="s">
        <v>192</v>
      </c>
      <c r="I708" s="62" t="s">
        <v>272</v>
      </c>
      <c r="J708" s="63">
        <v>12872.5</v>
      </c>
      <c r="K708" s="64">
        <v>95044</v>
      </c>
      <c r="L708" s="64">
        <v>9438</v>
      </c>
      <c r="M708" s="65">
        <v>15612.1</v>
      </c>
      <c r="N708" s="66">
        <v>125975</v>
      </c>
      <c r="O708" s="66">
        <v>2072</v>
      </c>
      <c r="P708" s="67">
        <v>2667.3</v>
      </c>
      <c r="Q708" s="68">
        <v>28900</v>
      </c>
      <c r="R708" s="68">
        <v>7</v>
      </c>
      <c r="S708" s="69" t="s">
        <v>202</v>
      </c>
      <c r="T708" s="70" t="s">
        <v>202</v>
      </c>
      <c r="U708" s="70" t="s">
        <v>202</v>
      </c>
      <c r="V708" s="63">
        <v>31151.9</v>
      </c>
      <c r="W708" s="64">
        <v>249919</v>
      </c>
      <c r="X708" s="64">
        <v>11517</v>
      </c>
    </row>
    <row r="709" spans="1:24" ht="26.25" hidden="1">
      <c r="A709" s="60">
        <v>2022</v>
      </c>
      <c r="B709" s="61">
        <v>11355</v>
      </c>
      <c r="C709" s="62" t="s">
        <v>880</v>
      </c>
      <c r="D709" s="60" t="s">
        <v>188</v>
      </c>
      <c r="E709" s="62" t="s">
        <v>189</v>
      </c>
      <c r="F709" s="60" t="s">
        <v>190</v>
      </c>
      <c r="G709" s="62" t="s">
        <v>213</v>
      </c>
      <c r="H709" s="62" t="s">
        <v>196</v>
      </c>
      <c r="I709" s="62" t="s">
        <v>213</v>
      </c>
      <c r="J709" s="63">
        <v>39824</v>
      </c>
      <c r="K709" s="64">
        <v>265746</v>
      </c>
      <c r="L709" s="64">
        <v>20743</v>
      </c>
      <c r="M709" s="65">
        <v>6804</v>
      </c>
      <c r="N709" s="66">
        <v>51028</v>
      </c>
      <c r="O709" s="66">
        <v>1180</v>
      </c>
      <c r="P709" s="67">
        <v>10277</v>
      </c>
      <c r="Q709" s="68">
        <v>164210</v>
      </c>
      <c r="R709" s="68">
        <v>10</v>
      </c>
      <c r="S709" s="69" t="s">
        <v>202</v>
      </c>
      <c r="T709" s="70" t="s">
        <v>202</v>
      </c>
      <c r="U709" s="70" t="s">
        <v>202</v>
      </c>
      <c r="V709" s="63">
        <v>56905</v>
      </c>
      <c r="W709" s="64">
        <v>480984</v>
      </c>
      <c r="X709" s="64">
        <v>21933</v>
      </c>
    </row>
    <row r="710" spans="1:24" ht="26.25" hidden="1">
      <c r="A710" s="60">
        <v>2022</v>
      </c>
      <c r="B710" s="61">
        <v>11364</v>
      </c>
      <c r="C710" s="62" t="s">
        <v>881</v>
      </c>
      <c r="D710" s="60" t="s">
        <v>188</v>
      </c>
      <c r="E710" s="62" t="s">
        <v>189</v>
      </c>
      <c r="F710" s="60" t="s">
        <v>190</v>
      </c>
      <c r="G710" s="62" t="s">
        <v>256</v>
      </c>
      <c r="H710" s="62" t="s">
        <v>196</v>
      </c>
      <c r="I710" s="62" t="s">
        <v>241</v>
      </c>
      <c r="J710" s="63">
        <v>14429</v>
      </c>
      <c r="K710" s="64">
        <v>114269</v>
      </c>
      <c r="L710" s="64">
        <v>8792</v>
      </c>
      <c r="M710" s="65">
        <v>32056</v>
      </c>
      <c r="N710" s="66">
        <v>300717</v>
      </c>
      <c r="O710" s="66">
        <v>3492</v>
      </c>
      <c r="P710" s="67">
        <v>47774</v>
      </c>
      <c r="Q710" s="68">
        <v>351346</v>
      </c>
      <c r="R710" s="68">
        <v>11285</v>
      </c>
      <c r="S710" s="69" t="s">
        <v>202</v>
      </c>
      <c r="T710" s="70" t="s">
        <v>202</v>
      </c>
      <c r="U710" s="70" t="s">
        <v>202</v>
      </c>
      <c r="V710" s="63">
        <v>94259</v>
      </c>
      <c r="W710" s="64">
        <v>766332</v>
      </c>
      <c r="X710" s="64">
        <v>23569</v>
      </c>
    </row>
    <row r="711" spans="1:24" hidden="1">
      <c r="A711" s="60">
        <v>2022</v>
      </c>
      <c r="B711" s="61">
        <v>11458</v>
      </c>
      <c r="C711" s="62" t="s">
        <v>882</v>
      </c>
      <c r="D711" s="60" t="s">
        <v>188</v>
      </c>
      <c r="E711" s="62" t="s">
        <v>189</v>
      </c>
      <c r="F711" s="60" t="s">
        <v>190</v>
      </c>
      <c r="G711" s="62" t="s">
        <v>191</v>
      </c>
      <c r="H711" s="62" t="s">
        <v>192</v>
      </c>
      <c r="I711" s="62" t="s">
        <v>193</v>
      </c>
      <c r="J711" s="63">
        <v>1528</v>
      </c>
      <c r="K711" s="64">
        <v>11689</v>
      </c>
      <c r="L711" s="64">
        <v>918</v>
      </c>
      <c r="M711" s="65">
        <v>1409</v>
      </c>
      <c r="N711" s="66">
        <v>10550</v>
      </c>
      <c r="O711" s="66">
        <v>274</v>
      </c>
      <c r="P711" s="67">
        <v>273</v>
      </c>
      <c r="Q711" s="68">
        <v>1420</v>
      </c>
      <c r="R711" s="68">
        <v>1</v>
      </c>
      <c r="S711" s="69">
        <v>0</v>
      </c>
      <c r="T711" s="70">
        <v>0</v>
      </c>
      <c r="U711" s="70">
        <v>0</v>
      </c>
      <c r="V711" s="63">
        <v>3210</v>
      </c>
      <c r="W711" s="64">
        <v>23659</v>
      </c>
      <c r="X711" s="64">
        <v>1193</v>
      </c>
    </row>
    <row r="712" spans="1:24" ht="26.25" hidden="1">
      <c r="A712" s="60">
        <v>2022</v>
      </c>
      <c r="B712" s="61">
        <v>11463</v>
      </c>
      <c r="C712" s="62" t="s">
        <v>883</v>
      </c>
      <c r="D712" s="60" t="s">
        <v>188</v>
      </c>
      <c r="E712" s="62" t="s">
        <v>189</v>
      </c>
      <c r="F712" s="60" t="s">
        <v>190</v>
      </c>
      <c r="G712" s="62" t="s">
        <v>339</v>
      </c>
      <c r="H712" s="62" t="s">
        <v>196</v>
      </c>
      <c r="I712" s="62" t="s">
        <v>340</v>
      </c>
      <c r="J712" s="63">
        <v>16289.5</v>
      </c>
      <c r="K712" s="64">
        <v>131036</v>
      </c>
      <c r="L712" s="64">
        <v>9893</v>
      </c>
      <c r="M712" s="65">
        <v>4289.3</v>
      </c>
      <c r="N712" s="66">
        <v>36801</v>
      </c>
      <c r="O712" s="66">
        <v>1656</v>
      </c>
      <c r="P712" s="67">
        <v>5164.3999999999996</v>
      </c>
      <c r="Q712" s="68">
        <v>84593</v>
      </c>
      <c r="R712" s="68">
        <v>2</v>
      </c>
      <c r="S712" s="69" t="s">
        <v>202</v>
      </c>
      <c r="T712" s="70" t="s">
        <v>202</v>
      </c>
      <c r="U712" s="70" t="s">
        <v>202</v>
      </c>
      <c r="V712" s="63">
        <v>25743.200000000001</v>
      </c>
      <c r="W712" s="64">
        <v>252430</v>
      </c>
      <c r="X712" s="64">
        <v>11551</v>
      </c>
    </row>
    <row r="713" spans="1:24" hidden="1">
      <c r="A713" s="60">
        <v>2022</v>
      </c>
      <c r="B713" s="61">
        <v>11475</v>
      </c>
      <c r="C713" s="62" t="s">
        <v>884</v>
      </c>
      <c r="D713" s="60" t="s">
        <v>188</v>
      </c>
      <c r="E713" s="62" t="s">
        <v>189</v>
      </c>
      <c r="F713" s="60" t="s">
        <v>190</v>
      </c>
      <c r="G713" s="62" t="s">
        <v>337</v>
      </c>
      <c r="H713" s="62" t="s">
        <v>192</v>
      </c>
      <c r="I713" s="62" t="s">
        <v>201</v>
      </c>
      <c r="J713" s="63">
        <v>4144</v>
      </c>
      <c r="K713" s="64">
        <v>36677</v>
      </c>
      <c r="L713" s="64">
        <v>2828</v>
      </c>
      <c r="M713" s="65">
        <v>3047</v>
      </c>
      <c r="N713" s="66">
        <v>33412</v>
      </c>
      <c r="O713" s="66">
        <v>431</v>
      </c>
      <c r="P713" s="67">
        <v>3023</v>
      </c>
      <c r="Q713" s="68">
        <v>33979</v>
      </c>
      <c r="R713" s="68">
        <v>55</v>
      </c>
      <c r="S713" s="69">
        <v>0</v>
      </c>
      <c r="T713" s="70">
        <v>0</v>
      </c>
      <c r="U713" s="70">
        <v>0</v>
      </c>
      <c r="V713" s="63">
        <v>10214</v>
      </c>
      <c r="W713" s="64">
        <v>104068</v>
      </c>
      <c r="X713" s="64">
        <v>3314</v>
      </c>
    </row>
    <row r="714" spans="1:24" hidden="1">
      <c r="A714" s="60">
        <v>2022</v>
      </c>
      <c r="B714" s="61">
        <v>11477</v>
      </c>
      <c r="C714" s="62" t="s">
        <v>885</v>
      </c>
      <c r="D714" s="60" t="s">
        <v>188</v>
      </c>
      <c r="E714" s="62" t="s">
        <v>189</v>
      </c>
      <c r="F714" s="60" t="s">
        <v>190</v>
      </c>
      <c r="G714" s="62" t="s">
        <v>298</v>
      </c>
      <c r="H714" s="62" t="s">
        <v>192</v>
      </c>
      <c r="I714" s="62" t="s">
        <v>300</v>
      </c>
      <c r="J714" s="63">
        <v>2961</v>
      </c>
      <c r="K714" s="64">
        <v>19376</v>
      </c>
      <c r="L714" s="64">
        <v>2350</v>
      </c>
      <c r="M714" s="65">
        <v>874</v>
      </c>
      <c r="N714" s="66">
        <v>11421</v>
      </c>
      <c r="O714" s="66">
        <v>250</v>
      </c>
      <c r="P714" s="67">
        <v>492</v>
      </c>
      <c r="Q714" s="68">
        <v>3893</v>
      </c>
      <c r="R714" s="68">
        <v>14</v>
      </c>
      <c r="S714" s="69" t="s">
        <v>202</v>
      </c>
      <c r="T714" s="70" t="s">
        <v>202</v>
      </c>
      <c r="U714" s="70" t="s">
        <v>202</v>
      </c>
      <c r="V714" s="63">
        <v>4327</v>
      </c>
      <c r="W714" s="64">
        <v>34690</v>
      </c>
      <c r="X714" s="64">
        <v>2614</v>
      </c>
    </row>
    <row r="715" spans="1:24" hidden="1">
      <c r="A715" s="60">
        <v>2022</v>
      </c>
      <c r="B715" s="61">
        <v>11477</v>
      </c>
      <c r="C715" s="62" t="s">
        <v>885</v>
      </c>
      <c r="D715" s="60" t="s">
        <v>276</v>
      </c>
      <c r="E715" s="62" t="s">
        <v>277</v>
      </c>
      <c r="F715" s="60" t="s">
        <v>190</v>
      </c>
      <c r="G715" s="62" t="s">
        <v>298</v>
      </c>
      <c r="H715" s="62" t="s">
        <v>192</v>
      </c>
      <c r="I715" s="62" t="s">
        <v>300</v>
      </c>
      <c r="J715" s="63" t="s">
        <v>202</v>
      </c>
      <c r="K715" s="64" t="s">
        <v>202</v>
      </c>
      <c r="L715" s="64" t="s">
        <v>202</v>
      </c>
      <c r="M715" s="65" t="s">
        <v>202</v>
      </c>
      <c r="N715" s="66" t="s">
        <v>202</v>
      </c>
      <c r="O715" s="66" t="s">
        <v>202</v>
      </c>
      <c r="P715" s="67">
        <v>375</v>
      </c>
      <c r="Q715" s="68">
        <v>41853</v>
      </c>
      <c r="R715" s="68">
        <v>2</v>
      </c>
      <c r="S715" s="69" t="s">
        <v>202</v>
      </c>
      <c r="T715" s="70" t="s">
        <v>202</v>
      </c>
      <c r="U715" s="70" t="s">
        <v>202</v>
      </c>
      <c r="V715" s="63">
        <v>375</v>
      </c>
      <c r="W715" s="64">
        <v>41853</v>
      </c>
      <c r="X715" s="64">
        <v>2</v>
      </c>
    </row>
    <row r="716" spans="1:24" ht="26.25" hidden="1">
      <c r="A716" s="60">
        <v>2022</v>
      </c>
      <c r="B716" s="61">
        <v>11479</v>
      </c>
      <c r="C716" s="62" t="s">
        <v>886</v>
      </c>
      <c r="D716" s="60" t="s">
        <v>188</v>
      </c>
      <c r="E716" s="62" t="s">
        <v>189</v>
      </c>
      <c r="F716" s="60" t="s">
        <v>190</v>
      </c>
      <c r="G716" s="62" t="s">
        <v>200</v>
      </c>
      <c r="H716" s="62" t="s">
        <v>216</v>
      </c>
      <c r="I716" s="62" t="s">
        <v>201</v>
      </c>
      <c r="J716" s="63">
        <v>160995</v>
      </c>
      <c r="K716" s="64">
        <v>884476</v>
      </c>
      <c r="L716" s="64">
        <v>141386</v>
      </c>
      <c r="M716" s="65">
        <v>268731</v>
      </c>
      <c r="N716" s="66">
        <v>2153686</v>
      </c>
      <c r="O716" s="66">
        <v>22005</v>
      </c>
      <c r="P716" s="67">
        <v>13261</v>
      </c>
      <c r="Q716" s="68">
        <v>152733</v>
      </c>
      <c r="R716" s="68">
        <v>22</v>
      </c>
      <c r="S716" s="69">
        <v>0</v>
      </c>
      <c r="T716" s="70">
        <v>0</v>
      </c>
      <c r="U716" s="70">
        <v>0</v>
      </c>
      <c r="V716" s="63">
        <v>442987</v>
      </c>
      <c r="W716" s="64">
        <v>3190895</v>
      </c>
      <c r="X716" s="64">
        <v>163413</v>
      </c>
    </row>
    <row r="717" spans="1:24" ht="26.25" hidden="1">
      <c r="A717" s="60">
        <v>2022</v>
      </c>
      <c r="B717" s="61">
        <v>11488</v>
      </c>
      <c r="C717" s="62" t="s">
        <v>887</v>
      </c>
      <c r="D717" s="60" t="s">
        <v>188</v>
      </c>
      <c r="E717" s="62" t="s">
        <v>189</v>
      </c>
      <c r="F717" s="60" t="s">
        <v>190</v>
      </c>
      <c r="G717" s="62" t="s">
        <v>268</v>
      </c>
      <c r="H717" s="62" t="s">
        <v>192</v>
      </c>
      <c r="I717" s="62" t="s">
        <v>269</v>
      </c>
      <c r="J717" s="63">
        <v>8191</v>
      </c>
      <c r="K717" s="64">
        <v>63582</v>
      </c>
      <c r="L717" s="64">
        <v>6914</v>
      </c>
      <c r="M717" s="65">
        <v>16359</v>
      </c>
      <c r="N717" s="66">
        <v>179099</v>
      </c>
      <c r="O717" s="66">
        <v>1509</v>
      </c>
      <c r="P717" s="67" t="s">
        <v>202</v>
      </c>
      <c r="Q717" s="68" t="s">
        <v>202</v>
      </c>
      <c r="R717" s="68" t="s">
        <v>202</v>
      </c>
      <c r="S717" s="69" t="s">
        <v>202</v>
      </c>
      <c r="T717" s="70" t="s">
        <v>202</v>
      </c>
      <c r="U717" s="70" t="s">
        <v>202</v>
      </c>
      <c r="V717" s="63">
        <v>24550</v>
      </c>
      <c r="W717" s="64">
        <v>242681</v>
      </c>
      <c r="X717" s="64">
        <v>8423</v>
      </c>
    </row>
    <row r="718" spans="1:24" ht="26.25" hidden="1">
      <c r="A718" s="60">
        <v>2022</v>
      </c>
      <c r="B718" s="61">
        <v>11501</v>
      </c>
      <c r="C718" s="62" t="s">
        <v>888</v>
      </c>
      <c r="D718" s="60" t="s">
        <v>188</v>
      </c>
      <c r="E718" s="62" t="s">
        <v>189</v>
      </c>
      <c r="F718" s="60" t="s">
        <v>190</v>
      </c>
      <c r="G718" s="62" t="s">
        <v>256</v>
      </c>
      <c r="H718" s="62" t="s">
        <v>196</v>
      </c>
      <c r="I718" s="62" t="s">
        <v>257</v>
      </c>
      <c r="J718" s="63">
        <v>216525.9</v>
      </c>
      <c r="K718" s="64">
        <v>1903292</v>
      </c>
      <c r="L718" s="64">
        <v>117744</v>
      </c>
      <c r="M718" s="65">
        <v>31750.7</v>
      </c>
      <c r="N718" s="66">
        <v>267878</v>
      </c>
      <c r="O718" s="66">
        <v>14828</v>
      </c>
      <c r="P718" s="67">
        <v>50478.6</v>
      </c>
      <c r="Q718" s="68">
        <v>520521</v>
      </c>
      <c r="R718" s="68">
        <v>822</v>
      </c>
      <c r="S718" s="69" t="s">
        <v>202</v>
      </c>
      <c r="T718" s="70" t="s">
        <v>202</v>
      </c>
      <c r="U718" s="70" t="s">
        <v>202</v>
      </c>
      <c r="V718" s="63">
        <v>298755.20000000001</v>
      </c>
      <c r="W718" s="64">
        <v>2691691</v>
      </c>
      <c r="X718" s="64">
        <v>133394</v>
      </c>
    </row>
    <row r="719" spans="1:24" ht="26.25" hidden="1">
      <c r="A719" s="60">
        <v>2022</v>
      </c>
      <c r="B719" s="61">
        <v>11519</v>
      </c>
      <c r="C719" s="62" t="s">
        <v>889</v>
      </c>
      <c r="D719" s="60" t="s">
        <v>188</v>
      </c>
      <c r="E719" s="62" t="s">
        <v>189</v>
      </c>
      <c r="F719" s="60" t="s">
        <v>190</v>
      </c>
      <c r="G719" s="62" t="s">
        <v>191</v>
      </c>
      <c r="H719" s="62" t="s">
        <v>196</v>
      </c>
      <c r="I719" s="62" t="s">
        <v>201</v>
      </c>
      <c r="J719" s="63">
        <v>53427</v>
      </c>
      <c r="K719" s="64">
        <v>409548</v>
      </c>
      <c r="L719" s="64">
        <v>30691</v>
      </c>
      <c r="M719" s="65">
        <v>12655</v>
      </c>
      <c r="N719" s="66">
        <v>98319</v>
      </c>
      <c r="O719" s="66">
        <v>2210</v>
      </c>
      <c r="P719" s="67">
        <v>11313</v>
      </c>
      <c r="Q719" s="68">
        <v>148247</v>
      </c>
      <c r="R719" s="68">
        <v>13</v>
      </c>
      <c r="S719" s="69" t="s">
        <v>202</v>
      </c>
      <c r="T719" s="70" t="s">
        <v>202</v>
      </c>
      <c r="U719" s="70" t="s">
        <v>202</v>
      </c>
      <c r="V719" s="63">
        <v>77395</v>
      </c>
      <c r="W719" s="64">
        <v>656114</v>
      </c>
      <c r="X719" s="64">
        <v>32914</v>
      </c>
    </row>
    <row r="720" spans="1:24" hidden="1">
      <c r="A720" s="60">
        <v>2022</v>
      </c>
      <c r="B720" s="61">
        <v>11560</v>
      </c>
      <c r="C720" s="62" t="s">
        <v>890</v>
      </c>
      <c r="D720" s="60" t="s">
        <v>188</v>
      </c>
      <c r="E720" s="62" t="s">
        <v>189</v>
      </c>
      <c r="F720" s="60" t="s">
        <v>190</v>
      </c>
      <c r="G720" s="62" t="s">
        <v>198</v>
      </c>
      <c r="H720" s="62" t="s">
        <v>192</v>
      </c>
      <c r="I720" s="62" t="s">
        <v>197</v>
      </c>
      <c r="J720" s="63">
        <v>19923</v>
      </c>
      <c r="K720" s="64">
        <v>169568</v>
      </c>
      <c r="L720" s="64">
        <v>14008</v>
      </c>
      <c r="M720" s="65">
        <v>20247</v>
      </c>
      <c r="N720" s="66">
        <v>189279</v>
      </c>
      <c r="O720" s="66">
        <v>2200</v>
      </c>
      <c r="P720" s="67">
        <v>2877</v>
      </c>
      <c r="Q720" s="68">
        <v>37301</v>
      </c>
      <c r="R720" s="68">
        <v>1</v>
      </c>
      <c r="S720" s="69" t="s">
        <v>202</v>
      </c>
      <c r="T720" s="70" t="s">
        <v>202</v>
      </c>
      <c r="U720" s="70" t="s">
        <v>202</v>
      </c>
      <c r="V720" s="63">
        <v>43047</v>
      </c>
      <c r="W720" s="64">
        <v>396148</v>
      </c>
      <c r="X720" s="64">
        <v>16209</v>
      </c>
    </row>
    <row r="721" spans="1:24" hidden="1">
      <c r="A721" s="60">
        <v>2022</v>
      </c>
      <c r="B721" s="61">
        <v>11571</v>
      </c>
      <c r="C721" s="62" t="s">
        <v>891</v>
      </c>
      <c r="D721" s="60" t="s">
        <v>188</v>
      </c>
      <c r="E721" s="62" t="s">
        <v>189</v>
      </c>
      <c r="F721" s="60" t="s">
        <v>190</v>
      </c>
      <c r="G721" s="62" t="s">
        <v>200</v>
      </c>
      <c r="H721" s="62" t="s">
        <v>192</v>
      </c>
      <c r="I721" s="62" t="s">
        <v>201</v>
      </c>
      <c r="J721" s="63">
        <v>10797.8</v>
      </c>
      <c r="K721" s="64">
        <v>109629</v>
      </c>
      <c r="L721" s="64">
        <v>16103</v>
      </c>
      <c r="M721" s="65">
        <v>8043.6</v>
      </c>
      <c r="N721" s="66">
        <v>90749</v>
      </c>
      <c r="O721" s="66">
        <v>2281</v>
      </c>
      <c r="P721" s="67">
        <v>21646.799999999999</v>
      </c>
      <c r="Q721" s="68">
        <v>324089</v>
      </c>
      <c r="R721" s="68">
        <v>77</v>
      </c>
      <c r="S721" s="69" t="s">
        <v>202</v>
      </c>
      <c r="T721" s="70" t="s">
        <v>202</v>
      </c>
      <c r="U721" s="70" t="s">
        <v>202</v>
      </c>
      <c r="V721" s="63">
        <v>40488.199999999997</v>
      </c>
      <c r="W721" s="64">
        <v>524467</v>
      </c>
      <c r="X721" s="64">
        <v>18461</v>
      </c>
    </row>
    <row r="722" spans="1:24" hidden="1">
      <c r="A722" s="60">
        <v>2022</v>
      </c>
      <c r="B722" s="61">
        <v>11586</v>
      </c>
      <c r="C722" s="62" t="s">
        <v>892</v>
      </c>
      <c r="D722" s="60" t="s">
        <v>188</v>
      </c>
      <c r="E722" s="62" t="s">
        <v>189</v>
      </c>
      <c r="F722" s="60" t="s">
        <v>190</v>
      </c>
      <c r="G722" s="62" t="s">
        <v>367</v>
      </c>
      <c r="H722" s="62" t="s">
        <v>192</v>
      </c>
      <c r="I722" s="62" t="s">
        <v>300</v>
      </c>
      <c r="J722" s="63">
        <v>12396.8</v>
      </c>
      <c r="K722" s="64">
        <v>84148</v>
      </c>
      <c r="L722" s="64">
        <v>9381</v>
      </c>
      <c r="M722" s="65">
        <v>3087.9</v>
      </c>
      <c r="N722" s="66">
        <v>20236</v>
      </c>
      <c r="O722" s="66">
        <v>895</v>
      </c>
      <c r="P722" s="67">
        <v>17340.900000000001</v>
      </c>
      <c r="Q722" s="68">
        <v>124440</v>
      </c>
      <c r="R722" s="68">
        <v>269</v>
      </c>
      <c r="S722" s="69">
        <v>0</v>
      </c>
      <c r="T722" s="70">
        <v>0</v>
      </c>
      <c r="U722" s="70">
        <v>0</v>
      </c>
      <c r="V722" s="63">
        <v>32825.599999999999</v>
      </c>
      <c r="W722" s="64">
        <v>228824</v>
      </c>
      <c r="X722" s="64">
        <v>10545</v>
      </c>
    </row>
    <row r="723" spans="1:24" hidden="1">
      <c r="A723" s="60">
        <v>2022</v>
      </c>
      <c r="B723" s="61">
        <v>11611</v>
      </c>
      <c r="C723" s="62" t="s">
        <v>893</v>
      </c>
      <c r="D723" s="60" t="s">
        <v>188</v>
      </c>
      <c r="E723" s="62" t="s">
        <v>189</v>
      </c>
      <c r="F723" s="60" t="s">
        <v>190</v>
      </c>
      <c r="G723" s="62" t="s">
        <v>251</v>
      </c>
      <c r="H723" s="62" t="s">
        <v>192</v>
      </c>
      <c r="I723" s="62" t="s">
        <v>201</v>
      </c>
      <c r="J723" s="63">
        <v>3243.5</v>
      </c>
      <c r="K723" s="64">
        <v>24941</v>
      </c>
      <c r="L723" s="64">
        <v>2807</v>
      </c>
      <c r="M723" s="65">
        <v>3721.1</v>
      </c>
      <c r="N723" s="66">
        <v>32279</v>
      </c>
      <c r="O723" s="66">
        <v>606</v>
      </c>
      <c r="P723" s="67">
        <v>1361</v>
      </c>
      <c r="Q723" s="68">
        <v>13055</v>
      </c>
      <c r="R723" s="68">
        <v>2</v>
      </c>
      <c r="S723" s="69">
        <v>0</v>
      </c>
      <c r="T723" s="70">
        <v>0</v>
      </c>
      <c r="U723" s="70">
        <v>0</v>
      </c>
      <c r="V723" s="63">
        <v>8325.6</v>
      </c>
      <c r="W723" s="64">
        <v>70275</v>
      </c>
      <c r="X723" s="64">
        <v>3415</v>
      </c>
    </row>
    <row r="724" spans="1:24" hidden="1">
      <c r="A724" s="60">
        <v>2022</v>
      </c>
      <c r="B724" s="61">
        <v>11646</v>
      </c>
      <c r="C724" s="62" t="s">
        <v>894</v>
      </c>
      <c r="D724" s="60" t="s">
        <v>188</v>
      </c>
      <c r="E724" s="62" t="s">
        <v>189</v>
      </c>
      <c r="F724" s="60" t="s">
        <v>190</v>
      </c>
      <c r="G724" s="62" t="s">
        <v>229</v>
      </c>
      <c r="H724" s="62" t="s">
        <v>192</v>
      </c>
      <c r="I724" s="62" t="s">
        <v>220</v>
      </c>
      <c r="J724" s="63">
        <v>41150</v>
      </c>
      <c r="K724" s="64">
        <v>351879</v>
      </c>
      <c r="L724" s="64">
        <v>35618</v>
      </c>
      <c r="M724" s="65">
        <v>71927.899999999994</v>
      </c>
      <c r="N724" s="66">
        <v>623266</v>
      </c>
      <c r="O724" s="66">
        <v>6298</v>
      </c>
      <c r="P724" s="67" t="s">
        <v>202</v>
      </c>
      <c r="Q724" s="68" t="s">
        <v>202</v>
      </c>
      <c r="R724" s="68" t="s">
        <v>202</v>
      </c>
      <c r="S724" s="69" t="s">
        <v>202</v>
      </c>
      <c r="T724" s="70" t="s">
        <v>202</v>
      </c>
      <c r="U724" s="70" t="s">
        <v>202</v>
      </c>
      <c r="V724" s="63">
        <v>113077.9</v>
      </c>
      <c r="W724" s="64">
        <v>975145</v>
      </c>
      <c r="X724" s="64">
        <v>41916</v>
      </c>
    </row>
    <row r="725" spans="1:24" ht="26.25" hidden="1">
      <c r="A725" s="60">
        <v>2022</v>
      </c>
      <c r="B725" s="61">
        <v>11693</v>
      </c>
      <c r="C725" s="62" t="s">
        <v>895</v>
      </c>
      <c r="D725" s="60" t="s">
        <v>188</v>
      </c>
      <c r="E725" s="62" t="s">
        <v>189</v>
      </c>
      <c r="F725" s="60" t="s">
        <v>190</v>
      </c>
      <c r="G725" s="62" t="s">
        <v>213</v>
      </c>
      <c r="H725" s="62" t="s">
        <v>196</v>
      </c>
      <c r="I725" s="62" t="s">
        <v>213</v>
      </c>
      <c r="J725" s="63">
        <v>8261</v>
      </c>
      <c r="K725" s="64">
        <v>82058</v>
      </c>
      <c r="L725" s="64">
        <v>5410</v>
      </c>
      <c r="M725" s="65">
        <v>5077</v>
      </c>
      <c r="N725" s="66">
        <v>37112</v>
      </c>
      <c r="O725" s="66">
        <v>1226</v>
      </c>
      <c r="P725" s="67">
        <v>40111</v>
      </c>
      <c r="Q725" s="68">
        <v>692241</v>
      </c>
      <c r="R725" s="68">
        <v>8</v>
      </c>
      <c r="S725" s="69" t="s">
        <v>202</v>
      </c>
      <c r="T725" s="70" t="s">
        <v>202</v>
      </c>
      <c r="U725" s="70" t="s">
        <v>202</v>
      </c>
      <c r="V725" s="63">
        <v>53449</v>
      </c>
      <c r="W725" s="64">
        <v>811411</v>
      </c>
      <c r="X725" s="64">
        <v>6644</v>
      </c>
    </row>
    <row r="726" spans="1:24" hidden="1">
      <c r="A726" s="60">
        <v>2022</v>
      </c>
      <c r="B726" s="61">
        <v>11701</v>
      </c>
      <c r="C726" s="62" t="s">
        <v>896</v>
      </c>
      <c r="D726" s="60" t="s">
        <v>188</v>
      </c>
      <c r="E726" s="62" t="s">
        <v>189</v>
      </c>
      <c r="F726" s="60" t="s">
        <v>190</v>
      </c>
      <c r="G726" s="62" t="s">
        <v>246</v>
      </c>
      <c r="H726" s="62" t="s">
        <v>192</v>
      </c>
      <c r="I726" s="62" t="s">
        <v>201</v>
      </c>
      <c r="J726" s="63">
        <v>18070.2</v>
      </c>
      <c r="K726" s="64">
        <v>98790</v>
      </c>
      <c r="L726" s="64">
        <v>14912</v>
      </c>
      <c r="M726" s="65">
        <v>28670.2</v>
      </c>
      <c r="N726" s="66">
        <v>170189</v>
      </c>
      <c r="O726" s="66">
        <v>2101</v>
      </c>
      <c r="P726" s="67" t="s">
        <v>202</v>
      </c>
      <c r="Q726" s="68" t="s">
        <v>202</v>
      </c>
      <c r="R726" s="68" t="s">
        <v>202</v>
      </c>
      <c r="S726" s="69" t="s">
        <v>202</v>
      </c>
      <c r="T726" s="70" t="s">
        <v>202</v>
      </c>
      <c r="U726" s="70" t="s">
        <v>202</v>
      </c>
      <c r="V726" s="63">
        <v>46740.4</v>
      </c>
      <c r="W726" s="64">
        <v>268979</v>
      </c>
      <c r="X726" s="64">
        <v>17013</v>
      </c>
    </row>
    <row r="727" spans="1:24" ht="26.25" hidden="1">
      <c r="A727" s="60">
        <v>2022</v>
      </c>
      <c r="B727" s="61">
        <v>11714</v>
      </c>
      <c r="C727" s="62" t="s">
        <v>897</v>
      </c>
      <c r="D727" s="60" t="s">
        <v>188</v>
      </c>
      <c r="E727" s="62" t="s">
        <v>189</v>
      </c>
      <c r="F727" s="60" t="s">
        <v>190</v>
      </c>
      <c r="G727" s="62" t="s">
        <v>219</v>
      </c>
      <c r="H727" s="62" t="s">
        <v>196</v>
      </c>
      <c r="I727" s="62" t="s">
        <v>193</v>
      </c>
      <c r="J727" s="63">
        <v>31471</v>
      </c>
      <c r="K727" s="64">
        <v>249600</v>
      </c>
      <c r="L727" s="64">
        <v>16864</v>
      </c>
      <c r="M727" s="65">
        <v>24000</v>
      </c>
      <c r="N727" s="66">
        <v>186086</v>
      </c>
      <c r="O727" s="66">
        <v>3903</v>
      </c>
      <c r="P727" s="67">
        <v>1452</v>
      </c>
      <c r="Q727" s="68">
        <v>14237</v>
      </c>
      <c r="R727" s="68">
        <v>3</v>
      </c>
      <c r="S727" s="69">
        <v>0</v>
      </c>
      <c r="T727" s="70">
        <v>0</v>
      </c>
      <c r="U727" s="70">
        <v>0</v>
      </c>
      <c r="V727" s="63">
        <v>56923</v>
      </c>
      <c r="W727" s="64">
        <v>449923</v>
      </c>
      <c r="X727" s="64">
        <v>20770</v>
      </c>
    </row>
    <row r="728" spans="1:24" hidden="1">
      <c r="A728" s="60">
        <v>2022</v>
      </c>
      <c r="B728" s="61">
        <v>11731</v>
      </c>
      <c r="C728" s="62" t="s">
        <v>898</v>
      </c>
      <c r="D728" s="60" t="s">
        <v>188</v>
      </c>
      <c r="E728" s="62" t="s">
        <v>189</v>
      </c>
      <c r="F728" s="60" t="s">
        <v>190</v>
      </c>
      <c r="G728" s="62" t="s">
        <v>211</v>
      </c>
      <c r="H728" s="62" t="s">
        <v>192</v>
      </c>
      <c r="I728" s="62" t="s">
        <v>201</v>
      </c>
      <c r="J728" s="63">
        <v>6101.1</v>
      </c>
      <c r="K728" s="64">
        <v>65503</v>
      </c>
      <c r="L728" s="64">
        <v>5797</v>
      </c>
      <c r="M728" s="65">
        <v>6986</v>
      </c>
      <c r="N728" s="66">
        <v>84910</v>
      </c>
      <c r="O728" s="66">
        <v>950</v>
      </c>
      <c r="P728" s="67">
        <v>22167</v>
      </c>
      <c r="Q728" s="68">
        <v>372504</v>
      </c>
      <c r="R728" s="68">
        <v>105</v>
      </c>
      <c r="S728" s="69" t="s">
        <v>202</v>
      </c>
      <c r="T728" s="70" t="s">
        <v>202</v>
      </c>
      <c r="U728" s="70" t="s">
        <v>202</v>
      </c>
      <c r="V728" s="63">
        <v>35254.1</v>
      </c>
      <c r="W728" s="64">
        <v>522917</v>
      </c>
      <c r="X728" s="64">
        <v>6852</v>
      </c>
    </row>
    <row r="729" spans="1:24" hidden="1">
      <c r="A729" s="60">
        <v>2022</v>
      </c>
      <c r="B729" s="61">
        <v>11740</v>
      </c>
      <c r="C729" s="62" t="s">
        <v>899</v>
      </c>
      <c r="D729" s="60" t="s">
        <v>188</v>
      </c>
      <c r="E729" s="62" t="s">
        <v>189</v>
      </c>
      <c r="F729" s="60" t="s">
        <v>190</v>
      </c>
      <c r="G729" s="62" t="s">
        <v>200</v>
      </c>
      <c r="H729" s="62" t="s">
        <v>192</v>
      </c>
      <c r="I729" s="62" t="s">
        <v>201</v>
      </c>
      <c r="J729" s="63">
        <v>11232</v>
      </c>
      <c r="K729" s="64">
        <v>100861</v>
      </c>
      <c r="L729" s="64">
        <v>11931</v>
      </c>
      <c r="M729" s="65">
        <v>9305</v>
      </c>
      <c r="N729" s="66">
        <v>87465</v>
      </c>
      <c r="O729" s="66">
        <v>1991</v>
      </c>
      <c r="P729" s="67">
        <v>15759</v>
      </c>
      <c r="Q729" s="68">
        <v>173032</v>
      </c>
      <c r="R729" s="68">
        <v>53</v>
      </c>
      <c r="S729" s="69" t="s">
        <v>202</v>
      </c>
      <c r="T729" s="70" t="s">
        <v>202</v>
      </c>
      <c r="U729" s="70" t="s">
        <v>202</v>
      </c>
      <c r="V729" s="63">
        <v>36296</v>
      </c>
      <c r="W729" s="64">
        <v>361358</v>
      </c>
      <c r="X729" s="64">
        <v>13975</v>
      </c>
    </row>
    <row r="730" spans="1:24" ht="26.25" hidden="1">
      <c r="A730" s="60">
        <v>2022</v>
      </c>
      <c r="B730" s="61">
        <v>11788</v>
      </c>
      <c r="C730" s="62" t="s">
        <v>900</v>
      </c>
      <c r="D730" s="60" t="s">
        <v>188</v>
      </c>
      <c r="E730" s="62" t="s">
        <v>189</v>
      </c>
      <c r="F730" s="60" t="s">
        <v>190</v>
      </c>
      <c r="G730" s="62" t="s">
        <v>251</v>
      </c>
      <c r="H730" s="62" t="s">
        <v>196</v>
      </c>
      <c r="I730" s="62" t="s">
        <v>201</v>
      </c>
      <c r="J730" s="63">
        <v>12935</v>
      </c>
      <c r="K730" s="64">
        <v>88579</v>
      </c>
      <c r="L730" s="64">
        <v>6615</v>
      </c>
      <c r="M730" s="65">
        <v>3398</v>
      </c>
      <c r="N730" s="66">
        <v>29173</v>
      </c>
      <c r="O730" s="66">
        <v>629</v>
      </c>
      <c r="P730" s="67">
        <v>6418</v>
      </c>
      <c r="Q730" s="68">
        <v>96931</v>
      </c>
      <c r="R730" s="68">
        <v>15</v>
      </c>
      <c r="S730" s="69">
        <v>0</v>
      </c>
      <c r="T730" s="70">
        <v>0</v>
      </c>
      <c r="U730" s="70">
        <v>0</v>
      </c>
      <c r="V730" s="63">
        <v>22751</v>
      </c>
      <c r="W730" s="64">
        <v>214683</v>
      </c>
      <c r="X730" s="64">
        <v>7259</v>
      </c>
    </row>
    <row r="731" spans="1:24" hidden="1">
      <c r="A731" s="60">
        <v>2022</v>
      </c>
      <c r="B731" s="61">
        <v>11789</v>
      </c>
      <c r="C731" s="62" t="s">
        <v>901</v>
      </c>
      <c r="D731" s="60" t="s">
        <v>188</v>
      </c>
      <c r="E731" s="62" t="s">
        <v>189</v>
      </c>
      <c r="F731" s="60" t="s">
        <v>190</v>
      </c>
      <c r="G731" s="62" t="s">
        <v>262</v>
      </c>
      <c r="H731" s="62" t="s">
        <v>192</v>
      </c>
      <c r="I731" s="62" t="s">
        <v>193</v>
      </c>
      <c r="J731" s="63">
        <v>30236</v>
      </c>
      <c r="K731" s="64">
        <v>264827</v>
      </c>
      <c r="L731" s="64">
        <v>19686</v>
      </c>
      <c r="M731" s="65">
        <v>29644</v>
      </c>
      <c r="N731" s="66">
        <v>259320</v>
      </c>
      <c r="O731" s="66">
        <v>3099</v>
      </c>
      <c r="P731" s="67">
        <v>17767</v>
      </c>
      <c r="Q731" s="68">
        <v>283524</v>
      </c>
      <c r="R731" s="68">
        <v>11</v>
      </c>
      <c r="S731" s="69">
        <v>0</v>
      </c>
      <c r="T731" s="70">
        <v>0</v>
      </c>
      <c r="U731" s="70">
        <v>0</v>
      </c>
      <c r="V731" s="63">
        <v>77647</v>
      </c>
      <c r="W731" s="64">
        <v>807671</v>
      </c>
      <c r="X731" s="64">
        <v>22796</v>
      </c>
    </row>
    <row r="732" spans="1:24" ht="26.25" hidden="1">
      <c r="A732" s="60">
        <v>2022</v>
      </c>
      <c r="B732" s="61">
        <v>11804</v>
      </c>
      <c r="C732" s="62" t="s">
        <v>902</v>
      </c>
      <c r="D732" s="60" t="s">
        <v>188</v>
      </c>
      <c r="E732" s="62" t="s">
        <v>189</v>
      </c>
      <c r="F732" s="60" t="s">
        <v>190</v>
      </c>
      <c r="G732" s="62" t="s">
        <v>367</v>
      </c>
      <c r="H732" s="62" t="s">
        <v>216</v>
      </c>
      <c r="I732" s="62" t="s">
        <v>300</v>
      </c>
      <c r="J732" s="63">
        <v>1143647.3999999999</v>
      </c>
      <c r="K732" s="64">
        <v>4008052</v>
      </c>
      <c r="L732" s="64">
        <v>611277</v>
      </c>
      <c r="M732" s="65">
        <v>209868</v>
      </c>
      <c r="N732" s="66">
        <v>1409079</v>
      </c>
      <c r="O732" s="66">
        <v>66685</v>
      </c>
      <c r="P732" s="67">
        <v>36248.5</v>
      </c>
      <c r="Q732" s="68">
        <v>151323</v>
      </c>
      <c r="R732" s="68">
        <v>1180</v>
      </c>
      <c r="S732" s="69" t="s">
        <v>202</v>
      </c>
      <c r="T732" s="70" t="s">
        <v>202</v>
      </c>
      <c r="U732" s="70" t="s">
        <v>202</v>
      </c>
      <c r="V732" s="63">
        <v>1389763.9</v>
      </c>
      <c r="W732" s="64">
        <v>5568454</v>
      </c>
      <c r="X732" s="64">
        <v>679142</v>
      </c>
    </row>
    <row r="733" spans="1:24" ht="26.25" hidden="1">
      <c r="A733" s="60">
        <v>2022</v>
      </c>
      <c r="B733" s="61">
        <v>11804</v>
      </c>
      <c r="C733" s="62" t="s">
        <v>902</v>
      </c>
      <c r="D733" s="60" t="s">
        <v>276</v>
      </c>
      <c r="E733" s="62" t="s">
        <v>277</v>
      </c>
      <c r="F733" s="60" t="s">
        <v>190</v>
      </c>
      <c r="G733" s="62" t="s">
        <v>367</v>
      </c>
      <c r="H733" s="62" t="s">
        <v>216</v>
      </c>
      <c r="I733" s="62" t="s">
        <v>300</v>
      </c>
      <c r="J733" s="63">
        <v>553891.30000000005</v>
      </c>
      <c r="K733" s="64">
        <v>4124774</v>
      </c>
      <c r="L733" s="64">
        <v>579581</v>
      </c>
      <c r="M733" s="65">
        <v>536247.6</v>
      </c>
      <c r="N733" s="66">
        <v>7112523</v>
      </c>
      <c r="O733" s="66">
        <v>92744</v>
      </c>
      <c r="P733" s="67">
        <v>164890.29999999999</v>
      </c>
      <c r="Q733" s="68">
        <v>2263201</v>
      </c>
      <c r="R733" s="68">
        <v>2403</v>
      </c>
      <c r="S733" s="69">
        <v>145.4</v>
      </c>
      <c r="T733" s="70">
        <v>733</v>
      </c>
      <c r="U733" s="70">
        <v>1</v>
      </c>
      <c r="V733" s="63">
        <v>1255174.6000000001</v>
      </c>
      <c r="W733" s="64">
        <v>13501231</v>
      </c>
      <c r="X733" s="64">
        <v>674729</v>
      </c>
    </row>
    <row r="734" spans="1:24" hidden="1">
      <c r="A734" s="60">
        <v>2022</v>
      </c>
      <c r="B734" s="61">
        <v>11811</v>
      </c>
      <c r="C734" s="62" t="s">
        <v>903</v>
      </c>
      <c r="D734" s="60" t="s">
        <v>188</v>
      </c>
      <c r="E734" s="62" t="s">
        <v>189</v>
      </c>
      <c r="F734" s="60" t="s">
        <v>190</v>
      </c>
      <c r="G734" s="62" t="s">
        <v>207</v>
      </c>
      <c r="H734" s="62" t="s">
        <v>192</v>
      </c>
      <c r="I734" s="62" t="s">
        <v>208</v>
      </c>
      <c r="J734" s="63">
        <v>7502</v>
      </c>
      <c r="K734" s="64">
        <v>120600</v>
      </c>
      <c r="L734" s="64">
        <v>8198</v>
      </c>
      <c r="M734" s="65">
        <v>1336.4</v>
      </c>
      <c r="N734" s="66">
        <v>16566</v>
      </c>
      <c r="O734" s="66">
        <v>999</v>
      </c>
      <c r="P734" s="67">
        <v>3951.4</v>
      </c>
      <c r="Q734" s="68">
        <v>76816</v>
      </c>
      <c r="R734" s="68">
        <v>165</v>
      </c>
      <c r="S734" s="69" t="s">
        <v>202</v>
      </c>
      <c r="T734" s="70" t="s">
        <v>202</v>
      </c>
      <c r="U734" s="70" t="s">
        <v>202</v>
      </c>
      <c r="V734" s="63">
        <v>12789.8</v>
      </c>
      <c r="W734" s="64">
        <v>213982</v>
      </c>
      <c r="X734" s="64">
        <v>9362</v>
      </c>
    </row>
    <row r="735" spans="1:24" ht="26.25" hidden="1">
      <c r="A735" s="60">
        <v>2022</v>
      </c>
      <c r="B735" s="61">
        <v>11824</v>
      </c>
      <c r="C735" s="62" t="s">
        <v>904</v>
      </c>
      <c r="D735" s="60" t="s">
        <v>188</v>
      </c>
      <c r="E735" s="62" t="s">
        <v>189</v>
      </c>
      <c r="F735" s="60" t="s">
        <v>190</v>
      </c>
      <c r="G735" s="62" t="s">
        <v>225</v>
      </c>
      <c r="H735" s="62" t="s">
        <v>196</v>
      </c>
      <c r="I735" s="62" t="s">
        <v>38</v>
      </c>
      <c r="J735" s="63">
        <v>99099</v>
      </c>
      <c r="K735" s="64">
        <v>450988</v>
      </c>
      <c r="L735" s="64">
        <v>62094</v>
      </c>
      <c r="M735" s="65">
        <v>59618.6</v>
      </c>
      <c r="N735" s="66">
        <v>314891</v>
      </c>
      <c r="O735" s="66">
        <v>6717</v>
      </c>
      <c r="P735" s="67">
        <v>0</v>
      </c>
      <c r="Q735" s="68">
        <v>0</v>
      </c>
      <c r="R735" s="68">
        <v>0</v>
      </c>
      <c r="S735" s="69">
        <v>0</v>
      </c>
      <c r="T735" s="70">
        <v>0</v>
      </c>
      <c r="U735" s="70">
        <v>0</v>
      </c>
      <c r="V735" s="63">
        <v>158717.6</v>
      </c>
      <c r="W735" s="64">
        <v>765879</v>
      </c>
      <c r="X735" s="64">
        <v>68811</v>
      </c>
    </row>
    <row r="736" spans="1:24" ht="26.25" hidden="1">
      <c r="A736" s="60">
        <v>2022</v>
      </c>
      <c r="B736" s="61">
        <v>11843</v>
      </c>
      <c r="C736" s="62" t="s">
        <v>905</v>
      </c>
      <c r="D736" s="60" t="s">
        <v>188</v>
      </c>
      <c r="E736" s="62" t="s">
        <v>189</v>
      </c>
      <c r="F736" s="60" t="s">
        <v>190</v>
      </c>
      <c r="G736" s="62" t="s">
        <v>716</v>
      </c>
      <c r="H736" s="62" t="s">
        <v>216</v>
      </c>
      <c r="I736" s="62" t="s">
        <v>38</v>
      </c>
      <c r="J736" s="63">
        <v>174149.3</v>
      </c>
      <c r="K736" s="64">
        <v>397618</v>
      </c>
      <c r="L736" s="64">
        <v>63133</v>
      </c>
      <c r="M736" s="65">
        <v>146988.4</v>
      </c>
      <c r="N736" s="66">
        <v>333793</v>
      </c>
      <c r="O736" s="66">
        <v>10554</v>
      </c>
      <c r="P736" s="67">
        <v>143685.29999999999</v>
      </c>
      <c r="Q736" s="68">
        <v>357913</v>
      </c>
      <c r="R736" s="68">
        <v>146</v>
      </c>
      <c r="S736" s="69" t="s">
        <v>202</v>
      </c>
      <c r="T736" s="70" t="s">
        <v>202</v>
      </c>
      <c r="U736" s="70" t="s">
        <v>202</v>
      </c>
      <c r="V736" s="63">
        <v>464823</v>
      </c>
      <c r="W736" s="64">
        <v>1089324</v>
      </c>
      <c r="X736" s="64">
        <v>73833</v>
      </c>
    </row>
    <row r="737" spans="1:24" ht="26.25" hidden="1">
      <c r="A737" s="60">
        <v>2022</v>
      </c>
      <c r="B737" s="61">
        <v>11871</v>
      </c>
      <c r="C737" s="62" t="s">
        <v>906</v>
      </c>
      <c r="D737" s="60" t="s">
        <v>188</v>
      </c>
      <c r="E737" s="62" t="s">
        <v>189</v>
      </c>
      <c r="F737" s="60" t="s">
        <v>190</v>
      </c>
      <c r="G737" s="62" t="s">
        <v>268</v>
      </c>
      <c r="H737" s="62" t="s">
        <v>192</v>
      </c>
      <c r="I737" s="62" t="s">
        <v>193</v>
      </c>
      <c r="J737" s="63">
        <v>6008</v>
      </c>
      <c r="K737" s="64">
        <v>45026</v>
      </c>
      <c r="L737" s="64">
        <v>4245</v>
      </c>
      <c r="M737" s="65">
        <v>7365</v>
      </c>
      <c r="N737" s="66">
        <v>57967</v>
      </c>
      <c r="O737" s="66">
        <v>812</v>
      </c>
      <c r="P737" s="67">
        <v>951</v>
      </c>
      <c r="Q737" s="68">
        <v>8624</v>
      </c>
      <c r="R737" s="68">
        <v>2</v>
      </c>
      <c r="S737" s="69">
        <v>0</v>
      </c>
      <c r="T737" s="70">
        <v>0</v>
      </c>
      <c r="U737" s="70">
        <v>0</v>
      </c>
      <c r="V737" s="63">
        <v>14324</v>
      </c>
      <c r="W737" s="64">
        <v>111617</v>
      </c>
      <c r="X737" s="64">
        <v>5059</v>
      </c>
    </row>
    <row r="738" spans="1:24" ht="26.25" hidden="1">
      <c r="A738" s="60">
        <v>2022</v>
      </c>
      <c r="B738" s="61">
        <v>12087</v>
      </c>
      <c r="C738" s="62" t="s">
        <v>907</v>
      </c>
      <c r="D738" s="60" t="s">
        <v>188</v>
      </c>
      <c r="E738" s="62" t="s">
        <v>189</v>
      </c>
      <c r="F738" s="60" t="s">
        <v>190</v>
      </c>
      <c r="G738" s="62" t="s">
        <v>603</v>
      </c>
      <c r="H738" s="62" t="s">
        <v>196</v>
      </c>
      <c r="I738" s="62" t="s">
        <v>241</v>
      </c>
      <c r="J738" s="63">
        <v>39</v>
      </c>
      <c r="K738" s="64">
        <v>469</v>
      </c>
      <c r="L738" s="64">
        <v>26</v>
      </c>
      <c r="M738" s="65">
        <v>10.4</v>
      </c>
      <c r="N738" s="66">
        <v>90</v>
      </c>
      <c r="O738" s="66">
        <v>11</v>
      </c>
      <c r="P738" s="67">
        <v>33.700000000000003</v>
      </c>
      <c r="Q738" s="68">
        <v>132</v>
      </c>
      <c r="R738" s="68">
        <v>79</v>
      </c>
      <c r="S738" s="69">
        <v>0</v>
      </c>
      <c r="T738" s="70">
        <v>0</v>
      </c>
      <c r="U738" s="70">
        <v>0</v>
      </c>
      <c r="V738" s="63">
        <v>83.1</v>
      </c>
      <c r="W738" s="64">
        <v>691</v>
      </c>
      <c r="X738" s="64">
        <v>116</v>
      </c>
    </row>
    <row r="739" spans="1:24" ht="26.25" hidden="1">
      <c r="A739" s="60">
        <v>2022</v>
      </c>
      <c r="B739" s="61">
        <v>12087</v>
      </c>
      <c r="C739" s="62" t="s">
        <v>907</v>
      </c>
      <c r="D739" s="60" t="s">
        <v>188</v>
      </c>
      <c r="E739" s="62" t="s">
        <v>189</v>
      </c>
      <c r="F739" s="60" t="s">
        <v>190</v>
      </c>
      <c r="G739" s="62" t="s">
        <v>309</v>
      </c>
      <c r="H739" s="62" t="s">
        <v>196</v>
      </c>
      <c r="I739" s="62" t="s">
        <v>241</v>
      </c>
      <c r="J739" s="63">
        <v>8905.7999999999993</v>
      </c>
      <c r="K739" s="64">
        <v>121532</v>
      </c>
      <c r="L739" s="64">
        <v>5334</v>
      </c>
      <c r="M739" s="65">
        <v>127564.5</v>
      </c>
      <c r="N739" s="66">
        <v>1685295</v>
      </c>
      <c r="O739" s="66">
        <v>6906</v>
      </c>
      <c r="P739" s="67">
        <v>233213.8</v>
      </c>
      <c r="Q739" s="68">
        <v>3623155</v>
      </c>
      <c r="R739" s="68">
        <v>1100</v>
      </c>
      <c r="S739" s="69">
        <v>0</v>
      </c>
      <c r="T739" s="70">
        <v>0</v>
      </c>
      <c r="U739" s="70">
        <v>0</v>
      </c>
      <c r="V739" s="63">
        <v>369684.1</v>
      </c>
      <c r="W739" s="64">
        <v>5429982</v>
      </c>
      <c r="X739" s="64">
        <v>13340</v>
      </c>
    </row>
    <row r="740" spans="1:24" ht="26.25" hidden="1">
      <c r="A740" s="60">
        <v>2022</v>
      </c>
      <c r="B740" s="61">
        <v>12090</v>
      </c>
      <c r="C740" s="62" t="s">
        <v>908</v>
      </c>
      <c r="D740" s="60" t="s">
        <v>188</v>
      </c>
      <c r="E740" s="62" t="s">
        <v>189</v>
      </c>
      <c r="F740" s="60" t="s">
        <v>190</v>
      </c>
      <c r="G740" s="62" t="s">
        <v>309</v>
      </c>
      <c r="H740" s="62" t="s">
        <v>196</v>
      </c>
      <c r="I740" s="62" t="s">
        <v>201</v>
      </c>
      <c r="J740" s="63">
        <v>7307</v>
      </c>
      <c r="K740" s="64">
        <v>56930</v>
      </c>
      <c r="L740" s="64">
        <v>3661</v>
      </c>
      <c r="M740" s="65">
        <v>3967</v>
      </c>
      <c r="N740" s="66">
        <v>26537</v>
      </c>
      <c r="O740" s="66">
        <v>444</v>
      </c>
      <c r="P740" s="67">
        <v>4154</v>
      </c>
      <c r="Q740" s="68">
        <v>53381</v>
      </c>
      <c r="R740" s="68">
        <v>95</v>
      </c>
      <c r="S740" s="69">
        <v>0</v>
      </c>
      <c r="T740" s="70">
        <v>0</v>
      </c>
      <c r="U740" s="70">
        <v>0</v>
      </c>
      <c r="V740" s="63">
        <v>15428</v>
      </c>
      <c r="W740" s="64">
        <v>136848</v>
      </c>
      <c r="X740" s="64">
        <v>4200</v>
      </c>
    </row>
    <row r="741" spans="1:24" ht="26.25" hidden="1">
      <c r="A741" s="60">
        <v>2022</v>
      </c>
      <c r="B741" s="61">
        <v>12186</v>
      </c>
      <c r="C741" s="62" t="s">
        <v>909</v>
      </c>
      <c r="D741" s="60" t="s">
        <v>188</v>
      </c>
      <c r="E741" s="62" t="s">
        <v>189</v>
      </c>
      <c r="F741" s="60" t="s">
        <v>190</v>
      </c>
      <c r="G741" s="62" t="s">
        <v>262</v>
      </c>
      <c r="H741" s="62" t="s">
        <v>192</v>
      </c>
      <c r="I741" s="62" t="s">
        <v>193</v>
      </c>
      <c r="J741" s="63">
        <v>9116</v>
      </c>
      <c r="K741" s="64">
        <v>80281</v>
      </c>
      <c r="L741" s="64">
        <v>6499</v>
      </c>
      <c r="M741" s="65">
        <v>10583</v>
      </c>
      <c r="N741" s="66">
        <v>87960</v>
      </c>
      <c r="O741" s="66">
        <v>1635</v>
      </c>
      <c r="P741" s="67">
        <v>1119</v>
      </c>
      <c r="Q741" s="68">
        <v>12291</v>
      </c>
      <c r="R741" s="68">
        <v>2</v>
      </c>
      <c r="S741" s="69">
        <v>0</v>
      </c>
      <c r="T741" s="70">
        <v>0</v>
      </c>
      <c r="U741" s="70">
        <v>0</v>
      </c>
      <c r="V741" s="63">
        <v>20818</v>
      </c>
      <c r="W741" s="64">
        <v>180532</v>
      </c>
      <c r="X741" s="64">
        <v>8136</v>
      </c>
    </row>
    <row r="742" spans="1:24" hidden="1">
      <c r="A742" s="60">
        <v>2022</v>
      </c>
      <c r="B742" s="61">
        <v>12187</v>
      </c>
      <c r="C742" s="62" t="s">
        <v>910</v>
      </c>
      <c r="D742" s="60" t="s">
        <v>188</v>
      </c>
      <c r="E742" s="62" t="s">
        <v>189</v>
      </c>
      <c r="F742" s="60" t="s">
        <v>190</v>
      </c>
      <c r="G742" s="62" t="s">
        <v>332</v>
      </c>
      <c r="H742" s="62" t="s">
        <v>192</v>
      </c>
      <c r="I742" s="62" t="s">
        <v>318</v>
      </c>
      <c r="J742" s="63">
        <v>15217</v>
      </c>
      <c r="K742" s="64">
        <v>211286</v>
      </c>
      <c r="L742" s="64">
        <v>15357</v>
      </c>
      <c r="M742" s="65">
        <v>11918</v>
      </c>
      <c r="N742" s="66">
        <v>163074</v>
      </c>
      <c r="O742" s="66">
        <v>2663</v>
      </c>
      <c r="P742" s="67">
        <v>16094</v>
      </c>
      <c r="Q742" s="68">
        <v>338340</v>
      </c>
      <c r="R742" s="68">
        <v>55</v>
      </c>
      <c r="S742" s="69" t="s">
        <v>202</v>
      </c>
      <c r="T742" s="70" t="s">
        <v>202</v>
      </c>
      <c r="U742" s="70" t="s">
        <v>202</v>
      </c>
      <c r="V742" s="63">
        <v>43229</v>
      </c>
      <c r="W742" s="64">
        <v>712700</v>
      </c>
      <c r="X742" s="64">
        <v>18075</v>
      </c>
    </row>
    <row r="743" spans="1:24" ht="26.25" hidden="1">
      <c r="A743" s="60">
        <v>2022</v>
      </c>
      <c r="B743" s="61">
        <v>12199</v>
      </c>
      <c r="C743" s="62" t="s">
        <v>911</v>
      </c>
      <c r="D743" s="60" t="s">
        <v>188</v>
      </c>
      <c r="E743" s="62" t="s">
        <v>189</v>
      </c>
      <c r="F743" s="60" t="s">
        <v>190</v>
      </c>
      <c r="G743" s="62" t="s">
        <v>603</v>
      </c>
      <c r="H743" s="62" t="s">
        <v>216</v>
      </c>
      <c r="I743" s="62" t="s">
        <v>241</v>
      </c>
      <c r="J743" s="63">
        <v>21772</v>
      </c>
      <c r="K743" s="64">
        <v>193296</v>
      </c>
      <c r="L743" s="64">
        <v>19658</v>
      </c>
      <c r="M743" s="65">
        <v>27074</v>
      </c>
      <c r="N743" s="66">
        <v>269507</v>
      </c>
      <c r="O743" s="66">
        <v>5699</v>
      </c>
      <c r="P743" s="67">
        <v>20842</v>
      </c>
      <c r="Q743" s="68">
        <v>297373</v>
      </c>
      <c r="R743" s="68">
        <v>120</v>
      </c>
      <c r="S743" s="69">
        <v>0</v>
      </c>
      <c r="T743" s="70">
        <v>0</v>
      </c>
      <c r="U743" s="70">
        <v>0</v>
      </c>
      <c r="V743" s="63">
        <v>69688</v>
      </c>
      <c r="W743" s="64">
        <v>760176</v>
      </c>
      <c r="X743" s="64">
        <v>25477</v>
      </c>
    </row>
    <row r="744" spans="1:24" ht="26.25" hidden="1">
      <c r="A744" s="60">
        <v>2022</v>
      </c>
      <c r="B744" s="61">
        <v>12199</v>
      </c>
      <c r="C744" s="62" t="s">
        <v>911</v>
      </c>
      <c r="D744" s="60" t="s">
        <v>188</v>
      </c>
      <c r="E744" s="62" t="s">
        <v>189</v>
      </c>
      <c r="F744" s="60" t="s">
        <v>190</v>
      </c>
      <c r="G744" s="62" t="s">
        <v>309</v>
      </c>
      <c r="H744" s="62" t="s">
        <v>216</v>
      </c>
      <c r="I744" s="62" t="s">
        <v>201</v>
      </c>
      <c r="J744" s="63">
        <v>88062</v>
      </c>
      <c r="K744" s="64">
        <v>808839</v>
      </c>
      <c r="L744" s="64">
        <v>79183</v>
      </c>
      <c r="M744" s="65">
        <v>103588</v>
      </c>
      <c r="N744" s="66">
        <v>1045109</v>
      </c>
      <c r="O744" s="66">
        <v>14508</v>
      </c>
      <c r="P744" s="67">
        <v>21218</v>
      </c>
      <c r="Q744" s="68">
        <v>289552</v>
      </c>
      <c r="R744" s="68">
        <v>88</v>
      </c>
      <c r="S744" s="69">
        <v>0</v>
      </c>
      <c r="T744" s="70">
        <v>0</v>
      </c>
      <c r="U744" s="70">
        <v>0</v>
      </c>
      <c r="V744" s="63">
        <v>212868</v>
      </c>
      <c r="W744" s="64">
        <v>2143500</v>
      </c>
      <c r="X744" s="64">
        <v>93779</v>
      </c>
    </row>
    <row r="745" spans="1:24" ht="26.25" hidden="1">
      <c r="A745" s="60">
        <v>2022</v>
      </c>
      <c r="B745" s="61">
        <v>12199</v>
      </c>
      <c r="C745" s="62" t="s">
        <v>911</v>
      </c>
      <c r="D745" s="60" t="s">
        <v>188</v>
      </c>
      <c r="E745" s="62" t="s">
        <v>189</v>
      </c>
      <c r="F745" s="60" t="s">
        <v>190</v>
      </c>
      <c r="G745" s="62" t="s">
        <v>337</v>
      </c>
      <c r="H745" s="62" t="s">
        <v>216</v>
      </c>
      <c r="I745" s="62" t="s">
        <v>201</v>
      </c>
      <c r="J745" s="63">
        <v>8550</v>
      </c>
      <c r="K745" s="64">
        <v>69892</v>
      </c>
      <c r="L745" s="64">
        <v>6384</v>
      </c>
      <c r="M745" s="65">
        <v>7374</v>
      </c>
      <c r="N745" s="66">
        <v>66254</v>
      </c>
      <c r="O745" s="66">
        <v>2052</v>
      </c>
      <c r="P745" s="67">
        <v>713</v>
      </c>
      <c r="Q745" s="68">
        <v>7548</v>
      </c>
      <c r="R745" s="68">
        <v>8</v>
      </c>
      <c r="S745" s="69">
        <v>0</v>
      </c>
      <c r="T745" s="70">
        <v>0</v>
      </c>
      <c r="U745" s="70">
        <v>0</v>
      </c>
      <c r="V745" s="63">
        <v>16637</v>
      </c>
      <c r="W745" s="64">
        <v>143694</v>
      </c>
      <c r="X745" s="64">
        <v>8444</v>
      </c>
    </row>
    <row r="746" spans="1:24" ht="26.25" hidden="1">
      <c r="A746" s="60">
        <v>2022</v>
      </c>
      <c r="B746" s="61">
        <v>12199</v>
      </c>
      <c r="C746" s="62" t="s">
        <v>911</v>
      </c>
      <c r="D746" s="60" t="s">
        <v>188</v>
      </c>
      <c r="E746" s="62" t="s">
        <v>189</v>
      </c>
      <c r="F746" s="60" t="s">
        <v>190</v>
      </c>
      <c r="G746" s="62" t="s">
        <v>437</v>
      </c>
      <c r="H746" s="62" t="s">
        <v>216</v>
      </c>
      <c r="I746" s="62" t="s">
        <v>374</v>
      </c>
      <c r="J746" s="63">
        <v>17027</v>
      </c>
      <c r="K746" s="64">
        <v>154374</v>
      </c>
      <c r="L746" s="64">
        <v>14173</v>
      </c>
      <c r="M746" s="65">
        <v>12022</v>
      </c>
      <c r="N746" s="66">
        <v>140557</v>
      </c>
      <c r="O746" s="66">
        <v>2674</v>
      </c>
      <c r="P746" s="67">
        <v>164</v>
      </c>
      <c r="Q746" s="68">
        <v>1612</v>
      </c>
      <c r="R746" s="68">
        <v>14</v>
      </c>
      <c r="S746" s="69">
        <v>0</v>
      </c>
      <c r="T746" s="70">
        <v>0</v>
      </c>
      <c r="U746" s="70">
        <v>0</v>
      </c>
      <c r="V746" s="63">
        <v>29213</v>
      </c>
      <c r="W746" s="64">
        <v>296543</v>
      </c>
      <c r="X746" s="64">
        <v>16861</v>
      </c>
    </row>
    <row r="747" spans="1:24" hidden="1">
      <c r="A747" s="60">
        <v>2022</v>
      </c>
      <c r="B747" s="61">
        <v>12208</v>
      </c>
      <c r="C747" s="62" t="s">
        <v>912</v>
      </c>
      <c r="D747" s="60" t="s">
        <v>188</v>
      </c>
      <c r="E747" s="62" t="s">
        <v>189</v>
      </c>
      <c r="F747" s="60" t="s">
        <v>190</v>
      </c>
      <c r="G747" s="62" t="s">
        <v>240</v>
      </c>
      <c r="H747" s="62" t="s">
        <v>192</v>
      </c>
      <c r="I747" s="62" t="s">
        <v>241</v>
      </c>
      <c r="J747" s="63">
        <v>8638.2999999999993</v>
      </c>
      <c r="K747" s="64">
        <v>95777</v>
      </c>
      <c r="L747" s="64">
        <v>7405</v>
      </c>
      <c r="M747" s="65">
        <v>9718</v>
      </c>
      <c r="N747" s="66">
        <v>106008</v>
      </c>
      <c r="O747" s="66">
        <v>1478</v>
      </c>
      <c r="P747" s="67">
        <v>49246.3</v>
      </c>
      <c r="Q747" s="68">
        <v>872152</v>
      </c>
      <c r="R747" s="68">
        <v>19</v>
      </c>
      <c r="S747" s="69" t="s">
        <v>202</v>
      </c>
      <c r="T747" s="70" t="s">
        <v>202</v>
      </c>
      <c r="U747" s="70" t="s">
        <v>202</v>
      </c>
      <c r="V747" s="63">
        <v>67602.600000000006</v>
      </c>
      <c r="W747" s="64">
        <v>1073937</v>
      </c>
      <c r="X747" s="64">
        <v>8902</v>
      </c>
    </row>
    <row r="748" spans="1:24" ht="26.25" hidden="1">
      <c r="A748" s="60">
        <v>2022</v>
      </c>
      <c r="B748" s="61">
        <v>12227</v>
      </c>
      <c r="C748" s="62" t="s">
        <v>913</v>
      </c>
      <c r="D748" s="60" t="s">
        <v>188</v>
      </c>
      <c r="E748" s="62" t="s">
        <v>189</v>
      </c>
      <c r="F748" s="60" t="s">
        <v>190</v>
      </c>
      <c r="G748" s="62" t="s">
        <v>211</v>
      </c>
      <c r="H748" s="62" t="s">
        <v>196</v>
      </c>
      <c r="I748" s="62" t="s">
        <v>201</v>
      </c>
      <c r="J748" s="63">
        <v>18143.3</v>
      </c>
      <c r="K748" s="64">
        <v>149027</v>
      </c>
      <c r="L748" s="64">
        <v>8518</v>
      </c>
      <c r="M748" s="65">
        <v>3753.3</v>
      </c>
      <c r="N748" s="66">
        <v>34649</v>
      </c>
      <c r="O748" s="66">
        <v>670</v>
      </c>
      <c r="P748" s="67">
        <v>2544.1</v>
      </c>
      <c r="Q748" s="68">
        <v>31587</v>
      </c>
      <c r="R748" s="68">
        <v>126</v>
      </c>
      <c r="S748" s="69" t="s">
        <v>202</v>
      </c>
      <c r="T748" s="70" t="s">
        <v>202</v>
      </c>
      <c r="U748" s="70" t="s">
        <v>202</v>
      </c>
      <c r="V748" s="63">
        <v>24440.7</v>
      </c>
      <c r="W748" s="64">
        <v>215263</v>
      </c>
      <c r="X748" s="64">
        <v>9314</v>
      </c>
    </row>
    <row r="749" spans="1:24" ht="26.25" hidden="1">
      <c r="A749" s="60">
        <v>2022</v>
      </c>
      <c r="B749" s="61">
        <v>12243</v>
      </c>
      <c r="C749" s="62" t="s">
        <v>914</v>
      </c>
      <c r="D749" s="60" t="s">
        <v>188</v>
      </c>
      <c r="E749" s="62" t="s">
        <v>189</v>
      </c>
      <c r="F749" s="60" t="s">
        <v>190</v>
      </c>
      <c r="G749" s="62" t="s">
        <v>268</v>
      </c>
      <c r="H749" s="62" t="s">
        <v>196</v>
      </c>
      <c r="I749" s="62" t="s">
        <v>201</v>
      </c>
      <c r="J749" s="63">
        <v>50767.199999999997</v>
      </c>
      <c r="K749" s="64">
        <v>355117</v>
      </c>
      <c r="L749" s="64">
        <v>28813</v>
      </c>
      <c r="M749" s="65">
        <v>15977.2</v>
      </c>
      <c r="N749" s="66">
        <v>113578</v>
      </c>
      <c r="O749" s="66">
        <v>2162</v>
      </c>
      <c r="P749" s="67" t="s">
        <v>202</v>
      </c>
      <c r="Q749" s="68" t="s">
        <v>202</v>
      </c>
      <c r="R749" s="68" t="s">
        <v>202</v>
      </c>
      <c r="S749" s="69" t="s">
        <v>202</v>
      </c>
      <c r="T749" s="70" t="s">
        <v>202</v>
      </c>
      <c r="U749" s="70" t="s">
        <v>202</v>
      </c>
      <c r="V749" s="63">
        <v>66744.399999999994</v>
      </c>
      <c r="W749" s="64">
        <v>468695</v>
      </c>
      <c r="X749" s="64">
        <v>30975</v>
      </c>
    </row>
    <row r="750" spans="1:24" ht="26.25" hidden="1">
      <c r="A750" s="60">
        <v>2022</v>
      </c>
      <c r="B750" s="61">
        <v>12260</v>
      </c>
      <c r="C750" s="62" t="s">
        <v>915</v>
      </c>
      <c r="D750" s="60" t="s">
        <v>188</v>
      </c>
      <c r="E750" s="62" t="s">
        <v>189</v>
      </c>
      <c r="F750" s="60" t="s">
        <v>190</v>
      </c>
      <c r="G750" s="62" t="s">
        <v>231</v>
      </c>
      <c r="H750" s="62" t="s">
        <v>196</v>
      </c>
      <c r="I750" s="62" t="s">
        <v>197</v>
      </c>
      <c r="J750" s="63">
        <v>246.8</v>
      </c>
      <c r="K750" s="64">
        <v>1775</v>
      </c>
      <c r="L750" s="64">
        <v>131</v>
      </c>
      <c r="M750" s="65">
        <v>3.2</v>
      </c>
      <c r="N750" s="66">
        <v>18</v>
      </c>
      <c r="O750" s="66">
        <v>3</v>
      </c>
      <c r="P750" s="67" t="s">
        <v>202</v>
      </c>
      <c r="Q750" s="68" t="s">
        <v>202</v>
      </c>
      <c r="R750" s="68" t="s">
        <v>202</v>
      </c>
      <c r="S750" s="69" t="s">
        <v>202</v>
      </c>
      <c r="T750" s="70" t="s">
        <v>202</v>
      </c>
      <c r="U750" s="70" t="s">
        <v>202</v>
      </c>
      <c r="V750" s="63">
        <v>250</v>
      </c>
      <c r="W750" s="64">
        <v>1793</v>
      </c>
      <c r="X750" s="64">
        <v>134</v>
      </c>
    </row>
    <row r="751" spans="1:24" ht="26.25" hidden="1">
      <c r="A751" s="60">
        <v>2022</v>
      </c>
      <c r="B751" s="61">
        <v>12260</v>
      </c>
      <c r="C751" s="62" t="s">
        <v>915</v>
      </c>
      <c r="D751" s="60" t="s">
        <v>188</v>
      </c>
      <c r="E751" s="62" t="s">
        <v>189</v>
      </c>
      <c r="F751" s="60" t="s">
        <v>190</v>
      </c>
      <c r="G751" s="62" t="s">
        <v>198</v>
      </c>
      <c r="H751" s="62" t="s">
        <v>196</v>
      </c>
      <c r="I751" s="62" t="s">
        <v>197</v>
      </c>
      <c r="J751" s="63">
        <v>52599.6</v>
      </c>
      <c r="K751" s="64">
        <v>363278</v>
      </c>
      <c r="L751" s="64">
        <v>29816</v>
      </c>
      <c r="M751" s="65">
        <v>12249.1</v>
      </c>
      <c r="N751" s="66">
        <v>108633</v>
      </c>
      <c r="O751" s="66">
        <v>1879</v>
      </c>
      <c r="P751" s="67">
        <v>22661.5</v>
      </c>
      <c r="Q751" s="68">
        <v>385556</v>
      </c>
      <c r="R751" s="68">
        <v>31</v>
      </c>
      <c r="S751" s="69" t="s">
        <v>202</v>
      </c>
      <c r="T751" s="70" t="s">
        <v>202</v>
      </c>
      <c r="U751" s="70" t="s">
        <v>202</v>
      </c>
      <c r="V751" s="63">
        <v>87510.2</v>
      </c>
      <c r="W751" s="64">
        <v>857467</v>
      </c>
      <c r="X751" s="64">
        <v>31726</v>
      </c>
    </row>
    <row r="752" spans="1:24" ht="26.25" hidden="1">
      <c r="A752" s="60">
        <v>2022</v>
      </c>
      <c r="B752" s="61">
        <v>12268</v>
      </c>
      <c r="C752" s="62" t="s">
        <v>916</v>
      </c>
      <c r="D752" s="60" t="s">
        <v>188</v>
      </c>
      <c r="E752" s="62" t="s">
        <v>189</v>
      </c>
      <c r="F752" s="60" t="s">
        <v>190</v>
      </c>
      <c r="G752" s="62" t="s">
        <v>256</v>
      </c>
      <c r="H752" s="62" t="s">
        <v>196</v>
      </c>
      <c r="I752" s="62" t="s">
        <v>257</v>
      </c>
      <c r="J752" s="63">
        <v>53340.4</v>
      </c>
      <c r="K752" s="64">
        <v>401959</v>
      </c>
      <c r="L752" s="64">
        <v>29067</v>
      </c>
      <c r="M752" s="65">
        <v>31046.9</v>
      </c>
      <c r="N752" s="66">
        <v>276291</v>
      </c>
      <c r="O752" s="66">
        <v>5957</v>
      </c>
      <c r="P752" s="67">
        <v>70122.100000000006</v>
      </c>
      <c r="Q752" s="68">
        <v>783681</v>
      </c>
      <c r="R752" s="68">
        <v>1077</v>
      </c>
      <c r="S752" s="69" t="s">
        <v>202</v>
      </c>
      <c r="T752" s="70" t="s">
        <v>202</v>
      </c>
      <c r="U752" s="70" t="s">
        <v>202</v>
      </c>
      <c r="V752" s="63">
        <v>154509.4</v>
      </c>
      <c r="W752" s="64">
        <v>1461931</v>
      </c>
      <c r="X752" s="64">
        <v>36101</v>
      </c>
    </row>
    <row r="753" spans="1:24" hidden="1">
      <c r="A753" s="60">
        <v>2022</v>
      </c>
      <c r="B753" s="61">
        <v>12293</v>
      </c>
      <c r="C753" s="62" t="s">
        <v>917</v>
      </c>
      <c r="D753" s="60" t="s">
        <v>188</v>
      </c>
      <c r="E753" s="62" t="s">
        <v>189</v>
      </c>
      <c r="F753" s="60" t="s">
        <v>190</v>
      </c>
      <c r="G753" s="62" t="s">
        <v>262</v>
      </c>
      <c r="H753" s="62" t="s">
        <v>192</v>
      </c>
      <c r="I753" s="62" t="s">
        <v>193</v>
      </c>
      <c r="J753" s="63">
        <v>633309.80000000005</v>
      </c>
      <c r="K753" s="64">
        <v>5291762</v>
      </c>
      <c r="L753" s="64">
        <v>376067</v>
      </c>
      <c r="M753" s="65">
        <v>712722</v>
      </c>
      <c r="N753" s="66">
        <v>6066501</v>
      </c>
      <c r="O753" s="66">
        <v>43969</v>
      </c>
      <c r="P753" s="67">
        <v>124450.5</v>
      </c>
      <c r="Q753" s="68">
        <v>1706538</v>
      </c>
      <c r="R753" s="68">
        <v>96</v>
      </c>
      <c r="S753" s="69">
        <v>0</v>
      </c>
      <c r="T753" s="70">
        <v>0</v>
      </c>
      <c r="U753" s="70">
        <v>0</v>
      </c>
      <c r="V753" s="63">
        <v>1470482.3</v>
      </c>
      <c r="W753" s="64">
        <v>13064801</v>
      </c>
      <c r="X753" s="64">
        <v>420132</v>
      </c>
    </row>
    <row r="754" spans="1:24" hidden="1">
      <c r="A754" s="60">
        <v>2022</v>
      </c>
      <c r="B754" s="61">
        <v>12298</v>
      </c>
      <c r="C754" s="62" t="s">
        <v>918</v>
      </c>
      <c r="D754" s="60" t="s">
        <v>188</v>
      </c>
      <c r="E754" s="62" t="s">
        <v>189</v>
      </c>
      <c r="F754" s="60" t="s">
        <v>190</v>
      </c>
      <c r="G754" s="62" t="s">
        <v>200</v>
      </c>
      <c r="H754" s="62" t="s">
        <v>192</v>
      </c>
      <c r="I754" s="62" t="s">
        <v>201</v>
      </c>
      <c r="J754" s="63">
        <v>8283.9</v>
      </c>
      <c r="K754" s="64">
        <v>62166</v>
      </c>
      <c r="L754" s="64">
        <v>8427</v>
      </c>
      <c r="M754" s="65">
        <v>6287.7</v>
      </c>
      <c r="N754" s="66">
        <v>56669</v>
      </c>
      <c r="O754" s="66">
        <v>823</v>
      </c>
      <c r="P754" s="67">
        <v>31220.3</v>
      </c>
      <c r="Q754" s="68">
        <v>403224</v>
      </c>
      <c r="R754" s="68">
        <v>8</v>
      </c>
      <c r="S754" s="69">
        <v>0</v>
      </c>
      <c r="T754" s="70">
        <v>0</v>
      </c>
      <c r="U754" s="70">
        <v>0</v>
      </c>
      <c r="V754" s="63">
        <v>45791.9</v>
      </c>
      <c r="W754" s="64">
        <v>522059</v>
      </c>
      <c r="X754" s="64">
        <v>9258</v>
      </c>
    </row>
    <row r="755" spans="1:24" ht="26.25" hidden="1">
      <c r="A755" s="60">
        <v>2022</v>
      </c>
      <c r="B755" s="61">
        <v>12301</v>
      </c>
      <c r="C755" s="62" t="s">
        <v>919</v>
      </c>
      <c r="D755" s="60" t="s">
        <v>188</v>
      </c>
      <c r="E755" s="62" t="s">
        <v>189</v>
      </c>
      <c r="F755" s="60" t="s">
        <v>190</v>
      </c>
      <c r="G755" s="62" t="s">
        <v>309</v>
      </c>
      <c r="H755" s="62" t="s">
        <v>196</v>
      </c>
      <c r="I755" s="62" t="s">
        <v>201</v>
      </c>
      <c r="J755" s="63">
        <v>45974</v>
      </c>
      <c r="K755" s="64">
        <v>391508</v>
      </c>
      <c r="L755" s="64">
        <v>20244</v>
      </c>
      <c r="M755" s="65">
        <v>34271</v>
      </c>
      <c r="N755" s="66">
        <v>918464</v>
      </c>
      <c r="O755" s="66">
        <v>3</v>
      </c>
      <c r="P755" s="67">
        <v>59481</v>
      </c>
      <c r="Q755" s="68">
        <v>762707</v>
      </c>
      <c r="R755" s="68">
        <v>522</v>
      </c>
      <c r="S755" s="69" t="s">
        <v>202</v>
      </c>
      <c r="T755" s="70" t="s">
        <v>202</v>
      </c>
      <c r="U755" s="70" t="s">
        <v>202</v>
      </c>
      <c r="V755" s="63">
        <v>139726</v>
      </c>
      <c r="W755" s="64">
        <v>2072679</v>
      </c>
      <c r="X755" s="64">
        <v>20769</v>
      </c>
    </row>
    <row r="756" spans="1:24" ht="39" hidden="1">
      <c r="A756" s="60">
        <v>2022</v>
      </c>
      <c r="B756" s="61">
        <v>12312</v>
      </c>
      <c r="C756" s="62" t="s">
        <v>920</v>
      </c>
      <c r="D756" s="60" t="s">
        <v>188</v>
      </c>
      <c r="E756" s="62" t="s">
        <v>189</v>
      </c>
      <c r="F756" s="60" t="s">
        <v>190</v>
      </c>
      <c r="G756" s="62" t="s">
        <v>222</v>
      </c>
      <c r="H756" s="62" t="s">
        <v>317</v>
      </c>
      <c r="I756" s="62" t="s">
        <v>223</v>
      </c>
      <c r="J756" s="63">
        <v>17051.2</v>
      </c>
      <c r="K756" s="64">
        <v>83283</v>
      </c>
      <c r="L756" s="64">
        <v>10814</v>
      </c>
      <c r="M756" s="65">
        <v>38970.800000000003</v>
      </c>
      <c r="N756" s="66">
        <v>250243</v>
      </c>
      <c r="O756" s="66">
        <v>1582</v>
      </c>
      <c r="P756" s="67">
        <v>24638.5</v>
      </c>
      <c r="Q756" s="68">
        <v>202152</v>
      </c>
      <c r="R756" s="68">
        <v>102</v>
      </c>
      <c r="S756" s="69" t="s">
        <v>202</v>
      </c>
      <c r="T756" s="70" t="s">
        <v>202</v>
      </c>
      <c r="U756" s="70" t="s">
        <v>202</v>
      </c>
      <c r="V756" s="63">
        <v>80660.5</v>
      </c>
      <c r="W756" s="64">
        <v>535678</v>
      </c>
      <c r="X756" s="64">
        <v>12498</v>
      </c>
    </row>
    <row r="757" spans="1:24" ht="26.25" hidden="1">
      <c r="A757" s="60">
        <v>2022</v>
      </c>
      <c r="B757" s="61">
        <v>12330</v>
      </c>
      <c r="C757" s="62" t="s">
        <v>921</v>
      </c>
      <c r="D757" s="60" t="s">
        <v>188</v>
      </c>
      <c r="E757" s="62" t="s">
        <v>189</v>
      </c>
      <c r="F757" s="60" t="s">
        <v>190</v>
      </c>
      <c r="G757" s="62" t="s">
        <v>262</v>
      </c>
      <c r="H757" s="62" t="s">
        <v>196</v>
      </c>
      <c r="I757" s="62" t="s">
        <v>193</v>
      </c>
      <c r="J757" s="63">
        <v>56871</v>
      </c>
      <c r="K757" s="64">
        <v>430729</v>
      </c>
      <c r="L757" s="64">
        <v>29893</v>
      </c>
      <c r="M757" s="65">
        <v>30248</v>
      </c>
      <c r="N757" s="66">
        <v>210415</v>
      </c>
      <c r="O757" s="66">
        <v>5780</v>
      </c>
      <c r="P757" s="67">
        <v>31960</v>
      </c>
      <c r="Q757" s="68">
        <v>496699</v>
      </c>
      <c r="R757" s="68">
        <v>9</v>
      </c>
      <c r="S757" s="69">
        <v>0</v>
      </c>
      <c r="T757" s="70">
        <v>0</v>
      </c>
      <c r="U757" s="70">
        <v>0</v>
      </c>
      <c r="V757" s="63">
        <v>119079</v>
      </c>
      <c r="W757" s="64">
        <v>1137843</v>
      </c>
      <c r="X757" s="64">
        <v>35682</v>
      </c>
    </row>
    <row r="758" spans="1:24" ht="26.25" hidden="1">
      <c r="A758" s="60">
        <v>2022</v>
      </c>
      <c r="B758" s="61">
        <v>12341</v>
      </c>
      <c r="C758" s="62" t="s">
        <v>922</v>
      </c>
      <c r="D758" s="60" t="s">
        <v>188</v>
      </c>
      <c r="E758" s="62" t="s">
        <v>189</v>
      </c>
      <c r="F758" s="60" t="s">
        <v>190</v>
      </c>
      <c r="G758" s="62" t="s">
        <v>251</v>
      </c>
      <c r="H758" s="62" t="s">
        <v>216</v>
      </c>
      <c r="I758" s="62" t="s">
        <v>201</v>
      </c>
      <c r="J758" s="63">
        <v>692489.1</v>
      </c>
      <c r="K758" s="64">
        <v>6292473</v>
      </c>
      <c r="L758" s="64">
        <v>618886</v>
      </c>
      <c r="M758" s="65">
        <v>438457.59999999998</v>
      </c>
      <c r="N758" s="66">
        <v>5001796</v>
      </c>
      <c r="O758" s="66">
        <v>99312</v>
      </c>
      <c r="P758" s="67">
        <v>999020.5</v>
      </c>
      <c r="Q758" s="68">
        <v>15729635</v>
      </c>
      <c r="R758" s="68">
        <v>1577</v>
      </c>
      <c r="S758" s="69" t="s">
        <v>202</v>
      </c>
      <c r="T758" s="70" t="s">
        <v>202</v>
      </c>
      <c r="U758" s="70" t="s">
        <v>202</v>
      </c>
      <c r="V758" s="63">
        <v>2129967.2000000002</v>
      </c>
      <c r="W758" s="64">
        <v>27023904</v>
      </c>
      <c r="X758" s="64">
        <v>719775</v>
      </c>
    </row>
    <row r="759" spans="1:24" ht="26.25" hidden="1">
      <c r="A759" s="60">
        <v>2022</v>
      </c>
      <c r="B759" s="61">
        <v>12341</v>
      </c>
      <c r="C759" s="62" t="s">
        <v>922</v>
      </c>
      <c r="D759" s="60" t="s">
        <v>188</v>
      </c>
      <c r="E759" s="62" t="s">
        <v>189</v>
      </c>
      <c r="F759" s="60" t="s">
        <v>190</v>
      </c>
      <c r="G759" s="62" t="s">
        <v>288</v>
      </c>
      <c r="H759" s="62" t="s">
        <v>216</v>
      </c>
      <c r="I759" s="62" t="s">
        <v>201</v>
      </c>
      <c r="J759" s="63">
        <v>68423.199999999997</v>
      </c>
      <c r="K759" s="64">
        <v>654994</v>
      </c>
      <c r="L759" s="64">
        <v>73704</v>
      </c>
      <c r="M759" s="65">
        <v>46773.2</v>
      </c>
      <c r="N759" s="66">
        <v>575445</v>
      </c>
      <c r="O759" s="66">
        <v>11383</v>
      </c>
      <c r="P759" s="67">
        <v>39611.800000000003</v>
      </c>
      <c r="Q759" s="68">
        <v>739453</v>
      </c>
      <c r="R759" s="68">
        <v>45</v>
      </c>
      <c r="S759" s="69" t="s">
        <v>202</v>
      </c>
      <c r="T759" s="70" t="s">
        <v>202</v>
      </c>
      <c r="U759" s="70" t="s">
        <v>202</v>
      </c>
      <c r="V759" s="63">
        <v>154808.20000000001</v>
      </c>
      <c r="W759" s="64">
        <v>1969892</v>
      </c>
      <c r="X759" s="64">
        <v>85132</v>
      </c>
    </row>
    <row r="760" spans="1:24" ht="26.25" hidden="1">
      <c r="A760" s="60">
        <v>2022</v>
      </c>
      <c r="B760" s="61">
        <v>12341</v>
      </c>
      <c r="C760" s="62" t="s">
        <v>922</v>
      </c>
      <c r="D760" s="60" t="s">
        <v>188</v>
      </c>
      <c r="E760" s="62" t="s">
        <v>189</v>
      </c>
      <c r="F760" s="60" t="s">
        <v>190</v>
      </c>
      <c r="G760" s="62" t="s">
        <v>337</v>
      </c>
      <c r="H760" s="62" t="s">
        <v>216</v>
      </c>
      <c r="I760" s="62" t="s">
        <v>201</v>
      </c>
      <c r="J760" s="63">
        <v>4613.8999999999996</v>
      </c>
      <c r="K760" s="64">
        <v>58799</v>
      </c>
      <c r="L760" s="64">
        <v>4208</v>
      </c>
      <c r="M760" s="65">
        <v>4215.5</v>
      </c>
      <c r="N760" s="66">
        <v>60800</v>
      </c>
      <c r="O760" s="66">
        <v>980</v>
      </c>
      <c r="P760" s="67">
        <v>8253.2000000000007</v>
      </c>
      <c r="Q760" s="68">
        <v>176262</v>
      </c>
      <c r="R760" s="68">
        <v>24</v>
      </c>
      <c r="S760" s="69" t="s">
        <v>202</v>
      </c>
      <c r="T760" s="70" t="s">
        <v>202</v>
      </c>
      <c r="U760" s="70" t="s">
        <v>202</v>
      </c>
      <c r="V760" s="63">
        <v>17082.599999999999</v>
      </c>
      <c r="W760" s="64">
        <v>295861</v>
      </c>
      <c r="X760" s="64">
        <v>5212</v>
      </c>
    </row>
    <row r="761" spans="1:24" ht="26.25" hidden="1">
      <c r="A761" s="60">
        <v>2022</v>
      </c>
      <c r="B761" s="61">
        <v>12341</v>
      </c>
      <c r="C761" s="62" t="s">
        <v>922</v>
      </c>
      <c r="D761" s="60" t="s">
        <v>276</v>
      </c>
      <c r="E761" s="62" t="s">
        <v>277</v>
      </c>
      <c r="F761" s="60" t="s">
        <v>190</v>
      </c>
      <c r="G761" s="62" t="s">
        <v>288</v>
      </c>
      <c r="H761" s="62" t="s">
        <v>216</v>
      </c>
      <c r="I761" s="62" t="s">
        <v>201</v>
      </c>
      <c r="J761" s="63">
        <v>19.5</v>
      </c>
      <c r="K761" s="64">
        <v>440</v>
      </c>
      <c r="L761" s="64">
        <v>70</v>
      </c>
      <c r="M761" s="65">
        <v>820.4</v>
      </c>
      <c r="N761" s="66">
        <v>38912</v>
      </c>
      <c r="O761" s="66">
        <v>162</v>
      </c>
      <c r="P761" s="67">
        <v>471.1</v>
      </c>
      <c r="Q761" s="68">
        <v>32625</v>
      </c>
      <c r="R761" s="68">
        <v>5</v>
      </c>
      <c r="S761" s="69" t="s">
        <v>202</v>
      </c>
      <c r="T761" s="70" t="s">
        <v>202</v>
      </c>
      <c r="U761" s="70" t="s">
        <v>202</v>
      </c>
      <c r="V761" s="63">
        <v>1311</v>
      </c>
      <c r="W761" s="64">
        <v>71977</v>
      </c>
      <c r="X761" s="64">
        <v>237</v>
      </c>
    </row>
    <row r="762" spans="1:24" hidden="1">
      <c r="A762" s="60">
        <v>2022</v>
      </c>
      <c r="B762" s="61">
        <v>12351</v>
      </c>
      <c r="C762" s="62" t="s">
        <v>923</v>
      </c>
      <c r="D762" s="60" t="s">
        <v>188</v>
      </c>
      <c r="E762" s="62" t="s">
        <v>189</v>
      </c>
      <c r="F762" s="60" t="s">
        <v>190</v>
      </c>
      <c r="G762" s="62" t="s">
        <v>215</v>
      </c>
      <c r="H762" s="62" t="s">
        <v>192</v>
      </c>
      <c r="I762" s="62" t="s">
        <v>357</v>
      </c>
      <c r="J762" s="63">
        <v>20366.400000000001</v>
      </c>
      <c r="K762" s="64">
        <v>151663</v>
      </c>
      <c r="L762" s="64">
        <v>14760</v>
      </c>
      <c r="M762" s="65">
        <v>19907.8</v>
      </c>
      <c r="N762" s="66">
        <v>171961</v>
      </c>
      <c r="O762" s="66">
        <v>2784</v>
      </c>
      <c r="P762" s="67">
        <v>0</v>
      </c>
      <c r="Q762" s="68">
        <v>0</v>
      </c>
      <c r="R762" s="68">
        <v>0</v>
      </c>
      <c r="S762" s="69">
        <v>0</v>
      </c>
      <c r="T762" s="70">
        <v>0</v>
      </c>
      <c r="U762" s="70">
        <v>0</v>
      </c>
      <c r="V762" s="63">
        <v>40274.199999999997</v>
      </c>
      <c r="W762" s="64">
        <v>323624</v>
      </c>
      <c r="X762" s="64">
        <v>17544</v>
      </c>
    </row>
    <row r="763" spans="1:24" ht="26.25" hidden="1">
      <c r="A763" s="60">
        <v>2022</v>
      </c>
      <c r="B763" s="61">
        <v>12377</v>
      </c>
      <c r="C763" s="62" t="s">
        <v>924</v>
      </c>
      <c r="D763" s="60" t="s">
        <v>188</v>
      </c>
      <c r="E763" s="62" t="s">
        <v>189</v>
      </c>
      <c r="F763" s="60" t="s">
        <v>190</v>
      </c>
      <c r="G763" s="62" t="s">
        <v>236</v>
      </c>
      <c r="H763" s="62" t="s">
        <v>196</v>
      </c>
      <c r="I763" s="62" t="s">
        <v>197</v>
      </c>
      <c r="J763" s="63">
        <v>720.5</v>
      </c>
      <c r="K763" s="64">
        <v>4031</v>
      </c>
      <c r="L763" s="64">
        <v>308</v>
      </c>
      <c r="M763" s="65">
        <v>325.7</v>
      </c>
      <c r="N763" s="66">
        <v>1748</v>
      </c>
      <c r="O763" s="66">
        <v>57</v>
      </c>
      <c r="P763" s="67" t="s">
        <v>202</v>
      </c>
      <c r="Q763" s="68" t="s">
        <v>202</v>
      </c>
      <c r="R763" s="68" t="s">
        <v>202</v>
      </c>
      <c r="S763" s="69" t="s">
        <v>202</v>
      </c>
      <c r="T763" s="70" t="s">
        <v>202</v>
      </c>
      <c r="U763" s="70" t="s">
        <v>202</v>
      </c>
      <c r="V763" s="63">
        <v>1046.2</v>
      </c>
      <c r="W763" s="64">
        <v>5779</v>
      </c>
      <c r="X763" s="64">
        <v>365</v>
      </c>
    </row>
    <row r="764" spans="1:24" ht="26.25" hidden="1">
      <c r="A764" s="60">
        <v>2022</v>
      </c>
      <c r="B764" s="61">
        <v>12377</v>
      </c>
      <c r="C764" s="62" t="s">
        <v>924</v>
      </c>
      <c r="D764" s="60" t="s">
        <v>188</v>
      </c>
      <c r="E764" s="62" t="s">
        <v>189</v>
      </c>
      <c r="F764" s="60" t="s">
        <v>190</v>
      </c>
      <c r="G764" s="62" t="s">
        <v>246</v>
      </c>
      <c r="H764" s="62" t="s">
        <v>196</v>
      </c>
      <c r="I764" s="62" t="s">
        <v>197</v>
      </c>
      <c r="J764" s="63">
        <v>63591.7</v>
      </c>
      <c r="K764" s="64">
        <v>346588</v>
      </c>
      <c r="L764" s="64">
        <v>29123</v>
      </c>
      <c r="M764" s="65">
        <v>38833.9</v>
      </c>
      <c r="N764" s="66">
        <v>227036</v>
      </c>
      <c r="O764" s="66">
        <v>6219</v>
      </c>
      <c r="P764" s="67" t="s">
        <v>202</v>
      </c>
      <c r="Q764" s="68" t="s">
        <v>202</v>
      </c>
      <c r="R764" s="68" t="s">
        <v>202</v>
      </c>
      <c r="S764" s="69" t="s">
        <v>202</v>
      </c>
      <c r="T764" s="70" t="s">
        <v>202</v>
      </c>
      <c r="U764" s="70" t="s">
        <v>202</v>
      </c>
      <c r="V764" s="63">
        <v>102425.60000000001</v>
      </c>
      <c r="W764" s="64">
        <v>573624</v>
      </c>
      <c r="X764" s="64">
        <v>35342</v>
      </c>
    </row>
    <row r="765" spans="1:24" ht="26.25" hidden="1">
      <c r="A765" s="60">
        <v>2022</v>
      </c>
      <c r="B765" s="61">
        <v>12377</v>
      </c>
      <c r="C765" s="62" t="s">
        <v>924</v>
      </c>
      <c r="D765" s="60" t="s">
        <v>188</v>
      </c>
      <c r="E765" s="62" t="s">
        <v>189</v>
      </c>
      <c r="F765" s="60" t="s">
        <v>190</v>
      </c>
      <c r="G765" s="62" t="s">
        <v>325</v>
      </c>
      <c r="H765" s="62" t="s">
        <v>196</v>
      </c>
      <c r="I765" s="62" t="s">
        <v>197</v>
      </c>
      <c r="J765" s="63">
        <v>1975.9</v>
      </c>
      <c r="K765" s="64">
        <v>10898</v>
      </c>
      <c r="L765" s="64">
        <v>868</v>
      </c>
      <c r="M765" s="65">
        <v>967.3</v>
      </c>
      <c r="N765" s="66">
        <v>5691</v>
      </c>
      <c r="O765" s="66">
        <v>196</v>
      </c>
      <c r="P765" s="67" t="s">
        <v>202</v>
      </c>
      <c r="Q765" s="68" t="s">
        <v>202</v>
      </c>
      <c r="R765" s="68" t="s">
        <v>202</v>
      </c>
      <c r="S765" s="69" t="s">
        <v>202</v>
      </c>
      <c r="T765" s="70" t="s">
        <v>202</v>
      </c>
      <c r="U765" s="70" t="s">
        <v>202</v>
      </c>
      <c r="V765" s="63">
        <v>2943.2</v>
      </c>
      <c r="W765" s="64">
        <v>16589</v>
      </c>
      <c r="X765" s="64">
        <v>1064</v>
      </c>
    </row>
    <row r="766" spans="1:24" ht="26.25" hidden="1">
      <c r="A766" s="60">
        <v>2022</v>
      </c>
      <c r="B766" s="61">
        <v>12390</v>
      </c>
      <c r="C766" s="62" t="s">
        <v>925</v>
      </c>
      <c r="D766" s="60" t="s">
        <v>188</v>
      </c>
      <c r="E766" s="62" t="s">
        <v>189</v>
      </c>
      <c r="F766" s="60" t="s">
        <v>190</v>
      </c>
      <c r="G766" s="62" t="s">
        <v>209</v>
      </c>
      <c r="H766" s="62" t="s">
        <v>216</v>
      </c>
      <c r="I766" s="62" t="s">
        <v>197</v>
      </c>
      <c r="J766" s="63">
        <v>683296.9</v>
      </c>
      <c r="K766" s="64">
        <v>4738436</v>
      </c>
      <c r="L766" s="64">
        <v>410569</v>
      </c>
      <c r="M766" s="65">
        <v>118463.4</v>
      </c>
      <c r="N766" s="66">
        <v>857458</v>
      </c>
      <c r="O766" s="66">
        <v>41346</v>
      </c>
      <c r="P766" s="67">
        <v>67166.8</v>
      </c>
      <c r="Q766" s="68">
        <v>478357</v>
      </c>
      <c r="R766" s="68">
        <v>267</v>
      </c>
      <c r="S766" s="69">
        <v>0</v>
      </c>
      <c r="T766" s="70">
        <v>0</v>
      </c>
      <c r="U766" s="70">
        <v>0</v>
      </c>
      <c r="V766" s="63">
        <v>868927.1</v>
      </c>
      <c r="W766" s="64">
        <v>6074251</v>
      </c>
      <c r="X766" s="64">
        <v>452182</v>
      </c>
    </row>
    <row r="767" spans="1:24" ht="26.25" hidden="1">
      <c r="A767" s="60">
        <v>2022</v>
      </c>
      <c r="B767" s="61">
        <v>12390</v>
      </c>
      <c r="C767" s="62" t="s">
        <v>925</v>
      </c>
      <c r="D767" s="60" t="s">
        <v>276</v>
      </c>
      <c r="E767" s="62" t="s">
        <v>277</v>
      </c>
      <c r="F767" s="60" t="s">
        <v>190</v>
      </c>
      <c r="G767" s="62" t="s">
        <v>209</v>
      </c>
      <c r="H767" s="62" t="s">
        <v>216</v>
      </c>
      <c r="I767" s="62" t="s">
        <v>197</v>
      </c>
      <c r="J767" s="63">
        <v>72627.600000000006</v>
      </c>
      <c r="K767" s="64">
        <v>1179469</v>
      </c>
      <c r="L767" s="64">
        <v>104657</v>
      </c>
      <c r="M767" s="65">
        <v>32930.400000000001</v>
      </c>
      <c r="N767" s="66">
        <v>1236876</v>
      </c>
      <c r="O767" s="66">
        <v>26590</v>
      </c>
      <c r="P767" s="67">
        <v>53974.7</v>
      </c>
      <c r="Q767" s="68">
        <v>5918729</v>
      </c>
      <c r="R767" s="68">
        <v>1595</v>
      </c>
      <c r="S767" s="69">
        <v>0</v>
      </c>
      <c r="T767" s="70">
        <v>0</v>
      </c>
      <c r="U767" s="70">
        <v>0</v>
      </c>
      <c r="V767" s="63">
        <v>159532.70000000001</v>
      </c>
      <c r="W767" s="64">
        <v>8335074</v>
      </c>
      <c r="X767" s="64">
        <v>132842</v>
      </c>
    </row>
    <row r="768" spans="1:24" ht="26.25" hidden="1">
      <c r="A768" s="60">
        <v>2022</v>
      </c>
      <c r="B768" s="61">
        <v>12395</v>
      </c>
      <c r="C768" s="62" t="s">
        <v>926</v>
      </c>
      <c r="D768" s="60" t="s">
        <v>188</v>
      </c>
      <c r="E768" s="62" t="s">
        <v>189</v>
      </c>
      <c r="F768" s="60" t="s">
        <v>190</v>
      </c>
      <c r="G768" s="62" t="s">
        <v>288</v>
      </c>
      <c r="H768" s="62" t="s">
        <v>196</v>
      </c>
      <c r="I768" s="62" t="s">
        <v>201</v>
      </c>
      <c r="J768" s="63">
        <v>18644.599999999999</v>
      </c>
      <c r="K768" s="64">
        <v>117813</v>
      </c>
      <c r="L768" s="64">
        <v>9088</v>
      </c>
      <c r="M768" s="65">
        <v>4408.2</v>
      </c>
      <c r="N768" s="66">
        <v>29669</v>
      </c>
      <c r="O768" s="66">
        <v>592</v>
      </c>
      <c r="P768" s="67">
        <v>7271.7</v>
      </c>
      <c r="Q768" s="68">
        <v>54842</v>
      </c>
      <c r="R768" s="68">
        <v>1290</v>
      </c>
      <c r="S768" s="69" t="s">
        <v>202</v>
      </c>
      <c r="T768" s="70" t="s">
        <v>202</v>
      </c>
      <c r="U768" s="70" t="s">
        <v>202</v>
      </c>
      <c r="V768" s="63">
        <v>30324.5</v>
      </c>
      <c r="W768" s="64">
        <v>202324</v>
      </c>
      <c r="X768" s="64">
        <v>10970</v>
      </c>
    </row>
    <row r="769" spans="1:24" ht="26.25" hidden="1">
      <c r="A769" s="60">
        <v>2022</v>
      </c>
      <c r="B769" s="61">
        <v>12439</v>
      </c>
      <c r="C769" s="62" t="s">
        <v>927</v>
      </c>
      <c r="D769" s="60" t="s">
        <v>188</v>
      </c>
      <c r="E769" s="62" t="s">
        <v>189</v>
      </c>
      <c r="F769" s="60" t="s">
        <v>190</v>
      </c>
      <c r="G769" s="62" t="s">
        <v>332</v>
      </c>
      <c r="H769" s="62" t="s">
        <v>196</v>
      </c>
      <c r="I769" s="62" t="s">
        <v>318</v>
      </c>
      <c r="J769" s="63">
        <v>26470</v>
      </c>
      <c r="K769" s="64">
        <v>291747</v>
      </c>
      <c r="L769" s="64">
        <v>18088</v>
      </c>
      <c r="M769" s="65">
        <v>9836</v>
      </c>
      <c r="N769" s="66">
        <v>129890</v>
      </c>
      <c r="O769" s="66">
        <v>2780</v>
      </c>
      <c r="P769" s="67">
        <v>2101</v>
      </c>
      <c r="Q769" s="68">
        <v>28562</v>
      </c>
      <c r="R769" s="68">
        <v>4</v>
      </c>
      <c r="S769" s="69" t="s">
        <v>202</v>
      </c>
      <c r="T769" s="70" t="s">
        <v>202</v>
      </c>
      <c r="U769" s="70" t="s">
        <v>202</v>
      </c>
      <c r="V769" s="63">
        <v>38407</v>
      </c>
      <c r="W769" s="64">
        <v>450199</v>
      </c>
      <c r="X769" s="64">
        <v>20872</v>
      </c>
    </row>
    <row r="770" spans="1:24" ht="26.25" hidden="1">
      <c r="A770" s="60">
        <v>2022</v>
      </c>
      <c r="B770" s="61">
        <v>12450</v>
      </c>
      <c r="C770" s="62" t="s">
        <v>928</v>
      </c>
      <c r="D770" s="60" t="s">
        <v>188</v>
      </c>
      <c r="E770" s="62" t="s">
        <v>189</v>
      </c>
      <c r="F770" s="60" t="s">
        <v>190</v>
      </c>
      <c r="G770" s="62" t="s">
        <v>251</v>
      </c>
      <c r="H770" s="62" t="s">
        <v>196</v>
      </c>
      <c r="I770" s="62" t="s">
        <v>201</v>
      </c>
      <c r="J770" s="63">
        <v>27457</v>
      </c>
      <c r="K770" s="64">
        <v>217984</v>
      </c>
      <c r="L770" s="64">
        <v>11683</v>
      </c>
      <c r="M770" s="65">
        <v>6605</v>
      </c>
      <c r="N770" s="66">
        <v>62954</v>
      </c>
      <c r="O770" s="66">
        <v>598</v>
      </c>
      <c r="P770" s="67">
        <v>15879</v>
      </c>
      <c r="Q770" s="68">
        <v>209513</v>
      </c>
      <c r="R770" s="68">
        <v>23</v>
      </c>
      <c r="S770" s="69" t="s">
        <v>202</v>
      </c>
      <c r="T770" s="70" t="s">
        <v>202</v>
      </c>
      <c r="U770" s="70" t="s">
        <v>202</v>
      </c>
      <c r="V770" s="63">
        <v>49941</v>
      </c>
      <c r="W770" s="64">
        <v>490451</v>
      </c>
      <c r="X770" s="64">
        <v>12304</v>
      </c>
    </row>
    <row r="771" spans="1:24" ht="26.25" hidden="1">
      <c r="A771" s="60">
        <v>2022</v>
      </c>
      <c r="B771" s="61">
        <v>12452</v>
      </c>
      <c r="C771" s="62" t="s">
        <v>929</v>
      </c>
      <c r="D771" s="60" t="s">
        <v>188</v>
      </c>
      <c r="E771" s="62" t="s">
        <v>189</v>
      </c>
      <c r="F771" s="60" t="s">
        <v>190</v>
      </c>
      <c r="G771" s="62" t="s">
        <v>256</v>
      </c>
      <c r="H771" s="62" t="s">
        <v>196</v>
      </c>
      <c r="I771" s="62" t="s">
        <v>257</v>
      </c>
      <c r="J771" s="63">
        <v>80759.8</v>
      </c>
      <c r="K771" s="64">
        <v>523306</v>
      </c>
      <c r="L771" s="64">
        <v>32607</v>
      </c>
      <c r="M771" s="65">
        <v>23897</v>
      </c>
      <c r="N771" s="66">
        <v>154928</v>
      </c>
      <c r="O771" s="66">
        <v>4723</v>
      </c>
      <c r="P771" s="67">
        <v>27225.9</v>
      </c>
      <c r="Q771" s="68">
        <v>243108</v>
      </c>
      <c r="R771" s="68">
        <v>19</v>
      </c>
      <c r="S771" s="69" t="s">
        <v>202</v>
      </c>
      <c r="T771" s="70" t="s">
        <v>202</v>
      </c>
      <c r="U771" s="70" t="s">
        <v>202</v>
      </c>
      <c r="V771" s="63">
        <v>131882.70000000001</v>
      </c>
      <c r="W771" s="64">
        <v>921342</v>
      </c>
      <c r="X771" s="64">
        <v>37349</v>
      </c>
    </row>
    <row r="772" spans="1:24" ht="26.25" hidden="1">
      <c r="A772" s="60">
        <v>2022</v>
      </c>
      <c r="B772" s="61">
        <v>12462</v>
      </c>
      <c r="C772" s="62" t="s">
        <v>930</v>
      </c>
      <c r="D772" s="60" t="s">
        <v>188</v>
      </c>
      <c r="E772" s="62" t="s">
        <v>189</v>
      </c>
      <c r="F772" s="60" t="s">
        <v>190</v>
      </c>
      <c r="G772" s="62" t="s">
        <v>213</v>
      </c>
      <c r="H772" s="62" t="s">
        <v>196</v>
      </c>
      <c r="I772" s="62" t="s">
        <v>213</v>
      </c>
      <c r="J772" s="63">
        <v>110698.7</v>
      </c>
      <c r="K772" s="64">
        <v>780548</v>
      </c>
      <c r="L772" s="64">
        <v>55110</v>
      </c>
      <c r="M772" s="65">
        <v>28302.2</v>
      </c>
      <c r="N772" s="66">
        <v>236318</v>
      </c>
      <c r="O772" s="66">
        <v>4143</v>
      </c>
      <c r="P772" s="67">
        <v>3156.9</v>
      </c>
      <c r="Q772" s="68">
        <v>35484</v>
      </c>
      <c r="R772" s="68">
        <v>9</v>
      </c>
      <c r="S772" s="69" t="s">
        <v>202</v>
      </c>
      <c r="T772" s="70" t="s">
        <v>202</v>
      </c>
      <c r="U772" s="70" t="s">
        <v>202</v>
      </c>
      <c r="V772" s="63">
        <v>142157.79999999999</v>
      </c>
      <c r="W772" s="64">
        <v>1052350</v>
      </c>
      <c r="X772" s="64">
        <v>59262</v>
      </c>
    </row>
    <row r="773" spans="1:24" ht="26.25" hidden="1">
      <c r="A773" s="60">
        <v>2022</v>
      </c>
      <c r="B773" s="61">
        <v>12470</v>
      </c>
      <c r="C773" s="62" t="s">
        <v>931</v>
      </c>
      <c r="D773" s="60" t="s">
        <v>188</v>
      </c>
      <c r="E773" s="62" t="s">
        <v>189</v>
      </c>
      <c r="F773" s="60" t="s">
        <v>190</v>
      </c>
      <c r="G773" s="62" t="s">
        <v>262</v>
      </c>
      <c r="H773" s="62" t="s">
        <v>196</v>
      </c>
      <c r="I773" s="62" t="s">
        <v>193</v>
      </c>
      <c r="J773" s="63">
        <v>515304</v>
      </c>
      <c r="K773" s="64">
        <v>4515007</v>
      </c>
      <c r="L773" s="64">
        <v>289722</v>
      </c>
      <c r="M773" s="65">
        <v>351280</v>
      </c>
      <c r="N773" s="66">
        <v>3099502</v>
      </c>
      <c r="O773" s="66">
        <v>40230</v>
      </c>
      <c r="P773" s="67">
        <v>62736</v>
      </c>
      <c r="Q773" s="68">
        <v>885934</v>
      </c>
      <c r="R773" s="68">
        <v>40</v>
      </c>
      <c r="S773" s="69">
        <v>0</v>
      </c>
      <c r="T773" s="70">
        <v>0</v>
      </c>
      <c r="U773" s="70">
        <v>0</v>
      </c>
      <c r="V773" s="63">
        <v>929320</v>
      </c>
      <c r="W773" s="64">
        <v>8500443</v>
      </c>
      <c r="X773" s="64">
        <v>329992</v>
      </c>
    </row>
    <row r="774" spans="1:24" ht="26.25" hidden="1">
      <c r="A774" s="60">
        <v>2022</v>
      </c>
      <c r="B774" s="61">
        <v>12473</v>
      </c>
      <c r="C774" s="62" t="s">
        <v>932</v>
      </c>
      <c r="D774" s="60" t="s">
        <v>188</v>
      </c>
      <c r="E774" s="62" t="s">
        <v>189</v>
      </c>
      <c r="F774" s="60" t="s">
        <v>190</v>
      </c>
      <c r="G774" s="62" t="s">
        <v>367</v>
      </c>
      <c r="H774" s="62" t="s">
        <v>192</v>
      </c>
      <c r="I774" s="62" t="s">
        <v>300</v>
      </c>
      <c r="J774" s="63">
        <v>19957</v>
      </c>
      <c r="K774" s="64">
        <v>138299</v>
      </c>
      <c r="L774" s="64">
        <v>15165</v>
      </c>
      <c r="M774" s="65">
        <v>16388</v>
      </c>
      <c r="N774" s="66">
        <v>117087</v>
      </c>
      <c r="O774" s="66">
        <v>2601</v>
      </c>
      <c r="P774" s="67">
        <v>5602</v>
      </c>
      <c r="Q774" s="68">
        <v>43702</v>
      </c>
      <c r="R774" s="68">
        <v>17</v>
      </c>
      <c r="S774" s="69" t="s">
        <v>202</v>
      </c>
      <c r="T774" s="70" t="s">
        <v>202</v>
      </c>
      <c r="U774" s="70" t="s">
        <v>202</v>
      </c>
      <c r="V774" s="63">
        <v>41947</v>
      </c>
      <c r="W774" s="64">
        <v>299088</v>
      </c>
      <c r="X774" s="64">
        <v>17783</v>
      </c>
    </row>
    <row r="775" spans="1:24" hidden="1">
      <c r="A775" s="60">
        <v>2022</v>
      </c>
      <c r="B775" s="61">
        <v>12478</v>
      </c>
      <c r="C775" s="62" t="s">
        <v>933</v>
      </c>
      <c r="D775" s="60" t="s">
        <v>188</v>
      </c>
      <c r="E775" s="62" t="s">
        <v>189</v>
      </c>
      <c r="F775" s="60" t="s">
        <v>190</v>
      </c>
      <c r="G775" s="62" t="s">
        <v>324</v>
      </c>
      <c r="H775" s="62" t="s">
        <v>192</v>
      </c>
      <c r="I775" s="62" t="s">
        <v>197</v>
      </c>
      <c r="J775" s="63">
        <v>13511.7</v>
      </c>
      <c r="K775" s="64">
        <v>97381</v>
      </c>
      <c r="L775" s="64">
        <v>8867</v>
      </c>
      <c r="M775" s="65">
        <v>1050.9000000000001</v>
      </c>
      <c r="N775" s="66">
        <v>7165</v>
      </c>
      <c r="O775" s="66">
        <v>644</v>
      </c>
      <c r="P775" s="67">
        <v>14794.4</v>
      </c>
      <c r="Q775" s="68">
        <v>153870</v>
      </c>
      <c r="R775" s="68">
        <v>393</v>
      </c>
      <c r="S775" s="69" t="s">
        <v>202</v>
      </c>
      <c r="T775" s="70" t="s">
        <v>202</v>
      </c>
      <c r="U775" s="70" t="s">
        <v>202</v>
      </c>
      <c r="V775" s="63">
        <v>29357</v>
      </c>
      <c r="W775" s="64">
        <v>258416</v>
      </c>
      <c r="X775" s="64">
        <v>9904</v>
      </c>
    </row>
    <row r="776" spans="1:24" ht="26.25" hidden="1">
      <c r="A776" s="60">
        <v>2022</v>
      </c>
      <c r="B776" s="61">
        <v>12515</v>
      </c>
      <c r="C776" s="62" t="s">
        <v>934</v>
      </c>
      <c r="D776" s="60" t="s">
        <v>188</v>
      </c>
      <c r="E776" s="62" t="s">
        <v>189</v>
      </c>
      <c r="F776" s="60" t="s">
        <v>190</v>
      </c>
      <c r="G776" s="62" t="s">
        <v>325</v>
      </c>
      <c r="H776" s="62" t="s">
        <v>196</v>
      </c>
      <c r="I776" s="62" t="s">
        <v>197</v>
      </c>
      <c r="J776" s="63">
        <v>23106.9</v>
      </c>
      <c r="K776" s="64">
        <v>175832</v>
      </c>
      <c r="L776" s="64">
        <v>10736</v>
      </c>
      <c r="M776" s="65">
        <v>7369.2</v>
      </c>
      <c r="N776" s="66">
        <v>68338</v>
      </c>
      <c r="O776" s="66">
        <v>317</v>
      </c>
      <c r="P776" s="67">
        <v>3467.8</v>
      </c>
      <c r="Q776" s="68">
        <v>35427</v>
      </c>
      <c r="R776" s="68">
        <v>6</v>
      </c>
      <c r="S776" s="69">
        <v>0</v>
      </c>
      <c r="T776" s="70">
        <v>0</v>
      </c>
      <c r="U776" s="70">
        <v>0</v>
      </c>
      <c r="V776" s="63">
        <v>33943.9</v>
      </c>
      <c r="W776" s="64">
        <v>279597</v>
      </c>
      <c r="X776" s="64">
        <v>11059</v>
      </c>
    </row>
    <row r="777" spans="1:24" ht="26.25" hidden="1">
      <c r="A777" s="60">
        <v>2022</v>
      </c>
      <c r="B777" s="61">
        <v>12524</v>
      </c>
      <c r="C777" s="62" t="s">
        <v>935</v>
      </c>
      <c r="D777" s="60" t="s">
        <v>188</v>
      </c>
      <c r="E777" s="62" t="s">
        <v>189</v>
      </c>
      <c r="F777" s="60" t="s">
        <v>190</v>
      </c>
      <c r="G777" s="62" t="s">
        <v>240</v>
      </c>
      <c r="H777" s="62" t="s">
        <v>196</v>
      </c>
      <c r="I777" s="62" t="s">
        <v>241</v>
      </c>
      <c r="J777" s="63">
        <v>39737.5</v>
      </c>
      <c r="K777" s="64">
        <v>328352</v>
      </c>
      <c r="L777" s="64">
        <v>29822</v>
      </c>
      <c r="M777" s="65">
        <v>42432.3</v>
      </c>
      <c r="N777" s="66">
        <v>364816</v>
      </c>
      <c r="O777" s="66">
        <v>13389</v>
      </c>
      <c r="P777" s="67">
        <v>68083.899999999994</v>
      </c>
      <c r="Q777" s="68">
        <v>793088</v>
      </c>
      <c r="R777" s="68">
        <v>7095</v>
      </c>
      <c r="S777" s="69">
        <v>0</v>
      </c>
      <c r="T777" s="70">
        <v>0</v>
      </c>
      <c r="U777" s="70">
        <v>0</v>
      </c>
      <c r="V777" s="63">
        <v>150253.70000000001</v>
      </c>
      <c r="W777" s="64">
        <v>1486256</v>
      </c>
      <c r="X777" s="64">
        <v>50306</v>
      </c>
    </row>
    <row r="778" spans="1:24" hidden="1">
      <c r="A778" s="60">
        <v>2022</v>
      </c>
      <c r="B778" s="61">
        <v>12532</v>
      </c>
      <c r="C778" s="62" t="s">
        <v>936</v>
      </c>
      <c r="D778" s="60" t="s">
        <v>188</v>
      </c>
      <c r="E778" s="62" t="s">
        <v>189</v>
      </c>
      <c r="F778" s="60" t="s">
        <v>190</v>
      </c>
      <c r="G778" s="62" t="s">
        <v>262</v>
      </c>
      <c r="H778" s="62" t="s">
        <v>192</v>
      </c>
      <c r="I778" s="62" t="s">
        <v>193</v>
      </c>
      <c r="J778" s="63">
        <v>12385</v>
      </c>
      <c r="K778" s="64">
        <v>103850</v>
      </c>
      <c r="L778" s="64">
        <v>6825</v>
      </c>
      <c r="M778" s="65">
        <v>7440</v>
      </c>
      <c r="N778" s="66">
        <v>61558</v>
      </c>
      <c r="O778" s="66">
        <v>1561</v>
      </c>
      <c r="P778" s="67">
        <v>1662</v>
      </c>
      <c r="Q778" s="68">
        <v>17345</v>
      </c>
      <c r="R778" s="68">
        <v>3</v>
      </c>
      <c r="S778" s="69">
        <v>0</v>
      </c>
      <c r="T778" s="70">
        <v>0</v>
      </c>
      <c r="U778" s="70">
        <v>0</v>
      </c>
      <c r="V778" s="63">
        <v>21487</v>
      </c>
      <c r="W778" s="64">
        <v>182753</v>
      </c>
      <c r="X778" s="64">
        <v>8389</v>
      </c>
    </row>
    <row r="779" spans="1:24" ht="26.25" hidden="1">
      <c r="A779" s="60">
        <v>2022</v>
      </c>
      <c r="B779" s="61">
        <v>12539</v>
      </c>
      <c r="C779" s="62" t="s">
        <v>937</v>
      </c>
      <c r="D779" s="60" t="s">
        <v>188</v>
      </c>
      <c r="E779" s="62" t="s">
        <v>189</v>
      </c>
      <c r="F779" s="60" t="s">
        <v>190</v>
      </c>
      <c r="G779" s="62" t="s">
        <v>405</v>
      </c>
      <c r="H779" s="62" t="s">
        <v>196</v>
      </c>
      <c r="I779" s="62" t="s">
        <v>374</v>
      </c>
      <c r="J779" s="63">
        <v>4070.8</v>
      </c>
      <c r="K779" s="64">
        <v>37161</v>
      </c>
      <c r="L779" s="64">
        <v>2334</v>
      </c>
      <c r="M779" s="65">
        <v>4957.1000000000004</v>
      </c>
      <c r="N779" s="66">
        <v>38988</v>
      </c>
      <c r="O779" s="66">
        <v>2199</v>
      </c>
      <c r="P779" s="67">
        <v>25918.2</v>
      </c>
      <c r="Q779" s="68">
        <v>247754</v>
      </c>
      <c r="R779" s="68">
        <v>2161</v>
      </c>
      <c r="S779" s="69">
        <v>0</v>
      </c>
      <c r="T779" s="70">
        <v>0</v>
      </c>
      <c r="U779" s="70">
        <v>0</v>
      </c>
      <c r="V779" s="63">
        <v>34946.1</v>
      </c>
      <c r="W779" s="64">
        <v>323903</v>
      </c>
      <c r="X779" s="64">
        <v>6694</v>
      </c>
    </row>
    <row r="780" spans="1:24" hidden="1">
      <c r="A780" s="60">
        <v>2022</v>
      </c>
      <c r="B780" s="61">
        <v>12540</v>
      </c>
      <c r="C780" s="62" t="s">
        <v>938</v>
      </c>
      <c r="D780" s="60" t="s">
        <v>188</v>
      </c>
      <c r="E780" s="62" t="s">
        <v>189</v>
      </c>
      <c r="F780" s="60" t="s">
        <v>190</v>
      </c>
      <c r="G780" s="62" t="s">
        <v>324</v>
      </c>
      <c r="H780" s="62" t="s">
        <v>192</v>
      </c>
      <c r="I780" s="62" t="s">
        <v>197</v>
      </c>
      <c r="J780" s="63">
        <v>10258.799999999999</v>
      </c>
      <c r="K780" s="64">
        <v>78254</v>
      </c>
      <c r="L780" s="64">
        <v>6879</v>
      </c>
      <c r="M780" s="65">
        <v>8159.9</v>
      </c>
      <c r="N780" s="66">
        <v>68173</v>
      </c>
      <c r="O780" s="66">
        <v>1430</v>
      </c>
      <c r="P780" s="67">
        <v>8542.9</v>
      </c>
      <c r="Q780" s="68">
        <v>87656</v>
      </c>
      <c r="R780" s="68">
        <v>11</v>
      </c>
      <c r="S780" s="69" t="s">
        <v>202</v>
      </c>
      <c r="T780" s="70" t="s">
        <v>202</v>
      </c>
      <c r="U780" s="70" t="s">
        <v>202</v>
      </c>
      <c r="V780" s="63">
        <v>26961.599999999999</v>
      </c>
      <c r="W780" s="64">
        <v>234083</v>
      </c>
      <c r="X780" s="64">
        <v>8320</v>
      </c>
    </row>
    <row r="781" spans="1:24" ht="26.25" hidden="1">
      <c r="A781" s="60">
        <v>2022</v>
      </c>
      <c r="B781" s="61">
        <v>12546</v>
      </c>
      <c r="C781" s="62" t="s">
        <v>939</v>
      </c>
      <c r="D781" s="60" t="s">
        <v>188</v>
      </c>
      <c r="E781" s="62" t="s">
        <v>189</v>
      </c>
      <c r="F781" s="60" t="s">
        <v>190</v>
      </c>
      <c r="G781" s="62" t="s">
        <v>211</v>
      </c>
      <c r="H781" s="62" t="s">
        <v>196</v>
      </c>
      <c r="I781" s="62" t="s">
        <v>201</v>
      </c>
      <c r="J781" s="63">
        <v>20169.5</v>
      </c>
      <c r="K781" s="64">
        <v>132457</v>
      </c>
      <c r="L781" s="64">
        <v>14414</v>
      </c>
      <c r="M781" s="65">
        <v>4727.8</v>
      </c>
      <c r="N781" s="66">
        <v>38131</v>
      </c>
      <c r="O781" s="66">
        <v>1295</v>
      </c>
      <c r="P781" s="67">
        <v>4211.8999999999996</v>
      </c>
      <c r="Q781" s="68">
        <v>35275</v>
      </c>
      <c r="R781" s="68">
        <v>115</v>
      </c>
      <c r="S781" s="69" t="s">
        <v>202</v>
      </c>
      <c r="T781" s="70" t="s">
        <v>202</v>
      </c>
      <c r="U781" s="70" t="s">
        <v>202</v>
      </c>
      <c r="V781" s="63">
        <v>29109.200000000001</v>
      </c>
      <c r="W781" s="64">
        <v>205863</v>
      </c>
      <c r="X781" s="64">
        <v>15824</v>
      </c>
    </row>
    <row r="782" spans="1:24" ht="26.25" hidden="1">
      <c r="A782" s="60">
        <v>2022</v>
      </c>
      <c r="B782" s="61">
        <v>12642</v>
      </c>
      <c r="C782" s="62" t="s">
        <v>940</v>
      </c>
      <c r="D782" s="60" t="s">
        <v>188</v>
      </c>
      <c r="E782" s="62" t="s">
        <v>189</v>
      </c>
      <c r="F782" s="60" t="s">
        <v>190</v>
      </c>
      <c r="G782" s="62" t="s">
        <v>251</v>
      </c>
      <c r="H782" s="62" t="s">
        <v>196</v>
      </c>
      <c r="I782" s="62" t="s">
        <v>201</v>
      </c>
      <c r="J782" s="63">
        <v>18401.900000000001</v>
      </c>
      <c r="K782" s="64">
        <v>146956</v>
      </c>
      <c r="L782" s="64">
        <v>10807</v>
      </c>
      <c r="M782" s="65">
        <v>17234.7</v>
      </c>
      <c r="N782" s="66">
        <v>159632</v>
      </c>
      <c r="O782" s="66">
        <v>5977</v>
      </c>
      <c r="P782" s="67" t="s">
        <v>202</v>
      </c>
      <c r="Q782" s="68" t="s">
        <v>202</v>
      </c>
      <c r="R782" s="68" t="s">
        <v>202</v>
      </c>
      <c r="S782" s="69" t="s">
        <v>202</v>
      </c>
      <c r="T782" s="70" t="s">
        <v>202</v>
      </c>
      <c r="U782" s="70" t="s">
        <v>202</v>
      </c>
      <c r="V782" s="63">
        <v>35636.6</v>
      </c>
      <c r="W782" s="64">
        <v>306588</v>
      </c>
      <c r="X782" s="64">
        <v>16784</v>
      </c>
    </row>
    <row r="783" spans="1:24" ht="26.25" hidden="1">
      <c r="A783" s="60">
        <v>2022</v>
      </c>
      <c r="B783" s="61">
        <v>12647</v>
      </c>
      <c r="C783" s="62" t="s">
        <v>941</v>
      </c>
      <c r="D783" s="60" t="s">
        <v>188</v>
      </c>
      <c r="E783" s="62" t="s">
        <v>189</v>
      </c>
      <c r="F783" s="60" t="s">
        <v>190</v>
      </c>
      <c r="G783" s="62" t="s">
        <v>211</v>
      </c>
      <c r="H783" s="62" t="s">
        <v>216</v>
      </c>
      <c r="I783" s="62" t="s">
        <v>201</v>
      </c>
      <c r="J783" s="63">
        <v>145676.9</v>
      </c>
      <c r="K783" s="64">
        <v>1053658</v>
      </c>
      <c r="L783" s="64">
        <v>125243</v>
      </c>
      <c r="M783" s="65">
        <v>168274.3</v>
      </c>
      <c r="N783" s="66">
        <v>1234370</v>
      </c>
      <c r="O783" s="66">
        <v>24846</v>
      </c>
      <c r="P783" s="67">
        <v>540716.5</v>
      </c>
      <c r="Q783" s="68">
        <v>6045708</v>
      </c>
      <c r="R783" s="68">
        <v>375</v>
      </c>
      <c r="S783" s="69">
        <v>0</v>
      </c>
      <c r="T783" s="70">
        <v>0</v>
      </c>
      <c r="U783" s="70">
        <v>0</v>
      </c>
      <c r="V783" s="63">
        <v>854667.7</v>
      </c>
      <c r="W783" s="64">
        <v>8333736</v>
      </c>
      <c r="X783" s="64">
        <v>150464</v>
      </c>
    </row>
    <row r="784" spans="1:24" ht="26.25" hidden="1">
      <c r="A784" s="60">
        <v>2022</v>
      </c>
      <c r="B784" s="61">
        <v>12651</v>
      </c>
      <c r="C784" s="62" t="s">
        <v>942</v>
      </c>
      <c r="D784" s="60" t="s">
        <v>188</v>
      </c>
      <c r="E784" s="62" t="s">
        <v>189</v>
      </c>
      <c r="F784" s="60" t="s">
        <v>190</v>
      </c>
      <c r="G784" s="62" t="s">
        <v>211</v>
      </c>
      <c r="H784" s="62" t="s">
        <v>196</v>
      </c>
      <c r="I784" s="62" t="s">
        <v>201</v>
      </c>
      <c r="J784" s="63">
        <v>69808</v>
      </c>
      <c r="K784" s="64">
        <v>512490</v>
      </c>
      <c r="L784" s="64">
        <v>41967</v>
      </c>
      <c r="M784" s="65">
        <v>35154</v>
      </c>
      <c r="N784" s="66">
        <v>379239</v>
      </c>
      <c r="O784" s="66">
        <v>4153</v>
      </c>
      <c r="P784" s="67" t="s">
        <v>202</v>
      </c>
      <c r="Q784" s="68" t="s">
        <v>202</v>
      </c>
      <c r="R784" s="68" t="s">
        <v>202</v>
      </c>
      <c r="S784" s="69" t="s">
        <v>202</v>
      </c>
      <c r="T784" s="70" t="s">
        <v>202</v>
      </c>
      <c r="U784" s="70" t="s">
        <v>202</v>
      </c>
      <c r="V784" s="63">
        <v>104962</v>
      </c>
      <c r="W784" s="64">
        <v>891729</v>
      </c>
      <c r="X784" s="64">
        <v>46120</v>
      </c>
    </row>
    <row r="785" spans="1:24" hidden="1">
      <c r="A785" s="60">
        <v>2022</v>
      </c>
      <c r="B785" s="61">
        <v>12674</v>
      </c>
      <c r="C785" s="62" t="s">
        <v>943</v>
      </c>
      <c r="D785" s="60" t="s">
        <v>188</v>
      </c>
      <c r="E785" s="62" t="s">
        <v>189</v>
      </c>
      <c r="F785" s="60" t="s">
        <v>190</v>
      </c>
      <c r="G785" s="62" t="s">
        <v>236</v>
      </c>
      <c r="H785" s="62" t="s">
        <v>192</v>
      </c>
      <c r="I785" s="62" t="s">
        <v>197</v>
      </c>
      <c r="J785" s="63">
        <v>19290.099999999999</v>
      </c>
      <c r="K785" s="64">
        <v>184922</v>
      </c>
      <c r="L785" s="64">
        <v>24832</v>
      </c>
      <c r="M785" s="65">
        <v>37263.199999999997</v>
      </c>
      <c r="N785" s="66">
        <v>361565</v>
      </c>
      <c r="O785" s="66">
        <v>3781</v>
      </c>
      <c r="P785" s="67" t="s">
        <v>202</v>
      </c>
      <c r="Q785" s="68" t="s">
        <v>202</v>
      </c>
      <c r="R785" s="68" t="s">
        <v>202</v>
      </c>
      <c r="S785" s="69" t="s">
        <v>202</v>
      </c>
      <c r="T785" s="70" t="s">
        <v>202</v>
      </c>
      <c r="U785" s="70" t="s">
        <v>202</v>
      </c>
      <c r="V785" s="63">
        <v>56553.3</v>
      </c>
      <c r="W785" s="64">
        <v>546487</v>
      </c>
      <c r="X785" s="64">
        <v>28613</v>
      </c>
    </row>
    <row r="786" spans="1:24" ht="26.25" hidden="1">
      <c r="A786" s="60">
        <v>2022</v>
      </c>
      <c r="B786" s="61">
        <v>12681</v>
      </c>
      <c r="C786" s="62" t="s">
        <v>944</v>
      </c>
      <c r="D786" s="60" t="s">
        <v>188</v>
      </c>
      <c r="E786" s="62" t="s">
        <v>189</v>
      </c>
      <c r="F786" s="60" t="s">
        <v>190</v>
      </c>
      <c r="G786" s="62" t="s">
        <v>281</v>
      </c>
      <c r="H786" s="62" t="s">
        <v>196</v>
      </c>
      <c r="I786" s="62" t="s">
        <v>201</v>
      </c>
      <c r="J786" s="63">
        <v>5463</v>
      </c>
      <c r="K786" s="64">
        <v>58276</v>
      </c>
      <c r="L786" s="64">
        <v>3261</v>
      </c>
      <c r="M786" s="65">
        <v>1775</v>
      </c>
      <c r="N786" s="66">
        <v>17534</v>
      </c>
      <c r="O786" s="66">
        <v>773</v>
      </c>
      <c r="P786" s="67">
        <v>207188</v>
      </c>
      <c r="Q786" s="68">
        <v>3044676</v>
      </c>
      <c r="R786" s="68">
        <v>851</v>
      </c>
      <c r="S786" s="69">
        <v>0</v>
      </c>
      <c r="T786" s="70">
        <v>0</v>
      </c>
      <c r="U786" s="70">
        <v>0</v>
      </c>
      <c r="V786" s="63">
        <v>214426</v>
      </c>
      <c r="W786" s="64">
        <v>3120486</v>
      </c>
      <c r="X786" s="64">
        <v>4885</v>
      </c>
    </row>
    <row r="787" spans="1:24" ht="26.25" hidden="1">
      <c r="A787" s="60">
        <v>2022</v>
      </c>
      <c r="B787" s="61">
        <v>12685</v>
      </c>
      <c r="C787" s="62" t="s">
        <v>945</v>
      </c>
      <c r="D787" s="60" t="s">
        <v>188</v>
      </c>
      <c r="E787" s="62" t="s">
        <v>189</v>
      </c>
      <c r="F787" s="60" t="s">
        <v>190</v>
      </c>
      <c r="G787" s="62" t="s">
        <v>191</v>
      </c>
      <c r="H787" s="62" t="s">
        <v>216</v>
      </c>
      <c r="I787" s="62" t="s">
        <v>201</v>
      </c>
      <c r="J787" s="63">
        <v>651455.1</v>
      </c>
      <c r="K787" s="64">
        <v>5608027</v>
      </c>
      <c r="L787" s="64">
        <v>383643</v>
      </c>
      <c r="M787" s="65">
        <v>561857.19999999995</v>
      </c>
      <c r="N787" s="66">
        <v>4988321</v>
      </c>
      <c r="O787" s="66">
        <v>72009</v>
      </c>
      <c r="P787" s="67">
        <v>182270.1</v>
      </c>
      <c r="Q787" s="68">
        <v>2352058</v>
      </c>
      <c r="R787" s="68">
        <v>4021</v>
      </c>
      <c r="S787" s="69" t="s">
        <v>202</v>
      </c>
      <c r="T787" s="70" t="s">
        <v>202</v>
      </c>
      <c r="U787" s="70" t="s">
        <v>202</v>
      </c>
      <c r="V787" s="63">
        <v>1395582.4</v>
      </c>
      <c r="W787" s="64">
        <v>12948406</v>
      </c>
      <c r="X787" s="64">
        <v>459673</v>
      </c>
    </row>
    <row r="788" spans="1:24" ht="26.25" hidden="1">
      <c r="A788" s="60">
        <v>2022</v>
      </c>
      <c r="B788" s="61">
        <v>12686</v>
      </c>
      <c r="C788" s="62" t="s">
        <v>946</v>
      </c>
      <c r="D788" s="60" t="s">
        <v>188</v>
      </c>
      <c r="E788" s="62" t="s">
        <v>189</v>
      </c>
      <c r="F788" s="60" t="s">
        <v>190</v>
      </c>
      <c r="G788" s="62" t="s">
        <v>191</v>
      </c>
      <c r="H788" s="62" t="s">
        <v>216</v>
      </c>
      <c r="I788" s="62" t="s">
        <v>220</v>
      </c>
      <c r="J788" s="63">
        <v>299311</v>
      </c>
      <c r="K788" s="64">
        <v>2133666</v>
      </c>
      <c r="L788" s="64">
        <v>156725</v>
      </c>
      <c r="M788" s="65">
        <v>305277</v>
      </c>
      <c r="N788" s="66">
        <v>2662699</v>
      </c>
      <c r="O788" s="66">
        <v>34270</v>
      </c>
      <c r="P788" s="67">
        <v>330529</v>
      </c>
      <c r="Q788" s="68">
        <v>4686402</v>
      </c>
      <c r="R788" s="68">
        <v>436</v>
      </c>
      <c r="S788" s="69">
        <v>0</v>
      </c>
      <c r="T788" s="70">
        <v>0</v>
      </c>
      <c r="U788" s="70">
        <v>0</v>
      </c>
      <c r="V788" s="63">
        <v>935117</v>
      </c>
      <c r="W788" s="64">
        <v>9482767</v>
      </c>
      <c r="X788" s="64">
        <v>191431</v>
      </c>
    </row>
    <row r="789" spans="1:24" ht="26.25" hidden="1">
      <c r="A789" s="60">
        <v>2022</v>
      </c>
      <c r="B789" s="61">
        <v>12692</v>
      </c>
      <c r="C789" s="62" t="s">
        <v>947</v>
      </c>
      <c r="D789" s="60" t="s">
        <v>188</v>
      </c>
      <c r="E789" s="62" t="s">
        <v>189</v>
      </c>
      <c r="F789" s="60" t="s">
        <v>190</v>
      </c>
      <c r="G789" s="62" t="s">
        <v>602</v>
      </c>
      <c r="H789" s="62" t="s">
        <v>196</v>
      </c>
      <c r="I789" s="62" t="s">
        <v>318</v>
      </c>
      <c r="J789" s="63">
        <v>60.5</v>
      </c>
      <c r="K789" s="64">
        <v>605</v>
      </c>
      <c r="L789" s="64">
        <v>43</v>
      </c>
      <c r="M789" s="65">
        <v>72.5</v>
      </c>
      <c r="N789" s="66">
        <v>782</v>
      </c>
      <c r="O789" s="66">
        <v>24</v>
      </c>
      <c r="P789" s="67" t="s">
        <v>202</v>
      </c>
      <c r="Q789" s="68" t="s">
        <v>202</v>
      </c>
      <c r="R789" s="68" t="s">
        <v>202</v>
      </c>
      <c r="S789" s="69" t="s">
        <v>202</v>
      </c>
      <c r="T789" s="70" t="s">
        <v>202</v>
      </c>
      <c r="U789" s="70" t="s">
        <v>202</v>
      </c>
      <c r="V789" s="63">
        <v>133</v>
      </c>
      <c r="W789" s="64">
        <v>1387</v>
      </c>
      <c r="X789" s="64">
        <v>67</v>
      </c>
    </row>
    <row r="790" spans="1:24" ht="26.25" hidden="1">
      <c r="A790" s="60">
        <v>2022</v>
      </c>
      <c r="B790" s="61">
        <v>12692</v>
      </c>
      <c r="C790" s="62" t="s">
        <v>947</v>
      </c>
      <c r="D790" s="60" t="s">
        <v>188</v>
      </c>
      <c r="E790" s="62" t="s">
        <v>189</v>
      </c>
      <c r="F790" s="60" t="s">
        <v>190</v>
      </c>
      <c r="G790" s="62" t="s">
        <v>603</v>
      </c>
      <c r="H790" s="62" t="s">
        <v>196</v>
      </c>
      <c r="I790" s="62" t="s">
        <v>318</v>
      </c>
      <c r="J790" s="63">
        <v>18913.900000000001</v>
      </c>
      <c r="K790" s="64">
        <v>192094</v>
      </c>
      <c r="L790" s="64">
        <v>14292</v>
      </c>
      <c r="M790" s="65">
        <v>4772.6000000000004</v>
      </c>
      <c r="N790" s="66">
        <v>52968</v>
      </c>
      <c r="O790" s="66">
        <v>1486</v>
      </c>
      <c r="P790" s="67">
        <v>1591.7</v>
      </c>
      <c r="Q790" s="68">
        <v>18643</v>
      </c>
      <c r="R790" s="68">
        <v>271</v>
      </c>
      <c r="S790" s="69">
        <v>0</v>
      </c>
      <c r="T790" s="70">
        <v>0</v>
      </c>
      <c r="U790" s="70" t="s">
        <v>202</v>
      </c>
      <c r="V790" s="63">
        <v>25278.2</v>
      </c>
      <c r="W790" s="64">
        <v>263705</v>
      </c>
      <c r="X790" s="64">
        <v>16049</v>
      </c>
    </row>
    <row r="791" spans="1:24" ht="26.25" hidden="1">
      <c r="A791" s="60">
        <v>2022</v>
      </c>
      <c r="B791" s="61">
        <v>12698</v>
      </c>
      <c r="C791" s="62" t="s">
        <v>948</v>
      </c>
      <c r="D791" s="60" t="s">
        <v>188</v>
      </c>
      <c r="E791" s="62" t="s">
        <v>189</v>
      </c>
      <c r="F791" s="60" t="s">
        <v>190</v>
      </c>
      <c r="G791" s="62" t="s">
        <v>339</v>
      </c>
      <c r="H791" s="62" t="s">
        <v>216</v>
      </c>
      <c r="I791" s="62" t="s">
        <v>241</v>
      </c>
      <c r="J791" s="63">
        <v>447318.8</v>
      </c>
      <c r="K791" s="64">
        <v>3807533</v>
      </c>
      <c r="L791" s="64">
        <v>299085</v>
      </c>
      <c r="M791" s="65">
        <v>319104.7</v>
      </c>
      <c r="N791" s="66">
        <v>3436857</v>
      </c>
      <c r="O791" s="66">
        <v>40979</v>
      </c>
      <c r="P791" s="67">
        <v>94731</v>
      </c>
      <c r="Q791" s="68">
        <v>1422317</v>
      </c>
      <c r="R791" s="68">
        <v>234</v>
      </c>
      <c r="S791" s="69" t="s">
        <v>202</v>
      </c>
      <c r="T791" s="70" t="s">
        <v>202</v>
      </c>
      <c r="U791" s="70" t="s">
        <v>202</v>
      </c>
      <c r="V791" s="63">
        <v>861154.5</v>
      </c>
      <c r="W791" s="64">
        <v>8666707</v>
      </c>
      <c r="X791" s="64">
        <v>340298</v>
      </c>
    </row>
    <row r="792" spans="1:24" ht="26.25" hidden="1">
      <c r="A792" s="60">
        <v>2022</v>
      </c>
      <c r="B792" s="61">
        <v>12700</v>
      </c>
      <c r="C792" s="62" t="s">
        <v>949</v>
      </c>
      <c r="D792" s="60" t="s">
        <v>188</v>
      </c>
      <c r="E792" s="62" t="s">
        <v>189</v>
      </c>
      <c r="F792" s="60" t="s">
        <v>190</v>
      </c>
      <c r="G792" s="62" t="s">
        <v>339</v>
      </c>
      <c r="H792" s="62" t="s">
        <v>196</v>
      </c>
      <c r="I792" s="62" t="s">
        <v>340</v>
      </c>
      <c r="J792" s="63">
        <v>7969</v>
      </c>
      <c r="K792" s="64">
        <v>70346</v>
      </c>
      <c r="L792" s="64">
        <v>4956</v>
      </c>
      <c r="M792" s="65">
        <v>2673</v>
      </c>
      <c r="N792" s="66">
        <v>25035</v>
      </c>
      <c r="O792" s="66">
        <v>572</v>
      </c>
      <c r="P792" s="67">
        <v>7802</v>
      </c>
      <c r="Q792" s="68">
        <v>125620</v>
      </c>
      <c r="R792" s="68">
        <v>11</v>
      </c>
      <c r="S792" s="69" t="s">
        <v>202</v>
      </c>
      <c r="T792" s="70" t="s">
        <v>202</v>
      </c>
      <c r="U792" s="70" t="s">
        <v>202</v>
      </c>
      <c r="V792" s="63">
        <v>18444</v>
      </c>
      <c r="W792" s="64">
        <v>221001</v>
      </c>
      <c r="X792" s="64">
        <v>5539</v>
      </c>
    </row>
    <row r="793" spans="1:24" ht="26.25" hidden="1">
      <c r="A793" s="60">
        <v>2022</v>
      </c>
      <c r="B793" s="61">
        <v>12706</v>
      </c>
      <c r="C793" s="62" t="s">
        <v>950</v>
      </c>
      <c r="D793" s="60" t="s">
        <v>188</v>
      </c>
      <c r="E793" s="62" t="s">
        <v>189</v>
      </c>
      <c r="F793" s="60" t="s">
        <v>190</v>
      </c>
      <c r="G793" s="62" t="s">
        <v>229</v>
      </c>
      <c r="H793" s="62" t="s">
        <v>196</v>
      </c>
      <c r="I793" s="62" t="s">
        <v>220</v>
      </c>
      <c r="J793" s="63">
        <v>45401.7</v>
      </c>
      <c r="K793" s="64">
        <v>289178</v>
      </c>
      <c r="L793" s="64">
        <v>21178</v>
      </c>
      <c r="M793" s="65">
        <v>21167.5</v>
      </c>
      <c r="N793" s="66">
        <v>151749</v>
      </c>
      <c r="O793" s="66">
        <v>4307</v>
      </c>
      <c r="P793" s="67" t="s">
        <v>202</v>
      </c>
      <c r="Q793" s="68" t="s">
        <v>202</v>
      </c>
      <c r="R793" s="68" t="s">
        <v>202</v>
      </c>
      <c r="S793" s="69" t="s">
        <v>202</v>
      </c>
      <c r="T793" s="70" t="s">
        <v>202</v>
      </c>
      <c r="U793" s="70" t="s">
        <v>202</v>
      </c>
      <c r="V793" s="63">
        <v>66569.2</v>
      </c>
      <c r="W793" s="64">
        <v>440927</v>
      </c>
      <c r="X793" s="64">
        <v>25485</v>
      </c>
    </row>
    <row r="794" spans="1:24" ht="26.25" hidden="1">
      <c r="A794" s="60">
        <v>2022</v>
      </c>
      <c r="B794" s="61">
        <v>12744</v>
      </c>
      <c r="C794" s="62" t="s">
        <v>951</v>
      </c>
      <c r="D794" s="60" t="s">
        <v>188</v>
      </c>
      <c r="E794" s="62" t="s">
        <v>189</v>
      </c>
      <c r="F794" s="60" t="s">
        <v>190</v>
      </c>
      <c r="G794" s="62" t="s">
        <v>253</v>
      </c>
      <c r="H794" s="62" t="s">
        <v>196</v>
      </c>
      <c r="I794" s="62" t="s">
        <v>819</v>
      </c>
      <c r="J794" s="63">
        <v>7009.8</v>
      </c>
      <c r="K794" s="64">
        <v>104534</v>
      </c>
      <c r="L794" s="64">
        <v>8753</v>
      </c>
      <c r="M794" s="65">
        <v>8431</v>
      </c>
      <c r="N794" s="66">
        <v>124449</v>
      </c>
      <c r="O794" s="66">
        <v>1687</v>
      </c>
      <c r="P794" s="67" t="s">
        <v>202</v>
      </c>
      <c r="Q794" s="68" t="s">
        <v>202</v>
      </c>
      <c r="R794" s="68" t="s">
        <v>202</v>
      </c>
      <c r="S794" s="69" t="s">
        <v>202</v>
      </c>
      <c r="T794" s="70" t="s">
        <v>202</v>
      </c>
      <c r="U794" s="70" t="s">
        <v>202</v>
      </c>
      <c r="V794" s="63">
        <v>15440.8</v>
      </c>
      <c r="W794" s="64">
        <v>228983</v>
      </c>
      <c r="X794" s="64">
        <v>10440</v>
      </c>
    </row>
    <row r="795" spans="1:24" ht="39" hidden="1">
      <c r="A795" s="60">
        <v>2022</v>
      </c>
      <c r="B795" s="61">
        <v>12745</v>
      </c>
      <c r="C795" s="62" t="s">
        <v>952</v>
      </c>
      <c r="D795" s="60" t="s">
        <v>188</v>
      </c>
      <c r="E795" s="62" t="s">
        <v>189</v>
      </c>
      <c r="F795" s="60" t="s">
        <v>190</v>
      </c>
      <c r="G795" s="62" t="s">
        <v>222</v>
      </c>
      <c r="H795" s="62" t="s">
        <v>317</v>
      </c>
      <c r="I795" s="62" t="s">
        <v>953</v>
      </c>
      <c r="J795" s="63">
        <v>177268</v>
      </c>
      <c r="K795" s="64">
        <v>982856</v>
      </c>
      <c r="L795" s="64">
        <v>102397</v>
      </c>
      <c r="M795" s="65">
        <v>121866</v>
      </c>
      <c r="N795" s="66">
        <v>850513</v>
      </c>
      <c r="O795" s="66">
        <v>29673</v>
      </c>
      <c r="P795" s="67">
        <v>81056</v>
      </c>
      <c r="Q795" s="68">
        <v>803740</v>
      </c>
      <c r="R795" s="68">
        <v>143</v>
      </c>
      <c r="S795" s="69">
        <v>0</v>
      </c>
      <c r="T795" s="70">
        <v>0</v>
      </c>
      <c r="U795" s="70">
        <v>0</v>
      </c>
      <c r="V795" s="63">
        <v>380190</v>
      </c>
      <c r="W795" s="64">
        <v>2637109</v>
      </c>
      <c r="X795" s="64">
        <v>132213</v>
      </c>
    </row>
    <row r="796" spans="1:24" hidden="1">
      <c r="A796" s="60">
        <v>2022</v>
      </c>
      <c r="B796" s="61">
        <v>12782</v>
      </c>
      <c r="C796" s="62" t="s">
        <v>954</v>
      </c>
      <c r="D796" s="60" t="s">
        <v>188</v>
      </c>
      <c r="E796" s="62" t="s">
        <v>189</v>
      </c>
      <c r="F796" s="60" t="s">
        <v>190</v>
      </c>
      <c r="G796" s="62" t="s">
        <v>339</v>
      </c>
      <c r="H796" s="62" t="s">
        <v>192</v>
      </c>
      <c r="I796" s="62" t="s">
        <v>241</v>
      </c>
      <c r="J796" s="63">
        <v>5691.7</v>
      </c>
      <c r="K796" s="64">
        <v>48071</v>
      </c>
      <c r="L796" s="64">
        <v>4018</v>
      </c>
      <c r="M796" s="65">
        <v>6382.4</v>
      </c>
      <c r="N796" s="66">
        <v>65424</v>
      </c>
      <c r="O796" s="66">
        <v>724</v>
      </c>
      <c r="P796" s="67">
        <v>11351.7</v>
      </c>
      <c r="Q796" s="68">
        <v>118126</v>
      </c>
      <c r="R796" s="68">
        <v>38</v>
      </c>
      <c r="S796" s="69" t="s">
        <v>202</v>
      </c>
      <c r="T796" s="70" t="s">
        <v>202</v>
      </c>
      <c r="U796" s="70" t="s">
        <v>202</v>
      </c>
      <c r="V796" s="63">
        <v>23425.8</v>
      </c>
      <c r="W796" s="64">
        <v>231621</v>
      </c>
      <c r="X796" s="64">
        <v>4780</v>
      </c>
    </row>
    <row r="797" spans="1:24" ht="26.25" hidden="1">
      <c r="A797" s="60">
        <v>2022</v>
      </c>
      <c r="B797" s="61">
        <v>12796</v>
      </c>
      <c r="C797" s="62" t="s">
        <v>955</v>
      </c>
      <c r="D797" s="60" t="s">
        <v>188</v>
      </c>
      <c r="E797" s="62" t="s">
        <v>189</v>
      </c>
      <c r="F797" s="60" t="s">
        <v>190</v>
      </c>
      <c r="G797" s="62" t="s">
        <v>275</v>
      </c>
      <c r="H797" s="62" t="s">
        <v>216</v>
      </c>
      <c r="I797" s="62" t="s">
        <v>197</v>
      </c>
      <c r="J797" s="63">
        <v>428034.6</v>
      </c>
      <c r="K797" s="64">
        <v>3700797</v>
      </c>
      <c r="L797" s="64">
        <v>334385</v>
      </c>
      <c r="M797" s="65">
        <v>274143.8</v>
      </c>
      <c r="N797" s="66">
        <v>2844701</v>
      </c>
      <c r="O797" s="66">
        <v>54809</v>
      </c>
      <c r="P797" s="67">
        <v>363026</v>
      </c>
      <c r="Q797" s="68">
        <v>5745115</v>
      </c>
      <c r="R797" s="68">
        <v>6649</v>
      </c>
      <c r="S797" s="69">
        <v>0</v>
      </c>
      <c r="T797" s="70">
        <v>0</v>
      </c>
      <c r="U797" s="70">
        <v>0</v>
      </c>
      <c r="V797" s="63">
        <v>1065204.3999999999</v>
      </c>
      <c r="W797" s="64">
        <v>12290613</v>
      </c>
      <c r="X797" s="64">
        <v>395843</v>
      </c>
    </row>
    <row r="798" spans="1:24" hidden="1">
      <c r="A798" s="60">
        <v>2022</v>
      </c>
      <c r="B798" s="61">
        <v>12801</v>
      </c>
      <c r="C798" s="62" t="s">
        <v>956</v>
      </c>
      <c r="D798" s="60" t="s">
        <v>188</v>
      </c>
      <c r="E798" s="62" t="s">
        <v>189</v>
      </c>
      <c r="F798" s="60" t="s">
        <v>190</v>
      </c>
      <c r="G798" s="62" t="s">
        <v>231</v>
      </c>
      <c r="H798" s="62" t="s">
        <v>192</v>
      </c>
      <c r="I798" s="62" t="s">
        <v>232</v>
      </c>
      <c r="J798" s="63">
        <v>14195.3</v>
      </c>
      <c r="K798" s="64">
        <v>108304</v>
      </c>
      <c r="L798" s="64">
        <v>9438</v>
      </c>
      <c r="M798" s="65">
        <v>17695.8</v>
      </c>
      <c r="N798" s="66">
        <v>161015</v>
      </c>
      <c r="O798" s="66">
        <v>2083</v>
      </c>
      <c r="P798" s="67">
        <v>26341.9</v>
      </c>
      <c r="Q798" s="68">
        <v>400019</v>
      </c>
      <c r="R798" s="68">
        <v>113</v>
      </c>
      <c r="S798" s="69" t="s">
        <v>202</v>
      </c>
      <c r="T798" s="70" t="s">
        <v>202</v>
      </c>
      <c r="U798" s="70" t="s">
        <v>202</v>
      </c>
      <c r="V798" s="63">
        <v>58233</v>
      </c>
      <c r="W798" s="64">
        <v>669338</v>
      </c>
      <c r="X798" s="64">
        <v>11634</v>
      </c>
    </row>
    <row r="799" spans="1:24" ht="26.25" hidden="1">
      <c r="A799" s="60">
        <v>2022</v>
      </c>
      <c r="B799" s="61">
        <v>12825</v>
      </c>
      <c r="C799" s="62" t="s">
        <v>957</v>
      </c>
      <c r="D799" s="60" t="s">
        <v>188</v>
      </c>
      <c r="E799" s="62" t="s">
        <v>189</v>
      </c>
      <c r="F799" s="60" t="s">
        <v>190</v>
      </c>
      <c r="G799" s="62" t="s">
        <v>603</v>
      </c>
      <c r="H799" s="62" t="s">
        <v>216</v>
      </c>
      <c r="I799" s="62" t="s">
        <v>958</v>
      </c>
      <c r="J799" s="63">
        <v>356171.8</v>
      </c>
      <c r="K799" s="64">
        <v>2865830</v>
      </c>
      <c r="L799" s="64">
        <v>316799</v>
      </c>
      <c r="M799" s="65">
        <v>371879</v>
      </c>
      <c r="N799" s="66">
        <v>3109006</v>
      </c>
      <c r="O799" s="66">
        <v>76268</v>
      </c>
      <c r="P799" s="67">
        <v>37996</v>
      </c>
      <c r="Q799" s="68">
        <v>403742</v>
      </c>
      <c r="R799" s="68">
        <v>2059</v>
      </c>
      <c r="S799" s="69" t="s">
        <v>202</v>
      </c>
      <c r="T799" s="70" t="s">
        <v>202</v>
      </c>
      <c r="U799" s="70" t="s">
        <v>202</v>
      </c>
      <c r="V799" s="63">
        <v>766046.8</v>
      </c>
      <c r="W799" s="64">
        <v>6378578</v>
      </c>
      <c r="X799" s="64">
        <v>395126</v>
      </c>
    </row>
    <row r="800" spans="1:24" ht="26.25" hidden="1">
      <c r="A800" s="60">
        <v>2022</v>
      </c>
      <c r="B800" s="61">
        <v>12825</v>
      </c>
      <c r="C800" s="62" t="s">
        <v>957</v>
      </c>
      <c r="D800" s="60" t="s">
        <v>188</v>
      </c>
      <c r="E800" s="62" t="s">
        <v>189</v>
      </c>
      <c r="F800" s="60" t="s">
        <v>190</v>
      </c>
      <c r="G800" s="62" t="s">
        <v>437</v>
      </c>
      <c r="H800" s="62" t="s">
        <v>216</v>
      </c>
      <c r="I800" s="62" t="s">
        <v>958</v>
      </c>
      <c r="J800" s="63">
        <v>177</v>
      </c>
      <c r="K800" s="64">
        <v>1412</v>
      </c>
      <c r="L800" s="64">
        <v>167</v>
      </c>
      <c r="M800" s="65">
        <v>4847</v>
      </c>
      <c r="N800" s="66">
        <v>27350</v>
      </c>
      <c r="O800" s="66">
        <v>415</v>
      </c>
      <c r="P800" s="67" t="s">
        <v>202</v>
      </c>
      <c r="Q800" s="68" t="s">
        <v>202</v>
      </c>
      <c r="R800" s="68" t="s">
        <v>202</v>
      </c>
      <c r="S800" s="69" t="s">
        <v>202</v>
      </c>
      <c r="T800" s="70" t="s">
        <v>202</v>
      </c>
      <c r="U800" s="70" t="s">
        <v>202</v>
      </c>
      <c r="V800" s="63">
        <v>5024</v>
      </c>
      <c r="W800" s="64">
        <v>28762</v>
      </c>
      <c r="X800" s="64">
        <v>582</v>
      </c>
    </row>
    <row r="801" spans="1:24" ht="26.25" hidden="1">
      <c r="A801" s="60">
        <v>2022</v>
      </c>
      <c r="B801" s="61">
        <v>12825</v>
      </c>
      <c r="C801" s="62" t="s">
        <v>957</v>
      </c>
      <c r="D801" s="60" t="s">
        <v>276</v>
      </c>
      <c r="E801" s="62" t="s">
        <v>277</v>
      </c>
      <c r="F801" s="60" t="s">
        <v>190</v>
      </c>
      <c r="G801" s="62" t="s">
        <v>603</v>
      </c>
      <c r="H801" s="62" t="s">
        <v>216</v>
      </c>
      <c r="I801" s="62" t="s">
        <v>958</v>
      </c>
      <c r="J801" s="63">
        <v>0.3</v>
      </c>
      <c r="K801" s="64">
        <v>5</v>
      </c>
      <c r="L801" s="64">
        <v>2</v>
      </c>
      <c r="M801" s="65">
        <v>3741</v>
      </c>
      <c r="N801" s="66">
        <v>139367</v>
      </c>
      <c r="O801" s="66">
        <v>375</v>
      </c>
      <c r="P801" s="67">
        <v>14318</v>
      </c>
      <c r="Q801" s="68">
        <v>2854549</v>
      </c>
      <c r="R801" s="68">
        <v>37</v>
      </c>
      <c r="S801" s="69" t="s">
        <v>202</v>
      </c>
      <c r="T801" s="70" t="s">
        <v>202</v>
      </c>
      <c r="U801" s="70" t="s">
        <v>202</v>
      </c>
      <c r="V801" s="63">
        <v>18059.3</v>
      </c>
      <c r="W801" s="64">
        <v>2993921</v>
      </c>
      <c r="X801" s="64">
        <v>414</v>
      </c>
    </row>
    <row r="802" spans="1:24" ht="26.25" hidden="1">
      <c r="A802" s="60">
        <v>2022</v>
      </c>
      <c r="B802" s="61">
        <v>12860</v>
      </c>
      <c r="C802" s="62" t="s">
        <v>959</v>
      </c>
      <c r="D802" s="60" t="s">
        <v>188</v>
      </c>
      <c r="E802" s="62" t="s">
        <v>189</v>
      </c>
      <c r="F802" s="60" t="s">
        <v>190</v>
      </c>
      <c r="G802" s="62" t="s">
        <v>475</v>
      </c>
      <c r="H802" s="62" t="s">
        <v>196</v>
      </c>
      <c r="I802" s="62" t="s">
        <v>374</v>
      </c>
      <c r="J802" s="63">
        <v>9931.7999999999993</v>
      </c>
      <c r="K802" s="64">
        <v>73654</v>
      </c>
      <c r="L802" s="64">
        <v>5743</v>
      </c>
      <c r="M802" s="65">
        <v>19900.5</v>
      </c>
      <c r="N802" s="66">
        <v>195335</v>
      </c>
      <c r="O802" s="66">
        <v>1924</v>
      </c>
      <c r="P802" s="67">
        <v>14146.6</v>
      </c>
      <c r="Q802" s="68">
        <v>113387</v>
      </c>
      <c r="R802" s="68">
        <v>1595</v>
      </c>
      <c r="S802" s="69">
        <v>0</v>
      </c>
      <c r="T802" s="70">
        <v>0</v>
      </c>
      <c r="U802" s="70">
        <v>0</v>
      </c>
      <c r="V802" s="63">
        <v>43978.9</v>
      </c>
      <c r="W802" s="64">
        <v>382376</v>
      </c>
      <c r="X802" s="64">
        <v>9262</v>
      </c>
    </row>
    <row r="803" spans="1:24" ht="26.25" hidden="1">
      <c r="A803" s="60">
        <v>2022</v>
      </c>
      <c r="B803" s="61">
        <v>12866</v>
      </c>
      <c r="C803" s="62" t="s">
        <v>960</v>
      </c>
      <c r="D803" s="60" t="s">
        <v>188</v>
      </c>
      <c r="E803" s="62" t="s">
        <v>189</v>
      </c>
      <c r="F803" s="60" t="s">
        <v>190</v>
      </c>
      <c r="G803" s="62" t="s">
        <v>475</v>
      </c>
      <c r="H803" s="62" t="s">
        <v>196</v>
      </c>
      <c r="I803" s="62" t="s">
        <v>374</v>
      </c>
      <c r="J803" s="63">
        <v>1377.4</v>
      </c>
      <c r="K803" s="64">
        <v>16349</v>
      </c>
      <c r="L803" s="64">
        <v>1552</v>
      </c>
      <c r="M803" s="65">
        <v>1493.7</v>
      </c>
      <c r="N803" s="66">
        <v>17796</v>
      </c>
      <c r="O803" s="66">
        <v>589</v>
      </c>
      <c r="P803" s="67">
        <v>32189.4</v>
      </c>
      <c r="Q803" s="68">
        <v>464370</v>
      </c>
      <c r="R803" s="68">
        <v>117</v>
      </c>
      <c r="S803" s="69">
        <v>0</v>
      </c>
      <c r="T803" s="70">
        <v>0</v>
      </c>
      <c r="U803" s="70">
        <v>0</v>
      </c>
      <c r="V803" s="63">
        <v>35060.5</v>
      </c>
      <c r="W803" s="64">
        <v>498515</v>
      </c>
      <c r="X803" s="64">
        <v>2258</v>
      </c>
    </row>
    <row r="804" spans="1:24" ht="26.25" hidden="1">
      <c r="A804" s="60">
        <v>2022</v>
      </c>
      <c r="B804" s="61">
        <v>12866</v>
      </c>
      <c r="C804" s="62" t="s">
        <v>960</v>
      </c>
      <c r="D804" s="60" t="s">
        <v>188</v>
      </c>
      <c r="E804" s="62" t="s">
        <v>189</v>
      </c>
      <c r="F804" s="60" t="s">
        <v>190</v>
      </c>
      <c r="G804" s="62" t="s">
        <v>359</v>
      </c>
      <c r="H804" s="62" t="s">
        <v>196</v>
      </c>
      <c r="I804" s="62" t="s">
        <v>374</v>
      </c>
      <c r="J804" s="63">
        <v>13049.6</v>
      </c>
      <c r="K804" s="64">
        <v>156804</v>
      </c>
      <c r="L804" s="64">
        <v>13000</v>
      </c>
      <c r="M804" s="65">
        <v>8574.6</v>
      </c>
      <c r="N804" s="66">
        <v>100759</v>
      </c>
      <c r="O804" s="66">
        <v>3045</v>
      </c>
      <c r="P804" s="67">
        <v>26575.8</v>
      </c>
      <c r="Q804" s="68">
        <v>299652</v>
      </c>
      <c r="R804" s="68">
        <v>1644</v>
      </c>
      <c r="S804" s="69">
        <v>0</v>
      </c>
      <c r="T804" s="70">
        <v>0</v>
      </c>
      <c r="U804" s="70">
        <v>0</v>
      </c>
      <c r="V804" s="63">
        <v>48200</v>
      </c>
      <c r="W804" s="64">
        <v>557215</v>
      </c>
      <c r="X804" s="64">
        <v>17689</v>
      </c>
    </row>
    <row r="805" spans="1:24" hidden="1">
      <c r="A805" s="60">
        <v>2022</v>
      </c>
      <c r="B805" s="61">
        <v>12894</v>
      </c>
      <c r="C805" s="62" t="s">
        <v>961</v>
      </c>
      <c r="D805" s="60" t="s">
        <v>188</v>
      </c>
      <c r="E805" s="62" t="s">
        <v>189</v>
      </c>
      <c r="F805" s="60" t="s">
        <v>190</v>
      </c>
      <c r="G805" s="62" t="s">
        <v>211</v>
      </c>
      <c r="H805" s="62" t="s">
        <v>192</v>
      </c>
      <c r="I805" s="62" t="s">
        <v>241</v>
      </c>
      <c r="J805" s="63">
        <v>20173.599999999999</v>
      </c>
      <c r="K805" s="64">
        <v>188707</v>
      </c>
      <c r="L805" s="64">
        <v>18126</v>
      </c>
      <c r="M805" s="65">
        <v>3751.9</v>
      </c>
      <c r="N805" s="66">
        <v>33448</v>
      </c>
      <c r="O805" s="66">
        <v>1909</v>
      </c>
      <c r="P805" s="67">
        <v>17109.2</v>
      </c>
      <c r="Q805" s="68">
        <v>212310</v>
      </c>
      <c r="R805" s="68">
        <v>372</v>
      </c>
      <c r="S805" s="69" t="s">
        <v>202</v>
      </c>
      <c r="T805" s="70" t="s">
        <v>202</v>
      </c>
      <c r="U805" s="70" t="s">
        <v>202</v>
      </c>
      <c r="V805" s="63">
        <v>41034.699999999997</v>
      </c>
      <c r="W805" s="64">
        <v>434465</v>
      </c>
      <c r="X805" s="64">
        <v>20407</v>
      </c>
    </row>
    <row r="806" spans="1:24" ht="39" hidden="1">
      <c r="A806" s="60">
        <v>2022</v>
      </c>
      <c r="B806" s="61">
        <v>12917</v>
      </c>
      <c r="C806" s="62" t="s">
        <v>962</v>
      </c>
      <c r="D806" s="60" t="s">
        <v>204</v>
      </c>
      <c r="E806" s="62" t="s">
        <v>205</v>
      </c>
      <c r="F806" s="60" t="s">
        <v>190</v>
      </c>
      <c r="G806" s="62" t="s">
        <v>603</v>
      </c>
      <c r="H806" s="62" t="s">
        <v>206</v>
      </c>
      <c r="I806" s="62" t="s">
        <v>958</v>
      </c>
      <c r="J806" s="63" t="s">
        <v>202</v>
      </c>
      <c r="K806" s="64" t="s">
        <v>202</v>
      </c>
      <c r="L806" s="64" t="s">
        <v>202</v>
      </c>
      <c r="M806" s="65" t="s">
        <v>202</v>
      </c>
      <c r="N806" s="66" t="s">
        <v>202</v>
      </c>
      <c r="O806" s="66" t="s">
        <v>202</v>
      </c>
      <c r="P806" s="67">
        <v>12933.3</v>
      </c>
      <c r="Q806" s="68">
        <v>279816</v>
      </c>
      <c r="R806" s="68">
        <v>1</v>
      </c>
      <c r="S806" s="69" t="s">
        <v>202</v>
      </c>
      <c r="T806" s="70" t="s">
        <v>202</v>
      </c>
      <c r="U806" s="70" t="s">
        <v>202</v>
      </c>
      <c r="V806" s="63">
        <v>12933.3</v>
      </c>
      <c r="W806" s="64">
        <v>279816</v>
      </c>
      <c r="X806" s="64">
        <v>1</v>
      </c>
    </row>
    <row r="807" spans="1:24" ht="39" hidden="1">
      <c r="A807" s="60">
        <v>2022</v>
      </c>
      <c r="B807" s="61">
        <v>12917</v>
      </c>
      <c r="C807" s="62" t="s">
        <v>962</v>
      </c>
      <c r="D807" s="60" t="s">
        <v>255</v>
      </c>
      <c r="E807" s="62" t="s">
        <v>189</v>
      </c>
      <c r="F807" s="60" t="s">
        <v>190</v>
      </c>
      <c r="G807" s="62" t="s">
        <v>256</v>
      </c>
      <c r="H807" s="62" t="s">
        <v>206</v>
      </c>
      <c r="I807" s="62" t="s">
        <v>257</v>
      </c>
      <c r="J807" s="63" t="s">
        <v>202</v>
      </c>
      <c r="K807" s="64" t="s">
        <v>202</v>
      </c>
      <c r="L807" s="64" t="s">
        <v>202</v>
      </c>
      <c r="M807" s="65">
        <v>63063.9</v>
      </c>
      <c r="N807" s="66">
        <v>0</v>
      </c>
      <c r="O807" s="66">
        <v>1</v>
      </c>
      <c r="P807" s="67" t="s">
        <v>202</v>
      </c>
      <c r="Q807" s="68" t="s">
        <v>202</v>
      </c>
      <c r="R807" s="68" t="s">
        <v>202</v>
      </c>
      <c r="S807" s="69" t="s">
        <v>202</v>
      </c>
      <c r="T807" s="70" t="s">
        <v>202</v>
      </c>
      <c r="U807" s="70" t="s">
        <v>202</v>
      </c>
      <c r="V807" s="63">
        <v>63063.9</v>
      </c>
      <c r="W807" s="64">
        <v>0</v>
      </c>
      <c r="X807" s="64">
        <v>1</v>
      </c>
    </row>
    <row r="808" spans="1:24" ht="26.25" hidden="1">
      <c r="A808" s="60">
        <v>2022</v>
      </c>
      <c r="B808" s="61">
        <v>12919</v>
      </c>
      <c r="C808" s="62" t="s">
        <v>963</v>
      </c>
      <c r="D808" s="60" t="s">
        <v>188</v>
      </c>
      <c r="E808" s="62" t="s">
        <v>189</v>
      </c>
      <c r="F808" s="60" t="s">
        <v>190</v>
      </c>
      <c r="G808" s="62" t="s">
        <v>215</v>
      </c>
      <c r="H808" s="62" t="s">
        <v>216</v>
      </c>
      <c r="I808" s="62" t="s">
        <v>357</v>
      </c>
      <c r="J808" s="63">
        <v>1621.9</v>
      </c>
      <c r="K808" s="64">
        <v>19475</v>
      </c>
      <c r="L808" s="64">
        <v>2305</v>
      </c>
      <c r="M808" s="65">
        <v>1298.7</v>
      </c>
      <c r="N808" s="66">
        <v>16591</v>
      </c>
      <c r="O808" s="66">
        <v>389</v>
      </c>
      <c r="P808" s="67">
        <v>242669.8</v>
      </c>
      <c r="Q808" s="68">
        <v>2782715</v>
      </c>
      <c r="R808" s="68">
        <v>2</v>
      </c>
      <c r="S808" s="69">
        <v>0</v>
      </c>
      <c r="T808" s="70">
        <v>0</v>
      </c>
      <c r="U808" s="70">
        <v>0</v>
      </c>
      <c r="V808" s="63">
        <v>245590.39999999999</v>
      </c>
      <c r="W808" s="64">
        <v>2818781</v>
      </c>
      <c r="X808" s="64">
        <v>2696</v>
      </c>
    </row>
    <row r="809" spans="1:24" ht="26.25" hidden="1">
      <c r="A809" s="60">
        <v>2022</v>
      </c>
      <c r="B809" s="61">
        <v>12929</v>
      </c>
      <c r="C809" s="62" t="s">
        <v>964</v>
      </c>
      <c r="D809" s="60" t="s">
        <v>188</v>
      </c>
      <c r="E809" s="62" t="s">
        <v>189</v>
      </c>
      <c r="F809" s="60" t="s">
        <v>190</v>
      </c>
      <c r="G809" s="62" t="s">
        <v>236</v>
      </c>
      <c r="H809" s="62" t="s">
        <v>196</v>
      </c>
      <c r="I809" s="62" t="s">
        <v>201</v>
      </c>
      <c r="J809" s="63">
        <v>70666</v>
      </c>
      <c r="K809" s="64">
        <v>462724</v>
      </c>
      <c r="L809" s="64">
        <v>34203</v>
      </c>
      <c r="M809" s="65">
        <v>6458</v>
      </c>
      <c r="N809" s="66">
        <v>56425</v>
      </c>
      <c r="O809" s="66">
        <v>556</v>
      </c>
      <c r="P809" s="67">
        <v>7044</v>
      </c>
      <c r="Q809" s="68">
        <v>79142</v>
      </c>
      <c r="R809" s="68">
        <v>10</v>
      </c>
      <c r="S809" s="69" t="s">
        <v>202</v>
      </c>
      <c r="T809" s="70" t="s">
        <v>202</v>
      </c>
      <c r="U809" s="70" t="s">
        <v>202</v>
      </c>
      <c r="V809" s="63">
        <v>84168</v>
      </c>
      <c r="W809" s="64">
        <v>598291</v>
      </c>
      <c r="X809" s="64">
        <v>34769</v>
      </c>
    </row>
    <row r="810" spans="1:24" hidden="1">
      <c r="A810" s="60">
        <v>2022</v>
      </c>
      <c r="B810" s="61">
        <v>12944</v>
      </c>
      <c r="C810" s="62" t="s">
        <v>965</v>
      </c>
      <c r="D810" s="60" t="s">
        <v>188</v>
      </c>
      <c r="E810" s="62" t="s">
        <v>189</v>
      </c>
      <c r="F810" s="60" t="s">
        <v>190</v>
      </c>
      <c r="G810" s="62" t="s">
        <v>231</v>
      </c>
      <c r="H810" s="62" t="s">
        <v>192</v>
      </c>
      <c r="I810" s="62" t="s">
        <v>232</v>
      </c>
      <c r="J810" s="63">
        <v>8098.8</v>
      </c>
      <c r="K810" s="64">
        <v>72626</v>
      </c>
      <c r="L810" s="64">
        <v>6868</v>
      </c>
      <c r="M810" s="65">
        <v>9545.7000000000007</v>
      </c>
      <c r="N810" s="66">
        <v>105712</v>
      </c>
      <c r="O810" s="66">
        <v>1774</v>
      </c>
      <c r="P810" s="67">
        <v>10739.2</v>
      </c>
      <c r="Q810" s="68">
        <v>147889</v>
      </c>
      <c r="R810" s="68">
        <v>40</v>
      </c>
      <c r="S810" s="69" t="s">
        <v>202</v>
      </c>
      <c r="T810" s="70" t="s">
        <v>202</v>
      </c>
      <c r="U810" s="70" t="s">
        <v>202</v>
      </c>
      <c r="V810" s="63">
        <v>28383.7</v>
      </c>
      <c r="W810" s="64">
        <v>326227</v>
      </c>
      <c r="X810" s="64">
        <v>8682</v>
      </c>
    </row>
    <row r="811" spans="1:24" hidden="1">
      <c r="A811" s="60">
        <v>2022</v>
      </c>
      <c r="B811" s="61">
        <v>12988</v>
      </c>
      <c r="C811" s="62" t="s">
        <v>966</v>
      </c>
      <c r="D811" s="60" t="s">
        <v>188</v>
      </c>
      <c r="E811" s="62" t="s">
        <v>189</v>
      </c>
      <c r="F811" s="60" t="s">
        <v>190</v>
      </c>
      <c r="G811" s="62" t="s">
        <v>262</v>
      </c>
      <c r="H811" s="62" t="s">
        <v>192</v>
      </c>
      <c r="I811" s="62" t="s">
        <v>193</v>
      </c>
      <c r="J811" s="63">
        <v>21128</v>
      </c>
      <c r="K811" s="64">
        <v>165346</v>
      </c>
      <c r="L811" s="64">
        <v>12922</v>
      </c>
      <c r="M811" s="65">
        <v>33816</v>
      </c>
      <c r="N811" s="66">
        <v>288905</v>
      </c>
      <c r="O811" s="66">
        <v>2926</v>
      </c>
      <c r="P811" s="67">
        <v>31763</v>
      </c>
      <c r="Q811" s="68">
        <v>428745</v>
      </c>
      <c r="R811" s="68">
        <v>28</v>
      </c>
      <c r="S811" s="69">
        <v>0</v>
      </c>
      <c r="T811" s="70">
        <v>0</v>
      </c>
      <c r="U811" s="70">
        <v>0</v>
      </c>
      <c r="V811" s="63">
        <v>86707</v>
      </c>
      <c r="W811" s="64">
        <v>882996</v>
      </c>
      <c r="X811" s="64">
        <v>15876</v>
      </c>
    </row>
    <row r="812" spans="1:24" ht="26.25" hidden="1">
      <c r="A812" s="60">
        <v>2022</v>
      </c>
      <c r="B812" s="61">
        <v>12990</v>
      </c>
      <c r="C812" s="62" t="s">
        <v>967</v>
      </c>
      <c r="D812" s="60" t="s">
        <v>188</v>
      </c>
      <c r="E812" s="62" t="s">
        <v>189</v>
      </c>
      <c r="F812" s="60" t="s">
        <v>190</v>
      </c>
      <c r="G812" s="62" t="s">
        <v>325</v>
      </c>
      <c r="H812" s="62" t="s">
        <v>196</v>
      </c>
      <c r="I812" s="62" t="s">
        <v>197</v>
      </c>
      <c r="J812" s="63">
        <v>39585</v>
      </c>
      <c r="K812" s="64">
        <v>254743</v>
      </c>
      <c r="L812" s="64">
        <v>16461</v>
      </c>
      <c r="M812" s="65">
        <v>13284</v>
      </c>
      <c r="N812" s="66">
        <v>95746</v>
      </c>
      <c r="O812" s="66">
        <v>2304</v>
      </c>
      <c r="P812" s="67">
        <v>7159</v>
      </c>
      <c r="Q812" s="68">
        <v>62569</v>
      </c>
      <c r="R812" s="68">
        <v>6</v>
      </c>
      <c r="S812" s="69" t="s">
        <v>202</v>
      </c>
      <c r="T812" s="70" t="s">
        <v>202</v>
      </c>
      <c r="U812" s="70" t="s">
        <v>202</v>
      </c>
      <c r="V812" s="63">
        <v>60028</v>
      </c>
      <c r="W812" s="64">
        <v>413058</v>
      </c>
      <c r="X812" s="64">
        <v>18771</v>
      </c>
    </row>
    <row r="813" spans="1:24" ht="26.25" hidden="1">
      <c r="A813" s="60">
        <v>2022</v>
      </c>
      <c r="B813" s="61">
        <v>13027</v>
      </c>
      <c r="C813" s="62" t="s">
        <v>968</v>
      </c>
      <c r="D813" s="60" t="s">
        <v>188</v>
      </c>
      <c r="E813" s="62" t="s">
        <v>189</v>
      </c>
      <c r="F813" s="60" t="s">
        <v>190</v>
      </c>
      <c r="G813" s="62" t="s">
        <v>231</v>
      </c>
      <c r="H813" s="62" t="s">
        <v>196</v>
      </c>
      <c r="I813" s="62" t="s">
        <v>193</v>
      </c>
      <c r="J813" s="63">
        <v>21145</v>
      </c>
      <c r="K813" s="64">
        <v>175858</v>
      </c>
      <c r="L813" s="64">
        <v>15525</v>
      </c>
      <c r="M813" s="65">
        <v>13321</v>
      </c>
      <c r="N813" s="66">
        <v>100885</v>
      </c>
      <c r="O813" s="66">
        <v>4298</v>
      </c>
      <c r="P813" s="67">
        <v>0</v>
      </c>
      <c r="Q813" s="68">
        <v>0</v>
      </c>
      <c r="R813" s="68">
        <v>0</v>
      </c>
      <c r="S813" s="69">
        <v>0</v>
      </c>
      <c r="T813" s="70">
        <v>0</v>
      </c>
      <c r="U813" s="70">
        <v>0</v>
      </c>
      <c r="V813" s="63">
        <v>34466</v>
      </c>
      <c r="W813" s="64">
        <v>276743</v>
      </c>
      <c r="X813" s="64">
        <v>19823</v>
      </c>
    </row>
    <row r="814" spans="1:24" ht="26.25" hidden="1">
      <c r="A814" s="60">
        <v>2022</v>
      </c>
      <c r="B814" s="61">
        <v>13027</v>
      </c>
      <c r="C814" s="62" t="s">
        <v>968</v>
      </c>
      <c r="D814" s="60" t="s">
        <v>188</v>
      </c>
      <c r="E814" s="62" t="s">
        <v>189</v>
      </c>
      <c r="F814" s="60" t="s">
        <v>190</v>
      </c>
      <c r="G814" s="62" t="s">
        <v>262</v>
      </c>
      <c r="H814" s="62" t="s">
        <v>196</v>
      </c>
      <c r="I814" s="62" t="s">
        <v>193</v>
      </c>
      <c r="J814" s="63">
        <v>18111</v>
      </c>
      <c r="K814" s="64">
        <v>151575</v>
      </c>
      <c r="L814" s="64">
        <v>12576</v>
      </c>
      <c r="M814" s="65">
        <v>9859</v>
      </c>
      <c r="N814" s="66">
        <v>74915</v>
      </c>
      <c r="O814" s="66">
        <v>3452</v>
      </c>
      <c r="P814" s="67">
        <v>6570</v>
      </c>
      <c r="Q814" s="68">
        <v>123859</v>
      </c>
      <c r="R814" s="68">
        <v>3</v>
      </c>
      <c r="S814" s="69">
        <v>0</v>
      </c>
      <c r="T814" s="70">
        <v>0</v>
      </c>
      <c r="U814" s="70">
        <v>0</v>
      </c>
      <c r="V814" s="63">
        <v>34540</v>
      </c>
      <c r="W814" s="64">
        <v>350349</v>
      </c>
      <c r="X814" s="64">
        <v>16031</v>
      </c>
    </row>
    <row r="815" spans="1:24" ht="26.25" hidden="1">
      <c r="A815" s="60">
        <v>2022</v>
      </c>
      <c r="B815" s="61">
        <v>13032</v>
      </c>
      <c r="C815" s="62" t="s">
        <v>969</v>
      </c>
      <c r="D815" s="60" t="s">
        <v>188</v>
      </c>
      <c r="E815" s="62" t="s">
        <v>189</v>
      </c>
      <c r="F815" s="60" t="s">
        <v>190</v>
      </c>
      <c r="G815" s="62" t="s">
        <v>288</v>
      </c>
      <c r="H815" s="62" t="s">
        <v>216</v>
      </c>
      <c r="I815" s="62" t="s">
        <v>201</v>
      </c>
      <c r="J815" s="63">
        <v>7942</v>
      </c>
      <c r="K815" s="64">
        <v>47349</v>
      </c>
      <c r="L815" s="64">
        <v>4349</v>
      </c>
      <c r="M815" s="65">
        <v>2576</v>
      </c>
      <c r="N815" s="66">
        <v>15169</v>
      </c>
      <c r="O815" s="66">
        <v>812</v>
      </c>
      <c r="P815" s="67">
        <v>3555</v>
      </c>
      <c r="Q815" s="68">
        <v>23891</v>
      </c>
      <c r="R815" s="68">
        <v>91</v>
      </c>
      <c r="S815" s="69">
        <v>0</v>
      </c>
      <c r="T815" s="70">
        <v>0</v>
      </c>
      <c r="U815" s="70">
        <v>0</v>
      </c>
      <c r="V815" s="63">
        <v>14073</v>
      </c>
      <c r="W815" s="64">
        <v>86409</v>
      </c>
      <c r="X815" s="64">
        <v>5252</v>
      </c>
    </row>
    <row r="816" spans="1:24" hidden="1">
      <c r="A816" s="60">
        <v>2022</v>
      </c>
      <c r="B816" s="61">
        <v>13036</v>
      </c>
      <c r="C816" s="62" t="s">
        <v>970</v>
      </c>
      <c r="D816" s="60" t="s">
        <v>188</v>
      </c>
      <c r="E816" s="62" t="s">
        <v>189</v>
      </c>
      <c r="F816" s="60" t="s">
        <v>190</v>
      </c>
      <c r="G816" s="62" t="s">
        <v>200</v>
      </c>
      <c r="H816" s="62" t="s">
        <v>192</v>
      </c>
      <c r="I816" s="62" t="s">
        <v>201</v>
      </c>
      <c r="J816" s="63">
        <v>3663</v>
      </c>
      <c r="K816" s="64">
        <v>29372</v>
      </c>
      <c r="L816" s="64">
        <v>3653</v>
      </c>
      <c r="M816" s="65">
        <v>3291.6</v>
      </c>
      <c r="N816" s="66">
        <v>27579</v>
      </c>
      <c r="O816" s="66">
        <v>551</v>
      </c>
      <c r="P816" s="67">
        <v>0</v>
      </c>
      <c r="Q816" s="68">
        <v>0</v>
      </c>
      <c r="R816" s="68">
        <v>0</v>
      </c>
      <c r="S816" s="69">
        <v>0</v>
      </c>
      <c r="T816" s="70">
        <v>0</v>
      </c>
      <c r="U816" s="70">
        <v>0</v>
      </c>
      <c r="V816" s="63">
        <v>6954.6</v>
      </c>
      <c r="W816" s="64">
        <v>56951</v>
      </c>
      <c r="X816" s="64">
        <v>4204</v>
      </c>
    </row>
    <row r="817" spans="1:24" hidden="1">
      <c r="A817" s="60">
        <v>2022</v>
      </c>
      <c r="B817" s="61">
        <v>13039</v>
      </c>
      <c r="C817" s="62" t="s">
        <v>971</v>
      </c>
      <c r="D817" s="60" t="s">
        <v>188</v>
      </c>
      <c r="E817" s="62" t="s">
        <v>189</v>
      </c>
      <c r="F817" s="60" t="s">
        <v>190</v>
      </c>
      <c r="G817" s="62" t="s">
        <v>262</v>
      </c>
      <c r="H817" s="62" t="s">
        <v>192</v>
      </c>
      <c r="I817" s="62" t="s">
        <v>193</v>
      </c>
      <c r="J817" s="63">
        <v>6793</v>
      </c>
      <c r="K817" s="64">
        <v>51222</v>
      </c>
      <c r="L817" s="64">
        <v>3471</v>
      </c>
      <c r="M817" s="65">
        <v>4440</v>
      </c>
      <c r="N817" s="66">
        <v>31518</v>
      </c>
      <c r="O817" s="66">
        <v>733</v>
      </c>
      <c r="P817" s="67">
        <v>5479</v>
      </c>
      <c r="Q817" s="68">
        <v>63237</v>
      </c>
      <c r="R817" s="68">
        <v>6</v>
      </c>
      <c r="S817" s="69">
        <v>0</v>
      </c>
      <c r="T817" s="70">
        <v>0</v>
      </c>
      <c r="U817" s="70">
        <v>0</v>
      </c>
      <c r="V817" s="63">
        <v>16712</v>
      </c>
      <c r="W817" s="64">
        <v>145977</v>
      </c>
      <c r="X817" s="64">
        <v>4210</v>
      </c>
    </row>
    <row r="818" spans="1:24" ht="26.25" hidden="1">
      <c r="A818" s="60">
        <v>2022</v>
      </c>
      <c r="B818" s="61">
        <v>13050</v>
      </c>
      <c r="C818" s="62" t="s">
        <v>972</v>
      </c>
      <c r="D818" s="60" t="s">
        <v>188</v>
      </c>
      <c r="E818" s="62" t="s">
        <v>189</v>
      </c>
      <c r="F818" s="60" t="s">
        <v>190</v>
      </c>
      <c r="G818" s="62" t="s">
        <v>475</v>
      </c>
      <c r="H818" s="62" t="s">
        <v>196</v>
      </c>
      <c r="I818" s="62" t="s">
        <v>374</v>
      </c>
      <c r="J818" s="63">
        <v>23806</v>
      </c>
      <c r="K818" s="64">
        <v>163681</v>
      </c>
      <c r="L818" s="64">
        <v>18260</v>
      </c>
      <c r="M818" s="65">
        <v>13792</v>
      </c>
      <c r="N818" s="66">
        <v>120798</v>
      </c>
      <c r="O818" s="66">
        <v>3512</v>
      </c>
      <c r="P818" s="67">
        <v>3089</v>
      </c>
      <c r="Q818" s="68">
        <v>34079</v>
      </c>
      <c r="R818" s="68">
        <v>20</v>
      </c>
      <c r="S818" s="69">
        <v>0</v>
      </c>
      <c r="T818" s="70">
        <v>0</v>
      </c>
      <c r="U818" s="70">
        <v>0</v>
      </c>
      <c r="V818" s="63">
        <v>40687</v>
      </c>
      <c r="W818" s="64">
        <v>318558</v>
      </c>
      <c r="X818" s="64">
        <v>21792</v>
      </c>
    </row>
    <row r="819" spans="1:24" ht="26.25" hidden="1">
      <c r="A819" s="60">
        <v>2022</v>
      </c>
      <c r="B819" s="61">
        <v>13058</v>
      </c>
      <c r="C819" s="62" t="s">
        <v>973</v>
      </c>
      <c r="D819" s="60" t="s">
        <v>188</v>
      </c>
      <c r="E819" s="62" t="s">
        <v>189</v>
      </c>
      <c r="F819" s="60" t="s">
        <v>190</v>
      </c>
      <c r="G819" s="62" t="s">
        <v>475</v>
      </c>
      <c r="H819" s="62" t="s">
        <v>196</v>
      </c>
      <c r="I819" s="62" t="s">
        <v>374</v>
      </c>
      <c r="J819" s="63">
        <v>88750.8</v>
      </c>
      <c r="K819" s="64">
        <v>609384</v>
      </c>
      <c r="L819" s="64">
        <v>56320</v>
      </c>
      <c r="M819" s="65">
        <v>24355.7</v>
      </c>
      <c r="N819" s="66">
        <v>196231</v>
      </c>
      <c r="O819" s="66">
        <v>4209</v>
      </c>
      <c r="P819" s="67">
        <v>11599.9</v>
      </c>
      <c r="Q819" s="68">
        <v>138997</v>
      </c>
      <c r="R819" s="68">
        <v>39</v>
      </c>
      <c r="S819" s="69" t="s">
        <v>202</v>
      </c>
      <c r="T819" s="70" t="s">
        <v>202</v>
      </c>
      <c r="U819" s="70" t="s">
        <v>202</v>
      </c>
      <c r="V819" s="63">
        <v>124706.4</v>
      </c>
      <c r="W819" s="64">
        <v>944612</v>
      </c>
      <c r="X819" s="64">
        <v>60568</v>
      </c>
    </row>
    <row r="820" spans="1:24" ht="26.25" hidden="1">
      <c r="A820" s="60">
        <v>2022</v>
      </c>
      <c r="B820" s="61">
        <v>13073</v>
      </c>
      <c r="C820" s="62" t="s">
        <v>974</v>
      </c>
      <c r="D820" s="60" t="s">
        <v>188</v>
      </c>
      <c r="E820" s="62" t="s">
        <v>189</v>
      </c>
      <c r="F820" s="60" t="s">
        <v>190</v>
      </c>
      <c r="G820" s="62" t="s">
        <v>356</v>
      </c>
      <c r="H820" s="62" t="s">
        <v>196</v>
      </c>
      <c r="I820" s="62" t="s">
        <v>504</v>
      </c>
      <c r="J820" s="63">
        <v>7037.4</v>
      </c>
      <c r="K820" s="64">
        <v>86355</v>
      </c>
      <c r="L820" s="64">
        <v>5163</v>
      </c>
      <c r="M820" s="65">
        <v>3841.5</v>
      </c>
      <c r="N820" s="66">
        <v>41627</v>
      </c>
      <c r="O820" s="66">
        <v>1708</v>
      </c>
      <c r="P820" s="67">
        <v>28859.200000000001</v>
      </c>
      <c r="Q820" s="68">
        <v>442337</v>
      </c>
      <c r="R820" s="68">
        <v>484</v>
      </c>
      <c r="S820" s="69">
        <v>0</v>
      </c>
      <c r="T820" s="70">
        <v>0</v>
      </c>
      <c r="U820" s="70">
        <v>0</v>
      </c>
      <c r="V820" s="63">
        <v>39738.1</v>
      </c>
      <c r="W820" s="64">
        <v>570319</v>
      </c>
      <c r="X820" s="64">
        <v>7355</v>
      </c>
    </row>
    <row r="821" spans="1:24" ht="26.25" hidden="1">
      <c r="A821" s="60">
        <v>2022</v>
      </c>
      <c r="B821" s="61">
        <v>13073</v>
      </c>
      <c r="C821" s="62" t="s">
        <v>974</v>
      </c>
      <c r="D821" s="60" t="s">
        <v>188</v>
      </c>
      <c r="E821" s="62" t="s">
        <v>189</v>
      </c>
      <c r="F821" s="60" t="s">
        <v>190</v>
      </c>
      <c r="G821" s="62" t="s">
        <v>359</v>
      </c>
      <c r="H821" s="62" t="s">
        <v>196</v>
      </c>
      <c r="I821" s="62" t="s">
        <v>504</v>
      </c>
      <c r="J821" s="63">
        <v>202.5</v>
      </c>
      <c r="K821" s="64">
        <v>2143</v>
      </c>
      <c r="L821" s="64">
        <v>219</v>
      </c>
      <c r="M821" s="65">
        <v>235.6</v>
      </c>
      <c r="N821" s="66">
        <v>2398</v>
      </c>
      <c r="O821" s="66">
        <v>140</v>
      </c>
      <c r="P821" s="67">
        <v>622</v>
      </c>
      <c r="Q821" s="68">
        <v>9412</v>
      </c>
      <c r="R821" s="68">
        <v>59</v>
      </c>
      <c r="S821" s="69">
        <v>0</v>
      </c>
      <c r="T821" s="70">
        <v>0</v>
      </c>
      <c r="U821" s="70">
        <v>0</v>
      </c>
      <c r="V821" s="63">
        <v>1060.0999999999999</v>
      </c>
      <c r="W821" s="64">
        <v>13953</v>
      </c>
      <c r="X821" s="64">
        <v>418</v>
      </c>
    </row>
    <row r="822" spans="1:24" hidden="1">
      <c r="A822" s="60">
        <v>2022</v>
      </c>
      <c r="B822" s="61">
        <v>13137</v>
      </c>
      <c r="C822" s="62" t="s">
        <v>975</v>
      </c>
      <c r="D822" s="60" t="s">
        <v>188</v>
      </c>
      <c r="E822" s="62" t="s">
        <v>189</v>
      </c>
      <c r="F822" s="60" t="s">
        <v>190</v>
      </c>
      <c r="G822" s="62" t="s">
        <v>359</v>
      </c>
      <c r="H822" s="62" t="s">
        <v>192</v>
      </c>
      <c r="I822" s="62" t="s">
        <v>360</v>
      </c>
      <c r="J822" s="63">
        <v>11615</v>
      </c>
      <c r="K822" s="64">
        <v>125462</v>
      </c>
      <c r="L822" s="64">
        <v>16371</v>
      </c>
      <c r="M822" s="65">
        <v>19102</v>
      </c>
      <c r="N822" s="66">
        <v>227611</v>
      </c>
      <c r="O822" s="66">
        <v>3238</v>
      </c>
      <c r="P822" s="67">
        <v>2505</v>
      </c>
      <c r="Q822" s="68">
        <v>40601</v>
      </c>
      <c r="R822" s="68">
        <v>2</v>
      </c>
      <c r="S822" s="69" t="s">
        <v>202</v>
      </c>
      <c r="T822" s="70" t="s">
        <v>202</v>
      </c>
      <c r="U822" s="70" t="s">
        <v>202</v>
      </c>
      <c r="V822" s="63">
        <v>33222</v>
      </c>
      <c r="W822" s="64">
        <v>393674</v>
      </c>
      <c r="X822" s="64">
        <v>19611</v>
      </c>
    </row>
    <row r="823" spans="1:24" hidden="1">
      <c r="A823" s="60">
        <v>2022</v>
      </c>
      <c r="B823" s="61">
        <v>13138</v>
      </c>
      <c r="C823" s="62" t="s">
        <v>976</v>
      </c>
      <c r="D823" s="60" t="s">
        <v>188</v>
      </c>
      <c r="E823" s="62" t="s">
        <v>189</v>
      </c>
      <c r="F823" s="60" t="s">
        <v>190</v>
      </c>
      <c r="G823" s="62" t="s">
        <v>268</v>
      </c>
      <c r="H823" s="62" t="s">
        <v>192</v>
      </c>
      <c r="I823" s="62" t="s">
        <v>193</v>
      </c>
      <c r="J823" s="63">
        <v>8889</v>
      </c>
      <c r="K823" s="64">
        <v>65664</v>
      </c>
      <c r="L823" s="64">
        <v>6137</v>
      </c>
      <c r="M823" s="65">
        <v>16680</v>
      </c>
      <c r="N823" s="66">
        <v>149199</v>
      </c>
      <c r="O823" s="66">
        <v>1773</v>
      </c>
      <c r="P823" s="67">
        <v>2691</v>
      </c>
      <c r="Q823" s="68">
        <v>37025</v>
      </c>
      <c r="R823" s="68">
        <v>2</v>
      </c>
      <c r="S823" s="69">
        <v>0</v>
      </c>
      <c r="T823" s="70">
        <v>0</v>
      </c>
      <c r="U823" s="70">
        <v>0</v>
      </c>
      <c r="V823" s="63">
        <v>28260</v>
      </c>
      <c r="W823" s="64">
        <v>251888</v>
      </c>
      <c r="X823" s="64">
        <v>7912</v>
      </c>
    </row>
    <row r="824" spans="1:24" ht="26.25" hidden="1">
      <c r="A824" s="60">
        <v>2022</v>
      </c>
      <c r="B824" s="61">
        <v>13143</v>
      </c>
      <c r="C824" s="62" t="s">
        <v>977</v>
      </c>
      <c r="D824" s="60" t="s">
        <v>188</v>
      </c>
      <c r="E824" s="62" t="s">
        <v>189</v>
      </c>
      <c r="F824" s="60" t="s">
        <v>190</v>
      </c>
      <c r="G824" s="62" t="s">
        <v>251</v>
      </c>
      <c r="H824" s="62" t="s">
        <v>192</v>
      </c>
      <c r="I824" s="62" t="s">
        <v>201</v>
      </c>
      <c r="J824" s="63">
        <v>12281.1</v>
      </c>
      <c r="K824" s="64">
        <v>101809</v>
      </c>
      <c r="L824" s="64">
        <v>10131</v>
      </c>
      <c r="M824" s="65">
        <v>12985.1</v>
      </c>
      <c r="N824" s="66">
        <v>144151</v>
      </c>
      <c r="O824" s="66">
        <v>1560</v>
      </c>
      <c r="P824" s="67">
        <v>37832.5</v>
      </c>
      <c r="Q824" s="68">
        <v>624453</v>
      </c>
      <c r="R824" s="68">
        <v>14</v>
      </c>
      <c r="S824" s="69" t="s">
        <v>202</v>
      </c>
      <c r="T824" s="70" t="s">
        <v>202</v>
      </c>
      <c r="U824" s="70" t="s">
        <v>202</v>
      </c>
      <c r="V824" s="63">
        <v>63098.7</v>
      </c>
      <c r="W824" s="64">
        <v>870413</v>
      </c>
      <c r="X824" s="64">
        <v>11705</v>
      </c>
    </row>
    <row r="825" spans="1:24" hidden="1">
      <c r="A825" s="60">
        <v>2022</v>
      </c>
      <c r="B825" s="61">
        <v>13144</v>
      </c>
      <c r="C825" s="62" t="s">
        <v>978</v>
      </c>
      <c r="D825" s="60" t="s">
        <v>188</v>
      </c>
      <c r="E825" s="62" t="s">
        <v>189</v>
      </c>
      <c r="F825" s="60" t="s">
        <v>190</v>
      </c>
      <c r="G825" s="62" t="s">
        <v>219</v>
      </c>
      <c r="H825" s="62" t="s">
        <v>192</v>
      </c>
      <c r="I825" s="62" t="s">
        <v>193</v>
      </c>
      <c r="J825" s="63">
        <v>12346</v>
      </c>
      <c r="K825" s="64">
        <v>102882</v>
      </c>
      <c r="L825" s="64">
        <v>6997</v>
      </c>
      <c r="M825" s="65">
        <v>13746</v>
      </c>
      <c r="N825" s="66">
        <v>109684</v>
      </c>
      <c r="O825" s="66">
        <v>1744</v>
      </c>
      <c r="P825" s="67">
        <v>8117</v>
      </c>
      <c r="Q825" s="68">
        <v>101265</v>
      </c>
      <c r="R825" s="68">
        <v>9</v>
      </c>
      <c r="S825" s="69">
        <v>0</v>
      </c>
      <c r="T825" s="70">
        <v>0</v>
      </c>
      <c r="U825" s="70">
        <v>0</v>
      </c>
      <c r="V825" s="63">
        <v>34209</v>
      </c>
      <c r="W825" s="64">
        <v>313831</v>
      </c>
      <c r="X825" s="64">
        <v>8750</v>
      </c>
    </row>
    <row r="826" spans="1:24" hidden="1">
      <c r="A826" s="60">
        <v>2022</v>
      </c>
      <c r="B826" s="61">
        <v>13145</v>
      </c>
      <c r="C826" s="62" t="s">
        <v>979</v>
      </c>
      <c r="D826" s="60" t="s">
        <v>188</v>
      </c>
      <c r="E826" s="62" t="s">
        <v>189</v>
      </c>
      <c r="F826" s="60" t="s">
        <v>190</v>
      </c>
      <c r="G826" s="62" t="s">
        <v>200</v>
      </c>
      <c r="H826" s="62" t="s">
        <v>192</v>
      </c>
      <c r="I826" s="62" t="s">
        <v>201</v>
      </c>
      <c r="J826" s="63">
        <v>895.6</v>
      </c>
      <c r="K826" s="64">
        <v>7439</v>
      </c>
      <c r="L826" s="64">
        <v>914</v>
      </c>
      <c r="M826" s="65">
        <v>1106</v>
      </c>
      <c r="N826" s="66">
        <v>8878</v>
      </c>
      <c r="O826" s="66">
        <v>196</v>
      </c>
      <c r="P826" s="67">
        <v>3701.3</v>
      </c>
      <c r="Q826" s="68">
        <v>38867</v>
      </c>
      <c r="R826" s="68">
        <v>3</v>
      </c>
      <c r="S826" s="69">
        <v>0</v>
      </c>
      <c r="T826" s="70">
        <v>0</v>
      </c>
      <c r="U826" s="70">
        <v>0</v>
      </c>
      <c r="V826" s="63">
        <v>5702.9</v>
      </c>
      <c r="W826" s="64">
        <v>55184</v>
      </c>
      <c r="X826" s="64">
        <v>1113</v>
      </c>
    </row>
    <row r="827" spans="1:24" ht="26.25" hidden="1">
      <c r="A827" s="60">
        <v>2022</v>
      </c>
      <c r="B827" s="61">
        <v>13196</v>
      </c>
      <c r="C827" s="62" t="s">
        <v>980</v>
      </c>
      <c r="D827" s="60" t="s">
        <v>188</v>
      </c>
      <c r="E827" s="62" t="s">
        <v>189</v>
      </c>
      <c r="F827" s="60" t="s">
        <v>190</v>
      </c>
      <c r="G827" s="62" t="s">
        <v>309</v>
      </c>
      <c r="H827" s="62" t="s">
        <v>196</v>
      </c>
      <c r="I827" s="62" t="s">
        <v>201</v>
      </c>
      <c r="J827" s="63">
        <v>24095</v>
      </c>
      <c r="K827" s="64">
        <v>237668</v>
      </c>
      <c r="L827" s="64">
        <v>10251</v>
      </c>
      <c r="M827" s="65">
        <v>7477</v>
      </c>
      <c r="N827" s="66">
        <v>70554</v>
      </c>
      <c r="O827" s="66">
        <v>1439</v>
      </c>
      <c r="P827" s="67">
        <v>10109</v>
      </c>
      <c r="Q827" s="68">
        <v>116323</v>
      </c>
      <c r="R827" s="68">
        <v>179</v>
      </c>
      <c r="S827" s="69">
        <v>0</v>
      </c>
      <c r="T827" s="70">
        <v>0</v>
      </c>
      <c r="U827" s="70">
        <v>0</v>
      </c>
      <c r="V827" s="63">
        <v>41681</v>
      </c>
      <c r="W827" s="64">
        <v>424545</v>
      </c>
      <c r="X827" s="64">
        <v>11869</v>
      </c>
    </row>
    <row r="828" spans="1:24" ht="26.25" hidden="1">
      <c r="A828" s="60">
        <v>2022</v>
      </c>
      <c r="B828" s="61">
        <v>13206</v>
      </c>
      <c r="C828" s="62" t="s">
        <v>981</v>
      </c>
      <c r="D828" s="60" t="s">
        <v>188</v>
      </c>
      <c r="E828" s="62" t="s">
        <v>189</v>
      </c>
      <c r="F828" s="60" t="s">
        <v>190</v>
      </c>
      <c r="G828" s="62" t="s">
        <v>367</v>
      </c>
      <c r="H828" s="62" t="s">
        <v>216</v>
      </c>
      <c r="I828" s="62" t="s">
        <v>300</v>
      </c>
      <c r="J828" s="63">
        <v>5502.4</v>
      </c>
      <c r="K828" s="64">
        <v>18578</v>
      </c>
      <c r="L828" s="64">
        <v>2033</v>
      </c>
      <c r="M828" s="65">
        <v>877.9</v>
      </c>
      <c r="N828" s="66">
        <v>3352</v>
      </c>
      <c r="O828" s="66">
        <v>262</v>
      </c>
      <c r="P828" s="67">
        <v>29.8</v>
      </c>
      <c r="Q828" s="68">
        <v>108</v>
      </c>
      <c r="R828" s="68">
        <v>1</v>
      </c>
      <c r="S828" s="69" t="s">
        <v>202</v>
      </c>
      <c r="T828" s="70" t="s">
        <v>202</v>
      </c>
      <c r="U828" s="70" t="s">
        <v>202</v>
      </c>
      <c r="V828" s="63">
        <v>6410.1</v>
      </c>
      <c r="W828" s="64">
        <v>22038</v>
      </c>
      <c r="X828" s="64">
        <v>2296</v>
      </c>
    </row>
    <row r="829" spans="1:24" ht="26.25" hidden="1">
      <c r="A829" s="60">
        <v>2022</v>
      </c>
      <c r="B829" s="61">
        <v>13206</v>
      </c>
      <c r="C829" s="62" t="s">
        <v>981</v>
      </c>
      <c r="D829" s="60" t="s">
        <v>276</v>
      </c>
      <c r="E829" s="62" t="s">
        <v>277</v>
      </c>
      <c r="F829" s="60" t="s">
        <v>190</v>
      </c>
      <c r="G829" s="62" t="s">
        <v>367</v>
      </c>
      <c r="H829" s="62" t="s">
        <v>216</v>
      </c>
      <c r="I829" s="62" t="s">
        <v>300</v>
      </c>
      <c r="J829" s="63">
        <v>15525.5</v>
      </c>
      <c r="K829" s="64">
        <v>104671</v>
      </c>
      <c r="L829" s="64">
        <v>10415</v>
      </c>
      <c r="M829" s="65">
        <v>5759.8</v>
      </c>
      <c r="N829" s="66">
        <v>54127</v>
      </c>
      <c r="O829" s="66">
        <v>1452</v>
      </c>
      <c r="P829" s="67">
        <v>61.1</v>
      </c>
      <c r="Q829" s="68">
        <v>693</v>
      </c>
      <c r="R829" s="68">
        <v>3</v>
      </c>
      <c r="S829" s="69" t="s">
        <v>202</v>
      </c>
      <c r="T829" s="70" t="s">
        <v>202</v>
      </c>
      <c r="U829" s="70" t="s">
        <v>202</v>
      </c>
      <c r="V829" s="63">
        <v>21346.400000000001</v>
      </c>
      <c r="W829" s="64">
        <v>159491</v>
      </c>
      <c r="X829" s="64">
        <v>11870</v>
      </c>
    </row>
    <row r="830" spans="1:24" hidden="1">
      <c r="A830" s="60">
        <v>2022</v>
      </c>
      <c r="B830" s="61">
        <v>13208</v>
      </c>
      <c r="C830" s="62" t="s">
        <v>982</v>
      </c>
      <c r="D830" s="60" t="s">
        <v>188</v>
      </c>
      <c r="E830" s="62" t="s">
        <v>189</v>
      </c>
      <c r="F830" s="60" t="s">
        <v>190</v>
      </c>
      <c r="G830" s="62" t="s">
        <v>288</v>
      </c>
      <c r="H830" s="62" t="s">
        <v>192</v>
      </c>
      <c r="I830" s="62" t="s">
        <v>197</v>
      </c>
      <c r="J830" s="63">
        <v>67323.8</v>
      </c>
      <c r="K830" s="64">
        <v>517337</v>
      </c>
      <c r="L830" s="64">
        <v>55329</v>
      </c>
      <c r="M830" s="65">
        <v>69500.399999999994</v>
      </c>
      <c r="N830" s="66">
        <v>670062</v>
      </c>
      <c r="O830" s="66">
        <v>6763</v>
      </c>
      <c r="P830" s="67">
        <v>7273</v>
      </c>
      <c r="Q830" s="68">
        <v>68085</v>
      </c>
      <c r="R830" s="68">
        <v>8</v>
      </c>
      <c r="S830" s="69" t="s">
        <v>202</v>
      </c>
      <c r="T830" s="70" t="s">
        <v>202</v>
      </c>
      <c r="U830" s="70" t="s">
        <v>202</v>
      </c>
      <c r="V830" s="63">
        <v>144097.20000000001</v>
      </c>
      <c r="W830" s="64">
        <v>1255484</v>
      </c>
      <c r="X830" s="64">
        <v>62100</v>
      </c>
    </row>
    <row r="831" spans="1:24" ht="26.25" hidden="1">
      <c r="A831" s="60">
        <v>2022</v>
      </c>
      <c r="B831" s="61">
        <v>13214</v>
      </c>
      <c r="C831" s="62" t="s">
        <v>983</v>
      </c>
      <c r="D831" s="60" t="s">
        <v>188</v>
      </c>
      <c r="E831" s="62" t="s">
        <v>189</v>
      </c>
      <c r="F831" s="60" t="s">
        <v>190</v>
      </c>
      <c r="G831" s="62" t="s">
        <v>344</v>
      </c>
      <c r="H831" s="62" t="s">
        <v>216</v>
      </c>
      <c r="I831" s="62" t="s">
        <v>300</v>
      </c>
      <c r="J831" s="63">
        <v>664363.6</v>
      </c>
      <c r="K831" s="64">
        <v>2890589</v>
      </c>
      <c r="L831" s="64">
        <v>408910</v>
      </c>
      <c r="M831" s="65">
        <v>171255.2</v>
      </c>
      <c r="N831" s="66">
        <v>1199763</v>
      </c>
      <c r="O831" s="66">
        <v>44699</v>
      </c>
      <c r="P831" s="67">
        <v>23572.400000000001</v>
      </c>
      <c r="Q831" s="68">
        <v>98394</v>
      </c>
      <c r="R831" s="68">
        <v>1078</v>
      </c>
      <c r="S831" s="69" t="s">
        <v>202</v>
      </c>
      <c r="T831" s="70" t="s">
        <v>202</v>
      </c>
      <c r="U831" s="70" t="s">
        <v>202</v>
      </c>
      <c r="V831" s="63">
        <v>859191.2</v>
      </c>
      <c r="W831" s="64">
        <v>4188746</v>
      </c>
      <c r="X831" s="64">
        <v>454687</v>
      </c>
    </row>
    <row r="832" spans="1:24" ht="26.25" hidden="1">
      <c r="A832" s="60">
        <v>2022</v>
      </c>
      <c r="B832" s="61">
        <v>13214</v>
      </c>
      <c r="C832" s="62" t="s">
        <v>983</v>
      </c>
      <c r="D832" s="60" t="s">
        <v>276</v>
      </c>
      <c r="E832" s="62" t="s">
        <v>277</v>
      </c>
      <c r="F832" s="60" t="s">
        <v>190</v>
      </c>
      <c r="G832" s="62" t="s">
        <v>344</v>
      </c>
      <c r="H832" s="62" t="s">
        <v>216</v>
      </c>
      <c r="I832" s="62" t="s">
        <v>300</v>
      </c>
      <c r="J832" s="63">
        <v>24645.8</v>
      </c>
      <c r="K832" s="64">
        <v>204359</v>
      </c>
      <c r="L832" s="64">
        <v>33318</v>
      </c>
      <c r="M832" s="65">
        <v>213982.5</v>
      </c>
      <c r="N832" s="66">
        <v>2494209</v>
      </c>
      <c r="O832" s="66">
        <v>14522</v>
      </c>
      <c r="P832" s="67">
        <v>42596.800000000003</v>
      </c>
      <c r="Q832" s="68">
        <v>524829</v>
      </c>
      <c r="R832" s="68">
        <v>489</v>
      </c>
      <c r="S832" s="69">
        <v>2545.4</v>
      </c>
      <c r="T832" s="70">
        <v>22969</v>
      </c>
      <c r="U832" s="70">
        <v>1</v>
      </c>
      <c r="V832" s="63">
        <v>283770.5</v>
      </c>
      <c r="W832" s="64">
        <v>3246366</v>
      </c>
      <c r="X832" s="64">
        <v>48330</v>
      </c>
    </row>
    <row r="833" spans="1:24" hidden="1">
      <c r="A833" s="60">
        <v>2022</v>
      </c>
      <c r="B833" s="61">
        <v>13216</v>
      </c>
      <c r="C833" s="62" t="s">
        <v>984</v>
      </c>
      <c r="D833" s="60" t="s">
        <v>188</v>
      </c>
      <c r="E833" s="62" t="s">
        <v>189</v>
      </c>
      <c r="F833" s="60" t="s">
        <v>190</v>
      </c>
      <c r="G833" s="62" t="s">
        <v>262</v>
      </c>
      <c r="H833" s="62" t="s">
        <v>192</v>
      </c>
      <c r="I833" s="62" t="s">
        <v>193</v>
      </c>
      <c r="J833" s="63">
        <v>669494</v>
      </c>
      <c r="K833" s="64">
        <v>5090661</v>
      </c>
      <c r="L833" s="64">
        <v>391807</v>
      </c>
      <c r="M833" s="65">
        <v>721669</v>
      </c>
      <c r="N833" s="66">
        <v>5985525</v>
      </c>
      <c r="O833" s="66">
        <v>45129</v>
      </c>
      <c r="P833" s="67">
        <v>77683</v>
      </c>
      <c r="Q833" s="68">
        <v>999130</v>
      </c>
      <c r="R833" s="68">
        <v>59</v>
      </c>
      <c r="S833" s="69">
        <v>0</v>
      </c>
      <c r="T833" s="70">
        <v>0</v>
      </c>
      <c r="U833" s="70">
        <v>0</v>
      </c>
      <c r="V833" s="63">
        <v>1468846</v>
      </c>
      <c r="W833" s="64">
        <v>12075316</v>
      </c>
      <c r="X833" s="64">
        <v>436995</v>
      </c>
    </row>
    <row r="834" spans="1:24" ht="26.25" hidden="1">
      <c r="A834" s="60">
        <v>2022</v>
      </c>
      <c r="B834" s="61">
        <v>13227</v>
      </c>
      <c r="C834" s="62" t="s">
        <v>985</v>
      </c>
      <c r="D834" s="60" t="s">
        <v>188</v>
      </c>
      <c r="E834" s="62" t="s">
        <v>189</v>
      </c>
      <c r="F834" s="60" t="s">
        <v>190</v>
      </c>
      <c r="G834" s="62" t="s">
        <v>191</v>
      </c>
      <c r="H834" s="62" t="s">
        <v>196</v>
      </c>
      <c r="I834" s="62" t="s">
        <v>193</v>
      </c>
      <c r="J834" s="63">
        <v>21832</v>
      </c>
      <c r="K834" s="64">
        <v>170454</v>
      </c>
      <c r="L834" s="64">
        <v>12533</v>
      </c>
      <c r="M834" s="65">
        <v>15040</v>
      </c>
      <c r="N834" s="66">
        <v>108306</v>
      </c>
      <c r="O834" s="66">
        <v>3547</v>
      </c>
      <c r="P834" s="67">
        <v>2683</v>
      </c>
      <c r="Q834" s="68">
        <v>23968</v>
      </c>
      <c r="R834" s="68">
        <v>4</v>
      </c>
      <c r="S834" s="69">
        <v>0</v>
      </c>
      <c r="T834" s="70">
        <v>0</v>
      </c>
      <c r="U834" s="70">
        <v>0</v>
      </c>
      <c r="V834" s="63">
        <v>39555</v>
      </c>
      <c r="W834" s="64">
        <v>302728</v>
      </c>
      <c r="X834" s="64">
        <v>16084</v>
      </c>
    </row>
    <row r="835" spans="1:24" hidden="1">
      <c r="A835" s="60">
        <v>2022</v>
      </c>
      <c r="B835" s="61">
        <v>13228</v>
      </c>
      <c r="C835" s="62" t="s">
        <v>986</v>
      </c>
      <c r="D835" s="60" t="s">
        <v>188</v>
      </c>
      <c r="E835" s="62" t="s">
        <v>189</v>
      </c>
      <c r="F835" s="60" t="s">
        <v>190</v>
      </c>
      <c r="G835" s="62" t="s">
        <v>244</v>
      </c>
      <c r="H835" s="62" t="s">
        <v>192</v>
      </c>
      <c r="I835" s="62" t="s">
        <v>201</v>
      </c>
      <c r="J835" s="63">
        <v>10705.4</v>
      </c>
      <c r="K835" s="64">
        <v>93276</v>
      </c>
      <c r="L835" s="64">
        <v>7280</v>
      </c>
      <c r="M835" s="65">
        <v>12867.4</v>
      </c>
      <c r="N835" s="66">
        <v>106418</v>
      </c>
      <c r="O835" s="66">
        <v>1240</v>
      </c>
      <c r="P835" s="67">
        <v>6692.3</v>
      </c>
      <c r="Q835" s="68">
        <v>78121</v>
      </c>
      <c r="R835" s="68">
        <v>5</v>
      </c>
      <c r="S835" s="69" t="s">
        <v>202</v>
      </c>
      <c r="T835" s="70" t="s">
        <v>202</v>
      </c>
      <c r="U835" s="70" t="s">
        <v>202</v>
      </c>
      <c r="V835" s="63">
        <v>30265.1</v>
      </c>
      <c r="W835" s="64">
        <v>277815</v>
      </c>
      <c r="X835" s="64">
        <v>8525</v>
      </c>
    </row>
    <row r="836" spans="1:24" ht="26.25" hidden="1">
      <c r="A836" s="60">
        <v>2022</v>
      </c>
      <c r="B836" s="61">
        <v>13292</v>
      </c>
      <c r="C836" s="62" t="s">
        <v>987</v>
      </c>
      <c r="D836" s="60" t="s">
        <v>188</v>
      </c>
      <c r="E836" s="62" t="s">
        <v>189</v>
      </c>
      <c r="F836" s="60" t="s">
        <v>190</v>
      </c>
      <c r="G836" s="62" t="s">
        <v>288</v>
      </c>
      <c r="H836" s="62" t="s">
        <v>196</v>
      </c>
      <c r="I836" s="62" t="s">
        <v>201</v>
      </c>
      <c r="J836" s="63">
        <v>32714</v>
      </c>
      <c r="K836" s="64">
        <v>256543</v>
      </c>
      <c r="L836" s="64">
        <v>18004</v>
      </c>
      <c r="M836" s="65">
        <v>9915</v>
      </c>
      <c r="N836" s="66">
        <v>86063</v>
      </c>
      <c r="O836" s="66">
        <v>2194</v>
      </c>
      <c r="P836" s="67">
        <v>3861</v>
      </c>
      <c r="Q836" s="68">
        <v>13713</v>
      </c>
      <c r="R836" s="68">
        <v>12</v>
      </c>
      <c r="S836" s="69" t="s">
        <v>202</v>
      </c>
      <c r="T836" s="70" t="s">
        <v>202</v>
      </c>
      <c r="U836" s="70" t="s">
        <v>202</v>
      </c>
      <c r="V836" s="63">
        <v>46490</v>
      </c>
      <c r="W836" s="64">
        <v>356319</v>
      </c>
      <c r="X836" s="64">
        <v>20210</v>
      </c>
    </row>
    <row r="837" spans="1:24" ht="26.25" hidden="1">
      <c r="A837" s="60">
        <v>2022</v>
      </c>
      <c r="B837" s="61">
        <v>13314</v>
      </c>
      <c r="C837" s="62" t="s">
        <v>988</v>
      </c>
      <c r="D837" s="60" t="s">
        <v>188</v>
      </c>
      <c r="E837" s="62" t="s">
        <v>189</v>
      </c>
      <c r="F837" s="60" t="s">
        <v>190</v>
      </c>
      <c r="G837" s="62" t="s">
        <v>215</v>
      </c>
      <c r="H837" s="62" t="s">
        <v>181</v>
      </c>
      <c r="I837" s="62" t="s">
        <v>360</v>
      </c>
      <c r="J837" s="63">
        <v>26796</v>
      </c>
      <c r="K837" s="64">
        <v>169895</v>
      </c>
      <c r="L837" s="64">
        <v>27096</v>
      </c>
      <c r="M837" s="65">
        <v>34826</v>
      </c>
      <c r="N837" s="66">
        <v>207583</v>
      </c>
      <c r="O837" s="66">
        <v>3364</v>
      </c>
      <c r="P837" s="67">
        <v>8464</v>
      </c>
      <c r="Q837" s="68">
        <v>77769</v>
      </c>
      <c r="R837" s="68">
        <v>2</v>
      </c>
      <c r="S837" s="69">
        <v>0</v>
      </c>
      <c r="T837" s="70">
        <v>0</v>
      </c>
      <c r="U837" s="70">
        <v>0</v>
      </c>
      <c r="V837" s="63">
        <v>70086</v>
      </c>
      <c r="W837" s="64">
        <v>455247</v>
      </c>
      <c r="X837" s="64">
        <v>30462</v>
      </c>
    </row>
    <row r="838" spans="1:24" ht="26.25" hidden="1">
      <c r="A838" s="60">
        <v>2022</v>
      </c>
      <c r="B838" s="61">
        <v>13314</v>
      </c>
      <c r="C838" s="62" t="s">
        <v>988</v>
      </c>
      <c r="D838" s="60" t="s">
        <v>188</v>
      </c>
      <c r="E838" s="62" t="s">
        <v>189</v>
      </c>
      <c r="F838" s="60" t="s">
        <v>190</v>
      </c>
      <c r="G838" s="62" t="s">
        <v>422</v>
      </c>
      <c r="H838" s="62" t="s">
        <v>181</v>
      </c>
      <c r="I838" s="62" t="s">
        <v>360</v>
      </c>
      <c r="J838" s="63">
        <v>10393</v>
      </c>
      <c r="K838" s="64">
        <v>66279</v>
      </c>
      <c r="L838" s="64">
        <v>9988</v>
      </c>
      <c r="M838" s="65">
        <v>12144</v>
      </c>
      <c r="N838" s="66">
        <v>109601</v>
      </c>
      <c r="O838" s="66">
        <v>933</v>
      </c>
      <c r="P838" s="67">
        <v>475</v>
      </c>
      <c r="Q838" s="68">
        <v>1809</v>
      </c>
      <c r="R838" s="68">
        <v>142</v>
      </c>
      <c r="S838" s="69">
        <v>0</v>
      </c>
      <c r="T838" s="70">
        <v>0</v>
      </c>
      <c r="U838" s="70">
        <v>0</v>
      </c>
      <c r="V838" s="63">
        <v>23012</v>
      </c>
      <c r="W838" s="64">
        <v>177689</v>
      </c>
      <c r="X838" s="64">
        <v>11063</v>
      </c>
    </row>
    <row r="839" spans="1:24" ht="26.25" hidden="1">
      <c r="A839" s="60">
        <v>2022</v>
      </c>
      <c r="B839" s="61">
        <v>13314</v>
      </c>
      <c r="C839" s="62" t="s">
        <v>988</v>
      </c>
      <c r="D839" s="60" t="s">
        <v>188</v>
      </c>
      <c r="E839" s="62" t="s">
        <v>189</v>
      </c>
      <c r="F839" s="60" t="s">
        <v>190</v>
      </c>
      <c r="G839" s="62" t="s">
        <v>359</v>
      </c>
      <c r="H839" s="62" t="s">
        <v>181</v>
      </c>
      <c r="I839" s="62" t="s">
        <v>360</v>
      </c>
      <c r="J839" s="63">
        <v>1617</v>
      </c>
      <c r="K839" s="64">
        <v>12507</v>
      </c>
      <c r="L839" s="64">
        <v>1793</v>
      </c>
      <c r="M839" s="65">
        <v>1799</v>
      </c>
      <c r="N839" s="66">
        <v>13919</v>
      </c>
      <c r="O839" s="66">
        <v>232</v>
      </c>
      <c r="P839" s="67">
        <v>12886</v>
      </c>
      <c r="Q839" s="68">
        <v>249915</v>
      </c>
      <c r="R839" s="68">
        <v>1</v>
      </c>
      <c r="S839" s="69">
        <v>0</v>
      </c>
      <c r="T839" s="70">
        <v>0</v>
      </c>
      <c r="U839" s="70">
        <v>0</v>
      </c>
      <c r="V839" s="63">
        <v>16302</v>
      </c>
      <c r="W839" s="64">
        <v>276341</v>
      </c>
      <c r="X839" s="64">
        <v>2026</v>
      </c>
    </row>
    <row r="840" spans="1:24" ht="26.25" hidden="1">
      <c r="A840" s="60">
        <v>2022</v>
      </c>
      <c r="B840" s="61">
        <v>13318</v>
      </c>
      <c r="C840" s="62" t="s">
        <v>989</v>
      </c>
      <c r="D840" s="60" t="s">
        <v>188</v>
      </c>
      <c r="E840" s="62" t="s">
        <v>189</v>
      </c>
      <c r="F840" s="60" t="s">
        <v>190</v>
      </c>
      <c r="G840" s="62" t="s">
        <v>215</v>
      </c>
      <c r="H840" s="62" t="s">
        <v>196</v>
      </c>
      <c r="I840" s="62" t="s">
        <v>990</v>
      </c>
      <c r="J840" s="63">
        <v>40877</v>
      </c>
      <c r="K840" s="64">
        <v>279490</v>
      </c>
      <c r="L840" s="64">
        <v>39137</v>
      </c>
      <c r="M840" s="65">
        <v>9458</v>
      </c>
      <c r="N840" s="66">
        <v>76052</v>
      </c>
      <c r="O840" s="66">
        <v>3465</v>
      </c>
      <c r="P840" s="67">
        <v>12089</v>
      </c>
      <c r="Q840" s="68">
        <v>109967</v>
      </c>
      <c r="R840" s="68">
        <v>541</v>
      </c>
      <c r="S840" s="69" t="s">
        <v>202</v>
      </c>
      <c r="T840" s="70" t="s">
        <v>202</v>
      </c>
      <c r="U840" s="70" t="s">
        <v>202</v>
      </c>
      <c r="V840" s="63">
        <v>62424</v>
      </c>
      <c r="W840" s="64">
        <v>465509</v>
      </c>
      <c r="X840" s="64">
        <v>43143</v>
      </c>
    </row>
    <row r="841" spans="1:24" ht="26.25" hidden="1">
      <c r="A841" s="60">
        <v>2022</v>
      </c>
      <c r="B841" s="61">
        <v>13318</v>
      </c>
      <c r="C841" s="62" t="s">
        <v>989</v>
      </c>
      <c r="D841" s="60" t="s">
        <v>188</v>
      </c>
      <c r="E841" s="62" t="s">
        <v>189</v>
      </c>
      <c r="F841" s="60" t="s">
        <v>190</v>
      </c>
      <c r="G841" s="62" t="s">
        <v>422</v>
      </c>
      <c r="H841" s="62" t="s">
        <v>196</v>
      </c>
      <c r="I841" s="62" t="s">
        <v>990</v>
      </c>
      <c r="J841" s="63">
        <v>1245</v>
      </c>
      <c r="K841" s="64">
        <v>7632</v>
      </c>
      <c r="L841" s="64">
        <v>1473</v>
      </c>
      <c r="M841" s="65">
        <v>383</v>
      </c>
      <c r="N841" s="66">
        <v>2695</v>
      </c>
      <c r="O841" s="66">
        <v>212</v>
      </c>
      <c r="P841" s="67">
        <v>67</v>
      </c>
      <c r="Q841" s="68">
        <v>416</v>
      </c>
      <c r="R841" s="68">
        <v>11</v>
      </c>
      <c r="S841" s="69" t="s">
        <v>202</v>
      </c>
      <c r="T841" s="70" t="s">
        <v>202</v>
      </c>
      <c r="U841" s="70" t="s">
        <v>202</v>
      </c>
      <c r="V841" s="63">
        <v>1695</v>
      </c>
      <c r="W841" s="64">
        <v>10743</v>
      </c>
      <c r="X841" s="64">
        <v>1696</v>
      </c>
    </row>
    <row r="842" spans="1:24" ht="26.25" hidden="1">
      <c r="A842" s="60">
        <v>2022</v>
      </c>
      <c r="B842" s="61">
        <v>13332</v>
      </c>
      <c r="C842" s="62" t="s">
        <v>991</v>
      </c>
      <c r="D842" s="60" t="s">
        <v>188</v>
      </c>
      <c r="E842" s="62" t="s">
        <v>189</v>
      </c>
      <c r="F842" s="60" t="s">
        <v>190</v>
      </c>
      <c r="G842" s="62" t="s">
        <v>256</v>
      </c>
      <c r="H842" s="62" t="s">
        <v>196</v>
      </c>
      <c r="I842" s="62" t="s">
        <v>257</v>
      </c>
      <c r="J842" s="63">
        <v>40933</v>
      </c>
      <c r="K842" s="64">
        <v>276906</v>
      </c>
      <c r="L842" s="64">
        <v>17419</v>
      </c>
      <c r="M842" s="65">
        <v>8064</v>
      </c>
      <c r="N842" s="66">
        <v>62060</v>
      </c>
      <c r="O842" s="66">
        <v>1639</v>
      </c>
      <c r="P842" s="67">
        <v>19808</v>
      </c>
      <c r="Q842" s="68">
        <v>256268</v>
      </c>
      <c r="R842" s="68">
        <v>11</v>
      </c>
      <c r="S842" s="69" t="s">
        <v>202</v>
      </c>
      <c r="T842" s="70" t="s">
        <v>202</v>
      </c>
      <c r="U842" s="70" t="s">
        <v>202</v>
      </c>
      <c r="V842" s="63">
        <v>68805</v>
      </c>
      <c r="W842" s="64">
        <v>595234</v>
      </c>
      <c r="X842" s="64">
        <v>19069</v>
      </c>
    </row>
    <row r="843" spans="1:24" ht="39" hidden="1">
      <c r="A843" s="60">
        <v>2022</v>
      </c>
      <c r="B843" s="61">
        <v>13337</v>
      </c>
      <c r="C843" s="62" t="s">
        <v>992</v>
      </c>
      <c r="D843" s="60" t="s">
        <v>188</v>
      </c>
      <c r="E843" s="62" t="s">
        <v>189</v>
      </c>
      <c r="F843" s="60" t="s">
        <v>190</v>
      </c>
      <c r="G843" s="62" t="s">
        <v>405</v>
      </c>
      <c r="H843" s="62" t="s">
        <v>317</v>
      </c>
      <c r="I843" s="62" t="s">
        <v>241</v>
      </c>
      <c r="J843" s="63">
        <v>90586</v>
      </c>
      <c r="K843" s="64">
        <v>881833</v>
      </c>
      <c r="L843" s="64">
        <v>72743</v>
      </c>
      <c r="M843" s="65">
        <v>91079</v>
      </c>
      <c r="N843" s="66">
        <v>1111885</v>
      </c>
      <c r="O843" s="66">
        <v>19376</v>
      </c>
      <c r="P843" s="67">
        <v>83366</v>
      </c>
      <c r="Q843" s="68">
        <v>2059935</v>
      </c>
      <c r="R843" s="68">
        <v>60</v>
      </c>
      <c r="S843" s="69">
        <v>0</v>
      </c>
      <c r="T843" s="70">
        <v>0</v>
      </c>
      <c r="U843" s="70">
        <v>0</v>
      </c>
      <c r="V843" s="63">
        <v>265031</v>
      </c>
      <c r="W843" s="64">
        <v>4053653</v>
      </c>
      <c r="X843" s="64">
        <v>92179</v>
      </c>
    </row>
    <row r="844" spans="1:24" ht="39" hidden="1">
      <c r="A844" s="60">
        <v>2022</v>
      </c>
      <c r="B844" s="61">
        <v>13337</v>
      </c>
      <c r="C844" s="62" t="s">
        <v>992</v>
      </c>
      <c r="D844" s="60" t="s">
        <v>188</v>
      </c>
      <c r="E844" s="62" t="s">
        <v>189</v>
      </c>
      <c r="F844" s="60" t="s">
        <v>190</v>
      </c>
      <c r="G844" s="62" t="s">
        <v>337</v>
      </c>
      <c r="H844" s="62" t="s">
        <v>317</v>
      </c>
      <c r="I844" s="62" t="s">
        <v>241</v>
      </c>
      <c r="J844" s="63">
        <v>1626</v>
      </c>
      <c r="K844" s="64">
        <v>17372</v>
      </c>
      <c r="L844" s="64">
        <v>1083</v>
      </c>
      <c r="M844" s="65">
        <v>1404</v>
      </c>
      <c r="N844" s="66">
        <v>20374</v>
      </c>
      <c r="O844" s="66">
        <v>223</v>
      </c>
      <c r="P844" s="67">
        <v>0</v>
      </c>
      <c r="Q844" s="68">
        <v>0</v>
      </c>
      <c r="R844" s="68">
        <v>0</v>
      </c>
      <c r="S844" s="69">
        <v>0</v>
      </c>
      <c r="T844" s="70">
        <v>0</v>
      </c>
      <c r="U844" s="70">
        <v>0</v>
      </c>
      <c r="V844" s="63">
        <v>3030</v>
      </c>
      <c r="W844" s="64">
        <v>37746</v>
      </c>
      <c r="X844" s="64">
        <v>1306</v>
      </c>
    </row>
    <row r="845" spans="1:24" hidden="1">
      <c r="A845" s="60">
        <v>2022</v>
      </c>
      <c r="B845" s="61">
        <v>13352</v>
      </c>
      <c r="C845" s="62" t="s">
        <v>993</v>
      </c>
      <c r="D845" s="60" t="s">
        <v>188</v>
      </c>
      <c r="E845" s="62" t="s">
        <v>189</v>
      </c>
      <c r="F845" s="60" t="s">
        <v>190</v>
      </c>
      <c r="G845" s="62" t="s">
        <v>246</v>
      </c>
      <c r="H845" s="62" t="s">
        <v>192</v>
      </c>
      <c r="I845" s="62" t="s">
        <v>201</v>
      </c>
      <c r="J845" s="63">
        <v>2160.1</v>
      </c>
      <c r="K845" s="64">
        <v>11479</v>
      </c>
      <c r="L845" s="64">
        <v>1962</v>
      </c>
      <c r="M845" s="65">
        <v>1332.6</v>
      </c>
      <c r="N845" s="66">
        <v>9906</v>
      </c>
      <c r="O845" s="66">
        <v>275</v>
      </c>
      <c r="P845" s="67">
        <v>0</v>
      </c>
      <c r="Q845" s="68">
        <v>0</v>
      </c>
      <c r="R845" s="68">
        <v>0</v>
      </c>
      <c r="S845" s="69">
        <v>0</v>
      </c>
      <c r="T845" s="70">
        <v>0</v>
      </c>
      <c r="U845" s="70">
        <v>0</v>
      </c>
      <c r="V845" s="63">
        <v>3492.7</v>
      </c>
      <c r="W845" s="64">
        <v>21385</v>
      </c>
      <c r="X845" s="64">
        <v>2237</v>
      </c>
    </row>
    <row r="846" spans="1:24" ht="39" hidden="1">
      <c r="A846" s="60">
        <v>2022</v>
      </c>
      <c r="B846" s="61">
        <v>13374</v>
      </c>
      <c r="C846" s="62" t="s">
        <v>994</v>
      </c>
      <c r="D846" s="60" t="s">
        <v>204</v>
      </c>
      <c r="E846" s="62" t="s">
        <v>205</v>
      </c>
      <c r="F846" s="60" t="s">
        <v>190</v>
      </c>
      <c r="G846" s="62" t="s">
        <v>222</v>
      </c>
      <c r="H846" s="62" t="s">
        <v>206</v>
      </c>
      <c r="I846" s="62" t="s">
        <v>223</v>
      </c>
      <c r="J846" s="63">
        <v>0</v>
      </c>
      <c r="K846" s="64">
        <v>0</v>
      </c>
      <c r="L846" s="64">
        <v>0</v>
      </c>
      <c r="M846" s="65">
        <v>651869.5</v>
      </c>
      <c r="N846" s="66">
        <v>6847231</v>
      </c>
      <c r="O846" s="66">
        <v>17420</v>
      </c>
      <c r="P846" s="67">
        <v>72153</v>
      </c>
      <c r="Q846" s="68">
        <v>726560</v>
      </c>
      <c r="R846" s="68">
        <v>206</v>
      </c>
      <c r="S846" s="69">
        <v>0</v>
      </c>
      <c r="T846" s="70">
        <v>0</v>
      </c>
      <c r="U846" s="70">
        <v>0</v>
      </c>
      <c r="V846" s="63">
        <v>724022.5</v>
      </c>
      <c r="W846" s="64">
        <v>7573791</v>
      </c>
      <c r="X846" s="64">
        <v>17626</v>
      </c>
    </row>
    <row r="847" spans="1:24" ht="39" hidden="1">
      <c r="A847" s="60">
        <v>2022</v>
      </c>
      <c r="B847" s="61">
        <v>13374</v>
      </c>
      <c r="C847" s="62" t="s">
        <v>994</v>
      </c>
      <c r="D847" s="60" t="s">
        <v>204</v>
      </c>
      <c r="E847" s="62" t="s">
        <v>205</v>
      </c>
      <c r="F847" s="60" t="s">
        <v>190</v>
      </c>
      <c r="G847" s="62" t="s">
        <v>365</v>
      </c>
      <c r="H847" s="62" t="s">
        <v>206</v>
      </c>
      <c r="I847" s="62" t="s">
        <v>300</v>
      </c>
      <c r="J847" s="63">
        <v>54728</v>
      </c>
      <c r="K847" s="64">
        <v>563997</v>
      </c>
      <c r="L847" s="64">
        <v>61127</v>
      </c>
      <c r="M847" s="65">
        <v>226655</v>
      </c>
      <c r="N847" s="66">
        <v>2575513</v>
      </c>
      <c r="O847" s="66">
        <v>21231</v>
      </c>
      <c r="P847" s="67">
        <v>125514.4</v>
      </c>
      <c r="Q847" s="68">
        <v>1540713</v>
      </c>
      <c r="R847" s="68">
        <v>752</v>
      </c>
      <c r="S847" s="69">
        <v>2590.1</v>
      </c>
      <c r="T847" s="70">
        <v>32471</v>
      </c>
      <c r="U847" s="70">
        <v>1</v>
      </c>
      <c r="V847" s="63">
        <v>409487.5</v>
      </c>
      <c r="W847" s="64">
        <v>4712694</v>
      </c>
      <c r="X847" s="64">
        <v>83111</v>
      </c>
    </row>
    <row r="848" spans="1:24" ht="39" hidden="1">
      <c r="A848" s="60">
        <v>2022</v>
      </c>
      <c r="B848" s="61">
        <v>13374</v>
      </c>
      <c r="C848" s="62" t="s">
        <v>994</v>
      </c>
      <c r="D848" s="60" t="s">
        <v>204</v>
      </c>
      <c r="E848" s="62" t="s">
        <v>205</v>
      </c>
      <c r="F848" s="60" t="s">
        <v>190</v>
      </c>
      <c r="G848" s="62" t="s">
        <v>674</v>
      </c>
      <c r="H848" s="62" t="s">
        <v>206</v>
      </c>
      <c r="I848" s="62" t="s">
        <v>197</v>
      </c>
      <c r="J848" s="63">
        <v>1600.4</v>
      </c>
      <c r="K848" s="64">
        <v>15977</v>
      </c>
      <c r="L848" s="64">
        <v>1886</v>
      </c>
      <c r="M848" s="65">
        <v>168689.7</v>
      </c>
      <c r="N848" s="66">
        <v>1853922</v>
      </c>
      <c r="O848" s="66">
        <v>2943</v>
      </c>
      <c r="P848" s="67">
        <v>333.7</v>
      </c>
      <c r="Q848" s="68">
        <v>3715</v>
      </c>
      <c r="R848" s="68">
        <v>13</v>
      </c>
      <c r="S848" s="69">
        <v>0</v>
      </c>
      <c r="T848" s="70">
        <v>0</v>
      </c>
      <c r="U848" s="70">
        <v>0</v>
      </c>
      <c r="V848" s="63">
        <v>170623.8</v>
      </c>
      <c r="W848" s="64">
        <v>1873614</v>
      </c>
      <c r="X848" s="64">
        <v>4842</v>
      </c>
    </row>
    <row r="849" spans="1:24" ht="39" hidden="1">
      <c r="A849" s="60">
        <v>2022</v>
      </c>
      <c r="B849" s="61">
        <v>13374</v>
      </c>
      <c r="C849" s="62" t="s">
        <v>994</v>
      </c>
      <c r="D849" s="60" t="s">
        <v>204</v>
      </c>
      <c r="E849" s="62" t="s">
        <v>205</v>
      </c>
      <c r="F849" s="60" t="s">
        <v>190</v>
      </c>
      <c r="G849" s="62" t="s">
        <v>324</v>
      </c>
      <c r="H849" s="62" t="s">
        <v>206</v>
      </c>
      <c r="I849" s="62" t="s">
        <v>197</v>
      </c>
      <c r="J849" s="63">
        <v>814.9</v>
      </c>
      <c r="K849" s="64">
        <v>9611</v>
      </c>
      <c r="L849" s="64">
        <v>831</v>
      </c>
      <c r="M849" s="65">
        <v>47921.5</v>
      </c>
      <c r="N849" s="66">
        <v>725779</v>
      </c>
      <c r="O849" s="66">
        <v>3920</v>
      </c>
      <c r="P849" s="67">
        <v>6707.7</v>
      </c>
      <c r="Q849" s="68">
        <v>82746</v>
      </c>
      <c r="R849" s="68">
        <v>24</v>
      </c>
      <c r="S849" s="69">
        <v>0</v>
      </c>
      <c r="T849" s="70">
        <v>0</v>
      </c>
      <c r="U849" s="70">
        <v>0</v>
      </c>
      <c r="V849" s="63">
        <v>55444.1</v>
      </c>
      <c r="W849" s="64">
        <v>818136</v>
      </c>
      <c r="X849" s="64">
        <v>4775</v>
      </c>
    </row>
    <row r="850" spans="1:24" ht="39" hidden="1">
      <c r="A850" s="60">
        <v>2022</v>
      </c>
      <c r="B850" s="61">
        <v>13374</v>
      </c>
      <c r="C850" s="62" t="s">
        <v>994</v>
      </c>
      <c r="D850" s="60" t="s">
        <v>204</v>
      </c>
      <c r="E850" s="62" t="s">
        <v>205</v>
      </c>
      <c r="F850" s="60" t="s">
        <v>190</v>
      </c>
      <c r="G850" s="62" t="s">
        <v>288</v>
      </c>
      <c r="H850" s="62" t="s">
        <v>206</v>
      </c>
      <c r="I850" s="62" t="s">
        <v>197</v>
      </c>
      <c r="J850" s="63">
        <v>27089.9</v>
      </c>
      <c r="K850" s="64">
        <v>293052</v>
      </c>
      <c r="L850" s="64">
        <v>35455</v>
      </c>
      <c r="M850" s="65">
        <v>837387.1</v>
      </c>
      <c r="N850" s="66">
        <v>13779816</v>
      </c>
      <c r="O850" s="66">
        <v>44169</v>
      </c>
      <c r="P850" s="67">
        <v>87565.2</v>
      </c>
      <c r="Q850" s="68">
        <v>1578657</v>
      </c>
      <c r="R850" s="68">
        <v>617</v>
      </c>
      <c r="S850" s="69">
        <v>0</v>
      </c>
      <c r="T850" s="70">
        <v>0</v>
      </c>
      <c r="U850" s="70">
        <v>0</v>
      </c>
      <c r="V850" s="63">
        <v>952042.2</v>
      </c>
      <c r="W850" s="64">
        <v>15651525</v>
      </c>
      <c r="X850" s="64">
        <v>80241</v>
      </c>
    </row>
    <row r="851" spans="1:24" ht="39" hidden="1">
      <c r="A851" s="60">
        <v>2022</v>
      </c>
      <c r="B851" s="61">
        <v>13374</v>
      </c>
      <c r="C851" s="62" t="s">
        <v>994</v>
      </c>
      <c r="D851" s="60" t="s">
        <v>204</v>
      </c>
      <c r="E851" s="62" t="s">
        <v>205</v>
      </c>
      <c r="F851" s="60" t="s">
        <v>190</v>
      </c>
      <c r="G851" s="62" t="s">
        <v>288</v>
      </c>
      <c r="H851" s="62" t="s">
        <v>206</v>
      </c>
      <c r="I851" s="62" t="s">
        <v>201</v>
      </c>
      <c r="J851" s="63">
        <v>34635.5</v>
      </c>
      <c r="K851" s="64">
        <v>453257</v>
      </c>
      <c r="L851" s="64">
        <v>46834</v>
      </c>
      <c r="M851" s="65">
        <v>263981.8</v>
      </c>
      <c r="N851" s="66">
        <v>3892543</v>
      </c>
      <c r="O851" s="66">
        <v>18846</v>
      </c>
      <c r="P851" s="67">
        <v>45820.7</v>
      </c>
      <c r="Q851" s="68">
        <v>658440</v>
      </c>
      <c r="R851" s="68">
        <v>766</v>
      </c>
      <c r="S851" s="69">
        <v>0</v>
      </c>
      <c r="T851" s="70">
        <v>0</v>
      </c>
      <c r="U851" s="70">
        <v>0</v>
      </c>
      <c r="V851" s="63">
        <v>344438</v>
      </c>
      <c r="W851" s="64">
        <v>5004240</v>
      </c>
      <c r="X851" s="64">
        <v>66446</v>
      </c>
    </row>
    <row r="852" spans="1:24" ht="39" hidden="1">
      <c r="A852" s="60">
        <v>2022</v>
      </c>
      <c r="B852" s="61">
        <v>13374</v>
      </c>
      <c r="C852" s="62" t="s">
        <v>994</v>
      </c>
      <c r="D852" s="60" t="s">
        <v>204</v>
      </c>
      <c r="E852" s="62" t="s">
        <v>205</v>
      </c>
      <c r="F852" s="60" t="s">
        <v>190</v>
      </c>
      <c r="G852" s="62" t="s">
        <v>367</v>
      </c>
      <c r="H852" s="62" t="s">
        <v>206</v>
      </c>
      <c r="I852" s="62" t="s">
        <v>300</v>
      </c>
      <c r="J852" s="63">
        <v>337656.9</v>
      </c>
      <c r="K852" s="64">
        <v>3052519</v>
      </c>
      <c r="L852" s="64">
        <v>453240</v>
      </c>
      <c r="M852" s="65">
        <v>831056.4</v>
      </c>
      <c r="N852" s="66">
        <v>7708053</v>
      </c>
      <c r="O852" s="66">
        <v>103999</v>
      </c>
      <c r="P852" s="67">
        <v>119346.3</v>
      </c>
      <c r="Q852" s="68">
        <v>1177252</v>
      </c>
      <c r="R852" s="68">
        <v>652</v>
      </c>
      <c r="S852" s="69">
        <v>506.7</v>
      </c>
      <c r="T852" s="70">
        <v>3253</v>
      </c>
      <c r="U852" s="70">
        <v>1</v>
      </c>
      <c r="V852" s="63">
        <v>1288566.3</v>
      </c>
      <c r="W852" s="64">
        <v>11941077</v>
      </c>
      <c r="X852" s="64">
        <v>557892</v>
      </c>
    </row>
    <row r="853" spans="1:24" ht="39" hidden="1">
      <c r="A853" s="60">
        <v>2022</v>
      </c>
      <c r="B853" s="61">
        <v>13374</v>
      </c>
      <c r="C853" s="62" t="s">
        <v>994</v>
      </c>
      <c r="D853" s="60" t="s">
        <v>204</v>
      </c>
      <c r="E853" s="62" t="s">
        <v>205</v>
      </c>
      <c r="F853" s="60" t="s">
        <v>190</v>
      </c>
      <c r="G853" s="62" t="s">
        <v>195</v>
      </c>
      <c r="H853" s="62" t="s">
        <v>206</v>
      </c>
      <c r="I853" s="62" t="s">
        <v>197</v>
      </c>
      <c r="J853" s="63">
        <v>129991.2</v>
      </c>
      <c r="K853" s="64">
        <v>1445166</v>
      </c>
      <c r="L853" s="64">
        <v>80612</v>
      </c>
      <c r="M853" s="65">
        <v>392109.8</v>
      </c>
      <c r="N853" s="66">
        <v>5183910</v>
      </c>
      <c r="O853" s="66">
        <v>34129</v>
      </c>
      <c r="P853" s="67">
        <v>108409.7</v>
      </c>
      <c r="Q853" s="68">
        <v>1424952</v>
      </c>
      <c r="R853" s="68">
        <v>914</v>
      </c>
      <c r="S853" s="69">
        <v>10884.2</v>
      </c>
      <c r="T853" s="70">
        <v>123250</v>
      </c>
      <c r="U853" s="70">
        <v>1</v>
      </c>
      <c r="V853" s="63">
        <v>641394.9</v>
      </c>
      <c r="W853" s="64">
        <v>8177278</v>
      </c>
      <c r="X853" s="64">
        <v>115656</v>
      </c>
    </row>
    <row r="854" spans="1:24" ht="39" hidden="1">
      <c r="A854" s="60">
        <v>2022</v>
      </c>
      <c r="B854" s="61">
        <v>13374</v>
      </c>
      <c r="C854" s="62" t="s">
        <v>994</v>
      </c>
      <c r="D854" s="60" t="s">
        <v>204</v>
      </c>
      <c r="E854" s="62" t="s">
        <v>205</v>
      </c>
      <c r="F854" s="60" t="s">
        <v>190</v>
      </c>
      <c r="G854" s="62" t="s">
        <v>298</v>
      </c>
      <c r="H854" s="62" t="s">
        <v>206</v>
      </c>
      <c r="I854" s="62" t="s">
        <v>300</v>
      </c>
      <c r="J854" s="63">
        <v>541.1</v>
      </c>
      <c r="K854" s="64">
        <v>7469</v>
      </c>
      <c r="L854" s="64">
        <v>741</v>
      </c>
      <c r="M854" s="65">
        <v>85006.3</v>
      </c>
      <c r="N854" s="66">
        <v>1102920</v>
      </c>
      <c r="O854" s="66">
        <v>11634</v>
      </c>
      <c r="P854" s="67">
        <v>28882.9</v>
      </c>
      <c r="Q854" s="68">
        <v>372693</v>
      </c>
      <c r="R854" s="68">
        <v>144</v>
      </c>
      <c r="S854" s="69">
        <v>0</v>
      </c>
      <c r="T854" s="70">
        <v>0</v>
      </c>
      <c r="U854" s="70">
        <v>0</v>
      </c>
      <c r="V854" s="63">
        <v>114430.3</v>
      </c>
      <c r="W854" s="64">
        <v>1483082</v>
      </c>
      <c r="X854" s="64">
        <v>12519</v>
      </c>
    </row>
    <row r="855" spans="1:24" ht="39" hidden="1">
      <c r="A855" s="60">
        <v>2022</v>
      </c>
      <c r="B855" s="61">
        <v>13374</v>
      </c>
      <c r="C855" s="62" t="s">
        <v>994</v>
      </c>
      <c r="D855" s="60" t="s">
        <v>204</v>
      </c>
      <c r="E855" s="62" t="s">
        <v>205</v>
      </c>
      <c r="F855" s="60" t="s">
        <v>190</v>
      </c>
      <c r="G855" s="62" t="s">
        <v>246</v>
      </c>
      <c r="H855" s="62" t="s">
        <v>206</v>
      </c>
      <c r="I855" s="62" t="s">
        <v>197</v>
      </c>
      <c r="J855" s="63">
        <v>0</v>
      </c>
      <c r="K855" s="64">
        <v>0</v>
      </c>
      <c r="L855" s="64">
        <v>0</v>
      </c>
      <c r="M855" s="65">
        <v>16973.2</v>
      </c>
      <c r="N855" s="66">
        <v>271923</v>
      </c>
      <c r="O855" s="66">
        <v>47</v>
      </c>
      <c r="P855" s="67">
        <v>0</v>
      </c>
      <c r="Q855" s="68">
        <v>0</v>
      </c>
      <c r="R855" s="68">
        <v>0</v>
      </c>
      <c r="S855" s="69">
        <v>0</v>
      </c>
      <c r="T855" s="70">
        <v>0</v>
      </c>
      <c r="U855" s="70">
        <v>0</v>
      </c>
      <c r="V855" s="63">
        <v>16973.2</v>
      </c>
      <c r="W855" s="64">
        <v>271923</v>
      </c>
      <c r="X855" s="64">
        <v>47</v>
      </c>
    </row>
    <row r="856" spans="1:24" ht="39" hidden="1">
      <c r="A856" s="60">
        <v>2022</v>
      </c>
      <c r="B856" s="61">
        <v>13374</v>
      </c>
      <c r="C856" s="62" t="s">
        <v>994</v>
      </c>
      <c r="D856" s="60" t="s">
        <v>204</v>
      </c>
      <c r="E856" s="62" t="s">
        <v>205</v>
      </c>
      <c r="F856" s="60" t="s">
        <v>190</v>
      </c>
      <c r="G856" s="62" t="s">
        <v>246</v>
      </c>
      <c r="H856" s="62" t="s">
        <v>206</v>
      </c>
      <c r="I856" s="62" t="s">
        <v>201</v>
      </c>
      <c r="J856" s="63">
        <v>0</v>
      </c>
      <c r="K856" s="64">
        <v>0</v>
      </c>
      <c r="L856" s="64">
        <v>0</v>
      </c>
      <c r="M856" s="65">
        <v>187610.4</v>
      </c>
      <c r="N856" s="66">
        <v>2708323</v>
      </c>
      <c r="O856" s="66">
        <v>3012</v>
      </c>
      <c r="P856" s="67">
        <v>139424.5</v>
      </c>
      <c r="Q856" s="68">
        <v>1821816</v>
      </c>
      <c r="R856" s="68">
        <v>288</v>
      </c>
      <c r="S856" s="69">
        <v>0</v>
      </c>
      <c r="T856" s="70">
        <v>0</v>
      </c>
      <c r="U856" s="70">
        <v>0</v>
      </c>
      <c r="V856" s="63">
        <v>327034.90000000002</v>
      </c>
      <c r="W856" s="64">
        <v>4530139</v>
      </c>
      <c r="X856" s="64">
        <v>3300</v>
      </c>
    </row>
    <row r="857" spans="1:24" ht="39" hidden="1">
      <c r="A857" s="60">
        <v>2022</v>
      </c>
      <c r="B857" s="61">
        <v>13374</v>
      </c>
      <c r="C857" s="62" t="s">
        <v>994</v>
      </c>
      <c r="D857" s="60" t="s">
        <v>204</v>
      </c>
      <c r="E857" s="62" t="s">
        <v>205</v>
      </c>
      <c r="F857" s="60" t="s">
        <v>190</v>
      </c>
      <c r="G857" s="62" t="s">
        <v>675</v>
      </c>
      <c r="H857" s="62" t="s">
        <v>206</v>
      </c>
      <c r="I857" s="62" t="s">
        <v>300</v>
      </c>
      <c r="J857" s="63">
        <v>1231.4000000000001</v>
      </c>
      <c r="K857" s="64">
        <v>15899</v>
      </c>
      <c r="L857" s="64">
        <v>815</v>
      </c>
      <c r="M857" s="65">
        <v>133784.9</v>
      </c>
      <c r="N857" s="66">
        <v>1569597</v>
      </c>
      <c r="O857" s="66">
        <v>13492</v>
      </c>
      <c r="P857" s="67">
        <v>25364.6</v>
      </c>
      <c r="Q857" s="68">
        <v>287578</v>
      </c>
      <c r="R857" s="68">
        <v>156</v>
      </c>
      <c r="S857" s="69">
        <v>0</v>
      </c>
      <c r="T857" s="70">
        <v>0</v>
      </c>
      <c r="U857" s="70">
        <v>0</v>
      </c>
      <c r="V857" s="63">
        <v>160380.9</v>
      </c>
      <c r="W857" s="64">
        <v>1873074</v>
      </c>
      <c r="X857" s="64">
        <v>14463</v>
      </c>
    </row>
    <row r="858" spans="1:24" ht="39" hidden="1">
      <c r="A858" s="60">
        <v>2022</v>
      </c>
      <c r="B858" s="61">
        <v>13374</v>
      </c>
      <c r="C858" s="62" t="s">
        <v>994</v>
      </c>
      <c r="D858" s="60" t="s">
        <v>204</v>
      </c>
      <c r="E858" s="62" t="s">
        <v>205</v>
      </c>
      <c r="F858" s="60" t="s">
        <v>190</v>
      </c>
      <c r="G858" s="62" t="s">
        <v>286</v>
      </c>
      <c r="H858" s="62" t="s">
        <v>206</v>
      </c>
      <c r="I858" s="62" t="s">
        <v>197</v>
      </c>
      <c r="J858" s="63">
        <v>13828.4</v>
      </c>
      <c r="K858" s="64">
        <v>129631</v>
      </c>
      <c r="L858" s="64">
        <v>6769</v>
      </c>
      <c r="M858" s="65">
        <v>802134.5</v>
      </c>
      <c r="N858" s="66">
        <v>8928136</v>
      </c>
      <c r="O858" s="66">
        <v>38272</v>
      </c>
      <c r="P858" s="67">
        <v>40830</v>
      </c>
      <c r="Q858" s="68">
        <v>485893</v>
      </c>
      <c r="R858" s="68">
        <v>248</v>
      </c>
      <c r="S858" s="69">
        <v>13842.7</v>
      </c>
      <c r="T858" s="70">
        <v>127407</v>
      </c>
      <c r="U858" s="70">
        <v>2</v>
      </c>
      <c r="V858" s="63">
        <v>870635.6</v>
      </c>
      <c r="W858" s="64">
        <v>9671067</v>
      </c>
      <c r="X858" s="64">
        <v>45291</v>
      </c>
    </row>
    <row r="859" spans="1:24" ht="39" hidden="1">
      <c r="A859" s="60">
        <v>2022</v>
      </c>
      <c r="B859" s="61">
        <v>13374</v>
      </c>
      <c r="C859" s="62" t="s">
        <v>994</v>
      </c>
      <c r="D859" s="60" t="s">
        <v>204</v>
      </c>
      <c r="E859" s="62" t="s">
        <v>205</v>
      </c>
      <c r="F859" s="60" t="s">
        <v>190</v>
      </c>
      <c r="G859" s="62" t="s">
        <v>207</v>
      </c>
      <c r="H859" s="62" t="s">
        <v>206</v>
      </c>
      <c r="I859" s="62" t="s">
        <v>208</v>
      </c>
      <c r="J859" s="63">
        <v>117976.5</v>
      </c>
      <c r="K859" s="64">
        <v>1576283</v>
      </c>
      <c r="L859" s="64">
        <v>192516</v>
      </c>
      <c r="M859" s="65">
        <v>774659.8</v>
      </c>
      <c r="N859" s="66">
        <v>9571972</v>
      </c>
      <c r="O859" s="66">
        <v>55279</v>
      </c>
      <c r="P859" s="67">
        <v>259710.9</v>
      </c>
      <c r="Q859" s="68">
        <v>3938240</v>
      </c>
      <c r="R859" s="68">
        <v>1240</v>
      </c>
      <c r="S859" s="69">
        <v>3383.5</v>
      </c>
      <c r="T859" s="70">
        <v>58074</v>
      </c>
      <c r="U859" s="70">
        <v>1</v>
      </c>
      <c r="V859" s="63">
        <v>1155730.7</v>
      </c>
      <c r="W859" s="64">
        <v>15144569</v>
      </c>
      <c r="X859" s="64">
        <v>249036</v>
      </c>
    </row>
    <row r="860" spans="1:24" ht="39" hidden="1">
      <c r="A860" s="60">
        <v>2022</v>
      </c>
      <c r="B860" s="61">
        <v>13374</v>
      </c>
      <c r="C860" s="62" t="s">
        <v>994</v>
      </c>
      <c r="D860" s="60" t="s">
        <v>204</v>
      </c>
      <c r="E860" s="62" t="s">
        <v>205</v>
      </c>
      <c r="F860" s="60" t="s">
        <v>190</v>
      </c>
      <c r="G860" s="62" t="s">
        <v>325</v>
      </c>
      <c r="H860" s="62" t="s">
        <v>206</v>
      </c>
      <c r="I860" s="62" t="s">
        <v>197</v>
      </c>
      <c r="J860" s="63">
        <v>46195.199999999997</v>
      </c>
      <c r="K860" s="64">
        <v>785894</v>
      </c>
      <c r="L860" s="64">
        <v>60717</v>
      </c>
      <c r="M860" s="65">
        <v>424001.4</v>
      </c>
      <c r="N860" s="66">
        <v>7168051</v>
      </c>
      <c r="O860" s="66">
        <v>32045</v>
      </c>
      <c r="P860" s="67">
        <v>42609.2</v>
      </c>
      <c r="Q860" s="68">
        <v>785320</v>
      </c>
      <c r="R860" s="68">
        <v>1542</v>
      </c>
      <c r="S860" s="69">
        <v>0</v>
      </c>
      <c r="T860" s="70">
        <v>0</v>
      </c>
      <c r="U860" s="70">
        <v>0</v>
      </c>
      <c r="V860" s="63">
        <v>512805.8</v>
      </c>
      <c r="W860" s="64">
        <v>8739265</v>
      </c>
      <c r="X860" s="64">
        <v>94304</v>
      </c>
    </row>
    <row r="861" spans="1:24" ht="39" hidden="1">
      <c r="A861" s="60">
        <v>2022</v>
      </c>
      <c r="B861" s="61">
        <v>13374</v>
      </c>
      <c r="C861" s="62" t="s">
        <v>994</v>
      </c>
      <c r="D861" s="60" t="s">
        <v>204</v>
      </c>
      <c r="E861" s="62" t="s">
        <v>205</v>
      </c>
      <c r="F861" s="60" t="s">
        <v>190</v>
      </c>
      <c r="G861" s="62" t="s">
        <v>332</v>
      </c>
      <c r="H861" s="62" t="s">
        <v>206</v>
      </c>
      <c r="I861" s="62" t="s">
        <v>510</v>
      </c>
      <c r="J861" s="63">
        <v>0</v>
      </c>
      <c r="K861" s="64">
        <v>0</v>
      </c>
      <c r="L861" s="64">
        <v>0</v>
      </c>
      <c r="M861" s="65">
        <v>21150.400000000001</v>
      </c>
      <c r="N861" s="66">
        <v>237381</v>
      </c>
      <c r="O861" s="66">
        <v>112</v>
      </c>
      <c r="P861" s="67">
        <v>10558.9</v>
      </c>
      <c r="Q861" s="68">
        <v>126367</v>
      </c>
      <c r="R861" s="68">
        <v>9</v>
      </c>
      <c r="S861" s="69">
        <v>0</v>
      </c>
      <c r="T861" s="70">
        <v>0</v>
      </c>
      <c r="U861" s="70">
        <v>0</v>
      </c>
      <c r="V861" s="63">
        <v>31709.3</v>
      </c>
      <c r="W861" s="64">
        <v>363748</v>
      </c>
      <c r="X861" s="64">
        <v>121</v>
      </c>
    </row>
    <row r="862" spans="1:24" ht="39" hidden="1">
      <c r="A862" s="60">
        <v>2022</v>
      </c>
      <c r="B862" s="61">
        <v>13374</v>
      </c>
      <c r="C862" s="62" t="s">
        <v>994</v>
      </c>
      <c r="D862" s="60" t="s">
        <v>204</v>
      </c>
      <c r="E862" s="62" t="s">
        <v>205</v>
      </c>
      <c r="F862" s="60" t="s">
        <v>190</v>
      </c>
      <c r="G862" s="62" t="s">
        <v>209</v>
      </c>
      <c r="H862" s="62" t="s">
        <v>206</v>
      </c>
      <c r="I862" s="62" t="s">
        <v>197</v>
      </c>
      <c r="J862" s="63">
        <v>59037.7</v>
      </c>
      <c r="K862" s="64">
        <v>675049</v>
      </c>
      <c r="L862" s="64">
        <v>47584</v>
      </c>
      <c r="M862" s="65">
        <v>1331839.8999999999</v>
      </c>
      <c r="N862" s="66">
        <v>19467078</v>
      </c>
      <c r="O862" s="66">
        <v>76400</v>
      </c>
      <c r="P862" s="67">
        <v>168409.1</v>
      </c>
      <c r="Q862" s="68">
        <v>2593219</v>
      </c>
      <c r="R862" s="68">
        <v>1151</v>
      </c>
      <c r="S862" s="69">
        <v>13039.1</v>
      </c>
      <c r="T862" s="70">
        <v>200064</v>
      </c>
      <c r="U862" s="70">
        <v>2</v>
      </c>
      <c r="V862" s="63">
        <v>1572325.8</v>
      </c>
      <c r="W862" s="64">
        <v>22935410</v>
      </c>
      <c r="X862" s="64">
        <v>125137</v>
      </c>
    </row>
    <row r="863" spans="1:24" ht="39" hidden="1">
      <c r="A863" s="60">
        <v>2022</v>
      </c>
      <c r="B863" s="61">
        <v>13374</v>
      </c>
      <c r="C863" s="62" t="s">
        <v>994</v>
      </c>
      <c r="D863" s="60" t="s">
        <v>204</v>
      </c>
      <c r="E863" s="62" t="s">
        <v>205</v>
      </c>
      <c r="F863" s="60" t="s">
        <v>190</v>
      </c>
      <c r="G863" s="62" t="s">
        <v>344</v>
      </c>
      <c r="H863" s="62" t="s">
        <v>206</v>
      </c>
      <c r="I863" s="62" t="s">
        <v>300</v>
      </c>
      <c r="J863" s="63">
        <v>458.9</v>
      </c>
      <c r="K863" s="64">
        <v>5874</v>
      </c>
      <c r="L863" s="64">
        <v>540</v>
      </c>
      <c r="M863" s="65">
        <v>82503.3</v>
      </c>
      <c r="N863" s="66">
        <v>993293</v>
      </c>
      <c r="O863" s="66">
        <v>7699</v>
      </c>
      <c r="P863" s="67">
        <v>14829.2</v>
      </c>
      <c r="Q863" s="68">
        <v>159665</v>
      </c>
      <c r="R863" s="68">
        <v>65</v>
      </c>
      <c r="S863" s="69">
        <v>0</v>
      </c>
      <c r="T863" s="70">
        <v>0</v>
      </c>
      <c r="U863" s="70">
        <v>0</v>
      </c>
      <c r="V863" s="63">
        <v>97791.4</v>
      </c>
      <c r="W863" s="64">
        <v>1158832</v>
      </c>
      <c r="X863" s="64">
        <v>8304</v>
      </c>
    </row>
    <row r="864" spans="1:24" ht="39" hidden="1">
      <c r="A864" s="60">
        <v>2022</v>
      </c>
      <c r="B864" s="61">
        <v>13374</v>
      </c>
      <c r="C864" s="62" t="s">
        <v>994</v>
      </c>
      <c r="D864" s="60" t="s">
        <v>204</v>
      </c>
      <c r="E864" s="62" t="s">
        <v>205</v>
      </c>
      <c r="F864" s="60" t="s">
        <v>190</v>
      </c>
      <c r="G864" s="62" t="s">
        <v>198</v>
      </c>
      <c r="H864" s="62" t="s">
        <v>206</v>
      </c>
      <c r="I864" s="62" t="s">
        <v>197</v>
      </c>
      <c r="J864" s="63">
        <v>0</v>
      </c>
      <c r="K864" s="64">
        <v>0</v>
      </c>
      <c r="L864" s="64">
        <v>0</v>
      </c>
      <c r="M864" s="65">
        <v>59657.5</v>
      </c>
      <c r="N864" s="66">
        <v>1012402</v>
      </c>
      <c r="O864" s="66">
        <v>1675</v>
      </c>
      <c r="P864" s="67">
        <v>0</v>
      </c>
      <c r="Q864" s="68">
        <v>0</v>
      </c>
      <c r="R864" s="68">
        <v>0</v>
      </c>
      <c r="S864" s="69">
        <v>0</v>
      </c>
      <c r="T864" s="70">
        <v>0</v>
      </c>
      <c r="U864" s="70">
        <v>0</v>
      </c>
      <c r="V864" s="63">
        <v>59657.5</v>
      </c>
      <c r="W864" s="64">
        <v>1012402</v>
      </c>
      <c r="X864" s="64">
        <v>1675</v>
      </c>
    </row>
    <row r="865" spans="1:46" ht="39" hidden="1">
      <c r="A865" s="60">
        <v>2022</v>
      </c>
      <c r="B865" s="61">
        <v>13374</v>
      </c>
      <c r="C865" s="62" t="s">
        <v>994</v>
      </c>
      <c r="D865" s="60" t="s">
        <v>255</v>
      </c>
      <c r="E865" s="62" t="s">
        <v>189</v>
      </c>
      <c r="F865" s="60" t="s">
        <v>190</v>
      </c>
      <c r="G865" s="62" t="s">
        <v>256</v>
      </c>
      <c r="H865" s="62" t="s">
        <v>206</v>
      </c>
      <c r="I865" s="62" t="s">
        <v>257</v>
      </c>
      <c r="J865" s="63">
        <v>423808.8</v>
      </c>
      <c r="K865" s="64">
        <v>2990968</v>
      </c>
      <c r="L865" s="64">
        <v>187010</v>
      </c>
      <c r="M865" s="65">
        <v>701081.1</v>
      </c>
      <c r="N865" s="66">
        <v>8322513</v>
      </c>
      <c r="O865" s="66">
        <v>60141</v>
      </c>
      <c r="P865" s="67">
        <v>110770.4</v>
      </c>
      <c r="Q865" s="68">
        <v>1445279</v>
      </c>
      <c r="R865" s="68">
        <v>733</v>
      </c>
      <c r="S865" s="69">
        <v>0</v>
      </c>
      <c r="T865" s="70">
        <v>0</v>
      </c>
      <c r="U865" s="70">
        <v>0</v>
      </c>
      <c r="V865" s="63">
        <v>1235660.3</v>
      </c>
      <c r="W865" s="64">
        <v>12758760</v>
      </c>
      <c r="X865" s="64">
        <v>247884</v>
      </c>
    </row>
    <row r="866" spans="1:46" ht="26.25" hidden="1">
      <c r="A866" s="60">
        <v>2022</v>
      </c>
      <c r="B866" s="61">
        <v>13407</v>
      </c>
      <c r="C866" s="62" t="s">
        <v>995</v>
      </c>
      <c r="D866" s="60" t="s">
        <v>188</v>
      </c>
      <c r="E866" s="62" t="s">
        <v>189</v>
      </c>
      <c r="F866" s="60" t="s">
        <v>190</v>
      </c>
      <c r="G866" s="62" t="s">
        <v>356</v>
      </c>
      <c r="H866" s="62" t="s">
        <v>216</v>
      </c>
      <c r="I866" s="62" t="s">
        <v>504</v>
      </c>
      <c r="J866" s="63">
        <v>1454954</v>
      </c>
      <c r="K866" s="64">
        <v>10299680</v>
      </c>
      <c r="L866" s="64">
        <v>886142</v>
      </c>
      <c r="M866" s="65">
        <v>540816.6</v>
      </c>
      <c r="N866" s="66">
        <v>5031219</v>
      </c>
      <c r="O866" s="66">
        <v>113116</v>
      </c>
      <c r="P866" s="67">
        <v>540210.19999999995</v>
      </c>
      <c r="Q866" s="68">
        <v>5687160</v>
      </c>
      <c r="R866" s="68">
        <v>1556</v>
      </c>
      <c r="S866" s="69">
        <v>698.6</v>
      </c>
      <c r="T866" s="70">
        <v>7176</v>
      </c>
      <c r="U866" s="70">
        <v>1</v>
      </c>
      <c r="V866" s="63">
        <v>2536679.4</v>
      </c>
      <c r="W866" s="64">
        <v>21025235</v>
      </c>
      <c r="X866" s="64">
        <v>1000815</v>
      </c>
    </row>
    <row r="867" spans="1:46" ht="26.25" hidden="1">
      <c r="A867" s="60">
        <v>2022</v>
      </c>
      <c r="B867" s="61">
        <v>13407</v>
      </c>
      <c r="C867" s="62" t="s">
        <v>995</v>
      </c>
      <c r="D867" s="60" t="s">
        <v>276</v>
      </c>
      <c r="E867" s="62" t="s">
        <v>277</v>
      </c>
      <c r="F867" s="60" t="s">
        <v>190</v>
      </c>
      <c r="G867" s="62" t="s">
        <v>356</v>
      </c>
      <c r="H867" s="62" t="s">
        <v>216</v>
      </c>
      <c r="I867" s="62" t="s">
        <v>504</v>
      </c>
      <c r="J867" s="63">
        <v>0</v>
      </c>
      <c r="K867" s="64">
        <v>0</v>
      </c>
      <c r="L867" s="64">
        <v>0</v>
      </c>
      <c r="M867" s="65">
        <v>22156.6</v>
      </c>
      <c r="N867" s="66">
        <v>2713172</v>
      </c>
      <c r="O867" s="66">
        <v>181</v>
      </c>
      <c r="P867" s="67">
        <v>327</v>
      </c>
      <c r="Q867" s="68">
        <v>70237</v>
      </c>
      <c r="R867" s="68">
        <v>2</v>
      </c>
      <c r="S867" s="69" t="s">
        <v>202</v>
      </c>
      <c r="T867" s="70" t="s">
        <v>202</v>
      </c>
      <c r="U867" s="70" t="s">
        <v>202</v>
      </c>
      <c r="V867" s="63">
        <v>22483.599999999999</v>
      </c>
      <c r="W867" s="64">
        <v>2783409</v>
      </c>
      <c r="X867" s="64">
        <v>183</v>
      </c>
    </row>
    <row r="868" spans="1:46" hidden="1">
      <c r="A868" s="60">
        <v>2022</v>
      </c>
      <c r="B868" s="61">
        <v>13412</v>
      </c>
      <c r="C868" s="62" t="s">
        <v>996</v>
      </c>
      <c r="D868" s="60" t="s">
        <v>188</v>
      </c>
      <c r="E868" s="62" t="s">
        <v>189</v>
      </c>
      <c r="F868" s="60" t="s">
        <v>190</v>
      </c>
      <c r="G868" s="62" t="s">
        <v>191</v>
      </c>
      <c r="H868" s="62" t="s">
        <v>192</v>
      </c>
      <c r="I868" s="62" t="s">
        <v>193</v>
      </c>
      <c r="J868" s="63">
        <v>13944</v>
      </c>
      <c r="K868" s="64">
        <v>114314</v>
      </c>
      <c r="L868" s="64">
        <v>8022</v>
      </c>
      <c r="M868" s="65">
        <v>14543</v>
      </c>
      <c r="N868" s="66">
        <v>112299</v>
      </c>
      <c r="O868" s="66">
        <v>3122</v>
      </c>
      <c r="P868" s="67">
        <v>6736</v>
      </c>
      <c r="Q868" s="68">
        <v>98542</v>
      </c>
      <c r="R868" s="68">
        <v>4</v>
      </c>
      <c r="S868" s="69">
        <v>0</v>
      </c>
      <c r="T868" s="70">
        <v>0</v>
      </c>
      <c r="U868" s="70">
        <v>0</v>
      </c>
      <c r="V868" s="63">
        <v>35223</v>
      </c>
      <c r="W868" s="64">
        <v>325155</v>
      </c>
      <c r="X868" s="64">
        <v>11148</v>
      </c>
    </row>
    <row r="869" spans="1:46" hidden="1">
      <c r="A869" s="60">
        <v>2022</v>
      </c>
      <c r="B869" s="61">
        <v>13416</v>
      </c>
      <c r="C869" s="62" t="s">
        <v>997</v>
      </c>
      <c r="D869" s="60" t="s">
        <v>188</v>
      </c>
      <c r="E869" s="62" t="s">
        <v>189</v>
      </c>
      <c r="F869" s="60" t="s">
        <v>190</v>
      </c>
      <c r="G869" s="62" t="s">
        <v>231</v>
      </c>
      <c r="H869" s="62" t="s">
        <v>192</v>
      </c>
      <c r="I869" s="62" t="s">
        <v>272</v>
      </c>
      <c r="J869" s="63">
        <v>30299.4</v>
      </c>
      <c r="K869" s="64">
        <v>248292</v>
      </c>
      <c r="L869" s="64">
        <v>20249</v>
      </c>
      <c r="M869" s="65">
        <v>18819.5</v>
      </c>
      <c r="N869" s="66">
        <v>183608</v>
      </c>
      <c r="O869" s="66">
        <v>3658</v>
      </c>
      <c r="P869" s="67">
        <v>1381.9</v>
      </c>
      <c r="Q869" s="68">
        <v>17977</v>
      </c>
      <c r="R869" s="68">
        <v>4</v>
      </c>
      <c r="S869" s="69" t="s">
        <v>202</v>
      </c>
      <c r="T869" s="70" t="s">
        <v>202</v>
      </c>
      <c r="U869" s="70" t="s">
        <v>202</v>
      </c>
      <c r="V869" s="63">
        <v>50500.800000000003</v>
      </c>
      <c r="W869" s="64">
        <v>449877</v>
      </c>
      <c r="X869" s="64">
        <v>23911</v>
      </c>
    </row>
    <row r="870" spans="1:46" ht="26.25" hidden="1">
      <c r="A870" s="60">
        <v>2022</v>
      </c>
      <c r="B870" s="61">
        <v>13418</v>
      </c>
      <c r="C870" s="62" t="s">
        <v>998</v>
      </c>
      <c r="D870" s="60" t="s">
        <v>188</v>
      </c>
      <c r="E870" s="62" t="s">
        <v>189</v>
      </c>
      <c r="F870" s="60" t="s">
        <v>190</v>
      </c>
      <c r="G870" s="62" t="s">
        <v>256</v>
      </c>
      <c r="H870" s="62" t="s">
        <v>192</v>
      </c>
      <c r="I870" s="62" t="s">
        <v>257</v>
      </c>
      <c r="J870" s="63">
        <v>89363.9</v>
      </c>
      <c r="K870" s="64">
        <v>659650</v>
      </c>
      <c r="L870" s="64">
        <v>45582</v>
      </c>
      <c r="M870" s="65">
        <v>60683.7</v>
      </c>
      <c r="N870" s="66">
        <v>479757</v>
      </c>
      <c r="O870" s="66">
        <v>6905</v>
      </c>
      <c r="P870" s="67">
        <v>58880.2</v>
      </c>
      <c r="Q870" s="68">
        <v>631702</v>
      </c>
      <c r="R870" s="68">
        <v>16</v>
      </c>
      <c r="S870" s="69">
        <v>0</v>
      </c>
      <c r="T870" s="70">
        <v>0</v>
      </c>
      <c r="U870" s="70">
        <v>0</v>
      </c>
      <c r="V870" s="63">
        <v>208927.8</v>
      </c>
      <c r="W870" s="64">
        <v>1771109</v>
      </c>
      <c r="X870" s="64">
        <v>52503</v>
      </c>
    </row>
    <row r="871" spans="1:46" hidden="1">
      <c r="A871" s="60">
        <v>2022</v>
      </c>
      <c r="B871" s="61">
        <v>13437</v>
      </c>
      <c r="C871" s="62" t="s">
        <v>999</v>
      </c>
      <c r="D871" s="60" t="s">
        <v>188</v>
      </c>
      <c r="E871" s="62" t="s">
        <v>189</v>
      </c>
      <c r="F871" s="60" t="s">
        <v>190</v>
      </c>
      <c r="G871" s="62" t="s">
        <v>262</v>
      </c>
      <c r="H871" s="62" t="s">
        <v>192</v>
      </c>
      <c r="I871" s="62" t="s">
        <v>193</v>
      </c>
      <c r="J871" s="63">
        <v>2184</v>
      </c>
      <c r="K871" s="64">
        <v>20311</v>
      </c>
      <c r="L871" s="64">
        <v>1498</v>
      </c>
      <c r="M871" s="65">
        <v>2115</v>
      </c>
      <c r="N871" s="66">
        <v>18753</v>
      </c>
      <c r="O871" s="66">
        <v>334</v>
      </c>
      <c r="P871" s="67">
        <v>4953</v>
      </c>
      <c r="Q871" s="68">
        <v>63173</v>
      </c>
      <c r="R871" s="68">
        <v>3</v>
      </c>
      <c r="S871" s="69">
        <v>0</v>
      </c>
      <c r="T871" s="70">
        <v>0</v>
      </c>
      <c r="U871" s="70">
        <v>0</v>
      </c>
      <c r="V871" s="63">
        <v>9252</v>
      </c>
      <c r="W871" s="64">
        <v>102237</v>
      </c>
      <c r="X871" s="64">
        <v>1835</v>
      </c>
    </row>
    <row r="872" spans="1:46" ht="26.25" hidden="1">
      <c r="A872" s="60">
        <v>2022</v>
      </c>
      <c r="B872" s="61">
        <v>13438</v>
      </c>
      <c r="C872" s="62" t="s">
        <v>1000</v>
      </c>
      <c r="D872" s="60" t="s">
        <v>188</v>
      </c>
      <c r="E872" s="62" t="s">
        <v>189</v>
      </c>
      <c r="F872" s="60" t="s">
        <v>190</v>
      </c>
      <c r="G872" s="62" t="s">
        <v>200</v>
      </c>
      <c r="H872" s="62" t="s">
        <v>192</v>
      </c>
      <c r="I872" s="62" t="s">
        <v>201</v>
      </c>
      <c r="J872" s="63">
        <v>1160.2</v>
      </c>
      <c r="K872" s="64">
        <v>8416</v>
      </c>
      <c r="L872" s="64">
        <v>1076</v>
      </c>
      <c r="M872" s="65">
        <v>1696.1</v>
      </c>
      <c r="N872" s="66">
        <v>15060</v>
      </c>
      <c r="O872" s="66">
        <v>220</v>
      </c>
      <c r="P872" s="67">
        <v>0</v>
      </c>
      <c r="Q872" s="68">
        <v>0</v>
      </c>
      <c r="R872" s="68">
        <v>0</v>
      </c>
      <c r="S872" s="69">
        <v>0</v>
      </c>
      <c r="T872" s="70">
        <v>0</v>
      </c>
      <c r="U872" s="70">
        <v>0</v>
      </c>
      <c r="V872" s="63">
        <v>2856.3</v>
      </c>
      <c r="W872" s="64">
        <v>23476</v>
      </c>
      <c r="X872" s="64">
        <v>1296</v>
      </c>
    </row>
    <row r="873" spans="1:46" ht="26.25" hidden="1">
      <c r="A873" s="60">
        <v>2022</v>
      </c>
      <c r="B873" s="61">
        <v>13441</v>
      </c>
      <c r="C873" s="62" t="s">
        <v>1001</v>
      </c>
      <c r="D873" s="60" t="s">
        <v>188</v>
      </c>
      <c r="E873" s="62" t="s">
        <v>189</v>
      </c>
      <c r="F873" s="60" t="s">
        <v>190</v>
      </c>
      <c r="G873" s="62" t="s">
        <v>675</v>
      </c>
      <c r="H873" s="62" t="s">
        <v>196</v>
      </c>
      <c r="I873" s="62" t="s">
        <v>300</v>
      </c>
      <c r="J873" s="63">
        <v>130867.9</v>
      </c>
      <c r="K873" s="64">
        <v>510825</v>
      </c>
      <c r="L873" s="64">
        <v>72547</v>
      </c>
      <c r="M873" s="65">
        <v>35211.800000000003</v>
      </c>
      <c r="N873" s="66">
        <v>146926</v>
      </c>
      <c r="O873" s="66">
        <v>9284</v>
      </c>
      <c r="P873" s="67">
        <v>6980</v>
      </c>
      <c r="Q873" s="68">
        <v>34197</v>
      </c>
      <c r="R873" s="68">
        <v>14</v>
      </c>
      <c r="S873" s="69">
        <v>0</v>
      </c>
      <c r="T873" s="70">
        <v>0</v>
      </c>
      <c r="U873" s="70">
        <v>0</v>
      </c>
      <c r="V873" s="63">
        <v>173059.7</v>
      </c>
      <c r="W873" s="64">
        <v>691948</v>
      </c>
      <c r="X873" s="64">
        <v>81845</v>
      </c>
    </row>
    <row r="874" spans="1:46" ht="26.25" hidden="1">
      <c r="A874" s="60">
        <v>2022</v>
      </c>
      <c r="B874" s="61">
        <v>13441</v>
      </c>
      <c r="C874" s="62" t="s">
        <v>1001</v>
      </c>
      <c r="D874" s="60" t="s">
        <v>276</v>
      </c>
      <c r="E874" s="62" t="s">
        <v>277</v>
      </c>
      <c r="F874" s="60" t="s">
        <v>190</v>
      </c>
      <c r="G874" s="62" t="s">
        <v>675</v>
      </c>
      <c r="H874" s="62" t="s">
        <v>196</v>
      </c>
      <c r="I874" s="62" t="s">
        <v>300</v>
      </c>
      <c r="J874" s="63">
        <v>428.4</v>
      </c>
      <c r="K874" s="64">
        <v>3429</v>
      </c>
      <c r="L874" s="64">
        <v>433</v>
      </c>
      <c r="M874" s="65">
        <v>6274.4</v>
      </c>
      <c r="N874" s="66">
        <v>65839</v>
      </c>
      <c r="O874" s="66">
        <v>1269</v>
      </c>
      <c r="P874" s="67">
        <v>3708.1</v>
      </c>
      <c r="Q874" s="68">
        <v>45415</v>
      </c>
      <c r="R874" s="68">
        <v>17</v>
      </c>
      <c r="S874" s="69">
        <v>0</v>
      </c>
      <c r="T874" s="70">
        <v>0</v>
      </c>
      <c r="U874" s="70">
        <v>0</v>
      </c>
      <c r="V874" s="63">
        <v>10410.9</v>
      </c>
      <c r="W874" s="64">
        <v>114683</v>
      </c>
      <c r="X874" s="64">
        <v>1719</v>
      </c>
    </row>
    <row r="875" spans="1:46" hidden="1">
      <c r="A875" s="60">
        <v>2022</v>
      </c>
      <c r="B875" s="61">
        <v>13448</v>
      </c>
      <c r="C875" s="62" t="s">
        <v>1002</v>
      </c>
      <c r="D875" s="60" t="s">
        <v>188</v>
      </c>
      <c r="E875" s="62" t="s">
        <v>189</v>
      </c>
      <c r="F875" s="60" t="s">
        <v>190</v>
      </c>
      <c r="G875" s="62" t="s">
        <v>200</v>
      </c>
      <c r="H875" s="62" t="s">
        <v>192</v>
      </c>
      <c r="I875" s="62" t="s">
        <v>201</v>
      </c>
      <c r="J875" s="63">
        <v>2746.6</v>
      </c>
      <c r="K875" s="64">
        <v>19517</v>
      </c>
      <c r="L875" s="64">
        <v>2229</v>
      </c>
      <c r="M875" s="65">
        <v>2705</v>
      </c>
      <c r="N875" s="66">
        <v>21953</v>
      </c>
      <c r="O875" s="66">
        <v>427</v>
      </c>
      <c r="P875" s="67">
        <v>0</v>
      </c>
      <c r="Q875" s="68">
        <v>0</v>
      </c>
      <c r="R875" s="68">
        <v>0</v>
      </c>
      <c r="S875" s="69">
        <v>0</v>
      </c>
      <c r="T875" s="70">
        <v>0</v>
      </c>
      <c r="U875" s="70">
        <v>0</v>
      </c>
      <c r="V875" s="63">
        <v>5451.6</v>
      </c>
      <c r="W875" s="64">
        <v>41470</v>
      </c>
      <c r="X875" s="64">
        <v>2656</v>
      </c>
    </row>
    <row r="876" spans="1:46" ht="26.25" hidden="1">
      <c r="A876" s="60">
        <v>2022</v>
      </c>
      <c r="B876" s="61">
        <v>13467</v>
      </c>
      <c r="C876" s="62" t="s">
        <v>1003</v>
      </c>
      <c r="D876" s="60" t="s">
        <v>188</v>
      </c>
      <c r="E876" s="62" t="s">
        <v>189</v>
      </c>
      <c r="F876" s="60" t="s">
        <v>190</v>
      </c>
      <c r="G876" s="62" t="s">
        <v>200</v>
      </c>
      <c r="H876" s="62" t="s">
        <v>192</v>
      </c>
      <c r="I876" s="62" t="s">
        <v>201</v>
      </c>
      <c r="J876" s="63">
        <v>3473</v>
      </c>
      <c r="K876" s="64">
        <v>26657</v>
      </c>
      <c r="L876" s="64">
        <v>3460</v>
      </c>
      <c r="M876" s="65">
        <v>4002.2</v>
      </c>
      <c r="N876" s="66">
        <v>34725</v>
      </c>
      <c r="O876" s="66">
        <v>565</v>
      </c>
      <c r="P876" s="67">
        <v>10395</v>
      </c>
      <c r="Q876" s="68">
        <v>116562</v>
      </c>
      <c r="R876" s="68">
        <v>5</v>
      </c>
      <c r="S876" s="69">
        <v>0</v>
      </c>
      <c r="T876" s="70">
        <v>0</v>
      </c>
      <c r="U876" s="70">
        <v>0</v>
      </c>
      <c r="V876" s="63">
        <v>17870.2</v>
      </c>
      <c r="W876" s="64">
        <v>177944</v>
      </c>
      <c r="X876" s="64">
        <v>4030</v>
      </c>
    </row>
    <row r="877" spans="1:46" ht="26.25">
      <c r="A877" s="60">
        <v>2022</v>
      </c>
      <c r="B877" s="61">
        <v>13478</v>
      </c>
      <c r="C877" s="62" t="s">
        <v>1004</v>
      </c>
      <c r="D877" s="60" t="s">
        <v>188</v>
      </c>
      <c r="E877" s="62" t="s">
        <v>189</v>
      </c>
      <c r="F877" s="60" t="s">
        <v>190</v>
      </c>
      <c r="G877" s="62" t="s">
        <v>244</v>
      </c>
      <c r="H877" s="62" t="s">
        <v>216</v>
      </c>
      <c r="I877" s="62" t="s">
        <v>201</v>
      </c>
      <c r="J877" s="63">
        <v>328757.40000000002</v>
      </c>
      <c r="K877" s="64">
        <v>2364348</v>
      </c>
      <c r="L877" s="64">
        <v>187760</v>
      </c>
      <c r="M877" s="65">
        <v>337088.2</v>
      </c>
      <c r="N877" s="66">
        <v>2857439</v>
      </c>
      <c r="O877" s="66">
        <v>19496</v>
      </c>
      <c r="P877" s="67">
        <v>36364.199999999997</v>
      </c>
      <c r="Q877" s="68">
        <v>408527</v>
      </c>
      <c r="R877" s="68">
        <v>1608</v>
      </c>
      <c r="S877" s="69">
        <v>1267.0999999999999</v>
      </c>
      <c r="T877" s="70">
        <v>10181</v>
      </c>
      <c r="U877" s="70">
        <v>1</v>
      </c>
      <c r="V877" s="63">
        <v>703476.9</v>
      </c>
      <c r="W877" s="64">
        <v>5640495</v>
      </c>
      <c r="X877" s="64">
        <v>208865</v>
      </c>
      <c r="Z877" t="s">
        <v>49</v>
      </c>
      <c r="AA877" s="11">
        <f>(J877*1000)/L877</f>
        <v>1750.9448231785257</v>
      </c>
      <c r="AB877" s="11">
        <f>(M877*1000)/O877</f>
        <v>17290.121050471891</v>
      </c>
      <c r="AD877" t="s">
        <v>1005</v>
      </c>
      <c r="AE877" s="8">
        <f>K877*1000</f>
        <v>2364348000</v>
      </c>
      <c r="AF877" s="8">
        <f>N877*1000</f>
        <v>2857439000</v>
      </c>
      <c r="AH877" t="s">
        <v>1006</v>
      </c>
      <c r="AI877" s="8">
        <f>AE877*3412</f>
        <v>8067155376000</v>
      </c>
      <c r="AJ877" s="8">
        <f>AF877*3412</f>
        <v>9749581868000</v>
      </c>
      <c r="AL877" t="s">
        <v>1007</v>
      </c>
      <c r="AM877" s="10">
        <f>AI877*(1/1036)/1000</f>
        <v>7786829.5135135138</v>
      </c>
      <c r="AN877" s="10">
        <f>AJ877*(1/1036)/1000</f>
        <v>9410793.3088803086</v>
      </c>
      <c r="AP877" t="s">
        <v>55</v>
      </c>
      <c r="AQ877" s="42">
        <f>(J877*1000)/AM877</f>
        <v>42.219673543573009</v>
      </c>
      <c r="AR877" s="42">
        <f>(M877*1000)/AN877</f>
        <v>35.819318195195443</v>
      </c>
      <c r="AT877">
        <f>(AQ877-AR877)/AR877</f>
        <v>0.17868445494967758</v>
      </c>
    </row>
    <row r="878" spans="1:46" hidden="1">
      <c r="A878" s="60">
        <v>2022</v>
      </c>
      <c r="B878" s="61">
        <v>13481</v>
      </c>
      <c r="C878" s="62" t="s">
        <v>1008</v>
      </c>
      <c r="D878" s="60" t="s">
        <v>188</v>
      </c>
      <c r="E878" s="62" t="s">
        <v>189</v>
      </c>
      <c r="F878" s="60" t="s">
        <v>190</v>
      </c>
      <c r="G878" s="62" t="s">
        <v>200</v>
      </c>
      <c r="H878" s="62" t="s">
        <v>192</v>
      </c>
      <c r="I878" s="62" t="s">
        <v>201</v>
      </c>
      <c r="J878" s="63">
        <v>4835.1000000000004</v>
      </c>
      <c r="K878" s="64">
        <v>40298</v>
      </c>
      <c r="L878" s="64">
        <v>4682</v>
      </c>
      <c r="M878" s="65">
        <v>6959.9</v>
      </c>
      <c r="N878" s="66">
        <v>66192</v>
      </c>
      <c r="O878" s="66">
        <v>708</v>
      </c>
      <c r="P878" s="67">
        <v>0</v>
      </c>
      <c r="Q878" s="68">
        <v>0</v>
      </c>
      <c r="R878" s="68">
        <v>0</v>
      </c>
      <c r="S878" s="69">
        <v>0</v>
      </c>
      <c r="T878" s="70">
        <v>0</v>
      </c>
      <c r="U878" s="70">
        <v>0</v>
      </c>
      <c r="V878" s="63">
        <v>11795</v>
      </c>
      <c r="W878" s="64">
        <v>106490</v>
      </c>
      <c r="X878" s="64">
        <v>5390</v>
      </c>
    </row>
    <row r="879" spans="1:46" ht="26.25" hidden="1">
      <c r="A879" s="60">
        <v>2022</v>
      </c>
      <c r="B879" s="61">
        <v>13482</v>
      </c>
      <c r="C879" s="62" t="s">
        <v>1009</v>
      </c>
      <c r="D879" s="60" t="s">
        <v>188</v>
      </c>
      <c r="E879" s="62" t="s">
        <v>189</v>
      </c>
      <c r="F879" s="60" t="s">
        <v>190</v>
      </c>
      <c r="G879" s="62" t="s">
        <v>231</v>
      </c>
      <c r="H879" s="62" t="s">
        <v>181</v>
      </c>
      <c r="I879" s="62" t="s">
        <v>232</v>
      </c>
      <c r="J879" s="63">
        <v>8637.7000000000007</v>
      </c>
      <c r="K879" s="64">
        <v>62698</v>
      </c>
      <c r="L879" s="64">
        <v>7166</v>
      </c>
      <c r="M879" s="65">
        <v>17472.099999999999</v>
      </c>
      <c r="N879" s="66">
        <v>150899</v>
      </c>
      <c r="O879" s="66">
        <v>1778</v>
      </c>
      <c r="P879" s="67" t="s">
        <v>202</v>
      </c>
      <c r="Q879" s="68" t="s">
        <v>202</v>
      </c>
      <c r="R879" s="68" t="s">
        <v>202</v>
      </c>
      <c r="S879" s="69" t="s">
        <v>202</v>
      </c>
      <c r="T879" s="70" t="s">
        <v>202</v>
      </c>
      <c r="U879" s="70" t="s">
        <v>202</v>
      </c>
      <c r="V879" s="63">
        <v>26109.8</v>
      </c>
      <c r="W879" s="64">
        <v>213597</v>
      </c>
      <c r="X879" s="64">
        <v>8944</v>
      </c>
    </row>
    <row r="880" spans="1:46" ht="26.25" hidden="1">
      <c r="A880" s="60">
        <v>2022</v>
      </c>
      <c r="B880" s="61">
        <v>13485</v>
      </c>
      <c r="C880" s="62" t="s">
        <v>1010</v>
      </c>
      <c r="D880" s="60" t="s">
        <v>188</v>
      </c>
      <c r="E880" s="62" t="s">
        <v>189</v>
      </c>
      <c r="F880" s="60" t="s">
        <v>190</v>
      </c>
      <c r="G880" s="62" t="s">
        <v>306</v>
      </c>
      <c r="H880" s="62" t="s">
        <v>192</v>
      </c>
      <c r="I880" s="62" t="s">
        <v>625</v>
      </c>
      <c r="J880" s="63">
        <v>33835</v>
      </c>
      <c r="K880" s="64">
        <v>312973</v>
      </c>
      <c r="L880" s="64">
        <v>27014</v>
      </c>
      <c r="M880" s="65">
        <v>6282</v>
      </c>
      <c r="N880" s="66">
        <v>55940</v>
      </c>
      <c r="O880" s="66">
        <v>3549</v>
      </c>
      <c r="P880" s="67">
        <v>9100</v>
      </c>
      <c r="Q880" s="68">
        <v>86868</v>
      </c>
      <c r="R880" s="68">
        <v>148</v>
      </c>
      <c r="S880" s="69" t="s">
        <v>202</v>
      </c>
      <c r="T880" s="70" t="s">
        <v>202</v>
      </c>
      <c r="U880" s="70" t="s">
        <v>202</v>
      </c>
      <c r="V880" s="63">
        <v>49217</v>
      </c>
      <c r="W880" s="64">
        <v>455781</v>
      </c>
      <c r="X880" s="64">
        <v>30711</v>
      </c>
    </row>
    <row r="881" spans="1:24" ht="26.25" hidden="1">
      <c r="A881" s="60">
        <v>2022</v>
      </c>
      <c r="B881" s="61">
        <v>13511</v>
      </c>
      <c r="C881" s="62" t="s">
        <v>1011</v>
      </c>
      <c r="D881" s="60" t="s">
        <v>188</v>
      </c>
      <c r="E881" s="62" t="s">
        <v>189</v>
      </c>
      <c r="F881" s="60" t="s">
        <v>190</v>
      </c>
      <c r="G881" s="62" t="s">
        <v>207</v>
      </c>
      <c r="H881" s="62" t="s">
        <v>216</v>
      </c>
      <c r="I881" s="62" t="s">
        <v>208</v>
      </c>
      <c r="J881" s="63">
        <v>971307.4</v>
      </c>
      <c r="K881" s="64">
        <v>6188500</v>
      </c>
      <c r="L881" s="64">
        <v>700370</v>
      </c>
      <c r="M881" s="65">
        <v>261263.6</v>
      </c>
      <c r="N881" s="66">
        <v>1699440</v>
      </c>
      <c r="O881" s="66">
        <v>85380</v>
      </c>
      <c r="P881" s="67">
        <v>13947</v>
      </c>
      <c r="Q881" s="68">
        <v>108707</v>
      </c>
      <c r="R881" s="68">
        <v>578</v>
      </c>
      <c r="S881" s="69">
        <v>2096.5</v>
      </c>
      <c r="T881" s="70">
        <v>16083</v>
      </c>
      <c r="U881" s="70">
        <v>1</v>
      </c>
      <c r="V881" s="63">
        <v>1248614.5</v>
      </c>
      <c r="W881" s="64">
        <v>8012730</v>
      </c>
      <c r="X881" s="64">
        <v>786329</v>
      </c>
    </row>
    <row r="882" spans="1:24" ht="26.25" hidden="1">
      <c r="A882" s="60">
        <v>2022</v>
      </c>
      <c r="B882" s="61">
        <v>13511</v>
      </c>
      <c r="C882" s="62" t="s">
        <v>1011</v>
      </c>
      <c r="D882" s="60" t="s">
        <v>276</v>
      </c>
      <c r="E882" s="62" t="s">
        <v>277</v>
      </c>
      <c r="F882" s="60" t="s">
        <v>190</v>
      </c>
      <c r="G882" s="62" t="s">
        <v>207</v>
      </c>
      <c r="H882" s="62" t="s">
        <v>216</v>
      </c>
      <c r="I882" s="62" t="s">
        <v>208</v>
      </c>
      <c r="J882" s="63">
        <v>61175.199999999997</v>
      </c>
      <c r="K882" s="64">
        <v>849603</v>
      </c>
      <c r="L882" s="64">
        <v>88750</v>
      </c>
      <c r="M882" s="65">
        <v>135183.4</v>
      </c>
      <c r="N882" s="66">
        <v>3909180</v>
      </c>
      <c r="O882" s="66">
        <v>40400</v>
      </c>
      <c r="P882" s="67">
        <v>36445</v>
      </c>
      <c r="Q882" s="68">
        <v>2658431</v>
      </c>
      <c r="R882" s="68">
        <v>1042</v>
      </c>
      <c r="S882" s="69">
        <v>354.1</v>
      </c>
      <c r="T882" s="70">
        <v>22158</v>
      </c>
      <c r="U882" s="70">
        <v>1</v>
      </c>
      <c r="V882" s="63">
        <v>233157.7</v>
      </c>
      <c r="W882" s="64">
        <v>7439372</v>
      </c>
      <c r="X882" s="64">
        <v>130193</v>
      </c>
    </row>
    <row r="883" spans="1:24" hidden="1">
      <c r="A883" s="60">
        <v>2022</v>
      </c>
      <c r="B883" s="61">
        <v>13519</v>
      </c>
      <c r="C883" s="62" t="s">
        <v>1012</v>
      </c>
      <c r="D883" s="60" t="s">
        <v>188</v>
      </c>
      <c r="E883" s="62" t="s">
        <v>189</v>
      </c>
      <c r="F883" s="60" t="s">
        <v>190</v>
      </c>
      <c r="G883" s="62" t="s">
        <v>324</v>
      </c>
      <c r="H883" s="62" t="s">
        <v>192</v>
      </c>
      <c r="I883" s="62" t="s">
        <v>197</v>
      </c>
      <c r="J883" s="63">
        <v>17014.2</v>
      </c>
      <c r="K883" s="64">
        <v>100064</v>
      </c>
      <c r="L883" s="64">
        <v>11725</v>
      </c>
      <c r="M883" s="65">
        <v>11190.7</v>
      </c>
      <c r="N883" s="66">
        <v>71905</v>
      </c>
      <c r="O883" s="66">
        <v>1456</v>
      </c>
      <c r="P883" s="67">
        <v>28057.7</v>
      </c>
      <c r="Q883" s="68">
        <v>251779</v>
      </c>
      <c r="R883" s="68">
        <v>57</v>
      </c>
      <c r="S883" s="69">
        <v>0</v>
      </c>
      <c r="T883" s="70">
        <v>0</v>
      </c>
      <c r="U883" s="70">
        <v>0</v>
      </c>
      <c r="V883" s="63">
        <v>56262.6</v>
      </c>
      <c r="W883" s="64">
        <v>423748</v>
      </c>
      <c r="X883" s="64">
        <v>13238</v>
      </c>
    </row>
    <row r="884" spans="1:24" ht="26.25" hidden="1">
      <c r="A884" s="60">
        <v>2022</v>
      </c>
      <c r="B884" s="61">
        <v>13520</v>
      </c>
      <c r="C884" s="62" t="s">
        <v>1013</v>
      </c>
      <c r="D884" s="60" t="s">
        <v>188</v>
      </c>
      <c r="E884" s="62" t="s">
        <v>189</v>
      </c>
      <c r="F884" s="60" t="s">
        <v>190</v>
      </c>
      <c r="G884" s="62" t="s">
        <v>339</v>
      </c>
      <c r="H884" s="62" t="s">
        <v>196</v>
      </c>
      <c r="I884" s="62" t="s">
        <v>340</v>
      </c>
      <c r="J884" s="63">
        <v>37106</v>
      </c>
      <c r="K884" s="64">
        <v>315220</v>
      </c>
      <c r="L884" s="64">
        <v>18769</v>
      </c>
      <c r="M884" s="65">
        <v>5909</v>
      </c>
      <c r="N884" s="66">
        <v>53149</v>
      </c>
      <c r="O884" s="66">
        <v>159</v>
      </c>
      <c r="P884" s="67">
        <v>3548</v>
      </c>
      <c r="Q884" s="68">
        <v>52670</v>
      </c>
      <c r="R884" s="68">
        <v>4</v>
      </c>
      <c r="S884" s="69" t="s">
        <v>202</v>
      </c>
      <c r="T884" s="70" t="s">
        <v>202</v>
      </c>
      <c r="U884" s="70" t="s">
        <v>202</v>
      </c>
      <c r="V884" s="63">
        <v>46563</v>
      </c>
      <c r="W884" s="64">
        <v>421039</v>
      </c>
      <c r="X884" s="64">
        <v>18932</v>
      </c>
    </row>
    <row r="885" spans="1:24" hidden="1">
      <c r="A885" s="60">
        <v>2022</v>
      </c>
      <c r="B885" s="61">
        <v>13523</v>
      </c>
      <c r="C885" s="62" t="s">
        <v>1014</v>
      </c>
      <c r="D885" s="60" t="s">
        <v>188</v>
      </c>
      <c r="E885" s="62" t="s">
        <v>189</v>
      </c>
      <c r="F885" s="60" t="s">
        <v>190</v>
      </c>
      <c r="G885" s="62" t="s">
        <v>213</v>
      </c>
      <c r="H885" s="62" t="s">
        <v>192</v>
      </c>
      <c r="I885" s="62" t="s">
        <v>232</v>
      </c>
      <c r="J885" s="63">
        <v>6935.2</v>
      </c>
      <c r="K885" s="64">
        <v>46163</v>
      </c>
      <c r="L885" s="64">
        <v>4434</v>
      </c>
      <c r="M885" s="65">
        <v>7757.1</v>
      </c>
      <c r="N885" s="66">
        <v>60003</v>
      </c>
      <c r="O885" s="66">
        <v>866</v>
      </c>
      <c r="P885" s="67">
        <v>8034.2</v>
      </c>
      <c r="Q885" s="68">
        <v>79593</v>
      </c>
      <c r="R885" s="68">
        <v>13</v>
      </c>
      <c r="S885" s="69" t="s">
        <v>202</v>
      </c>
      <c r="T885" s="70" t="s">
        <v>202</v>
      </c>
      <c r="U885" s="70" t="s">
        <v>202</v>
      </c>
      <c r="V885" s="63">
        <v>22726.5</v>
      </c>
      <c r="W885" s="64">
        <v>185759</v>
      </c>
      <c r="X885" s="64">
        <v>5313</v>
      </c>
    </row>
    <row r="886" spans="1:24" ht="26.25" hidden="1">
      <c r="A886" s="60">
        <v>2022</v>
      </c>
      <c r="B886" s="61">
        <v>13524</v>
      </c>
      <c r="C886" s="62" t="s">
        <v>1015</v>
      </c>
      <c r="D886" s="60" t="s">
        <v>188</v>
      </c>
      <c r="E886" s="62" t="s">
        <v>189</v>
      </c>
      <c r="F886" s="60" t="s">
        <v>190</v>
      </c>
      <c r="G886" s="62" t="s">
        <v>213</v>
      </c>
      <c r="H886" s="62" t="s">
        <v>196</v>
      </c>
      <c r="I886" s="62" t="s">
        <v>213</v>
      </c>
      <c r="J886" s="63">
        <v>23068</v>
      </c>
      <c r="K886" s="64">
        <v>152965</v>
      </c>
      <c r="L886" s="64">
        <v>12767</v>
      </c>
      <c r="M886" s="65">
        <v>4516</v>
      </c>
      <c r="N886" s="66">
        <v>39250</v>
      </c>
      <c r="O886" s="66">
        <v>732</v>
      </c>
      <c r="P886" s="67">
        <v>14851</v>
      </c>
      <c r="Q886" s="68">
        <v>177237</v>
      </c>
      <c r="R886" s="68">
        <v>24</v>
      </c>
      <c r="S886" s="69" t="s">
        <v>202</v>
      </c>
      <c r="T886" s="70" t="s">
        <v>202</v>
      </c>
      <c r="U886" s="70" t="s">
        <v>202</v>
      </c>
      <c r="V886" s="63">
        <v>42435</v>
      </c>
      <c r="W886" s="64">
        <v>369452</v>
      </c>
      <c r="X886" s="64">
        <v>13523</v>
      </c>
    </row>
    <row r="887" spans="1:24" ht="26.25" hidden="1">
      <c r="A887" s="60">
        <v>2022</v>
      </c>
      <c r="B887" s="61">
        <v>13547</v>
      </c>
      <c r="C887" s="62" t="s">
        <v>1016</v>
      </c>
      <c r="D887" s="60" t="s">
        <v>188</v>
      </c>
      <c r="E887" s="62" t="s">
        <v>189</v>
      </c>
      <c r="F887" s="60" t="s">
        <v>190</v>
      </c>
      <c r="G887" s="62" t="s">
        <v>229</v>
      </c>
      <c r="H887" s="62" t="s">
        <v>192</v>
      </c>
      <c r="I887" s="62" t="s">
        <v>220</v>
      </c>
      <c r="J887" s="63">
        <v>11229</v>
      </c>
      <c r="K887" s="64">
        <v>94285</v>
      </c>
      <c r="L887" s="64">
        <v>8720</v>
      </c>
      <c r="M887" s="65">
        <v>19454</v>
      </c>
      <c r="N887" s="66">
        <v>196686</v>
      </c>
      <c r="O887" s="66">
        <v>1816</v>
      </c>
      <c r="P887" s="67">
        <v>8858</v>
      </c>
      <c r="Q887" s="68">
        <v>93609</v>
      </c>
      <c r="R887" s="68">
        <v>1</v>
      </c>
      <c r="S887" s="69" t="s">
        <v>202</v>
      </c>
      <c r="T887" s="70" t="s">
        <v>202</v>
      </c>
      <c r="U887" s="70" t="s">
        <v>202</v>
      </c>
      <c r="V887" s="63">
        <v>39541</v>
      </c>
      <c r="W887" s="64">
        <v>384580</v>
      </c>
      <c r="X887" s="64">
        <v>10537</v>
      </c>
    </row>
    <row r="888" spans="1:24" hidden="1">
      <c r="A888" s="60">
        <v>2022</v>
      </c>
      <c r="B888" s="61">
        <v>13550</v>
      </c>
      <c r="C888" s="62" t="s">
        <v>1017</v>
      </c>
      <c r="D888" s="60" t="s">
        <v>188</v>
      </c>
      <c r="E888" s="62" t="s">
        <v>189</v>
      </c>
      <c r="F888" s="60" t="s">
        <v>190</v>
      </c>
      <c r="G888" s="62" t="s">
        <v>262</v>
      </c>
      <c r="H888" s="62" t="s">
        <v>192</v>
      </c>
      <c r="I888" s="62" t="s">
        <v>193</v>
      </c>
      <c r="J888" s="63">
        <v>34289</v>
      </c>
      <c r="K888" s="64">
        <v>254087</v>
      </c>
      <c r="L888" s="64">
        <v>19526</v>
      </c>
      <c r="M888" s="65">
        <v>17060</v>
      </c>
      <c r="N888" s="66">
        <v>123797</v>
      </c>
      <c r="O888" s="66">
        <v>3459</v>
      </c>
      <c r="P888" s="67">
        <v>11327</v>
      </c>
      <c r="Q888" s="68">
        <v>156616</v>
      </c>
      <c r="R888" s="68">
        <v>6</v>
      </c>
      <c r="S888" s="69">
        <v>0</v>
      </c>
      <c r="T888" s="70">
        <v>0</v>
      </c>
      <c r="U888" s="70">
        <v>0</v>
      </c>
      <c r="V888" s="63">
        <v>62676</v>
      </c>
      <c r="W888" s="64">
        <v>534500</v>
      </c>
      <c r="X888" s="64">
        <v>22991</v>
      </c>
    </row>
    <row r="889" spans="1:24" ht="26.25" hidden="1">
      <c r="A889" s="60">
        <v>2022</v>
      </c>
      <c r="B889" s="61">
        <v>13573</v>
      </c>
      <c r="C889" s="62" t="s">
        <v>1018</v>
      </c>
      <c r="D889" s="60" t="s">
        <v>188</v>
      </c>
      <c r="E889" s="62" t="s">
        <v>189</v>
      </c>
      <c r="F889" s="60" t="s">
        <v>190</v>
      </c>
      <c r="G889" s="62" t="s">
        <v>207</v>
      </c>
      <c r="H889" s="62" t="s">
        <v>216</v>
      </c>
      <c r="I889" s="62" t="s">
        <v>208</v>
      </c>
      <c r="J889" s="63">
        <v>1991071.6</v>
      </c>
      <c r="K889" s="64">
        <v>10679796</v>
      </c>
      <c r="L889" s="64">
        <v>1379221</v>
      </c>
      <c r="M889" s="65">
        <v>553152.80000000005</v>
      </c>
      <c r="N889" s="66">
        <v>3884844</v>
      </c>
      <c r="O889" s="66">
        <v>122483</v>
      </c>
      <c r="P889" s="67">
        <v>77046.5</v>
      </c>
      <c r="Q889" s="68">
        <v>824460</v>
      </c>
      <c r="R889" s="68">
        <v>602</v>
      </c>
      <c r="S889" s="69" t="s">
        <v>202</v>
      </c>
      <c r="T889" s="70" t="s">
        <v>202</v>
      </c>
      <c r="U889" s="70" t="s">
        <v>202</v>
      </c>
      <c r="V889" s="63">
        <v>2621270.9</v>
      </c>
      <c r="W889" s="64">
        <v>15389100</v>
      </c>
      <c r="X889" s="64">
        <v>1502306</v>
      </c>
    </row>
    <row r="890" spans="1:24" ht="26.25" hidden="1">
      <c r="A890" s="60">
        <v>2022</v>
      </c>
      <c r="B890" s="61">
        <v>13573</v>
      </c>
      <c r="C890" s="62" t="s">
        <v>1018</v>
      </c>
      <c r="D890" s="60" t="s">
        <v>276</v>
      </c>
      <c r="E890" s="62" t="s">
        <v>277</v>
      </c>
      <c r="F890" s="60" t="s">
        <v>190</v>
      </c>
      <c r="G890" s="62" t="s">
        <v>207</v>
      </c>
      <c r="H890" s="62" t="s">
        <v>216</v>
      </c>
      <c r="I890" s="62" t="s">
        <v>208</v>
      </c>
      <c r="J890" s="63">
        <v>113910</v>
      </c>
      <c r="K890" s="64">
        <v>1364299</v>
      </c>
      <c r="L890" s="64">
        <v>145403</v>
      </c>
      <c r="M890" s="65">
        <v>360371.1</v>
      </c>
      <c r="N890" s="66">
        <v>8623811</v>
      </c>
      <c r="O890" s="66">
        <v>60248</v>
      </c>
      <c r="P890" s="67">
        <v>113485.2</v>
      </c>
      <c r="Q890" s="68">
        <v>7866863</v>
      </c>
      <c r="R890" s="68">
        <v>966</v>
      </c>
      <c r="S890" s="69">
        <v>53.5</v>
      </c>
      <c r="T890" s="70">
        <v>5282</v>
      </c>
      <c r="U890" s="70">
        <v>1</v>
      </c>
      <c r="V890" s="63">
        <v>587819.80000000005</v>
      </c>
      <c r="W890" s="64">
        <v>17860255</v>
      </c>
      <c r="X890" s="64">
        <v>206618</v>
      </c>
    </row>
    <row r="891" spans="1:24" hidden="1">
      <c r="A891" s="60">
        <v>2022</v>
      </c>
      <c r="B891" s="61">
        <v>13602</v>
      </c>
      <c r="C891" s="62" t="s">
        <v>1019</v>
      </c>
      <c r="D891" s="60" t="s">
        <v>188</v>
      </c>
      <c r="E891" s="62" t="s">
        <v>189</v>
      </c>
      <c r="F891" s="60" t="s">
        <v>190</v>
      </c>
      <c r="G891" s="62" t="s">
        <v>325</v>
      </c>
      <c r="H891" s="62" t="s">
        <v>192</v>
      </c>
      <c r="I891" s="62" t="s">
        <v>197</v>
      </c>
      <c r="J891" s="63">
        <v>7387.7</v>
      </c>
      <c r="K891" s="64">
        <v>91770</v>
      </c>
      <c r="L891" s="64">
        <v>12119</v>
      </c>
      <c r="M891" s="65">
        <v>8681</v>
      </c>
      <c r="N891" s="66">
        <v>97731</v>
      </c>
      <c r="O891" s="66">
        <v>918</v>
      </c>
      <c r="P891" s="67">
        <v>3502</v>
      </c>
      <c r="Q891" s="68">
        <v>44087</v>
      </c>
      <c r="R891" s="68">
        <v>19</v>
      </c>
      <c r="S891" s="69" t="s">
        <v>202</v>
      </c>
      <c r="T891" s="70" t="s">
        <v>202</v>
      </c>
      <c r="U891" s="70" t="s">
        <v>202</v>
      </c>
      <c r="V891" s="63">
        <v>19570.7</v>
      </c>
      <c r="W891" s="64">
        <v>233588</v>
      </c>
      <c r="X891" s="64">
        <v>13056</v>
      </c>
    </row>
    <row r="892" spans="1:24" ht="26.25" hidden="1">
      <c r="A892" s="60">
        <v>2022</v>
      </c>
      <c r="B892" s="61">
        <v>13640</v>
      </c>
      <c r="C892" s="62" t="s">
        <v>1020</v>
      </c>
      <c r="D892" s="60" t="s">
        <v>188</v>
      </c>
      <c r="E892" s="62" t="s">
        <v>189</v>
      </c>
      <c r="F892" s="60" t="s">
        <v>190</v>
      </c>
      <c r="G892" s="62" t="s">
        <v>198</v>
      </c>
      <c r="H892" s="62" t="s">
        <v>196</v>
      </c>
      <c r="I892" s="62" t="s">
        <v>197</v>
      </c>
      <c r="J892" s="63">
        <v>301154</v>
      </c>
      <c r="K892" s="64">
        <v>2267589</v>
      </c>
      <c r="L892" s="64">
        <v>164645</v>
      </c>
      <c r="M892" s="65">
        <v>652192</v>
      </c>
      <c r="N892" s="66">
        <v>5604249</v>
      </c>
      <c r="O892" s="66">
        <v>14108</v>
      </c>
      <c r="P892" s="67">
        <v>34527</v>
      </c>
      <c r="Q892" s="68">
        <v>654483</v>
      </c>
      <c r="R892" s="68">
        <v>150</v>
      </c>
      <c r="S892" s="69" t="s">
        <v>202</v>
      </c>
      <c r="T892" s="70" t="s">
        <v>202</v>
      </c>
      <c r="U892" s="70" t="s">
        <v>202</v>
      </c>
      <c r="V892" s="63">
        <v>987873</v>
      </c>
      <c r="W892" s="64">
        <v>8526321</v>
      </c>
      <c r="X892" s="64">
        <v>178903</v>
      </c>
    </row>
    <row r="893" spans="1:24" ht="26.25" hidden="1">
      <c r="A893" s="60">
        <v>2022</v>
      </c>
      <c r="B893" s="61">
        <v>13647</v>
      </c>
      <c r="C893" s="62" t="s">
        <v>1021</v>
      </c>
      <c r="D893" s="60" t="s">
        <v>188</v>
      </c>
      <c r="E893" s="62" t="s">
        <v>189</v>
      </c>
      <c r="F893" s="60" t="s">
        <v>190</v>
      </c>
      <c r="G893" s="62" t="s">
        <v>236</v>
      </c>
      <c r="H893" s="62" t="s">
        <v>196</v>
      </c>
      <c r="I893" s="62" t="s">
        <v>197</v>
      </c>
      <c r="J893" s="63">
        <v>17640.8</v>
      </c>
      <c r="K893" s="64">
        <v>139612</v>
      </c>
      <c r="L893" s="64">
        <v>10896</v>
      </c>
      <c r="M893" s="65">
        <v>2233.6</v>
      </c>
      <c r="N893" s="66">
        <v>18329</v>
      </c>
      <c r="O893" s="66">
        <v>541</v>
      </c>
      <c r="P893" s="67">
        <v>5308.5</v>
      </c>
      <c r="Q893" s="68">
        <v>54465</v>
      </c>
      <c r="R893" s="68">
        <v>138</v>
      </c>
      <c r="S893" s="69" t="s">
        <v>202</v>
      </c>
      <c r="T893" s="70" t="s">
        <v>202</v>
      </c>
      <c r="U893" s="70" t="s">
        <v>202</v>
      </c>
      <c r="V893" s="63">
        <v>25182.9</v>
      </c>
      <c r="W893" s="64">
        <v>212406</v>
      </c>
      <c r="X893" s="64">
        <v>11575</v>
      </c>
    </row>
    <row r="894" spans="1:24" ht="26.25" hidden="1">
      <c r="A894" s="60">
        <v>2022</v>
      </c>
      <c r="B894" s="61">
        <v>13651</v>
      </c>
      <c r="C894" s="62" t="s">
        <v>1022</v>
      </c>
      <c r="D894" s="60" t="s">
        <v>188</v>
      </c>
      <c r="E894" s="62" t="s">
        <v>189</v>
      </c>
      <c r="F894" s="60" t="s">
        <v>190</v>
      </c>
      <c r="G894" s="62" t="s">
        <v>268</v>
      </c>
      <c r="H894" s="62" t="s">
        <v>196</v>
      </c>
      <c r="I894" s="62" t="s">
        <v>197</v>
      </c>
      <c r="J894" s="63">
        <v>65724</v>
      </c>
      <c r="K894" s="64">
        <v>500681</v>
      </c>
      <c r="L894" s="64">
        <v>34725</v>
      </c>
      <c r="M894" s="65">
        <v>12416</v>
      </c>
      <c r="N894" s="66">
        <v>107487</v>
      </c>
      <c r="O894" s="66">
        <v>2176</v>
      </c>
      <c r="P894" s="67">
        <v>8966</v>
      </c>
      <c r="Q894" s="68">
        <v>123697</v>
      </c>
      <c r="R894" s="68">
        <v>2</v>
      </c>
      <c r="S894" s="69" t="s">
        <v>202</v>
      </c>
      <c r="T894" s="70" t="s">
        <v>202</v>
      </c>
      <c r="U894" s="70" t="s">
        <v>202</v>
      </c>
      <c r="V894" s="63">
        <v>87106</v>
      </c>
      <c r="W894" s="64">
        <v>731865</v>
      </c>
      <c r="X894" s="64">
        <v>36903</v>
      </c>
    </row>
    <row r="895" spans="1:24" ht="39" hidden="1">
      <c r="A895" s="60">
        <v>2022</v>
      </c>
      <c r="B895" s="61">
        <v>13664</v>
      </c>
      <c r="C895" s="62" t="s">
        <v>1023</v>
      </c>
      <c r="D895" s="60" t="s">
        <v>188</v>
      </c>
      <c r="E895" s="62" t="s">
        <v>189</v>
      </c>
      <c r="F895" s="60" t="s">
        <v>190</v>
      </c>
      <c r="G895" s="62" t="s">
        <v>405</v>
      </c>
      <c r="H895" s="62" t="s">
        <v>317</v>
      </c>
      <c r="I895" s="62" t="s">
        <v>241</v>
      </c>
      <c r="J895" s="63">
        <v>29430.9</v>
      </c>
      <c r="K895" s="64">
        <v>345897</v>
      </c>
      <c r="L895" s="64">
        <v>16877</v>
      </c>
      <c r="M895" s="65">
        <v>10328</v>
      </c>
      <c r="N895" s="66">
        <v>100721</v>
      </c>
      <c r="O895" s="66">
        <v>5878</v>
      </c>
      <c r="P895" s="67">
        <v>41567.300000000003</v>
      </c>
      <c r="Q895" s="68">
        <v>626197</v>
      </c>
      <c r="R895" s="68">
        <v>2823</v>
      </c>
      <c r="S895" s="69">
        <v>0</v>
      </c>
      <c r="T895" s="70">
        <v>0</v>
      </c>
      <c r="U895" s="70">
        <v>0</v>
      </c>
      <c r="V895" s="63">
        <v>81326.2</v>
      </c>
      <c r="W895" s="64">
        <v>1072815</v>
      </c>
      <c r="X895" s="64">
        <v>25578</v>
      </c>
    </row>
    <row r="896" spans="1:24" ht="26.25" hidden="1">
      <c r="A896" s="60">
        <v>2022</v>
      </c>
      <c r="B896" s="61">
        <v>13669</v>
      </c>
      <c r="C896" s="62" t="s">
        <v>1024</v>
      </c>
      <c r="D896" s="60" t="s">
        <v>188</v>
      </c>
      <c r="E896" s="62" t="s">
        <v>189</v>
      </c>
      <c r="F896" s="60" t="s">
        <v>190</v>
      </c>
      <c r="G896" s="62" t="s">
        <v>219</v>
      </c>
      <c r="H896" s="62" t="s">
        <v>196</v>
      </c>
      <c r="I896" s="62" t="s">
        <v>193</v>
      </c>
      <c r="J896" s="63">
        <v>25069</v>
      </c>
      <c r="K896" s="64">
        <v>197871</v>
      </c>
      <c r="L896" s="64">
        <v>13030</v>
      </c>
      <c r="M896" s="65">
        <v>15353</v>
      </c>
      <c r="N896" s="66">
        <v>105711</v>
      </c>
      <c r="O896" s="66">
        <v>6126</v>
      </c>
      <c r="P896" s="67">
        <v>7791</v>
      </c>
      <c r="Q896" s="68">
        <v>136725</v>
      </c>
      <c r="R896" s="68">
        <v>3</v>
      </c>
      <c r="S896" s="69">
        <v>0</v>
      </c>
      <c r="T896" s="70">
        <v>0</v>
      </c>
      <c r="U896" s="70">
        <v>0</v>
      </c>
      <c r="V896" s="63">
        <v>48213</v>
      </c>
      <c r="W896" s="64">
        <v>440307</v>
      </c>
      <c r="X896" s="64">
        <v>19159</v>
      </c>
    </row>
    <row r="897" spans="1:24" ht="26.25" hidden="1">
      <c r="A897" s="60">
        <v>2022</v>
      </c>
      <c r="B897" s="61">
        <v>13676</v>
      </c>
      <c r="C897" s="62" t="s">
        <v>1025</v>
      </c>
      <c r="D897" s="60" t="s">
        <v>188</v>
      </c>
      <c r="E897" s="62" t="s">
        <v>189</v>
      </c>
      <c r="F897" s="60" t="s">
        <v>190</v>
      </c>
      <c r="G897" s="62" t="s">
        <v>281</v>
      </c>
      <c r="H897" s="62" t="s">
        <v>196</v>
      </c>
      <c r="I897" s="62" t="s">
        <v>201</v>
      </c>
      <c r="J897" s="63">
        <v>62370</v>
      </c>
      <c r="K897" s="64">
        <v>445775</v>
      </c>
      <c r="L897" s="64">
        <v>35460</v>
      </c>
      <c r="M897" s="65">
        <v>13790</v>
      </c>
      <c r="N897" s="66">
        <v>109497</v>
      </c>
      <c r="O897" s="66">
        <v>2789</v>
      </c>
      <c r="P897" s="67">
        <v>9942</v>
      </c>
      <c r="Q897" s="68">
        <v>103186</v>
      </c>
      <c r="R897" s="68">
        <v>10</v>
      </c>
      <c r="S897" s="69" t="s">
        <v>202</v>
      </c>
      <c r="T897" s="70" t="s">
        <v>202</v>
      </c>
      <c r="U897" s="70" t="s">
        <v>202</v>
      </c>
      <c r="V897" s="63">
        <v>86102</v>
      </c>
      <c r="W897" s="64">
        <v>658458</v>
      </c>
      <c r="X897" s="64">
        <v>38259</v>
      </c>
    </row>
    <row r="898" spans="1:24" ht="26.25" hidden="1">
      <c r="A898" s="60">
        <v>2022</v>
      </c>
      <c r="B898" s="61">
        <v>13679</v>
      </c>
      <c r="C898" s="62" t="s">
        <v>1026</v>
      </c>
      <c r="D898" s="60" t="s">
        <v>188</v>
      </c>
      <c r="E898" s="62" t="s">
        <v>189</v>
      </c>
      <c r="F898" s="60" t="s">
        <v>190</v>
      </c>
      <c r="G898" s="62" t="s">
        <v>367</v>
      </c>
      <c r="H898" s="62" t="s">
        <v>192</v>
      </c>
      <c r="I898" s="62" t="s">
        <v>300</v>
      </c>
      <c r="J898" s="63">
        <v>17709.3</v>
      </c>
      <c r="K898" s="64">
        <v>114521</v>
      </c>
      <c r="L898" s="64">
        <v>12530</v>
      </c>
      <c r="M898" s="65">
        <v>3466.9</v>
      </c>
      <c r="N898" s="66">
        <v>20821</v>
      </c>
      <c r="O898" s="66">
        <v>1122</v>
      </c>
      <c r="P898" s="67">
        <v>11853.5</v>
      </c>
      <c r="Q898" s="68">
        <v>82388</v>
      </c>
      <c r="R898" s="68">
        <v>152</v>
      </c>
      <c r="S898" s="69" t="s">
        <v>202</v>
      </c>
      <c r="T898" s="70" t="s">
        <v>202</v>
      </c>
      <c r="U898" s="70" t="s">
        <v>202</v>
      </c>
      <c r="V898" s="63">
        <v>33029.699999999997</v>
      </c>
      <c r="W898" s="64">
        <v>217730</v>
      </c>
      <c r="X898" s="64">
        <v>13804</v>
      </c>
    </row>
    <row r="899" spans="1:24" ht="26.25" hidden="1">
      <c r="A899" s="60">
        <v>2022</v>
      </c>
      <c r="B899" s="61">
        <v>13693</v>
      </c>
      <c r="C899" s="62" t="s">
        <v>1027</v>
      </c>
      <c r="D899" s="60" t="s">
        <v>188</v>
      </c>
      <c r="E899" s="62" t="s">
        <v>189</v>
      </c>
      <c r="F899" s="60" t="s">
        <v>190</v>
      </c>
      <c r="G899" s="62" t="s">
        <v>325</v>
      </c>
      <c r="H899" s="62" t="s">
        <v>196</v>
      </c>
      <c r="I899" s="62" t="s">
        <v>197</v>
      </c>
      <c r="J899" s="63">
        <v>19029.400000000001</v>
      </c>
      <c r="K899" s="64">
        <v>123659</v>
      </c>
      <c r="L899" s="64">
        <v>8426</v>
      </c>
      <c r="M899" s="65">
        <v>4525.2</v>
      </c>
      <c r="N899" s="66">
        <v>31354</v>
      </c>
      <c r="O899" s="66">
        <v>1235</v>
      </c>
      <c r="P899" s="67">
        <v>5400</v>
      </c>
      <c r="Q899" s="68">
        <v>52442</v>
      </c>
      <c r="R899" s="68">
        <v>19</v>
      </c>
      <c r="S899" s="69" t="s">
        <v>202</v>
      </c>
      <c r="T899" s="70" t="s">
        <v>202</v>
      </c>
      <c r="U899" s="70" t="s">
        <v>202</v>
      </c>
      <c r="V899" s="63">
        <v>28954.6</v>
      </c>
      <c r="W899" s="64">
        <v>207455</v>
      </c>
      <c r="X899" s="64">
        <v>9680</v>
      </c>
    </row>
    <row r="900" spans="1:24" ht="26.25" hidden="1">
      <c r="A900" s="60">
        <v>2022</v>
      </c>
      <c r="B900" s="61">
        <v>13694</v>
      </c>
      <c r="C900" s="62" t="s">
        <v>1027</v>
      </c>
      <c r="D900" s="60" t="s">
        <v>188</v>
      </c>
      <c r="E900" s="62" t="s">
        <v>189</v>
      </c>
      <c r="F900" s="60" t="s">
        <v>190</v>
      </c>
      <c r="G900" s="62" t="s">
        <v>309</v>
      </c>
      <c r="H900" s="62" t="s">
        <v>196</v>
      </c>
      <c r="I900" s="62" t="s">
        <v>201</v>
      </c>
      <c r="J900" s="63">
        <v>13745.5</v>
      </c>
      <c r="K900" s="64">
        <v>144481</v>
      </c>
      <c r="L900" s="64">
        <v>6131</v>
      </c>
      <c r="M900" s="65">
        <v>10584.4</v>
      </c>
      <c r="N900" s="66">
        <v>86266</v>
      </c>
      <c r="O900" s="66">
        <v>1489</v>
      </c>
      <c r="P900" s="67">
        <v>1039.9000000000001</v>
      </c>
      <c r="Q900" s="68">
        <v>13146</v>
      </c>
      <c r="R900" s="68">
        <v>5</v>
      </c>
      <c r="S900" s="69">
        <v>0</v>
      </c>
      <c r="T900" s="70">
        <v>0</v>
      </c>
      <c r="U900" s="70">
        <v>0</v>
      </c>
      <c r="V900" s="63">
        <v>25369.8</v>
      </c>
      <c r="W900" s="64">
        <v>243893</v>
      </c>
      <c r="X900" s="64">
        <v>7625</v>
      </c>
    </row>
    <row r="901" spans="1:24" ht="26.25" hidden="1">
      <c r="A901" s="60">
        <v>2022</v>
      </c>
      <c r="B901" s="61">
        <v>13697</v>
      </c>
      <c r="C901" s="62" t="s">
        <v>1028</v>
      </c>
      <c r="D901" s="60" t="s">
        <v>188</v>
      </c>
      <c r="E901" s="62" t="s">
        <v>189</v>
      </c>
      <c r="F901" s="60" t="s">
        <v>190</v>
      </c>
      <c r="G901" s="62" t="s">
        <v>200</v>
      </c>
      <c r="H901" s="62" t="s">
        <v>216</v>
      </c>
      <c r="I901" s="62" t="s">
        <v>201</v>
      </c>
      <c r="J901" s="63">
        <v>4289.8999999999996</v>
      </c>
      <c r="K901" s="64">
        <v>26683</v>
      </c>
      <c r="L901" s="64">
        <v>4908</v>
      </c>
      <c r="M901" s="65">
        <v>1080.9000000000001</v>
      </c>
      <c r="N901" s="66">
        <v>7250</v>
      </c>
      <c r="O901" s="66">
        <v>494</v>
      </c>
      <c r="P901" s="67">
        <v>356</v>
      </c>
      <c r="Q901" s="68">
        <v>3404</v>
      </c>
      <c r="R901" s="68">
        <v>5</v>
      </c>
      <c r="S901" s="69">
        <v>0</v>
      </c>
      <c r="T901" s="70">
        <v>0</v>
      </c>
      <c r="U901" s="70">
        <v>0</v>
      </c>
      <c r="V901" s="63">
        <v>5726.8</v>
      </c>
      <c r="W901" s="64">
        <v>37337</v>
      </c>
      <c r="X901" s="64">
        <v>5407</v>
      </c>
    </row>
    <row r="902" spans="1:24" ht="26.25" hidden="1">
      <c r="A902" s="60">
        <v>2022</v>
      </c>
      <c r="B902" s="61">
        <v>13716</v>
      </c>
      <c r="C902" s="62" t="s">
        <v>1029</v>
      </c>
      <c r="D902" s="60" t="s">
        <v>188</v>
      </c>
      <c r="E902" s="62" t="s">
        <v>189</v>
      </c>
      <c r="F902" s="60" t="s">
        <v>190</v>
      </c>
      <c r="G902" s="62" t="s">
        <v>229</v>
      </c>
      <c r="H902" s="62" t="s">
        <v>196</v>
      </c>
      <c r="I902" s="62" t="s">
        <v>193</v>
      </c>
      <c r="J902" s="63">
        <v>171649</v>
      </c>
      <c r="K902" s="64">
        <v>1435545</v>
      </c>
      <c r="L902" s="64">
        <v>88361</v>
      </c>
      <c r="M902" s="65">
        <v>82976</v>
      </c>
      <c r="N902" s="66">
        <v>758845</v>
      </c>
      <c r="O902" s="66">
        <v>15599</v>
      </c>
      <c r="P902" s="67">
        <v>14751</v>
      </c>
      <c r="Q902" s="68">
        <v>199632</v>
      </c>
      <c r="R902" s="68">
        <v>31</v>
      </c>
      <c r="S902" s="69">
        <v>0</v>
      </c>
      <c r="T902" s="70">
        <v>0</v>
      </c>
      <c r="U902" s="70">
        <v>0</v>
      </c>
      <c r="V902" s="63">
        <v>269376</v>
      </c>
      <c r="W902" s="64">
        <v>2394022</v>
      </c>
      <c r="X902" s="64">
        <v>103991</v>
      </c>
    </row>
    <row r="903" spans="1:24" ht="26.25" hidden="1">
      <c r="A903" s="60">
        <v>2022</v>
      </c>
      <c r="B903" s="61">
        <v>13718</v>
      </c>
      <c r="C903" s="62" t="s">
        <v>1030</v>
      </c>
      <c r="D903" s="60" t="s">
        <v>188</v>
      </c>
      <c r="E903" s="62" t="s">
        <v>189</v>
      </c>
      <c r="F903" s="60" t="s">
        <v>190</v>
      </c>
      <c r="G903" s="62" t="s">
        <v>281</v>
      </c>
      <c r="H903" s="62" t="s">
        <v>192</v>
      </c>
      <c r="I903" s="62" t="s">
        <v>201</v>
      </c>
      <c r="J903" s="63">
        <v>46010</v>
      </c>
      <c r="K903" s="64">
        <v>380762</v>
      </c>
      <c r="L903" s="64">
        <v>34599</v>
      </c>
      <c r="M903" s="65">
        <v>28236</v>
      </c>
      <c r="N903" s="66">
        <v>240391</v>
      </c>
      <c r="O903" s="66">
        <v>4994</v>
      </c>
      <c r="P903" s="67">
        <v>26038</v>
      </c>
      <c r="Q903" s="68">
        <v>283366</v>
      </c>
      <c r="R903" s="68">
        <v>154</v>
      </c>
      <c r="S903" s="69">
        <v>33</v>
      </c>
      <c r="T903" s="70">
        <v>213</v>
      </c>
      <c r="U903" s="70">
        <v>1</v>
      </c>
      <c r="V903" s="63">
        <v>100317</v>
      </c>
      <c r="W903" s="64">
        <v>904732</v>
      </c>
      <c r="X903" s="64">
        <v>39748</v>
      </c>
    </row>
    <row r="904" spans="1:24" hidden="1">
      <c r="A904" s="60">
        <v>2022</v>
      </c>
      <c r="B904" s="61">
        <v>13725</v>
      </c>
      <c r="C904" s="62" t="s">
        <v>1031</v>
      </c>
      <c r="D904" s="60" t="s">
        <v>188</v>
      </c>
      <c r="E904" s="62" t="s">
        <v>189</v>
      </c>
      <c r="F904" s="60" t="s">
        <v>190</v>
      </c>
      <c r="G904" s="62" t="s">
        <v>405</v>
      </c>
      <c r="H904" s="62" t="s">
        <v>192</v>
      </c>
      <c r="I904" s="62" t="s">
        <v>241</v>
      </c>
      <c r="J904" s="63">
        <v>13054</v>
      </c>
      <c r="K904" s="64">
        <v>123326</v>
      </c>
      <c r="L904" s="64">
        <v>11682</v>
      </c>
      <c r="M904" s="65">
        <v>12970</v>
      </c>
      <c r="N904" s="66">
        <v>132893</v>
      </c>
      <c r="O904" s="66">
        <v>2142</v>
      </c>
      <c r="P904" s="67">
        <v>1835</v>
      </c>
      <c r="Q904" s="68">
        <v>36734</v>
      </c>
      <c r="R904" s="68">
        <v>4</v>
      </c>
      <c r="S904" s="69" t="s">
        <v>202</v>
      </c>
      <c r="T904" s="70" t="s">
        <v>202</v>
      </c>
      <c r="U904" s="70" t="s">
        <v>202</v>
      </c>
      <c r="V904" s="63">
        <v>27859</v>
      </c>
      <c r="W904" s="64">
        <v>292953</v>
      </c>
      <c r="X904" s="64">
        <v>13828</v>
      </c>
    </row>
    <row r="905" spans="1:24" ht="26.25" hidden="1">
      <c r="A905" s="60">
        <v>2022</v>
      </c>
      <c r="B905" s="61">
        <v>13734</v>
      </c>
      <c r="C905" s="62" t="s">
        <v>1032</v>
      </c>
      <c r="D905" s="60" t="s">
        <v>188</v>
      </c>
      <c r="E905" s="62" t="s">
        <v>189</v>
      </c>
      <c r="F905" s="60" t="s">
        <v>190</v>
      </c>
      <c r="G905" s="62" t="s">
        <v>242</v>
      </c>
      <c r="H905" s="62" t="s">
        <v>196</v>
      </c>
      <c r="I905" s="62" t="s">
        <v>241</v>
      </c>
      <c r="J905" s="63">
        <v>60455</v>
      </c>
      <c r="K905" s="64">
        <v>530179</v>
      </c>
      <c r="L905" s="64">
        <v>36982</v>
      </c>
      <c r="M905" s="65">
        <v>20466</v>
      </c>
      <c r="N905" s="66">
        <v>200624</v>
      </c>
      <c r="O905" s="66">
        <v>4050</v>
      </c>
      <c r="P905" s="67">
        <v>2417</v>
      </c>
      <c r="Q905" s="68">
        <v>33077</v>
      </c>
      <c r="R905" s="68">
        <v>11</v>
      </c>
      <c r="S905" s="69">
        <v>0</v>
      </c>
      <c r="T905" s="70">
        <v>0</v>
      </c>
      <c r="U905" s="70">
        <v>0</v>
      </c>
      <c r="V905" s="63">
        <v>83338</v>
      </c>
      <c r="W905" s="64">
        <v>763880</v>
      </c>
      <c r="X905" s="64">
        <v>41043</v>
      </c>
    </row>
    <row r="906" spans="1:24" ht="26.25" hidden="1">
      <c r="A906" s="60">
        <v>2022</v>
      </c>
      <c r="B906" s="61">
        <v>13735</v>
      </c>
      <c r="C906" s="62" t="s">
        <v>1033</v>
      </c>
      <c r="D906" s="60" t="s">
        <v>188</v>
      </c>
      <c r="E906" s="62" t="s">
        <v>189</v>
      </c>
      <c r="F906" s="60" t="s">
        <v>190</v>
      </c>
      <c r="G906" s="62" t="s">
        <v>191</v>
      </c>
      <c r="H906" s="62" t="s">
        <v>196</v>
      </c>
      <c r="I906" s="62" t="s">
        <v>193</v>
      </c>
      <c r="J906" s="63">
        <v>59830</v>
      </c>
      <c r="K906" s="64">
        <v>481774</v>
      </c>
      <c r="L906" s="64">
        <v>28283</v>
      </c>
      <c r="M906" s="65">
        <v>61753</v>
      </c>
      <c r="N906" s="66">
        <v>492474</v>
      </c>
      <c r="O906" s="66">
        <v>6254</v>
      </c>
      <c r="P906" s="67">
        <v>15659</v>
      </c>
      <c r="Q906" s="68">
        <v>223540</v>
      </c>
      <c r="R906" s="68">
        <v>12</v>
      </c>
      <c r="S906" s="69">
        <v>0</v>
      </c>
      <c r="T906" s="70">
        <v>0</v>
      </c>
      <c r="U906" s="70">
        <v>0</v>
      </c>
      <c r="V906" s="63">
        <v>137242</v>
      </c>
      <c r="W906" s="64">
        <v>1197788</v>
      </c>
      <c r="X906" s="64">
        <v>34549</v>
      </c>
    </row>
    <row r="907" spans="1:24" ht="39" hidden="1">
      <c r="A907" s="60">
        <v>2022</v>
      </c>
      <c r="B907" s="61">
        <v>13739</v>
      </c>
      <c r="C907" s="62" t="s">
        <v>1034</v>
      </c>
      <c r="D907" s="60" t="s">
        <v>188</v>
      </c>
      <c r="E907" s="62" t="s">
        <v>189</v>
      </c>
      <c r="F907" s="60" t="s">
        <v>190</v>
      </c>
      <c r="G907" s="62" t="s">
        <v>405</v>
      </c>
      <c r="H907" s="62" t="s">
        <v>317</v>
      </c>
      <c r="I907" s="62" t="s">
        <v>241</v>
      </c>
      <c r="J907" s="63">
        <v>10752</v>
      </c>
      <c r="K907" s="64">
        <v>118755</v>
      </c>
      <c r="L907" s="64">
        <v>6754</v>
      </c>
      <c r="M907" s="65">
        <v>13909</v>
      </c>
      <c r="N907" s="66">
        <v>196203</v>
      </c>
      <c r="O907" s="66">
        <v>987</v>
      </c>
      <c r="P907" s="67">
        <v>3354</v>
      </c>
      <c r="Q907" s="68">
        <v>33571</v>
      </c>
      <c r="R907" s="68">
        <v>698</v>
      </c>
      <c r="S907" s="69" t="s">
        <v>202</v>
      </c>
      <c r="T907" s="70" t="s">
        <v>202</v>
      </c>
      <c r="U907" s="70" t="s">
        <v>202</v>
      </c>
      <c r="V907" s="63">
        <v>28015</v>
      </c>
      <c r="W907" s="64">
        <v>348529</v>
      </c>
      <c r="X907" s="64">
        <v>8439</v>
      </c>
    </row>
    <row r="908" spans="1:24" ht="26.25" hidden="1">
      <c r="A908" s="60">
        <v>2022</v>
      </c>
      <c r="B908" s="61">
        <v>13750</v>
      </c>
      <c r="C908" s="62" t="s">
        <v>1035</v>
      </c>
      <c r="D908" s="60" t="s">
        <v>188</v>
      </c>
      <c r="E908" s="62" t="s">
        <v>189</v>
      </c>
      <c r="F908" s="60" t="s">
        <v>190</v>
      </c>
      <c r="G908" s="62" t="s">
        <v>337</v>
      </c>
      <c r="H908" s="62" t="s">
        <v>196</v>
      </c>
      <c r="I908" s="62" t="s">
        <v>241</v>
      </c>
      <c r="J908" s="63">
        <v>15002.7</v>
      </c>
      <c r="K908" s="64">
        <v>150112</v>
      </c>
      <c r="L908" s="64">
        <v>5466</v>
      </c>
      <c r="M908" s="65">
        <v>5002</v>
      </c>
      <c r="N908" s="66">
        <v>53413</v>
      </c>
      <c r="O908" s="66">
        <v>877</v>
      </c>
      <c r="P908" s="67">
        <v>8833.6</v>
      </c>
      <c r="Q908" s="68">
        <v>112459</v>
      </c>
      <c r="R908" s="68">
        <v>243</v>
      </c>
      <c r="S908" s="69">
        <v>0</v>
      </c>
      <c r="T908" s="70">
        <v>0</v>
      </c>
      <c r="U908" s="70">
        <v>0</v>
      </c>
      <c r="V908" s="63">
        <v>28838.3</v>
      </c>
      <c r="W908" s="64">
        <v>315984</v>
      </c>
      <c r="X908" s="64">
        <v>6586</v>
      </c>
    </row>
    <row r="909" spans="1:24" ht="26.25" hidden="1">
      <c r="A909" s="60">
        <v>2022</v>
      </c>
      <c r="B909" s="61">
        <v>13756</v>
      </c>
      <c r="C909" s="62" t="s">
        <v>1036</v>
      </c>
      <c r="D909" s="60" t="s">
        <v>188</v>
      </c>
      <c r="E909" s="62" t="s">
        <v>189</v>
      </c>
      <c r="F909" s="60" t="s">
        <v>190</v>
      </c>
      <c r="G909" s="62" t="s">
        <v>236</v>
      </c>
      <c r="H909" s="62" t="s">
        <v>216</v>
      </c>
      <c r="I909" s="62" t="s">
        <v>201</v>
      </c>
      <c r="J909" s="63">
        <v>592426.1</v>
      </c>
      <c r="K909" s="64">
        <v>3482939</v>
      </c>
      <c r="L909" s="64">
        <v>424735</v>
      </c>
      <c r="M909" s="65">
        <v>584423.1</v>
      </c>
      <c r="N909" s="66">
        <v>3759341</v>
      </c>
      <c r="O909" s="66">
        <v>59087</v>
      </c>
      <c r="P909" s="67">
        <v>560956.19999999995</v>
      </c>
      <c r="Q909" s="68">
        <v>7915344</v>
      </c>
      <c r="R909" s="68">
        <v>2136</v>
      </c>
      <c r="S909" s="69">
        <v>1631</v>
      </c>
      <c r="T909" s="70">
        <v>12518</v>
      </c>
      <c r="U909" s="70">
        <v>1</v>
      </c>
      <c r="V909" s="63">
        <v>1739436.4</v>
      </c>
      <c r="W909" s="64">
        <v>15170142</v>
      </c>
      <c r="X909" s="64">
        <v>485959</v>
      </c>
    </row>
    <row r="910" spans="1:24" ht="26.25" hidden="1">
      <c r="A910" s="60">
        <v>2022</v>
      </c>
      <c r="B910" s="61">
        <v>13757</v>
      </c>
      <c r="C910" s="62" t="s">
        <v>1037</v>
      </c>
      <c r="D910" s="60" t="s">
        <v>188</v>
      </c>
      <c r="E910" s="62" t="s">
        <v>189</v>
      </c>
      <c r="F910" s="60" t="s">
        <v>190</v>
      </c>
      <c r="G910" s="62" t="s">
        <v>256</v>
      </c>
      <c r="H910" s="62" t="s">
        <v>196</v>
      </c>
      <c r="I910" s="62" t="s">
        <v>241</v>
      </c>
      <c r="J910" s="63">
        <v>4919</v>
      </c>
      <c r="K910" s="64">
        <v>36223</v>
      </c>
      <c r="L910" s="64">
        <v>3088</v>
      </c>
      <c r="M910" s="65">
        <v>37628</v>
      </c>
      <c r="N910" s="66">
        <v>321919</v>
      </c>
      <c r="O910" s="66">
        <v>4097</v>
      </c>
      <c r="P910" s="67">
        <v>8137</v>
      </c>
      <c r="Q910" s="68">
        <v>89737</v>
      </c>
      <c r="R910" s="68">
        <v>26</v>
      </c>
      <c r="S910" s="69" t="s">
        <v>202</v>
      </c>
      <c r="T910" s="70" t="s">
        <v>202</v>
      </c>
      <c r="U910" s="70" t="s">
        <v>202</v>
      </c>
      <c r="V910" s="63">
        <v>50684</v>
      </c>
      <c r="W910" s="64">
        <v>447879</v>
      </c>
      <c r="X910" s="64">
        <v>7211</v>
      </c>
    </row>
    <row r="911" spans="1:24" ht="26.25" hidden="1">
      <c r="A911" s="60">
        <v>2022</v>
      </c>
      <c r="B911" s="61">
        <v>13758</v>
      </c>
      <c r="C911" s="62" t="s">
        <v>1038</v>
      </c>
      <c r="D911" s="60" t="s">
        <v>188</v>
      </c>
      <c r="E911" s="62" t="s">
        <v>189</v>
      </c>
      <c r="F911" s="60" t="s">
        <v>190</v>
      </c>
      <c r="G911" s="62" t="s">
        <v>602</v>
      </c>
      <c r="H911" s="62" t="s">
        <v>196</v>
      </c>
      <c r="I911" s="62" t="s">
        <v>318</v>
      </c>
      <c r="J911" s="63">
        <v>26959</v>
      </c>
      <c r="K911" s="64">
        <v>238766</v>
      </c>
      <c r="L911" s="64">
        <v>17343</v>
      </c>
      <c r="M911" s="65">
        <v>5732</v>
      </c>
      <c r="N911" s="66">
        <v>51551</v>
      </c>
      <c r="O911" s="66">
        <v>1024</v>
      </c>
      <c r="P911" s="67">
        <v>1661</v>
      </c>
      <c r="Q911" s="68">
        <v>30278</v>
      </c>
      <c r="R911" s="68">
        <v>5</v>
      </c>
      <c r="S911" s="69">
        <v>0</v>
      </c>
      <c r="T911" s="70">
        <v>0</v>
      </c>
      <c r="U911" s="70">
        <v>0</v>
      </c>
      <c r="V911" s="63">
        <v>34352</v>
      </c>
      <c r="W911" s="64">
        <v>320595</v>
      </c>
      <c r="X911" s="64">
        <v>18372</v>
      </c>
    </row>
    <row r="912" spans="1:24" ht="26.25" hidden="1">
      <c r="A912" s="60">
        <v>2022</v>
      </c>
      <c r="B912" s="61">
        <v>13758</v>
      </c>
      <c r="C912" s="62" t="s">
        <v>1038</v>
      </c>
      <c r="D912" s="60" t="s">
        <v>188</v>
      </c>
      <c r="E912" s="62" t="s">
        <v>189</v>
      </c>
      <c r="F912" s="60" t="s">
        <v>190</v>
      </c>
      <c r="G912" s="62" t="s">
        <v>603</v>
      </c>
      <c r="H912" s="62" t="s">
        <v>196</v>
      </c>
      <c r="I912" s="62" t="s">
        <v>318</v>
      </c>
      <c r="J912" s="63">
        <v>6571</v>
      </c>
      <c r="K912" s="64">
        <v>53113</v>
      </c>
      <c r="L912" s="64">
        <v>4611</v>
      </c>
      <c r="M912" s="65">
        <v>860</v>
      </c>
      <c r="N912" s="66">
        <v>8792</v>
      </c>
      <c r="O912" s="66">
        <v>343</v>
      </c>
      <c r="P912" s="67">
        <v>444</v>
      </c>
      <c r="Q912" s="68">
        <v>5191</v>
      </c>
      <c r="R912" s="68">
        <v>7</v>
      </c>
      <c r="S912" s="69">
        <v>0</v>
      </c>
      <c r="T912" s="70">
        <v>0</v>
      </c>
      <c r="U912" s="70">
        <v>0</v>
      </c>
      <c r="V912" s="63">
        <v>7875</v>
      </c>
      <c r="W912" s="64">
        <v>67096</v>
      </c>
      <c r="X912" s="64">
        <v>4961</v>
      </c>
    </row>
    <row r="913" spans="1:24" ht="26.25" hidden="1">
      <c r="A913" s="60">
        <v>2022</v>
      </c>
      <c r="B913" s="61">
        <v>13758</v>
      </c>
      <c r="C913" s="62" t="s">
        <v>1038</v>
      </c>
      <c r="D913" s="60" t="s">
        <v>188</v>
      </c>
      <c r="E913" s="62" t="s">
        <v>189</v>
      </c>
      <c r="F913" s="60" t="s">
        <v>190</v>
      </c>
      <c r="G913" s="62" t="s">
        <v>253</v>
      </c>
      <c r="H913" s="62" t="s">
        <v>196</v>
      </c>
      <c r="I913" s="62" t="s">
        <v>318</v>
      </c>
      <c r="J913" s="63">
        <v>19</v>
      </c>
      <c r="K913" s="64">
        <v>153</v>
      </c>
      <c r="L913" s="64">
        <v>17</v>
      </c>
      <c r="M913" s="65">
        <v>0</v>
      </c>
      <c r="N913" s="66">
        <v>0</v>
      </c>
      <c r="O913" s="66">
        <v>0</v>
      </c>
      <c r="P913" s="67">
        <v>0</v>
      </c>
      <c r="Q913" s="68">
        <v>0</v>
      </c>
      <c r="R913" s="68">
        <v>0</v>
      </c>
      <c r="S913" s="69">
        <v>0</v>
      </c>
      <c r="T913" s="70">
        <v>0</v>
      </c>
      <c r="U913" s="70">
        <v>0</v>
      </c>
      <c r="V913" s="63">
        <v>19</v>
      </c>
      <c r="W913" s="64">
        <v>153</v>
      </c>
      <c r="X913" s="64">
        <v>17</v>
      </c>
    </row>
    <row r="914" spans="1:24" ht="26.25" hidden="1">
      <c r="A914" s="60">
        <v>2022</v>
      </c>
      <c r="B914" s="61">
        <v>13762</v>
      </c>
      <c r="C914" s="62" t="s">
        <v>1039</v>
      </c>
      <c r="D914" s="60" t="s">
        <v>188</v>
      </c>
      <c r="E914" s="62" t="s">
        <v>189</v>
      </c>
      <c r="F914" s="60" t="s">
        <v>190</v>
      </c>
      <c r="G914" s="62" t="s">
        <v>198</v>
      </c>
      <c r="H914" s="62" t="s">
        <v>196</v>
      </c>
      <c r="I914" s="62" t="s">
        <v>197</v>
      </c>
      <c r="J914" s="63">
        <v>35058</v>
      </c>
      <c r="K914" s="64">
        <v>245104</v>
      </c>
      <c r="L914" s="64">
        <v>17376</v>
      </c>
      <c r="M914" s="65">
        <v>5614.7</v>
      </c>
      <c r="N914" s="66">
        <v>40949</v>
      </c>
      <c r="O914" s="66">
        <v>2588</v>
      </c>
      <c r="P914" s="67" t="s">
        <v>202</v>
      </c>
      <c r="Q914" s="68" t="s">
        <v>202</v>
      </c>
      <c r="R914" s="68" t="s">
        <v>202</v>
      </c>
      <c r="S914" s="69" t="s">
        <v>202</v>
      </c>
      <c r="T914" s="70" t="s">
        <v>202</v>
      </c>
      <c r="U914" s="70" t="s">
        <v>202</v>
      </c>
      <c r="V914" s="63">
        <v>40672.699999999997</v>
      </c>
      <c r="W914" s="64">
        <v>286053</v>
      </c>
      <c r="X914" s="64">
        <v>19964</v>
      </c>
    </row>
    <row r="915" spans="1:24" ht="26.25" hidden="1">
      <c r="A915" s="60">
        <v>2022</v>
      </c>
      <c r="B915" s="61">
        <v>13780</v>
      </c>
      <c r="C915" s="62" t="s">
        <v>1040</v>
      </c>
      <c r="D915" s="60" t="s">
        <v>188</v>
      </c>
      <c r="E915" s="62" t="s">
        <v>189</v>
      </c>
      <c r="F915" s="60" t="s">
        <v>190</v>
      </c>
      <c r="G915" s="62" t="s">
        <v>246</v>
      </c>
      <c r="H915" s="62" t="s">
        <v>216</v>
      </c>
      <c r="I915" s="62" t="s">
        <v>201</v>
      </c>
      <c r="J915" s="63">
        <v>8847.7999999999993</v>
      </c>
      <c r="K915" s="64">
        <v>60287</v>
      </c>
      <c r="L915" s="64">
        <v>7605</v>
      </c>
      <c r="M915" s="65">
        <v>6400.4</v>
      </c>
      <c r="N915" s="66">
        <v>48241</v>
      </c>
      <c r="O915" s="66">
        <v>1332</v>
      </c>
      <c r="P915" s="67">
        <v>2427.6</v>
      </c>
      <c r="Q915" s="68">
        <v>30636</v>
      </c>
      <c r="R915" s="68">
        <v>2</v>
      </c>
      <c r="S915" s="69">
        <v>0</v>
      </c>
      <c r="T915" s="70">
        <v>0</v>
      </c>
      <c r="U915" s="70">
        <v>0</v>
      </c>
      <c r="V915" s="63">
        <v>17675.8</v>
      </c>
      <c r="W915" s="64">
        <v>139164</v>
      </c>
      <c r="X915" s="64">
        <v>8939</v>
      </c>
    </row>
    <row r="916" spans="1:24" ht="26.25" hidden="1">
      <c r="A916" s="60">
        <v>2022</v>
      </c>
      <c r="B916" s="61">
        <v>13780</v>
      </c>
      <c r="C916" s="62" t="s">
        <v>1040</v>
      </c>
      <c r="D916" s="60" t="s">
        <v>188</v>
      </c>
      <c r="E916" s="62" t="s">
        <v>189</v>
      </c>
      <c r="F916" s="60" t="s">
        <v>190</v>
      </c>
      <c r="G916" s="62" t="s">
        <v>200</v>
      </c>
      <c r="H916" s="62" t="s">
        <v>216</v>
      </c>
      <c r="I916" s="62" t="s">
        <v>201</v>
      </c>
      <c r="J916" s="63">
        <v>292748.40000000002</v>
      </c>
      <c r="K916" s="64">
        <v>1940578</v>
      </c>
      <c r="L916" s="64">
        <v>216875</v>
      </c>
      <c r="M916" s="65">
        <v>311723.5</v>
      </c>
      <c r="N916" s="66">
        <v>2727852</v>
      </c>
      <c r="O916" s="66">
        <v>40993</v>
      </c>
      <c r="P916" s="67">
        <v>181458</v>
      </c>
      <c r="Q916" s="68">
        <v>2159200</v>
      </c>
      <c r="R916" s="68">
        <v>123</v>
      </c>
      <c r="S916" s="69">
        <v>0</v>
      </c>
      <c r="T916" s="70">
        <v>0</v>
      </c>
      <c r="U916" s="70">
        <v>0</v>
      </c>
      <c r="V916" s="63">
        <v>785929.9</v>
      </c>
      <c r="W916" s="64">
        <v>6827630</v>
      </c>
      <c r="X916" s="64">
        <v>257991</v>
      </c>
    </row>
    <row r="917" spans="1:24" ht="26.25" hidden="1">
      <c r="A917" s="60">
        <v>2022</v>
      </c>
      <c r="B917" s="61">
        <v>13781</v>
      </c>
      <c r="C917" s="62" t="s">
        <v>1041</v>
      </c>
      <c r="D917" s="60" t="s">
        <v>188</v>
      </c>
      <c r="E917" s="62" t="s">
        <v>189</v>
      </c>
      <c r="F917" s="60" t="s">
        <v>190</v>
      </c>
      <c r="G917" s="62" t="s">
        <v>211</v>
      </c>
      <c r="H917" s="62" t="s">
        <v>216</v>
      </c>
      <c r="I917" s="62" t="s">
        <v>201</v>
      </c>
      <c r="J917" s="63">
        <v>1419019.4</v>
      </c>
      <c r="K917" s="64">
        <v>9095482</v>
      </c>
      <c r="L917" s="64">
        <v>1199122</v>
      </c>
      <c r="M917" s="65">
        <v>1675272.9</v>
      </c>
      <c r="N917" s="66">
        <v>12638135</v>
      </c>
      <c r="O917" s="66">
        <v>143021</v>
      </c>
      <c r="P917" s="67">
        <v>743149.3</v>
      </c>
      <c r="Q917" s="68">
        <v>7241299</v>
      </c>
      <c r="R917" s="68">
        <v>490</v>
      </c>
      <c r="S917" s="69">
        <v>2450.1999999999998</v>
      </c>
      <c r="T917" s="70">
        <v>19941</v>
      </c>
      <c r="U917" s="70">
        <v>1</v>
      </c>
      <c r="V917" s="63">
        <v>3839891.8</v>
      </c>
      <c r="W917" s="64">
        <v>28994857</v>
      </c>
      <c r="X917" s="64">
        <v>1342634</v>
      </c>
    </row>
    <row r="918" spans="1:24" ht="26.25" hidden="1">
      <c r="A918" s="60">
        <v>2022</v>
      </c>
      <c r="B918" s="61">
        <v>13781</v>
      </c>
      <c r="C918" s="62" t="s">
        <v>1041</v>
      </c>
      <c r="D918" s="60" t="s">
        <v>188</v>
      </c>
      <c r="E918" s="62" t="s">
        <v>189</v>
      </c>
      <c r="F918" s="60" t="s">
        <v>190</v>
      </c>
      <c r="G918" s="62" t="s">
        <v>309</v>
      </c>
      <c r="H918" s="62" t="s">
        <v>216</v>
      </c>
      <c r="I918" s="62" t="s">
        <v>201</v>
      </c>
      <c r="J918" s="63">
        <v>100518.6</v>
      </c>
      <c r="K918" s="64">
        <v>796023</v>
      </c>
      <c r="L918" s="64">
        <v>82122</v>
      </c>
      <c r="M918" s="65">
        <v>118660.2</v>
      </c>
      <c r="N918" s="66">
        <v>1033842</v>
      </c>
      <c r="O918" s="66">
        <v>13317</v>
      </c>
      <c r="P918" s="67">
        <v>32365.9</v>
      </c>
      <c r="Q918" s="68">
        <v>350501</v>
      </c>
      <c r="R918" s="68">
        <v>24</v>
      </c>
      <c r="S918" s="69">
        <v>0</v>
      </c>
      <c r="T918" s="70">
        <v>0</v>
      </c>
      <c r="U918" s="70">
        <v>0</v>
      </c>
      <c r="V918" s="63">
        <v>251544.7</v>
      </c>
      <c r="W918" s="64">
        <v>2180366</v>
      </c>
      <c r="X918" s="64">
        <v>95463</v>
      </c>
    </row>
    <row r="919" spans="1:24" ht="26.25" hidden="1">
      <c r="A919" s="60">
        <v>2022</v>
      </c>
      <c r="B919" s="61">
        <v>13781</v>
      </c>
      <c r="C919" s="62" t="s">
        <v>1041</v>
      </c>
      <c r="D919" s="60" t="s">
        <v>188</v>
      </c>
      <c r="E919" s="62" t="s">
        <v>189</v>
      </c>
      <c r="F919" s="60" t="s">
        <v>190</v>
      </c>
      <c r="G919" s="62" t="s">
        <v>337</v>
      </c>
      <c r="H919" s="62" t="s">
        <v>216</v>
      </c>
      <c r="I919" s="62" t="s">
        <v>201</v>
      </c>
      <c r="J919" s="63">
        <v>109777</v>
      </c>
      <c r="K919" s="64">
        <v>830054</v>
      </c>
      <c r="L919" s="64">
        <v>87577</v>
      </c>
      <c r="M919" s="65">
        <v>109793.8</v>
      </c>
      <c r="N919" s="66">
        <v>1010743</v>
      </c>
      <c r="O919" s="66">
        <v>13007</v>
      </c>
      <c r="P919" s="67">
        <v>33655.199999999997</v>
      </c>
      <c r="Q919" s="68">
        <v>380262</v>
      </c>
      <c r="R919" s="68">
        <v>26</v>
      </c>
      <c r="S919" s="69">
        <v>0</v>
      </c>
      <c r="T919" s="70">
        <v>0</v>
      </c>
      <c r="U919" s="70">
        <v>0</v>
      </c>
      <c r="V919" s="63">
        <v>253226</v>
      </c>
      <c r="W919" s="64">
        <v>2221059</v>
      </c>
      <c r="X919" s="64">
        <v>100610</v>
      </c>
    </row>
    <row r="920" spans="1:24" ht="26.25" hidden="1">
      <c r="A920" s="60">
        <v>2022</v>
      </c>
      <c r="B920" s="61">
        <v>13783</v>
      </c>
      <c r="C920" s="62" t="s">
        <v>1042</v>
      </c>
      <c r="D920" s="60" t="s">
        <v>188</v>
      </c>
      <c r="E920" s="62" t="s">
        <v>189</v>
      </c>
      <c r="F920" s="60" t="s">
        <v>190</v>
      </c>
      <c r="G920" s="62" t="s">
        <v>244</v>
      </c>
      <c r="H920" s="62" t="s">
        <v>196</v>
      </c>
      <c r="I920" s="62" t="s">
        <v>201</v>
      </c>
      <c r="J920" s="63">
        <v>22117</v>
      </c>
      <c r="K920" s="64">
        <v>199995</v>
      </c>
      <c r="L920" s="64">
        <v>11583</v>
      </c>
      <c r="M920" s="65">
        <v>9247</v>
      </c>
      <c r="N920" s="66">
        <v>70191</v>
      </c>
      <c r="O920" s="66">
        <v>3278</v>
      </c>
      <c r="P920" s="67">
        <v>2527</v>
      </c>
      <c r="Q920" s="68">
        <v>14983</v>
      </c>
      <c r="R920" s="68">
        <v>2677</v>
      </c>
      <c r="S920" s="69" t="s">
        <v>202</v>
      </c>
      <c r="T920" s="70" t="s">
        <v>202</v>
      </c>
      <c r="U920" s="70" t="s">
        <v>202</v>
      </c>
      <c r="V920" s="63">
        <v>33891</v>
      </c>
      <c r="W920" s="64">
        <v>285169</v>
      </c>
      <c r="X920" s="64">
        <v>17538</v>
      </c>
    </row>
    <row r="921" spans="1:24" ht="39" hidden="1">
      <c r="A921" s="60">
        <v>2022</v>
      </c>
      <c r="B921" s="61">
        <v>13788</v>
      </c>
      <c r="C921" s="62" t="s">
        <v>1043</v>
      </c>
      <c r="D921" s="60" t="s">
        <v>188</v>
      </c>
      <c r="E921" s="62" t="s">
        <v>189</v>
      </c>
      <c r="F921" s="60" t="s">
        <v>190</v>
      </c>
      <c r="G921" s="62" t="s">
        <v>332</v>
      </c>
      <c r="H921" s="62" t="s">
        <v>317</v>
      </c>
      <c r="I921" s="62" t="s">
        <v>318</v>
      </c>
      <c r="J921" s="63">
        <v>10994.6</v>
      </c>
      <c r="K921" s="64">
        <v>150359</v>
      </c>
      <c r="L921" s="64">
        <v>9717</v>
      </c>
      <c r="M921" s="65">
        <v>2629.9</v>
      </c>
      <c r="N921" s="66">
        <v>35044</v>
      </c>
      <c r="O921" s="66">
        <v>532</v>
      </c>
      <c r="P921" s="67">
        <v>60742</v>
      </c>
      <c r="Q921" s="68">
        <v>1004667</v>
      </c>
      <c r="R921" s="68">
        <v>175</v>
      </c>
      <c r="S921" s="69" t="s">
        <v>202</v>
      </c>
      <c r="T921" s="70" t="s">
        <v>202</v>
      </c>
      <c r="U921" s="70" t="s">
        <v>202</v>
      </c>
      <c r="V921" s="63">
        <v>74366.5</v>
      </c>
      <c r="W921" s="64">
        <v>1190070</v>
      </c>
      <c r="X921" s="64">
        <v>10424</v>
      </c>
    </row>
    <row r="922" spans="1:24" ht="26.25" hidden="1">
      <c r="A922" s="60">
        <v>2022</v>
      </c>
      <c r="B922" s="61">
        <v>13799</v>
      </c>
      <c r="C922" s="62" t="s">
        <v>1044</v>
      </c>
      <c r="D922" s="60" t="s">
        <v>188</v>
      </c>
      <c r="E922" s="62" t="s">
        <v>189</v>
      </c>
      <c r="F922" s="60" t="s">
        <v>190</v>
      </c>
      <c r="G922" s="62" t="s">
        <v>240</v>
      </c>
      <c r="H922" s="62" t="s">
        <v>196</v>
      </c>
      <c r="I922" s="62" t="s">
        <v>241</v>
      </c>
      <c r="J922" s="63">
        <v>20310.8</v>
      </c>
      <c r="K922" s="64">
        <v>139236</v>
      </c>
      <c r="L922" s="64">
        <v>13399</v>
      </c>
      <c r="M922" s="65">
        <v>24338.400000000001</v>
      </c>
      <c r="N922" s="66">
        <v>180680</v>
      </c>
      <c r="O922" s="66">
        <v>8943</v>
      </c>
      <c r="P922" s="67">
        <v>17779.8</v>
      </c>
      <c r="Q922" s="68">
        <v>174350</v>
      </c>
      <c r="R922" s="68">
        <v>2342</v>
      </c>
      <c r="S922" s="69" t="s">
        <v>202</v>
      </c>
      <c r="T922" s="70" t="s">
        <v>202</v>
      </c>
      <c r="U922" s="70" t="s">
        <v>202</v>
      </c>
      <c r="V922" s="63">
        <v>62429</v>
      </c>
      <c r="W922" s="64">
        <v>494266</v>
      </c>
      <c r="X922" s="64">
        <v>24684</v>
      </c>
    </row>
    <row r="923" spans="1:24" ht="26.25" hidden="1">
      <c r="A923" s="60">
        <v>2022</v>
      </c>
      <c r="B923" s="61">
        <v>13807</v>
      </c>
      <c r="C923" s="62" t="s">
        <v>1045</v>
      </c>
      <c r="D923" s="60" t="s">
        <v>188</v>
      </c>
      <c r="E923" s="62" t="s">
        <v>189</v>
      </c>
      <c r="F923" s="60" t="s">
        <v>190</v>
      </c>
      <c r="G923" s="62" t="s">
        <v>242</v>
      </c>
      <c r="H923" s="62" t="s">
        <v>196</v>
      </c>
      <c r="I923" s="62" t="s">
        <v>241</v>
      </c>
      <c r="J923" s="63">
        <v>18672</v>
      </c>
      <c r="K923" s="64">
        <v>112941</v>
      </c>
      <c r="L923" s="64">
        <v>9608</v>
      </c>
      <c r="M923" s="65">
        <v>15445</v>
      </c>
      <c r="N923" s="66">
        <v>112829</v>
      </c>
      <c r="O923" s="66">
        <v>2286</v>
      </c>
      <c r="P923" s="67">
        <v>9924</v>
      </c>
      <c r="Q923" s="68">
        <v>122559</v>
      </c>
      <c r="R923" s="68">
        <v>12</v>
      </c>
      <c r="S923" s="69" t="s">
        <v>202</v>
      </c>
      <c r="T923" s="70" t="s">
        <v>202</v>
      </c>
      <c r="U923" s="70" t="s">
        <v>202</v>
      </c>
      <c r="V923" s="63">
        <v>44041</v>
      </c>
      <c r="W923" s="64">
        <v>348329</v>
      </c>
      <c r="X923" s="64">
        <v>11906</v>
      </c>
    </row>
    <row r="924" spans="1:24" ht="26.25" hidden="1">
      <c r="A924" s="60">
        <v>2022</v>
      </c>
      <c r="B924" s="61">
        <v>13809</v>
      </c>
      <c r="C924" s="62" t="s">
        <v>1046</v>
      </c>
      <c r="D924" s="60" t="s">
        <v>188</v>
      </c>
      <c r="E924" s="62" t="s">
        <v>189</v>
      </c>
      <c r="F924" s="60" t="s">
        <v>190</v>
      </c>
      <c r="G924" s="62" t="s">
        <v>337</v>
      </c>
      <c r="H924" s="62" t="s">
        <v>216</v>
      </c>
      <c r="I924" s="62" t="s">
        <v>241</v>
      </c>
      <c r="J924" s="63">
        <v>69809</v>
      </c>
      <c r="K924" s="64">
        <v>596376</v>
      </c>
      <c r="L924" s="64">
        <v>51069</v>
      </c>
      <c r="M924" s="65">
        <v>76135</v>
      </c>
      <c r="N924" s="66">
        <v>677313</v>
      </c>
      <c r="O924" s="66">
        <v>13255</v>
      </c>
      <c r="P924" s="67">
        <v>34799</v>
      </c>
      <c r="Q924" s="68">
        <v>455890</v>
      </c>
      <c r="R924" s="68">
        <v>62</v>
      </c>
      <c r="S924" s="69" t="s">
        <v>202</v>
      </c>
      <c r="T924" s="70" t="s">
        <v>202</v>
      </c>
      <c r="U924" s="70" t="s">
        <v>202</v>
      </c>
      <c r="V924" s="63">
        <v>180743</v>
      </c>
      <c r="W924" s="64">
        <v>1729579</v>
      </c>
      <c r="X924" s="64">
        <v>64386</v>
      </c>
    </row>
    <row r="925" spans="1:24" ht="26.25" hidden="1">
      <c r="A925" s="60">
        <v>2022</v>
      </c>
      <c r="B925" s="61">
        <v>13815</v>
      </c>
      <c r="C925" s="62" t="s">
        <v>1047</v>
      </c>
      <c r="D925" s="60" t="s">
        <v>188</v>
      </c>
      <c r="E925" s="62" t="s">
        <v>189</v>
      </c>
      <c r="F925" s="60" t="s">
        <v>190</v>
      </c>
      <c r="G925" s="62" t="s">
        <v>211</v>
      </c>
      <c r="H925" s="62" t="s">
        <v>216</v>
      </c>
      <c r="I925" s="62" t="s">
        <v>201</v>
      </c>
      <c r="J925" s="63">
        <v>79.5</v>
      </c>
      <c r="K925" s="64">
        <v>525</v>
      </c>
      <c r="L925" s="64">
        <v>85</v>
      </c>
      <c r="M925" s="65">
        <v>30</v>
      </c>
      <c r="N925" s="66">
        <v>185</v>
      </c>
      <c r="O925" s="66">
        <v>28</v>
      </c>
      <c r="P925" s="67" t="s">
        <v>202</v>
      </c>
      <c r="Q925" s="68" t="s">
        <v>202</v>
      </c>
      <c r="R925" s="68" t="s">
        <v>202</v>
      </c>
      <c r="S925" s="69" t="s">
        <v>202</v>
      </c>
      <c r="T925" s="70" t="s">
        <v>202</v>
      </c>
      <c r="U925" s="70" t="s">
        <v>202</v>
      </c>
      <c r="V925" s="63">
        <v>109.5</v>
      </c>
      <c r="W925" s="64">
        <v>710</v>
      </c>
      <c r="X925" s="64">
        <v>113</v>
      </c>
    </row>
    <row r="926" spans="1:24" ht="26.25" hidden="1">
      <c r="A926" s="60">
        <v>2022</v>
      </c>
      <c r="B926" s="61">
        <v>13815</v>
      </c>
      <c r="C926" s="62" t="s">
        <v>1047</v>
      </c>
      <c r="D926" s="60" t="s">
        <v>188</v>
      </c>
      <c r="E926" s="62" t="s">
        <v>189</v>
      </c>
      <c r="F926" s="60" t="s">
        <v>190</v>
      </c>
      <c r="G926" s="62" t="s">
        <v>200</v>
      </c>
      <c r="H926" s="62" t="s">
        <v>216</v>
      </c>
      <c r="I926" s="62" t="s">
        <v>201</v>
      </c>
      <c r="J926" s="63">
        <v>13213.4</v>
      </c>
      <c r="K926" s="64">
        <v>88467</v>
      </c>
      <c r="L926" s="64">
        <v>12869</v>
      </c>
      <c r="M926" s="65">
        <v>6847.7</v>
      </c>
      <c r="N926" s="66">
        <v>53435</v>
      </c>
      <c r="O926" s="66">
        <v>1908</v>
      </c>
      <c r="P926" s="67">
        <v>3810.4</v>
      </c>
      <c r="Q926" s="68">
        <v>37642</v>
      </c>
      <c r="R926" s="68">
        <v>23</v>
      </c>
      <c r="S926" s="69" t="s">
        <v>202</v>
      </c>
      <c r="T926" s="70" t="s">
        <v>202</v>
      </c>
      <c r="U926" s="70" t="s">
        <v>202</v>
      </c>
      <c r="V926" s="63">
        <v>23871.5</v>
      </c>
      <c r="W926" s="64">
        <v>179544</v>
      </c>
      <c r="X926" s="64">
        <v>14800</v>
      </c>
    </row>
    <row r="927" spans="1:24" hidden="1">
      <c r="A927" s="60">
        <v>2022</v>
      </c>
      <c r="B927" s="61">
        <v>13826</v>
      </c>
      <c r="C927" s="62" t="s">
        <v>1048</v>
      </c>
      <c r="D927" s="60" t="s">
        <v>188</v>
      </c>
      <c r="E927" s="62" t="s">
        <v>189</v>
      </c>
      <c r="F927" s="60" t="s">
        <v>190</v>
      </c>
      <c r="G927" s="62" t="s">
        <v>246</v>
      </c>
      <c r="H927" s="62" t="s">
        <v>192</v>
      </c>
      <c r="I927" s="62" t="s">
        <v>201</v>
      </c>
      <c r="J927" s="63">
        <v>2230.5</v>
      </c>
      <c r="K927" s="64">
        <v>14084</v>
      </c>
      <c r="L927" s="64">
        <v>1853</v>
      </c>
      <c r="M927" s="65">
        <v>1307.5</v>
      </c>
      <c r="N927" s="66">
        <v>8995</v>
      </c>
      <c r="O927" s="66">
        <v>248</v>
      </c>
      <c r="P927" s="67">
        <v>0</v>
      </c>
      <c r="Q927" s="68">
        <v>0</v>
      </c>
      <c r="R927" s="68">
        <v>0</v>
      </c>
      <c r="S927" s="69">
        <v>0</v>
      </c>
      <c r="T927" s="70">
        <v>0</v>
      </c>
      <c r="U927" s="70">
        <v>0</v>
      </c>
      <c r="V927" s="63">
        <v>3538</v>
      </c>
      <c r="W927" s="64">
        <v>23079</v>
      </c>
      <c r="X927" s="64">
        <v>2101</v>
      </c>
    </row>
    <row r="928" spans="1:24" ht="26.25" hidden="1">
      <c r="A928" s="60">
        <v>2022</v>
      </c>
      <c r="B928" s="61">
        <v>13830</v>
      </c>
      <c r="C928" s="62" t="s">
        <v>1049</v>
      </c>
      <c r="D928" s="60" t="s">
        <v>188</v>
      </c>
      <c r="E928" s="62" t="s">
        <v>189</v>
      </c>
      <c r="F928" s="60" t="s">
        <v>190</v>
      </c>
      <c r="G928" s="62" t="s">
        <v>256</v>
      </c>
      <c r="H928" s="62" t="s">
        <v>196</v>
      </c>
      <c r="I928" s="62" t="s">
        <v>257</v>
      </c>
      <c r="J928" s="63">
        <v>40181</v>
      </c>
      <c r="K928" s="64">
        <v>271004</v>
      </c>
      <c r="L928" s="64">
        <v>17178</v>
      </c>
      <c r="M928" s="65">
        <v>7823</v>
      </c>
      <c r="N928" s="66">
        <v>63990</v>
      </c>
      <c r="O928" s="66">
        <v>1931</v>
      </c>
      <c r="P928" s="67">
        <v>493</v>
      </c>
      <c r="Q928" s="68">
        <v>2845</v>
      </c>
      <c r="R928" s="68">
        <v>26</v>
      </c>
      <c r="S928" s="69">
        <v>0</v>
      </c>
      <c r="T928" s="70">
        <v>0</v>
      </c>
      <c r="U928" s="70">
        <v>0</v>
      </c>
      <c r="V928" s="63">
        <v>48497</v>
      </c>
      <c r="W928" s="64">
        <v>337839</v>
      </c>
      <c r="X928" s="64">
        <v>19135</v>
      </c>
    </row>
    <row r="929" spans="1:24" ht="26.25" hidden="1">
      <c r="A929" s="60">
        <v>2022</v>
      </c>
      <c r="B929" s="61">
        <v>13830</v>
      </c>
      <c r="C929" s="62" t="s">
        <v>1049</v>
      </c>
      <c r="D929" s="60" t="s">
        <v>255</v>
      </c>
      <c r="E929" s="62" t="s">
        <v>189</v>
      </c>
      <c r="F929" s="60" t="s">
        <v>190</v>
      </c>
      <c r="G929" s="62" t="s">
        <v>256</v>
      </c>
      <c r="H929" s="62" t="s">
        <v>196</v>
      </c>
      <c r="I929" s="62" t="s">
        <v>257</v>
      </c>
      <c r="J929" s="63">
        <v>41657</v>
      </c>
      <c r="K929" s="64">
        <v>387021</v>
      </c>
      <c r="L929" s="64">
        <v>24542</v>
      </c>
      <c r="M929" s="65">
        <v>7908</v>
      </c>
      <c r="N929" s="66">
        <v>72230</v>
      </c>
      <c r="O929" s="66">
        <v>4062</v>
      </c>
      <c r="P929" s="67">
        <v>0</v>
      </c>
      <c r="Q929" s="68">
        <v>0</v>
      </c>
      <c r="R929" s="68">
        <v>0</v>
      </c>
      <c r="S929" s="69">
        <v>0</v>
      </c>
      <c r="T929" s="70">
        <v>0</v>
      </c>
      <c r="U929" s="70">
        <v>0</v>
      </c>
      <c r="V929" s="63">
        <v>49565</v>
      </c>
      <c r="W929" s="64">
        <v>459251</v>
      </c>
      <c r="X929" s="64">
        <v>28604</v>
      </c>
    </row>
    <row r="930" spans="1:24" hidden="1">
      <c r="A930" s="60">
        <v>2022</v>
      </c>
      <c r="B930" s="61">
        <v>13831</v>
      </c>
      <c r="C930" s="62" t="s">
        <v>1050</v>
      </c>
      <c r="D930" s="60" t="s">
        <v>188</v>
      </c>
      <c r="E930" s="62" t="s">
        <v>189</v>
      </c>
      <c r="F930" s="60" t="s">
        <v>190</v>
      </c>
      <c r="G930" s="62" t="s">
        <v>365</v>
      </c>
      <c r="H930" s="62" t="s">
        <v>192</v>
      </c>
      <c r="I930" s="62" t="s">
        <v>300</v>
      </c>
      <c r="J930" s="63">
        <v>31526.799999999999</v>
      </c>
      <c r="K930" s="64">
        <v>138218</v>
      </c>
      <c r="L930" s="64">
        <v>18657</v>
      </c>
      <c r="M930" s="65">
        <v>25720.7</v>
      </c>
      <c r="N930" s="66">
        <v>131915</v>
      </c>
      <c r="O930" s="66">
        <v>2081</v>
      </c>
      <c r="P930" s="67">
        <v>1404.5</v>
      </c>
      <c r="Q930" s="68">
        <v>8014</v>
      </c>
      <c r="R930" s="68">
        <v>9</v>
      </c>
      <c r="S930" s="69" t="s">
        <v>202</v>
      </c>
      <c r="T930" s="70" t="s">
        <v>202</v>
      </c>
      <c r="U930" s="70" t="s">
        <v>202</v>
      </c>
      <c r="V930" s="63">
        <v>58652</v>
      </c>
      <c r="W930" s="64">
        <v>278147</v>
      </c>
      <c r="X930" s="64">
        <v>20747</v>
      </c>
    </row>
    <row r="931" spans="1:24" hidden="1">
      <c r="A931" s="60">
        <v>2022</v>
      </c>
      <c r="B931" s="61">
        <v>13839</v>
      </c>
      <c r="C931" s="62" t="s">
        <v>1051</v>
      </c>
      <c r="D931" s="60" t="s">
        <v>188</v>
      </c>
      <c r="E931" s="62" t="s">
        <v>189</v>
      </c>
      <c r="F931" s="60" t="s">
        <v>190</v>
      </c>
      <c r="G931" s="62" t="s">
        <v>367</v>
      </c>
      <c r="H931" s="62" t="s">
        <v>192</v>
      </c>
      <c r="I931" s="62" t="s">
        <v>300</v>
      </c>
      <c r="J931" s="63">
        <v>15681</v>
      </c>
      <c r="K931" s="64">
        <v>90880</v>
      </c>
      <c r="L931" s="64">
        <v>13791</v>
      </c>
      <c r="M931" s="65">
        <v>19654</v>
      </c>
      <c r="N931" s="66">
        <v>101585</v>
      </c>
      <c r="O931" s="66">
        <v>1909</v>
      </c>
      <c r="P931" s="67">
        <v>19583</v>
      </c>
      <c r="Q931" s="68">
        <v>124093</v>
      </c>
      <c r="R931" s="68">
        <v>45</v>
      </c>
      <c r="S931" s="69" t="s">
        <v>202</v>
      </c>
      <c r="T931" s="70" t="s">
        <v>202</v>
      </c>
      <c r="U931" s="70" t="s">
        <v>202</v>
      </c>
      <c r="V931" s="63">
        <v>54918</v>
      </c>
      <c r="W931" s="64">
        <v>316558</v>
      </c>
      <c r="X931" s="64">
        <v>15745</v>
      </c>
    </row>
    <row r="932" spans="1:24" hidden="1">
      <c r="A932" s="60">
        <v>2022</v>
      </c>
      <c r="B932" s="61">
        <v>13933</v>
      </c>
      <c r="C932" s="62" t="s">
        <v>1052</v>
      </c>
      <c r="D932" s="60" t="s">
        <v>188</v>
      </c>
      <c r="E932" s="62" t="s">
        <v>189</v>
      </c>
      <c r="F932" s="60" t="s">
        <v>190</v>
      </c>
      <c r="G932" s="62" t="s">
        <v>262</v>
      </c>
      <c r="H932" s="62" t="s">
        <v>192</v>
      </c>
      <c r="I932" s="62" t="s">
        <v>193</v>
      </c>
      <c r="J932" s="63">
        <v>21473</v>
      </c>
      <c r="K932" s="64">
        <v>166834</v>
      </c>
      <c r="L932" s="64">
        <v>14919</v>
      </c>
      <c r="M932" s="65">
        <v>39041</v>
      </c>
      <c r="N932" s="66">
        <v>312207</v>
      </c>
      <c r="O932" s="66">
        <v>2296</v>
      </c>
      <c r="P932" s="67">
        <v>910</v>
      </c>
      <c r="Q932" s="68">
        <v>10917</v>
      </c>
      <c r="R932" s="68">
        <v>2</v>
      </c>
      <c r="S932" s="69">
        <v>0</v>
      </c>
      <c r="T932" s="70">
        <v>0</v>
      </c>
      <c r="U932" s="70">
        <v>0</v>
      </c>
      <c r="V932" s="63">
        <v>61424</v>
      </c>
      <c r="W932" s="64">
        <v>489958</v>
      </c>
      <c r="X932" s="64">
        <v>17217</v>
      </c>
    </row>
    <row r="933" spans="1:24" ht="26.25" hidden="1">
      <c r="A933" s="60">
        <v>2022</v>
      </c>
      <c r="B933" s="61">
        <v>13936</v>
      </c>
      <c r="C933" s="62" t="s">
        <v>1053</v>
      </c>
      <c r="D933" s="60" t="s">
        <v>188</v>
      </c>
      <c r="E933" s="62" t="s">
        <v>189</v>
      </c>
      <c r="F933" s="60" t="s">
        <v>190</v>
      </c>
      <c r="G933" s="62" t="s">
        <v>200</v>
      </c>
      <c r="H933" s="62" t="s">
        <v>196</v>
      </c>
      <c r="I933" s="62" t="s">
        <v>201</v>
      </c>
      <c r="J933" s="63">
        <v>22290</v>
      </c>
      <c r="K933" s="64">
        <v>151358</v>
      </c>
      <c r="L933" s="64">
        <v>16739</v>
      </c>
      <c r="M933" s="65">
        <v>6723</v>
      </c>
      <c r="N933" s="66">
        <v>52995</v>
      </c>
      <c r="O933" s="66">
        <v>1699</v>
      </c>
      <c r="P933" s="67">
        <v>14483</v>
      </c>
      <c r="Q933" s="68">
        <v>161304</v>
      </c>
      <c r="R933" s="68">
        <v>51</v>
      </c>
      <c r="S933" s="69">
        <v>0</v>
      </c>
      <c r="T933" s="70">
        <v>0</v>
      </c>
      <c r="U933" s="70">
        <v>0</v>
      </c>
      <c r="V933" s="63">
        <v>43496</v>
      </c>
      <c r="W933" s="64">
        <v>365657</v>
      </c>
      <c r="X933" s="64">
        <v>18489</v>
      </c>
    </row>
    <row r="934" spans="1:24" hidden="1">
      <c r="A934" s="60">
        <v>2022</v>
      </c>
      <c r="B934" s="61">
        <v>13955</v>
      </c>
      <c r="C934" s="62" t="s">
        <v>1054</v>
      </c>
      <c r="D934" s="60" t="s">
        <v>188</v>
      </c>
      <c r="E934" s="62" t="s">
        <v>189</v>
      </c>
      <c r="F934" s="60" t="s">
        <v>190</v>
      </c>
      <c r="G934" s="62" t="s">
        <v>306</v>
      </c>
      <c r="H934" s="62" t="s">
        <v>192</v>
      </c>
      <c r="I934" s="62" t="s">
        <v>639</v>
      </c>
      <c r="J934" s="63">
        <v>58541.9</v>
      </c>
      <c r="K934" s="64">
        <v>550520</v>
      </c>
      <c r="L934" s="64">
        <v>44316</v>
      </c>
      <c r="M934" s="65">
        <v>21683.599999999999</v>
      </c>
      <c r="N934" s="66">
        <v>210877</v>
      </c>
      <c r="O934" s="66">
        <v>10727</v>
      </c>
      <c r="P934" s="67">
        <v>46655.8</v>
      </c>
      <c r="Q934" s="68">
        <v>567445</v>
      </c>
      <c r="R934" s="68">
        <v>954</v>
      </c>
      <c r="S934" s="69">
        <v>0</v>
      </c>
      <c r="T934" s="70">
        <v>0</v>
      </c>
      <c r="U934" s="70">
        <v>0</v>
      </c>
      <c r="V934" s="63">
        <v>126881.3</v>
      </c>
      <c r="W934" s="64">
        <v>1328842</v>
      </c>
      <c r="X934" s="64">
        <v>55997</v>
      </c>
    </row>
    <row r="935" spans="1:24" ht="26.25" hidden="1">
      <c r="A935" s="60">
        <v>2022</v>
      </c>
      <c r="B935" s="61">
        <v>13962</v>
      </c>
      <c r="C935" s="62" t="s">
        <v>1055</v>
      </c>
      <c r="D935" s="60" t="s">
        <v>188</v>
      </c>
      <c r="E935" s="62" t="s">
        <v>189</v>
      </c>
      <c r="F935" s="60" t="s">
        <v>190</v>
      </c>
      <c r="G935" s="62" t="s">
        <v>229</v>
      </c>
      <c r="H935" s="62" t="s">
        <v>196</v>
      </c>
      <c r="I935" s="62" t="s">
        <v>220</v>
      </c>
      <c r="J935" s="63">
        <v>20352.2</v>
      </c>
      <c r="K935" s="64">
        <v>144165</v>
      </c>
      <c r="L935" s="64">
        <v>10561</v>
      </c>
      <c r="M935" s="65">
        <v>5508.6</v>
      </c>
      <c r="N935" s="66">
        <v>37335</v>
      </c>
      <c r="O935" s="66">
        <v>2558</v>
      </c>
      <c r="P935" s="67">
        <v>5143.8</v>
      </c>
      <c r="Q935" s="68">
        <v>68828</v>
      </c>
      <c r="R935" s="68">
        <v>10</v>
      </c>
      <c r="S935" s="69" t="s">
        <v>202</v>
      </c>
      <c r="T935" s="70" t="s">
        <v>202</v>
      </c>
      <c r="U935" s="70" t="s">
        <v>202</v>
      </c>
      <c r="V935" s="63">
        <v>31004.6</v>
      </c>
      <c r="W935" s="64">
        <v>250328</v>
      </c>
      <c r="X935" s="64">
        <v>13129</v>
      </c>
    </row>
    <row r="936" spans="1:24" hidden="1">
      <c r="A936" s="60">
        <v>2022</v>
      </c>
      <c r="B936" s="61">
        <v>13963</v>
      </c>
      <c r="C936" s="62" t="s">
        <v>1056</v>
      </c>
      <c r="D936" s="60" t="s">
        <v>188</v>
      </c>
      <c r="E936" s="62" t="s">
        <v>189</v>
      </c>
      <c r="F936" s="60" t="s">
        <v>190</v>
      </c>
      <c r="G936" s="62" t="s">
        <v>200</v>
      </c>
      <c r="H936" s="62" t="s">
        <v>192</v>
      </c>
      <c r="I936" s="62" t="s">
        <v>201</v>
      </c>
      <c r="J936" s="63">
        <v>10759.9</v>
      </c>
      <c r="K936" s="64">
        <v>79392</v>
      </c>
      <c r="L936" s="64">
        <v>9335</v>
      </c>
      <c r="M936" s="65">
        <v>13844.6</v>
      </c>
      <c r="N936" s="66">
        <v>117785</v>
      </c>
      <c r="O936" s="66">
        <v>1302</v>
      </c>
      <c r="P936" s="67">
        <v>2301.1</v>
      </c>
      <c r="Q936" s="68">
        <v>28779</v>
      </c>
      <c r="R936" s="68">
        <v>4</v>
      </c>
      <c r="S936" s="69">
        <v>0</v>
      </c>
      <c r="T936" s="70">
        <v>0</v>
      </c>
      <c r="U936" s="70">
        <v>0</v>
      </c>
      <c r="V936" s="63">
        <v>26905.599999999999</v>
      </c>
      <c r="W936" s="64">
        <v>225956</v>
      </c>
      <c r="X936" s="64">
        <v>10641</v>
      </c>
    </row>
    <row r="937" spans="1:24" ht="26.25" hidden="1">
      <c r="A937" s="60">
        <v>2022</v>
      </c>
      <c r="B937" s="61">
        <v>13965</v>
      </c>
      <c r="C937" s="62" t="s">
        <v>1057</v>
      </c>
      <c r="D937" s="60" t="s">
        <v>188</v>
      </c>
      <c r="E937" s="62" t="s">
        <v>189</v>
      </c>
      <c r="F937" s="60" t="s">
        <v>190</v>
      </c>
      <c r="G937" s="62" t="s">
        <v>200</v>
      </c>
      <c r="H937" s="62" t="s">
        <v>192</v>
      </c>
      <c r="I937" s="62" t="s">
        <v>201</v>
      </c>
      <c r="J937" s="63">
        <v>1445.4</v>
      </c>
      <c r="K937" s="64">
        <v>9998</v>
      </c>
      <c r="L937" s="64">
        <v>1367</v>
      </c>
      <c r="M937" s="65">
        <v>1974</v>
      </c>
      <c r="N937" s="66">
        <v>15979</v>
      </c>
      <c r="O937" s="66">
        <v>301</v>
      </c>
      <c r="P937" s="67">
        <v>0</v>
      </c>
      <c r="Q937" s="68">
        <v>0</v>
      </c>
      <c r="R937" s="68">
        <v>0</v>
      </c>
      <c r="S937" s="69">
        <v>0</v>
      </c>
      <c r="T937" s="70">
        <v>0</v>
      </c>
      <c r="U937" s="70">
        <v>0</v>
      </c>
      <c r="V937" s="63">
        <v>3419.4</v>
      </c>
      <c r="W937" s="64">
        <v>25977</v>
      </c>
      <c r="X937" s="64">
        <v>1668</v>
      </c>
    </row>
    <row r="938" spans="1:24" ht="26.25" hidden="1">
      <c r="A938" s="60">
        <v>2022</v>
      </c>
      <c r="B938" s="61">
        <v>13998</v>
      </c>
      <c r="C938" s="62" t="s">
        <v>1058</v>
      </c>
      <c r="D938" s="60" t="s">
        <v>188</v>
      </c>
      <c r="E938" s="62" t="s">
        <v>189</v>
      </c>
      <c r="F938" s="60" t="s">
        <v>190</v>
      </c>
      <c r="G938" s="62" t="s">
        <v>325</v>
      </c>
      <c r="H938" s="62" t="s">
        <v>216</v>
      </c>
      <c r="I938" s="62" t="s">
        <v>197</v>
      </c>
      <c r="J938" s="63">
        <v>444025.5</v>
      </c>
      <c r="K938" s="64">
        <v>3507845</v>
      </c>
      <c r="L938" s="64">
        <v>356619</v>
      </c>
      <c r="M938" s="65">
        <v>126015.3</v>
      </c>
      <c r="N938" s="66">
        <v>1024354</v>
      </c>
      <c r="O938" s="66">
        <v>31474</v>
      </c>
      <c r="P938" s="67">
        <v>77934.100000000006</v>
      </c>
      <c r="Q938" s="68">
        <v>1141769</v>
      </c>
      <c r="R938" s="68">
        <v>247</v>
      </c>
      <c r="S938" s="69">
        <v>0</v>
      </c>
      <c r="T938" s="70">
        <v>0</v>
      </c>
      <c r="U938" s="70">
        <v>0</v>
      </c>
      <c r="V938" s="63">
        <v>647974.9</v>
      </c>
      <c r="W938" s="64">
        <v>5673968</v>
      </c>
      <c r="X938" s="64">
        <v>388340</v>
      </c>
    </row>
    <row r="939" spans="1:24" ht="26.25" hidden="1">
      <c r="A939" s="60">
        <v>2022</v>
      </c>
      <c r="B939" s="61">
        <v>13998</v>
      </c>
      <c r="C939" s="62" t="s">
        <v>1058</v>
      </c>
      <c r="D939" s="60" t="s">
        <v>276</v>
      </c>
      <c r="E939" s="62" t="s">
        <v>277</v>
      </c>
      <c r="F939" s="60" t="s">
        <v>190</v>
      </c>
      <c r="G939" s="62" t="s">
        <v>325</v>
      </c>
      <c r="H939" s="62" t="s">
        <v>216</v>
      </c>
      <c r="I939" s="62" t="s">
        <v>197</v>
      </c>
      <c r="J939" s="63">
        <v>407998.4</v>
      </c>
      <c r="K939" s="64">
        <v>6024795</v>
      </c>
      <c r="L939" s="64">
        <v>593069</v>
      </c>
      <c r="M939" s="65">
        <v>282718.5</v>
      </c>
      <c r="N939" s="66">
        <v>5207915</v>
      </c>
      <c r="O939" s="66">
        <v>83333</v>
      </c>
      <c r="P939" s="67">
        <v>105100.1</v>
      </c>
      <c r="Q939" s="68">
        <v>6727519</v>
      </c>
      <c r="R939" s="68">
        <v>1123</v>
      </c>
      <c r="S939" s="69">
        <v>0</v>
      </c>
      <c r="T939" s="70">
        <v>0</v>
      </c>
      <c r="U939" s="70">
        <v>0</v>
      </c>
      <c r="V939" s="63">
        <v>795817</v>
      </c>
      <c r="W939" s="64">
        <v>17960229</v>
      </c>
      <c r="X939" s="64">
        <v>677525</v>
      </c>
    </row>
    <row r="940" spans="1:24" ht="26.25" hidden="1">
      <c r="A940" s="60">
        <v>2022</v>
      </c>
      <c r="B940" s="61">
        <v>14006</v>
      </c>
      <c r="C940" s="62" t="s">
        <v>1059</v>
      </c>
      <c r="D940" s="60" t="s">
        <v>188</v>
      </c>
      <c r="E940" s="62" t="s">
        <v>189</v>
      </c>
      <c r="F940" s="60" t="s">
        <v>190</v>
      </c>
      <c r="G940" s="62" t="s">
        <v>325</v>
      </c>
      <c r="H940" s="62" t="s">
        <v>216</v>
      </c>
      <c r="I940" s="62" t="s">
        <v>197</v>
      </c>
      <c r="J940" s="63">
        <v>1306655</v>
      </c>
      <c r="K940" s="64">
        <v>8442418</v>
      </c>
      <c r="L940" s="64">
        <v>738395</v>
      </c>
      <c r="M940" s="65">
        <v>388457</v>
      </c>
      <c r="N940" s="66">
        <v>3416339</v>
      </c>
      <c r="O940" s="66">
        <v>81060</v>
      </c>
      <c r="P940" s="67">
        <v>328546</v>
      </c>
      <c r="Q940" s="68">
        <v>4568924</v>
      </c>
      <c r="R940" s="68">
        <v>3716</v>
      </c>
      <c r="S940" s="69">
        <v>0</v>
      </c>
      <c r="T940" s="70">
        <v>0</v>
      </c>
      <c r="U940" s="70">
        <v>0</v>
      </c>
      <c r="V940" s="63">
        <v>2023658</v>
      </c>
      <c r="W940" s="64">
        <v>16427681</v>
      </c>
      <c r="X940" s="64">
        <v>823171</v>
      </c>
    </row>
    <row r="941" spans="1:24" ht="26.25" hidden="1">
      <c r="A941" s="60">
        <v>2022</v>
      </c>
      <c r="B941" s="61">
        <v>14006</v>
      </c>
      <c r="C941" s="62" t="s">
        <v>1059</v>
      </c>
      <c r="D941" s="60" t="s">
        <v>276</v>
      </c>
      <c r="E941" s="62" t="s">
        <v>277</v>
      </c>
      <c r="F941" s="60" t="s">
        <v>190</v>
      </c>
      <c r="G941" s="62" t="s">
        <v>325</v>
      </c>
      <c r="H941" s="62" t="s">
        <v>216</v>
      </c>
      <c r="I941" s="62" t="s">
        <v>197</v>
      </c>
      <c r="J941" s="63">
        <v>499923</v>
      </c>
      <c r="K941" s="64">
        <v>5987713</v>
      </c>
      <c r="L941" s="64">
        <v>581652</v>
      </c>
      <c r="M941" s="65">
        <v>570298</v>
      </c>
      <c r="N941" s="66">
        <v>12707294</v>
      </c>
      <c r="O941" s="66">
        <v>108697</v>
      </c>
      <c r="P941" s="67">
        <v>239323</v>
      </c>
      <c r="Q941" s="68">
        <v>9506994</v>
      </c>
      <c r="R941" s="68">
        <v>5539</v>
      </c>
      <c r="S941" s="69">
        <v>0</v>
      </c>
      <c r="T941" s="70">
        <v>0</v>
      </c>
      <c r="U941" s="70">
        <v>0</v>
      </c>
      <c r="V941" s="63">
        <v>1309544</v>
      </c>
      <c r="W941" s="64">
        <v>28202001</v>
      </c>
      <c r="X941" s="64">
        <v>695888</v>
      </c>
    </row>
    <row r="942" spans="1:24" ht="26.25" hidden="1">
      <c r="A942" s="60">
        <v>2022</v>
      </c>
      <c r="B942" s="61">
        <v>14015</v>
      </c>
      <c r="C942" s="62" t="s">
        <v>1060</v>
      </c>
      <c r="D942" s="60" t="s">
        <v>188</v>
      </c>
      <c r="E942" s="62" t="s">
        <v>189</v>
      </c>
      <c r="F942" s="60" t="s">
        <v>190</v>
      </c>
      <c r="G942" s="62" t="s">
        <v>325</v>
      </c>
      <c r="H942" s="62" t="s">
        <v>216</v>
      </c>
      <c r="I942" s="62" t="s">
        <v>197</v>
      </c>
      <c r="J942" s="63" t="s">
        <v>202</v>
      </c>
      <c r="K942" s="64" t="s">
        <v>202</v>
      </c>
      <c r="L942" s="64" t="s">
        <v>202</v>
      </c>
      <c r="M942" s="65" t="s">
        <v>202</v>
      </c>
      <c r="N942" s="66" t="s">
        <v>202</v>
      </c>
      <c r="O942" s="66" t="s">
        <v>202</v>
      </c>
      <c r="P942" s="67">
        <v>7879</v>
      </c>
      <c r="Q942" s="68">
        <v>115273</v>
      </c>
      <c r="R942" s="68">
        <v>1</v>
      </c>
      <c r="S942" s="69" t="s">
        <v>202</v>
      </c>
      <c r="T942" s="70" t="s">
        <v>202</v>
      </c>
      <c r="U942" s="70" t="s">
        <v>202</v>
      </c>
      <c r="V942" s="63">
        <v>7879</v>
      </c>
      <c r="W942" s="64">
        <v>115273</v>
      </c>
      <c r="X942" s="64">
        <v>1</v>
      </c>
    </row>
    <row r="943" spans="1:24" ht="39" hidden="1">
      <c r="A943" s="60">
        <v>2022</v>
      </c>
      <c r="B943" s="61">
        <v>14055</v>
      </c>
      <c r="C943" s="62" t="s">
        <v>1061</v>
      </c>
      <c r="D943" s="60" t="s">
        <v>188</v>
      </c>
      <c r="E943" s="62" t="s">
        <v>189</v>
      </c>
      <c r="F943" s="60" t="s">
        <v>190</v>
      </c>
      <c r="G943" s="62" t="s">
        <v>253</v>
      </c>
      <c r="H943" s="62" t="s">
        <v>317</v>
      </c>
      <c r="I943" s="62" t="s">
        <v>556</v>
      </c>
      <c r="J943" s="63">
        <v>30727.7</v>
      </c>
      <c r="K943" s="64">
        <v>332676</v>
      </c>
      <c r="L943" s="64">
        <v>17909</v>
      </c>
      <c r="M943" s="65">
        <v>23186.9</v>
      </c>
      <c r="N943" s="66">
        <v>296505</v>
      </c>
      <c r="O943" s="66">
        <v>3988</v>
      </c>
      <c r="P943" s="67">
        <v>950</v>
      </c>
      <c r="Q943" s="68">
        <v>14058</v>
      </c>
      <c r="R943" s="68">
        <v>2</v>
      </c>
      <c r="S943" s="69" t="s">
        <v>202</v>
      </c>
      <c r="T943" s="70" t="s">
        <v>202</v>
      </c>
      <c r="U943" s="70" t="s">
        <v>202</v>
      </c>
      <c r="V943" s="63">
        <v>54864.6</v>
      </c>
      <c r="W943" s="64">
        <v>643239</v>
      </c>
      <c r="X943" s="64">
        <v>21899</v>
      </c>
    </row>
    <row r="944" spans="1:24" ht="26.25" hidden="1">
      <c r="A944" s="60">
        <v>2022</v>
      </c>
      <c r="B944" s="61">
        <v>14062</v>
      </c>
      <c r="C944" s="62" t="s">
        <v>1062</v>
      </c>
      <c r="D944" s="60" t="s">
        <v>188</v>
      </c>
      <c r="E944" s="62" t="s">
        <v>189</v>
      </c>
      <c r="F944" s="60" t="s">
        <v>190</v>
      </c>
      <c r="G944" s="62" t="s">
        <v>242</v>
      </c>
      <c r="H944" s="62" t="s">
        <v>196</v>
      </c>
      <c r="I944" s="62" t="s">
        <v>241</v>
      </c>
      <c r="J944" s="63">
        <v>118535</v>
      </c>
      <c r="K944" s="64">
        <v>909175</v>
      </c>
      <c r="L944" s="64">
        <v>56267</v>
      </c>
      <c r="M944" s="65">
        <v>39222</v>
      </c>
      <c r="N944" s="66">
        <v>320591</v>
      </c>
      <c r="O944" s="66">
        <v>5411</v>
      </c>
      <c r="P944" s="67">
        <v>16169</v>
      </c>
      <c r="Q944" s="68">
        <v>270936</v>
      </c>
      <c r="R944" s="68">
        <v>123</v>
      </c>
      <c r="S944" s="69" t="s">
        <v>202</v>
      </c>
      <c r="T944" s="70" t="s">
        <v>202</v>
      </c>
      <c r="U944" s="70" t="s">
        <v>202</v>
      </c>
      <c r="V944" s="63">
        <v>173926</v>
      </c>
      <c r="W944" s="64">
        <v>1500702</v>
      </c>
      <c r="X944" s="64">
        <v>61801</v>
      </c>
    </row>
    <row r="945" spans="1:24" ht="26.25" hidden="1">
      <c r="A945" s="60">
        <v>2022</v>
      </c>
      <c r="B945" s="61">
        <v>14063</v>
      </c>
      <c r="C945" s="62" t="s">
        <v>1063</v>
      </c>
      <c r="D945" s="60" t="s">
        <v>188</v>
      </c>
      <c r="E945" s="62" t="s">
        <v>189</v>
      </c>
      <c r="F945" s="60" t="s">
        <v>190</v>
      </c>
      <c r="G945" s="62" t="s">
        <v>281</v>
      </c>
      <c r="H945" s="62" t="s">
        <v>216</v>
      </c>
      <c r="I945" s="62" t="s">
        <v>241</v>
      </c>
      <c r="J945" s="63">
        <v>94570.6</v>
      </c>
      <c r="K945" s="64">
        <v>774073</v>
      </c>
      <c r="L945" s="64">
        <v>57451</v>
      </c>
      <c r="M945" s="65">
        <v>91796.1</v>
      </c>
      <c r="N945" s="66">
        <v>824805</v>
      </c>
      <c r="O945" s="66">
        <v>11219</v>
      </c>
      <c r="P945" s="67">
        <v>86149.5</v>
      </c>
      <c r="Q945" s="68">
        <v>1045825</v>
      </c>
      <c r="R945" s="68">
        <v>368</v>
      </c>
      <c r="S945" s="69">
        <v>0</v>
      </c>
      <c r="T945" s="70">
        <v>0</v>
      </c>
      <c r="U945" s="70">
        <v>0</v>
      </c>
      <c r="V945" s="63">
        <v>272516.2</v>
      </c>
      <c r="W945" s="64">
        <v>2644703</v>
      </c>
      <c r="X945" s="64">
        <v>69038</v>
      </c>
    </row>
    <row r="946" spans="1:24" ht="26.25" hidden="1">
      <c r="A946" s="60">
        <v>2022</v>
      </c>
      <c r="B946" s="61">
        <v>14063</v>
      </c>
      <c r="C946" s="62" t="s">
        <v>1063</v>
      </c>
      <c r="D946" s="60" t="s">
        <v>188</v>
      </c>
      <c r="E946" s="62" t="s">
        <v>189</v>
      </c>
      <c r="F946" s="60" t="s">
        <v>190</v>
      </c>
      <c r="G946" s="62" t="s">
        <v>242</v>
      </c>
      <c r="H946" s="62" t="s">
        <v>216</v>
      </c>
      <c r="I946" s="62" t="s">
        <v>241</v>
      </c>
      <c r="J946" s="63">
        <v>1215869.7</v>
      </c>
      <c r="K946" s="64">
        <v>9617975</v>
      </c>
      <c r="L946" s="64">
        <v>696033</v>
      </c>
      <c r="M946" s="65">
        <v>1036209.7</v>
      </c>
      <c r="N946" s="66">
        <v>10084665</v>
      </c>
      <c r="O946" s="66">
        <v>110789</v>
      </c>
      <c r="P946" s="67">
        <v>546823.9</v>
      </c>
      <c r="Q946" s="68">
        <v>7592560</v>
      </c>
      <c r="R946" s="68">
        <v>8920</v>
      </c>
      <c r="S946" s="69">
        <v>0</v>
      </c>
      <c r="T946" s="70">
        <v>0</v>
      </c>
      <c r="U946" s="70">
        <v>0</v>
      </c>
      <c r="V946" s="63">
        <v>2798903.3</v>
      </c>
      <c r="W946" s="64">
        <v>27295200</v>
      </c>
      <c r="X946" s="64">
        <v>815742</v>
      </c>
    </row>
    <row r="947" spans="1:24" hidden="1">
      <c r="A947" s="60">
        <v>2022</v>
      </c>
      <c r="B947" s="61">
        <v>14078</v>
      </c>
      <c r="C947" s="62" t="s">
        <v>1064</v>
      </c>
      <c r="D947" s="60" t="s">
        <v>188</v>
      </c>
      <c r="E947" s="62" t="s">
        <v>189</v>
      </c>
      <c r="F947" s="60" t="s">
        <v>190</v>
      </c>
      <c r="G947" s="62" t="s">
        <v>191</v>
      </c>
      <c r="H947" s="62" t="s">
        <v>192</v>
      </c>
      <c r="I947" s="62" t="s">
        <v>193</v>
      </c>
      <c r="J947" s="63">
        <v>7536</v>
      </c>
      <c r="K947" s="64">
        <v>60350</v>
      </c>
      <c r="L947" s="64">
        <v>4225</v>
      </c>
      <c r="M947" s="65">
        <v>4159</v>
      </c>
      <c r="N947" s="66">
        <v>28915</v>
      </c>
      <c r="O947" s="66">
        <v>1191</v>
      </c>
      <c r="P947" s="67">
        <v>0</v>
      </c>
      <c r="Q947" s="68">
        <v>0</v>
      </c>
      <c r="R947" s="68">
        <v>0</v>
      </c>
      <c r="S947" s="69">
        <v>0</v>
      </c>
      <c r="T947" s="70">
        <v>0</v>
      </c>
      <c r="U947" s="70">
        <v>0</v>
      </c>
      <c r="V947" s="63">
        <v>11695</v>
      </c>
      <c r="W947" s="64">
        <v>89265</v>
      </c>
      <c r="X947" s="64">
        <v>5416</v>
      </c>
    </row>
    <row r="948" spans="1:24" ht="26.25" hidden="1">
      <c r="A948" s="60">
        <v>2022</v>
      </c>
      <c r="B948" s="61">
        <v>14109</v>
      </c>
      <c r="C948" s="62" t="s">
        <v>1065</v>
      </c>
      <c r="D948" s="60" t="s">
        <v>188</v>
      </c>
      <c r="E948" s="62" t="s">
        <v>189</v>
      </c>
      <c r="F948" s="60" t="s">
        <v>190</v>
      </c>
      <c r="G948" s="62" t="s">
        <v>332</v>
      </c>
      <c r="H948" s="62" t="s">
        <v>196</v>
      </c>
      <c r="I948" s="62" t="s">
        <v>318</v>
      </c>
      <c r="J948" s="63">
        <v>32604.3</v>
      </c>
      <c r="K948" s="64">
        <v>324238</v>
      </c>
      <c r="L948" s="64">
        <v>25769</v>
      </c>
      <c r="M948" s="65">
        <v>16315.1</v>
      </c>
      <c r="N948" s="66">
        <v>194637</v>
      </c>
      <c r="O948" s="66">
        <v>4488</v>
      </c>
      <c r="P948" s="67">
        <v>10235.1</v>
      </c>
      <c r="Q948" s="68">
        <v>168818</v>
      </c>
      <c r="R948" s="68">
        <v>1317</v>
      </c>
      <c r="S948" s="69" t="s">
        <v>202</v>
      </c>
      <c r="T948" s="70" t="s">
        <v>202</v>
      </c>
      <c r="U948" s="70" t="s">
        <v>202</v>
      </c>
      <c r="V948" s="63">
        <v>59154.5</v>
      </c>
      <c r="W948" s="64">
        <v>687693</v>
      </c>
      <c r="X948" s="64">
        <v>31574</v>
      </c>
    </row>
    <row r="949" spans="1:24" ht="39" hidden="1">
      <c r="A949" s="60">
        <v>2022</v>
      </c>
      <c r="B949" s="61">
        <v>14127</v>
      </c>
      <c r="C949" s="62" t="s">
        <v>1066</v>
      </c>
      <c r="D949" s="60" t="s">
        <v>188</v>
      </c>
      <c r="E949" s="62" t="s">
        <v>189</v>
      </c>
      <c r="F949" s="60" t="s">
        <v>190</v>
      </c>
      <c r="G949" s="62" t="s">
        <v>405</v>
      </c>
      <c r="H949" s="62" t="s">
        <v>317</v>
      </c>
      <c r="I949" s="62" t="s">
        <v>241</v>
      </c>
      <c r="J949" s="63">
        <v>465262</v>
      </c>
      <c r="K949" s="64">
        <v>3983478</v>
      </c>
      <c r="L949" s="64">
        <v>351712</v>
      </c>
      <c r="M949" s="65">
        <v>339080</v>
      </c>
      <c r="N949" s="66">
        <v>3796226</v>
      </c>
      <c r="O949" s="66">
        <v>49550</v>
      </c>
      <c r="P949" s="67">
        <v>294765</v>
      </c>
      <c r="Q949" s="68">
        <v>4326273</v>
      </c>
      <c r="R949" s="68">
        <v>135</v>
      </c>
      <c r="S949" s="69">
        <v>0</v>
      </c>
      <c r="T949" s="70">
        <v>0</v>
      </c>
      <c r="U949" s="70">
        <v>0</v>
      </c>
      <c r="V949" s="63">
        <v>1099107</v>
      </c>
      <c r="W949" s="64">
        <v>12105977</v>
      </c>
      <c r="X949" s="64">
        <v>401397</v>
      </c>
    </row>
    <row r="950" spans="1:24" hidden="1">
      <c r="A950" s="60">
        <v>2022</v>
      </c>
      <c r="B950" s="61">
        <v>14146</v>
      </c>
      <c r="C950" s="62" t="s">
        <v>1067</v>
      </c>
      <c r="D950" s="60" t="s">
        <v>188</v>
      </c>
      <c r="E950" s="62" t="s">
        <v>189</v>
      </c>
      <c r="F950" s="60" t="s">
        <v>190</v>
      </c>
      <c r="G950" s="62" t="s">
        <v>219</v>
      </c>
      <c r="H950" s="62" t="s">
        <v>192</v>
      </c>
      <c r="I950" s="62" t="s">
        <v>220</v>
      </c>
      <c r="J950" s="63">
        <v>18860</v>
      </c>
      <c r="K950" s="64">
        <v>149690</v>
      </c>
      <c r="L950" s="64">
        <v>12452</v>
      </c>
      <c r="M950" s="65">
        <v>24826</v>
      </c>
      <c r="N950" s="66">
        <v>223580</v>
      </c>
      <c r="O950" s="66">
        <v>2264</v>
      </c>
      <c r="P950" s="67">
        <v>5790</v>
      </c>
      <c r="Q950" s="68">
        <v>60991</v>
      </c>
      <c r="R950" s="68">
        <v>14</v>
      </c>
      <c r="S950" s="69" t="s">
        <v>202</v>
      </c>
      <c r="T950" s="70" t="s">
        <v>202</v>
      </c>
      <c r="U950" s="70" t="s">
        <v>202</v>
      </c>
      <c r="V950" s="63">
        <v>49476</v>
      </c>
      <c r="W950" s="64">
        <v>434261</v>
      </c>
      <c r="X950" s="64">
        <v>14730</v>
      </c>
    </row>
    <row r="951" spans="1:24" ht="26.25" hidden="1">
      <c r="A951" s="60">
        <v>2022</v>
      </c>
      <c r="B951" s="61">
        <v>14154</v>
      </c>
      <c r="C951" s="62" t="s">
        <v>1068</v>
      </c>
      <c r="D951" s="60" t="s">
        <v>188</v>
      </c>
      <c r="E951" s="62" t="s">
        <v>189</v>
      </c>
      <c r="F951" s="60" t="s">
        <v>190</v>
      </c>
      <c r="G951" s="62" t="s">
        <v>207</v>
      </c>
      <c r="H951" s="62" t="s">
        <v>216</v>
      </c>
      <c r="I951" s="62" t="s">
        <v>208</v>
      </c>
      <c r="J951" s="63">
        <v>289806.5</v>
      </c>
      <c r="K951" s="64">
        <v>1218224</v>
      </c>
      <c r="L951" s="64">
        <v>152372</v>
      </c>
      <c r="M951" s="65">
        <v>106525.4</v>
      </c>
      <c r="N951" s="66">
        <v>680501</v>
      </c>
      <c r="O951" s="66">
        <v>18641</v>
      </c>
      <c r="P951" s="67">
        <v>4822.8999999999996</v>
      </c>
      <c r="Q951" s="68">
        <v>61862</v>
      </c>
      <c r="R951" s="68">
        <v>41</v>
      </c>
      <c r="S951" s="69">
        <v>0</v>
      </c>
      <c r="T951" s="70">
        <v>0</v>
      </c>
      <c r="U951" s="70">
        <v>0</v>
      </c>
      <c r="V951" s="63">
        <v>401154.8</v>
      </c>
      <c r="W951" s="64">
        <v>1960587</v>
      </c>
      <c r="X951" s="64">
        <v>171054</v>
      </c>
    </row>
    <row r="952" spans="1:24" ht="26.25" hidden="1">
      <c r="A952" s="60">
        <v>2022</v>
      </c>
      <c r="B952" s="61">
        <v>14154</v>
      </c>
      <c r="C952" s="62" t="s">
        <v>1068</v>
      </c>
      <c r="D952" s="60" t="s">
        <v>276</v>
      </c>
      <c r="E952" s="62" t="s">
        <v>277</v>
      </c>
      <c r="F952" s="60" t="s">
        <v>190</v>
      </c>
      <c r="G952" s="62" t="s">
        <v>207</v>
      </c>
      <c r="H952" s="62" t="s">
        <v>216</v>
      </c>
      <c r="I952" s="62" t="s">
        <v>208</v>
      </c>
      <c r="J952" s="63">
        <v>64154.7</v>
      </c>
      <c r="K952" s="64">
        <v>496527</v>
      </c>
      <c r="L952" s="64">
        <v>54619</v>
      </c>
      <c r="M952" s="65">
        <v>93233.5</v>
      </c>
      <c r="N952" s="66">
        <v>1265080</v>
      </c>
      <c r="O952" s="66">
        <v>14477</v>
      </c>
      <c r="P952" s="67">
        <v>11961</v>
      </c>
      <c r="Q952" s="68">
        <v>298790</v>
      </c>
      <c r="R952" s="68">
        <v>59</v>
      </c>
      <c r="S952" s="69">
        <v>0</v>
      </c>
      <c r="T952" s="70">
        <v>0</v>
      </c>
      <c r="U952" s="70">
        <v>0</v>
      </c>
      <c r="V952" s="63">
        <v>169349.2</v>
      </c>
      <c r="W952" s="64">
        <v>2060397</v>
      </c>
      <c r="X952" s="64">
        <v>69155</v>
      </c>
    </row>
    <row r="953" spans="1:24" hidden="1">
      <c r="A953" s="60">
        <v>2022</v>
      </c>
      <c r="B953" s="61">
        <v>14164</v>
      </c>
      <c r="C953" s="62" t="s">
        <v>1069</v>
      </c>
      <c r="D953" s="60" t="s">
        <v>188</v>
      </c>
      <c r="E953" s="62" t="s">
        <v>189</v>
      </c>
      <c r="F953" s="60" t="s">
        <v>190</v>
      </c>
      <c r="G953" s="62" t="s">
        <v>213</v>
      </c>
      <c r="H953" s="62" t="s">
        <v>192</v>
      </c>
      <c r="I953" s="62" t="s">
        <v>1070</v>
      </c>
      <c r="J953" s="63">
        <v>34902.300000000003</v>
      </c>
      <c r="K953" s="64">
        <v>282477</v>
      </c>
      <c r="L953" s="64">
        <v>20692</v>
      </c>
      <c r="M953" s="65">
        <v>18960.8</v>
      </c>
      <c r="N953" s="66">
        <v>150970</v>
      </c>
      <c r="O953" s="66">
        <v>3788</v>
      </c>
      <c r="P953" s="67">
        <v>26434.3</v>
      </c>
      <c r="Q953" s="68">
        <v>328310</v>
      </c>
      <c r="R953" s="68">
        <v>118</v>
      </c>
      <c r="S953" s="69" t="s">
        <v>202</v>
      </c>
      <c r="T953" s="70" t="s">
        <v>202</v>
      </c>
      <c r="U953" s="70" t="s">
        <v>202</v>
      </c>
      <c r="V953" s="63">
        <v>80297.399999999994</v>
      </c>
      <c r="W953" s="64">
        <v>761757</v>
      </c>
      <c r="X953" s="64">
        <v>24598</v>
      </c>
    </row>
    <row r="954" spans="1:24" ht="26.25" hidden="1">
      <c r="A954" s="60">
        <v>2022</v>
      </c>
      <c r="B954" s="61">
        <v>14170</v>
      </c>
      <c r="C954" s="62" t="s">
        <v>1071</v>
      </c>
      <c r="D954" s="60" t="s">
        <v>188</v>
      </c>
      <c r="E954" s="62" t="s">
        <v>189</v>
      </c>
      <c r="F954" s="60" t="s">
        <v>190</v>
      </c>
      <c r="G954" s="62" t="s">
        <v>253</v>
      </c>
      <c r="H954" s="62" t="s">
        <v>196</v>
      </c>
      <c r="I954" s="62" t="s">
        <v>318</v>
      </c>
      <c r="J954" s="63">
        <v>26566</v>
      </c>
      <c r="K954" s="64">
        <v>165868</v>
      </c>
      <c r="L954" s="64">
        <v>13743</v>
      </c>
      <c r="M954" s="65">
        <v>8841</v>
      </c>
      <c r="N954" s="66">
        <v>60174</v>
      </c>
      <c r="O954" s="66">
        <v>1961</v>
      </c>
      <c r="P954" s="67" t="s">
        <v>202</v>
      </c>
      <c r="Q954" s="68" t="s">
        <v>202</v>
      </c>
      <c r="R954" s="68" t="s">
        <v>202</v>
      </c>
      <c r="S954" s="69" t="s">
        <v>202</v>
      </c>
      <c r="T954" s="70" t="s">
        <v>202</v>
      </c>
      <c r="U954" s="70" t="s">
        <v>202</v>
      </c>
      <c r="V954" s="63">
        <v>35407</v>
      </c>
      <c r="W954" s="64">
        <v>226042</v>
      </c>
      <c r="X954" s="64">
        <v>15704</v>
      </c>
    </row>
    <row r="955" spans="1:24" ht="26.25" hidden="1">
      <c r="A955" s="60">
        <v>2022</v>
      </c>
      <c r="B955" s="61">
        <v>14175</v>
      </c>
      <c r="C955" s="62" t="s">
        <v>1072</v>
      </c>
      <c r="D955" s="60" t="s">
        <v>188</v>
      </c>
      <c r="E955" s="62" t="s">
        <v>189</v>
      </c>
      <c r="F955" s="60" t="s">
        <v>190</v>
      </c>
      <c r="G955" s="62" t="s">
        <v>213</v>
      </c>
      <c r="H955" s="62" t="s">
        <v>196</v>
      </c>
      <c r="I955" s="62" t="s">
        <v>213</v>
      </c>
      <c r="J955" s="63">
        <v>37575.4</v>
      </c>
      <c r="K955" s="64">
        <v>238719</v>
      </c>
      <c r="L955" s="64">
        <v>17559</v>
      </c>
      <c r="M955" s="65">
        <v>5387.8</v>
      </c>
      <c r="N955" s="66">
        <v>40381</v>
      </c>
      <c r="O955" s="66">
        <v>527</v>
      </c>
      <c r="P955" s="67">
        <v>2844.4</v>
      </c>
      <c r="Q955" s="68">
        <v>30435</v>
      </c>
      <c r="R955" s="68">
        <v>269</v>
      </c>
      <c r="S955" s="69" t="s">
        <v>202</v>
      </c>
      <c r="T955" s="70" t="s">
        <v>202</v>
      </c>
      <c r="U955" s="70" t="s">
        <v>202</v>
      </c>
      <c r="V955" s="63">
        <v>45807.6</v>
      </c>
      <c r="W955" s="64">
        <v>309535</v>
      </c>
      <c r="X955" s="64">
        <v>18355</v>
      </c>
    </row>
    <row r="956" spans="1:24" ht="26.25" hidden="1">
      <c r="A956" s="60">
        <v>2022</v>
      </c>
      <c r="B956" s="61">
        <v>14192</v>
      </c>
      <c r="C956" s="62" t="s">
        <v>1073</v>
      </c>
      <c r="D956" s="60" t="s">
        <v>188</v>
      </c>
      <c r="E956" s="62" t="s">
        <v>189</v>
      </c>
      <c r="F956" s="60" t="s">
        <v>190</v>
      </c>
      <c r="G956" s="62" t="s">
        <v>339</v>
      </c>
      <c r="H956" s="62" t="s">
        <v>196</v>
      </c>
      <c r="I956" s="62" t="s">
        <v>340</v>
      </c>
      <c r="J956" s="63">
        <v>34534</v>
      </c>
      <c r="K956" s="64">
        <v>268403</v>
      </c>
      <c r="L956" s="64">
        <v>16628</v>
      </c>
      <c r="M956" s="65">
        <v>4434</v>
      </c>
      <c r="N956" s="66">
        <v>38602</v>
      </c>
      <c r="O956" s="66">
        <v>1028</v>
      </c>
      <c r="P956" s="67">
        <v>0</v>
      </c>
      <c r="Q956" s="68">
        <v>0</v>
      </c>
      <c r="R956" s="68">
        <v>0</v>
      </c>
      <c r="S956" s="69" t="s">
        <v>202</v>
      </c>
      <c r="T956" s="70" t="s">
        <v>202</v>
      </c>
      <c r="U956" s="70" t="s">
        <v>202</v>
      </c>
      <c r="V956" s="63">
        <v>38968</v>
      </c>
      <c r="W956" s="64">
        <v>307005</v>
      </c>
      <c r="X956" s="64">
        <v>17656</v>
      </c>
    </row>
    <row r="957" spans="1:24" hidden="1">
      <c r="A957" s="60">
        <v>2022</v>
      </c>
      <c r="B957" s="61">
        <v>14194</v>
      </c>
      <c r="C957" s="62" t="s">
        <v>1074</v>
      </c>
      <c r="D957" s="60" t="s">
        <v>188</v>
      </c>
      <c r="E957" s="62" t="s">
        <v>189</v>
      </c>
      <c r="F957" s="60" t="s">
        <v>190</v>
      </c>
      <c r="G957" s="62" t="s">
        <v>325</v>
      </c>
      <c r="H957" s="62" t="s">
        <v>192</v>
      </c>
      <c r="I957" s="62" t="s">
        <v>197</v>
      </c>
      <c r="J957" s="63">
        <v>8250.5</v>
      </c>
      <c r="K957" s="64">
        <v>75188</v>
      </c>
      <c r="L957" s="64">
        <v>6301</v>
      </c>
      <c r="M957" s="65">
        <v>7785.5</v>
      </c>
      <c r="N957" s="66">
        <v>70254</v>
      </c>
      <c r="O957" s="66">
        <v>788</v>
      </c>
      <c r="P957" s="67">
        <v>14501</v>
      </c>
      <c r="Q957" s="68">
        <v>153887</v>
      </c>
      <c r="R957" s="68">
        <v>14</v>
      </c>
      <c r="S957" s="69" t="s">
        <v>202</v>
      </c>
      <c r="T957" s="70" t="s">
        <v>202</v>
      </c>
      <c r="U957" s="70" t="s">
        <v>202</v>
      </c>
      <c r="V957" s="63">
        <v>30537</v>
      </c>
      <c r="W957" s="64">
        <v>299329</v>
      </c>
      <c r="X957" s="64">
        <v>7103</v>
      </c>
    </row>
    <row r="958" spans="1:24" ht="26.25" hidden="1">
      <c r="A958" s="60">
        <v>2022</v>
      </c>
      <c r="B958" s="61">
        <v>14224</v>
      </c>
      <c r="C958" s="62" t="s">
        <v>1075</v>
      </c>
      <c r="D958" s="60" t="s">
        <v>188</v>
      </c>
      <c r="E958" s="62" t="s">
        <v>189</v>
      </c>
      <c r="F958" s="60" t="s">
        <v>190</v>
      </c>
      <c r="G958" s="62" t="s">
        <v>422</v>
      </c>
      <c r="H958" s="62" t="s">
        <v>196</v>
      </c>
      <c r="I958" s="62" t="s">
        <v>423</v>
      </c>
      <c r="J958" s="63">
        <v>21100.799999999999</v>
      </c>
      <c r="K958" s="64">
        <v>116579</v>
      </c>
      <c r="L958" s="64">
        <v>16372</v>
      </c>
      <c r="M958" s="65">
        <v>12856.2</v>
      </c>
      <c r="N958" s="66">
        <v>80368</v>
      </c>
      <c r="O958" s="66">
        <v>3897</v>
      </c>
      <c r="P958" s="67" t="s">
        <v>202</v>
      </c>
      <c r="Q958" s="68" t="s">
        <v>202</v>
      </c>
      <c r="R958" s="68" t="s">
        <v>202</v>
      </c>
      <c r="S958" s="69" t="s">
        <v>202</v>
      </c>
      <c r="T958" s="70" t="s">
        <v>202</v>
      </c>
      <c r="U958" s="70" t="s">
        <v>202</v>
      </c>
      <c r="V958" s="63">
        <v>33957</v>
      </c>
      <c r="W958" s="64">
        <v>196947</v>
      </c>
      <c r="X958" s="64">
        <v>20269</v>
      </c>
    </row>
    <row r="959" spans="1:24" ht="26.25" hidden="1">
      <c r="A959" s="60">
        <v>2022</v>
      </c>
      <c r="B959" s="61">
        <v>14232</v>
      </c>
      <c r="C959" s="62" t="s">
        <v>1076</v>
      </c>
      <c r="D959" s="60" t="s">
        <v>188</v>
      </c>
      <c r="E959" s="62" t="s">
        <v>189</v>
      </c>
      <c r="F959" s="60" t="s">
        <v>190</v>
      </c>
      <c r="G959" s="62" t="s">
        <v>211</v>
      </c>
      <c r="H959" s="62" t="s">
        <v>216</v>
      </c>
      <c r="I959" s="62" t="s">
        <v>201</v>
      </c>
      <c r="J959" s="63">
        <v>65179</v>
      </c>
      <c r="K959" s="64">
        <v>560184</v>
      </c>
      <c r="L959" s="64">
        <v>49840</v>
      </c>
      <c r="M959" s="65">
        <v>103106.1</v>
      </c>
      <c r="N959" s="66">
        <v>1047325</v>
      </c>
      <c r="O959" s="66">
        <v>13154</v>
      </c>
      <c r="P959" s="67">
        <v>69571.899999999994</v>
      </c>
      <c r="Q959" s="68">
        <v>1151613</v>
      </c>
      <c r="R959" s="68">
        <v>12</v>
      </c>
      <c r="S959" s="69">
        <v>0</v>
      </c>
      <c r="T959" s="70">
        <v>0</v>
      </c>
      <c r="U959" s="70">
        <v>0</v>
      </c>
      <c r="V959" s="63">
        <v>237857</v>
      </c>
      <c r="W959" s="64">
        <v>2759122</v>
      </c>
      <c r="X959" s="64">
        <v>63006</v>
      </c>
    </row>
    <row r="960" spans="1:24" ht="26.25" hidden="1">
      <c r="A960" s="60">
        <v>2022</v>
      </c>
      <c r="B960" s="61">
        <v>14232</v>
      </c>
      <c r="C960" s="62" t="s">
        <v>1076</v>
      </c>
      <c r="D960" s="60" t="s">
        <v>188</v>
      </c>
      <c r="E960" s="62" t="s">
        <v>189</v>
      </c>
      <c r="F960" s="60" t="s">
        <v>190</v>
      </c>
      <c r="G960" s="62" t="s">
        <v>309</v>
      </c>
      <c r="H960" s="62" t="s">
        <v>216</v>
      </c>
      <c r="I960" s="62" t="s">
        <v>201</v>
      </c>
      <c r="J960" s="63">
        <v>65293.9</v>
      </c>
      <c r="K960" s="64">
        <v>627151</v>
      </c>
      <c r="L960" s="64">
        <v>45565</v>
      </c>
      <c r="M960" s="65">
        <v>121889.2</v>
      </c>
      <c r="N960" s="66">
        <v>1686658</v>
      </c>
      <c r="O960" s="66">
        <v>13680</v>
      </c>
      <c r="P960" s="67">
        <v>380.8</v>
      </c>
      <c r="Q960" s="68">
        <v>3925</v>
      </c>
      <c r="R960" s="68">
        <v>2</v>
      </c>
      <c r="S960" s="69">
        <v>0</v>
      </c>
      <c r="T960" s="70">
        <v>0</v>
      </c>
      <c r="U960" s="70">
        <v>0</v>
      </c>
      <c r="V960" s="63">
        <v>187563.9</v>
      </c>
      <c r="W960" s="64">
        <v>2317734</v>
      </c>
      <c r="X960" s="64">
        <v>59247</v>
      </c>
    </row>
    <row r="961" spans="1:24" ht="26.25" hidden="1">
      <c r="A961" s="60">
        <v>2022</v>
      </c>
      <c r="B961" s="61">
        <v>14232</v>
      </c>
      <c r="C961" s="62" t="s">
        <v>1076</v>
      </c>
      <c r="D961" s="60" t="s">
        <v>188</v>
      </c>
      <c r="E961" s="62" t="s">
        <v>189</v>
      </c>
      <c r="F961" s="60" t="s">
        <v>190</v>
      </c>
      <c r="G961" s="62" t="s">
        <v>337</v>
      </c>
      <c r="H961" s="62" t="s">
        <v>216</v>
      </c>
      <c r="I961" s="62" t="s">
        <v>201</v>
      </c>
      <c r="J961" s="63">
        <v>13472</v>
      </c>
      <c r="K961" s="64">
        <v>121912</v>
      </c>
      <c r="L961" s="64">
        <v>8972</v>
      </c>
      <c r="M961" s="65">
        <v>31712.9</v>
      </c>
      <c r="N961" s="66">
        <v>393600</v>
      </c>
      <c r="O961" s="66">
        <v>2897</v>
      </c>
      <c r="P961" s="67">
        <v>0</v>
      </c>
      <c r="Q961" s="68">
        <v>0</v>
      </c>
      <c r="R961" s="68">
        <v>0</v>
      </c>
      <c r="S961" s="69">
        <v>0</v>
      </c>
      <c r="T961" s="70">
        <v>0</v>
      </c>
      <c r="U961" s="70">
        <v>0</v>
      </c>
      <c r="V961" s="63">
        <v>45184.9</v>
      </c>
      <c r="W961" s="64">
        <v>515512</v>
      </c>
      <c r="X961" s="64">
        <v>11869</v>
      </c>
    </row>
    <row r="962" spans="1:24" ht="26.25" hidden="1">
      <c r="A962" s="60">
        <v>2022</v>
      </c>
      <c r="B962" s="61">
        <v>14238</v>
      </c>
      <c r="C962" s="62" t="s">
        <v>1077</v>
      </c>
      <c r="D962" s="60" t="s">
        <v>188</v>
      </c>
      <c r="E962" s="62" t="s">
        <v>189</v>
      </c>
      <c r="F962" s="60" t="s">
        <v>190</v>
      </c>
      <c r="G962" s="62" t="s">
        <v>281</v>
      </c>
      <c r="H962" s="62" t="s">
        <v>196</v>
      </c>
      <c r="I962" s="62" t="s">
        <v>201</v>
      </c>
      <c r="J962" s="63">
        <v>11689</v>
      </c>
      <c r="K962" s="64">
        <v>93212</v>
      </c>
      <c r="L962" s="64">
        <v>8467</v>
      </c>
      <c r="M962" s="65">
        <v>3455</v>
      </c>
      <c r="N962" s="66">
        <v>34530</v>
      </c>
      <c r="O962" s="66">
        <v>866</v>
      </c>
      <c r="P962" s="67">
        <v>7984</v>
      </c>
      <c r="Q962" s="68">
        <v>97635</v>
      </c>
      <c r="R962" s="68">
        <v>18</v>
      </c>
      <c r="S962" s="69" t="s">
        <v>202</v>
      </c>
      <c r="T962" s="70" t="s">
        <v>202</v>
      </c>
      <c r="U962" s="70" t="s">
        <v>202</v>
      </c>
      <c r="V962" s="63">
        <v>23128</v>
      </c>
      <c r="W962" s="64">
        <v>225377</v>
      </c>
      <c r="X962" s="64">
        <v>9351</v>
      </c>
    </row>
    <row r="963" spans="1:24" ht="39" hidden="1">
      <c r="A963" s="60">
        <v>2022</v>
      </c>
      <c r="B963" s="61">
        <v>14245</v>
      </c>
      <c r="C963" s="62" t="s">
        <v>1078</v>
      </c>
      <c r="D963" s="60" t="s">
        <v>188</v>
      </c>
      <c r="E963" s="62" t="s">
        <v>189</v>
      </c>
      <c r="F963" s="60" t="s">
        <v>190</v>
      </c>
      <c r="G963" s="62" t="s">
        <v>356</v>
      </c>
      <c r="H963" s="62" t="s">
        <v>317</v>
      </c>
      <c r="I963" s="62" t="s">
        <v>504</v>
      </c>
      <c r="J963" s="63">
        <v>22524</v>
      </c>
      <c r="K963" s="64">
        <v>213897</v>
      </c>
      <c r="L963" s="64">
        <v>14714</v>
      </c>
      <c r="M963" s="65">
        <v>11561</v>
      </c>
      <c r="N963" s="66">
        <v>119825</v>
      </c>
      <c r="O963" s="66">
        <v>2816</v>
      </c>
      <c r="P963" s="67">
        <v>6790</v>
      </c>
      <c r="Q963" s="68">
        <v>75610</v>
      </c>
      <c r="R963" s="68">
        <v>50</v>
      </c>
      <c r="S963" s="69" t="s">
        <v>202</v>
      </c>
      <c r="T963" s="70" t="s">
        <v>202</v>
      </c>
      <c r="U963" s="70" t="s">
        <v>202</v>
      </c>
      <c r="V963" s="63">
        <v>40875</v>
      </c>
      <c r="W963" s="64">
        <v>409332</v>
      </c>
      <c r="X963" s="64">
        <v>17580</v>
      </c>
    </row>
    <row r="964" spans="1:24" hidden="1">
      <c r="A964" s="60">
        <v>2022</v>
      </c>
      <c r="B964" s="61">
        <v>14246</v>
      </c>
      <c r="C964" s="62" t="s">
        <v>1079</v>
      </c>
      <c r="D964" s="60" t="s">
        <v>188</v>
      </c>
      <c r="E964" s="62" t="s">
        <v>189</v>
      </c>
      <c r="F964" s="60" t="s">
        <v>190</v>
      </c>
      <c r="G964" s="62" t="s">
        <v>211</v>
      </c>
      <c r="H964" s="62" t="s">
        <v>192</v>
      </c>
      <c r="I964" s="62" t="s">
        <v>201</v>
      </c>
      <c r="J964" s="63">
        <v>11129.1</v>
      </c>
      <c r="K964" s="64">
        <v>85940</v>
      </c>
      <c r="L964" s="64">
        <v>11038</v>
      </c>
      <c r="M964" s="65">
        <v>6170.2</v>
      </c>
      <c r="N964" s="66">
        <v>57029</v>
      </c>
      <c r="O964" s="66">
        <v>1006</v>
      </c>
      <c r="P964" s="67">
        <v>22372.400000000001</v>
      </c>
      <c r="Q964" s="68">
        <v>260057</v>
      </c>
      <c r="R964" s="68">
        <v>67</v>
      </c>
      <c r="S964" s="69" t="s">
        <v>202</v>
      </c>
      <c r="T964" s="70" t="s">
        <v>202</v>
      </c>
      <c r="U964" s="70" t="s">
        <v>202</v>
      </c>
      <c r="V964" s="63">
        <v>39671.699999999997</v>
      </c>
      <c r="W964" s="64">
        <v>403026</v>
      </c>
      <c r="X964" s="64">
        <v>12111</v>
      </c>
    </row>
    <row r="965" spans="1:24" ht="26.25" hidden="1">
      <c r="A965" s="60">
        <v>2022</v>
      </c>
      <c r="B965" s="61">
        <v>14251</v>
      </c>
      <c r="C965" s="62" t="s">
        <v>1080</v>
      </c>
      <c r="D965" s="60" t="s">
        <v>188</v>
      </c>
      <c r="E965" s="62" t="s">
        <v>189</v>
      </c>
      <c r="F965" s="60" t="s">
        <v>190</v>
      </c>
      <c r="G965" s="62" t="s">
        <v>268</v>
      </c>
      <c r="H965" s="62" t="s">
        <v>196</v>
      </c>
      <c r="I965" s="62" t="s">
        <v>197</v>
      </c>
      <c r="J965" s="63">
        <v>109240</v>
      </c>
      <c r="K965" s="64">
        <v>849522</v>
      </c>
      <c r="L965" s="64">
        <v>62542</v>
      </c>
      <c r="M965" s="65">
        <v>23337</v>
      </c>
      <c r="N965" s="66">
        <v>209918</v>
      </c>
      <c r="O965" s="66">
        <v>2651</v>
      </c>
      <c r="P965" s="67">
        <v>92602</v>
      </c>
      <c r="Q965" s="68">
        <v>1479458</v>
      </c>
      <c r="R965" s="68">
        <v>37</v>
      </c>
      <c r="S965" s="69" t="s">
        <v>202</v>
      </c>
      <c r="T965" s="70" t="s">
        <v>202</v>
      </c>
      <c r="U965" s="70" t="s">
        <v>202</v>
      </c>
      <c r="V965" s="63">
        <v>225179</v>
      </c>
      <c r="W965" s="64">
        <v>2538898</v>
      </c>
      <c r="X965" s="64">
        <v>65230</v>
      </c>
    </row>
    <row r="966" spans="1:24" hidden="1">
      <c r="A966" s="60">
        <v>2022</v>
      </c>
      <c r="B966" s="61">
        <v>14268</v>
      </c>
      <c r="C966" s="62" t="s">
        <v>1081</v>
      </c>
      <c r="D966" s="60" t="s">
        <v>188</v>
      </c>
      <c r="E966" s="62" t="s">
        <v>189</v>
      </c>
      <c r="F966" s="60" t="s">
        <v>190</v>
      </c>
      <c r="G966" s="62" t="s">
        <v>268</v>
      </c>
      <c r="H966" s="62" t="s">
        <v>192</v>
      </c>
      <c r="I966" s="62" t="s">
        <v>269</v>
      </c>
      <c r="J966" s="63">
        <v>28304.3</v>
      </c>
      <c r="K966" s="64">
        <v>219311</v>
      </c>
      <c r="L966" s="64">
        <v>23057</v>
      </c>
      <c r="M966" s="65">
        <v>23206.400000000001</v>
      </c>
      <c r="N966" s="66">
        <v>263840</v>
      </c>
      <c r="O966" s="66">
        <v>3142</v>
      </c>
      <c r="P966" s="67">
        <v>28731.3</v>
      </c>
      <c r="Q966" s="68">
        <v>311457</v>
      </c>
      <c r="R966" s="68">
        <v>74</v>
      </c>
      <c r="S966" s="69" t="s">
        <v>202</v>
      </c>
      <c r="T966" s="70" t="s">
        <v>202</v>
      </c>
      <c r="U966" s="70" t="s">
        <v>202</v>
      </c>
      <c r="V966" s="63">
        <v>80242</v>
      </c>
      <c r="W966" s="64">
        <v>794608</v>
      </c>
      <c r="X966" s="64">
        <v>26273</v>
      </c>
    </row>
    <row r="967" spans="1:24" hidden="1">
      <c r="A967" s="60">
        <v>2022</v>
      </c>
      <c r="B967" s="61">
        <v>14275</v>
      </c>
      <c r="C967" s="62" t="s">
        <v>1082</v>
      </c>
      <c r="D967" s="60" t="s">
        <v>188</v>
      </c>
      <c r="E967" s="62" t="s">
        <v>189</v>
      </c>
      <c r="F967" s="60" t="s">
        <v>190</v>
      </c>
      <c r="G967" s="62" t="s">
        <v>191</v>
      </c>
      <c r="H967" s="62" t="s">
        <v>192</v>
      </c>
      <c r="I967" s="62" t="s">
        <v>193</v>
      </c>
      <c r="J967" s="63">
        <v>11153</v>
      </c>
      <c r="K967" s="64">
        <v>93049</v>
      </c>
      <c r="L967" s="64">
        <v>8183</v>
      </c>
      <c r="M967" s="65">
        <v>15183</v>
      </c>
      <c r="N967" s="66">
        <v>128625</v>
      </c>
      <c r="O967" s="66">
        <v>1992</v>
      </c>
      <c r="P967" s="67">
        <v>0</v>
      </c>
      <c r="Q967" s="68">
        <v>0</v>
      </c>
      <c r="R967" s="68">
        <v>0</v>
      </c>
      <c r="S967" s="69">
        <v>0</v>
      </c>
      <c r="T967" s="70">
        <v>0</v>
      </c>
      <c r="U967" s="70">
        <v>0</v>
      </c>
      <c r="V967" s="63">
        <v>26336</v>
      </c>
      <c r="W967" s="64">
        <v>221674</v>
      </c>
      <c r="X967" s="64">
        <v>10175</v>
      </c>
    </row>
    <row r="968" spans="1:24" ht="26.25" hidden="1">
      <c r="A968" s="60">
        <v>2022</v>
      </c>
      <c r="B968" s="61">
        <v>14285</v>
      </c>
      <c r="C968" s="62" t="s">
        <v>1083</v>
      </c>
      <c r="D968" s="60" t="s">
        <v>188</v>
      </c>
      <c r="E968" s="62" t="s">
        <v>189</v>
      </c>
      <c r="F968" s="60" t="s">
        <v>190</v>
      </c>
      <c r="G968" s="62" t="s">
        <v>339</v>
      </c>
      <c r="H968" s="62" t="s">
        <v>196</v>
      </c>
      <c r="I968" s="62" t="s">
        <v>340</v>
      </c>
      <c r="J968" s="63">
        <v>55794</v>
      </c>
      <c r="K968" s="64">
        <v>544277</v>
      </c>
      <c r="L968" s="64">
        <v>33187</v>
      </c>
      <c r="M968" s="65">
        <v>15450</v>
      </c>
      <c r="N968" s="66">
        <v>163900</v>
      </c>
      <c r="O968" s="66">
        <v>7469</v>
      </c>
      <c r="P968" s="67">
        <v>2162</v>
      </c>
      <c r="Q968" s="68">
        <v>27517</v>
      </c>
      <c r="R968" s="68">
        <v>13</v>
      </c>
      <c r="S968" s="69" t="s">
        <v>202</v>
      </c>
      <c r="T968" s="70" t="s">
        <v>202</v>
      </c>
      <c r="U968" s="70" t="s">
        <v>202</v>
      </c>
      <c r="V968" s="63">
        <v>73406</v>
      </c>
      <c r="W968" s="64">
        <v>735694</v>
      </c>
      <c r="X968" s="64">
        <v>40669</v>
      </c>
    </row>
    <row r="969" spans="1:24" ht="26.25" hidden="1">
      <c r="A969" s="60">
        <v>2022</v>
      </c>
      <c r="B969" s="61">
        <v>14288</v>
      </c>
      <c r="C969" s="62" t="s">
        <v>1084</v>
      </c>
      <c r="D969" s="60" t="s">
        <v>188</v>
      </c>
      <c r="E969" s="62" t="s">
        <v>189</v>
      </c>
      <c r="F969" s="60" t="s">
        <v>190</v>
      </c>
      <c r="G969" s="62" t="s">
        <v>339</v>
      </c>
      <c r="H969" s="62" t="s">
        <v>196</v>
      </c>
      <c r="I969" s="62" t="s">
        <v>340</v>
      </c>
      <c r="J969" s="63">
        <v>51640.1</v>
      </c>
      <c r="K969" s="64">
        <v>449267</v>
      </c>
      <c r="L969" s="64">
        <v>31204</v>
      </c>
      <c r="M969" s="65">
        <v>10648.9</v>
      </c>
      <c r="N969" s="66">
        <v>101720</v>
      </c>
      <c r="O969" s="66">
        <v>3558</v>
      </c>
      <c r="P969" s="67">
        <v>881.2</v>
      </c>
      <c r="Q969" s="68">
        <v>10979</v>
      </c>
      <c r="R969" s="68">
        <v>1</v>
      </c>
      <c r="S969" s="69" t="s">
        <v>202</v>
      </c>
      <c r="T969" s="70" t="s">
        <v>202</v>
      </c>
      <c r="U969" s="70" t="s">
        <v>202</v>
      </c>
      <c r="V969" s="63">
        <v>63170.2</v>
      </c>
      <c r="W969" s="64">
        <v>561966</v>
      </c>
      <c r="X969" s="64">
        <v>34763</v>
      </c>
    </row>
    <row r="970" spans="1:24" ht="26.25" hidden="1">
      <c r="A970" s="60">
        <v>2022</v>
      </c>
      <c r="B970" s="61">
        <v>14289</v>
      </c>
      <c r="C970" s="62" t="s">
        <v>1085</v>
      </c>
      <c r="D970" s="60" t="s">
        <v>188</v>
      </c>
      <c r="E970" s="62" t="s">
        <v>189</v>
      </c>
      <c r="F970" s="60" t="s">
        <v>190</v>
      </c>
      <c r="G970" s="62" t="s">
        <v>281</v>
      </c>
      <c r="H970" s="62" t="s">
        <v>196</v>
      </c>
      <c r="I970" s="62" t="s">
        <v>241</v>
      </c>
      <c r="J970" s="63">
        <v>118776.4</v>
      </c>
      <c r="K970" s="64">
        <v>876358</v>
      </c>
      <c r="L970" s="64">
        <v>67414</v>
      </c>
      <c r="M970" s="65">
        <v>42554.9</v>
      </c>
      <c r="N970" s="66">
        <v>333962</v>
      </c>
      <c r="O970" s="66">
        <v>4965</v>
      </c>
      <c r="P970" s="67">
        <v>12939.7</v>
      </c>
      <c r="Q970" s="68">
        <v>121012</v>
      </c>
      <c r="R970" s="68">
        <v>33</v>
      </c>
      <c r="S970" s="69" t="s">
        <v>202</v>
      </c>
      <c r="T970" s="70" t="s">
        <v>202</v>
      </c>
      <c r="U970" s="70" t="s">
        <v>202</v>
      </c>
      <c r="V970" s="63">
        <v>174271</v>
      </c>
      <c r="W970" s="64">
        <v>1331332</v>
      </c>
      <c r="X970" s="64">
        <v>72412</v>
      </c>
    </row>
    <row r="971" spans="1:24" ht="26.25" hidden="1">
      <c r="A971" s="60">
        <v>2022</v>
      </c>
      <c r="B971" s="61">
        <v>14289</v>
      </c>
      <c r="C971" s="62" t="s">
        <v>1085</v>
      </c>
      <c r="D971" s="60" t="s">
        <v>188</v>
      </c>
      <c r="E971" s="62" t="s">
        <v>189</v>
      </c>
      <c r="F971" s="60" t="s">
        <v>190</v>
      </c>
      <c r="G971" s="62" t="s">
        <v>242</v>
      </c>
      <c r="H971" s="62" t="s">
        <v>196</v>
      </c>
      <c r="I971" s="62" t="s">
        <v>241</v>
      </c>
      <c r="J971" s="63">
        <v>17683.400000000001</v>
      </c>
      <c r="K971" s="64">
        <v>149952</v>
      </c>
      <c r="L971" s="64">
        <v>11593</v>
      </c>
      <c r="M971" s="65">
        <v>6782.8</v>
      </c>
      <c r="N971" s="66">
        <v>63496</v>
      </c>
      <c r="O971" s="66">
        <v>1082</v>
      </c>
      <c r="P971" s="67">
        <v>1513.8</v>
      </c>
      <c r="Q971" s="68">
        <v>15938</v>
      </c>
      <c r="R971" s="68">
        <v>6</v>
      </c>
      <c r="S971" s="69" t="s">
        <v>202</v>
      </c>
      <c r="T971" s="70" t="s">
        <v>202</v>
      </c>
      <c r="U971" s="70" t="s">
        <v>202</v>
      </c>
      <c r="V971" s="63">
        <v>25980</v>
      </c>
      <c r="W971" s="64">
        <v>229386</v>
      </c>
      <c r="X971" s="64">
        <v>12681</v>
      </c>
    </row>
    <row r="972" spans="1:24" ht="39" hidden="1">
      <c r="A972" s="60">
        <v>2022</v>
      </c>
      <c r="B972" s="61">
        <v>14324</v>
      </c>
      <c r="C972" s="62" t="s">
        <v>1086</v>
      </c>
      <c r="D972" s="60" t="s">
        <v>188</v>
      </c>
      <c r="E972" s="62" t="s">
        <v>189</v>
      </c>
      <c r="F972" s="60" t="s">
        <v>190</v>
      </c>
      <c r="G972" s="62" t="s">
        <v>253</v>
      </c>
      <c r="H972" s="62" t="s">
        <v>317</v>
      </c>
      <c r="I972" s="62" t="s">
        <v>318</v>
      </c>
      <c r="J972" s="63">
        <v>18246</v>
      </c>
      <c r="K972" s="64">
        <v>204587</v>
      </c>
      <c r="L972" s="64">
        <v>16224</v>
      </c>
      <c r="M972" s="65">
        <v>7914</v>
      </c>
      <c r="N972" s="66">
        <v>90796</v>
      </c>
      <c r="O972" s="66">
        <v>2033</v>
      </c>
      <c r="P972" s="67">
        <v>1250</v>
      </c>
      <c r="Q972" s="68">
        <v>21225</v>
      </c>
      <c r="R972" s="68">
        <v>1</v>
      </c>
      <c r="S972" s="69" t="s">
        <v>202</v>
      </c>
      <c r="T972" s="70" t="s">
        <v>202</v>
      </c>
      <c r="U972" s="70" t="s">
        <v>202</v>
      </c>
      <c r="V972" s="63">
        <v>27410</v>
      </c>
      <c r="W972" s="64">
        <v>316608</v>
      </c>
      <c r="X972" s="64">
        <v>18258</v>
      </c>
    </row>
    <row r="973" spans="1:24" ht="26.25" hidden="1">
      <c r="A973" s="60">
        <v>2022</v>
      </c>
      <c r="B973" s="61">
        <v>14328</v>
      </c>
      <c r="C973" s="62" t="s">
        <v>1087</v>
      </c>
      <c r="D973" s="60" t="s">
        <v>188</v>
      </c>
      <c r="E973" s="62" t="s">
        <v>189</v>
      </c>
      <c r="F973" s="60" t="s">
        <v>190</v>
      </c>
      <c r="G973" s="62" t="s">
        <v>222</v>
      </c>
      <c r="H973" s="62" t="s">
        <v>216</v>
      </c>
      <c r="I973" s="62" t="s">
        <v>223</v>
      </c>
      <c r="J973" s="63">
        <v>3712464</v>
      </c>
      <c r="K973" s="64">
        <v>11983409</v>
      </c>
      <c r="L973" s="64">
        <v>1828738</v>
      </c>
      <c r="M973" s="65">
        <v>2308545</v>
      </c>
      <c r="N973" s="66">
        <v>7380298</v>
      </c>
      <c r="O973" s="66">
        <v>200682</v>
      </c>
      <c r="P973" s="67">
        <v>2813179</v>
      </c>
      <c r="Q973" s="68">
        <v>11783241</v>
      </c>
      <c r="R973" s="68">
        <v>90215</v>
      </c>
      <c r="S973" s="69">
        <v>0</v>
      </c>
      <c r="T973" s="70">
        <v>0</v>
      </c>
      <c r="U973" s="70">
        <v>0</v>
      </c>
      <c r="V973" s="63">
        <v>8834188</v>
      </c>
      <c r="W973" s="64">
        <v>31146948</v>
      </c>
      <c r="X973" s="64">
        <v>2119635</v>
      </c>
    </row>
    <row r="974" spans="1:24" ht="26.25" hidden="1">
      <c r="A974" s="60">
        <v>2022</v>
      </c>
      <c r="B974" s="61">
        <v>14328</v>
      </c>
      <c r="C974" s="62" t="s">
        <v>1087</v>
      </c>
      <c r="D974" s="60" t="s">
        <v>276</v>
      </c>
      <c r="E974" s="62" t="s">
        <v>277</v>
      </c>
      <c r="F974" s="60" t="s">
        <v>190</v>
      </c>
      <c r="G974" s="62" t="s">
        <v>222</v>
      </c>
      <c r="H974" s="62" t="s">
        <v>216</v>
      </c>
      <c r="I974" s="62" t="s">
        <v>223</v>
      </c>
      <c r="J974" s="63">
        <v>2997002</v>
      </c>
      <c r="K974" s="64">
        <v>15227588</v>
      </c>
      <c r="L974" s="64">
        <v>3102452</v>
      </c>
      <c r="M974" s="65">
        <v>3313241</v>
      </c>
      <c r="N974" s="66">
        <v>21842621</v>
      </c>
      <c r="O974" s="66">
        <v>381602</v>
      </c>
      <c r="P974" s="67">
        <v>823123</v>
      </c>
      <c r="Q974" s="68">
        <v>9551340</v>
      </c>
      <c r="R974" s="68">
        <v>763</v>
      </c>
      <c r="S974" s="69">
        <v>9724</v>
      </c>
      <c r="T974" s="70">
        <v>368176</v>
      </c>
      <c r="U974" s="70">
        <v>1</v>
      </c>
      <c r="V974" s="63">
        <v>7143090</v>
      </c>
      <c r="W974" s="64">
        <v>46989725</v>
      </c>
      <c r="X974" s="64">
        <v>3484818</v>
      </c>
    </row>
    <row r="975" spans="1:24" ht="39" hidden="1">
      <c r="A975" s="60">
        <v>2022</v>
      </c>
      <c r="B975" s="61">
        <v>14349</v>
      </c>
      <c r="C975" s="62" t="s">
        <v>1088</v>
      </c>
      <c r="D975" s="60" t="s">
        <v>204</v>
      </c>
      <c r="E975" s="62" t="s">
        <v>205</v>
      </c>
      <c r="F975" s="60" t="s">
        <v>190</v>
      </c>
      <c r="G975" s="62" t="s">
        <v>332</v>
      </c>
      <c r="H975" s="62" t="s">
        <v>206</v>
      </c>
      <c r="I975" s="62" t="s">
        <v>1089</v>
      </c>
      <c r="J975" s="63">
        <v>0</v>
      </c>
      <c r="K975" s="64">
        <v>0</v>
      </c>
      <c r="L975" s="64">
        <v>0</v>
      </c>
      <c r="M975" s="65">
        <v>25322.799999999999</v>
      </c>
      <c r="N975" s="66">
        <v>396261</v>
      </c>
      <c r="O975" s="66">
        <v>2</v>
      </c>
      <c r="P975" s="67">
        <v>0</v>
      </c>
      <c r="Q975" s="68">
        <v>0</v>
      </c>
      <c r="R975" s="68">
        <v>0</v>
      </c>
      <c r="S975" s="69">
        <v>0</v>
      </c>
      <c r="T975" s="70">
        <v>0</v>
      </c>
      <c r="U975" s="70">
        <v>0</v>
      </c>
      <c r="V975" s="63">
        <v>25322.799999999999</v>
      </c>
      <c r="W975" s="64">
        <v>396261</v>
      </c>
      <c r="X975" s="64">
        <v>2</v>
      </c>
    </row>
    <row r="976" spans="1:24" ht="39" hidden="1">
      <c r="A976" s="60">
        <v>2022</v>
      </c>
      <c r="B976" s="61">
        <v>14349</v>
      </c>
      <c r="C976" s="62" t="s">
        <v>1088</v>
      </c>
      <c r="D976" s="60" t="s">
        <v>204</v>
      </c>
      <c r="E976" s="62" t="s">
        <v>205</v>
      </c>
      <c r="F976" s="60" t="s">
        <v>190</v>
      </c>
      <c r="G976" s="62" t="s">
        <v>253</v>
      </c>
      <c r="H976" s="62" t="s">
        <v>206</v>
      </c>
      <c r="I976" s="62" t="s">
        <v>254</v>
      </c>
      <c r="J976" s="63">
        <v>0</v>
      </c>
      <c r="K976" s="64">
        <v>0</v>
      </c>
      <c r="L976" s="64">
        <v>0</v>
      </c>
      <c r="M976" s="65">
        <v>1019.3</v>
      </c>
      <c r="N976" s="66">
        <v>32881</v>
      </c>
      <c r="O976" s="66">
        <v>1</v>
      </c>
      <c r="P976" s="67">
        <v>0</v>
      </c>
      <c r="Q976" s="68">
        <v>0</v>
      </c>
      <c r="R976" s="68">
        <v>0</v>
      </c>
      <c r="S976" s="69">
        <v>0</v>
      </c>
      <c r="T976" s="70">
        <v>0</v>
      </c>
      <c r="U976" s="70">
        <v>0</v>
      </c>
      <c r="V976" s="63">
        <v>1019.3</v>
      </c>
      <c r="W976" s="64">
        <v>32881</v>
      </c>
      <c r="X976" s="64">
        <v>1</v>
      </c>
    </row>
    <row r="977" spans="1:24" ht="26.25" hidden="1">
      <c r="A977" s="60">
        <v>2022</v>
      </c>
      <c r="B977" s="61">
        <v>14354</v>
      </c>
      <c r="C977" s="62" t="s">
        <v>1090</v>
      </c>
      <c r="D977" s="60" t="s">
        <v>188</v>
      </c>
      <c r="E977" s="62" t="s">
        <v>189</v>
      </c>
      <c r="F977" s="60" t="s">
        <v>190</v>
      </c>
      <c r="G977" s="62" t="s">
        <v>222</v>
      </c>
      <c r="H977" s="62" t="s">
        <v>216</v>
      </c>
      <c r="I977" s="62" t="s">
        <v>1089</v>
      </c>
      <c r="J977" s="63">
        <v>57980.3</v>
      </c>
      <c r="K977" s="64">
        <v>392938</v>
      </c>
      <c r="L977" s="64">
        <v>36303</v>
      </c>
      <c r="M977" s="65">
        <v>34184.699999999997</v>
      </c>
      <c r="N977" s="66">
        <v>241343</v>
      </c>
      <c r="O977" s="66">
        <v>7566</v>
      </c>
      <c r="P977" s="67">
        <v>19104.3</v>
      </c>
      <c r="Q977" s="68">
        <v>165247</v>
      </c>
      <c r="R977" s="68">
        <v>1941</v>
      </c>
      <c r="S977" s="69">
        <v>0</v>
      </c>
      <c r="T977" s="70">
        <v>0</v>
      </c>
      <c r="U977" s="70">
        <v>0</v>
      </c>
      <c r="V977" s="63">
        <v>111269.3</v>
      </c>
      <c r="W977" s="64">
        <v>799528</v>
      </c>
      <c r="X977" s="64">
        <v>45810</v>
      </c>
    </row>
    <row r="978" spans="1:24" ht="26.25" hidden="1">
      <c r="A978" s="60">
        <v>2022</v>
      </c>
      <c r="B978" s="61">
        <v>14354</v>
      </c>
      <c r="C978" s="62" t="s">
        <v>1090</v>
      </c>
      <c r="D978" s="60" t="s">
        <v>188</v>
      </c>
      <c r="E978" s="62" t="s">
        <v>189</v>
      </c>
      <c r="F978" s="60" t="s">
        <v>190</v>
      </c>
      <c r="G978" s="62" t="s">
        <v>602</v>
      </c>
      <c r="H978" s="62" t="s">
        <v>216</v>
      </c>
      <c r="I978" s="62" t="s">
        <v>360</v>
      </c>
      <c r="J978" s="63">
        <v>88399.5</v>
      </c>
      <c r="K978" s="64">
        <v>821083</v>
      </c>
      <c r="L978" s="64">
        <v>71033</v>
      </c>
      <c r="M978" s="65">
        <v>49218.400000000001</v>
      </c>
      <c r="N978" s="66">
        <v>535750</v>
      </c>
      <c r="O978" s="66">
        <v>10092</v>
      </c>
      <c r="P978" s="67">
        <v>170271.8</v>
      </c>
      <c r="Q978" s="68">
        <v>2350150</v>
      </c>
      <c r="R978" s="68">
        <v>5749</v>
      </c>
      <c r="S978" s="69">
        <v>0</v>
      </c>
      <c r="T978" s="70">
        <v>0</v>
      </c>
      <c r="U978" s="70">
        <v>0</v>
      </c>
      <c r="V978" s="63">
        <v>307889.7</v>
      </c>
      <c r="W978" s="64">
        <v>3706983</v>
      </c>
      <c r="X978" s="64">
        <v>86874</v>
      </c>
    </row>
    <row r="979" spans="1:24" ht="26.25" hidden="1">
      <c r="A979" s="60">
        <v>2022</v>
      </c>
      <c r="B979" s="61">
        <v>14354</v>
      </c>
      <c r="C979" s="62" t="s">
        <v>1090</v>
      </c>
      <c r="D979" s="60" t="s">
        <v>188</v>
      </c>
      <c r="E979" s="62" t="s">
        <v>189</v>
      </c>
      <c r="F979" s="60" t="s">
        <v>190</v>
      </c>
      <c r="G979" s="62" t="s">
        <v>332</v>
      </c>
      <c r="H979" s="62" t="s">
        <v>216</v>
      </c>
      <c r="I979" s="62" t="s">
        <v>1089</v>
      </c>
      <c r="J979" s="63">
        <v>607094.4</v>
      </c>
      <c r="K979" s="64">
        <v>6125175</v>
      </c>
      <c r="L979" s="64">
        <v>535721</v>
      </c>
      <c r="M979" s="65">
        <v>476468.5</v>
      </c>
      <c r="N979" s="66">
        <v>5824895</v>
      </c>
      <c r="O979" s="66">
        <v>72030</v>
      </c>
      <c r="P979" s="67">
        <v>121923.5</v>
      </c>
      <c r="Q979" s="68">
        <v>1736177</v>
      </c>
      <c r="R979" s="68">
        <v>9081</v>
      </c>
      <c r="S979" s="69">
        <v>1538.1</v>
      </c>
      <c r="T979" s="70">
        <v>14346</v>
      </c>
      <c r="U979" s="70">
        <v>1</v>
      </c>
      <c r="V979" s="63">
        <v>1207024.5</v>
      </c>
      <c r="W979" s="64">
        <v>13700593</v>
      </c>
      <c r="X979" s="64">
        <v>616833</v>
      </c>
    </row>
    <row r="980" spans="1:24" ht="26.25" hidden="1">
      <c r="A980" s="60">
        <v>2022</v>
      </c>
      <c r="B980" s="61">
        <v>14354</v>
      </c>
      <c r="C980" s="62" t="s">
        <v>1090</v>
      </c>
      <c r="D980" s="60" t="s">
        <v>188</v>
      </c>
      <c r="E980" s="62" t="s">
        <v>189</v>
      </c>
      <c r="F980" s="60" t="s">
        <v>190</v>
      </c>
      <c r="G980" s="62" t="s">
        <v>359</v>
      </c>
      <c r="H980" s="62" t="s">
        <v>216</v>
      </c>
      <c r="I980" s="62" t="s">
        <v>360</v>
      </c>
      <c r="J980" s="63">
        <v>922879.8</v>
      </c>
      <c r="K980" s="64">
        <v>8291943</v>
      </c>
      <c r="L980" s="64">
        <v>901864</v>
      </c>
      <c r="M980" s="65">
        <v>824566.9</v>
      </c>
      <c r="N980" s="66">
        <v>10075117</v>
      </c>
      <c r="O980" s="66">
        <v>98240</v>
      </c>
      <c r="P980" s="67">
        <v>522362.1</v>
      </c>
      <c r="Q980" s="68">
        <v>7696713</v>
      </c>
      <c r="R980" s="68">
        <v>7977</v>
      </c>
      <c r="S980" s="69">
        <v>5693.7</v>
      </c>
      <c r="T980" s="70">
        <v>46004</v>
      </c>
      <c r="U980" s="70">
        <v>1</v>
      </c>
      <c r="V980" s="63">
        <v>2275502.5</v>
      </c>
      <c r="W980" s="64">
        <v>26109777</v>
      </c>
      <c r="X980" s="64">
        <v>1008082</v>
      </c>
    </row>
    <row r="981" spans="1:24" ht="26.25" hidden="1">
      <c r="A981" s="60">
        <v>2022</v>
      </c>
      <c r="B981" s="61">
        <v>14354</v>
      </c>
      <c r="C981" s="62" t="s">
        <v>1090</v>
      </c>
      <c r="D981" s="60" t="s">
        <v>188</v>
      </c>
      <c r="E981" s="62" t="s">
        <v>189</v>
      </c>
      <c r="F981" s="60" t="s">
        <v>190</v>
      </c>
      <c r="G981" s="62" t="s">
        <v>253</v>
      </c>
      <c r="H981" s="62" t="s">
        <v>216</v>
      </c>
      <c r="I981" s="62" t="s">
        <v>1089</v>
      </c>
      <c r="J981" s="63">
        <v>164308.5</v>
      </c>
      <c r="K981" s="64">
        <v>1736586</v>
      </c>
      <c r="L981" s="64">
        <v>113137</v>
      </c>
      <c r="M981" s="65">
        <v>140403.29999999999</v>
      </c>
      <c r="N981" s="66">
        <v>1528563</v>
      </c>
      <c r="O981" s="66">
        <v>17105</v>
      </c>
      <c r="P981" s="67">
        <v>67908.3</v>
      </c>
      <c r="Q981" s="68">
        <v>915930</v>
      </c>
      <c r="R981" s="68">
        <v>5464</v>
      </c>
      <c r="S981" s="69">
        <v>0</v>
      </c>
      <c r="T981" s="70">
        <v>0</v>
      </c>
      <c r="U981" s="70">
        <v>0</v>
      </c>
      <c r="V981" s="63">
        <v>372620.1</v>
      </c>
      <c r="W981" s="64">
        <v>4181079</v>
      </c>
      <c r="X981" s="64">
        <v>135706</v>
      </c>
    </row>
    <row r="982" spans="1:24" ht="26.25" hidden="1">
      <c r="A982" s="60">
        <v>2022</v>
      </c>
      <c r="B982" s="61">
        <v>14354</v>
      </c>
      <c r="C982" s="62" t="s">
        <v>1090</v>
      </c>
      <c r="D982" s="60" t="s">
        <v>188</v>
      </c>
      <c r="E982" s="62" t="s">
        <v>189</v>
      </c>
      <c r="F982" s="60" t="s">
        <v>190</v>
      </c>
      <c r="G982" s="62" t="s">
        <v>437</v>
      </c>
      <c r="H982" s="62" t="s">
        <v>216</v>
      </c>
      <c r="I982" s="62" t="s">
        <v>360</v>
      </c>
      <c r="J982" s="63">
        <v>114637.3</v>
      </c>
      <c r="K982" s="64">
        <v>1057690</v>
      </c>
      <c r="L982" s="64">
        <v>117245</v>
      </c>
      <c r="M982" s="65">
        <v>122333.9</v>
      </c>
      <c r="N982" s="66">
        <v>1413880</v>
      </c>
      <c r="O982" s="66">
        <v>23780</v>
      </c>
      <c r="P982" s="67">
        <v>379432.6</v>
      </c>
      <c r="Q982" s="68">
        <v>6194566</v>
      </c>
      <c r="R982" s="68">
        <v>2719</v>
      </c>
      <c r="S982" s="69">
        <v>0</v>
      </c>
      <c r="T982" s="70">
        <v>0</v>
      </c>
      <c r="U982" s="70">
        <v>0</v>
      </c>
      <c r="V982" s="63">
        <v>616403.80000000005</v>
      </c>
      <c r="W982" s="64">
        <v>8666136</v>
      </c>
      <c r="X982" s="64">
        <v>143744</v>
      </c>
    </row>
    <row r="983" spans="1:24" ht="26.25" hidden="1">
      <c r="A983" s="60">
        <v>2022</v>
      </c>
      <c r="B983" s="61">
        <v>14354</v>
      </c>
      <c r="C983" s="62" t="s">
        <v>1090</v>
      </c>
      <c r="D983" s="60" t="s">
        <v>276</v>
      </c>
      <c r="E983" s="62" t="s">
        <v>277</v>
      </c>
      <c r="F983" s="60" t="s">
        <v>190</v>
      </c>
      <c r="G983" s="62" t="s">
        <v>332</v>
      </c>
      <c r="H983" s="62" t="s">
        <v>216</v>
      </c>
      <c r="I983" s="62" t="s">
        <v>1089</v>
      </c>
      <c r="J983" s="63">
        <v>0</v>
      </c>
      <c r="K983" s="64">
        <v>0</v>
      </c>
      <c r="L983" s="64">
        <v>0</v>
      </c>
      <c r="M983" s="65">
        <v>5238.1000000000004</v>
      </c>
      <c r="N983" s="66">
        <v>364592</v>
      </c>
      <c r="O983" s="66">
        <v>69</v>
      </c>
      <c r="P983" s="67">
        <v>1270.7</v>
      </c>
      <c r="Q983" s="68">
        <v>42246</v>
      </c>
      <c r="R983" s="68">
        <v>3</v>
      </c>
      <c r="S983" s="69">
        <v>0</v>
      </c>
      <c r="T983" s="70">
        <v>0</v>
      </c>
      <c r="U983" s="70">
        <v>0</v>
      </c>
      <c r="V983" s="63">
        <v>6508.8</v>
      </c>
      <c r="W983" s="64">
        <v>406838</v>
      </c>
      <c r="X983" s="64">
        <v>72</v>
      </c>
    </row>
    <row r="984" spans="1:24" hidden="1">
      <c r="A984" s="60">
        <v>2022</v>
      </c>
      <c r="B984" s="61">
        <v>14371</v>
      </c>
      <c r="C984" s="62" t="s">
        <v>1091</v>
      </c>
      <c r="D984" s="60" t="s">
        <v>188</v>
      </c>
      <c r="E984" s="62" t="s">
        <v>189</v>
      </c>
      <c r="F984" s="60" t="s">
        <v>190</v>
      </c>
      <c r="G984" s="62" t="s">
        <v>268</v>
      </c>
      <c r="H984" s="62" t="s">
        <v>192</v>
      </c>
      <c r="I984" s="62" t="s">
        <v>193</v>
      </c>
      <c r="J984" s="63">
        <v>32973.699999999997</v>
      </c>
      <c r="K984" s="64">
        <v>209944</v>
      </c>
      <c r="L984" s="64">
        <v>18862</v>
      </c>
      <c r="M984" s="65">
        <v>45273.3</v>
      </c>
      <c r="N984" s="66">
        <v>309657</v>
      </c>
      <c r="O984" s="66">
        <v>3746</v>
      </c>
      <c r="P984" s="67">
        <v>2561.4</v>
      </c>
      <c r="Q984" s="68">
        <v>20587</v>
      </c>
      <c r="R984" s="68">
        <v>3</v>
      </c>
      <c r="S984" s="69" t="s">
        <v>202</v>
      </c>
      <c r="T984" s="70" t="s">
        <v>202</v>
      </c>
      <c r="U984" s="70" t="s">
        <v>202</v>
      </c>
      <c r="V984" s="63">
        <v>80808.399999999994</v>
      </c>
      <c r="W984" s="64">
        <v>540188</v>
      </c>
      <c r="X984" s="64">
        <v>22611</v>
      </c>
    </row>
    <row r="985" spans="1:24" hidden="1">
      <c r="A985" s="60">
        <v>2022</v>
      </c>
      <c r="B985" s="61">
        <v>14381</v>
      </c>
      <c r="C985" s="62" t="s">
        <v>1092</v>
      </c>
      <c r="D985" s="60" t="s">
        <v>188</v>
      </c>
      <c r="E985" s="62" t="s">
        <v>189</v>
      </c>
      <c r="F985" s="60" t="s">
        <v>190</v>
      </c>
      <c r="G985" s="62" t="s">
        <v>325</v>
      </c>
      <c r="H985" s="62" t="s">
        <v>192</v>
      </c>
      <c r="I985" s="62" t="s">
        <v>197</v>
      </c>
      <c r="J985" s="63">
        <v>12259.7</v>
      </c>
      <c r="K985" s="64">
        <v>86236</v>
      </c>
      <c r="L985" s="64">
        <v>10782</v>
      </c>
      <c r="M985" s="65">
        <v>11513.1</v>
      </c>
      <c r="N985" s="66">
        <v>84351</v>
      </c>
      <c r="O985" s="66">
        <v>1873</v>
      </c>
      <c r="P985" s="67">
        <v>4382.3999999999996</v>
      </c>
      <c r="Q985" s="68">
        <v>42349</v>
      </c>
      <c r="R985" s="68">
        <v>5</v>
      </c>
      <c r="S985" s="69" t="s">
        <v>202</v>
      </c>
      <c r="T985" s="70" t="s">
        <v>202</v>
      </c>
      <c r="U985" s="70" t="s">
        <v>202</v>
      </c>
      <c r="V985" s="63">
        <v>28155.200000000001</v>
      </c>
      <c r="W985" s="64">
        <v>212936</v>
      </c>
      <c r="X985" s="64">
        <v>12660</v>
      </c>
    </row>
    <row r="986" spans="1:24" ht="26.25" hidden="1">
      <c r="A986" s="60">
        <v>2022</v>
      </c>
      <c r="B986" s="61">
        <v>14398</v>
      </c>
      <c r="C986" s="62" t="s">
        <v>1093</v>
      </c>
      <c r="D986" s="60" t="s">
        <v>188</v>
      </c>
      <c r="E986" s="62" t="s">
        <v>189</v>
      </c>
      <c r="F986" s="60" t="s">
        <v>190</v>
      </c>
      <c r="G986" s="62" t="s">
        <v>213</v>
      </c>
      <c r="H986" s="62" t="s">
        <v>196</v>
      </c>
      <c r="I986" s="62" t="s">
        <v>213</v>
      </c>
      <c r="J986" s="63">
        <v>112632</v>
      </c>
      <c r="K986" s="64">
        <v>946716</v>
      </c>
      <c r="L986" s="64">
        <v>65970</v>
      </c>
      <c r="M986" s="65">
        <v>52818</v>
      </c>
      <c r="N986" s="66">
        <v>459941</v>
      </c>
      <c r="O986" s="66">
        <v>11199</v>
      </c>
      <c r="P986" s="67">
        <v>7930</v>
      </c>
      <c r="Q986" s="68">
        <v>86494</v>
      </c>
      <c r="R986" s="68">
        <v>27</v>
      </c>
      <c r="S986" s="69">
        <v>0</v>
      </c>
      <c r="T986" s="70">
        <v>0</v>
      </c>
      <c r="U986" s="70">
        <v>0</v>
      </c>
      <c r="V986" s="63">
        <v>173380</v>
      </c>
      <c r="W986" s="64">
        <v>1493151</v>
      </c>
      <c r="X986" s="64">
        <v>77196</v>
      </c>
    </row>
    <row r="987" spans="1:24" hidden="1">
      <c r="A987" s="60">
        <v>2022</v>
      </c>
      <c r="B987" s="61">
        <v>14401</v>
      </c>
      <c r="C987" s="62" t="s">
        <v>1094</v>
      </c>
      <c r="D987" s="60" t="s">
        <v>188</v>
      </c>
      <c r="E987" s="62" t="s">
        <v>189</v>
      </c>
      <c r="F987" s="60" t="s">
        <v>190</v>
      </c>
      <c r="G987" s="62" t="s">
        <v>222</v>
      </c>
      <c r="H987" s="62" t="s">
        <v>192</v>
      </c>
      <c r="I987" s="62" t="s">
        <v>223</v>
      </c>
      <c r="J987" s="63">
        <v>27418</v>
      </c>
      <c r="K987" s="64">
        <v>157370</v>
      </c>
      <c r="L987" s="64">
        <v>25761</v>
      </c>
      <c r="M987" s="65">
        <v>97682</v>
      </c>
      <c r="N987" s="66">
        <v>557259</v>
      </c>
      <c r="O987" s="66">
        <v>3823</v>
      </c>
      <c r="P987" s="67">
        <v>17020</v>
      </c>
      <c r="Q987" s="68">
        <v>112841</v>
      </c>
      <c r="R987" s="68">
        <v>60</v>
      </c>
      <c r="S987" s="69" t="s">
        <v>202</v>
      </c>
      <c r="T987" s="70" t="s">
        <v>202</v>
      </c>
      <c r="U987" s="70" t="s">
        <v>202</v>
      </c>
      <c r="V987" s="63">
        <v>142120</v>
      </c>
      <c r="W987" s="64">
        <v>827470</v>
      </c>
      <c r="X987" s="64">
        <v>29644</v>
      </c>
    </row>
    <row r="988" spans="1:24" ht="26.25" hidden="1">
      <c r="A988" s="60">
        <v>2022</v>
      </c>
      <c r="B988" s="61">
        <v>14424</v>
      </c>
      <c r="C988" s="62" t="s">
        <v>1095</v>
      </c>
      <c r="D988" s="60" t="s">
        <v>188</v>
      </c>
      <c r="E988" s="62" t="s">
        <v>189</v>
      </c>
      <c r="F988" s="60" t="s">
        <v>190</v>
      </c>
      <c r="G988" s="62" t="s">
        <v>244</v>
      </c>
      <c r="H988" s="62" t="s">
        <v>196</v>
      </c>
      <c r="I988" s="62" t="s">
        <v>241</v>
      </c>
      <c r="J988" s="63">
        <v>18099.8</v>
      </c>
      <c r="K988" s="64">
        <v>135848</v>
      </c>
      <c r="L988" s="64">
        <v>8503</v>
      </c>
      <c r="M988" s="65">
        <v>3234.7</v>
      </c>
      <c r="N988" s="66">
        <v>23460</v>
      </c>
      <c r="O988" s="66">
        <v>895</v>
      </c>
      <c r="P988" s="67">
        <v>3271.3</v>
      </c>
      <c r="Q988" s="68">
        <v>26641</v>
      </c>
      <c r="R988" s="68">
        <v>7</v>
      </c>
      <c r="S988" s="69" t="s">
        <v>202</v>
      </c>
      <c r="T988" s="70" t="s">
        <v>202</v>
      </c>
      <c r="U988" s="70" t="s">
        <v>202</v>
      </c>
      <c r="V988" s="63">
        <v>24605.8</v>
      </c>
      <c r="W988" s="64">
        <v>185949</v>
      </c>
      <c r="X988" s="64">
        <v>9405</v>
      </c>
    </row>
    <row r="989" spans="1:24" ht="26.25" hidden="1">
      <c r="A989" s="60">
        <v>2022</v>
      </c>
      <c r="B989" s="61">
        <v>14424</v>
      </c>
      <c r="C989" s="62" t="s">
        <v>1095</v>
      </c>
      <c r="D989" s="60" t="s">
        <v>188</v>
      </c>
      <c r="E989" s="62" t="s">
        <v>189</v>
      </c>
      <c r="F989" s="60" t="s">
        <v>190</v>
      </c>
      <c r="G989" s="62" t="s">
        <v>256</v>
      </c>
      <c r="H989" s="62" t="s">
        <v>196</v>
      </c>
      <c r="I989" s="62" t="s">
        <v>241</v>
      </c>
      <c r="J989" s="63">
        <v>18618.8</v>
      </c>
      <c r="K989" s="64">
        <v>136764</v>
      </c>
      <c r="L989" s="64">
        <v>9340</v>
      </c>
      <c r="M989" s="65">
        <v>9207.2000000000007</v>
      </c>
      <c r="N989" s="66">
        <v>68135</v>
      </c>
      <c r="O989" s="66">
        <v>1807</v>
      </c>
      <c r="P989" s="67">
        <v>2482.9</v>
      </c>
      <c r="Q989" s="68">
        <v>19535</v>
      </c>
      <c r="R989" s="68">
        <v>12</v>
      </c>
      <c r="S989" s="69" t="s">
        <v>202</v>
      </c>
      <c r="T989" s="70" t="s">
        <v>202</v>
      </c>
      <c r="U989" s="70" t="s">
        <v>202</v>
      </c>
      <c r="V989" s="63">
        <v>30308.9</v>
      </c>
      <c r="W989" s="64">
        <v>224434</v>
      </c>
      <c r="X989" s="64">
        <v>11159</v>
      </c>
    </row>
    <row r="990" spans="1:24" ht="26.25" hidden="1">
      <c r="A990" s="60">
        <v>2022</v>
      </c>
      <c r="B990" s="61">
        <v>14446</v>
      </c>
      <c r="C990" s="62" t="s">
        <v>1096</v>
      </c>
      <c r="D990" s="60" t="s">
        <v>188</v>
      </c>
      <c r="E990" s="62" t="s">
        <v>189</v>
      </c>
      <c r="F990" s="60" t="s">
        <v>190</v>
      </c>
      <c r="G990" s="62" t="s">
        <v>281</v>
      </c>
      <c r="H990" s="62" t="s">
        <v>192</v>
      </c>
      <c r="I990" s="62" t="s">
        <v>1097</v>
      </c>
      <c r="J990" s="63">
        <v>19319</v>
      </c>
      <c r="K990" s="64">
        <v>209012</v>
      </c>
      <c r="L990" s="64">
        <v>12298</v>
      </c>
      <c r="M990" s="65">
        <v>8315</v>
      </c>
      <c r="N990" s="66">
        <v>86306</v>
      </c>
      <c r="O990" s="66">
        <v>1874</v>
      </c>
      <c r="P990" s="67">
        <v>20773</v>
      </c>
      <c r="Q990" s="68">
        <v>276350</v>
      </c>
      <c r="R990" s="68">
        <v>39</v>
      </c>
      <c r="S990" s="69" t="s">
        <v>202</v>
      </c>
      <c r="T990" s="70" t="s">
        <v>202</v>
      </c>
      <c r="U990" s="70" t="s">
        <v>202</v>
      </c>
      <c r="V990" s="63">
        <v>48407</v>
      </c>
      <c r="W990" s="64">
        <v>571668</v>
      </c>
      <c r="X990" s="64">
        <v>14211</v>
      </c>
    </row>
    <row r="991" spans="1:24" hidden="1">
      <c r="A991" s="60">
        <v>2022</v>
      </c>
      <c r="B991" s="61">
        <v>14455</v>
      </c>
      <c r="C991" s="62" t="s">
        <v>1098</v>
      </c>
      <c r="D991" s="60" t="s">
        <v>188</v>
      </c>
      <c r="E991" s="62" t="s">
        <v>189</v>
      </c>
      <c r="F991" s="60" t="s">
        <v>190</v>
      </c>
      <c r="G991" s="62" t="s">
        <v>262</v>
      </c>
      <c r="H991" s="62" t="s">
        <v>192</v>
      </c>
      <c r="I991" s="62" t="s">
        <v>193</v>
      </c>
      <c r="J991" s="63">
        <v>26058</v>
      </c>
      <c r="K991" s="64">
        <v>221536</v>
      </c>
      <c r="L991" s="64">
        <v>16015</v>
      </c>
      <c r="M991" s="65">
        <v>22775</v>
      </c>
      <c r="N991" s="66">
        <v>186053</v>
      </c>
      <c r="O991" s="66">
        <v>6230</v>
      </c>
      <c r="P991" s="67">
        <v>3558</v>
      </c>
      <c r="Q991" s="68">
        <v>46300</v>
      </c>
      <c r="R991" s="68">
        <v>5</v>
      </c>
      <c r="S991" s="69">
        <v>0</v>
      </c>
      <c r="T991" s="70">
        <v>0</v>
      </c>
      <c r="U991" s="70">
        <v>0</v>
      </c>
      <c r="V991" s="63">
        <v>52391</v>
      </c>
      <c r="W991" s="64">
        <v>453889</v>
      </c>
      <c r="X991" s="64">
        <v>22250</v>
      </c>
    </row>
    <row r="992" spans="1:24" ht="26.25" hidden="1">
      <c r="A992" s="60">
        <v>2022</v>
      </c>
      <c r="B992" s="61">
        <v>14468</v>
      </c>
      <c r="C992" s="62" t="s">
        <v>1099</v>
      </c>
      <c r="D992" s="60" t="s">
        <v>188</v>
      </c>
      <c r="E992" s="62" t="s">
        <v>189</v>
      </c>
      <c r="F992" s="60" t="s">
        <v>190</v>
      </c>
      <c r="G992" s="62" t="s">
        <v>211</v>
      </c>
      <c r="H992" s="62" t="s">
        <v>196</v>
      </c>
      <c r="I992" s="62" t="s">
        <v>201</v>
      </c>
      <c r="J992" s="63">
        <v>36721.4</v>
      </c>
      <c r="K992" s="64">
        <v>232061</v>
      </c>
      <c r="L992" s="64">
        <v>21355</v>
      </c>
      <c r="M992" s="65">
        <v>10904.6</v>
      </c>
      <c r="N992" s="66">
        <v>83387</v>
      </c>
      <c r="O992" s="66">
        <v>2162</v>
      </c>
      <c r="P992" s="67">
        <v>5715.9</v>
      </c>
      <c r="Q992" s="68">
        <v>52746</v>
      </c>
      <c r="R992" s="68">
        <v>45</v>
      </c>
      <c r="S992" s="69">
        <v>0</v>
      </c>
      <c r="T992" s="70">
        <v>0</v>
      </c>
      <c r="U992" s="70">
        <v>0</v>
      </c>
      <c r="V992" s="63">
        <v>53341.9</v>
      </c>
      <c r="W992" s="64">
        <v>368194</v>
      </c>
      <c r="X992" s="64">
        <v>23562</v>
      </c>
    </row>
    <row r="993" spans="1:24" hidden="1">
      <c r="A993" s="60">
        <v>2022</v>
      </c>
      <c r="B993" s="61">
        <v>14534</v>
      </c>
      <c r="C993" s="62" t="s">
        <v>1100</v>
      </c>
      <c r="D993" s="60" t="s">
        <v>188</v>
      </c>
      <c r="E993" s="62" t="s">
        <v>189</v>
      </c>
      <c r="F993" s="60" t="s">
        <v>190</v>
      </c>
      <c r="G993" s="62" t="s">
        <v>222</v>
      </c>
      <c r="H993" s="62" t="s">
        <v>192</v>
      </c>
      <c r="I993" s="62" t="s">
        <v>223</v>
      </c>
      <c r="J993" s="63">
        <v>74076.899999999994</v>
      </c>
      <c r="K993" s="64">
        <v>350158</v>
      </c>
      <c r="L993" s="64">
        <v>57705</v>
      </c>
      <c r="M993" s="65">
        <v>126819.4</v>
      </c>
      <c r="N993" s="66">
        <v>687013</v>
      </c>
      <c r="O993" s="66">
        <v>8746</v>
      </c>
      <c r="P993" s="67" t="s">
        <v>202</v>
      </c>
      <c r="Q993" s="68" t="s">
        <v>202</v>
      </c>
      <c r="R993" s="68" t="s">
        <v>202</v>
      </c>
      <c r="S993" s="69">
        <v>1322.7</v>
      </c>
      <c r="T993" s="70">
        <v>6968</v>
      </c>
      <c r="U993" s="70">
        <v>1</v>
      </c>
      <c r="V993" s="63">
        <v>202219</v>
      </c>
      <c r="W993" s="64">
        <v>1044139</v>
      </c>
      <c r="X993" s="64">
        <v>66452</v>
      </c>
    </row>
    <row r="994" spans="1:24" hidden="1">
      <c r="A994" s="60">
        <v>2022</v>
      </c>
      <c r="B994" s="61">
        <v>14537</v>
      </c>
      <c r="C994" s="62" t="s">
        <v>1101</v>
      </c>
      <c r="D994" s="60" t="s">
        <v>188</v>
      </c>
      <c r="E994" s="62" t="s">
        <v>189</v>
      </c>
      <c r="F994" s="60" t="s">
        <v>190</v>
      </c>
      <c r="G994" s="62" t="s">
        <v>344</v>
      </c>
      <c r="H994" s="62" t="s">
        <v>192</v>
      </c>
      <c r="I994" s="62" t="s">
        <v>300</v>
      </c>
      <c r="J994" s="63">
        <v>5708</v>
      </c>
      <c r="K994" s="64">
        <v>35344</v>
      </c>
      <c r="L994" s="64">
        <v>4346</v>
      </c>
      <c r="M994" s="65">
        <v>650</v>
      </c>
      <c r="N994" s="66">
        <v>3602</v>
      </c>
      <c r="O994" s="66">
        <v>540</v>
      </c>
      <c r="P994" s="67">
        <v>2415</v>
      </c>
      <c r="Q994" s="68">
        <v>16120</v>
      </c>
      <c r="R994" s="68">
        <v>61</v>
      </c>
      <c r="S994" s="69">
        <v>0</v>
      </c>
      <c r="T994" s="70">
        <v>0</v>
      </c>
      <c r="U994" s="70">
        <v>0</v>
      </c>
      <c r="V994" s="63">
        <v>8773</v>
      </c>
      <c r="W994" s="64">
        <v>55066</v>
      </c>
      <c r="X994" s="64">
        <v>4947</v>
      </c>
    </row>
    <row r="995" spans="1:24" ht="26.25" hidden="1">
      <c r="A995" s="60">
        <v>2022</v>
      </c>
      <c r="B995" s="61">
        <v>14557</v>
      </c>
      <c r="C995" s="62" t="s">
        <v>1102</v>
      </c>
      <c r="D995" s="60" t="s">
        <v>188</v>
      </c>
      <c r="E995" s="62" t="s">
        <v>189</v>
      </c>
      <c r="F995" s="60" t="s">
        <v>190</v>
      </c>
      <c r="G995" s="62" t="s">
        <v>213</v>
      </c>
      <c r="H995" s="62" t="s">
        <v>196</v>
      </c>
      <c r="I995" s="62" t="s">
        <v>213</v>
      </c>
      <c r="J995" s="63">
        <v>45098</v>
      </c>
      <c r="K995" s="64">
        <v>409610</v>
      </c>
      <c r="L995" s="64">
        <v>28478</v>
      </c>
      <c r="M995" s="65">
        <v>5307</v>
      </c>
      <c r="N995" s="66">
        <v>41466</v>
      </c>
      <c r="O995" s="66">
        <v>2780</v>
      </c>
      <c r="P995" s="67">
        <v>24229</v>
      </c>
      <c r="Q995" s="68">
        <v>344620</v>
      </c>
      <c r="R995" s="68">
        <v>30</v>
      </c>
      <c r="S995" s="69" t="s">
        <v>202</v>
      </c>
      <c r="T995" s="70" t="s">
        <v>202</v>
      </c>
      <c r="U995" s="70" t="s">
        <v>202</v>
      </c>
      <c r="V995" s="63">
        <v>74634</v>
      </c>
      <c r="W995" s="64">
        <v>795696</v>
      </c>
      <c r="X995" s="64">
        <v>31288</v>
      </c>
    </row>
    <row r="996" spans="1:24" ht="26.25" hidden="1">
      <c r="A996" s="60">
        <v>2022</v>
      </c>
      <c r="B996" s="61">
        <v>14563</v>
      </c>
      <c r="C996" s="62" t="s">
        <v>1103</v>
      </c>
      <c r="D996" s="60" t="s">
        <v>188</v>
      </c>
      <c r="E996" s="62" t="s">
        <v>189</v>
      </c>
      <c r="F996" s="60" t="s">
        <v>190</v>
      </c>
      <c r="G996" s="62" t="s">
        <v>191</v>
      </c>
      <c r="H996" s="62" t="s">
        <v>196</v>
      </c>
      <c r="I996" s="62" t="s">
        <v>201</v>
      </c>
      <c r="J996" s="63">
        <v>98629</v>
      </c>
      <c r="K996" s="64">
        <v>736935</v>
      </c>
      <c r="L996" s="64">
        <v>50838</v>
      </c>
      <c r="M996" s="65">
        <v>22114</v>
      </c>
      <c r="N996" s="66">
        <v>191903</v>
      </c>
      <c r="O996" s="66">
        <v>1812</v>
      </c>
      <c r="P996" s="67">
        <v>11236</v>
      </c>
      <c r="Q996" s="68">
        <v>125237</v>
      </c>
      <c r="R996" s="68">
        <v>28</v>
      </c>
      <c r="S996" s="69" t="s">
        <v>202</v>
      </c>
      <c r="T996" s="70" t="s">
        <v>202</v>
      </c>
      <c r="U996" s="70" t="s">
        <v>202</v>
      </c>
      <c r="V996" s="63">
        <v>131979</v>
      </c>
      <c r="W996" s="64">
        <v>1054075</v>
      </c>
      <c r="X996" s="64">
        <v>52678</v>
      </c>
    </row>
    <row r="997" spans="1:24" ht="26.25" hidden="1">
      <c r="A997" s="60">
        <v>2022</v>
      </c>
      <c r="B997" s="61">
        <v>14599</v>
      </c>
      <c r="C997" s="62" t="s">
        <v>1104</v>
      </c>
      <c r="D997" s="60" t="s">
        <v>188</v>
      </c>
      <c r="E997" s="62" t="s">
        <v>189</v>
      </c>
      <c r="F997" s="60" t="s">
        <v>190</v>
      </c>
      <c r="G997" s="62" t="s">
        <v>236</v>
      </c>
      <c r="H997" s="62" t="s">
        <v>196</v>
      </c>
      <c r="I997" s="62" t="s">
        <v>197</v>
      </c>
      <c r="J997" s="63">
        <v>6194.2</v>
      </c>
      <c r="K997" s="64">
        <v>41311</v>
      </c>
      <c r="L997" s="64">
        <v>3624</v>
      </c>
      <c r="M997" s="65">
        <v>1880.5</v>
      </c>
      <c r="N997" s="66">
        <v>14829</v>
      </c>
      <c r="O997" s="66">
        <v>202</v>
      </c>
      <c r="P997" s="67">
        <v>5113.3999999999996</v>
      </c>
      <c r="Q997" s="68">
        <v>52050</v>
      </c>
      <c r="R997" s="68">
        <v>7</v>
      </c>
      <c r="S997" s="69">
        <v>0</v>
      </c>
      <c r="T997" s="70">
        <v>0</v>
      </c>
      <c r="U997" s="70">
        <v>0</v>
      </c>
      <c r="V997" s="63">
        <v>13188.1</v>
      </c>
      <c r="W997" s="64">
        <v>108190</v>
      </c>
      <c r="X997" s="64">
        <v>3833</v>
      </c>
    </row>
    <row r="998" spans="1:24" ht="26.25" hidden="1">
      <c r="A998" s="60">
        <v>2022</v>
      </c>
      <c r="B998" s="61">
        <v>14599</v>
      </c>
      <c r="C998" s="62" t="s">
        <v>1104</v>
      </c>
      <c r="D998" s="60" t="s">
        <v>188</v>
      </c>
      <c r="E998" s="62" t="s">
        <v>189</v>
      </c>
      <c r="F998" s="60" t="s">
        <v>190</v>
      </c>
      <c r="G998" s="62" t="s">
        <v>325</v>
      </c>
      <c r="H998" s="62" t="s">
        <v>196</v>
      </c>
      <c r="I998" s="62" t="s">
        <v>197</v>
      </c>
      <c r="J998" s="63">
        <v>19651.900000000001</v>
      </c>
      <c r="K998" s="64">
        <v>138799</v>
      </c>
      <c r="L998" s="64">
        <v>9123</v>
      </c>
      <c r="M998" s="65">
        <v>6927</v>
      </c>
      <c r="N998" s="66">
        <v>59097</v>
      </c>
      <c r="O998" s="66">
        <v>489</v>
      </c>
      <c r="P998" s="67">
        <v>5974.3</v>
      </c>
      <c r="Q998" s="68">
        <v>58930</v>
      </c>
      <c r="R998" s="68">
        <v>9</v>
      </c>
      <c r="S998" s="69">
        <v>0</v>
      </c>
      <c r="T998" s="70">
        <v>0</v>
      </c>
      <c r="U998" s="70">
        <v>0</v>
      </c>
      <c r="V998" s="63">
        <v>32553.200000000001</v>
      </c>
      <c r="W998" s="64">
        <v>256826</v>
      </c>
      <c r="X998" s="64">
        <v>9621</v>
      </c>
    </row>
    <row r="999" spans="1:24" ht="26.25" hidden="1">
      <c r="A999" s="60">
        <v>2022</v>
      </c>
      <c r="B999" s="61">
        <v>14602</v>
      </c>
      <c r="C999" s="62" t="s">
        <v>1105</v>
      </c>
      <c r="D999" s="60" t="s">
        <v>188</v>
      </c>
      <c r="E999" s="62" t="s">
        <v>189</v>
      </c>
      <c r="F999" s="60" t="s">
        <v>190</v>
      </c>
      <c r="G999" s="62" t="s">
        <v>219</v>
      </c>
      <c r="H999" s="62" t="s">
        <v>196</v>
      </c>
      <c r="I999" s="62" t="s">
        <v>220</v>
      </c>
      <c r="J999" s="63">
        <v>29985.3</v>
      </c>
      <c r="K999" s="64">
        <v>206358</v>
      </c>
      <c r="L999" s="64">
        <v>14902</v>
      </c>
      <c r="M999" s="65">
        <v>15053.2</v>
      </c>
      <c r="N999" s="66">
        <v>100078</v>
      </c>
      <c r="O999" s="66">
        <v>4636</v>
      </c>
      <c r="P999" s="67">
        <v>1537.4</v>
      </c>
      <c r="Q999" s="68">
        <v>18221</v>
      </c>
      <c r="R999" s="68">
        <v>2</v>
      </c>
      <c r="S999" s="69" t="s">
        <v>202</v>
      </c>
      <c r="T999" s="70" t="s">
        <v>202</v>
      </c>
      <c r="U999" s="70" t="s">
        <v>202</v>
      </c>
      <c r="V999" s="63">
        <v>46575.9</v>
      </c>
      <c r="W999" s="64">
        <v>324657</v>
      </c>
      <c r="X999" s="64">
        <v>19540</v>
      </c>
    </row>
    <row r="1000" spans="1:24" hidden="1">
      <c r="A1000" s="60">
        <v>2022</v>
      </c>
      <c r="B1000" s="61">
        <v>14605</v>
      </c>
      <c r="C1000" s="62" t="s">
        <v>1106</v>
      </c>
      <c r="D1000" s="60" t="s">
        <v>188</v>
      </c>
      <c r="E1000" s="62" t="s">
        <v>189</v>
      </c>
      <c r="F1000" s="60" t="s">
        <v>190</v>
      </c>
      <c r="G1000" s="62" t="s">
        <v>367</v>
      </c>
      <c r="H1000" s="62" t="s">
        <v>192</v>
      </c>
      <c r="I1000" s="62" t="s">
        <v>300</v>
      </c>
      <c r="J1000" s="63">
        <v>24709.3</v>
      </c>
      <c r="K1000" s="64">
        <v>196321</v>
      </c>
      <c r="L1000" s="64">
        <v>22203</v>
      </c>
      <c r="M1000" s="65">
        <v>3814.2</v>
      </c>
      <c r="N1000" s="66">
        <v>23484</v>
      </c>
      <c r="O1000" s="66">
        <v>2572</v>
      </c>
      <c r="P1000" s="67">
        <v>35119.199999999997</v>
      </c>
      <c r="Q1000" s="68">
        <v>262022</v>
      </c>
      <c r="R1000" s="68">
        <v>1872</v>
      </c>
      <c r="S1000" s="69" t="s">
        <v>202</v>
      </c>
      <c r="T1000" s="70" t="s">
        <v>202</v>
      </c>
      <c r="U1000" s="70" t="s">
        <v>202</v>
      </c>
      <c r="V1000" s="63">
        <v>63642.7</v>
      </c>
      <c r="W1000" s="64">
        <v>481827</v>
      </c>
      <c r="X1000" s="64">
        <v>26647</v>
      </c>
    </row>
    <row r="1001" spans="1:24" ht="26.25" hidden="1">
      <c r="A1001" s="60">
        <v>2022</v>
      </c>
      <c r="B1001" s="61">
        <v>14606</v>
      </c>
      <c r="C1001" s="62" t="s">
        <v>1107</v>
      </c>
      <c r="D1001" s="60" t="s">
        <v>188</v>
      </c>
      <c r="E1001" s="62" t="s">
        <v>189</v>
      </c>
      <c r="F1001" s="60" t="s">
        <v>190</v>
      </c>
      <c r="G1001" s="62" t="s">
        <v>306</v>
      </c>
      <c r="H1001" s="62" t="s">
        <v>196</v>
      </c>
      <c r="I1001" s="62" t="s">
        <v>413</v>
      </c>
      <c r="J1001" s="63">
        <v>94869.8</v>
      </c>
      <c r="K1001" s="64">
        <v>673803</v>
      </c>
      <c r="L1001" s="64">
        <v>47390</v>
      </c>
      <c r="M1001" s="65">
        <v>42332</v>
      </c>
      <c r="N1001" s="66">
        <v>341664</v>
      </c>
      <c r="O1001" s="66">
        <v>9675</v>
      </c>
      <c r="P1001" s="67">
        <v>232</v>
      </c>
      <c r="Q1001" s="68">
        <v>962</v>
      </c>
      <c r="R1001" s="68">
        <v>25</v>
      </c>
      <c r="S1001" s="69" t="s">
        <v>202</v>
      </c>
      <c r="T1001" s="70" t="s">
        <v>202</v>
      </c>
      <c r="U1001" s="70" t="s">
        <v>202</v>
      </c>
      <c r="V1001" s="63">
        <v>137433.79999999999</v>
      </c>
      <c r="W1001" s="64">
        <v>1016429</v>
      </c>
      <c r="X1001" s="64">
        <v>57090</v>
      </c>
    </row>
    <row r="1002" spans="1:24" hidden="1">
      <c r="A1002" s="60">
        <v>2022</v>
      </c>
      <c r="B1002" s="61">
        <v>14610</v>
      </c>
      <c r="C1002" s="62" t="s">
        <v>1108</v>
      </c>
      <c r="D1002" s="60" t="s">
        <v>188</v>
      </c>
      <c r="E1002" s="62" t="s">
        <v>189</v>
      </c>
      <c r="F1002" s="60" t="s">
        <v>190</v>
      </c>
      <c r="G1002" s="62" t="s">
        <v>306</v>
      </c>
      <c r="H1002" s="62" t="s">
        <v>192</v>
      </c>
      <c r="I1002" s="62" t="s">
        <v>639</v>
      </c>
      <c r="J1002" s="63">
        <v>392464.8</v>
      </c>
      <c r="K1002" s="64">
        <v>2790761</v>
      </c>
      <c r="L1002" s="64">
        <v>236057</v>
      </c>
      <c r="M1002" s="65">
        <v>475858.7</v>
      </c>
      <c r="N1002" s="66">
        <v>4233510</v>
      </c>
      <c r="O1002" s="66">
        <v>33115</v>
      </c>
      <c r="P1002" s="67" t="s">
        <v>202</v>
      </c>
      <c r="Q1002" s="68" t="s">
        <v>202</v>
      </c>
      <c r="R1002" s="68" t="s">
        <v>202</v>
      </c>
      <c r="S1002" s="69" t="s">
        <v>202</v>
      </c>
      <c r="T1002" s="70" t="s">
        <v>202</v>
      </c>
      <c r="U1002" s="70" t="s">
        <v>202</v>
      </c>
      <c r="V1002" s="63">
        <v>868323.5</v>
      </c>
      <c r="W1002" s="64">
        <v>7024271</v>
      </c>
      <c r="X1002" s="64">
        <v>269172</v>
      </c>
    </row>
    <row r="1003" spans="1:24" ht="39" hidden="1">
      <c r="A1003" s="60">
        <v>2022</v>
      </c>
      <c r="B1003" s="61">
        <v>14624</v>
      </c>
      <c r="C1003" s="62" t="s">
        <v>1109</v>
      </c>
      <c r="D1003" s="60" t="s">
        <v>188</v>
      </c>
      <c r="E1003" s="62" t="s">
        <v>189</v>
      </c>
      <c r="F1003" s="60" t="s">
        <v>190</v>
      </c>
      <c r="G1003" s="62" t="s">
        <v>253</v>
      </c>
      <c r="H1003" s="62" t="s">
        <v>317</v>
      </c>
      <c r="I1003" s="62" t="s">
        <v>1110</v>
      </c>
      <c r="J1003" s="63">
        <v>51018</v>
      </c>
      <c r="K1003" s="64">
        <v>917714</v>
      </c>
      <c r="L1003" s="64">
        <v>41052</v>
      </c>
      <c r="M1003" s="65">
        <v>49547</v>
      </c>
      <c r="N1003" s="66">
        <v>1144321</v>
      </c>
      <c r="O1003" s="66">
        <v>7705</v>
      </c>
      <c r="P1003" s="67">
        <v>165156</v>
      </c>
      <c r="Q1003" s="68">
        <v>3797282</v>
      </c>
      <c r="R1003" s="68">
        <v>5284</v>
      </c>
      <c r="S1003" s="69" t="s">
        <v>202</v>
      </c>
      <c r="T1003" s="70" t="s">
        <v>202</v>
      </c>
      <c r="U1003" s="70" t="s">
        <v>202</v>
      </c>
      <c r="V1003" s="63">
        <v>265721</v>
      </c>
      <c r="W1003" s="64">
        <v>5859317</v>
      </c>
      <c r="X1003" s="64">
        <v>54041</v>
      </c>
    </row>
    <row r="1004" spans="1:24" ht="26.25" hidden="1">
      <c r="A1004" s="60">
        <v>2022</v>
      </c>
      <c r="B1004" s="61">
        <v>14626</v>
      </c>
      <c r="C1004" s="62" t="s">
        <v>1111</v>
      </c>
      <c r="D1004" s="60" t="s">
        <v>188</v>
      </c>
      <c r="E1004" s="62" t="s">
        <v>189</v>
      </c>
      <c r="F1004" s="60" t="s">
        <v>190</v>
      </c>
      <c r="G1004" s="62" t="s">
        <v>256</v>
      </c>
      <c r="H1004" s="62" t="s">
        <v>196</v>
      </c>
      <c r="I1004" s="62" t="s">
        <v>257</v>
      </c>
      <c r="J1004" s="63">
        <v>639424.1</v>
      </c>
      <c r="K1004" s="64">
        <v>5660723</v>
      </c>
      <c r="L1004" s="64">
        <v>370868</v>
      </c>
      <c r="M1004" s="65">
        <v>186991</v>
      </c>
      <c r="N1004" s="66">
        <v>1489606</v>
      </c>
      <c r="O1004" s="66">
        <v>46901</v>
      </c>
      <c r="P1004" s="67">
        <v>25663.200000000001</v>
      </c>
      <c r="Q1004" s="68">
        <v>467312</v>
      </c>
      <c r="R1004" s="68">
        <v>175</v>
      </c>
      <c r="S1004" s="69" t="s">
        <v>202</v>
      </c>
      <c r="T1004" s="70" t="s">
        <v>202</v>
      </c>
      <c r="U1004" s="70" t="s">
        <v>202</v>
      </c>
      <c r="V1004" s="63">
        <v>852078.3</v>
      </c>
      <c r="W1004" s="64">
        <v>7617641</v>
      </c>
      <c r="X1004" s="64">
        <v>417944</v>
      </c>
    </row>
    <row r="1005" spans="1:24" ht="26.25" hidden="1">
      <c r="A1005" s="60">
        <v>2022</v>
      </c>
      <c r="B1005" s="61">
        <v>14649</v>
      </c>
      <c r="C1005" s="62" t="s">
        <v>1112</v>
      </c>
      <c r="D1005" s="60" t="s">
        <v>188</v>
      </c>
      <c r="E1005" s="62" t="s">
        <v>189</v>
      </c>
      <c r="F1005" s="60" t="s">
        <v>190</v>
      </c>
      <c r="G1005" s="62" t="s">
        <v>229</v>
      </c>
      <c r="H1005" s="62" t="s">
        <v>196</v>
      </c>
      <c r="I1005" s="62" t="s">
        <v>220</v>
      </c>
      <c r="J1005" s="63">
        <v>30491.1</v>
      </c>
      <c r="K1005" s="64">
        <v>225872</v>
      </c>
      <c r="L1005" s="64">
        <v>16152</v>
      </c>
      <c r="M1005" s="65">
        <v>4216.3999999999996</v>
      </c>
      <c r="N1005" s="66">
        <v>37841</v>
      </c>
      <c r="O1005" s="66">
        <v>1039</v>
      </c>
      <c r="P1005" s="67">
        <v>3449.5</v>
      </c>
      <c r="Q1005" s="68">
        <v>23485</v>
      </c>
      <c r="R1005" s="68">
        <v>701</v>
      </c>
      <c r="S1005" s="69" t="s">
        <v>202</v>
      </c>
      <c r="T1005" s="70" t="s">
        <v>202</v>
      </c>
      <c r="U1005" s="70" t="s">
        <v>202</v>
      </c>
      <c r="V1005" s="63">
        <v>38157</v>
      </c>
      <c r="W1005" s="64">
        <v>287198</v>
      </c>
      <c r="X1005" s="64">
        <v>17892</v>
      </c>
    </row>
    <row r="1006" spans="1:24" ht="39" hidden="1">
      <c r="A1006" s="60">
        <v>2022</v>
      </c>
      <c r="B1006" s="61">
        <v>14653</v>
      </c>
      <c r="C1006" s="62" t="s">
        <v>1113</v>
      </c>
      <c r="D1006" s="60" t="s">
        <v>188</v>
      </c>
      <c r="E1006" s="62" t="s">
        <v>189</v>
      </c>
      <c r="F1006" s="60" t="s">
        <v>190</v>
      </c>
      <c r="G1006" s="62" t="s">
        <v>253</v>
      </c>
      <c r="H1006" s="62" t="s">
        <v>317</v>
      </c>
      <c r="I1006" s="62" t="s">
        <v>819</v>
      </c>
      <c r="J1006" s="63">
        <v>14160</v>
      </c>
      <c r="K1006" s="64">
        <v>167179</v>
      </c>
      <c r="L1006" s="64">
        <v>9013</v>
      </c>
      <c r="M1006" s="65">
        <v>21077</v>
      </c>
      <c r="N1006" s="66">
        <v>266435</v>
      </c>
      <c r="O1006" s="66">
        <v>852</v>
      </c>
      <c r="P1006" s="67">
        <v>3753</v>
      </c>
      <c r="Q1006" s="68">
        <v>56175</v>
      </c>
      <c r="R1006" s="68">
        <v>11</v>
      </c>
      <c r="S1006" s="69" t="s">
        <v>202</v>
      </c>
      <c r="T1006" s="70" t="s">
        <v>202</v>
      </c>
      <c r="U1006" s="70" t="s">
        <v>202</v>
      </c>
      <c r="V1006" s="63">
        <v>38990</v>
      </c>
      <c r="W1006" s="64">
        <v>489789</v>
      </c>
      <c r="X1006" s="64">
        <v>9876</v>
      </c>
    </row>
    <row r="1007" spans="1:24" ht="26.25" hidden="1">
      <c r="A1007" s="60">
        <v>2022</v>
      </c>
      <c r="B1007" s="61">
        <v>14668</v>
      </c>
      <c r="C1007" s="62" t="s">
        <v>1114</v>
      </c>
      <c r="D1007" s="60" t="s">
        <v>188</v>
      </c>
      <c r="E1007" s="62" t="s">
        <v>189</v>
      </c>
      <c r="F1007" s="60" t="s">
        <v>190</v>
      </c>
      <c r="G1007" s="62" t="s">
        <v>253</v>
      </c>
      <c r="H1007" s="62" t="s">
        <v>196</v>
      </c>
      <c r="I1007" s="62" t="s">
        <v>318</v>
      </c>
      <c r="J1007" s="63">
        <v>54718.3</v>
      </c>
      <c r="K1007" s="64">
        <v>530637</v>
      </c>
      <c r="L1007" s="64">
        <v>34949</v>
      </c>
      <c r="M1007" s="65">
        <v>7704.4</v>
      </c>
      <c r="N1007" s="66">
        <v>96624</v>
      </c>
      <c r="O1007" s="66">
        <v>183</v>
      </c>
      <c r="P1007" s="67" t="s">
        <v>202</v>
      </c>
      <c r="Q1007" s="68" t="s">
        <v>202</v>
      </c>
      <c r="R1007" s="68" t="s">
        <v>202</v>
      </c>
      <c r="S1007" s="69" t="s">
        <v>202</v>
      </c>
      <c r="T1007" s="70" t="s">
        <v>202</v>
      </c>
      <c r="U1007" s="70" t="s">
        <v>202</v>
      </c>
      <c r="V1007" s="63">
        <v>62422.7</v>
      </c>
      <c r="W1007" s="64">
        <v>627261</v>
      </c>
      <c r="X1007" s="64">
        <v>35132</v>
      </c>
    </row>
    <row r="1008" spans="1:24" ht="26.25" hidden="1">
      <c r="A1008" s="60">
        <v>2022</v>
      </c>
      <c r="B1008" s="61">
        <v>14711</v>
      </c>
      <c r="C1008" s="62" t="s">
        <v>1115</v>
      </c>
      <c r="D1008" s="60" t="s">
        <v>188</v>
      </c>
      <c r="E1008" s="62" t="s">
        <v>189</v>
      </c>
      <c r="F1008" s="60" t="s">
        <v>190</v>
      </c>
      <c r="G1008" s="62" t="s">
        <v>207</v>
      </c>
      <c r="H1008" s="62" t="s">
        <v>216</v>
      </c>
      <c r="I1008" s="62" t="s">
        <v>197</v>
      </c>
      <c r="J1008" s="63">
        <v>4011.6</v>
      </c>
      <c r="K1008" s="64">
        <v>31501</v>
      </c>
      <c r="L1008" s="64">
        <v>3304</v>
      </c>
      <c r="M1008" s="65">
        <v>2557.1</v>
      </c>
      <c r="N1008" s="66">
        <v>21522</v>
      </c>
      <c r="O1008" s="66">
        <v>442</v>
      </c>
      <c r="P1008" s="67">
        <v>0</v>
      </c>
      <c r="Q1008" s="68">
        <v>0</v>
      </c>
      <c r="R1008" s="68">
        <v>0</v>
      </c>
      <c r="S1008" s="69">
        <v>0</v>
      </c>
      <c r="T1008" s="70">
        <v>0</v>
      </c>
      <c r="U1008" s="70">
        <v>0</v>
      </c>
      <c r="V1008" s="63">
        <v>6568.7</v>
      </c>
      <c r="W1008" s="64">
        <v>53023</v>
      </c>
      <c r="X1008" s="64">
        <v>3746</v>
      </c>
    </row>
    <row r="1009" spans="1:24" ht="26.25" hidden="1">
      <c r="A1009" s="60">
        <v>2022</v>
      </c>
      <c r="B1009" s="61">
        <v>14711</v>
      </c>
      <c r="C1009" s="62" t="s">
        <v>1115</v>
      </c>
      <c r="D1009" s="60" t="s">
        <v>188</v>
      </c>
      <c r="E1009" s="62" t="s">
        <v>189</v>
      </c>
      <c r="F1009" s="60" t="s">
        <v>190</v>
      </c>
      <c r="G1009" s="62" t="s">
        <v>209</v>
      </c>
      <c r="H1009" s="62" t="s">
        <v>216</v>
      </c>
      <c r="I1009" s="62" t="s">
        <v>197</v>
      </c>
      <c r="J1009" s="63">
        <v>591533.30000000005</v>
      </c>
      <c r="K1009" s="64">
        <v>3592913</v>
      </c>
      <c r="L1009" s="64">
        <v>407157</v>
      </c>
      <c r="M1009" s="65">
        <v>136066.29999999999</v>
      </c>
      <c r="N1009" s="66">
        <v>934151</v>
      </c>
      <c r="O1009" s="66">
        <v>52838</v>
      </c>
      <c r="P1009" s="67">
        <v>38980.9</v>
      </c>
      <c r="Q1009" s="68">
        <v>231030</v>
      </c>
      <c r="R1009" s="68">
        <v>233</v>
      </c>
      <c r="S1009" s="69">
        <v>0</v>
      </c>
      <c r="T1009" s="70">
        <v>0</v>
      </c>
      <c r="U1009" s="70">
        <v>0</v>
      </c>
      <c r="V1009" s="63">
        <v>766580.5</v>
      </c>
      <c r="W1009" s="64">
        <v>4758094</v>
      </c>
      <c r="X1009" s="64">
        <v>460228</v>
      </c>
    </row>
    <row r="1010" spans="1:24" ht="26.25" hidden="1">
      <c r="A1010" s="60">
        <v>2022</v>
      </c>
      <c r="B1010" s="61">
        <v>14711</v>
      </c>
      <c r="C1010" s="62" t="s">
        <v>1115</v>
      </c>
      <c r="D1010" s="60" t="s">
        <v>276</v>
      </c>
      <c r="E1010" s="62" t="s">
        <v>277</v>
      </c>
      <c r="F1010" s="60" t="s">
        <v>190</v>
      </c>
      <c r="G1010" s="62" t="s">
        <v>207</v>
      </c>
      <c r="H1010" s="62" t="s">
        <v>216</v>
      </c>
      <c r="I1010" s="62" t="s">
        <v>197</v>
      </c>
      <c r="J1010" s="63">
        <v>44.9</v>
      </c>
      <c r="K1010" s="64">
        <v>918</v>
      </c>
      <c r="L1010" s="64">
        <v>95</v>
      </c>
      <c r="M1010" s="65">
        <v>234.1</v>
      </c>
      <c r="N1010" s="66">
        <v>8860</v>
      </c>
      <c r="O1010" s="66">
        <v>54</v>
      </c>
      <c r="P1010" s="67">
        <v>0</v>
      </c>
      <c r="Q1010" s="68">
        <v>0</v>
      </c>
      <c r="R1010" s="68">
        <v>0</v>
      </c>
      <c r="S1010" s="69">
        <v>0</v>
      </c>
      <c r="T1010" s="70">
        <v>0</v>
      </c>
      <c r="U1010" s="70">
        <v>0</v>
      </c>
      <c r="V1010" s="63">
        <v>279</v>
      </c>
      <c r="W1010" s="64">
        <v>9778</v>
      </c>
      <c r="X1010" s="64">
        <v>149</v>
      </c>
    </row>
    <row r="1011" spans="1:24" ht="26.25" hidden="1">
      <c r="A1011" s="60">
        <v>2022</v>
      </c>
      <c r="B1011" s="61">
        <v>14711</v>
      </c>
      <c r="C1011" s="62" t="s">
        <v>1115</v>
      </c>
      <c r="D1011" s="60" t="s">
        <v>276</v>
      </c>
      <c r="E1011" s="62" t="s">
        <v>277</v>
      </c>
      <c r="F1011" s="60" t="s">
        <v>190</v>
      </c>
      <c r="G1011" s="62" t="s">
        <v>209</v>
      </c>
      <c r="H1011" s="62" t="s">
        <v>216</v>
      </c>
      <c r="I1011" s="62" t="s">
        <v>197</v>
      </c>
      <c r="J1011" s="63">
        <v>66720.3</v>
      </c>
      <c r="K1011" s="64">
        <v>786193</v>
      </c>
      <c r="L1011" s="64">
        <v>90452</v>
      </c>
      <c r="M1011" s="65">
        <v>46712.3</v>
      </c>
      <c r="N1011" s="66">
        <v>1446158</v>
      </c>
      <c r="O1011" s="66">
        <v>31933</v>
      </c>
      <c r="P1011" s="67">
        <v>81653.100000000006</v>
      </c>
      <c r="Q1011" s="68">
        <v>6244145</v>
      </c>
      <c r="R1011" s="68">
        <v>1679</v>
      </c>
      <c r="S1011" s="69">
        <v>0</v>
      </c>
      <c r="T1011" s="70">
        <v>0</v>
      </c>
      <c r="U1011" s="70">
        <v>0</v>
      </c>
      <c r="V1011" s="63">
        <v>195085.7</v>
      </c>
      <c r="W1011" s="64">
        <v>8476496</v>
      </c>
      <c r="X1011" s="64">
        <v>124064</v>
      </c>
    </row>
    <row r="1012" spans="1:24" ht="26.25" hidden="1">
      <c r="A1012" s="60">
        <v>2022</v>
      </c>
      <c r="B1012" s="61">
        <v>14715</v>
      </c>
      <c r="C1012" s="62" t="s">
        <v>1116</v>
      </c>
      <c r="D1012" s="60" t="s">
        <v>188</v>
      </c>
      <c r="E1012" s="62" t="s">
        <v>189</v>
      </c>
      <c r="F1012" s="60" t="s">
        <v>190</v>
      </c>
      <c r="G1012" s="62" t="s">
        <v>209</v>
      </c>
      <c r="H1012" s="62" t="s">
        <v>216</v>
      </c>
      <c r="I1012" s="62" t="s">
        <v>197</v>
      </c>
      <c r="J1012" s="63">
        <v>1585216.7</v>
      </c>
      <c r="K1012" s="64">
        <v>9402551</v>
      </c>
      <c r="L1012" s="64">
        <v>844001</v>
      </c>
      <c r="M1012" s="65">
        <v>383264.8</v>
      </c>
      <c r="N1012" s="66">
        <v>2632785</v>
      </c>
      <c r="O1012" s="66">
        <v>99637</v>
      </c>
      <c r="P1012" s="67">
        <v>52685.2</v>
      </c>
      <c r="Q1012" s="68">
        <v>474320</v>
      </c>
      <c r="R1012" s="68">
        <v>1078</v>
      </c>
      <c r="S1012" s="69">
        <v>0</v>
      </c>
      <c r="T1012" s="70">
        <v>0</v>
      </c>
      <c r="U1012" s="70">
        <v>0</v>
      </c>
      <c r="V1012" s="63">
        <v>2021166.7</v>
      </c>
      <c r="W1012" s="64">
        <v>12509656</v>
      </c>
      <c r="X1012" s="64">
        <v>944716</v>
      </c>
    </row>
    <row r="1013" spans="1:24" ht="26.25" hidden="1">
      <c r="A1013" s="60">
        <v>2022</v>
      </c>
      <c r="B1013" s="61">
        <v>14715</v>
      </c>
      <c r="C1013" s="62" t="s">
        <v>1116</v>
      </c>
      <c r="D1013" s="60" t="s">
        <v>276</v>
      </c>
      <c r="E1013" s="62" t="s">
        <v>277</v>
      </c>
      <c r="F1013" s="60" t="s">
        <v>190</v>
      </c>
      <c r="G1013" s="62" t="s">
        <v>209</v>
      </c>
      <c r="H1013" s="62" t="s">
        <v>216</v>
      </c>
      <c r="I1013" s="62" t="s">
        <v>197</v>
      </c>
      <c r="J1013" s="63">
        <v>318192.5</v>
      </c>
      <c r="K1013" s="64">
        <v>5589279</v>
      </c>
      <c r="L1013" s="64">
        <v>439658</v>
      </c>
      <c r="M1013" s="65">
        <v>173766.3</v>
      </c>
      <c r="N1013" s="66">
        <v>11418835</v>
      </c>
      <c r="O1013" s="66">
        <v>86348</v>
      </c>
      <c r="P1013" s="67">
        <v>39076.300000000003</v>
      </c>
      <c r="Q1013" s="68">
        <v>8072593</v>
      </c>
      <c r="R1013" s="68">
        <v>2089</v>
      </c>
      <c r="S1013" s="69">
        <v>0</v>
      </c>
      <c r="T1013" s="70">
        <v>0</v>
      </c>
      <c r="U1013" s="70">
        <v>0</v>
      </c>
      <c r="V1013" s="63">
        <v>531035.1</v>
      </c>
      <c r="W1013" s="64">
        <v>25080707</v>
      </c>
      <c r="X1013" s="64">
        <v>528095</v>
      </c>
    </row>
    <row r="1014" spans="1:24" ht="26.25" hidden="1">
      <c r="A1014" s="60">
        <v>2022</v>
      </c>
      <c r="B1014" s="61">
        <v>14716</v>
      </c>
      <c r="C1014" s="62" t="s">
        <v>1117</v>
      </c>
      <c r="D1014" s="60" t="s">
        <v>188</v>
      </c>
      <c r="E1014" s="62" t="s">
        <v>189</v>
      </c>
      <c r="F1014" s="60" t="s">
        <v>190</v>
      </c>
      <c r="G1014" s="62" t="s">
        <v>209</v>
      </c>
      <c r="H1014" s="62" t="s">
        <v>216</v>
      </c>
      <c r="I1014" s="62" t="s">
        <v>197</v>
      </c>
      <c r="J1014" s="63">
        <v>209155.9</v>
      </c>
      <c r="K1014" s="64">
        <v>1393132</v>
      </c>
      <c r="L1014" s="64">
        <v>122902</v>
      </c>
      <c r="M1014" s="65">
        <v>39163.199999999997</v>
      </c>
      <c r="N1014" s="66">
        <v>259271</v>
      </c>
      <c r="O1014" s="66">
        <v>12149</v>
      </c>
      <c r="P1014" s="67">
        <v>17696.599999999999</v>
      </c>
      <c r="Q1014" s="68">
        <v>145203</v>
      </c>
      <c r="R1014" s="68">
        <v>94</v>
      </c>
      <c r="S1014" s="69">
        <v>0</v>
      </c>
      <c r="T1014" s="70">
        <v>0</v>
      </c>
      <c r="U1014" s="70">
        <v>0</v>
      </c>
      <c r="V1014" s="63">
        <v>266015.7</v>
      </c>
      <c r="W1014" s="64">
        <v>1797606</v>
      </c>
      <c r="X1014" s="64">
        <v>135145</v>
      </c>
    </row>
    <row r="1015" spans="1:24" ht="26.25" hidden="1">
      <c r="A1015" s="60">
        <v>2022</v>
      </c>
      <c r="B1015" s="61">
        <v>14716</v>
      </c>
      <c r="C1015" s="62" t="s">
        <v>1117</v>
      </c>
      <c r="D1015" s="60" t="s">
        <v>276</v>
      </c>
      <c r="E1015" s="62" t="s">
        <v>277</v>
      </c>
      <c r="F1015" s="60" t="s">
        <v>190</v>
      </c>
      <c r="G1015" s="62" t="s">
        <v>209</v>
      </c>
      <c r="H1015" s="62" t="s">
        <v>216</v>
      </c>
      <c r="I1015" s="62" t="s">
        <v>197</v>
      </c>
      <c r="J1015" s="63">
        <v>17934.2</v>
      </c>
      <c r="K1015" s="64">
        <v>290339</v>
      </c>
      <c r="L1015" s="64">
        <v>26025</v>
      </c>
      <c r="M1015" s="65">
        <v>9266.7000000000007</v>
      </c>
      <c r="N1015" s="66">
        <v>434003</v>
      </c>
      <c r="O1015" s="66">
        <v>8585</v>
      </c>
      <c r="P1015" s="67">
        <v>12599.8</v>
      </c>
      <c r="Q1015" s="68">
        <v>2067841</v>
      </c>
      <c r="R1015" s="68">
        <v>519</v>
      </c>
      <c r="S1015" s="69">
        <v>0</v>
      </c>
      <c r="T1015" s="70">
        <v>0</v>
      </c>
      <c r="U1015" s="70">
        <v>0</v>
      </c>
      <c r="V1015" s="63">
        <v>39800.699999999997</v>
      </c>
      <c r="W1015" s="64">
        <v>2792183</v>
      </c>
      <c r="X1015" s="64">
        <v>35129</v>
      </c>
    </row>
    <row r="1016" spans="1:24" ht="26.25" hidden="1">
      <c r="A1016" s="60">
        <v>2022</v>
      </c>
      <c r="B1016" s="61">
        <v>14717</v>
      </c>
      <c r="C1016" s="62" t="s">
        <v>1118</v>
      </c>
      <c r="D1016" s="60" t="s">
        <v>188</v>
      </c>
      <c r="E1016" s="62" t="s">
        <v>189</v>
      </c>
      <c r="F1016" s="60" t="s">
        <v>190</v>
      </c>
      <c r="G1016" s="62" t="s">
        <v>231</v>
      </c>
      <c r="H1016" s="62" t="s">
        <v>196</v>
      </c>
      <c r="I1016" s="62" t="s">
        <v>272</v>
      </c>
      <c r="J1016" s="63">
        <v>35653.300000000003</v>
      </c>
      <c r="K1016" s="64">
        <v>270296</v>
      </c>
      <c r="L1016" s="64">
        <v>19285</v>
      </c>
      <c r="M1016" s="65">
        <v>11664.4</v>
      </c>
      <c r="N1016" s="66">
        <v>109129</v>
      </c>
      <c r="O1016" s="66">
        <v>2459</v>
      </c>
      <c r="P1016" s="67">
        <v>1431.9</v>
      </c>
      <c r="Q1016" s="68">
        <v>16947</v>
      </c>
      <c r="R1016" s="68">
        <v>5</v>
      </c>
      <c r="S1016" s="69" t="s">
        <v>202</v>
      </c>
      <c r="T1016" s="70" t="s">
        <v>202</v>
      </c>
      <c r="U1016" s="70" t="s">
        <v>202</v>
      </c>
      <c r="V1016" s="63">
        <v>48749.599999999999</v>
      </c>
      <c r="W1016" s="64">
        <v>396372</v>
      </c>
      <c r="X1016" s="64">
        <v>21749</v>
      </c>
    </row>
    <row r="1017" spans="1:24" ht="26.25" hidden="1">
      <c r="A1017" s="60">
        <v>2022</v>
      </c>
      <c r="B1017" s="61">
        <v>14724</v>
      </c>
      <c r="C1017" s="62" t="s">
        <v>1119</v>
      </c>
      <c r="D1017" s="60" t="s">
        <v>188</v>
      </c>
      <c r="E1017" s="62" t="s">
        <v>189</v>
      </c>
      <c r="F1017" s="60" t="s">
        <v>190</v>
      </c>
      <c r="G1017" s="62" t="s">
        <v>268</v>
      </c>
      <c r="H1017" s="62" t="s">
        <v>196</v>
      </c>
      <c r="I1017" s="62" t="s">
        <v>193</v>
      </c>
      <c r="J1017" s="63">
        <v>78939</v>
      </c>
      <c r="K1017" s="64">
        <v>608998</v>
      </c>
      <c r="L1017" s="64">
        <v>40062</v>
      </c>
      <c r="M1017" s="65">
        <v>41364</v>
      </c>
      <c r="N1017" s="66">
        <v>309104</v>
      </c>
      <c r="O1017" s="66">
        <v>5973</v>
      </c>
      <c r="P1017" s="67">
        <v>26256</v>
      </c>
      <c r="Q1017" s="68">
        <v>348742</v>
      </c>
      <c r="R1017" s="68">
        <v>27</v>
      </c>
      <c r="S1017" s="69">
        <v>0</v>
      </c>
      <c r="T1017" s="70">
        <v>0</v>
      </c>
      <c r="U1017" s="70">
        <v>0</v>
      </c>
      <c r="V1017" s="63">
        <v>146559</v>
      </c>
      <c r="W1017" s="64">
        <v>1266844</v>
      </c>
      <c r="X1017" s="64">
        <v>46062</v>
      </c>
    </row>
    <row r="1018" spans="1:24" ht="26.25" hidden="1">
      <c r="A1018" s="60">
        <v>2022</v>
      </c>
      <c r="B1018" s="61">
        <v>14775</v>
      </c>
      <c r="C1018" s="62" t="s">
        <v>1120</v>
      </c>
      <c r="D1018" s="60" t="s">
        <v>188</v>
      </c>
      <c r="E1018" s="62" t="s">
        <v>189</v>
      </c>
      <c r="F1018" s="60" t="s">
        <v>190</v>
      </c>
      <c r="G1018" s="62" t="s">
        <v>242</v>
      </c>
      <c r="H1018" s="62" t="s">
        <v>196</v>
      </c>
      <c r="I1018" s="62" t="s">
        <v>241</v>
      </c>
      <c r="J1018" s="63">
        <v>31727.5</v>
      </c>
      <c r="K1018" s="64">
        <v>244864</v>
      </c>
      <c r="L1018" s="64">
        <v>14293</v>
      </c>
      <c r="M1018" s="65">
        <v>38570.400000000001</v>
      </c>
      <c r="N1018" s="66">
        <v>235320</v>
      </c>
      <c r="O1018" s="66">
        <v>8409</v>
      </c>
      <c r="P1018" s="67">
        <v>31129.200000000001</v>
      </c>
      <c r="Q1018" s="68">
        <v>332003</v>
      </c>
      <c r="R1018" s="68">
        <v>29</v>
      </c>
      <c r="S1018" s="69">
        <v>0</v>
      </c>
      <c r="T1018" s="70">
        <v>0</v>
      </c>
      <c r="U1018" s="70">
        <v>0</v>
      </c>
      <c r="V1018" s="63">
        <v>101427.1</v>
      </c>
      <c r="W1018" s="64">
        <v>812187</v>
      </c>
      <c r="X1018" s="64">
        <v>22731</v>
      </c>
    </row>
    <row r="1019" spans="1:24" hidden="1">
      <c r="A1019" s="60">
        <v>2022</v>
      </c>
      <c r="B1019" s="61">
        <v>14839</v>
      </c>
      <c r="C1019" s="62" t="s">
        <v>1121</v>
      </c>
      <c r="D1019" s="60" t="s">
        <v>188</v>
      </c>
      <c r="E1019" s="62" t="s">
        <v>189</v>
      </c>
      <c r="F1019" s="60" t="s">
        <v>190</v>
      </c>
      <c r="G1019" s="62" t="s">
        <v>236</v>
      </c>
      <c r="H1019" s="62" t="s">
        <v>192</v>
      </c>
      <c r="I1019" s="62" t="s">
        <v>201</v>
      </c>
      <c r="J1019" s="63">
        <v>10297</v>
      </c>
      <c r="K1019" s="64">
        <v>91278</v>
      </c>
      <c r="L1019" s="64">
        <v>8867</v>
      </c>
      <c r="M1019" s="65">
        <v>7574</v>
      </c>
      <c r="N1019" s="66">
        <v>72957</v>
      </c>
      <c r="O1019" s="66">
        <v>1587</v>
      </c>
      <c r="P1019" s="67">
        <v>6254</v>
      </c>
      <c r="Q1019" s="68">
        <v>68753</v>
      </c>
      <c r="R1019" s="68">
        <v>12</v>
      </c>
      <c r="S1019" s="69" t="s">
        <v>202</v>
      </c>
      <c r="T1019" s="70" t="s">
        <v>202</v>
      </c>
      <c r="U1019" s="70" t="s">
        <v>202</v>
      </c>
      <c r="V1019" s="63">
        <v>24125</v>
      </c>
      <c r="W1019" s="64">
        <v>232988</v>
      </c>
      <c r="X1019" s="64">
        <v>10466</v>
      </c>
    </row>
    <row r="1020" spans="1:24" hidden="1">
      <c r="A1020" s="60">
        <v>2022</v>
      </c>
      <c r="B1020" s="61">
        <v>14840</v>
      </c>
      <c r="C1020" s="62" t="s">
        <v>1122</v>
      </c>
      <c r="D1020" s="60" t="s">
        <v>188</v>
      </c>
      <c r="E1020" s="62" t="s">
        <v>189</v>
      </c>
      <c r="F1020" s="60" t="s">
        <v>190</v>
      </c>
      <c r="G1020" s="62" t="s">
        <v>288</v>
      </c>
      <c r="H1020" s="62" t="s">
        <v>192</v>
      </c>
      <c r="I1020" s="62" t="s">
        <v>201</v>
      </c>
      <c r="J1020" s="63">
        <v>4415</v>
      </c>
      <c r="K1020" s="64">
        <v>37655</v>
      </c>
      <c r="L1020" s="64">
        <v>4728</v>
      </c>
      <c r="M1020" s="65">
        <v>10504</v>
      </c>
      <c r="N1020" s="66">
        <v>97228</v>
      </c>
      <c r="O1020" s="66">
        <v>1165</v>
      </c>
      <c r="P1020" s="67">
        <v>11465</v>
      </c>
      <c r="Q1020" s="68">
        <v>113312</v>
      </c>
      <c r="R1020" s="68">
        <v>8</v>
      </c>
      <c r="S1020" s="69" t="s">
        <v>202</v>
      </c>
      <c r="T1020" s="70" t="s">
        <v>202</v>
      </c>
      <c r="U1020" s="70" t="s">
        <v>202</v>
      </c>
      <c r="V1020" s="63">
        <v>26384</v>
      </c>
      <c r="W1020" s="64">
        <v>248195</v>
      </c>
      <c r="X1020" s="64">
        <v>5901</v>
      </c>
    </row>
    <row r="1021" spans="1:24" ht="26.25" hidden="1">
      <c r="A1021" s="60">
        <v>2022</v>
      </c>
      <c r="B1021" s="61">
        <v>14864</v>
      </c>
      <c r="C1021" s="62" t="s">
        <v>1123</v>
      </c>
      <c r="D1021" s="60" t="s">
        <v>188</v>
      </c>
      <c r="E1021" s="62" t="s">
        <v>189</v>
      </c>
      <c r="F1021" s="60" t="s">
        <v>190</v>
      </c>
      <c r="G1021" s="62" t="s">
        <v>281</v>
      </c>
      <c r="H1021" s="62" t="s">
        <v>196</v>
      </c>
      <c r="I1021" s="62" t="s">
        <v>201</v>
      </c>
      <c r="J1021" s="63">
        <v>30765</v>
      </c>
      <c r="K1021" s="64">
        <v>226982</v>
      </c>
      <c r="L1021" s="64">
        <v>18663</v>
      </c>
      <c r="M1021" s="65">
        <v>8379.6</v>
      </c>
      <c r="N1021" s="66">
        <v>66808</v>
      </c>
      <c r="O1021" s="66">
        <v>2031</v>
      </c>
      <c r="P1021" s="67">
        <v>2102.1999999999998</v>
      </c>
      <c r="Q1021" s="68">
        <v>19185</v>
      </c>
      <c r="R1021" s="68">
        <v>9</v>
      </c>
      <c r="S1021" s="69" t="s">
        <v>202</v>
      </c>
      <c r="T1021" s="70" t="s">
        <v>202</v>
      </c>
      <c r="U1021" s="70" t="s">
        <v>202</v>
      </c>
      <c r="V1021" s="63">
        <v>41246.800000000003</v>
      </c>
      <c r="W1021" s="64">
        <v>312975</v>
      </c>
      <c r="X1021" s="64">
        <v>20703</v>
      </c>
    </row>
    <row r="1022" spans="1:24" ht="26.25" hidden="1">
      <c r="A1022" s="60">
        <v>2022</v>
      </c>
      <c r="B1022" s="61">
        <v>14940</v>
      </c>
      <c r="C1022" s="62" t="s">
        <v>1124</v>
      </c>
      <c r="D1022" s="60" t="s">
        <v>188</v>
      </c>
      <c r="E1022" s="62" t="s">
        <v>189</v>
      </c>
      <c r="F1022" s="60" t="s">
        <v>190</v>
      </c>
      <c r="G1022" s="62" t="s">
        <v>209</v>
      </c>
      <c r="H1022" s="62" t="s">
        <v>216</v>
      </c>
      <c r="I1022" s="62" t="s">
        <v>197</v>
      </c>
      <c r="J1022" s="63">
        <v>1561842</v>
      </c>
      <c r="K1022" s="64">
        <v>10859290</v>
      </c>
      <c r="L1022" s="64">
        <v>1175420</v>
      </c>
      <c r="M1022" s="65">
        <v>327157</v>
      </c>
      <c r="N1022" s="66">
        <v>2726187</v>
      </c>
      <c r="O1022" s="66">
        <v>102024</v>
      </c>
      <c r="P1022" s="67">
        <v>89762</v>
      </c>
      <c r="Q1022" s="68">
        <v>872924</v>
      </c>
      <c r="R1022" s="68">
        <v>415</v>
      </c>
      <c r="S1022" s="69">
        <v>88</v>
      </c>
      <c r="T1022" s="70">
        <v>992</v>
      </c>
      <c r="U1022" s="70">
        <v>1</v>
      </c>
      <c r="V1022" s="63">
        <v>1978849</v>
      </c>
      <c r="W1022" s="64">
        <v>14459393</v>
      </c>
      <c r="X1022" s="64">
        <v>1277860</v>
      </c>
    </row>
    <row r="1023" spans="1:24" ht="26.25" hidden="1">
      <c r="A1023" s="60">
        <v>2022</v>
      </c>
      <c r="B1023" s="61">
        <v>14940</v>
      </c>
      <c r="C1023" s="62" t="s">
        <v>1124</v>
      </c>
      <c r="D1023" s="60" t="s">
        <v>276</v>
      </c>
      <c r="E1023" s="62" t="s">
        <v>277</v>
      </c>
      <c r="F1023" s="60" t="s">
        <v>190</v>
      </c>
      <c r="G1023" s="62" t="s">
        <v>209</v>
      </c>
      <c r="H1023" s="62" t="s">
        <v>216</v>
      </c>
      <c r="I1023" s="62" t="s">
        <v>197</v>
      </c>
      <c r="J1023" s="63">
        <v>273641.3</v>
      </c>
      <c r="K1023" s="64">
        <v>3407231</v>
      </c>
      <c r="L1023" s="64">
        <v>346911</v>
      </c>
      <c r="M1023" s="65">
        <v>172700.4</v>
      </c>
      <c r="N1023" s="66">
        <v>5121937</v>
      </c>
      <c r="O1023" s="66">
        <v>63821</v>
      </c>
      <c r="P1023" s="67">
        <v>175515.9</v>
      </c>
      <c r="Q1023" s="68">
        <v>13130110</v>
      </c>
      <c r="R1023" s="68">
        <v>2697</v>
      </c>
      <c r="S1023" s="69">
        <v>7973.4</v>
      </c>
      <c r="T1023" s="70">
        <v>502297</v>
      </c>
      <c r="U1023" s="70">
        <v>3</v>
      </c>
      <c r="V1023" s="63">
        <v>629831</v>
      </c>
      <c r="W1023" s="64">
        <v>22161575</v>
      </c>
      <c r="X1023" s="64">
        <v>413432</v>
      </c>
    </row>
    <row r="1024" spans="1:24" hidden="1">
      <c r="A1024" s="60">
        <v>2022</v>
      </c>
      <c r="B1024" s="61">
        <v>14947</v>
      </c>
      <c r="C1024" s="62" t="s">
        <v>1125</v>
      </c>
      <c r="D1024" s="60" t="s">
        <v>188</v>
      </c>
      <c r="E1024" s="62" t="s">
        <v>189</v>
      </c>
      <c r="F1024" s="60" t="s">
        <v>190</v>
      </c>
      <c r="G1024" s="62" t="s">
        <v>191</v>
      </c>
      <c r="H1024" s="62" t="s">
        <v>192</v>
      </c>
      <c r="I1024" s="62" t="s">
        <v>193</v>
      </c>
      <c r="J1024" s="63">
        <v>4321</v>
      </c>
      <c r="K1024" s="64">
        <v>33657</v>
      </c>
      <c r="L1024" s="64">
        <v>2693</v>
      </c>
      <c r="M1024" s="65">
        <v>7135</v>
      </c>
      <c r="N1024" s="66">
        <v>54613</v>
      </c>
      <c r="O1024" s="66">
        <v>1157</v>
      </c>
      <c r="P1024" s="67">
        <v>470</v>
      </c>
      <c r="Q1024" s="68">
        <v>4473</v>
      </c>
      <c r="R1024" s="68">
        <v>1</v>
      </c>
      <c r="S1024" s="69">
        <v>0</v>
      </c>
      <c r="T1024" s="70">
        <v>0</v>
      </c>
      <c r="U1024" s="70">
        <v>0</v>
      </c>
      <c r="V1024" s="63">
        <v>11926</v>
      </c>
      <c r="W1024" s="64">
        <v>92743</v>
      </c>
      <c r="X1024" s="64">
        <v>3851</v>
      </c>
    </row>
    <row r="1025" spans="1:24" ht="39" hidden="1">
      <c r="A1025" s="60">
        <v>2022</v>
      </c>
      <c r="B1025" s="61">
        <v>14999</v>
      </c>
      <c r="C1025" s="62" t="s">
        <v>1126</v>
      </c>
      <c r="D1025" s="60" t="s">
        <v>204</v>
      </c>
      <c r="E1025" s="62" t="s">
        <v>205</v>
      </c>
      <c r="F1025" s="60" t="s">
        <v>190</v>
      </c>
      <c r="G1025" s="62" t="s">
        <v>222</v>
      </c>
      <c r="H1025" s="62" t="s">
        <v>206</v>
      </c>
      <c r="I1025" s="62" t="s">
        <v>223</v>
      </c>
      <c r="J1025" s="63">
        <v>4067</v>
      </c>
      <c r="K1025" s="64">
        <v>30697</v>
      </c>
      <c r="L1025" s="64">
        <v>4549</v>
      </c>
      <c r="M1025" s="65">
        <v>43604</v>
      </c>
      <c r="N1025" s="66">
        <v>464534</v>
      </c>
      <c r="O1025" s="66">
        <v>1737</v>
      </c>
      <c r="P1025" s="67">
        <v>50000</v>
      </c>
      <c r="Q1025" s="68">
        <v>555712</v>
      </c>
      <c r="R1025" s="68">
        <v>131</v>
      </c>
      <c r="S1025" s="69">
        <v>0</v>
      </c>
      <c r="T1025" s="70">
        <v>0</v>
      </c>
      <c r="U1025" s="70">
        <v>0</v>
      </c>
      <c r="V1025" s="63">
        <v>97671</v>
      </c>
      <c r="W1025" s="64">
        <v>1050943</v>
      </c>
      <c r="X1025" s="64">
        <v>6417</v>
      </c>
    </row>
    <row r="1026" spans="1:24" ht="26.25" hidden="1">
      <c r="A1026" s="60">
        <v>2022</v>
      </c>
      <c r="B1026" s="61">
        <v>15016</v>
      </c>
      <c r="C1026" s="62" t="s">
        <v>1127</v>
      </c>
      <c r="D1026" s="60" t="s">
        <v>188</v>
      </c>
      <c r="E1026" s="62" t="s">
        <v>189</v>
      </c>
      <c r="F1026" s="60" t="s">
        <v>190</v>
      </c>
      <c r="G1026" s="62" t="s">
        <v>262</v>
      </c>
      <c r="H1026" s="62" t="s">
        <v>196</v>
      </c>
      <c r="I1026" s="62" t="s">
        <v>193</v>
      </c>
      <c r="J1026" s="63">
        <v>31208</v>
      </c>
      <c r="K1026" s="64">
        <v>248167</v>
      </c>
      <c r="L1026" s="64">
        <v>16511</v>
      </c>
      <c r="M1026" s="65">
        <v>16883</v>
      </c>
      <c r="N1026" s="66">
        <v>115983</v>
      </c>
      <c r="O1026" s="66">
        <v>4619</v>
      </c>
      <c r="P1026" s="67">
        <v>1470</v>
      </c>
      <c r="Q1026" s="68">
        <v>15520</v>
      </c>
      <c r="R1026" s="68">
        <v>2</v>
      </c>
      <c r="S1026" s="69">
        <v>0</v>
      </c>
      <c r="T1026" s="70">
        <v>0</v>
      </c>
      <c r="U1026" s="70">
        <v>0</v>
      </c>
      <c r="V1026" s="63">
        <v>49561</v>
      </c>
      <c r="W1026" s="64">
        <v>379670</v>
      </c>
      <c r="X1026" s="64">
        <v>21132</v>
      </c>
    </row>
    <row r="1027" spans="1:24" ht="26.25" hidden="1">
      <c r="A1027" s="60">
        <v>2022</v>
      </c>
      <c r="B1027" s="61">
        <v>15023</v>
      </c>
      <c r="C1027" s="62" t="s">
        <v>1128</v>
      </c>
      <c r="D1027" s="60" t="s">
        <v>188</v>
      </c>
      <c r="E1027" s="62" t="s">
        <v>189</v>
      </c>
      <c r="F1027" s="60" t="s">
        <v>190</v>
      </c>
      <c r="G1027" s="62" t="s">
        <v>231</v>
      </c>
      <c r="H1027" s="62" t="s">
        <v>196</v>
      </c>
      <c r="I1027" s="62" t="s">
        <v>232</v>
      </c>
      <c r="J1027" s="63">
        <v>57119.199999999997</v>
      </c>
      <c r="K1027" s="64">
        <v>425478</v>
      </c>
      <c r="L1027" s="64">
        <v>29709</v>
      </c>
      <c r="M1027" s="65">
        <v>8863.2999999999993</v>
      </c>
      <c r="N1027" s="66">
        <v>65665</v>
      </c>
      <c r="O1027" s="66">
        <v>3949</v>
      </c>
      <c r="P1027" s="67">
        <v>595.1</v>
      </c>
      <c r="Q1027" s="68">
        <v>6268</v>
      </c>
      <c r="R1027" s="68">
        <v>1</v>
      </c>
      <c r="S1027" s="69" t="s">
        <v>202</v>
      </c>
      <c r="T1027" s="70" t="s">
        <v>202</v>
      </c>
      <c r="U1027" s="70" t="s">
        <v>202</v>
      </c>
      <c r="V1027" s="63">
        <v>66577.600000000006</v>
      </c>
      <c r="W1027" s="64">
        <v>497411</v>
      </c>
      <c r="X1027" s="64">
        <v>33659</v>
      </c>
    </row>
    <row r="1028" spans="1:24" hidden="1">
      <c r="A1028" s="60">
        <v>2022</v>
      </c>
      <c r="B1028" s="61">
        <v>15040</v>
      </c>
      <c r="C1028" s="62" t="s">
        <v>1129</v>
      </c>
      <c r="D1028" s="60" t="s">
        <v>188</v>
      </c>
      <c r="E1028" s="62" t="s">
        <v>189</v>
      </c>
      <c r="F1028" s="60" t="s">
        <v>190</v>
      </c>
      <c r="G1028" s="62" t="s">
        <v>337</v>
      </c>
      <c r="H1028" s="62" t="s">
        <v>192</v>
      </c>
      <c r="I1028" s="62" t="s">
        <v>241</v>
      </c>
      <c r="J1028" s="63">
        <v>6861.5</v>
      </c>
      <c r="K1028" s="64">
        <v>68590</v>
      </c>
      <c r="L1028" s="64">
        <v>6166</v>
      </c>
      <c r="M1028" s="65">
        <v>2719.2</v>
      </c>
      <c r="N1028" s="66">
        <v>24151</v>
      </c>
      <c r="O1028" s="66">
        <v>1030</v>
      </c>
      <c r="P1028" s="67">
        <v>5259.4</v>
      </c>
      <c r="Q1028" s="68">
        <v>75881</v>
      </c>
      <c r="R1028" s="68">
        <v>163</v>
      </c>
      <c r="S1028" s="69">
        <v>0</v>
      </c>
      <c r="T1028" s="70">
        <v>0</v>
      </c>
      <c r="U1028" s="70">
        <v>0</v>
      </c>
      <c r="V1028" s="63">
        <v>14840.1</v>
      </c>
      <c r="W1028" s="64">
        <v>168622</v>
      </c>
      <c r="X1028" s="64">
        <v>7359</v>
      </c>
    </row>
    <row r="1029" spans="1:24" ht="26.25" hidden="1">
      <c r="A1029" s="60">
        <v>2022</v>
      </c>
      <c r="B1029" s="61">
        <v>15045</v>
      </c>
      <c r="C1029" s="62" t="s">
        <v>1130</v>
      </c>
      <c r="D1029" s="60" t="s">
        <v>188</v>
      </c>
      <c r="E1029" s="62" t="s">
        <v>189</v>
      </c>
      <c r="F1029" s="60" t="s">
        <v>190</v>
      </c>
      <c r="G1029" s="62" t="s">
        <v>209</v>
      </c>
      <c r="H1029" s="62" t="s">
        <v>216</v>
      </c>
      <c r="I1029" s="62" t="s">
        <v>208</v>
      </c>
      <c r="J1029" s="63">
        <v>6043.3</v>
      </c>
      <c r="K1029" s="64">
        <v>27414</v>
      </c>
      <c r="L1029" s="64">
        <v>3455</v>
      </c>
      <c r="M1029" s="65">
        <v>7450.2</v>
      </c>
      <c r="N1029" s="66">
        <v>37931</v>
      </c>
      <c r="O1029" s="66">
        <v>774</v>
      </c>
      <c r="P1029" s="67">
        <v>0</v>
      </c>
      <c r="Q1029" s="68">
        <v>0</v>
      </c>
      <c r="R1029" s="68">
        <v>0</v>
      </c>
      <c r="S1029" s="69">
        <v>0</v>
      </c>
      <c r="T1029" s="70">
        <v>0</v>
      </c>
      <c r="U1029" s="70">
        <v>0</v>
      </c>
      <c r="V1029" s="63">
        <v>13493.5</v>
      </c>
      <c r="W1029" s="64">
        <v>65345</v>
      </c>
      <c r="X1029" s="64">
        <v>4229</v>
      </c>
    </row>
    <row r="1030" spans="1:24" ht="26.25" hidden="1">
      <c r="A1030" s="60">
        <v>2022</v>
      </c>
      <c r="B1030" s="61">
        <v>15045</v>
      </c>
      <c r="C1030" s="62" t="s">
        <v>1130</v>
      </c>
      <c r="D1030" s="60" t="s">
        <v>276</v>
      </c>
      <c r="E1030" s="62" t="s">
        <v>277</v>
      </c>
      <c r="F1030" s="60" t="s">
        <v>190</v>
      </c>
      <c r="G1030" s="62" t="s">
        <v>209</v>
      </c>
      <c r="H1030" s="62" t="s">
        <v>216</v>
      </c>
      <c r="I1030" s="62" t="s">
        <v>208</v>
      </c>
      <c r="J1030" s="63">
        <v>686</v>
      </c>
      <c r="K1030" s="64">
        <v>6482</v>
      </c>
      <c r="L1030" s="64">
        <v>826</v>
      </c>
      <c r="M1030" s="65">
        <v>690.2</v>
      </c>
      <c r="N1030" s="66">
        <v>7463</v>
      </c>
      <c r="O1030" s="66">
        <v>244</v>
      </c>
      <c r="P1030" s="67">
        <v>0</v>
      </c>
      <c r="Q1030" s="68">
        <v>0</v>
      </c>
      <c r="R1030" s="68">
        <v>0</v>
      </c>
      <c r="S1030" s="69">
        <v>0</v>
      </c>
      <c r="T1030" s="70">
        <v>0</v>
      </c>
      <c r="U1030" s="70">
        <v>0</v>
      </c>
      <c r="V1030" s="63">
        <v>1376.2</v>
      </c>
      <c r="W1030" s="64">
        <v>13945</v>
      </c>
      <c r="X1030" s="64">
        <v>1070</v>
      </c>
    </row>
    <row r="1031" spans="1:24" ht="39" hidden="1">
      <c r="A1031" s="60">
        <v>2022</v>
      </c>
      <c r="B1031" s="61">
        <v>15048</v>
      </c>
      <c r="C1031" s="62" t="s">
        <v>1131</v>
      </c>
      <c r="D1031" s="60" t="s">
        <v>188</v>
      </c>
      <c r="E1031" s="62" t="s">
        <v>189</v>
      </c>
      <c r="F1031" s="60" t="s">
        <v>190</v>
      </c>
      <c r="G1031" s="62" t="s">
        <v>215</v>
      </c>
      <c r="H1031" s="62" t="s">
        <v>317</v>
      </c>
      <c r="I1031" s="62" t="s">
        <v>357</v>
      </c>
      <c r="J1031" s="63">
        <v>7869</v>
      </c>
      <c r="K1031" s="64">
        <v>63901</v>
      </c>
      <c r="L1031" s="64">
        <v>5034</v>
      </c>
      <c r="M1031" s="65">
        <v>11721</v>
      </c>
      <c r="N1031" s="66">
        <v>154889</v>
      </c>
      <c r="O1031" s="66">
        <v>976</v>
      </c>
      <c r="P1031" s="67">
        <v>4852</v>
      </c>
      <c r="Q1031" s="68">
        <v>53603</v>
      </c>
      <c r="R1031" s="68">
        <v>15</v>
      </c>
      <c r="S1031" s="69" t="s">
        <v>202</v>
      </c>
      <c r="T1031" s="70" t="s">
        <v>202</v>
      </c>
      <c r="U1031" s="70" t="s">
        <v>202</v>
      </c>
      <c r="V1031" s="63">
        <v>24442</v>
      </c>
      <c r="W1031" s="64">
        <v>272393</v>
      </c>
      <c r="X1031" s="64">
        <v>6025</v>
      </c>
    </row>
    <row r="1032" spans="1:24" ht="26.25" hidden="1">
      <c r="A1032" s="60">
        <v>2022</v>
      </c>
      <c r="B1032" s="61">
        <v>15054</v>
      </c>
      <c r="C1032" s="62" t="s">
        <v>1132</v>
      </c>
      <c r="D1032" s="60" t="s">
        <v>188</v>
      </c>
      <c r="E1032" s="62" t="s">
        <v>189</v>
      </c>
      <c r="F1032" s="60" t="s">
        <v>190</v>
      </c>
      <c r="G1032" s="62" t="s">
        <v>325</v>
      </c>
      <c r="H1032" s="62" t="s">
        <v>196</v>
      </c>
      <c r="I1032" s="62" t="s">
        <v>197</v>
      </c>
      <c r="J1032" s="63">
        <v>38748.6</v>
      </c>
      <c r="K1032" s="64">
        <v>255354</v>
      </c>
      <c r="L1032" s="64">
        <v>16010</v>
      </c>
      <c r="M1032" s="65">
        <v>5965</v>
      </c>
      <c r="N1032" s="66">
        <v>41253</v>
      </c>
      <c r="O1032" s="66">
        <v>1044</v>
      </c>
      <c r="P1032" s="67">
        <v>26609.7</v>
      </c>
      <c r="Q1032" s="68">
        <v>306928</v>
      </c>
      <c r="R1032" s="68">
        <v>14</v>
      </c>
      <c r="S1032" s="69" t="s">
        <v>202</v>
      </c>
      <c r="T1032" s="70" t="s">
        <v>202</v>
      </c>
      <c r="U1032" s="70" t="s">
        <v>202</v>
      </c>
      <c r="V1032" s="63">
        <v>71323.3</v>
      </c>
      <c r="W1032" s="64">
        <v>603535</v>
      </c>
      <c r="X1032" s="64">
        <v>17068</v>
      </c>
    </row>
    <row r="1033" spans="1:24" ht="26.25" hidden="1">
      <c r="A1033" s="60">
        <v>2022</v>
      </c>
      <c r="B1033" s="61">
        <v>15073</v>
      </c>
      <c r="C1033" s="62" t="s">
        <v>1133</v>
      </c>
      <c r="D1033" s="60" t="s">
        <v>188</v>
      </c>
      <c r="E1033" s="62" t="s">
        <v>189</v>
      </c>
      <c r="F1033" s="60" t="s">
        <v>190</v>
      </c>
      <c r="G1033" s="62" t="s">
        <v>240</v>
      </c>
      <c r="H1033" s="62" t="s">
        <v>196</v>
      </c>
      <c r="I1033" s="62" t="s">
        <v>241</v>
      </c>
      <c r="J1033" s="63">
        <v>8292</v>
      </c>
      <c r="K1033" s="64">
        <v>65859</v>
      </c>
      <c r="L1033" s="64">
        <v>5033</v>
      </c>
      <c r="M1033" s="65">
        <v>35210</v>
      </c>
      <c r="N1033" s="66">
        <v>315121</v>
      </c>
      <c r="O1033" s="66">
        <v>10954</v>
      </c>
      <c r="P1033" s="67">
        <v>47622</v>
      </c>
      <c r="Q1033" s="68">
        <v>531767</v>
      </c>
      <c r="R1033" s="68">
        <v>603</v>
      </c>
      <c r="S1033" s="69" t="s">
        <v>202</v>
      </c>
      <c r="T1033" s="70" t="s">
        <v>202</v>
      </c>
      <c r="U1033" s="70" t="s">
        <v>202</v>
      </c>
      <c r="V1033" s="63">
        <v>91124</v>
      </c>
      <c r="W1033" s="64">
        <v>912747</v>
      </c>
      <c r="X1033" s="64">
        <v>16590</v>
      </c>
    </row>
    <row r="1034" spans="1:24" ht="26.25" hidden="1">
      <c r="A1034" s="60">
        <v>2022</v>
      </c>
      <c r="B1034" s="61">
        <v>15086</v>
      </c>
      <c r="C1034" s="62" t="s">
        <v>1134</v>
      </c>
      <c r="D1034" s="60" t="s">
        <v>188</v>
      </c>
      <c r="E1034" s="62" t="s">
        <v>189</v>
      </c>
      <c r="F1034" s="60" t="s">
        <v>190</v>
      </c>
      <c r="G1034" s="62" t="s">
        <v>200</v>
      </c>
      <c r="H1034" s="62" t="s">
        <v>216</v>
      </c>
      <c r="I1034" s="62" t="s">
        <v>201</v>
      </c>
      <c r="J1034" s="63">
        <v>2171.5</v>
      </c>
      <c r="K1034" s="64">
        <v>13050</v>
      </c>
      <c r="L1034" s="64">
        <v>2013</v>
      </c>
      <c r="M1034" s="65">
        <v>558.9</v>
      </c>
      <c r="N1034" s="66">
        <v>3794</v>
      </c>
      <c r="O1034" s="66">
        <v>234</v>
      </c>
      <c r="P1034" s="67">
        <v>449.6</v>
      </c>
      <c r="Q1034" s="68">
        <v>3517</v>
      </c>
      <c r="R1034" s="68">
        <v>24</v>
      </c>
      <c r="S1034" s="69">
        <v>0</v>
      </c>
      <c r="T1034" s="70">
        <v>0</v>
      </c>
      <c r="U1034" s="70">
        <v>0</v>
      </c>
      <c r="V1034" s="63">
        <v>3180</v>
      </c>
      <c r="W1034" s="64">
        <v>20361</v>
      </c>
      <c r="X1034" s="64">
        <v>2271</v>
      </c>
    </row>
    <row r="1035" spans="1:24" hidden="1">
      <c r="A1035" s="60">
        <v>2022</v>
      </c>
      <c r="B1035" s="61">
        <v>15095</v>
      </c>
      <c r="C1035" s="62" t="s">
        <v>1135</v>
      </c>
      <c r="D1035" s="60" t="s">
        <v>188</v>
      </c>
      <c r="E1035" s="62" t="s">
        <v>189</v>
      </c>
      <c r="F1035" s="60" t="s">
        <v>190</v>
      </c>
      <c r="G1035" s="62" t="s">
        <v>325</v>
      </c>
      <c r="H1035" s="62" t="s">
        <v>192</v>
      </c>
      <c r="I1035" s="62" t="s">
        <v>197</v>
      </c>
      <c r="J1035" s="63">
        <v>10910.6</v>
      </c>
      <c r="K1035" s="64">
        <v>88345</v>
      </c>
      <c r="L1035" s="64">
        <v>9744</v>
      </c>
      <c r="M1035" s="65">
        <v>8909.9</v>
      </c>
      <c r="N1035" s="66">
        <v>88402</v>
      </c>
      <c r="O1035" s="66">
        <v>1090</v>
      </c>
      <c r="P1035" s="67">
        <v>10115.299999999999</v>
      </c>
      <c r="Q1035" s="68">
        <v>115096</v>
      </c>
      <c r="R1035" s="68">
        <v>17</v>
      </c>
      <c r="S1035" s="69" t="s">
        <v>202</v>
      </c>
      <c r="T1035" s="70" t="s">
        <v>202</v>
      </c>
      <c r="U1035" s="70" t="s">
        <v>202</v>
      </c>
      <c r="V1035" s="63">
        <v>29935.8</v>
      </c>
      <c r="W1035" s="64">
        <v>291843</v>
      </c>
      <c r="X1035" s="64">
        <v>10851</v>
      </c>
    </row>
    <row r="1036" spans="1:24" ht="26.25" hidden="1">
      <c r="A1036" s="60">
        <v>2022</v>
      </c>
      <c r="B1036" s="61">
        <v>15138</v>
      </c>
      <c r="C1036" s="62" t="s">
        <v>1136</v>
      </c>
      <c r="D1036" s="60" t="s">
        <v>188</v>
      </c>
      <c r="E1036" s="62" t="s">
        <v>189</v>
      </c>
      <c r="F1036" s="60" t="s">
        <v>190</v>
      </c>
      <c r="G1036" s="62" t="s">
        <v>339</v>
      </c>
      <c r="H1036" s="62" t="s">
        <v>196</v>
      </c>
      <c r="I1036" s="62" t="s">
        <v>340</v>
      </c>
      <c r="J1036" s="63">
        <v>41296</v>
      </c>
      <c r="K1036" s="64">
        <v>370204</v>
      </c>
      <c r="L1036" s="64">
        <v>22885</v>
      </c>
      <c r="M1036" s="65">
        <v>7224</v>
      </c>
      <c r="N1036" s="66">
        <v>65369</v>
      </c>
      <c r="O1036" s="66">
        <v>3256</v>
      </c>
      <c r="P1036" s="67">
        <v>5981</v>
      </c>
      <c r="Q1036" s="68">
        <v>56615</v>
      </c>
      <c r="R1036" s="68">
        <v>8</v>
      </c>
      <c r="S1036" s="69" t="s">
        <v>202</v>
      </c>
      <c r="T1036" s="70" t="s">
        <v>202</v>
      </c>
      <c r="U1036" s="70" t="s">
        <v>202</v>
      </c>
      <c r="V1036" s="63">
        <v>54501</v>
      </c>
      <c r="W1036" s="64">
        <v>492188</v>
      </c>
      <c r="X1036" s="64">
        <v>26149</v>
      </c>
    </row>
    <row r="1037" spans="1:24" ht="26.25" hidden="1">
      <c r="A1037" s="60">
        <v>2022</v>
      </c>
      <c r="B1037" s="61">
        <v>15141</v>
      </c>
      <c r="C1037" s="62" t="s">
        <v>1137</v>
      </c>
      <c r="D1037" s="60" t="s">
        <v>188</v>
      </c>
      <c r="E1037" s="62" t="s">
        <v>189</v>
      </c>
      <c r="F1037" s="60" t="s">
        <v>190</v>
      </c>
      <c r="G1037" s="62" t="s">
        <v>262</v>
      </c>
      <c r="H1037" s="62" t="s">
        <v>196</v>
      </c>
      <c r="I1037" s="62" t="s">
        <v>193</v>
      </c>
      <c r="J1037" s="63">
        <v>21487</v>
      </c>
      <c r="K1037" s="64">
        <v>163989</v>
      </c>
      <c r="L1037" s="64">
        <v>13967</v>
      </c>
      <c r="M1037" s="65">
        <v>16877</v>
      </c>
      <c r="N1037" s="66">
        <v>128840</v>
      </c>
      <c r="O1037" s="66">
        <v>3585</v>
      </c>
      <c r="P1037" s="67">
        <v>8380</v>
      </c>
      <c r="Q1037" s="68">
        <v>125006</v>
      </c>
      <c r="R1037" s="68">
        <v>4</v>
      </c>
      <c r="S1037" s="69">
        <v>0</v>
      </c>
      <c r="T1037" s="70">
        <v>0</v>
      </c>
      <c r="U1037" s="70">
        <v>0</v>
      </c>
      <c r="V1037" s="63">
        <v>46744</v>
      </c>
      <c r="W1037" s="64">
        <v>417835</v>
      </c>
      <c r="X1037" s="64">
        <v>17556</v>
      </c>
    </row>
    <row r="1038" spans="1:24" hidden="1">
      <c r="A1038" s="60">
        <v>2022</v>
      </c>
      <c r="B1038" s="61">
        <v>15145</v>
      </c>
      <c r="C1038" s="62" t="s">
        <v>1138</v>
      </c>
      <c r="D1038" s="60" t="s">
        <v>188</v>
      </c>
      <c r="E1038" s="62" t="s">
        <v>189</v>
      </c>
      <c r="F1038" s="60" t="s">
        <v>190</v>
      </c>
      <c r="G1038" s="62" t="s">
        <v>207</v>
      </c>
      <c r="H1038" s="62" t="s">
        <v>192</v>
      </c>
      <c r="I1038" s="62" t="s">
        <v>208</v>
      </c>
      <c r="J1038" s="63">
        <v>8341.1</v>
      </c>
      <c r="K1038" s="64">
        <v>163353</v>
      </c>
      <c r="L1038" s="64">
        <v>8806</v>
      </c>
      <c r="M1038" s="65">
        <v>5251</v>
      </c>
      <c r="N1038" s="66">
        <v>107586</v>
      </c>
      <c r="O1038" s="66">
        <v>1382</v>
      </c>
      <c r="P1038" s="67">
        <v>8509</v>
      </c>
      <c r="Q1038" s="68">
        <v>251152</v>
      </c>
      <c r="R1038" s="68">
        <v>8</v>
      </c>
      <c r="S1038" s="69" t="s">
        <v>202</v>
      </c>
      <c r="T1038" s="70" t="s">
        <v>202</v>
      </c>
      <c r="U1038" s="70" t="s">
        <v>202</v>
      </c>
      <c r="V1038" s="63">
        <v>22101.1</v>
      </c>
      <c r="W1038" s="64">
        <v>522091</v>
      </c>
      <c r="X1038" s="64">
        <v>10196</v>
      </c>
    </row>
    <row r="1039" spans="1:24" hidden="1">
      <c r="A1039" s="60">
        <v>2022</v>
      </c>
      <c r="B1039" s="61">
        <v>15159</v>
      </c>
      <c r="C1039" s="62" t="s">
        <v>1139</v>
      </c>
      <c r="D1039" s="60" t="s">
        <v>188</v>
      </c>
      <c r="E1039" s="62" t="s">
        <v>189</v>
      </c>
      <c r="F1039" s="60" t="s">
        <v>190</v>
      </c>
      <c r="G1039" s="62" t="s">
        <v>200</v>
      </c>
      <c r="H1039" s="62" t="s">
        <v>192</v>
      </c>
      <c r="I1039" s="62" t="s">
        <v>201</v>
      </c>
      <c r="J1039" s="63">
        <v>7893</v>
      </c>
      <c r="K1039" s="64">
        <v>63208</v>
      </c>
      <c r="L1039" s="64">
        <v>7197</v>
      </c>
      <c r="M1039" s="65">
        <v>10755</v>
      </c>
      <c r="N1039" s="66">
        <v>104650</v>
      </c>
      <c r="O1039" s="66">
        <v>1318</v>
      </c>
      <c r="P1039" s="67">
        <v>8378.2000000000007</v>
      </c>
      <c r="Q1039" s="68">
        <v>96964</v>
      </c>
      <c r="R1039" s="68">
        <v>6</v>
      </c>
      <c r="S1039" s="69">
        <v>0</v>
      </c>
      <c r="T1039" s="70">
        <v>0</v>
      </c>
      <c r="U1039" s="70">
        <v>0</v>
      </c>
      <c r="V1039" s="63">
        <v>27026.2</v>
      </c>
      <c r="W1039" s="64">
        <v>264822</v>
      </c>
      <c r="X1039" s="64">
        <v>8521</v>
      </c>
    </row>
    <row r="1040" spans="1:24" ht="26.25" hidden="1">
      <c r="A1040" s="60">
        <v>2022</v>
      </c>
      <c r="B1040" s="61">
        <v>15175</v>
      </c>
      <c r="C1040" s="62" t="s">
        <v>1140</v>
      </c>
      <c r="D1040" s="60" t="s">
        <v>188</v>
      </c>
      <c r="E1040" s="62" t="s">
        <v>189</v>
      </c>
      <c r="F1040" s="60" t="s">
        <v>190</v>
      </c>
      <c r="G1040" s="62" t="s">
        <v>244</v>
      </c>
      <c r="H1040" s="62" t="s">
        <v>196</v>
      </c>
      <c r="I1040" s="62" t="s">
        <v>201</v>
      </c>
      <c r="J1040" s="63">
        <v>15136</v>
      </c>
      <c r="K1040" s="64">
        <v>121626</v>
      </c>
      <c r="L1040" s="64">
        <v>8250</v>
      </c>
      <c r="M1040" s="65">
        <v>6764</v>
      </c>
      <c r="N1040" s="66">
        <v>49513</v>
      </c>
      <c r="O1040" s="66">
        <v>2401</v>
      </c>
      <c r="P1040" s="67">
        <v>5262</v>
      </c>
      <c r="Q1040" s="68">
        <v>51875</v>
      </c>
      <c r="R1040" s="68">
        <v>7</v>
      </c>
      <c r="S1040" s="69" t="s">
        <v>202</v>
      </c>
      <c r="T1040" s="70" t="s">
        <v>202</v>
      </c>
      <c r="U1040" s="70" t="s">
        <v>202</v>
      </c>
      <c r="V1040" s="63">
        <v>27162</v>
      </c>
      <c r="W1040" s="64">
        <v>223014</v>
      </c>
      <c r="X1040" s="64">
        <v>10658</v>
      </c>
    </row>
    <row r="1041" spans="1:24" hidden="1">
      <c r="A1041" s="60">
        <v>2022</v>
      </c>
      <c r="B1041" s="61">
        <v>15202</v>
      </c>
      <c r="C1041" s="62" t="s">
        <v>1141</v>
      </c>
      <c r="D1041" s="60" t="s">
        <v>188</v>
      </c>
      <c r="E1041" s="62" t="s">
        <v>189</v>
      </c>
      <c r="F1041" s="60" t="s">
        <v>190</v>
      </c>
      <c r="G1041" s="62" t="s">
        <v>242</v>
      </c>
      <c r="H1041" s="62" t="s">
        <v>192</v>
      </c>
      <c r="I1041" s="62" t="s">
        <v>241</v>
      </c>
      <c r="J1041" s="63">
        <v>21974</v>
      </c>
      <c r="K1041" s="64">
        <v>145904</v>
      </c>
      <c r="L1041" s="64">
        <v>13837</v>
      </c>
      <c r="M1041" s="65">
        <v>16140</v>
      </c>
      <c r="N1041" s="66">
        <v>129585</v>
      </c>
      <c r="O1041" s="66">
        <v>2045</v>
      </c>
      <c r="P1041" s="67">
        <v>8237</v>
      </c>
      <c r="Q1041" s="68">
        <v>77346</v>
      </c>
      <c r="R1041" s="68">
        <v>19</v>
      </c>
      <c r="S1041" s="69" t="s">
        <v>202</v>
      </c>
      <c r="T1041" s="70" t="s">
        <v>202</v>
      </c>
      <c r="U1041" s="70" t="s">
        <v>202</v>
      </c>
      <c r="V1041" s="63">
        <v>46351</v>
      </c>
      <c r="W1041" s="64">
        <v>352835</v>
      </c>
      <c r="X1041" s="64">
        <v>15901</v>
      </c>
    </row>
    <row r="1042" spans="1:24" ht="26.25" hidden="1">
      <c r="A1042" s="60">
        <v>2022</v>
      </c>
      <c r="B1042" s="61">
        <v>15211</v>
      </c>
      <c r="C1042" s="62" t="s">
        <v>1142</v>
      </c>
      <c r="D1042" s="60" t="s">
        <v>188</v>
      </c>
      <c r="E1042" s="62" t="s">
        <v>189</v>
      </c>
      <c r="F1042" s="60" t="s">
        <v>190</v>
      </c>
      <c r="G1042" s="62" t="s">
        <v>191</v>
      </c>
      <c r="H1042" s="62" t="s">
        <v>196</v>
      </c>
      <c r="I1042" s="62" t="s">
        <v>193</v>
      </c>
      <c r="J1042" s="63">
        <v>30492</v>
      </c>
      <c r="K1042" s="64">
        <v>237445</v>
      </c>
      <c r="L1042" s="64">
        <v>16004</v>
      </c>
      <c r="M1042" s="65">
        <v>18791</v>
      </c>
      <c r="N1042" s="66">
        <v>135824</v>
      </c>
      <c r="O1042" s="66">
        <v>4195</v>
      </c>
      <c r="P1042" s="67">
        <v>3982</v>
      </c>
      <c r="Q1042" s="68">
        <v>49156</v>
      </c>
      <c r="R1042" s="68">
        <v>3</v>
      </c>
      <c r="S1042" s="69">
        <v>0</v>
      </c>
      <c r="T1042" s="70">
        <v>0</v>
      </c>
      <c r="U1042" s="70">
        <v>0</v>
      </c>
      <c r="V1042" s="63">
        <v>53265</v>
      </c>
      <c r="W1042" s="64">
        <v>422425</v>
      </c>
      <c r="X1042" s="64">
        <v>20202</v>
      </c>
    </row>
    <row r="1043" spans="1:24" hidden="1">
      <c r="A1043" s="60">
        <v>2022</v>
      </c>
      <c r="B1043" s="61">
        <v>15229</v>
      </c>
      <c r="C1043" s="62" t="s">
        <v>1143</v>
      </c>
      <c r="D1043" s="60" t="s">
        <v>188</v>
      </c>
      <c r="E1043" s="62" t="s">
        <v>189</v>
      </c>
      <c r="F1043" s="60" t="s">
        <v>190</v>
      </c>
      <c r="G1043" s="62" t="s">
        <v>339</v>
      </c>
      <c r="H1043" s="62" t="s">
        <v>192</v>
      </c>
      <c r="I1043" s="62" t="s">
        <v>1097</v>
      </c>
      <c r="J1043" s="63">
        <v>11596</v>
      </c>
      <c r="K1043" s="64">
        <v>125633</v>
      </c>
      <c r="L1043" s="64">
        <v>7696</v>
      </c>
      <c r="M1043" s="65">
        <v>15215</v>
      </c>
      <c r="N1043" s="66">
        <v>160098</v>
      </c>
      <c r="O1043" s="66">
        <v>1801</v>
      </c>
      <c r="P1043" s="67">
        <v>4749</v>
      </c>
      <c r="Q1043" s="68">
        <v>68365</v>
      </c>
      <c r="R1043" s="68">
        <v>13</v>
      </c>
      <c r="S1043" s="69" t="s">
        <v>202</v>
      </c>
      <c r="T1043" s="70" t="s">
        <v>202</v>
      </c>
      <c r="U1043" s="70" t="s">
        <v>202</v>
      </c>
      <c r="V1043" s="63">
        <v>31560</v>
      </c>
      <c r="W1043" s="64">
        <v>354096</v>
      </c>
      <c r="X1043" s="64">
        <v>9510</v>
      </c>
    </row>
    <row r="1044" spans="1:24" ht="26.25" hidden="1">
      <c r="A1044" s="60">
        <v>2022</v>
      </c>
      <c r="B1044" s="61">
        <v>15231</v>
      </c>
      <c r="C1044" s="62" t="s">
        <v>1144</v>
      </c>
      <c r="D1044" s="60" t="s">
        <v>188</v>
      </c>
      <c r="E1044" s="62" t="s">
        <v>189</v>
      </c>
      <c r="F1044" s="60" t="s">
        <v>190</v>
      </c>
      <c r="G1044" s="62" t="s">
        <v>253</v>
      </c>
      <c r="H1044" s="62" t="s">
        <v>192</v>
      </c>
      <c r="I1044" s="62" t="s">
        <v>318</v>
      </c>
      <c r="J1044" s="63">
        <v>12134</v>
      </c>
      <c r="K1044" s="64">
        <v>136391</v>
      </c>
      <c r="L1044" s="64">
        <v>9947</v>
      </c>
      <c r="M1044" s="65">
        <v>8028</v>
      </c>
      <c r="N1044" s="66">
        <v>102940</v>
      </c>
      <c r="O1044" s="66">
        <v>1913</v>
      </c>
      <c r="P1044" s="67">
        <v>7861</v>
      </c>
      <c r="Q1044" s="68">
        <v>171458</v>
      </c>
      <c r="R1044" s="68">
        <v>5</v>
      </c>
      <c r="S1044" s="69" t="s">
        <v>202</v>
      </c>
      <c r="T1044" s="70" t="s">
        <v>202</v>
      </c>
      <c r="U1044" s="70" t="s">
        <v>202</v>
      </c>
      <c r="V1044" s="63">
        <v>28023</v>
      </c>
      <c r="W1044" s="64">
        <v>410789</v>
      </c>
      <c r="X1044" s="64">
        <v>11865</v>
      </c>
    </row>
    <row r="1045" spans="1:24" ht="26.25" hidden="1">
      <c r="A1045" s="60">
        <v>2022</v>
      </c>
      <c r="B1045" s="61">
        <v>15248</v>
      </c>
      <c r="C1045" s="62" t="s">
        <v>1145</v>
      </c>
      <c r="D1045" s="60" t="s">
        <v>188</v>
      </c>
      <c r="E1045" s="62" t="s">
        <v>189</v>
      </c>
      <c r="F1045" s="60" t="s">
        <v>190</v>
      </c>
      <c r="G1045" s="62" t="s">
        <v>332</v>
      </c>
      <c r="H1045" s="62" t="s">
        <v>216</v>
      </c>
      <c r="I1045" s="62" t="s">
        <v>510</v>
      </c>
      <c r="J1045" s="63">
        <v>1103143</v>
      </c>
      <c r="K1045" s="64">
        <v>8088473</v>
      </c>
      <c r="L1045" s="64">
        <v>809603</v>
      </c>
      <c r="M1045" s="65">
        <v>707350</v>
      </c>
      <c r="N1045" s="66">
        <v>6522051</v>
      </c>
      <c r="O1045" s="66">
        <v>108016</v>
      </c>
      <c r="P1045" s="67">
        <v>299754</v>
      </c>
      <c r="Q1045" s="68">
        <v>4286184</v>
      </c>
      <c r="R1045" s="68">
        <v>4306</v>
      </c>
      <c r="S1045" s="69">
        <v>834</v>
      </c>
      <c r="T1045" s="70">
        <v>8353</v>
      </c>
      <c r="U1045" s="70">
        <v>1</v>
      </c>
      <c r="V1045" s="63">
        <v>2111081</v>
      </c>
      <c r="W1045" s="64">
        <v>18905061</v>
      </c>
      <c r="X1045" s="64">
        <v>921926</v>
      </c>
    </row>
    <row r="1046" spans="1:24" ht="26.25" hidden="1">
      <c r="A1046" s="60">
        <v>2022</v>
      </c>
      <c r="B1046" s="61">
        <v>15248</v>
      </c>
      <c r="C1046" s="62" t="s">
        <v>1145</v>
      </c>
      <c r="D1046" s="60" t="s">
        <v>276</v>
      </c>
      <c r="E1046" s="62" t="s">
        <v>277</v>
      </c>
      <c r="F1046" s="60" t="s">
        <v>190</v>
      </c>
      <c r="G1046" s="62" t="s">
        <v>332</v>
      </c>
      <c r="H1046" s="62" t="s">
        <v>216</v>
      </c>
      <c r="I1046" s="62" t="s">
        <v>510</v>
      </c>
      <c r="J1046" s="63">
        <v>0</v>
      </c>
      <c r="K1046" s="64">
        <v>0</v>
      </c>
      <c r="L1046" s="64">
        <v>0</v>
      </c>
      <c r="M1046" s="65">
        <v>11825</v>
      </c>
      <c r="N1046" s="66">
        <v>547844</v>
      </c>
      <c r="O1046" s="66">
        <v>475</v>
      </c>
      <c r="P1046" s="67">
        <v>22238</v>
      </c>
      <c r="Q1046" s="68">
        <v>1777633</v>
      </c>
      <c r="R1046" s="68">
        <v>77</v>
      </c>
      <c r="S1046" s="69">
        <v>0</v>
      </c>
      <c r="T1046" s="70">
        <v>0</v>
      </c>
      <c r="U1046" s="70">
        <v>0</v>
      </c>
      <c r="V1046" s="63">
        <v>34063</v>
      </c>
      <c r="W1046" s="64">
        <v>2325477</v>
      </c>
      <c r="X1046" s="64">
        <v>552</v>
      </c>
    </row>
    <row r="1047" spans="1:24" ht="26.25" hidden="1">
      <c r="A1047" s="60">
        <v>2022</v>
      </c>
      <c r="B1047" s="61">
        <v>15257</v>
      </c>
      <c r="C1047" s="62" t="s">
        <v>1146</v>
      </c>
      <c r="D1047" s="60" t="s">
        <v>188</v>
      </c>
      <c r="E1047" s="62" t="s">
        <v>189</v>
      </c>
      <c r="F1047" s="60" t="s">
        <v>190</v>
      </c>
      <c r="G1047" s="62" t="s">
        <v>475</v>
      </c>
      <c r="H1047" s="62" t="s">
        <v>196</v>
      </c>
      <c r="I1047" s="62" t="s">
        <v>374</v>
      </c>
      <c r="J1047" s="63">
        <v>60032.1</v>
      </c>
      <c r="K1047" s="64">
        <v>510902</v>
      </c>
      <c r="L1047" s="64">
        <v>45837</v>
      </c>
      <c r="M1047" s="65">
        <v>37781.199999999997</v>
      </c>
      <c r="N1047" s="66">
        <v>334419</v>
      </c>
      <c r="O1047" s="66">
        <v>4693</v>
      </c>
      <c r="P1047" s="67">
        <v>42080.4</v>
      </c>
      <c r="Q1047" s="68">
        <v>569620</v>
      </c>
      <c r="R1047" s="68">
        <v>722</v>
      </c>
      <c r="S1047" s="69" t="s">
        <v>202</v>
      </c>
      <c r="T1047" s="70" t="s">
        <v>202</v>
      </c>
      <c r="U1047" s="70" t="s">
        <v>202</v>
      </c>
      <c r="V1047" s="63">
        <v>139893.70000000001</v>
      </c>
      <c r="W1047" s="64">
        <v>1414941</v>
      </c>
      <c r="X1047" s="64">
        <v>51252</v>
      </c>
    </row>
    <row r="1048" spans="1:24" ht="26.25" hidden="1">
      <c r="A1048" s="60">
        <v>2022</v>
      </c>
      <c r="B1048" s="61">
        <v>15263</v>
      </c>
      <c r="C1048" s="62" t="s">
        <v>1147</v>
      </c>
      <c r="D1048" s="60" t="s">
        <v>188</v>
      </c>
      <c r="E1048" s="62" t="s">
        <v>189</v>
      </c>
      <c r="F1048" s="60" t="s">
        <v>190</v>
      </c>
      <c r="G1048" s="62" t="s">
        <v>195</v>
      </c>
      <c r="H1048" s="62" t="s">
        <v>216</v>
      </c>
      <c r="I1048" s="62" t="s">
        <v>197</v>
      </c>
      <c r="J1048" s="63">
        <v>326578.2</v>
      </c>
      <c r="K1048" s="64">
        <v>3125996</v>
      </c>
      <c r="L1048" s="64">
        <v>228961</v>
      </c>
      <c r="M1048" s="65">
        <v>91491</v>
      </c>
      <c r="N1048" s="66">
        <v>593857</v>
      </c>
      <c r="O1048" s="66">
        <v>21038</v>
      </c>
      <c r="P1048" s="67">
        <v>13443</v>
      </c>
      <c r="Q1048" s="68">
        <v>84110</v>
      </c>
      <c r="R1048" s="68">
        <v>1104</v>
      </c>
      <c r="S1048" s="69">
        <v>0</v>
      </c>
      <c r="T1048" s="70">
        <v>0</v>
      </c>
      <c r="U1048" s="70">
        <v>0</v>
      </c>
      <c r="V1048" s="63">
        <v>431512.2</v>
      </c>
      <c r="W1048" s="64">
        <v>3803963</v>
      </c>
      <c r="X1048" s="64">
        <v>251103</v>
      </c>
    </row>
    <row r="1049" spans="1:24" ht="26.25" hidden="1">
      <c r="A1049" s="60">
        <v>2022</v>
      </c>
      <c r="B1049" s="61">
        <v>15263</v>
      </c>
      <c r="C1049" s="62" t="s">
        <v>1147</v>
      </c>
      <c r="D1049" s="60" t="s">
        <v>188</v>
      </c>
      <c r="E1049" s="62" t="s">
        <v>189</v>
      </c>
      <c r="F1049" s="60" t="s">
        <v>190</v>
      </c>
      <c r="G1049" s="62" t="s">
        <v>275</v>
      </c>
      <c r="H1049" s="62" t="s">
        <v>216</v>
      </c>
      <c r="I1049" s="62" t="s">
        <v>197</v>
      </c>
      <c r="J1049" s="63">
        <v>213403.4</v>
      </c>
      <c r="K1049" s="64">
        <v>2018265</v>
      </c>
      <c r="L1049" s="64">
        <v>130196</v>
      </c>
      <c r="M1049" s="65">
        <v>78517.5</v>
      </c>
      <c r="N1049" s="66">
        <v>820564</v>
      </c>
      <c r="O1049" s="66">
        <v>19426</v>
      </c>
      <c r="P1049" s="67">
        <v>62676.5</v>
      </c>
      <c r="Q1049" s="68">
        <v>990752</v>
      </c>
      <c r="R1049" s="68">
        <v>1842</v>
      </c>
      <c r="S1049" s="69">
        <v>0</v>
      </c>
      <c r="T1049" s="70">
        <v>0</v>
      </c>
      <c r="U1049" s="70">
        <v>0</v>
      </c>
      <c r="V1049" s="63">
        <v>354597.4</v>
      </c>
      <c r="W1049" s="64">
        <v>3829581</v>
      </c>
      <c r="X1049" s="64">
        <v>151464</v>
      </c>
    </row>
    <row r="1050" spans="1:24" ht="26.25" hidden="1">
      <c r="A1050" s="60">
        <v>2022</v>
      </c>
      <c r="B1050" s="61">
        <v>15263</v>
      </c>
      <c r="C1050" s="62" t="s">
        <v>1147</v>
      </c>
      <c r="D1050" s="60" t="s">
        <v>276</v>
      </c>
      <c r="E1050" s="62" t="s">
        <v>277</v>
      </c>
      <c r="F1050" s="60" t="s">
        <v>190</v>
      </c>
      <c r="G1050" s="62" t="s">
        <v>195</v>
      </c>
      <c r="H1050" s="62" t="s">
        <v>216</v>
      </c>
      <c r="I1050" s="62" t="s">
        <v>197</v>
      </c>
      <c r="J1050" s="63">
        <v>9310.9</v>
      </c>
      <c r="K1050" s="64">
        <v>276540</v>
      </c>
      <c r="L1050" s="64">
        <v>21722</v>
      </c>
      <c r="M1050" s="65">
        <v>36651.1</v>
      </c>
      <c r="N1050" s="66">
        <v>1456070</v>
      </c>
      <c r="O1050" s="66">
        <v>10344</v>
      </c>
      <c r="P1050" s="67">
        <v>18718.8</v>
      </c>
      <c r="Q1050" s="68">
        <v>1332646</v>
      </c>
      <c r="R1050" s="68">
        <v>1492</v>
      </c>
      <c r="S1050" s="69">
        <v>0</v>
      </c>
      <c r="T1050" s="70">
        <v>0</v>
      </c>
      <c r="U1050" s="70">
        <v>0</v>
      </c>
      <c r="V1050" s="63">
        <v>64680.800000000003</v>
      </c>
      <c r="W1050" s="64">
        <v>3065256</v>
      </c>
      <c r="X1050" s="64">
        <v>33558</v>
      </c>
    </row>
    <row r="1051" spans="1:24" ht="26.25" hidden="1">
      <c r="A1051" s="60">
        <v>2022</v>
      </c>
      <c r="B1051" s="61">
        <v>15270</v>
      </c>
      <c r="C1051" s="62" t="s">
        <v>1148</v>
      </c>
      <c r="D1051" s="60" t="s">
        <v>188</v>
      </c>
      <c r="E1051" s="62" t="s">
        <v>189</v>
      </c>
      <c r="F1051" s="60" t="s">
        <v>190</v>
      </c>
      <c r="G1051" s="62" t="s">
        <v>674</v>
      </c>
      <c r="H1051" s="62" t="s">
        <v>216</v>
      </c>
      <c r="I1051" s="62" t="s">
        <v>197</v>
      </c>
      <c r="J1051" s="63">
        <v>261653.5</v>
      </c>
      <c r="K1051" s="64">
        <v>2061710</v>
      </c>
      <c r="L1051" s="64">
        <v>267819</v>
      </c>
      <c r="M1051" s="65">
        <v>252677.3</v>
      </c>
      <c r="N1051" s="66">
        <v>1694346</v>
      </c>
      <c r="O1051" s="66">
        <v>19249</v>
      </c>
      <c r="P1051" s="67" t="s">
        <v>202</v>
      </c>
      <c r="Q1051" s="68" t="s">
        <v>202</v>
      </c>
      <c r="R1051" s="68" t="s">
        <v>202</v>
      </c>
      <c r="S1051" s="69" t="s">
        <v>202</v>
      </c>
      <c r="T1051" s="70" t="s">
        <v>202</v>
      </c>
      <c r="U1051" s="70" t="s">
        <v>202</v>
      </c>
      <c r="V1051" s="63">
        <v>514330.8</v>
      </c>
      <c r="W1051" s="64">
        <v>3756056</v>
      </c>
      <c r="X1051" s="64">
        <v>287068</v>
      </c>
    </row>
    <row r="1052" spans="1:24" ht="26.25" hidden="1">
      <c r="A1052" s="60">
        <v>2022</v>
      </c>
      <c r="B1052" s="61">
        <v>15270</v>
      </c>
      <c r="C1052" s="62" t="s">
        <v>1148</v>
      </c>
      <c r="D1052" s="60" t="s">
        <v>188</v>
      </c>
      <c r="E1052" s="62" t="s">
        <v>189</v>
      </c>
      <c r="F1052" s="60" t="s">
        <v>190</v>
      </c>
      <c r="G1052" s="62" t="s">
        <v>195</v>
      </c>
      <c r="H1052" s="62" t="s">
        <v>216</v>
      </c>
      <c r="I1052" s="62" t="s">
        <v>197</v>
      </c>
      <c r="J1052" s="63">
        <v>730532.7</v>
      </c>
      <c r="K1052" s="64">
        <v>4769046</v>
      </c>
      <c r="L1052" s="64">
        <v>458433</v>
      </c>
      <c r="M1052" s="65">
        <v>275108.7</v>
      </c>
      <c r="N1052" s="66">
        <v>1610570</v>
      </c>
      <c r="O1052" s="66">
        <v>31537</v>
      </c>
      <c r="P1052" s="67">
        <v>111.6</v>
      </c>
      <c r="Q1052" s="68">
        <v>619</v>
      </c>
      <c r="R1052" s="68">
        <v>1</v>
      </c>
      <c r="S1052" s="69" t="s">
        <v>202</v>
      </c>
      <c r="T1052" s="70" t="s">
        <v>202</v>
      </c>
      <c r="U1052" s="70" t="s">
        <v>202</v>
      </c>
      <c r="V1052" s="63">
        <v>1005753</v>
      </c>
      <c r="W1052" s="64">
        <v>6380235</v>
      </c>
      <c r="X1052" s="64">
        <v>489971</v>
      </c>
    </row>
    <row r="1053" spans="1:24" ht="26.25" hidden="1">
      <c r="A1053" s="60">
        <v>2022</v>
      </c>
      <c r="B1053" s="61">
        <v>15270</v>
      </c>
      <c r="C1053" s="62" t="s">
        <v>1148</v>
      </c>
      <c r="D1053" s="60" t="s">
        <v>276</v>
      </c>
      <c r="E1053" s="62" t="s">
        <v>277</v>
      </c>
      <c r="F1053" s="60" t="s">
        <v>190</v>
      </c>
      <c r="G1053" s="62" t="s">
        <v>674</v>
      </c>
      <c r="H1053" s="62" t="s">
        <v>216</v>
      </c>
      <c r="I1053" s="62" t="s">
        <v>197</v>
      </c>
      <c r="J1053" s="63">
        <v>22594.5</v>
      </c>
      <c r="K1053" s="64">
        <v>454732</v>
      </c>
      <c r="L1053" s="64">
        <v>38645</v>
      </c>
      <c r="M1053" s="65">
        <v>371082.1</v>
      </c>
      <c r="N1053" s="66">
        <v>5584023</v>
      </c>
      <c r="O1053" s="66">
        <v>7885</v>
      </c>
      <c r="P1053" s="67">
        <v>3058.8</v>
      </c>
      <c r="Q1053" s="68">
        <v>181716</v>
      </c>
      <c r="R1053" s="68">
        <v>1</v>
      </c>
      <c r="S1053" s="69">
        <v>11797.9</v>
      </c>
      <c r="T1053" s="70">
        <v>250662</v>
      </c>
      <c r="U1053" s="70">
        <v>3</v>
      </c>
      <c r="V1053" s="63">
        <v>408533.3</v>
      </c>
      <c r="W1053" s="64">
        <v>6471133</v>
      </c>
      <c r="X1053" s="64">
        <v>46534</v>
      </c>
    </row>
    <row r="1054" spans="1:24" ht="26.25" hidden="1">
      <c r="A1054" s="60">
        <v>2022</v>
      </c>
      <c r="B1054" s="61">
        <v>15270</v>
      </c>
      <c r="C1054" s="62" t="s">
        <v>1148</v>
      </c>
      <c r="D1054" s="60" t="s">
        <v>276</v>
      </c>
      <c r="E1054" s="62" t="s">
        <v>277</v>
      </c>
      <c r="F1054" s="60" t="s">
        <v>190</v>
      </c>
      <c r="G1054" s="62" t="s">
        <v>195</v>
      </c>
      <c r="H1054" s="62" t="s">
        <v>216</v>
      </c>
      <c r="I1054" s="62" t="s">
        <v>197</v>
      </c>
      <c r="J1054" s="63">
        <v>67311.899999999994</v>
      </c>
      <c r="K1054" s="64">
        <v>876959</v>
      </c>
      <c r="L1054" s="64">
        <v>85450</v>
      </c>
      <c r="M1054" s="65">
        <v>292607.59999999998</v>
      </c>
      <c r="N1054" s="66">
        <v>5688183</v>
      </c>
      <c r="O1054" s="66">
        <v>18627</v>
      </c>
      <c r="P1054" s="67">
        <v>6863.7</v>
      </c>
      <c r="Q1054" s="68">
        <v>286723</v>
      </c>
      <c r="R1054" s="68">
        <v>8</v>
      </c>
      <c r="S1054" s="69">
        <v>6553.6</v>
      </c>
      <c r="T1054" s="70">
        <v>202936</v>
      </c>
      <c r="U1054" s="70">
        <v>2</v>
      </c>
      <c r="V1054" s="63">
        <v>373336.8</v>
      </c>
      <c r="W1054" s="64">
        <v>7054801</v>
      </c>
      <c r="X1054" s="64">
        <v>104087</v>
      </c>
    </row>
    <row r="1055" spans="1:24" ht="26.25" hidden="1">
      <c r="A1055" s="60">
        <v>2022</v>
      </c>
      <c r="B1055" s="61">
        <v>15291</v>
      </c>
      <c r="C1055" s="62" t="s">
        <v>1149</v>
      </c>
      <c r="D1055" s="60" t="s">
        <v>188</v>
      </c>
      <c r="E1055" s="62" t="s">
        <v>189</v>
      </c>
      <c r="F1055" s="60" t="s">
        <v>190</v>
      </c>
      <c r="G1055" s="62" t="s">
        <v>251</v>
      </c>
      <c r="H1055" s="62" t="s">
        <v>196</v>
      </c>
      <c r="I1055" s="62" t="s">
        <v>241</v>
      </c>
      <c r="J1055" s="63">
        <v>7538.3</v>
      </c>
      <c r="K1055" s="64">
        <v>58489</v>
      </c>
      <c r="L1055" s="64">
        <v>3468</v>
      </c>
      <c r="M1055" s="65">
        <v>15.3</v>
      </c>
      <c r="N1055" s="66">
        <v>128</v>
      </c>
      <c r="O1055" s="66">
        <v>89</v>
      </c>
      <c r="P1055" s="67">
        <v>21762.6</v>
      </c>
      <c r="Q1055" s="68">
        <v>255403</v>
      </c>
      <c r="R1055" s="68">
        <v>769</v>
      </c>
      <c r="S1055" s="69" t="s">
        <v>202</v>
      </c>
      <c r="T1055" s="70" t="s">
        <v>202</v>
      </c>
      <c r="U1055" s="70" t="s">
        <v>202</v>
      </c>
      <c r="V1055" s="63">
        <v>29316.2</v>
      </c>
      <c r="W1055" s="64">
        <v>314020</v>
      </c>
      <c r="X1055" s="64">
        <v>4326</v>
      </c>
    </row>
    <row r="1056" spans="1:24" ht="26.25" hidden="1">
      <c r="A1056" s="60">
        <v>2022</v>
      </c>
      <c r="B1056" s="61">
        <v>15293</v>
      </c>
      <c r="C1056" s="62" t="s">
        <v>1150</v>
      </c>
      <c r="D1056" s="60" t="s">
        <v>188</v>
      </c>
      <c r="E1056" s="62" t="s">
        <v>189</v>
      </c>
      <c r="F1056" s="60" t="s">
        <v>190</v>
      </c>
      <c r="G1056" s="62" t="s">
        <v>262</v>
      </c>
      <c r="H1056" s="62" t="s">
        <v>196</v>
      </c>
      <c r="I1056" s="62" t="s">
        <v>193</v>
      </c>
      <c r="J1056" s="63">
        <v>29892</v>
      </c>
      <c r="K1056" s="64">
        <v>260502</v>
      </c>
      <c r="L1056" s="64">
        <v>20755</v>
      </c>
      <c r="M1056" s="65">
        <v>15533</v>
      </c>
      <c r="N1056" s="66">
        <v>124627</v>
      </c>
      <c r="O1056" s="66">
        <v>4892</v>
      </c>
      <c r="P1056" s="67">
        <v>9675</v>
      </c>
      <c r="Q1056" s="68">
        <v>142577</v>
      </c>
      <c r="R1056" s="68">
        <v>5</v>
      </c>
      <c r="S1056" s="69">
        <v>0</v>
      </c>
      <c r="T1056" s="70">
        <v>0</v>
      </c>
      <c r="U1056" s="70">
        <v>0</v>
      </c>
      <c r="V1056" s="63">
        <v>55100</v>
      </c>
      <c r="W1056" s="64">
        <v>527706</v>
      </c>
      <c r="X1056" s="64">
        <v>25652</v>
      </c>
    </row>
    <row r="1057" spans="1:24" ht="26.25" hidden="1">
      <c r="A1057" s="60">
        <v>2022</v>
      </c>
      <c r="B1057" s="61">
        <v>15293</v>
      </c>
      <c r="C1057" s="62" t="s">
        <v>1150</v>
      </c>
      <c r="D1057" s="60" t="s">
        <v>188</v>
      </c>
      <c r="E1057" s="62" t="s">
        <v>189</v>
      </c>
      <c r="F1057" s="60" t="s">
        <v>190</v>
      </c>
      <c r="G1057" s="62" t="s">
        <v>198</v>
      </c>
      <c r="H1057" s="62" t="s">
        <v>196</v>
      </c>
      <c r="I1057" s="62" t="s">
        <v>193</v>
      </c>
      <c r="J1057" s="63">
        <v>10160</v>
      </c>
      <c r="K1057" s="64">
        <v>89356</v>
      </c>
      <c r="L1057" s="64">
        <v>6578</v>
      </c>
      <c r="M1057" s="65">
        <v>4178</v>
      </c>
      <c r="N1057" s="66">
        <v>33295</v>
      </c>
      <c r="O1057" s="66">
        <v>1764</v>
      </c>
      <c r="P1057" s="67">
        <v>1076</v>
      </c>
      <c r="Q1057" s="68">
        <v>14711</v>
      </c>
      <c r="R1057" s="68">
        <v>1</v>
      </c>
      <c r="S1057" s="69">
        <v>0</v>
      </c>
      <c r="T1057" s="70">
        <v>0</v>
      </c>
      <c r="U1057" s="70">
        <v>0</v>
      </c>
      <c r="V1057" s="63">
        <v>15414</v>
      </c>
      <c r="W1057" s="64">
        <v>137362</v>
      </c>
      <c r="X1057" s="64">
        <v>8343</v>
      </c>
    </row>
    <row r="1058" spans="1:24" hidden="1">
      <c r="A1058" s="60">
        <v>2022</v>
      </c>
      <c r="B1058" s="61">
        <v>15296</v>
      </c>
      <c r="C1058" s="62" t="s">
        <v>1151</v>
      </c>
      <c r="D1058" s="60" t="s">
        <v>204</v>
      </c>
      <c r="E1058" s="62" t="s">
        <v>205</v>
      </c>
      <c r="F1058" s="60" t="s">
        <v>190</v>
      </c>
      <c r="G1058" s="62" t="s">
        <v>207</v>
      </c>
      <c r="H1058" s="62" t="s">
        <v>181</v>
      </c>
      <c r="I1058" s="62" t="s">
        <v>208</v>
      </c>
      <c r="J1058" s="63" t="s">
        <v>202</v>
      </c>
      <c r="K1058" s="64" t="s">
        <v>202</v>
      </c>
      <c r="L1058" s="64" t="s">
        <v>202</v>
      </c>
      <c r="M1058" s="65">
        <v>562764</v>
      </c>
      <c r="N1058" s="66">
        <v>7749730</v>
      </c>
      <c r="O1058" s="66">
        <v>328</v>
      </c>
      <c r="P1058" s="67">
        <v>376467</v>
      </c>
      <c r="Q1058" s="68">
        <v>7495718</v>
      </c>
      <c r="R1058" s="68">
        <v>524</v>
      </c>
      <c r="S1058" s="69">
        <v>207776</v>
      </c>
      <c r="T1058" s="70">
        <v>2558425</v>
      </c>
      <c r="U1058" s="70">
        <v>3</v>
      </c>
      <c r="V1058" s="63">
        <v>1147007</v>
      </c>
      <c r="W1058" s="64">
        <v>17803873</v>
      </c>
      <c r="X1058" s="64">
        <v>855</v>
      </c>
    </row>
    <row r="1059" spans="1:24" ht="26.25" hidden="1">
      <c r="A1059" s="60">
        <v>2022</v>
      </c>
      <c r="B1059" s="61">
        <v>15312</v>
      </c>
      <c r="C1059" s="62" t="s">
        <v>1152</v>
      </c>
      <c r="D1059" s="60" t="s">
        <v>188</v>
      </c>
      <c r="E1059" s="62" t="s">
        <v>189</v>
      </c>
      <c r="F1059" s="60" t="s">
        <v>190</v>
      </c>
      <c r="G1059" s="62" t="s">
        <v>200</v>
      </c>
      <c r="H1059" s="62" t="s">
        <v>192</v>
      </c>
      <c r="I1059" s="62" t="s">
        <v>201</v>
      </c>
      <c r="J1059" s="63">
        <v>1891.6</v>
      </c>
      <c r="K1059" s="64">
        <v>15213</v>
      </c>
      <c r="L1059" s="64">
        <v>1903</v>
      </c>
      <c r="M1059" s="65">
        <v>2599.6999999999998</v>
      </c>
      <c r="N1059" s="66">
        <v>22441</v>
      </c>
      <c r="O1059" s="66">
        <v>302</v>
      </c>
      <c r="P1059" s="67">
        <v>1290.9000000000001</v>
      </c>
      <c r="Q1059" s="68">
        <v>11458</v>
      </c>
      <c r="R1059" s="68">
        <v>1</v>
      </c>
      <c r="S1059" s="69">
        <v>0</v>
      </c>
      <c r="T1059" s="70">
        <v>0</v>
      </c>
      <c r="U1059" s="70">
        <v>0</v>
      </c>
      <c r="V1059" s="63">
        <v>5782.2</v>
      </c>
      <c r="W1059" s="64">
        <v>49112</v>
      </c>
      <c r="X1059" s="64">
        <v>2206</v>
      </c>
    </row>
    <row r="1060" spans="1:24" ht="26.25" hidden="1">
      <c r="A1060" s="60">
        <v>2022</v>
      </c>
      <c r="B1060" s="61">
        <v>15334</v>
      </c>
      <c r="C1060" s="62" t="s">
        <v>1153</v>
      </c>
      <c r="D1060" s="60" t="s">
        <v>188</v>
      </c>
      <c r="E1060" s="62" t="s">
        <v>189</v>
      </c>
      <c r="F1060" s="60" t="s">
        <v>190</v>
      </c>
      <c r="G1060" s="62" t="s">
        <v>191</v>
      </c>
      <c r="H1060" s="62" t="s">
        <v>196</v>
      </c>
      <c r="I1060" s="62" t="s">
        <v>193</v>
      </c>
      <c r="J1060" s="63">
        <v>17090</v>
      </c>
      <c r="K1060" s="64">
        <v>158165</v>
      </c>
      <c r="L1060" s="64">
        <v>10972</v>
      </c>
      <c r="M1060" s="65">
        <v>12946</v>
      </c>
      <c r="N1060" s="66">
        <v>109491</v>
      </c>
      <c r="O1060" s="66">
        <v>3056</v>
      </c>
      <c r="P1060" s="67">
        <v>5905</v>
      </c>
      <c r="Q1060" s="68">
        <v>71504</v>
      </c>
      <c r="R1060" s="68">
        <v>8</v>
      </c>
      <c r="S1060" s="69">
        <v>0</v>
      </c>
      <c r="T1060" s="70">
        <v>0</v>
      </c>
      <c r="U1060" s="70">
        <v>0</v>
      </c>
      <c r="V1060" s="63">
        <v>35941</v>
      </c>
      <c r="W1060" s="64">
        <v>339160</v>
      </c>
      <c r="X1060" s="64">
        <v>14036</v>
      </c>
    </row>
    <row r="1061" spans="1:24" ht="26.25" hidden="1">
      <c r="A1061" s="60">
        <v>2022</v>
      </c>
      <c r="B1061" s="61">
        <v>15340</v>
      </c>
      <c r="C1061" s="62" t="s">
        <v>1154</v>
      </c>
      <c r="D1061" s="60" t="s">
        <v>188</v>
      </c>
      <c r="E1061" s="62" t="s">
        <v>189</v>
      </c>
      <c r="F1061" s="60" t="s">
        <v>190</v>
      </c>
      <c r="G1061" s="62" t="s">
        <v>246</v>
      </c>
      <c r="H1061" s="62" t="s">
        <v>196</v>
      </c>
      <c r="I1061" s="62" t="s">
        <v>201</v>
      </c>
      <c r="J1061" s="63">
        <v>32236.5</v>
      </c>
      <c r="K1061" s="64">
        <v>184933</v>
      </c>
      <c r="L1061" s="64">
        <v>32009</v>
      </c>
      <c r="M1061" s="65">
        <v>6491.9</v>
      </c>
      <c r="N1061" s="66">
        <v>52254</v>
      </c>
      <c r="O1061" s="66">
        <v>2059</v>
      </c>
      <c r="P1061" s="67">
        <v>2936.5</v>
      </c>
      <c r="Q1061" s="68">
        <v>23507</v>
      </c>
      <c r="R1061" s="68">
        <v>583</v>
      </c>
      <c r="S1061" s="69" t="s">
        <v>202</v>
      </c>
      <c r="T1061" s="70" t="s">
        <v>202</v>
      </c>
      <c r="U1061" s="70" t="s">
        <v>202</v>
      </c>
      <c r="V1061" s="63">
        <v>41664.9</v>
      </c>
      <c r="W1061" s="64">
        <v>260694</v>
      </c>
      <c r="X1061" s="64">
        <v>34651</v>
      </c>
    </row>
    <row r="1062" spans="1:24" ht="26.25" hidden="1">
      <c r="A1062" s="60">
        <v>2022</v>
      </c>
      <c r="B1062" s="61">
        <v>15344</v>
      </c>
      <c r="C1062" s="62" t="s">
        <v>1155</v>
      </c>
      <c r="D1062" s="60" t="s">
        <v>188</v>
      </c>
      <c r="E1062" s="62" t="s">
        <v>189</v>
      </c>
      <c r="F1062" s="60" t="s">
        <v>190</v>
      </c>
      <c r="G1062" s="62" t="s">
        <v>200</v>
      </c>
      <c r="H1062" s="62" t="s">
        <v>196</v>
      </c>
      <c r="I1062" s="62" t="s">
        <v>201</v>
      </c>
      <c r="J1062" s="63">
        <v>28974</v>
      </c>
      <c r="K1062" s="64">
        <v>197505</v>
      </c>
      <c r="L1062" s="64">
        <v>19898</v>
      </c>
      <c r="M1062" s="65">
        <v>5815</v>
      </c>
      <c r="N1062" s="66">
        <v>51524</v>
      </c>
      <c r="O1062" s="66">
        <v>1695</v>
      </c>
      <c r="P1062" s="67">
        <v>31</v>
      </c>
      <c r="Q1062" s="68">
        <v>176</v>
      </c>
      <c r="R1062" s="68">
        <v>13</v>
      </c>
      <c r="S1062" s="69" t="s">
        <v>202</v>
      </c>
      <c r="T1062" s="70" t="s">
        <v>202</v>
      </c>
      <c r="U1062" s="70" t="s">
        <v>202</v>
      </c>
      <c r="V1062" s="63">
        <v>34820</v>
      </c>
      <c r="W1062" s="64">
        <v>249205</v>
      </c>
      <c r="X1062" s="64">
        <v>21606</v>
      </c>
    </row>
    <row r="1063" spans="1:24" hidden="1">
      <c r="A1063" s="60">
        <v>2022</v>
      </c>
      <c r="B1063" s="61">
        <v>15349</v>
      </c>
      <c r="C1063" s="62" t="s">
        <v>1156</v>
      </c>
      <c r="D1063" s="60" t="s">
        <v>188</v>
      </c>
      <c r="E1063" s="62" t="s">
        <v>189</v>
      </c>
      <c r="F1063" s="60" t="s">
        <v>190</v>
      </c>
      <c r="G1063" s="62" t="s">
        <v>251</v>
      </c>
      <c r="H1063" s="62" t="s">
        <v>192</v>
      </c>
      <c r="I1063" s="62" t="s">
        <v>201</v>
      </c>
      <c r="J1063" s="63">
        <v>570.79999999999995</v>
      </c>
      <c r="K1063" s="64">
        <v>3832</v>
      </c>
      <c r="L1063" s="64">
        <v>507</v>
      </c>
      <c r="M1063" s="65">
        <v>398.3</v>
      </c>
      <c r="N1063" s="66">
        <v>3366</v>
      </c>
      <c r="O1063" s="66">
        <v>130</v>
      </c>
      <c r="P1063" s="67">
        <v>0</v>
      </c>
      <c r="Q1063" s="68">
        <v>0</v>
      </c>
      <c r="R1063" s="68">
        <v>0</v>
      </c>
      <c r="S1063" s="69">
        <v>0</v>
      </c>
      <c r="T1063" s="70">
        <v>0</v>
      </c>
      <c r="U1063" s="70">
        <v>0</v>
      </c>
      <c r="V1063" s="63">
        <v>969.1</v>
      </c>
      <c r="W1063" s="64">
        <v>7198</v>
      </c>
      <c r="X1063" s="64">
        <v>637</v>
      </c>
    </row>
    <row r="1064" spans="1:24" ht="26.25" hidden="1">
      <c r="A1064" s="60">
        <v>2022</v>
      </c>
      <c r="B1064" s="61">
        <v>15410</v>
      </c>
      <c r="C1064" s="62" t="s">
        <v>1157</v>
      </c>
      <c r="D1064" s="60" t="s">
        <v>188</v>
      </c>
      <c r="E1064" s="62" t="s">
        <v>189</v>
      </c>
      <c r="F1064" s="60" t="s">
        <v>190</v>
      </c>
      <c r="G1064" s="62" t="s">
        <v>198</v>
      </c>
      <c r="H1064" s="62" t="s">
        <v>196</v>
      </c>
      <c r="I1064" s="62" t="s">
        <v>197</v>
      </c>
      <c r="J1064" s="63">
        <v>23005</v>
      </c>
      <c r="K1064" s="64">
        <v>177513</v>
      </c>
      <c r="L1064" s="64">
        <v>10793</v>
      </c>
      <c r="M1064" s="65">
        <v>8914</v>
      </c>
      <c r="N1064" s="66">
        <v>81120</v>
      </c>
      <c r="O1064" s="66">
        <v>1444</v>
      </c>
      <c r="P1064" s="67">
        <v>9810</v>
      </c>
      <c r="Q1064" s="68">
        <v>97325</v>
      </c>
      <c r="R1064" s="68">
        <v>19</v>
      </c>
      <c r="S1064" s="69" t="s">
        <v>202</v>
      </c>
      <c r="T1064" s="70" t="s">
        <v>202</v>
      </c>
      <c r="U1064" s="70" t="s">
        <v>202</v>
      </c>
      <c r="V1064" s="63">
        <v>41729</v>
      </c>
      <c r="W1064" s="64">
        <v>355958</v>
      </c>
      <c r="X1064" s="64">
        <v>12256</v>
      </c>
    </row>
    <row r="1065" spans="1:24" ht="39" hidden="1">
      <c r="A1065" s="60">
        <v>2022</v>
      </c>
      <c r="B1065" s="61">
        <v>15419</v>
      </c>
      <c r="C1065" s="62" t="s">
        <v>1158</v>
      </c>
      <c r="D1065" s="60" t="s">
        <v>188</v>
      </c>
      <c r="E1065" s="62" t="s">
        <v>189</v>
      </c>
      <c r="F1065" s="60" t="s">
        <v>190</v>
      </c>
      <c r="G1065" s="62" t="s">
        <v>253</v>
      </c>
      <c r="H1065" s="62" t="s">
        <v>317</v>
      </c>
      <c r="I1065" s="62" t="s">
        <v>318</v>
      </c>
      <c r="J1065" s="63">
        <v>56515</v>
      </c>
      <c r="K1065" s="64">
        <v>479072</v>
      </c>
      <c r="L1065" s="64">
        <v>33131</v>
      </c>
      <c r="M1065" s="65">
        <v>17226</v>
      </c>
      <c r="N1065" s="66">
        <v>180579</v>
      </c>
      <c r="O1065" s="66">
        <v>2393</v>
      </c>
      <c r="P1065" s="67">
        <v>3138</v>
      </c>
      <c r="Q1065" s="68">
        <v>44928</v>
      </c>
      <c r="R1065" s="68">
        <v>1</v>
      </c>
      <c r="S1065" s="69">
        <v>0</v>
      </c>
      <c r="T1065" s="70">
        <v>0</v>
      </c>
      <c r="U1065" s="70">
        <v>0</v>
      </c>
      <c r="V1065" s="63">
        <v>76879</v>
      </c>
      <c r="W1065" s="64">
        <v>704579</v>
      </c>
      <c r="X1065" s="64">
        <v>35525</v>
      </c>
    </row>
    <row r="1066" spans="1:24" hidden="1">
      <c r="A1066" s="60">
        <v>2022</v>
      </c>
      <c r="B1066" s="61">
        <v>15444</v>
      </c>
      <c r="C1066" s="62" t="s">
        <v>1159</v>
      </c>
      <c r="D1066" s="60" t="s">
        <v>188</v>
      </c>
      <c r="E1066" s="62" t="s">
        <v>189</v>
      </c>
      <c r="F1066" s="60" t="s">
        <v>190</v>
      </c>
      <c r="G1066" s="62" t="s">
        <v>359</v>
      </c>
      <c r="H1066" s="62" t="s">
        <v>192</v>
      </c>
      <c r="I1066" s="62" t="s">
        <v>360</v>
      </c>
      <c r="J1066" s="63">
        <v>27920.9</v>
      </c>
      <c r="K1066" s="64">
        <v>256678</v>
      </c>
      <c r="L1066" s="64">
        <v>35091</v>
      </c>
      <c r="M1066" s="65">
        <v>35787.199999999997</v>
      </c>
      <c r="N1066" s="66">
        <v>403474</v>
      </c>
      <c r="O1066" s="66">
        <v>4592</v>
      </c>
      <c r="P1066" s="67">
        <v>8537.1</v>
      </c>
      <c r="Q1066" s="68">
        <v>133603</v>
      </c>
      <c r="R1066" s="68">
        <v>1</v>
      </c>
      <c r="S1066" s="69">
        <v>0</v>
      </c>
      <c r="T1066" s="70">
        <v>0</v>
      </c>
      <c r="U1066" s="70">
        <v>0</v>
      </c>
      <c r="V1066" s="63">
        <v>72245.2</v>
      </c>
      <c r="W1066" s="64">
        <v>793755</v>
      </c>
      <c r="X1066" s="64">
        <v>39684</v>
      </c>
    </row>
    <row r="1067" spans="1:24" ht="26.25" hidden="1">
      <c r="A1067" s="60">
        <v>2022</v>
      </c>
      <c r="B1067" s="61">
        <v>15466</v>
      </c>
      <c r="C1067" s="62" t="s">
        <v>1160</v>
      </c>
      <c r="D1067" s="60" t="s">
        <v>188</v>
      </c>
      <c r="E1067" s="62" t="s">
        <v>189</v>
      </c>
      <c r="F1067" s="60" t="s">
        <v>190</v>
      </c>
      <c r="G1067" s="62" t="s">
        <v>475</v>
      </c>
      <c r="H1067" s="62" t="s">
        <v>216</v>
      </c>
      <c r="I1067" s="62" t="s">
        <v>634</v>
      </c>
      <c r="J1067" s="63">
        <v>1391226.9</v>
      </c>
      <c r="K1067" s="64">
        <v>9847574</v>
      </c>
      <c r="L1067" s="64">
        <v>1328979</v>
      </c>
      <c r="M1067" s="65">
        <v>1479282.4</v>
      </c>
      <c r="N1067" s="66">
        <v>12881968</v>
      </c>
      <c r="O1067" s="66">
        <v>222440</v>
      </c>
      <c r="P1067" s="67">
        <v>485127.6</v>
      </c>
      <c r="Q1067" s="68">
        <v>5972809</v>
      </c>
      <c r="R1067" s="68">
        <v>311</v>
      </c>
      <c r="S1067" s="69">
        <v>9056.7999999999993</v>
      </c>
      <c r="T1067" s="70">
        <v>91360</v>
      </c>
      <c r="U1067" s="70">
        <v>1</v>
      </c>
      <c r="V1067" s="63">
        <v>3364693.7</v>
      </c>
      <c r="W1067" s="64">
        <v>28793711</v>
      </c>
      <c r="X1067" s="64">
        <v>1551731</v>
      </c>
    </row>
    <row r="1068" spans="1:24" ht="26.25" hidden="1">
      <c r="A1068" s="60">
        <v>2022</v>
      </c>
      <c r="B1068" s="61">
        <v>15470</v>
      </c>
      <c r="C1068" s="62" t="s">
        <v>1161</v>
      </c>
      <c r="D1068" s="60" t="s">
        <v>188</v>
      </c>
      <c r="E1068" s="62" t="s">
        <v>189</v>
      </c>
      <c r="F1068" s="60" t="s">
        <v>190</v>
      </c>
      <c r="G1068" s="62" t="s">
        <v>236</v>
      </c>
      <c r="H1068" s="62" t="s">
        <v>216</v>
      </c>
      <c r="I1068" s="62" t="s">
        <v>201</v>
      </c>
      <c r="J1068" s="63">
        <v>1429517.1</v>
      </c>
      <c r="K1068" s="64">
        <v>9437169</v>
      </c>
      <c r="L1068" s="64">
        <v>770371</v>
      </c>
      <c r="M1068" s="65">
        <v>1049697.2</v>
      </c>
      <c r="N1068" s="66">
        <v>8317947</v>
      </c>
      <c r="O1068" s="66">
        <v>108288</v>
      </c>
      <c r="P1068" s="67">
        <v>955897.2</v>
      </c>
      <c r="Q1068" s="68">
        <v>9534797</v>
      </c>
      <c r="R1068" s="68">
        <v>2669</v>
      </c>
      <c r="S1068" s="69">
        <v>0</v>
      </c>
      <c r="T1068" s="70">
        <v>0</v>
      </c>
      <c r="U1068" s="70">
        <v>0</v>
      </c>
      <c r="V1068" s="63">
        <v>3435111.5</v>
      </c>
      <c r="W1068" s="64">
        <v>27289913</v>
      </c>
      <c r="X1068" s="64">
        <v>881328</v>
      </c>
    </row>
    <row r="1069" spans="1:24" ht="26.25" hidden="1">
      <c r="A1069" s="60">
        <v>2022</v>
      </c>
      <c r="B1069" s="61">
        <v>15472</v>
      </c>
      <c r="C1069" s="62" t="s">
        <v>1162</v>
      </c>
      <c r="D1069" s="60" t="s">
        <v>188</v>
      </c>
      <c r="E1069" s="62" t="s">
        <v>189</v>
      </c>
      <c r="F1069" s="60" t="s">
        <v>190</v>
      </c>
      <c r="G1069" s="62" t="s">
        <v>675</v>
      </c>
      <c r="H1069" s="62" t="s">
        <v>216</v>
      </c>
      <c r="I1069" s="62" t="s">
        <v>300</v>
      </c>
      <c r="J1069" s="63">
        <v>730897.2</v>
      </c>
      <c r="K1069" s="64">
        <v>2812800</v>
      </c>
      <c r="L1069" s="64">
        <v>380922</v>
      </c>
      <c r="M1069" s="65">
        <v>209621.7</v>
      </c>
      <c r="N1069" s="66">
        <v>915643</v>
      </c>
      <c r="O1069" s="66">
        <v>53226</v>
      </c>
      <c r="P1069" s="67">
        <v>19260.900000000001</v>
      </c>
      <c r="Q1069" s="68">
        <v>88629</v>
      </c>
      <c r="R1069" s="68">
        <v>1688</v>
      </c>
      <c r="S1069" s="69" t="s">
        <v>202</v>
      </c>
      <c r="T1069" s="70" t="s">
        <v>202</v>
      </c>
      <c r="U1069" s="70" t="s">
        <v>202</v>
      </c>
      <c r="V1069" s="63">
        <v>959779.8</v>
      </c>
      <c r="W1069" s="64">
        <v>3817072</v>
      </c>
      <c r="X1069" s="64">
        <v>435836</v>
      </c>
    </row>
    <row r="1070" spans="1:24" ht="26.25" hidden="1">
      <c r="A1070" s="60">
        <v>2022</v>
      </c>
      <c r="B1070" s="61">
        <v>15472</v>
      </c>
      <c r="C1070" s="62" t="s">
        <v>1162</v>
      </c>
      <c r="D1070" s="60" t="s">
        <v>276</v>
      </c>
      <c r="E1070" s="62" t="s">
        <v>277</v>
      </c>
      <c r="F1070" s="60" t="s">
        <v>190</v>
      </c>
      <c r="G1070" s="62" t="s">
        <v>675</v>
      </c>
      <c r="H1070" s="62" t="s">
        <v>216</v>
      </c>
      <c r="I1070" s="62" t="s">
        <v>300</v>
      </c>
      <c r="J1070" s="63">
        <v>66245.7</v>
      </c>
      <c r="K1070" s="64">
        <v>573691</v>
      </c>
      <c r="L1070" s="64">
        <v>72257</v>
      </c>
      <c r="M1070" s="65">
        <v>171118.3</v>
      </c>
      <c r="N1070" s="66">
        <v>2112278</v>
      </c>
      <c r="O1070" s="66">
        <v>24787</v>
      </c>
      <c r="P1070" s="67">
        <v>73409.100000000006</v>
      </c>
      <c r="Q1070" s="68">
        <v>1261104</v>
      </c>
      <c r="R1070" s="68">
        <v>1024</v>
      </c>
      <c r="S1070" s="69" t="s">
        <v>202</v>
      </c>
      <c r="T1070" s="70" t="s">
        <v>202</v>
      </c>
      <c r="U1070" s="70" t="s">
        <v>202</v>
      </c>
      <c r="V1070" s="63">
        <v>310773.09999999998</v>
      </c>
      <c r="W1070" s="64">
        <v>3947073</v>
      </c>
      <c r="X1070" s="64">
        <v>98068</v>
      </c>
    </row>
    <row r="1071" spans="1:24" ht="26.25" hidden="1">
      <c r="A1071" s="60">
        <v>2022</v>
      </c>
      <c r="B1071" s="61">
        <v>15473</v>
      </c>
      <c r="C1071" s="62" t="s">
        <v>1163</v>
      </c>
      <c r="D1071" s="60" t="s">
        <v>188</v>
      </c>
      <c r="E1071" s="62" t="s">
        <v>189</v>
      </c>
      <c r="F1071" s="60" t="s">
        <v>190</v>
      </c>
      <c r="G1071" s="62" t="s">
        <v>422</v>
      </c>
      <c r="H1071" s="62" t="s">
        <v>216</v>
      </c>
      <c r="I1071" s="62" t="s">
        <v>423</v>
      </c>
      <c r="J1071" s="63">
        <v>484699</v>
      </c>
      <c r="K1071" s="64">
        <v>3367993</v>
      </c>
      <c r="L1071" s="64">
        <v>484071</v>
      </c>
      <c r="M1071" s="65">
        <v>443492.6</v>
      </c>
      <c r="N1071" s="66">
        <v>3824847</v>
      </c>
      <c r="O1071" s="66">
        <v>59380</v>
      </c>
      <c r="P1071" s="67">
        <v>130110.9</v>
      </c>
      <c r="Q1071" s="68">
        <v>2324194</v>
      </c>
      <c r="R1071" s="68">
        <v>196</v>
      </c>
      <c r="S1071" s="69">
        <v>0</v>
      </c>
      <c r="T1071" s="70">
        <v>0</v>
      </c>
      <c r="U1071" s="70">
        <v>0</v>
      </c>
      <c r="V1071" s="63">
        <v>1058302.5</v>
      </c>
      <c r="W1071" s="64">
        <v>9517034</v>
      </c>
      <c r="X1071" s="64">
        <v>543647</v>
      </c>
    </row>
    <row r="1072" spans="1:24" ht="26.25" hidden="1">
      <c r="A1072" s="60">
        <v>2022</v>
      </c>
      <c r="B1072" s="61">
        <v>15474</v>
      </c>
      <c r="C1072" s="62" t="s">
        <v>1164</v>
      </c>
      <c r="D1072" s="60" t="s">
        <v>188</v>
      </c>
      <c r="E1072" s="62" t="s">
        <v>189</v>
      </c>
      <c r="F1072" s="60" t="s">
        <v>190</v>
      </c>
      <c r="G1072" s="62" t="s">
        <v>242</v>
      </c>
      <c r="H1072" s="62" t="s">
        <v>216</v>
      </c>
      <c r="I1072" s="62" t="s">
        <v>241</v>
      </c>
      <c r="J1072" s="63">
        <v>815819.9</v>
      </c>
      <c r="K1072" s="64">
        <v>6618175</v>
      </c>
      <c r="L1072" s="64">
        <v>491335</v>
      </c>
      <c r="M1072" s="65">
        <v>591683.4</v>
      </c>
      <c r="N1072" s="66">
        <v>6449414</v>
      </c>
      <c r="O1072" s="66">
        <v>73278</v>
      </c>
      <c r="P1072" s="67">
        <v>372385</v>
      </c>
      <c r="Q1072" s="68">
        <v>6073176</v>
      </c>
      <c r="R1072" s="68">
        <v>6400</v>
      </c>
      <c r="S1072" s="69">
        <v>0</v>
      </c>
      <c r="T1072" s="70">
        <v>0</v>
      </c>
      <c r="U1072" s="70">
        <v>0</v>
      </c>
      <c r="V1072" s="63">
        <v>1779888.3</v>
      </c>
      <c r="W1072" s="64">
        <v>19140765</v>
      </c>
      <c r="X1072" s="64">
        <v>571013</v>
      </c>
    </row>
    <row r="1073" spans="1:24" ht="26.25" hidden="1">
      <c r="A1073" s="60">
        <v>2022</v>
      </c>
      <c r="B1073" s="61">
        <v>15477</v>
      </c>
      <c r="C1073" s="62" t="s">
        <v>1165</v>
      </c>
      <c r="D1073" s="60" t="s">
        <v>188</v>
      </c>
      <c r="E1073" s="62" t="s">
        <v>189</v>
      </c>
      <c r="F1073" s="60" t="s">
        <v>190</v>
      </c>
      <c r="G1073" s="62" t="s">
        <v>286</v>
      </c>
      <c r="H1073" s="62" t="s">
        <v>216</v>
      </c>
      <c r="I1073" s="62" t="s">
        <v>197</v>
      </c>
      <c r="J1073" s="63">
        <v>2296478.4</v>
      </c>
      <c r="K1073" s="64">
        <v>13171809</v>
      </c>
      <c r="L1073" s="64">
        <v>1901659</v>
      </c>
      <c r="M1073" s="65">
        <v>1318966.3</v>
      </c>
      <c r="N1073" s="66">
        <v>9866220</v>
      </c>
      <c r="O1073" s="66">
        <v>260913</v>
      </c>
      <c r="P1073" s="67">
        <v>120212.8</v>
      </c>
      <c r="Q1073" s="68">
        <v>1289825</v>
      </c>
      <c r="R1073" s="68">
        <v>6785</v>
      </c>
      <c r="S1073" s="69">
        <v>870.4</v>
      </c>
      <c r="T1073" s="70">
        <v>3450</v>
      </c>
      <c r="U1073" s="70">
        <v>1</v>
      </c>
      <c r="V1073" s="63">
        <v>3736527.9</v>
      </c>
      <c r="W1073" s="64">
        <v>24331304</v>
      </c>
      <c r="X1073" s="64">
        <v>2169358</v>
      </c>
    </row>
    <row r="1074" spans="1:24" ht="26.25" hidden="1">
      <c r="A1074" s="60">
        <v>2022</v>
      </c>
      <c r="B1074" s="61">
        <v>15477</v>
      </c>
      <c r="C1074" s="62" t="s">
        <v>1165</v>
      </c>
      <c r="D1074" s="60" t="s">
        <v>276</v>
      </c>
      <c r="E1074" s="62" t="s">
        <v>277</v>
      </c>
      <c r="F1074" s="60" t="s">
        <v>190</v>
      </c>
      <c r="G1074" s="62" t="s">
        <v>286</v>
      </c>
      <c r="H1074" s="62" t="s">
        <v>216</v>
      </c>
      <c r="I1074" s="62" t="s">
        <v>197</v>
      </c>
      <c r="J1074" s="63">
        <v>36030.5</v>
      </c>
      <c r="K1074" s="64">
        <v>802903</v>
      </c>
      <c r="L1074" s="64">
        <v>116518</v>
      </c>
      <c r="M1074" s="65">
        <v>565366.19999999995</v>
      </c>
      <c r="N1074" s="66">
        <v>12969727</v>
      </c>
      <c r="O1074" s="66">
        <v>58580</v>
      </c>
      <c r="P1074" s="67">
        <v>109967</v>
      </c>
      <c r="Q1074" s="68">
        <v>2542367</v>
      </c>
      <c r="R1074" s="68">
        <v>1681</v>
      </c>
      <c r="S1074" s="69">
        <v>3875.3</v>
      </c>
      <c r="T1074" s="70">
        <v>177634</v>
      </c>
      <c r="U1074" s="70">
        <v>5</v>
      </c>
      <c r="V1074" s="63">
        <v>715239</v>
      </c>
      <c r="W1074" s="64">
        <v>16492631</v>
      </c>
      <c r="X1074" s="64">
        <v>176784</v>
      </c>
    </row>
    <row r="1075" spans="1:24" ht="26.25" hidden="1">
      <c r="A1075" s="60">
        <v>2022</v>
      </c>
      <c r="B1075" s="61">
        <v>15500</v>
      </c>
      <c r="C1075" s="62" t="s">
        <v>1166</v>
      </c>
      <c r="D1075" s="60" t="s">
        <v>188</v>
      </c>
      <c r="E1075" s="62" t="s">
        <v>189</v>
      </c>
      <c r="F1075" s="60" t="s">
        <v>190</v>
      </c>
      <c r="G1075" s="62" t="s">
        <v>253</v>
      </c>
      <c r="H1075" s="62" t="s">
        <v>216</v>
      </c>
      <c r="I1075" s="62" t="s">
        <v>254</v>
      </c>
      <c r="J1075" s="63">
        <v>1381833.4</v>
      </c>
      <c r="K1075" s="64">
        <v>11753057</v>
      </c>
      <c r="L1075" s="64">
        <v>1065508</v>
      </c>
      <c r="M1075" s="65">
        <v>998994</v>
      </c>
      <c r="N1075" s="66">
        <v>8741312</v>
      </c>
      <c r="O1075" s="66">
        <v>141559</v>
      </c>
      <c r="P1075" s="67">
        <v>116711.9</v>
      </c>
      <c r="Q1075" s="68">
        <v>1113909</v>
      </c>
      <c r="R1075" s="68">
        <v>3222</v>
      </c>
      <c r="S1075" s="69">
        <v>591.20000000000005</v>
      </c>
      <c r="T1075" s="70">
        <v>5137</v>
      </c>
      <c r="U1075" s="70">
        <v>1</v>
      </c>
      <c r="V1075" s="63">
        <v>2498130.5</v>
      </c>
      <c r="W1075" s="64">
        <v>21613415</v>
      </c>
      <c r="X1075" s="64">
        <v>1210290</v>
      </c>
    </row>
    <row r="1076" spans="1:24" ht="26.25" hidden="1">
      <c r="A1076" s="60">
        <v>2022</v>
      </c>
      <c r="B1076" s="61">
        <v>15500</v>
      </c>
      <c r="C1076" s="62" t="s">
        <v>1166</v>
      </c>
      <c r="D1076" s="60" t="s">
        <v>276</v>
      </c>
      <c r="E1076" s="62" t="s">
        <v>277</v>
      </c>
      <c r="F1076" s="60" t="s">
        <v>190</v>
      </c>
      <c r="G1076" s="62" t="s">
        <v>253</v>
      </c>
      <c r="H1076" s="62" t="s">
        <v>216</v>
      </c>
      <c r="I1076" s="62" t="s">
        <v>254</v>
      </c>
      <c r="J1076" s="63">
        <v>0</v>
      </c>
      <c r="K1076" s="64">
        <v>0</v>
      </c>
      <c r="L1076" s="64">
        <v>0</v>
      </c>
      <c r="M1076" s="65">
        <v>7718.8</v>
      </c>
      <c r="N1076" s="66">
        <v>325493</v>
      </c>
      <c r="O1076" s="66">
        <v>89</v>
      </c>
      <c r="P1076" s="67">
        <v>14634.2</v>
      </c>
      <c r="Q1076" s="68">
        <v>1975218</v>
      </c>
      <c r="R1076" s="68">
        <v>15</v>
      </c>
      <c r="S1076" s="69">
        <v>0</v>
      </c>
      <c r="T1076" s="70">
        <v>0</v>
      </c>
      <c r="U1076" s="70">
        <v>0</v>
      </c>
      <c r="V1076" s="63">
        <v>22353</v>
      </c>
      <c r="W1076" s="64">
        <v>2300711</v>
      </c>
      <c r="X1076" s="64">
        <v>104</v>
      </c>
    </row>
    <row r="1077" spans="1:24" hidden="1">
      <c r="A1077" s="60">
        <v>2022</v>
      </c>
      <c r="B1077" s="61">
        <v>15507</v>
      </c>
      <c r="C1077" s="62" t="s">
        <v>1167</v>
      </c>
      <c r="D1077" s="60" t="s">
        <v>188</v>
      </c>
      <c r="E1077" s="62" t="s">
        <v>189</v>
      </c>
      <c r="F1077" s="60" t="s">
        <v>190</v>
      </c>
      <c r="G1077" s="62" t="s">
        <v>262</v>
      </c>
      <c r="H1077" s="62" t="s">
        <v>192</v>
      </c>
      <c r="I1077" s="62" t="s">
        <v>193</v>
      </c>
      <c r="J1077" s="63">
        <v>23422</v>
      </c>
      <c r="K1077" s="64">
        <v>177532</v>
      </c>
      <c r="L1077" s="64">
        <v>12299</v>
      </c>
      <c r="M1077" s="65">
        <v>14193</v>
      </c>
      <c r="N1077" s="66">
        <v>105892</v>
      </c>
      <c r="O1077" s="66">
        <v>2778</v>
      </c>
      <c r="P1077" s="67">
        <v>13516</v>
      </c>
      <c r="Q1077" s="68">
        <v>154164</v>
      </c>
      <c r="R1077" s="68">
        <v>11</v>
      </c>
      <c r="S1077" s="69">
        <v>0</v>
      </c>
      <c r="T1077" s="70">
        <v>0</v>
      </c>
      <c r="U1077" s="70">
        <v>0</v>
      </c>
      <c r="V1077" s="63">
        <v>51131</v>
      </c>
      <c r="W1077" s="64">
        <v>437588</v>
      </c>
      <c r="X1077" s="64">
        <v>15088</v>
      </c>
    </row>
    <row r="1078" spans="1:24" ht="26.25" hidden="1">
      <c r="A1078" s="60">
        <v>2022</v>
      </c>
      <c r="B1078" s="61">
        <v>15671</v>
      </c>
      <c r="C1078" s="62" t="s">
        <v>1168</v>
      </c>
      <c r="D1078" s="60" t="s">
        <v>188</v>
      </c>
      <c r="E1078" s="62" t="s">
        <v>189</v>
      </c>
      <c r="F1078" s="60" t="s">
        <v>190</v>
      </c>
      <c r="G1078" s="62" t="s">
        <v>231</v>
      </c>
      <c r="H1078" s="62" t="s">
        <v>196</v>
      </c>
      <c r="I1078" s="62" t="s">
        <v>272</v>
      </c>
      <c r="J1078" s="63">
        <v>55279</v>
      </c>
      <c r="K1078" s="64">
        <v>386851</v>
      </c>
      <c r="L1078" s="64">
        <v>30679</v>
      </c>
      <c r="M1078" s="65">
        <v>13561.1</v>
      </c>
      <c r="N1078" s="66">
        <v>118855</v>
      </c>
      <c r="O1078" s="66">
        <v>2579</v>
      </c>
      <c r="P1078" s="67">
        <v>1704.5</v>
      </c>
      <c r="Q1078" s="68">
        <v>19953</v>
      </c>
      <c r="R1078" s="68">
        <v>6</v>
      </c>
      <c r="S1078" s="69" t="s">
        <v>202</v>
      </c>
      <c r="T1078" s="70" t="s">
        <v>202</v>
      </c>
      <c r="U1078" s="70" t="s">
        <v>202</v>
      </c>
      <c r="V1078" s="63">
        <v>70544.600000000006</v>
      </c>
      <c r="W1078" s="64">
        <v>525659</v>
      </c>
      <c r="X1078" s="64">
        <v>33264</v>
      </c>
    </row>
    <row r="1079" spans="1:24" ht="26.25" hidden="1">
      <c r="A1079" s="60">
        <v>2022</v>
      </c>
      <c r="B1079" s="61">
        <v>15700</v>
      </c>
      <c r="C1079" s="62" t="s">
        <v>1169</v>
      </c>
      <c r="D1079" s="60" t="s">
        <v>188</v>
      </c>
      <c r="E1079" s="62" t="s">
        <v>189</v>
      </c>
      <c r="F1079" s="60" t="s">
        <v>190</v>
      </c>
      <c r="G1079" s="62" t="s">
        <v>229</v>
      </c>
      <c r="H1079" s="62" t="s">
        <v>196</v>
      </c>
      <c r="I1079" s="62" t="s">
        <v>220</v>
      </c>
      <c r="J1079" s="63">
        <v>30158</v>
      </c>
      <c r="K1079" s="64">
        <v>214462</v>
      </c>
      <c r="L1079" s="64">
        <v>16117</v>
      </c>
      <c r="M1079" s="65">
        <v>8687</v>
      </c>
      <c r="N1079" s="66">
        <v>60686</v>
      </c>
      <c r="O1079" s="66">
        <v>3243</v>
      </c>
      <c r="P1079" s="67">
        <v>1137</v>
      </c>
      <c r="Q1079" s="68">
        <v>12051</v>
      </c>
      <c r="R1079" s="68">
        <v>5</v>
      </c>
      <c r="S1079" s="69" t="s">
        <v>202</v>
      </c>
      <c r="T1079" s="70" t="s">
        <v>202</v>
      </c>
      <c r="U1079" s="70" t="s">
        <v>202</v>
      </c>
      <c r="V1079" s="63">
        <v>39982</v>
      </c>
      <c r="W1079" s="64">
        <v>287199</v>
      </c>
      <c r="X1079" s="64">
        <v>19365</v>
      </c>
    </row>
    <row r="1080" spans="1:24" ht="26.25" hidden="1">
      <c r="A1080" s="60">
        <v>2022</v>
      </c>
      <c r="B1080" s="61">
        <v>15746</v>
      </c>
      <c r="C1080" s="62" t="s">
        <v>1170</v>
      </c>
      <c r="D1080" s="60" t="s">
        <v>188</v>
      </c>
      <c r="E1080" s="62" t="s">
        <v>189</v>
      </c>
      <c r="F1080" s="60" t="s">
        <v>190</v>
      </c>
      <c r="G1080" s="62" t="s">
        <v>242</v>
      </c>
      <c r="H1080" s="62" t="s">
        <v>196</v>
      </c>
      <c r="I1080" s="62" t="s">
        <v>241</v>
      </c>
      <c r="J1080" s="63">
        <v>26336</v>
      </c>
      <c r="K1080" s="64">
        <v>220878</v>
      </c>
      <c r="L1080" s="64">
        <v>15458</v>
      </c>
      <c r="M1080" s="65">
        <v>12831</v>
      </c>
      <c r="N1080" s="66">
        <v>103485</v>
      </c>
      <c r="O1080" s="66">
        <v>1916</v>
      </c>
      <c r="P1080" s="67">
        <v>11858</v>
      </c>
      <c r="Q1080" s="68">
        <v>152025</v>
      </c>
      <c r="R1080" s="68">
        <v>4</v>
      </c>
      <c r="S1080" s="69" t="s">
        <v>202</v>
      </c>
      <c r="T1080" s="70" t="s">
        <v>202</v>
      </c>
      <c r="U1080" s="70" t="s">
        <v>202</v>
      </c>
      <c r="V1080" s="63">
        <v>51025</v>
      </c>
      <c r="W1080" s="64">
        <v>476388</v>
      </c>
      <c r="X1080" s="64">
        <v>17378</v>
      </c>
    </row>
    <row r="1081" spans="1:24" hidden="1">
      <c r="A1081" s="60">
        <v>2022</v>
      </c>
      <c r="B1081" s="61">
        <v>15748</v>
      </c>
      <c r="C1081" s="62" t="s">
        <v>1171</v>
      </c>
      <c r="D1081" s="60" t="s">
        <v>188</v>
      </c>
      <c r="E1081" s="62" t="s">
        <v>189</v>
      </c>
      <c r="F1081" s="60" t="s">
        <v>190</v>
      </c>
      <c r="G1081" s="62" t="s">
        <v>367</v>
      </c>
      <c r="H1081" s="62" t="s">
        <v>192</v>
      </c>
      <c r="I1081" s="62" t="s">
        <v>300</v>
      </c>
      <c r="J1081" s="63">
        <v>43930</v>
      </c>
      <c r="K1081" s="64">
        <v>259411</v>
      </c>
      <c r="L1081" s="64">
        <v>28410</v>
      </c>
      <c r="M1081" s="65">
        <v>53088</v>
      </c>
      <c r="N1081" s="66">
        <v>390147</v>
      </c>
      <c r="O1081" s="66">
        <v>2408</v>
      </c>
      <c r="P1081" s="67" t="s">
        <v>202</v>
      </c>
      <c r="Q1081" s="68" t="s">
        <v>202</v>
      </c>
      <c r="R1081" s="68" t="s">
        <v>202</v>
      </c>
      <c r="S1081" s="69" t="s">
        <v>202</v>
      </c>
      <c r="T1081" s="70" t="s">
        <v>202</v>
      </c>
      <c r="U1081" s="70" t="s">
        <v>202</v>
      </c>
      <c r="V1081" s="63">
        <v>97018</v>
      </c>
      <c r="W1081" s="64">
        <v>649558</v>
      </c>
      <c r="X1081" s="64">
        <v>30818</v>
      </c>
    </row>
    <row r="1082" spans="1:24" ht="26.25" hidden="1">
      <c r="A1082" s="60">
        <v>2022</v>
      </c>
      <c r="B1082" s="61">
        <v>15776</v>
      </c>
      <c r="C1082" s="62" t="s">
        <v>1172</v>
      </c>
      <c r="D1082" s="60" t="s">
        <v>188</v>
      </c>
      <c r="E1082" s="62" t="s">
        <v>189</v>
      </c>
      <c r="F1082" s="60" t="s">
        <v>190</v>
      </c>
      <c r="G1082" s="62" t="s">
        <v>306</v>
      </c>
      <c r="H1082" s="62" t="s">
        <v>192</v>
      </c>
      <c r="I1082" s="62" t="s">
        <v>307</v>
      </c>
      <c r="J1082" s="63">
        <v>12</v>
      </c>
      <c r="K1082" s="64">
        <v>111</v>
      </c>
      <c r="L1082" s="64">
        <v>9</v>
      </c>
      <c r="M1082" s="65">
        <v>104700</v>
      </c>
      <c r="N1082" s="66">
        <v>1159963</v>
      </c>
      <c r="O1082" s="66">
        <v>1520</v>
      </c>
      <c r="P1082" s="67" t="s">
        <v>202</v>
      </c>
      <c r="Q1082" s="68" t="s">
        <v>202</v>
      </c>
      <c r="R1082" s="68" t="s">
        <v>202</v>
      </c>
      <c r="S1082" s="69" t="s">
        <v>202</v>
      </c>
      <c r="T1082" s="70" t="s">
        <v>202</v>
      </c>
      <c r="U1082" s="70" t="s">
        <v>202</v>
      </c>
      <c r="V1082" s="63">
        <v>104712</v>
      </c>
      <c r="W1082" s="64">
        <v>1160074</v>
      </c>
      <c r="X1082" s="64">
        <v>1529</v>
      </c>
    </row>
    <row r="1083" spans="1:24" hidden="1">
      <c r="A1083" s="60">
        <v>2022</v>
      </c>
      <c r="B1083" s="61">
        <v>15783</v>
      </c>
      <c r="C1083" s="62" t="s">
        <v>1173</v>
      </c>
      <c r="D1083" s="60" t="s">
        <v>188</v>
      </c>
      <c r="E1083" s="62" t="s">
        <v>189</v>
      </c>
      <c r="F1083" s="60" t="s">
        <v>190</v>
      </c>
      <c r="G1083" s="62" t="s">
        <v>222</v>
      </c>
      <c r="H1083" s="62" t="s">
        <v>192</v>
      </c>
      <c r="I1083" s="62" t="s">
        <v>953</v>
      </c>
      <c r="J1083" s="63">
        <v>63382</v>
      </c>
      <c r="K1083" s="64">
        <v>381721</v>
      </c>
      <c r="L1083" s="64">
        <v>38196</v>
      </c>
      <c r="M1083" s="65">
        <v>59137</v>
      </c>
      <c r="N1083" s="66">
        <v>352758</v>
      </c>
      <c r="O1083" s="66">
        <v>6006</v>
      </c>
      <c r="P1083" s="67">
        <v>2338</v>
      </c>
      <c r="Q1083" s="68">
        <v>12254</v>
      </c>
      <c r="R1083" s="68">
        <v>342</v>
      </c>
      <c r="S1083" s="69" t="s">
        <v>202</v>
      </c>
      <c r="T1083" s="70" t="s">
        <v>202</v>
      </c>
      <c r="U1083" s="70" t="s">
        <v>202</v>
      </c>
      <c r="V1083" s="63">
        <v>124857</v>
      </c>
      <c r="W1083" s="64">
        <v>746733</v>
      </c>
      <c r="X1083" s="64">
        <v>44544</v>
      </c>
    </row>
    <row r="1084" spans="1:24" hidden="1">
      <c r="A1084" s="60">
        <v>2022</v>
      </c>
      <c r="B1084" s="61">
        <v>15804</v>
      </c>
      <c r="C1084" s="62" t="s">
        <v>1174</v>
      </c>
      <c r="D1084" s="60" t="s">
        <v>188</v>
      </c>
      <c r="E1084" s="62" t="s">
        <v>189</v>
      </c>
      <c r="F1084" s="60" t="s">
        <v>190</v>
      </c>
      <c r="G1084" s="62" t="s">
        <v>200</v>
      </c>
      <c r="H1084" s="62" t="s">
        <v>192</v>
      </c>
      <c r="I1084" s="62" t="s">
        <v>201</v>
      </c>
      <c r="J1084" s="63">
        <v>5095.8</v>
      </c>
      <c r="K1084" s="64">
        <v>39218</v>
      </c>
      <c r="L1084" s="64">
        <v>4669</v>
      </c>
      <c r="M1084" s="65">
        <v>7280</v>
      </c>
      <c r="N1084" s="66">
        <v>64668</v>
      </c>
      <c r="O1084" s="66">
        <v>738</v>
      </c>
      <c r="P1084" s="67">
        <v>12454.3</v>
      </c>
      <c r="Q1084" s="68">
        <v>131269</v>
      </c>
      <c r="R1084" s="68">
        <v>8</v>
      </c>
      <c r="S1084" s="69">
        <v>0</v>
      </c>
      <c r="T1084" s="70">
        <v>0</v>
      </c>
      <c r="U1084" s="70">
        <v>0</v>
      </c>
      <c r="V1084" s="63">
        <v>24830.1</v>
      </c>
      <c r="W1084" s="64">
        <v>235155</v>
      </c>
      <c r="X1084" s="64">
        <v>5415</v>
      </c>
    </row>
    <row r="1085" spans="1:24" ht="39" hidden="1">
      <c r="A1085" s="60">
        <v>2022</v>
      </c>
      <c r="B1085" s="61">
        <v>15847</v>
      </c>
      <c r="C1085" s="62" t="s">
        <v>1175</v>
      </c>
      <c r="D1085" s="60" t="s">
        <v>255</v>
      </c>
      <c r="E1085" s="62" t="s">
        <v>189</v>
      </c>
      <c r="F1085" s="60" t="s">
        <v>190</v>
      </c>
      <c r="G1085" s="62" t="s">
        <v>256</v>
      </c>
      <c r="H1085" s="62" t="s">
        <v>206</v>
      </c>
      <c r="I1085" s="62" t="s">
        <v>257</v>
      </c>
      <c r="J1085" s="63">
        <v>3242101.8</v>
      </c>
      <c r="K1085" s="64">
        <v>21460140</v>
      </c>
      <c r="L1085" s="64">
        <v>1562777</v>
      </c>
      <c r="M1085" s="65">
        <v>649538.1</v>
      </c>
      <c r="N1085" s="66">
        <v>5527825</v>
      </c>
      <c r="O1085" s="66">
        <v>111583</v>
      </c>
      <c r="P1085" s="67">
        <v>1465657.7</v>
      </c>
      <c r="Q1085" s="68">
        <v>21532052</v>
      </c>
      <c r="R1085" s="68">
        <v>2013</v>
      </c>
      <c r="S1085" s="69">
        <v>0</v>
      </c>
      <c r="T1085" s="70">
        <v>0</v>
      </c>
      <c r="U1085" s="70">
        <v>0</v>
      </c>
      <c r="V1085" s="63">
        <v>5357297.5999999996</v>
      </c>
      <c r="W1085" s="64">
        <v>48520017</v>
      </c>
      <c r="X1085" s="64">
        <v>1676373</v>
      </c>
    </row>
    <row r="1086" spans="1:24" ht="26.25" hidden="1">
      <c r="A1086" s="60">
        <v>2022</v>
      </c>
      <c r="B1086" s="61">
        <v>15978</v>
      </c>
      <c r="C1086" s="62" t="s">
        <v>1176</v>
      </c>
      <c r="D1086" s="60" t="s">
        <v>188</v>
      </c>
      <c r="E1086" s="62" t="s">
        <v>189</v>
      </c>
      <c r="F1086" s="60" t="s">
        <v>190</v>
      </c>
      <c r="G1086" s="62" t="s">
        <v>200</v>
      </c>
      <c r="H1086" s="62" t="s">
        <v>192</v>
      </c>
      <c r="I1086" s="62" t="s">
        <v>201</v>
      </c>
      <c r="J1086" s="63">
        <v>2142.6</v>
      </c>
      <c r="K1086" s="64">
        <v>17112</v>
      </c>
      <c r="L1086" s="64">
        <v>2447</v>
      </c>
      <c r="M1086" s="65">
        <v>4665.6000000000004</v>
      </c>
      <c r="N1086" s="66">
        <v>40954</v>
      </c>
      <c r="O1086" s="66">
        <v>512</v>
      </c>
      <c r="P1086" s="67">
        <v>3959</v>
      </c>
      <c r="Q1086" s="68">
        <v>50701</v>
      </c>
      <c r="R1086" s="68">
        <v>4</v>
      </c>
      <c r="S1086" s="69">
        <v>0</v>
      </c>
      <c r="T1086" s="70">
        <v>0</v>
      </c>
      <c r="U1086" s="70">
        <v>0</v>
      </c>
      <c r="V1086" s="63">
        <v>10767.2</v>
      </c>
      <c r="W1086" s="64">
        <v>108767</v>
      </c>
      <c r="X1086" s="64">
        <v>2963</v>
      </c>
    </row>
    <row r="1087" spans="1:24" hidden="1">
      <c r="A1087" s="60">
        <v>2022</v>
      </c>
      <c r="B1087" s="61">
        <v>15979</v>
      </c>
      <c r="C1087" s="62" t="s">
        <v>1177</v>
      </c>
      <c r="D1087" s="60" t="s">
        <v>188</v>
      </c>
      <c r="E1087" s="62" t="s">
        <v>189</v>
      </c>
      <c r="F1087" s="60" t="s">
        <v>190</v>
      </c>
      <c r="G1087" s="62" t="s">
        <v>253</v>
      </c>
      <c r="H1087" s="62" t="s">
        <v>192</v>
      </c>
      <c r="I1087" s="62" t="s">
        <v>318</v>
      </c>
      <c r="J1087" s="63">
        <v>38419</v>
      </c>
      <c r="K1087" s="64">
        <v>389130</v>
      </c>
      <c r="L1087" s="64">
        <v>25006</v>
      </c>
      <c r="M1087" s="65">
        <v>26876</v>
      </c>
      <c r="N1087" s="66">
        <v>390452</v>
      </c>
      <c r="O1087" s="66">
        <v>1732</v>
      </c>
      <c r="P1087" s="67">
        <v>12343</v>
      </c>
      <c r="Q1087" s="68">
        <v>198947</v>
      </c>
      <c r="R1087" s="68">
        <v>54</v>
      </c>
      <c r="S1087" s="69" t="s">
        <v>202</v>
      </c>
      <c r="T1087" s="70" t="s">
        <v>202</v>
      </c>
      <c r="U1087" s="70" t="s">
        <v>202</v>
      </c>
      <c r="V1087" s="63">
        <v>77638</v>
      </c>
      <c r="W1087" s="64">
        <v>978529</v>
      </c>
      <c r="X1087" s="64">
        <v>26792</v>
      </c>
    </row>
    <row r="1088" spans="1:24" hidden="1">
      <c r="A1088" s="60">
        <v>2022</v>
      </c>
      <c r="B1088" s="61">
        <v>15989</v>
      </c>
      <c r="C1088" s="62" t="s">
        <v>1178</v>
      </c>
      <c r="D1088" s="60" t="s">
        <v>188</v>
      </c>
      <c r="E1088" s="62" t="s">
        <v>189</v>
      </c>
      <c r="F1088" s="60" t="s">
        <v>190</v>
      </c>
      <c r="G1088" s="62" t="s">
        <v>236</v>
      </c>
      <c r="H1088" s="62" t="s">
        <v>192</v>
      </c>
      <c r="I1088" s="62" t="s">
        <v>197</v>
      </c>
      <c r="J1088" s="63">
        <v>21580.7</v>
      </c>
      <c r="K1088" s="64">
        <v>187915</v>
      </c>
      <c r="L1088" s="64">
        <v>16261</v>
      </c>
      <c r="M1088" s="65">
        <v>20077.7</v>
      </c>
      <c r="N1088" s="66">
        <v>169426</v>
      </c>
      <c r="O1088" s="66">
        <v>4876</v>
      </c>
      <c r="P1088" s="67">
        <v>44514.6</v>
      </c>
      <c r="Q1088" s="68">
        <v>513236</v>
      </c>
      <c r="R1088" s="68">
        <v>131</v>
      </c>
      <c r="S1088" s="69" t="s">
        <v>202</v>
      </c>
      <c r="T1088" s="70" t="s">
        <v>202</v>
      </c>
      <c r="U1088" s="70" t="s">
        <v>202</v>
      </c>
      <c r="V1088" s="63">
        <v>86173</v>
      </c>
      <c r="W1088" s="64">
        <v>870577</v>
      </c>
      <c r="X1088" s="64">
        <v>21268</v>
      </c>
    </row>
    <row r="1089" spans="1:24" ht="26.25" hidden="1">
      <c r="A1089" s="60">
        <v>2022</v>
      </c>
      <c r="B1089" s="61">
        <v>16057</v>
      </c>
      <c r="C1089" s="62" t="s">
        <v>1179</v>
      </c>
      <c r="D1089" s="60" t="s">
        <v>188</v>
      </c>
      <c r="E1089" s="62" t="s">
        <v>189</v>
      </c>
      <c r="F1089" s="60" t="s">
        <v>190</v>
      </c>
      <c r="G1089" s="62" t="s">
        <v>422</v>
      </c>
      <c r="H1089" s="62" t="s">
        <v>196</v>
      </c>
      <c r="I1089" s="62" t="s">
        <v>582</v>
      </c>
      <c r="J1089" s="63">
        <v>306.3</v>
      </c>
      <c r="K1089" s="64">
        <v>1822</v>
      </c>
      <c r="L1089" s="64">
        <v>239</v>
      </c>
      <c r="M1089" s="65">
        <v>74.400000000000006</v>
      </c>
      <c r="N1089" s="66">
        <v>401</v>
      </c>
      <c r="O1089" s="66">
        <v>68</v>
      </c>
      <c r="P1089" s="67">
        <v>52.4</v>
      </c>
      <c r="Q1089" s="68">
        <v>427</v>
      </c>
      <c r="R1089" s="68">
        <v>16</v>
      </c>
      <c r="S1089" s="69" t="s">
        <v>202</v>
      </c>
      <c r="T1089" s="70" t="s">
        <v>202</v>
      </c>
      <c r="U1089" s="70" t="s">
        <v>202</v>
      </c>
      <c r="V1089" s="63">
        <v>433.1</v>
      </c>
      <c r="W1089" s="64">
        <v>2650</v>
      </c>
      <c r="X1089" s="64">
        <v>323</v>
      </c>
    </row>
    <row r="1090" spans="1:24" ht="26.25" hidden="1">
      <c r="A1090" s="60">
        <v>2022</v>
      </c>
      <c r="B1090" s="61">
        <v>16057</v>
      </c>
      <c r="C1090" s="62" t="s">
        <v>1179</v>
      </c>
      <c r="D1090" s="60" t="s">
        <v>188</v>
      </c>
      <c r="E1090" s="62" t="s">
        <v>189</v>
      </c>
      <c r="F1090" s="60" t="s">
        <v>190</v>
      </c>
      <c r="G1090" s="62" t="s">
        <v>256</v>
      </c>
      <c r="H1090" s="62" t="s">
        <v>196</v>
      </c>
      <c r="I1090" s="62" t="s">
        <v>257</v>
      </c>
      <c r="J1090" s="63">
        <v>18026.099999999999</v>
      </c>
      <c r="K1090" s="64">
        <v>102744</v>
      </c>
      <c r="L1090" s="64">
        <v>9023</v>
      </c>
      <c r="M1090" s="65">
        <v>16142.4</v>
      </c>
      <c r="N1090" s="66">
        <v>115330</v>
      </c>
      <c r="O1090" s="66">
        <v>4347</v>
      </c>
      <c r="P1090" s="67">
        <v>26123.4</v>
      </c>
      <c r="Q1090" s="68">
        <v>266411</v>
      </c>
      <c r="R1090" s="68">
        <v>566</v>
      </c>
      <c r="S1090" s="69" t="s">
        <v>202</v>
      </c>
      <c r="T1090" s="70" t="s">
        <v>202</v>
      </c>
      <c r="U1090" s="70" t="s">
        <v>202</v>
      </c>
      <c r="V1090" s="63">
        <v>60291.9</v>
      </c>
      <c r="W1090" s="64">
        <v>484485</v>
      </c>
      <c r="X1090" s="64">
        <v>13936</v>
      </c>
    </row>
    <row r="1091" spans="1:24" ht="26.25" hidden="1">
      <c r="A1091" s="60">
        <v>2022</v>
      </c>
      <c r="B1091" s="61">
        <v>16060</v>
      </c>
      <c r="C1091" s="62" t="s">
        <v>1180</v>
      </c>
      <c r="D1091" s="60" t="s">
        <v>188</v>
      </c>
      <c r="E1091" s="62" t="s">
        <v>189</v>
      </c>
      <c r="F1091" s="60" t="s">
        <v>190</v>
      </c>
      <c r="G1091" s="62" t="s">
        <v>200</v>
      </c>
      <c r="H1091" s="62" t="s">
        <v>196</v>
      </c>
      <c r="I1091" s="62" t="s">
        <v>201</v>
      </c>
      <c r="J1091" s="63">
        <v>34419.599999999999</v>
      </c>
      <c r="K1091" s="64">
        <v>241191</v>
      </c>
      <c r="L1091" s="64">
        <v>17964</v>
      </c>
      <c r="M1091" s="65">
        <v>4369.8999999999996</v>
      </c>
      <c r="N1091" s="66">
        <v>36007</v>
      </c>
      <c r="O1091" s="66">
        <v>1084</v>
      </c>
      <c r="P1091" s="67">
        <v>1574</v>
      </c>
      <c r="Q1091" s="68">
        <v>18205</v>
      </c>
      <c r="R1091" s="68">
        <v>13</v>
      </c>
      <c r="S1091" s="69" t="s">
        <v>202</v>
      </c>
      <c r="T1091" s="70" t="s">
        <v>202</v>
      </c>
      <c r="U1091" s="70" t="s">
        <v>202</v>
      </c>
      <c r="V1091" s="63">
        <v>40363.5</v>
      </c>
      <c r="W1091" s="64">
        <v>295403</v>
      </c>
      <c r="X1091" s="64">
        <v>19061</v>
      </c>
    </row>
    <row r="1092" spans="1:24" ht="26.25" hidden="1">
      <c r="A1092" s="60">
        <v>2022</v>
      </c>
      <c r="B1092" s="61">
        <v>16063</v>
      </c>
      <c r="C1092" s="62" t="s">
        <v>1181</v>
      </c>
      <c r="D1092" s="60" t="s">
        <v>188</v>
      </c>
      <c r="E1092" s="62" t="s">
        <v>189</v>
      </c>
      <c r="F1092" s="60" t="s">
        <v>190</v>
      </c>
      <c r="G1092" s="62" t="s">
        <v>256</v>
      </c>
      <c r="H1092" s="62" t="s">
        <v>196</v>
      </c>
      <c r="I1092" s="62" t="s">
        <v>241</v>
      </c>
      <c r="J1092" s="63">
        <v>4323</v>
      </c>
      <c r="K1092" s="64">
        <v>38282</v>
      </c>
      <c r="L1092" s="64">
        <v>1233</v>
      </c>
      <c r="M1092" s="65">
        <v>83736</v>
      </c>
      <c r="N1092" s="66">
        <v>852744</v>
      </c>
      <c r="O1092" s="66">
        <v>502</v>
      </c>
      <c r="P1092" s="67" t="s">
        <v>202</v>
      </c>
      <c r="Q1092" s="68" t="s">
        <v>202</v>
      </c>
      <c r="R1092" s="68" t="s">
        <v>202</v>
      </c>
      <c r="S1092" s="69" t="s">
        <v>202</v>
      </c>
      <c r="T1092" s="70" t="s">
        <v>202</v>
      </c>
      <c r="U1092" s="70" t="s">
        <v>202</v>
      </c>
      <c r="V1092" s="63">
        <v>88059</v>
      </c>
      <c r="W1092" s="64">
        <v>891026</v>
      </c>
      <c r="X1092" s="64">
        <v>1735</v>
      </c>
    </row>
    <row r="1093" spans="1:24" hidden="1">
      <c r="A1093" s="60">
        <v>2022</v>
      </c>
      <c r="B1093" s="61">
        <v>16082</v>
      </c>
      <c r="C1093" s="62" t="s">
        <v>1182</v>
      </c>
      <c r="D1093" s="60" t="s">
        <v>188</v>
      </c>
      <c r="E1093" s="62" t="s">
        <v>189</v>
      </c>
      <c r="F1093" s="60" t="s">
        <v>190</v>
      </c>
      <c r="G1093" s="62" t="s">
        <v>200</v>
      </c>
      <c r="H1093" s="62" t="s">
        <v>192</v>
      </c>
      <c r="I1093" s="62" t="s">
        <v>201</v>
      </c>
      <c r="J1093" s="63">
        <v>7401.9</v>
      </c>
      <c r="K1093" s="64">
        <v>52202</v>
      </c>
      <c r="L1093" s="64">
        <v>6454</v>
      </c>
      <c r="M1093" s="65">
        <v>7576.2</v>
      </c>
      <c r="N1093" s="66">
        <v>63446</v>
      </c>
      <c r="O1093" s="66">
        <v>779</v>
      </c>
      <c r="P1093" s="67">
        <v>1684.5</v>
      </c>
      <c r="Q1093" s="68">
        <v>16095</v>
      </c>
      <c r="R1093" s="68">
        <v>4</v>
      </c>
      <c r="S1093" s="69">
        <v>0</v>
      </c>
      <c r="T1093" s="70">
        <v>0</v>
      </c>
      <c r="U1093" s="70">
        <v>0</v>
      </c>
      <c r="V1093" s="63">
        <v>16662.599999999999</v>
      </c>
      <c r="W1093" s="64">
        <v>131743</v>
      </c>
      <c r="X1093" s="64">
        <v>7237</v>
      </c>
    </row>
    <row r="1094" spans="1:24" hidden="1">
      <c r="A1094" s="60">
        <v>2022</v>
      </c>
      <c r="B1094" s="61">
        <v>16088</v>
      </c>
      <c r="C1094" s="62" t="s">
        <v>1183</v>
      </c>
      <c r="D1094" s="60" t="s">
        <v>188</v>
      </c>
      <c r="E1094" s="62" t="s">
        <v>189</v>
      </c>
      <c r="F1094" s="60" t="s">
        <v>190</v>
      </c>
      <c r="G1094" s="62" t="s">
        <v>222</v>
      </c>
      <c r="H1094" s="62" t="s">
        <v>192</v>
      </c>
      <c r="I1094" s="62" t="s">
        <v>223</v>
      </c>
      <c r="J1094" s="63">
        <v>143611</v>
      </c>
      <c r="K1094" s="64">
        <v>795300</v>
      </c>
      <c r="L1094" s="64">
        <v>99639</v>
      </c>
      <c r="M1094" s="65">
        <v>83007</v>
      </c>
      <c r="N1094" s="66">
        <v>465458</v>
      </c>
      <c r="O1094" s="66">
        <v>11936</v>
      </c>
      <c r="P1094" s="67">
        <v>127100</v>
      </c>
      <c r="Q1094" s="68">
        <v>945352</v>
      </c>
      <c r="R1094" s="68">
        <v>660</v>
      </c>
      <c r="S1094" s="69" t="s">
        <v>202</v>
      </c>
      <c r="T1094" s="70" t="s">
        <v>202</v>
      </c>
      <c r="U1094" s="70" t="s">
        <v>202</v>
      </c>
      <c r="V1094" s="63">
        <v>353718</v>
      </c>
      <c r="W1094" s="64">
        <v>2206110</v>
      </c>
      <c r="X1094" s="64">
        <v>112235</v>
      </c>
    </row>
    <row r="1095" spans="1:24" ht="26.25" hidden="1">
      <c r="A1095" s="60">
        <v>2022</v>
      </c>
      <c r="B1095" s="61">
        <v>16101</v>
      </c>
      <c r="C1095" s="62" t="s">
        <v>1184</v>
      </c>
      <c r="D1095" s="60" t="s">
        <v>188</v>
      </c>
      <c r="E1095" s="62" t="s">
        <v>189</v>
      </c>
      <c r="F1095" s="60" t="s">
        <v>190</v>
      </c>
      <c r="G1095" s="62" t="s">
        <v>231</v>
      </c>
      <c r="H1095" s="62" t="s">
        <v>196</v>
      </c>
      <c r="I1095" s="62" t="s">
        <v>197</v>
      </c>
      <c r="J1095" s="63">
        <v>27215</v>
      </c>
      <c r="K1095" s="64">
        <v>168037</v>
      </c>
      <c r="L1095" s="64">
        <v>12097</v>
      </c>
      <c r="M1095" s="65">
        <v>8986</v>
      </c>
      <c r="N1095" s="66">
        <v>65346</v>
      </c>
      <c r="O1095" s="66">
        <v>2120</v>
      </c>
      <c r="P1095" s="67">
        <v>2900</v>
      </c>
      <c r="Q1095" s="68">
        <v>34244</v>
      </c>
      <c r="R1095" s="68">
        <v>9</v>
      </c>
      <c r="S1095" s="69" t="s">
        <v>202</v>
      </c>
      <c r="T1095" s="70" t="s">
        <v>202</v>
      </c>
      <c r="U1095" s="70" t="s">
        <v>202</v>
      </c>
      <c r="V1095" s="63">
        <v>39101</v>
      </c>
      <c r="W1095" s="64">
        <v>267627</v>
      </c>
      <c r="X1095" s="64">
        <v>14226</v>
      </c>
    </row>
    <row r="1096" spans="1:24" ht="26.25" hidden="1">
      <c r="A1096" s="60">
        <v>2022</v>
      </c>
      <c r="B1096" s="61">
        <v>16146</v>
      </c>
      <c r="C1096" s="62" t="s">
        <v>1185</v>
      </c>
      <c r="D1096" s="60" t="s">
        <v>188</v>
      </c>
      <c r="E1096" s="62" t="s">
        <v>189</v>
      </c>
      <c r="F1096" s="60" t="s">
        <v>190</v>
      </c>
      <c r="G1096" s="62" t="s">
        <v>256</v>
      </c>
      <c r="H1096" s="62" t="s">
        <v>196</v>
      </c>
      <c r="I1096" s="62" t="s">
        <v>257</v>
      </c>
      <c r="J1096" s="63">
        <v>34709.800000000003</v>
      </c>
      <c r="K1096" s="64">
        <v>235720</v>
      </c>
      <c r="L1096" s="64">
        <v>19020</v>
      </c>
      <c r="M1096" s="65">
        <v>12888.2</v>
      </c>
      <c r="N1096" s="66">
        <v>90891</v>
      </c>
      <c r="O1096" s="66">
        <v>1904</v>
      </c>
      <c r="P1096" s="67">
        <v>6866.5</v>
      </c>
      <c r="Q1096" s="68">
        <v>79855</v>
      </c>
      <c r="R1096" s="68">
        <v>13</v>
      </c>
      <c r="S1096" s="69" t="s">
        <v>202</v>
      </c>
      <c r="T1096" s="70" t="s">
        <v>202</v>
      </c>
      <c r="U1096" s="70" t="s">
        <v>202</v>
      </c>
      <c r="V1096" s="63">
        <v>54464.5</v>
      </c>
      <c r="W1096" s="64">
        <v>406466</v>
      </c>
      <c r="X1096" s="64">
        <v>20937</v>
      </c>
    </row>
    <row r="1097" spans="1:24" ht="39" hidden="1">
      <c r="A1097" s="60">
        <v>2022</v>
      </c>
      <c r="B1097" s="61">
        <v>16177</v>
      </c>
      <c r="C1097" s="62" t="s">
        <v>1186</v>
      </c>
      <c r="D1097" s="60" t="s">
        <v>204</v>
      </c>
      <c r="E1097" s="62" t="s">
        <v>205</v>
      </c>
      <c r="F1097" s="60" t="s">
        <v>190</v>
      </c>
      <c r="G1097" s="62" t="s">
        <v>207</v>
      </c>
      <c r="H1097" s="62" t="s">
        <v>206</v>
      </c>
      <c r="I1097" s="62" t="s">
        <v>208</v>
      </c>
      <c r="J1097" s="63">
        <v>7670.1</v>
      </c>
      <c r="K1097" s="64">
        <v>61375</v>
      </c>
      <c r="L1097" s="64">
        <v>2199</v>
      </c>
      <c r="M1097" s="65">
        <v>4283.7</v>
      </c>
      <c r="N1097" s="66">
        <v>41360</v>
      </c>
      <c r="O1097" s="66">
        <v>566</v>
      </c>
      <c r="P1097" s="67">
        <v>868.3</v>
      </c>
      <c r="Q1097" s="68">
        <v>6960</v>
      </c>
      <c r="R1097" s="68">
        <v>379</v>
      </c>
      <c r="S1097" s="69">
        <v>0</v>
      </c>
      <c r="T1097" s="70">
        <v>0</v>
      </c>
      <c r="U1097" s="70">
        <v>0</v>
      </c>
      <c r="V1097" s="63">
        <v>12822.1</v>
      </c>
      <c r="W1097" s="64">
        <v>109695</v>
      </c>
      <c r="X1097" s="64">
        <v>3144</v>
      </c>
    </row>
    <row r="1098" spans="1:24" ht="26.25" hidden="1">
      <c r="A1098" s="60">
        <v>2022</v>
      </c>
      <c r="B1098" s="61">
        <v>16179</v>
      </c>
      <c r="C1098" s="62" t="s">
        <v>1187</v>
      </c>
      <c r="D1098" s="60" t="s">
        <v>188</v>
      </c>
      <c r="E1098" s="62" t="s">
        <v>189</v>
      </c>
      <c r="F1098" s="60" t="s">
        <v>190</v>
      </c>
      <c r="G1098" s="62" t="s">
        <v>288</v>
      </c>
      <c r="H1098" s="62" t="s">
        <v>192</v>
      </c>
      <c r="I1098" s="62" t="s">
        <v>197</v>
      </c>
      <c r="J1098" s="63">
        <v>6218</v>
      </c>
      <c r="K1098" s="64">
        <v>73802</v>
      </c>
      <c r="L1098" s="64">
        <v>5906</v>
      </c>
      <c r="M1098" s="65">
        <v>4893</v>
      </c>
      <c r="N1098" s="66">
        <v>40244</v>
      </c>
      <c r="O1098" s="66">
        <v>1023</v>
      </c>
      <c r="P1098" s="67">
        <v>27466</v>
      </c>
      <c r="Q1098" s="68">
        <v>234429</v>
      </c>
      <c r="R1098" s="68">
        <v>45</v>
      </c>
      <c r="S1098" s="69" t="s">
        <v>202</v>
      </c>
      <c r="T1098" s="70" t="s">
        <v>202</v>
      </c>
      <c r="U1098" s="70" t="s">
        <v>202</v>
      </c>
      <c r="V1098" s="63">
        <v>38577</v>
      </c>
      <c r="W1098" s="64">
        <v>348475</v>
      </c>
      <c r="X1098" s="64">
        <v>6974</v>
      </c>
    </row>
    <row r="1099" spans="1:24" hidden="1">
      <c r="A1099" s="60">
        <v>2022</v>
      </c>
      <c r="B1099" s="61">
        <v>16181</v>
      </c>
      <c r="C1099" s="62" t="s">
        <v>1188</v>
      </c>
      <c r="D1099" s="60" t="s">
        <v>188</v>
      </c>
      <c r="E1099" s="62" t="s">
        <v>189</v>
      </c>
      <c r="F1099" s="60" t="s">
        <v>190</v>
      </c>
      <c r="G1099" s="62" t="s">
        <v>211</v>
      </c>
      <c r="H1099" s="62" t="s">
        <v>192</v>
      </c>
      <c r="I1099" s="62" t="s">
        <v>201</v>
      </c>
      <c r="J1099" s="63">
        <v>58727.9</v>
      </c>
      <c r="K1099" s="64">
        <v>376838</v>
      </c>
      <c r="L1099" s="64">
        <v>53047</v>
      </c>
      <c r="M1099" s="65">
        <v>80783.399999999994</v>
      </c>
      <c r="N1099" s="66">
        <v>674644</v>
      </c>
      <c r="O1099" s="66">
        <v>5134</v>
      </c>
      <c r="P1099" s="67">
        <v>8680.5</v>
      </c>
      <c r="Q1099" s="68">
        <v>75378</v>
      </c>
      <c r="R1099" s="68">
        <v>1</v>
      </c>
      <c r="S1099" s="69" t="s">
        <v>202</v>
      </c>
      <c r="T1099" s="70" t="s">
        <v>202</v>
      </c>
      <c r="U1099" s="70" t="s">
        <v>202</v>
      </c>
      <c r="V1099" s="63">
        <v>148191.79999999999</v>
      </c>
      <c r="W1099" s="64">
        <v>1126860</v>
      </c>
      <c r="X1099" s="64">
        <v>58182</v>
      </c>
    </row>
    <row r="1100" spans="1:24" ht="26.25" hidden="1">
      <c r="A1100" s="60">
        <v>2022</v>
      </c>
      <c r="B1100" s="61">
        <v>16183</v>
      </c>
      <c r="C1100" s="62" t="s">
        <v>1189</v>
      </c>
      <c r="D1100" s="60" t="s">
        <v>188</v>
      </c>
      <c r="E1100" s="62" t="s">
        <v>189</v>
      </c>
      <c r="F1100" s="60" t="s">
        <v>190</v>
      </c>
      <c r="G1100" s="62" t="s">
        <v>207</v>
      </c>
      <c r="H1100" s="62" t="s">
        <v>216</v>
      </c>
      <c r="I1100" s="62" t="s">
        <v>208</v>
      </c>
      <c r="J1100" s="63">
        <v>359405.3</v>
      </c>
      <c r="K1100" s="64">
        <v>2276305</v>
      </c>
      <c r="L1100" s="64">
        <v>276292</v>
      </c>
      <c r="M1100" s="65">
        <v>113563.9</v>
      </c>
      <c r="N1100" s="66">
        <v>727772</v>
      </c>
      <c r="O1100" s="66">
        <v>20893</v>
      </c>
      <c r="P1100" s="67">
        <v>6140.7</v>
      </c>
      <c r="Q1100" s="68">
        <v>36897</v>
      </c>
      <c r="R1100" s="68">
        <v>222</v>
      </c>
      <c r="S1100" s="69" t="s">
        <v>202</v>
      </c>
      <c r="T1100" s="70" t="s">
        <v>202</v>
      </c>
      <c r="U1100" s="70" t="s">
        <v>202</v>
      </c>
      <c r="V1100" s="63">
        <v>479109.9</v>
      </c>
      <c r="W1100" s="64">
        <v>3040974</v>
      </c>
      <c r="X1100" s="64">
        <v>297407</v>
      </c>
    </row>
    <row r="1101" spans="1:24" ht="26.25" hidden="1">
      <c r="A1101" s="60">
        <v>2022</v>
      </c>
      <c r="B1101" s="61">
        <v>16183</v>
      </c>
      <c r="C1101" s="62" t="s">
        <v>1189</v>
      </c>
      <c r="D1101" s="60" t="s">
        <v>276</v>
      </c>
      <c r="E1101" s="62" t="s">
        <v>277</v>
      </c>
      <c r="F1101" s="60" t="s">
        <v>190</v>
      </c>
      <c r="G1101" s="62" t="s">
        <v>207</v>
      </c>
      <c r="H1101" s="62" t="s">
        <v>216</v>
      </c>
      <c r="I1101" s="62" t="s">
        <v>208</v>
      </c>
      <c r="J1101" s="63">
        <v>52402</v>
      </c>
      <c r="K1101" s="64">
        <v>581768</v>
      </c>
      <c r="L1101" s="64">
        <v>72648</v>
      </c>
      <c r="M1101" s="65">
        <v>136796.20000000001</v>
      </c>
      <c r="N1101" s="66">
        <v>2358991</v>
      </c>
      <c r="O1101" s="66">
        <v>19934</v>
      </c>
      <c r="P1101" s="67">
        <v>39050.800000000003</v>
      </c>
      <c r="Q1101" s="68">
        <v>1042702</v>
      </c>
      <c r="R1101" s="68">
        <v>466</v>
      </c>
      <c r="S1101" s="69" t="s">
        <v>202</v>
      </c>
      <c r="T1101" s="70" t="s">
        <v>202</v>
      </c>
      <c r="U1101" s="70" t="s">
        <v>202</v>
      </c>
      <c r="V1101" s="63">
        <v>228249</v>
      </c>
      <c r="W1101" s="64">
        <v>3983461</v>
      </c>
      <c r="X1101" s="64">
        <v>93048</v>
      </c>
    </row>
    <row r="1102" spans="1:24" hidden="1">
      <c r="A1102" s="60">
        <v>2022</v>
      </c>
      <c r="B1102" s="61">
        <v>16195</v>
      </c>
      <c r="C1102" s="62" t="s">
        <v>1190</v>
      </c>
      <c r="D1102" s="60" t="s">
        <v>188</v>
      </c>
      <c r="E1102" s="62" t="s">
        <v>189</v>
      </c>
      <c r="F1102" s="60" t="s">
        <v>190</v>
      </c>
      <c r="G1102" s="62" t="s">
        <v>213</v>
      </c>
      <c r="H1102" s="62" t="s">
        <v>192</v>
      </c>
      <c r="I1102" s="62" t="s">
        <v>232</v>
      </c>
      <c r="J1102" s="63">
        <v>45106</v>
      </c>
      <c r="K1102" s="64">
        <v>359960</v>
      </c>
      <c r="L1102" s="64">
        <v>36588</v>
      </c>
      <c r="M1102" s="65">
        <v>50578</v>
      </c>
      <c r="N1102" s="66">
        <v>401673</v>
      </c>
      <c r="O1102" s="66">
        <v>3742</v>
      </c>
      <c r="P1102" s="67">
        <v>8737</v>
      </c>
      <c r="Q1102" s="68">
        <v>80916</v>
      </c>
      <c r="R1102" s="68">
        <v>37</v>
      </c>
      <c r="S1102" s="69" t="s">
        <v>202</v>
      </c>
      <c r="T1102" s="70" t="s">
        <v>202</v>
      </c>
      <c r="U1102" s="70" t="s">
        <v>202</v>
      </c>
      <c r="V1102" s="63">
        <v>104421</v>
      </c>
      <c r="W1102" s="64">
        <v>842549</v>
      </c>
      <c r="X1102" s="64">
        <v>40367</v>
      </c>
    </row>
    <row r="1103" spans="1:24" ht="26.25" hidden="1">
      <c r="A1103" s="60">
        <v>2022</v>
      </c>
      <c r="B1103" s="61">
        <v>16196</v>
      </c>
      <c r="C1103" s="62" t="s">
        <v>1191</v>
      </c>
      <c r="D1103" s="60" t="s">
        <v>188</v>
      </c>
      <c r="E1103" s="62" t="s">
        <v>189</v>
      </c>
      <c r="F1103" s="60" t="s">
        <v>190</v>
      </c>
      <c r="G1103" s="62" t="s">
        <v>288</v>
      </c>
      <c r="H1103" s="62" t="s">
        <v>196</v>
      </c>
      <c r="I1103" s="62" t="s">
        <v>201</v>
      </c>
      <c r="J1103" s="63">
        <v>12236</v>
      </c>
      <c r="K1103" s="64">
        <v>85884</v>
      </c>
      <c r="L1103" s="64">
        <v>9347</v>
      </c>
      <c r="M1103" s="65">
        <v>9840</v>
      </c>
      <c r="N1103" s="66">
        <v>88918</v>
      </c>
      <c r="O1103" s="66">
        <v>1018</v>
      </c>
      <c r="P1103" s="67">
        <v>4539</v>
      </c>
      <c r="Q1103" s="68">
        <v>45573</v>
      </c>
      <c r="R1103" s="68">
        <v>21</v>
      </c>
      <c r="S1103" s="69" t="s">
        <v>202</v>
      </c>
      <c r="T1103" s="70" t="s">
        <v>202</v>
      </c>
      <c r="U1103" s="70" t="s">
        <v>202</v>
      </c>
      <c r="V1103" s="63">
        <v>26615</v>
      </c>
      <c r="W1103" s="64">
        <v>220375</v>
      </c>
      <c r="X1103" s="64">
        <v>10386</v>
      </c>
    </row>
    <row r="1104" spans="1:24" ht="26.25" hidden="1">
      <c r="A1104" s="60">
        <v>2022</v>
      </c>
      <c r="B1104" s="61">
        <v>16196</v>
      </c>
      <c r="C1104" s="62" t="s">
        <v>1191</v>
      </c>
      <c r="D1104" s="60" t="s">
        <v>188</v>
      </c>
      <c r="E1104" s="62" t="s">
        <v>189</v>
      </c>
      <c r="F1104" s="60" t="s">
        <v>190</v>
      </c>
      <c r="G1104" s="62" t="s">
        <v>200</v>
      </c>
      <c r="H1104" s="62" t="s">
        <v>196</v>
      </c>
      <c r="I1104" s="62" t="s">
        <v>201</v>
      </c>
      <c r="J1104" s="63">
        <v>11566</v>
      </c>
      <c r="K1104" s="64">
        <v>84546</v>
      </c>
      <c r="L1104" s="64">
        <v>7211</v>
      </c>
      <c r="M1104" s="65">
        <v>5332</v>
      </c>
      <c r="N1104" s="66">
        <v>53138</v>
      </c>
      <c r="O1104" s="66">
        <v>408</v>
      </c>
      <c r="P1104" s="67">
        <v>11720</v>
      </c>
      <c r="Q1104" s="68">
        <v>179678</v>
      </c>
      <c r="R1104" s="68">
        <v>76</v>
      </c>
      <c r="S1104" s="69" t="s">
        <v>202</v>
      </c>
      <c r="T1104" s="70" t="s">
        <v>202</v>
      </c>
      <c r="U1104" s="70" t="s">
        <v>202</v>
      </c>
      <c r="V1104" s="63">
        <v>28618</v>
      </c>
      <c r="W1104" s="64">
        <v>317362</v>
      </c>
      <c r="X1104" s="64">
        <v>7695</v>
      </c>
    </row>
    <row r="1105" spans="1:24" ht="26.25" hidden="1">
      <c r="A1105" s="60">
        <v>2022</v>
      </c>
      <c r="B1105" s="61">
        <v>16213</v>
      </c>
      <c r="C1105" s="62" t="s">
        <v>1192</v>
      </c>
      <c r="D1105" s="60" t="s">
        <v>188</v>
      </c>
      <c r="E1105" s="62" t="s">
        <v>189</v>
      </c>
      <c r="F1105" s="60" t="s">
        <v>190</v>
      </c>
      <c r="G1105" s="62" t="s">
        <v>286</v>
      </c>
      <c r="H1105" s="62" t="s">
        <v>216</v>
      </c>
      <c r="I1105" s="62" t="s">
        <v>197</v>
      </c>
      <c r="J1105" s="63">
        <v>122834.6</v>
      </c>
      <c r="K1105" s="64">
        <v>697562</v>
      </c>
      <c r="L1105" s="64">
        <v>62028</v>
      </c>
      <c r="M1105" s="65">
        <v>50557</v>
      </c>
      <c r="N1105" s="66">
        <v>310838</v>
      </c>
      <c r="O1105" s="66">
        <v>7770</v>
      </c>
      <c r="P1105" s="67">
        <v>1220.7</v>
      </c>
      <c r="Q1105" s="68">
        <v>7623</v>
      </c>
      <c r="R1105" s="68">
        <v>12</v>
      </c>
      <c r="S1105" s="69">
        <v>0</v>
      </c>
      <c r="T1105" s="70">
        <v>0</v>
      </c>
      <c r="U1105" s="70">
        <v>0</v>
      </c>
      <c r="V1105" s="63">
        <v>174612.3</v>
      </c>
      <c r="W1105" s="64">
        <v>1016023</v>
      </c>
      <c r="X1105" s="64">
        <v>69810</v>
      </c>
    </row>
    <row r="1106" spans="1:24" ht="26.25" hidden="1">
      <c r="A1106" s="60">
        <v>2022</v>
      </c>
      <c r="B1106" s="61">
        <v>16213</v>
      </c>
      <c r="C1106" s="62" t="s">
        <v>1192</v>
      </c>
      <c r="D1106" s="60" t="s">
        <v>276</v>
      </c>
      <c r="E1106" s="62" t="s">
        <v>277</v>
      </c>
      <c r="F1106" s="60" t="s">
        <v>190</v>
      </c>
      <c r="G1106" s="62" t="s">
        <v>286</v>
      </c>
      <c r="H1106" s="62" t="s">
        <v>216</v>
      </c>
      <c r="I1106" s="62" t="s">
        <v>208</v>
      </c>
      <c r="J1106" s="63">
        <v>600</v>
      </c>
      <c r="K1106" s="64">
        <v>6529</v>
      </c>
      <c r="L1106" s="64">
        <v>636</v>
      </c>
      <c r="M1106" s="65">
        <v>1646.8</v>
      </c>
      <c r="N1106" s="66">
        <v>20772</v>
      </c>
      <c r="O1106" s="66">
        <v>191</v>
      </c>
      <c r="P1106" s="67">
        <v>325.3</v>
      </c>
      <c r="Q1106" s="68">
        <v>2880</v>
      </c>
      <c r="R1106" s="68">
        <v>2</v>
      </c>
      <c r="S1106" s="69">
        <v>0</v>
      </c>
      <c r="T1106" s="70">
        <v>0</v>
      </c>
      <c r="U1106" s="70">
        <v>0</v>
      </c>
      <c r="V1106" s="63">
        <v>2572.1</v>
      </c>
      <c r="W1106" s="64">
        <v>30181</v>
      </c>
      <c r="X1106" s="64">
        <v>829</v>
      </c>
    </row>
    <row r="1107" spans="1:24" ht="26.25" hidden="1">
      <c r="A1107" s="60">
        <v>2022</v>
      </c>
      <c r="B1107" s="61">
        <v>16213</v>
      </c>
      <c r="C1107" s="62" t="s">
        <v>1192</v>
      </c>
      <c r="D1107" s="60" t="s">
        <v>276</v>
      </c>
      <c r="E1107" s="62" t="s">
        <v>277</v>
      </c>
      <c r="F1107" s="60" t="s">
        <v>190</v>
      </c>
      <c r="G1107" s="62" t="s">
        <v>286</v>
      </c>
      <c r="H1107" s="62" t="s">
        <v>216</v>
      </c>
      <c r="I1107" s="62" t="s">
        <v>197</v>
      </c>
      <c r="J1107" s="63">
        <v>2932.5</v>
      </c>
      <c r="K1107" s="64">
        <v>37888</v>
      </c>
      <c r="L1107" s="64">
        <v>2431</v>
      </c>
      <c r="M1107" s="65">
        <v>23222.3</v>
      </c>
      <c r="N1107" s="66">
        <v>446563</v>
      </c>
      <c r="O1107" s="66">
        <v>1450</v>
      </c>
      <c r="P1107" s="67">
        <v>232.1</v>
      </c>
      <c r="Q1107" s="68">
        <v>3894</v>
      </c>
      <c r="R1107" s="68">
        <v>6</v>
      </c>
      <c r="S1107" s="69">
        <v>0</v>
      </c>
      <c r="T1107" s="70">
        <v>0</v>
      </c>
      <c r="U1107" s="70">
        <v>0</v>
      </c>
      <c r="V1107" s="63">
        <v>26386.9</v>
      </c>
      <c r="W1107" s="64">
        <v>488345</v>
      </c>
      <c r="X1107" s="64">
        <v>3887</v>
      </c>
    </row>
    <row r="1108" spans="1:24" hidden="1">
      <c r="A1108" s="60">
        <v>2022</v>
      </c>
      <c r="B1108" s="61">
        <v>16223</v>
      </c>
      <c r="C1108" s="62" t="s">
        <v>1193</v>
      </c>
      <c r="D1108" s="60" t="s">
        <v>188</v>
      </c>
      <c r="E1108" s="62" t="s">
        <v>189</v>
      </c>
      <c r="F1108" s="60" t="s">
        <v>190</v>
      </c>
      <c r="G1108" s="62" t="s">
        <v>262</v>
      </c>
      <c r="H1108" s="62" t="s">
        <v>192</v>
      </c>
      <c r="I1108" s="62" t="s">
        <v>193</v>
      </c>
      <c r="J1108" s="63">
        <v>22391</v>
      </c>
      <c r="K1108" s="64">
        <v>172004</v>
      </c>
      <c r="L1108" s="64">
        <v>11929</v>
      </c>
      <c r="M1108" s="65">
        <v>12192</v>
      </c>
      <c r="N1108" s="66">
        <v>86825</v>
      </c>
      <c r="O1108" s="66">
        <v>3228</v>
      </c>
      <c r="P1108" s="67">
        <v>3678</v>
      </c>
      <c r="Q1108" s="68">
        <v>47264</v>
      </c>
      <c r="R1108" s="68">
        <v>5</v>
      </c>
      <c r="S1108" s="69">
        <v>0</v>
      </c>
      <c r="T1108" s="70">
        <v>0</v>
      </c>
      <c r="U1108" s="70">
        <v>0</v>
      </c>
      <c r="V1108" s="63">
        <v>38261</v>
      </c>
      <c r="W1108" s="64">
        <v>306093</v>
      </c>
      <c r="X1108" s="64">
        <v>15162</v>
      </c>
    </row>
    <row r="1109" spans="1:24" ht="26.25" hidden="1">
      <c r="A1109" s="60">
        <v>2022</v>
      </c>
      <c r="B1109" s="61">
        <v>16226</v>
      </c>
      <c r="C1109" s="62" t="s">
        <v>1194</v>
      </c>
      <c r="D1109" s="60" t="s">
        <v>188</v>
      </c>
      <c r="E1109" s="62" t="s">
        <v>189</v>
      </c>
      <c r="F1109" s="60" t="s">
        <v>190</v>
      </c>
      <c r="G1109" s="62" t="s">
        <v>231</v>
      </c>
      <c r="H1109" s="62" t="s">
        <v>192</v>
      </c>
      <c r="I1109" s="62" t="s">
        <v>272</v>
      </c>
      <c r="J1109" s="63">
        <v>37729</v>
      </c>
      <c r="K1109" s="64">
        <v>313889</v>
      </c>
      <c r="L1109" s="64">
        <v>25018</v>
      </c>
      <c r="M1109" s="65">
        <v>25619</v>
      </c>
      <c r="N1109" s="66">
        <v>230344</v>
      </c>
      <c r="O1109" s="66">
        <v>3941</v>
      </c>
      <c r="P1109" s="67">
        <v>11179</v>
      </c>
      <c r="Q1109" s="68">
        <v>139402</v>
      </c>
      <c r="R1109" s="68">
        <v>33</v>
      </c>
      <c r="S1109" s="69" t="s">
        <v>202</v>
      </c>
      <c r="T1109" s="70" t="s">
        <v>202</v>
      </c>
      <c r="U1109" s="70" t="s">
        <v>202</v>
      </c>
      <c r="V1109" s="63">
        <v>74527</v>
      </c>
      <c r="W1109" s="64">
        <v>683635</v>
      </c>
      <c r="X1109" s="64">
        <v>28992</v>
      </c>
    </row>
    <row r="1110" spans="1:24" hidden="1">
      <c r="A1110" s="60">
        <v>2022</v>
      </c>
      <c r="B1110" s="61">
        <v>16259</v>
      </c>
      <c r="C1110" s="62" t="s">
        <v>1195</v>
      </c>
      <c r="D1110" s="60" t="s">
        <v>188</v>
      </c>
      <c r="E1110" s="62" t="s">
        <v>189</v>
      </c>
      <c r="F1110" s="60" t="s">
        <v>190</v>
      </c>
      <c r="G1110" s="62" t="s">
        <v>339</v>
      </c>
      <c r="H1110" s="62" t="s">
        <v>192</v>
      </c>
      <c r="I1110" s="62" t="s">
        <v>201</v>
      </c>
      <c r="J1110" s="63">
        <v>10647</v>
      </c>
      <c r="K1110" s="64">
        <v>105916</v>
      </c>
      <c r="L1110" s="64">
        <v>8059</v>
      </c>
      <c r="M1110" s="65">
        <v>4949</v>
      </c>
      <c r="N1110" s="66">
        <v>56356</v>
      </c>
      <c r="O1110" s="66">
        <v>1429</v>
      </c>
      <c r="P1110" s="67">
        <v>11314</v>
      </c>
      <c r="Q1110" s="68">
        <v>148165</v>
      </c>
      <c r="R1110" s="68">
        <v>107</v>
      </c>
      <c r="S1110" s="69" t="s">
        <v>202</v>
      </c>
      <c r="T1110" s="70" t="s">
        <v>202</v>
      </c>
      <c r="U1110" s="70" t="s">
        <v>202</v>
      </c>
      <c r="V1110" s="63">
        <v>26910</v>
      </c>
      <c r="W1110" s="64">
        <v>310437</v>
      </c>
      <c r="X1110" s="64">
        <v>9595</v>
      </c>
    </row>
    <row r="1111" spans="1:24" ht="26.25" hidden="1">
      <c r="A1111" s="60">
        <v>2022</v>
      </c>
      <c r="B1111" s="61">
        <v>16286</v>
      </c>
      <c r="C1111" s="62" t="s">
        <v>1196</v>
      </c>
      <c r="D1111" s="60" t="s">
        <v>188</v>
      </c>
      <c r="E1111" s="62" t="s">
        <v>189</v>
      </c>
      <c r="F1111" s="60" t="s">
        <v>190</v>
      </c>
      <c r="G1111" s="62" t="s">
        <v>337</v>
      </c>
      <c r="H1111" s="62" t="s">
        <v>196</v>
      </c>
      <c r="I1111" s="62" t="s">
        <v>241</v>
      </c>
      <c r="J1111" s="63">
        <v>6826</v>
      </c>
      <c r="K1111" s="64">
        <v>68750</v>
      </c>
      <c r="L1111" s="64">
        <v>4823</v>
      </c>
      <c r="M1111" s="65">
        <v>2015</v>
      </c>
      <c r="N1111" s="66">
        <v>22312</v>
      </c>
      <c r="O1111" s="66">
        <v>766</v>
      </c>
      <c r="P1111" s="67">
        <v>81.5</v>
      </c>
      <c r="Q1111" s="68">
        <v>792</v>
      </c>
      <c r="R1111" s="68">
        <v>23</v>
      </c>
      <c r="S1111" s="69">
        <v>0</v>
      </c>
      <c r="T1111" s="70">
        <v>0</v>
      </c>
      <c r="U1111" s="70">
        <v>0</v>
      </c>
      <c r="V1111" s="63">
        <v>8922.5</v>
      </c>
      <c r="W1111" s="64">
        <v>91854</v>
      </c>
      <c r="X1111" s="64">
        <v>5612</v>
      </c>
    </row>
    <row r="1112" spans="1:24" hidden="1">
      <c r="A1112" s="60">
        <v>2022</v>
      </c>
      <c r="B1112" s="61">
        <v>16295</v>
      </c>
      <c r="C1112" s="62" t="s">
        <v>1197</v>
      </c>
      <c r="D1112" s="60" t="s">
        <v>188</v>
      </c>
      <c r="E1112" s="62" t="s">
        <v>189</v>
      </c>
      <c r="F1112" s="60" t="s">
        <v>190</v>
      </c>
      <c r="G1112" s="62" t="s">
        <v>222</v>
      </c>
      <c r="H1112" s="62" t="s">
        <v>192</v>
      </c>
      <c r="I1112" s="62" t="s">
        <v>953</v>
      </c>
      <c r="J1112" s="63">
        <v>82089.3</v>
      </c>
      <c r="K1112" s="64">
        <v>503863</v>
      </c>
      <c r="L1112" s="64">
        <v>59755</v>
      </c>
      <c r="M1112" s="65">
        <v>60832</v>
      </c>
      <c r="N1112" s="66">
        <v>416158</v>
      </c>
      <c r="O1112" s="66">
        <v>7154</v>
      </c>
      <c r="P1112" s="67">
        <v>28295.4</v>
      </c>
      <c r="Q1112" s="68">
        <v>255022</v>
      </c>
      <c r="R1112" s="68">
        <v>32</v>
      </c>
      <c r="S1112" s="69" t="s">
        <v>202</v>
      </c>
      <c r="T1112" s="70" t="s">
        <v>202</v>
      </c>
      <c r="U1112" s="70" t="s">
        <v>202</v>
      </c>
      <c r="V1112" s="63">
        <v>171216.7</v>
      </c>
      <c r="W1112" s="64">
        <v>1175043</v>
      </c>
      <c r="X1112" s="64">
        <v>66941</v>
      </c>
    </row>
    <row r="1113" spans="1:24" ht="26.25" hidden="1">
      <c r="A1113" s="60">
        <v>2022</v>
      </c>
      <c r="B1113" s="61">
        <v>16368</v>
      </c>
      <c r="C1113" s="62" t="s">
        <v>1198</v>
      </c>
      <c r="D1113" s="60" t="s">
        <v>188</v>
      </c>
      <c r="E1113" s="62" t="s">
        <v>189</v>
      </c>
      <c r="F1113" s="60" t="s">
        <v>190</v>
      </c>
      <c r="G1113" s="62" t="s">
        <v>211</v>
      </c>
      <c r="H1113" s="62" t="s">
        <v>196</v>
      </c>
      <c r="I1113" s="62" t="s">
        <v>201</v>
      </c>
      <c r="J1113" s="63">
        <v>26549</v>
      </c>
      <c r="K1113" s="64">
        <v>209829</v>
      </c>
      <c r="L1113" s="64">
        <v>14021</v>
      </c>
      <c r="M1113" s="65">
        <v>2846</v>
      </c>
      <c r="N1113" s="66">
        <v>23363</v>
      </c>
      <c r="O1113" s="66">
        <v>795</v>
      </c>
      <c r="P1113" s="67">
        <v>1658</v>
      </c>
      <c r="Q1113" s="68">
        <v>17523</v>
      </c>
      <c r="R1113" s="68">
        <v>273</v>
      </c>
      <c r="S1113" s="69" t="s">
        <v>202</v>
      </c>
      <c r="T1113" s="70" t="s">
        <v>202</v>
      </c>
      <c r="U1113" s="70" t="s">
        <v>202</v>
      </c>
      <c r="V1113" s="63">
        <v>31053</v>
      </c>
      <c r="W1113" s="64">
        <v>250715</v>
      </c>
      <c r="X1113" s="64">
        <v>15089</v>
      </c>
    </row>
    <row r="1114" spans="1:24" ht="26.25" hidden="1">
      <c r="A1114" s="60">
        <v>2022</v>
      </c>
      <c r="B1114" s="61">
        <v>16382</v>
      </c>
      <c r="C1114" s="62" t="s">
        <v>1199</v>
      </c>
      <c r="D1114" s="60" t="s">
        <v>188</v>
      </c>
      <c r="E1114" s="62" t="s">
        <v>189</v>
      </c>
      <c r="F1114" s="60" t="s">
        <v>190</v>
      </c>
      <c r="G1114" s="62" t="s">
        <v>242</v>
      </c>
      <c r="H1114" s="62" t="s">
        <v>196</v>
      </c>
      <c r="I1114" s="62" t="s">
        <v>241</v>
      </c>
      <c r="J1114" s="63">
        <v>16077.5</v>
      </c>
      <c r="K1114" s="64">
        <v>128954</v>
      </c>
      <c r="L1114" s="64">
        <v>8885</v>
      </c>
      <c r="M1114" s="65">
        <v>27781.1</v>
      </c>
      <c r="N1114" s="66">
        <v>235396</v>
      </c>
      <c r="O1114" s="66">
        <v>3543</v>
      </c>
      <c r="P1114" s="67">
        <v>11966.8</v>
      </c>
      <c r="Q1114" s="68">
        <v>159589</v>
      </c>
      <c r="R1114" s="68">
        <v>11</v>
      </c>
      <c r="S1114" s="69" t="s">
        <v>202</v>
      </c>
      <c r="T1114" s="70" t="s">
        <v>202</v>
      </c>
      <c r="U1114" s="70" t="s">
        <v>202</v>
      </c>
      <c r="V1114" s="63">
        <v>55825.4</v>
      </c>
      <c r="W1114" s="64">
        <v>523939</v>
      </c>
      <c r="X1114" s="64">
        <v>12439</v>
      </c>
    </row>
    <row r="1115" spans="1:24" hidden="1">
      <c r="A1115" s="60">
        <v>2022</v>
      </c>
      <c r="B1115" s="61">
        <v>16458</v>
      </c>
      <c r="C1115" s="62" t="s">
        <v>1200</v>
      </c>
      <c r="D1115" s="60" t="s">
        <v>188</v>
      </c>
      <c r="E1115" s="62" t="s">
        <v>189</v>
      </c>
      <c r="F1115" s="60" t="s">
        <v>190</v>
      </c>
      <c r="G1115" s="62" t="s">
        <v>219</v>
      </c>
      <c r="H1115" s="62" t="s">
        <v>192</v>
      </c>
      <c r="I1115" s="62" t="s">
        <v>193</v>
      </c>
      <c r="J1115" s="63">
        <v>6898</v>
      </c>
      <c r="K1115" s="64">
        <v>51390</v>
      </c>
      <c r="L1115" s="64">
        <v>3957</v>
      </c>
      <c r="M1115" s="65">
        <v>8706</v>
      </c>
      <c r="N1115" s="66">
        <v>63472</v>
      </c>
      <c r="O1115" s="66">
        <v>1135</v>
      </c>
      <c r="P1115" s="67">
        <v>1418</v>
      </c>
      <c r="Q1115" s="68">
        <v>18991</v>
      </c>
      <c r="R1115" s="68">
        <v>1</v>
      </c>
      <c r="S1115" s="69">
        <v>0</v>
      </c>
      <c r="T1115" s="70">
        <v>0</v>
      </c>
      <c r="U1115" s="70">
        <v>0</v>
      </c>
      <c r="V1115" s="63">
        <v>17022</v>
      </c>
      <c r="W1115" s="64">
        <v>133853</v>
      </c>
      <c r="X1115" s="64">
        <v>5093</v>
      </c>
    </row>
    <row r="1116" spans="1:24" hidden="1">
      <c r="A1116" s="60">
        <v>2022</v>
      </c>
      <c r="B1116" s="61">
        <v>16459</v>
      </c>
      <c r="C1116" s="62" t="s">
        <v>1201</v>
      </c>
      <c r="D1116" s="60" t="s">
        <v>188</v>
      </c>
      <c r="E1116" s="62" t="s">
        <v>189</v>
      </c>
      <c r="F1116" s="60" t="s">
        <v>190</v>
      </c>
      <c r="G1116" s="62" t="s">
        <v>268</v>
      </c>
      <c r="H1116" s="62" t="s">
        <v>192</v>
      </c>
      <c r="I1116" s="62" t="s">
        <v>193</v>
      </c>
      <c r="J1116" s="63">
        <v>4705</v>
      </c>
      <c r="K1116" s="64">
        <v>39244</v>
      </c>
      <c r="L1116" s="64">
        <v>3292</v>
      </c>
      <c r="M1116" s="65">
        <v>5339</v>
      </c>
      <c r="N1116" s="66">
        <v>42752</v>
      </c>
      <c r="O1116" s="66">
        <v>858</v>
      </c>
      <c r="P1116" s="67">
        <v>3446</v>
      </c>
      <c r="Q1116" s="68">
        <v>40061</v>
      </c>
      <c r="R1116" s="68">
        <v>4</v>
      </c>
      <c r="S1116" s="69">
        <v>0</v>
      </c>
      <c r="T1116" s="70">
        <v>0</v>
      </c>
      <c r="U1116" s="70">
        <v>0</v>
      </c>
      <c r="V1116" s="63">
        <v>13490</v>
      </c>
      <c r="W1116" s="64">
        <v>122057</v>
      </c>
      <c r="X1116" s="64">
        <v>4154</v>
      </c>
    </row>
    <row r="1117" spans="1:24" ht="26.25" hidden="1">
      <c r="A1117" s="60">
        <v>2022</v>
      </c>
      <c r="B1117" s="61">
        <v>16461</v>
      </c>
      <c r="C1117" s="62" t="s">
        <v>1202</v>
      </c>
      <c r="D1117" s="60" t="s">
        <v>188</v>
      </c>
      <c r="E1117" s="62" t="s">
        <v>189</v>
      </c>
      <c r="F1117" s="60" t="s">
        <v>190</v>
      </c>
      <c r="G1117" s="62" t="s">
        <v>256</v>
      </c>
      <c r="H1117" s="62" t="s">
        <v>196</v>
      </c>
      <c r="I1117" s="62" t="s">
        <v>241</v>
      </c>
      <c r="J1117" s="63">
        <v>43528.7</v>
      </c>
      <c r="K1117" s="64">
        <v>297675</v>
      </c>
      <c r="L1117" s="64">
        <v>18087</v>
      </c>
      <c r="M1117" s="65">
        <v>15611.3</v>
      </c>
      <c r="N1117" s="66">
        <v>101027</v>
      </c>
      <c r="O1117" s="66">
        <v>5066</v>
      </c>
      <c r="P1117" s="67">
        <v>13458.3</v>
      </c>
      <c r="Q1117" s="68">
        <v>160789</v>
      </c>
      <c r="R1117" s="68">
        <v>27</v>
      </c>
      <c r="S1117" s="69" t="s">
        <v>202</v>
      </c>
      <c r="T1117" s="70" t="s">
        <v>202</v>
      </c>
      <c r="U1117" s="70" t="s">
        <v>202</v>
      </c>
      <c r="V1117" s="63">
        <v>72598.3</v>
      </c>
      <c r="W1117" s="64">
        <v>559491</v>
      </c>
      <c r="X1117" s="64">
        <v>23180</v>
      </c>
    </row>
    <row r="1118" spans="1:24" hidden="1">
      <c r="A1118" s="60">
        <v>2022</v>
      </c>
      <c r="B1118" s="61">
        <v>16463</v>
      </c>
      <c r="C1118" s="62" t="s">
        <v>1203</v>
      </c>
      <c r="D1118" s="60" t="s">
        <v>188</v>
      </c>
      <c r="E1118" s="62" t="s">
        <v>189</v>
      </c>
      <c r="F1118" s="60" t="s">
        <v>190</v>
      </c>
      <c r="G1118" s="62" t="s">
        <v>244</v>
      </c>
      <c r="H1118" s="62" t="s">
        <v>192</v>
      </c>
      <c r="I1118" s="62" t="s">
        <v>201</v>
      </c>
      <c r="J1118" s="63">
        <v>4866</v>
      </c>
      <c r="K1118" s="64">
        <v>110804</v>
      </c>
      <c r="L1118" s="64">
        <v>9608</v>
      </c>
      <c r="M1118" s="65">
        <v>5146</v>
      </c>
      <c r="N1118" s="66">
        <v>170754</v>
      </c>
      <c r="O1118" s="66">
        <v>1907</v>
      </c>
      <c r="P1118" s="67">
        <v>667</v>
      </c>
      <c r="Q1118" s="68">
        <v>11461</v>
      </c>
      <c r="R1118" s="68">
        <v>16</v>
      </c>
      <c r="S1118" s="69" t="s">
        <v>202</v>
      </c>
      <c r="T1118" s="70" t="s">
        <v>202</v>
      </c>
      <c r="U1118" s="70" t="s">
        <v>202</v>
      </c>
      <c r="V1118" s="63">
        <v>10679</v>
      </c>
      <c r="W1118" s="64">
        <v>293019</v>
      </c>
      <c r="X1118" s="64">
        <v>11531</v>
      </c>
    </row>
    <row r="1119" spans="1:24" ht="26.25" hidden="1">
      <c r="A1119" s="60">
        <v>2022</v>
      </c>
      <c r="B1119" s="61">
        <v>16496</v>
      </c>
      <c r="C1119" s="62" t="s">
        <v>1204</v>
      </c>
      <c r="D1119" s="60" t="s">
        <v>188</v>
      </c>
      <c r="E1119" s="62" t="s">
        <v>189</v>
      </c>
      <c r="F1119" s="60" t="s">
        <v>190</v>
      </c>
      <c r="G1119" s="62" t="s">
        <v>231</v>
      </c>
      <c r="H1119" s="62" t="s">
        <v>196</v>
      </c>
      <c r="I1119" s="62" t="s">
        <v>232</v>
      </c>
      <c r="J1119" s="63">
        <v>110697</v>
      </c>
      <c r="K1119" s="64">
        <v>937088</v>
      </c>
      <c r="L1119" s="64">
        <v>69210</v>
      </c>
      <c r="M1119" s="65">
        <v>20844</v>
      </c>
      <c r="N1119" s="66">
        <v>182390</v>
      </c>
      <c r="O1119" s="66">
        <v>5696</v>
      </c>
      <c r="P1119" s="67">
        <v>14018</v>
      </c>
      <c r="Q1119" s="68">
        <v>206224</v>
      </c>
      <c r="R1119" s="68">
        <v>30</v>
      </c>
      <c r="S1119" s="69">
        <v>0</v>
      </c>
      <c r="T1119" s="70">
        <v>0</v>
      </c>
      <c r="U1119" s="70">
        <v>0</v>
      </c>
      <c r="V1119" s="63">
        <v>145559</v>
      </c>
      <c r="W1119" s="64">
        <v>1325702</v>
      </c>
      <c r="X1119" s="64">
        <v>74936</v>
      </c>
    </row>
    <row r="1120" spans="1:24" ht="39" hidden="1">
      <c r="A1120" s="60">
        <v>2022</v>
      </c>
      <c r="B1120" s="61">
        <v>16534</v>
      </c>
      <c r="C1120" s="62" t="s">
        <v>1205</v>
      </c>
      <c r="D1120" s="60" t="s">
        <v>188</v>
      </c>
      <c r="E1120" s="62" t="s">
        <v>189</v>
      </c>
      <c r="F1120" s="60" t="s">
        <v>190</v>
      </c>
      <c r="G1120" s="62" t="s">
        <v>222</v>
      </c>
      <c r="H1120" s="62" t="s">
        <v>317</v>
      </c>
      <c r="I1120" s="62" t="s">
        <v>953</v>
      </c>
      <c r="J1120" s="63">
        <v>797797.4</v>
      </c>
      <c r="K1120" s="64">
        <v>4766334</v>
      </c>
      <c r="L1120" s="64">
        <v>574344</v>
      </c>
      <c r="M1120" s="65">
        <v>577485.9</v>
      </c>
      <c r="N1120" s="66">
        <v>3686711</v>
      </c>
      <c r="O1120" s="66">
        <v>70217</v>
      </c>
      <c r="P1120" s="67">
        <v>249974.5</v>
      </c>
      <c r="Q1120" s="68">
        <v>2142891</v>
      </c>
      <c r="R1120" s="68">
        <v>2535</v>
      </c>
      <c r="S1120" s="69">
        <v>3889.3</v>
      </c>
      <c r="T1120" s="70">
        <v>26447</v>
      </c>
      <c r="U1120" s="70">
        <v>1</v>
      </c>
      <c r="V1120" s="63">
        <v>1629147.1</v>
      </c>
      <c r="W1120" s="64">
        <v>10622383</v>
      </c>
      <c r="X1120" s="64">
        <v>647097</v>
      </c>
    </row>
    <row r="1121" spans="1:24" ht="26.25" hidden="1">
      <c r="A1121" s="60">
        <v>2022</v>
      </c>
      <c r="B1121" s="61">
        <v>16555</v>
      </c>
      <c r="C1121" s="62" t="s">
        <v>1206</v>
      </c>
      <c r="D1121" s="60" t="s">
        <v>188</v>
      </c>
      <c r="E1121" s="62" t="s">
        <v>189</v>
      </c>
      <c r="F1121" s="60" t="s">
        <v>190</v>
      </c>
      <c r="G1121" s="62" t="s">
        <v>332</v>
      </c>
      <c r="H1121" s="62" t="s">
        <v>196</v>
      </c>
      <c r="I1121" s="62" t="s">
        <v>318</v>
      </c>
      <c r="J1121" s="63">
        <v>20616</v>
      </c>
      <c r="K1121" s="64">
        <v>200294</v>
      </c>
      <c r="L1121" s="64">
        <v>18229</v>
      </c>
      <c r="M1121" s="65">
        <v>9866</v>
      </c>
      <c r="N1121" s="66">
        <v>104362</v>
      </c>
      <c r="O1121" s="66">
        <v>2435</v>
      </c>
      <c r="P1121" s="67">
        <v>2138</v>
      </c>
      <c r="Q1121" s="68">
        <v>26267</v>
      </c>
      <c r="R1121" s="68">
        <v>10</v>
      </c>
      <c r="S1121" s="69" t="s">
        <v>202</v>
      </c>
      <c r="T1121" s="70" t="s">
        <v>202</v>
      </c>
      <c r="U1121" s="70" t="s">
        <v>202</v>
      </c>
      <c r="V1121" s="63">
        <v>32620</v>
      </c>
      <c r="W1121" s="64">
        <v>330923</v>
      </c>
      <c r="X1121" s="64">
        <v>20674</v>
      </c>
    </row>
    <row r="1122" spans="1:24" hidden="1">
      <c r="A1122" s="60">
        <v>2022</v>
      </c>
      <c r="B1122" s="61">
        <v>16558</v>
      </c>
      <c r="C1122" s="62" t="s">
        <v>1207</v>
      </c>
      <c r="D1122" s="60" t="s">
        <v>188</v>
      </c>
      <c r="E1122" s="62" t="s">
        <v>189</v>
      </c>
      <c r="F1122" s="60" t="s">
        <v>190</v>
      </c>
      <c r="G1122" s="62" t="s">
        <v>198</v>
      </c>
      <c r="H1122" s="62" t="s">
        <v>192</v>
      </c>
      <c r="I1122" s="62" t="s">
        <v>197</v>
      </c>
      <c r="J1122" s="63">
        <v>15953.9</v>
      </c>
      <c r="K1122" s="64">
        <v>128984</v>
      </c>
      <c r="L1122" s="64">
        <v>11252</v>
      </c>
      <c r="M1122" s="65">
        <v>12254.4</v>
      </c>
      <c r="N1122" s="66">
        <v>97831</v>
      </c>
      <c r="O1122" s="66">
        <v>2131</v>
      </c>
      <c r="P1122" s="67">
        <v>12957.2</v>
      </c>
      <c r="Q1122" s="68">
        <v>127461</v>
      </c>
      <c r="R1122" s="68">
        <v>79</v>
      </c>
      <c r="S1122" s="69" t="s">
        <v>202</v>
      </c>
      <c r="T1122" s="70" t="s">
        <v>202</v>
      </c>
      <c r="U1122" s="70" t="s">
        <v>202</v>
      </c>
      <c r="V1122" s="63">
        <v>41165.5</v>
      </c>
      <c r="W1122" s="64">
        <v>354276</v>
      </c>
      <c r="X1122" s="64">
        <v>13462</v>
      </c>
    </row>
    <row r="1123" spans="1:24" ht="26.25" hidden="1">
      <c r="A1123" s="60">
        <v>2022</v>
      </c>
      <c r="B1123" s="61">
        <v>16565</v>
      </c>
      <c r="C1123" s="62" t="s">
        <v>1208</v>
      </c>
      <c r="D1123" s="60" t="s">
        <v>188</v>
      </c>
      <c r="E1123" s="62" t="s">
        <v>189</v>
      </c>
      <c r="F1123" s="60" t="s">
        <v>190</v>
      </c>
      <c r="G1123" s="62" t="s">
        <v>602</v>
      </c>
      <c r="H1123" s="62" t="s">
        <v>196</v>
      </c>
      <c r="I1123" s="62" t="s">
        <v>751</v>
      </c>
      <c r="J1123" s="63">
        <v>3430</v>
      </c>
      <c r="K1123" s="64">
        <v>37401</v>
      </c>
      <c r="L1123" s="64">
        <v>2317</v>
      </c>
      <c r="M1123" s="65">
        <v>1548</v>
      </c>
      <c r="N1123" s="66">
        <v>21293</v>
      </c>
      <c r="O1123" s="66">
        <v>466</v>
      </c>
      <c r="P1123" s="67">
        <v>2146</v>
      </c>
      <c r="Q1123" s="68">
        <v>40089</v>
      </c>
      <c r="R1123" s="68">
        <v>122</v>
      </c>
      <c r="S1123" s="69">
        <v>0</v>
      </c>
      <c r="T1123" s="70">
        <v>0</v>
      </c>
      <c r="U1123" s="70">
        <v>0</v>
      </c>
      <c r="V1123" s="63">
        <v>7124</v>
      </c>
      <c r="W1123" s="64">
        <v>98783</v>
      </c>
      <c r="X1123" s="64">
        <v>2905</v>
      </c>
    </row>
    <row r="1124" spans="1:24" ht="39" hidden="1">
      <c r="A1124" s="60">
        <v>2022</v>
      </c>
      <c r="B1124" s="61">
        <v>16572</v>
      </c>
      <c r="C1124" s="62" t="s">
        <v>1209</v>
      </c>
      <c r="D1124" s="60" t="s">
        <v>188</v>
      </c>
      <c r="E1124" s="62" t="s">
        <v>189</v>
      </c>
      <c r="F1124" s="60" t="s">
        <v>190</v>
      </c>
      <c r="G1124" s="62" t="s">
        <v>215</v>
      </c>
      <c r="H1124" s="62" t="s">
        <v>317</v>
      </c>
      <c r="I1124" s="62" t="s">
        <v>1210</v>
      </c>
      <c r="J1124" s="63">
        <v>1725469.2</v>
      </c>
      <c r="K1124" s="64">
        <v>14521787</v>
      </c>
      <c r="L1124" s="64">
        <v>1009970</v>
      </c>
      <c r="M1124" s="65">
        <v>1161446</v>
      </c>
      <c r="N1124" s="66">
        <v>12398549</v>
      </c>
      <c r="O1124" s="66">
        <v>108807</v>
      </c>
      <c r="P1124" s="67">
        <v>263895</v>
      </c>
      <c r="Q1124" s="68">
        <v>4303202</v>
      </c>
      <c r="R1124" s="68">
        <v>45</v>
      </c>
      <c r="S1124" s="69">
        <v>866</v>
      </c>
      <c r="T1124" s="70">
        <v>9375</v>
      </c>
      <c r="U1124" s="70">
        <v>1</v>
      </c>
      <c r="V1124" s="63">
        <v>3151676.2</v>
      </c>
      <c r="W1124" s="64">
        <v>31232913</v>
      </c>
      <c r="X1124" s="64">
        <v>1118823</v>
      </c>
    </row>
    <row r="1125" spans="1:24" ht="26.25" hidden="1">
      <c r="A1125" s="60">
        <v>2022</v>
      </c>
      <c r="B1125" s="61">
        <v>16587</v>
      </c>
      <c r="C1125" s="62" t="s">
        <v>1211</v>
      </c>
      <c r="D1125" s="60" t="s">
        <v>188</v>
      </c>
      <c r="E1125" s="62" t="s">
        <v>189</v>
      </c>
      <c r="F1125" s="60" t="s">
        <v>190</v>
      </c>
      <c r="G1125" s="62" t="s">
        <v>268</v>
      </c>
      <c r="H1125" s="62" t="s">
        <v>196</v>
      </c>
      <c r="I1125" s="62" t="s">
        <v>197</v>
      </c>
      <c r="J1125" s="63">
        <v>87207</v>
      </c>
      <c r="K1125" s="64">
        <v>780339</v>
      </c>
      <c r="L1125" s="64">
        <v>52081</v>
      </c>
      <c r="M1125" s="65">
        <v>28106</v>
      </c>
      <c r="N1125" s="66">
        <v>256383</v>
      </c>
      <c r="O1125" s="66">
        <v>3521</v>
      </c>
      <c r="P1125" s="67">
        <v>20114</v>
      </c>
      <c r="Q1125" s="68">
        <v>239151</v>
      </c>
      <c r="R1125" s="68">
        <v>22</v>
      </c>
      <c r="S1125" s="69" t="s">
        <v>202</v>
      </c>
      <c r="T1125" s="70" t="s">
        <v>202</v>
      </c>
      <c r="U1125" s="70" t="s">
        <v>202</v>
      </c>
      <c r="V1125" s="63">
        <v>135427</v>
      </c>
      <c r="W1125" s="64">
        <v>1275873</v>
      </c>
      <c r="X1125" s="64">
        <v>55624</v>
      </c>
    </row>
    <row r="1126" spans="1:24" ht="26.25" hidden="1">
      <c r="A1126" s="60">
        <v>2022</v>
      </c>
      <c r="B1126" s="61">
        <v>16603</v>
      </c>
      <c r="C1126" s="62" t="s">
        <v>1212</v>
      </c>
      <c r="D1126" s="60" t="s">
        <v>188</v>
      </c>
      <c r="E1126" s="62" t="s">
        <v>189</v>
      </c>
      <c r="F1126" s="60" t="s">
        <v>190</v>
      </c>
      <c r="G1126" s="62" t="s">
        <v>475</v>
      </c>
      <c r="H1126" s="62" t="s">
        <v>196</v>
      </c>
      <c r="I1126" s="62" t="s">
        <v>374</v>
      </c>
      <c r="J1126" s="63">
        <v>12063</v>
      </c>
      <c r="K1126" s="64">
        <v>71218</v>
      </c>
      <c r="L1126" s="64">
        <v>8921</v>
      </c>
      <c r="M1126" s="65">
        <v>7005</v>
      </c>
      <c r="N1126" s="66">
        <v>55499</v>
      </c>
      <c r="O1126" s="66">
        <v>1558</v>
      </c>
      <c r="P1126" s="67">
        <v>15384</v>
      </c>
      <c r="Q1126" s="68">
        <v>92743</v>
      </c>
      <c r="R1126" s="68">
        <v>2587</v>
      </c>
      <c r="S1126" s="69" t="s">
        <v>202</v>
      </c>
      <c r="T1126" s="70" t="s">
        <v>202</v>
      </c>
      <c r="U1126" s="70" t="s">
        <v>202</v>
      </c>
      <c r="V1126" s="63">
        <v>34452</v>
      </c>
      <c r="W1126" s="64">
        <v>219460</v>
      </c>
      <c r="X1126" s="64">
        <v>13066</v>
      </c>
    </row>
    <row r="1127" spans="1:24" hidden="1">
      <c r="A1127" s="60">
        <v>2022</v>
      </c>
      <c r="B1127" s="61">
        <v>16604</v>
      </c>
      <c r="C1127" s="62" t="s">
        <v>1213</v>
      </c>
      <c r="D1127" s="60" t="s">
        <v>188</v>
      </c>
      <c r="E1127" s="62" t="s">
        <v>189</v>
      </c>
      <c r="F1127" s="60" t="s">
        <v>190</v>
      </c>
      <c r="G1127" s="62" t="s">
        <v>256</v>
      </c>
      <c r="H1127" s="62" t="s">
        <v>192</v>
      </c>
      <c r="I1127" s="62" t="s">
        <v>257</v>
      </c>
      <c r="J1127" s="63">
        <v>1377763</v>
      </c>
      <c r="K1127" s="64">
        <v>11276203</v>
      </c>
      <c r="L1127" s="64">
        <v>823105</v>
      </c>
      <c r="M1127" s="65">
        <v>1346052</v>
      </c>
      <c r="N1127" s="66">
        <v>12767636</v>
      </c>
      <c r="O1127" s="66">
        <v>95321</v>
      </c>
      <c r="P1127" s="67">
        <v>55316</v>
      </c>
      <c r="Q1127" s="68">
        <v>595232</v>
      </c>
      <c r="R1127" s="68">
        <v>37</v>
      </c>
      <c r="S1127" s="69" t="s">
        <v>202</v>
      </c>
      <c r="T1127" s="70" t="s">
        <v>202</v>
      </c>
      <c r="U1127" s="70" t="s">
        <v>202</v>
      </c>
      <c r="V1127" s="63">
        <v>2779131</v>
      </c>
      <c r="W1127" s="64">
        <v>24639071</v>
      </c>
      <c r="X1127" s="64">
        <v>918463</v>
      </c>
    </row>
    <row r="1128" spans="1:24" ht="26.25" hidden="1">
      <c r="A1128" s="60">
        <v>2022</v>
      </c>
      <c r="B1128" s="61">
        <v>16606</v>
      </c>
      <c r="C1128" s="62" t="s">
        <v>1214</v>
      </c>
      <c r="D1128" s="60" t="s">
        <v>188</v>
      </c>
      <c r="E1128" s="62" t="s">
        <v>189</v>
      </c>
      <c r="F1128" s="60" t="s">
        <v>190</v>
      </c>
      <c r="G1128" s="62" t="s">
        <v>213</v>
      </c>
      <c r="H1128" s="62" t="s">
        <v>196</v>
      </c>
      <c r="I1128" s="62" t="s">
        <v>213</v>
      </c>
      <c r="J1128" s="63">
        <v>75788.800000000003</v>
      </c>
      <c r="K1128" s="64">
        <v>526089</v>
      </c>
      <c r="L1128" s="64">
        <v>34803</v>
      </c>
      <c r="M1128" s="65">
        <v>19610.599999999999</v>
      </c>
      <c r="N1128" s="66">
        <v>134939</v>
      </c>
      <c r="O1128" s="66">
        <v>9551</v>
      </c>
      <c r="P1128" s="67">
        <v>38000.400000000001</v>
      </c>
      <c r="Q1128" s="68">
        <v>549430</v>
      </c>
      <c r="R1128" s="68">
        <v>16</v>
      </c>
      <c r="S1128" s="69" t="s">
        <v>202</v>
      </c>
      <c r="T1128" s="70" t="s">
        <v>202</v>
      </c>
      <c r="U1128" s="70" t="s">
        <v>202</v>
      </c>
      <c r="V1128" s="63">
        <v>133399.79999999999</v>
      </c>
      <c r="W1128" s="64">
        <v>1210458</v>
      </c>
      <c r="X1128" s="64">
        <v>44370</v>
      </c>
    </row>
    <row r="1129" spans="1:24" ht="26.25" hidden="1">
      <c r="A1129" s="60">
        <v>2022</v>
      </c>
      <c r="B1129" s="61">
        <v>16609</v>
      </c>
      <c r="C1129" s="62" t="s">
        <v>1215</v>
      </c>
      <c r="D1129" s="60" t="s">
        <v>188</v>
      </c>
      <c r="E1129" s="62" t="s">
        <v>189</v>
      </c>
      <c r="F1129" s="60" t="s">
        <v>190</v>
      </c>
      <c r="G1129" s="62" t="s">
        <v>222</v>
      </c>
      <c r="H1129" s="62" t="s">
        <v>216</v>
      </c>
      <c r="I1129" s="62" t="s">
        <v>223</v>
      </c>
      <c r="J1129" s="63">
        <v>1494073.3</v>
      </c>
      <c r="K1129" s="64">
        <v>3939825</v>
      </c>
      <c r="L1129" s="64">
        <v>838576</v>
      </c>
      <c r="M1129" s="65">
        <v>784580.5</v>
      </c>
      <c r="N1129" s="66">
        <v>2605726</v>
      </c>
      <c r="O1129" s="66">
        <v>71587</v>
      </c>
      <c r="P1129" s="67">
        <v>243811.1</v>
      </c>
      <c r="Q1129" s="68">
        <v>1175333</v>
      </c>
      <c r="R1129" s="68">
        <v>4255</v>
      </c>
      <c r="S1129" s="69">
        <v>14284.5</v>
      </c>
      <c r="T1129" s="70">
        <v>79128</v>
      </c>
      <c r="U1129" s="70">
        <v>4</v>
      </c>
      <c r="V1129" s="63">
        <v>2536749.4</v>
      </c>
      <c r="W1129" s="64">
        <v>7800012</v>
      </c>
      <c r="X1129" s="64">
        <v>914422</v>
      </c>
    </row>
    <row r="1130" spans="1:24" ht="26.25" hidden="1">
      <c r="A1130" s="60">
        <v>2022</v>
      </c>
      <c r="B1130" s="61">
        <v>16609</v>
      </c>
      <c r="C1130" s="62" t="s">
        <v>1215</v>
      </c>
      <c r="D1130" s="60" t="s">
        <v>276</v>
      </c>
      <c r="E1130" s="62" t="s">
        <v>277</v>
      </c>
      <c r="F1130" s="60" t="s">
        <v>190</v>
      </c>
      <c r="G1130" s="62" t="s">
        <v>222</v>
      </c>
      <c r="H1130" s="62" t="s">
        <v>216</v>
      </c>
      <c r="I1130" s="62" t="s">
        <v>223</v>
      </c>
      <c r="J1130" s="63">
        <v>400897.6</v>
      </c>
      <c r="K1130" s="64">
        <v>1553678</v>
      </c>
      <c r="L1130" s="64">
        <v>500403</v>
      </c>
      <c r="M1130" s="65">
        <v>1026078.2</v>
      </c>
      <c r="N1130" s="66">
        <v>5658608</v>
      </c>
      <c r="O1130" s="66">
        <v>84356</v>
      </c>
      <c r="P1130" s="67">
        <v>245018.5</v>
      </c>
      <c r="Q1130" s="68">
        <v>2687510</v>
      </c>
      <c r="R1130" s="68">
        <v>569</v>
      </c>
      <c r="S1130" s="69">
        <v>0</v>
      </c>
      <c r="T1130" s="70">
        <v>0</v>
      </c>
      <c r="U1130" s="70">
        <v>0</v>
      </c>
      <c r="V1130" s="63">
        <v>1671994.3</v>
      </c>
      <c r="W1130" s="64">
        <v>9899796</v>
      </c>
      <c r="X1130" s="64">
        <v>585328</v>
      </c>
    </row>
    <row r="1131" spans="1:24" ht="26.25" hidden="1">
      <c r="A1131" s="60">
        <v>2022</v>
      </c>
      <c r="B1131" s="61">
        <v>16611</v>
      </c>
      <c r="C1131" s="62" t="s">
        <v>1216</v>
      </c>
      <c r="D1131" s="60" t="s">
        <v>188</v>
      </c>
      <c r="E1131" s="62" t="s">
        <v>189</v>
      </c>
      <c r="F1131" s="60" t="s">
        <v>190</v>
      </c>
      <c r="G1131" s="62" t="s">
        <v>251</v>
      </c>
      <c r="H1131" s="62" t="s">
        <v>196</v>
      </c>
      <c r="I1131" s="62" t="s">
        <v>340</v>
      </c>
      <c r="J1131" s="63">
        <v>15534.8</v>
      </c>
      <c r="K1131" s="64">
        <v>119218</v>
      </c>
      <c r="L1131" s="64">
        <v>8806</v>
      </c>
      <c r="M1131" s="65">
        <v>2881.3</v>
      </c>
      <c r="N1131" s="66">
        <v>28049</v>
      </c>
      <c r="O1131" s="66">
        <v>194</v>
      </c>
      <c r="P1131" s="67">
        <v>18298.400000000001</v>
      </c>
      <c r="Q1131" s="68">
        <v>298164</v>
      </c>
      <c r="R1131" s="68">
        <v>27</v>
      </c>
      <c r="S1131" s="69" t="s">
        <v>202</v>
      </c>
      <c r="T1131" s="70" t="s">
        <v>202</v>
      </c>
      <c r="U1131" s="70" t="s">
        <v>202</v>
      </c>
      <c r="V1131" s="63">
        <v>36714.5</v>
      </c>
      <c r="W1131" s="64">
        <v>445431</v>
      </c>
      <c r="X1131" s="64">
        <v>9027</v>
      </c>
    </row>
    <row r="1132" spans="1:24" ht="26.25" hidden="1">
      <c r="A1132" s="60">
        <v>2022</v>
      </c>
      <c r="B1132" s="61">
        <v>16612</v>
      </c>
      <c r="C1132" s="62" t="s">
        <v>1217</v>
      </c>
      <c r="D1132" s="60" t="s">
        <v>188</v>
      </c>
      <c r="E1132" s="62" t="s">
        <v>189</v>
      </c>
      <c r="F1132" s="60" t="s">
        <v>190</v>
      </c>
      <c r="G1132" s="62" t="s">
        <v>222</v>
      </c>
      <c r="H1132" s="62" t="s">
        <v>192</v>
      </c>
      <c r="I1132" s="62" t="s">
        <v>223</v>
      </c>
      <c r="J1132" s="63">
        <v>3591.8</v>
      </c>
      <c r="K1132" s="64">
        <v>18317</v>
      </c>
      <c r="L1132" s="64">
        <v>1618</v>
      </c>
      <c r="M1132" s="65">
        <v>135815.4</v>
      </c>
      <c r="N1132" s="66">
        <v>793301</v>
      </c>
      <c r="O1132" s="66">
        <v>372</v>
      </c>
      <c r="P1132" s="67">
        <v>2302.6999999999998</v>
      </c>
      <c r="Q1132" s="68">
        <v>21812</v>
      </c>
      <c r="R1132" s="68">
        <v>1</v>
      </c>
      <c r="S1132" s="69">
        <v>12338.1</v>
      </c>
      <c r="T1132" s="70">
        <v>93808</v>
      </c>
      <c r="U1132" s="70">
        <v>1</v>
      </c>
      <c r="V1132" s="63">
        <v>154048</v>
      </c>
      <c r="W1132" s="64">
        <v>927238</v>
      </c>
      <c r="X1132" s="64">
        <v>1992</v>
      </c>
    </row>
    <row r="1133" spans="1:24" ht="26.25" hidden="1">
      <c r="A1133" s="60">
        <v>2022</v>
      </c>
      <c r="B1133" s="61">
        <v>16613</v>
      </c>
      <c r="C1133" s="62" t="s">
        <v>1218</v>
      </c>
      <c r="D1133" s="60" t="s">
        <v>188</v>
      </c>
      <c r="E1133" s="62" t="s">
        <v>189</v>
      </c>
      <c r="F1133" s="60" t="s">
        <v>190</v>
      </c>
      <c r="G1133" s="62" t="s">
        <v>256</v>
      </c>
      <c r="H1133" s="62" t="s">
        <v>196</v>
      </c>
      <c r="I1133" s="62" t="s">
        <v>201</v>
      </c>
      <c r="J1133" s="63">
        <v>173559</v>
      </c>
      <c r="K1133" s="64">
        <v>1161745</v>
      </c>
      <c r="L1133" s="64">
        <v>80134</v>
      </c>
      <c r="M1133" s="65">
        <v>22132</v>
      </c>
      <c r="N1133" s="66">
        <v>148322</v>
      </c>
      <c r="O1133" s="66">
        <v>6688</v>
      </c>
      <c r="P1133" s="67">
        <v>39531</v>
      </c>
      <c r="Q1133" s="68">
        <v>336282</v>
      </c>
      <c r="R1133" s="68">
        <v>200</v>
      </c>
      <c r="S1133" s="69" t="s">
        <v>202</v>
      </c>
      <c r="T1133" s="70" t="s">
        <v>202</v>
      </c>
      <c r="U1133" s="70" t="s">
        <v>202</v>
      </c>
      <c r="V1133" s="63">
        <v>235222</v>
      </c>
      <c r="W1133" s="64">
        <v>1646349</v>
      </c>
      <c r="X1133" s="64">
        <v>87022</v>
      </c>
    </row>
    <row r="1134" spans="1:24" ht="26.25" hidden="1">
      <c r="A1134" s="60">
        <v>2022</v>
      </c>
      <c r="B1134" s="61">
        <v>16616</v>
      </c>
      <c r="C1134" s="62" t="s">
        <v>1219</v>
      </c>
      <c r="D1134" s="60" t="s">
        <v>188</v>
      </c>
      <c r="E1134" s="62" t="s">
        <v>189</v>
      </c>
      <c r="F1134" s="60" t="s">
        <v>190</v>
      </c>
      <c r="G1134" s="62" t="s">
        <v>475</v>
      </c>
      <c r="H1134" s="62" t="s">
        <v>196</v>
      </c>
      <c r="I1134" s="62" t="s">
        <v>374</v>
      </c>
      <c r="J1134" s="63">
        <v>30008.799999999999</v>
      </c>
      <c r="K1134" s="64">
        <v>183552</v>
      </c>
      <c r="L1134" s="64">
        <v>22826</v>
      </c>
      <c r="M1134" s="65">
        <v>14521.3</v>
      </c>
      <c r="N1134" s="66">
        <v>91238</v>
      </c>
      <c r="O1134" s="66">
        <v>2783</v>
      </c>
      <c r="P1134" s="67">
        <v>12567.1</v>
      </c>
      <c r="Q1134" s="68">
        <v>146520</v>
      </c>
      <c r="R1134" s="68">
        <v>13</v>
      </c>
      <c r="S1134" s="69" t="s">
        <v>202</v>
      </c>
      <c r="T1134" s="70" t="s">
        <v>202</v>
      </c>
      <c r="U1134" s="70" t="s">
        <v>202</v>
      </c>
      <c r="V1134" s="63">
        <v>57097.2</v>
      </c>
      <c r="W1134" s="64">
        <v>421310</v>
      </c>
      <c r="X1134" s="64">
        <v>25622</v>
      </c>
    </row>
    <row r="1135" spans="1:24" ht="26.25" hidden="1">
      <c r="A1135" s="60">
        <v>2022</v>
      </c>
      <c r="B1135" s="61">
        <v>16622</v>
      </c>
      <c r="C1135" s="62" t="s">
        <v>1220</v>
      </c>
      <c r="D1135" s="60" t="s">
        <v>188</v>
      </c>
      <c r="E1135" s="62" t="s">
        <v>189</v>
      </c>
      <c r="F1135" s="60" t="s">
        <v>190</v>
      </c>
      <c r="G1135" s="62" t="s">
        <v>475</v>
      </c>
      <c r="H1135" s="62" t="s">
        <v>196</v>
      </c>
      <c r="I1135" s="62" t="s">
        <v>374</v>
      </c>
      <c r="J1135" s="63">
        <v>18152.3</v>
      </c>
      <c r="K1135" s="64">
        <v>114968</v>
      </c>
      <c r="L1135" s="64">
        <v>11741</v>
      </c>
      <c r="M1135" s="65">
        <v>12412</v>
      </c>
      <c r="N1135" s="66">
        <v>93602</v>
      </c>
      <c r="O1135" s="66">
        <v>2529</v>
      </c>
      <c r="P1135" s="67">
        <v>204.7</v>
      </c>
      <c r="Q1135" s="68">
        <v>1236</v>
      </c>
      <c r="R1135" s="68">
        <v>72</v>
      </c>
      <c r="S1135" s="69" t="s">
        <v>202</v>
      </c>
      <c r="T1135" s="70" t="s">
        <v>202</v>
      </c>
      <c r="U1135" s="70" t="s">
        <v>202</v>
      </c>
      <c r="V1135" s="63">
        <v>30769</v>
      </c>
      <c r="W1135" s="64">
        <v>209806</v>
      </c>
      <c r="X1135" s="64">
        <v>14342</v>
      </c>
    </row>
    <row r="1136" spans="1:24" ht="26.25" hidden="1">
      <c r="A1136" s="60">
        <v>2022</v>
      </c>
      <c r="B1136" s="61">
        <v>16627</v>
      </c>
      <c r="C1136" s="62" t="s">
        <v>1221</v>
      </c>
      <c r="D1136" s="60" t="s">
        <v>188</v>
      </c>
      <c r="E1136" s="62" t="s">
        <v>189</v>
      </c>
      <c r="F1136" s="60" t="s">
        <v>190</v>
      </c>
      <c r="G1136" s="62" t="s">
        <v>256</v>
      </c>
      <c r="H1136" s="62" t="s">
        <v>196</v>
      </c>
      <c r="I1136" s="62" t="s">
        <v>257</v>
      </c>
      <c r="J1136" s="63">
        <v>19697.599999999999</v>
      </c>
      <c r="K1136" s="64">
        <v>135855</v>
      </c>
      <c r="L1136" s="64">
        <v>9702</v>
      </c>
      <c r="M1136" s="65">
        <v>6293.4</v>
      </c>
      <c r="N1136" s="66">
        <v>43280</v>
      </c>
      <c r="O1136" s="66">
        <v>2463</v>
      </c>
      <c r="P1136" s="67">
        <v>6458.8</v>
      </c>
      <c r="Q1136" s="68">
        <v>58725</v>
      </c>
      <c r="R1136" s="68">
        <v>43</v>
      </c>
      <c r="S1136" s="69" t="s">
        <v>202</v>
      </c>
      <c r="T1136" s="70" t="s">
        <v>202</v>
      </c>
      <c r="U1136" s="70" t="s">
        <v>202</v>
      </c>
      <c r="V1136" s="63">
        <v>32449.8</v>
      </c>
      <c r="W1136" s="64">
        <v>237860</v>
      </c>
      <c r="X1136" s="64">
        <v>12208</v>
      </c>
    </row>
    <row r="1137" spans="1:24" ht="26.25" hidden="1">
      <c r="A1137" s="60">
        <v>2022</v>
      </c>
      <c r="B1137" s="61">
        <v>16629</v>
      </c>
      <c r="C1137" s="62" t="s">
        <v>1222</v>
      </c>
      <c r="D1137" s="60" t="s">
        <v>188</v>
      </c>
      <c r="E1137" s="62" t="s">
        <v>189</v>
      </c>
      <c r="F1137" s="60" t="s">
        <v>190</v>
      </c>
      <c r="G1137" s="62" t="s">
        <v>219</v>
      </c>
      <c r="H1137" s="62" t="s">
        <v>196</v>
      </c>
      <c r="I1137" s="62" t="s">
        <v>193</v>
      </c>
      <c r="J1137" s="63">
        <v>48545</v>
      </c>
      <c r="K1137" s="64">
        <v>384061</v>
      </c>
      <c r="L1137" s="64">
        <v>26593</v>
      </c>
      <c r="M1137" s="65">
        <v>24458</v>
      </c>
      <c r="N1137" s="66">
        <v>177876</v>
      </c>
      <c r="O1137" s="66">
        <v>6136</v>
      </c>
      <c r="P1137" s="67">
        <v>5921</v>
      </c>
      <c r="Q1137" s="68">
        <v>68051</v>
      </c>
      <c r="R1137" s="68">
        <v>4</v>
      </c>
      <c r="S1137" s="69">
        <v>0</v>
      </c>
      <c r="T1137" s="70">
        <v>0</v>
      </c>
      <c r="U1137" s="70">
        <v>0</v>
      </c>
      <c r="V1137" s="63">
        <v>78924</v>
      </c>
      <c r="W1137" s="64">
        <v>629988</v>
      </c>
      <c r="X1137" s="64">
        <v>32733</v>
      </c>
    </row>
    <row r="1138" spans="1:24" ht="26.25" hidden="1">
      <c r="A1138" s="60">
        <v>2022</v>
      </c>
      <c r="B1138" s="61">
        <v>16638</v>
      </c>
      <c r="C1138" s="62" t="s">
        <v>1223</v>
      </c>
      <c r="D1138" s="60" t="s">
        <v>188</v>
      </c>
      <c r="E1138" s="62" t="s">
        <v>189</v>
      </c>
      <c r="F1138" s="60" t="s">
        <v>190</v>
      </c>
      <c r="G1138" s="62" t="s">
        <v>256</v>
      </c>
      <c r="H1138" s="62" t="s">
        <v>196</v>
      </c>
      <c r="I1138" s="62" t="s">
        <v>257</v>
      </c>
      <c r="J1138" s="63">
        <v>69320.100000000006</v>
      </c>
      <c r="K1138" s="64">
        <v>472275</v>
      </c>
      <c r="L1138" s="64">
        <v>30756</v>
      </c>
      <c r="M1138" s="65">
        <v>12399.5</v>
      </c>
      <c r="N1138" s="66">
        <v>103933</v>
      </c>
      <c r="O1138" s="66">
        <v>1015</v>
      </c>
      <c r="P1138" s="67">
        <v>18209.5</v>
      </c>
      <c r="Q1138" s="68">
        <v>190455</v>
      </c>
      <c r="R1138" s="68">
        <v>4</v>
      </c>
      <c r="S1138" s="69" t="s">
        <v>202</v>
      </c>
      <c r="T1138" s="70" t="s">
        <v>202</v>
      </c>
      <c r="U1138" s="70" t="s">
        <v>202</v>
      </c>
      <c r="V1138" s="63">
        <v>99929.1</v>
      </c>
      <c r="W1138" s="64">
        <v>766663</v>
      </c>
      <c r="X1138" s="64">
        <v>31775</v>
      </c>
    </row>
    <row r="1139" spans="1:24" hidden="1">
      <c r="A1139" s="60">
        <v>2022</v>
      </c>
      <c r="B1139" s="61">
        <v>16655</v>
      </c>
      <c r="C1139" s="62" t="s">
        <v>1224</v>
      </c>
      <c r="D1139" s="60" t="s">
        <v>188</v>
      </c>
      <c r="E1139" s="62" t="s">
        <v>189</v>
      </c>
      <c r="F1139" s="60" t="s">
        <v>190</v>
      </c>
      <c r="G1139" s="62" t="s">
        <v>222</v>
      </c>
      <c r="H1139" s="62" t="s">
        <v>192</v>
      </c>
      <c r="I1139" s="62" t="s">
        <v>223</v>
      </c>
      <c r="J1139" s="63">
        <v>36361.9</v>
      </c>
      <c r="K1139" s="64">
        <v>261798</v>
      </c>
      <c r="L1139" s="64">
        <v>50889</v>
      </c>
      <c r="M1139" s="65">
        <v>17680.7</v>
      </c>
      <c r="N1139" s="66">
        <v>110842</v>
      </c>
      <c r="O1139" s="66">
        <v>6948</v>
      </c>
      <c r="P1139" s="67">
        <v>487697.8</v>
      </c>
      <c r="Q1139" s="68">
        <v>4040609</v>
      </c>
      <c r="R1139" s="68">
        <v>1717</v>
      </c>
      <c r="S1139" s="69">
        <v>172.7</v>
      </c>
      <c r="T1139" s="70">
        <v>909</v>
      </c>
      <c r="U1139" s="70">
        <v>1</v>
      </c>
      <c r="V1139" s="63">
        <v>541913.1</v>
      </c>
      <c r="W1139" s="64">
        <v>4414158</v>
      </c>
      <c r="X1139" s="64">
        <v>59555</v>
      </c>
    </row>
    <row r="1140" spans="1:24" ht="26.25" hidden="1">
      <c r="A1140" s="60">
        <v>2022</v>
      </c>
      <c r="B1140" s="61">
        <v>16674</v>
      </c>
      <c r="C1140" s="62" t="s">
        <v>1225</v>
      </c>
      <c r="D1140" s="60" t="s">
        <v>188</v>
      </c>
      <c r="E1140" s="62" t="s">
        <v>189</v>
      </c>
      <c r="F1140" s="60" t="s">
        <v>190</v>
      </c>
      <c r="G1140" s="62" t="s">
        <v>229</v>
      </c>
      <c r="H1140" s="62" t="s">
        <v>196</v>
      </c>
      <c r="I1140" s="62" t="s">
        <v>220</v>
      </c>
      <c r="J1140" s="63">
        <v>99461.5</v>
      </c>
      <c r="K1140" s="64">
        <v>739023</v>
      </c>
      <c r="L1140" s="64">
        <v>52861</v>
      </c>
      <c r="M1140" s="65">
        <v>19141.400000000001</v>
      </c>
      <c r="N1140" s="66">
        <v>131088</v>
      </c>
      <c r="O1140" s="66">
        <v>5422</v>
      </c>
      <c r="P1140" s="67">
        <v>14513</v>
      </c>
      <c r="Q1140" s="68">
        <v>243210</v>
      </c>
      <c r="R1140" s="68">
        <v>35</v>
      </c>
      <c r="S1140" s="69" t="s">
        <v>202</v>
      </c>
      <c r="T1140" s="70" t="s">
        <v>202</v>
      </c>
      <c r="U1140" s="70" t="s">
        <v>202</v>
      </c>
      <c r="V1140" s="63">
        <v>133115.9</v>
      </c>
      <c r="W1140" s="64">
        <v>1113321</v>
      </c>
      <c r="X1140" s="64">
        <v>58318</v>
      </c>
    </row>
    <row r="1141" spans="1:24" ht="26.25" hidden="1">
      <c r="A1141" s="60">
        <v>2022</v>
      </c>
      <c r="B1141" s="61">
        <v>16740</v>
      </c>
      <c r="C1141" s="62" t="s">
        <v>1226</v>
      </c>
      <c r="D1141" s="60" t="s">
        <v>188</v>
      </c>
      <c r="E1141" s="62" t="s">
        <v>189</v>
      </c>
      <c r="F1141" s="60" t="s">
        <v>190</v>
      </c>
      <c r="G1141" s="62" t="s">
        <v>288</v>
      </c>
      <c r="H1141" s="62" t="s">
        <v>196</v>
      </c>
      <c r="I1141" s="62" t="s">
        <v>201</v>
      </c>
      <c r="J1141" s="63">
        <v>21.3</v>
      </c>
      <c r="K1141" s="64">
        <v>163</v>
      </c>
      <c r="L1141" s="64">
        <v>12</v>
      </c>
      <c r="M1141" s="65" t="s">
        <v>202</v>
      </c>
      <c r="N1141" s="66" t="s">
        <v>202</v>
      </c>
      <c r="O1141" s="66" t="s">
        <v>202</v>
      </c>
      <c r="P1141" s="67" t="s">
        <v>202</v>
      </c>
      <c r="Q1141" s="68" t="s">
        <v>202</v>
      </c>
      <c r="R1141" s="68" t="s">
        <v>202</v>
      </c>
      <c r="S1141" s="69" t="s">
        <v>202</v>
      </c>
      <c r="T1141" s="70" t="s">
        <v>202</v>
      </c>
      <c r="U1141" s="70" t="s">
        <v>202</v>
      </c>
      <c r="V1141" s="63">
        <v>21.3</v>
      </c>
      <c r="W1141" s="64">
        <v>163</v>
      </c>
      <c r="X1141" s="64">
        <v>12</v>
      </c>
    </row>
    <row r="1142" spans="1:24" ht="26.25" hidden="1">
      <c r="A1142" s="60">
        <v>2022</v>
      </c>
      <c r="B1142" s="61">
        <v>16740</v>
      </c>
      <c r="C1142" s="62" t="s">
        <v>1226</v>
      </c>
      <c r="D1142" s="60" t="s">
        <v>188</v>
      </c>
      <c r="E1142" s="62" t="s">
        <v>189</v>
      </c>
      <c r="F1142" s="60" t="s">
        <v>190</v>
      </c>
      <c r="G1142" s="62" t="s">
        <v>200</v>
      </c>
      <c r="H1142" s="62" t="s">
        <v>196</v>
      </c>
      <c r="I1142" s="62" t="s">
        <v>201</v>
      </c>
      <c r="J1142" s="63">
        <v>27120.799999999999</v>
      </c>
      <c r="K1142" s="64">
        <v>189567</v>
      </c>
      <c r="L1142" s="64">
        <v>13427</v>
      </c>
      <c r="M1142" s="65">
        <v>224</v>
      </c>
      <c r="N1142" s="66">
        <v>1359</v>
      </c>
      <c r="O1142" s="66">
        <v>170</v>
      </c>
      <c r="P1142" s="67">
        <v>4764.8</v>
      </c>
      <c r="Q1142" s="68">
        <v>39452</v>
      </c>
      <c r="R1142" s="68">
        <v>813</v>
      </c>
      <c r="S1142" s="69" t="s">
        <v>202</v>
      </c>
      <c r="T1142" s="70" t="s">
        <v>202</v>
      </c>
      <c r="U1142" s="70" t="s">
        <v>202</v>
      </c>
      <c r="V1142" s="63">
        <v>32109.599999999999</v>
      </c>
      <c r="W1142" s="64">
        <v>230378</v>
      </c>
      <c r="X1142" s="64">
        <v>14410</v>
      </c>
    </row>
    <row r="1143" spans="1:24" ht="26.25" hidden="1">
      <c r="A1143" s="60">
        <v>2022</v>
      </c>
      <c r="B1143" s="61">
        <v>16751</v>
      </c>
      <c r="C1143" s="62" t="s">
        <v>1227</v>
      </c>
      <c r="D1143" s="60" t="s">
        <v>188</v>
      </c>
      <c r="E1143" s="62" t="s">
        <v>189</v>
      </c>
      <c r="F1143" s="60" t="s">
        <v>190</v>
      </c>
      <c r="G1143" s="62" t="s">
        <v>339</v>
      </c>
      <c r="H1143" s="62" t="s">
        <v>196</v>
      </c>
      <c r="I1143" s="62" t="s">
        <v>340</v>
      </c>
      <c r="J1143" s="63">
        <v>35406</v>
      </c>
      <c r="K1143" s="64">
        <v>319057</v>
      </c>
      <c r="L1143" s="64">
        <v>22064</v>
      </c>
      <c r="M1143" s="65">
        <v>7200</v>
      </c>
      <c r="N1143" s="66">
        <v>75553</v>
      </c>
      <c r="O1143" s="66">
        <v>1869</v>
      </c>
      <c r="P1143" s="67">
        <v>2823</v>
      </c>
      <c r="Q1143" s="68">
        <v>34597</v>
      </c>
      <c r="R1143" s="68">
        <v>13</v>
      </c>
      <c r="S1143" s="69" t="s">
        <v>202</v>
      </c>
      <c r="T1143" s="70" t="s">
        <v>202</v>
      </c>
      <c r="U1143" s="70" t="s">
        <v>202</v>
      </c>
      <c r="V1143" s="63">
        <v>45429</v>
      </c>
      <c r="W1143" s="64">
        <v>429207</v>
      </c>
      <c r="X1143" s="64">
        <v>23946</v>
      </c>
    </row>
    <row r="1144" spans="1:24" ht="26.25" hidden="1">
      <c r="A1144" s="60">
        <v>2022</v>
      </c>
      <c r="B1144" s="61">
        <v>16805</v>
      </c>
      <c r="C1144" s="62" t="s">
        <v>1228</v>
      </c>
      <c r="D1144" s="60" t="s">
        <v>188</v>
      </c>
      <c r="E1144" s="62" t="s">
        <v>189</v>
      </c>
      <c r="F1144" s="60" t="s">
        <v>190</v>
      </c>
      <c r="G1144" s="62" t="s">
        <v>339</v>
      </c>
      <c r="H1144" s="62" t="s">
        <v>196</v>
      </c>
      <c r="I1144" s="62" t="s">
        <v>340</v>
      </c>
      <c r="J1144" s="63">
        <v>20093</v>
      </c>
      <c r="K1144" s="64">
        <v>179894</v>
      </c>
      <c r="L1144" s="64">
        <v>10716</v>
      </c>
      <c r="M1144" s="65">
        <v>13020.3</v>
      </c>
      <c r="N1144" s="66">
        <v>89388</v>
      </c>
      <c r="O1144" s="66">
        <v>5526</v>
      </c>
      <c r="P1144" s="67">
        <v>7771.4</v>
      </c>
      <c r="Q1144" s="68">
        <v>94417</v>
      </c>
      <c r="R1144" s="68">
        <v>16</v>
      </c>
      <c r="S1144" s="69" t="s">
        <v>202</v>
      </c>
      <c r="T1144" s="70" t="s">
        <v>202</v>
      </c>
      <c r="U1144" s="70" t="s">
        <v>202</v>
      </c>
      <c r="V1144" s="63">
        <v>40884.699999999997</v>
      </c>
      <c r="W1144" s="64">
        <v>363699</v>
      </c>
      <c r="X1144" s="64">
        <v>16258</v>
      </c>
    </row>
    <row r="1145" spans="1:24" hidden="1">
      <c r="A1145" s="60">
        <v>2022</v>
      </c>
      <c r="B1145" s="61">
        <v>16829</v>
      </c>
      <c r="C1145" s="62" t="s">
        <v>1229</v>
      </c>
      <c r="D1145" s="60" t="s">
        <v>188</v>
      </c>
      <c r="E1145" s="62" t="s">
        <v>189</v>
      </c>
      <c r="F1145" s="60" t="s">
        <v>190</v>
      </c>
      <c r="G1145" s="62" t="s">
        <v>219</v>
      </c>
      <c r="H1145" s="62" t="s">
        <v>192</v>
      </c>
      <c r="I1145" s="62" t="s">
        <v>193</v>
      </c>
      <c r="J1145" s="63">
        <v>12901</v>
      </c>
      <c r="K1145" s="64">
        <v>99020</v>
      </c>
      <c r="L1145" s="64">
        <v>6879</v>
      </c>
      <c r="M1145" s="65">
        <v>14843</v>
      </c>
      <c r="N1145" s="66">
        <v>122798</v>
      </c>
      <c r="O1145" s="66">
        <v>1625</v>
      </c>
      <c r="P1145" s="67">
        <v>7139</v>
      </c>
      <c r="Q1145" s="68">
        <v>102747</v>
      </c>
      <c r="R1145" s="68">
        <v>8</v>
      </c>
      <c r="S1145" s="69">
        <v>0</v>
      </c>
      <c r="T1145" s="70">
        <v>0</v>
      </c>
      <c r="U1145" s="70">
        <v>0</v>
      </c>
      <c r="V1145" s="63">
        <v>34883</v>
      </c>
      <c r="W1145" s="64">
        <v>324565</v>
      </c>
      <c r="X1145" s="64">
        <v>8512</v>
      </c>
    </row>
    <row r="1146" spans="1:24" ht="39" hidden="1">
      <c r="A1146" s="60">
        <v>2022</v>
      </c>
      <c r="B1146" s="61">
        <v>16840</v>
      </c>
      <c r="C1146" s="62" t="s">
        <v>1230</v>
      </c>
      <c r="D1146" s="60" t="s">
        <v>204</v>
      </c>
      <c r="E1146" s="62" t="s">
        <v>205</v>
      </c>
      <c r="F1146" s="60" t="s">
        <v>190</v>
      </c>
      <c r="G1146" s="62" t="s">
        <v>222</v>
      </c>
      <c r="H1146" s="62" t="s">
        <v>206</v>
      </c>
      <c r="I1146" s="62" t="s">
        <v>223</v>
      </c>
      <c r="J1146" s="63">
        <v>0</v>
      </c>
      <c r="K1146" s="64">
        <v>0</v>
      </c>
      <c r="L1146" s="64">
        <v>0</v>
      </c>
      <c r="M1146" s="65">
        <v>487764.9</v>
      </c>
      <c r="N1146" s="66">
        <v>4793016</v>
      </c>
      <c r="O1146" s="66">
        <v>175</v>
      </c>
      <c r="P1146" s="67">
        <v>67975.399999999994</v>
      </c>
      <c r="Q1146" s="68">
        <v>706090</v>
      </c>
      <c r="R1146" s="68">
        <v>27</v>
      </c>
      <c r="S1146" s="69">
        <v>0</v>
      </c>
      <c r="T1146" s="70">
        <v>0</v>
      </c>
      <c r="U1146" s="70">
        <v>0</v>
      </c>
      <c r="V1146" s="63">
        <v>555740.30000000005</v>
      </c>
      <c r="W1146" s="64">
        <v>5499106</v>
      </c>
      <c r="X1146" s="64">
        <v>202</v>
      </c>
    </row>
    <row r="1147" spans="1:24" ht="39" hidden="1">
      <c r="A1147" s="60">
        <v>2022</v>
      </c>
      <c r="B1147" s="61">
        <v>16840</v>
      </c>
      <c r="C1147" s="62" t="s">
        <v>1230</v>
      </c>
      <c r="D1147" s="60" t="s">
        <v>204</v>
      </c>
      <c r="E1147" s="62" t="s">
        <v>205</v>
      </c>
      <c r="F1147" s="60" t="s">
        <v>190</v>
      </c>
      <c r="G1147" s="62" t="s">
        <v>365</v>
      </c>
      <c r="H1147" s="62" t="s">
        <v>206</v>
      </c>
      <c r="I1147" s="62" t="s">
        <v>300</v>
      </c>
      <c r="J1147" s="63">
        <v>0</v>
      </c>
      <c r="K1147" s="64">
        <v>0</v>
      </c>
      <c r="L1147" s="64">
        <v>0</v>
      </c>
      <c r="M1147" s="65">
        <v>80102</v>
      </c>
      <c r="N1147" s="66">
        <v>731689</v>
      </c>
      <c r="O1147" s="66">
        <v>30</v>
      </c>
      <c r="P1147" s="67">
        <v>17297.8</v>
      </c>
      <c r="Q1147" s="68">
        <v>177736</v>
      </c>
      <c r="R1147" s="68">
        <v>7</v>
      </c>
      <c r="S1147" s="69">
        <v>0</v>
      </c>
      <c r="T1147" s="70">
        <v>0</v>
      </c>
      <c r="U1147" s="70">
        <v>0</v>
      </c>
      <c r="V1147" s="63">
        <v>97399.8</v>
      </c>
      <c r="W1147" s="64">
        <v>909425</v>
      </c>
      <c r="X1147" s="64">
        <v>37</v>
      </c>
    </row>
    <row r="1148" spans="1:24" ht="39" hidden="1">
      <c r="A1148" s="60">
        <v>2022</v>
      </c>
      <c r="B1148" s="61">
        <v>16840</v>
      </c>
      <c r="C1148" s="62" t="s">
        <v>1230</v>
      </c>
      <c r="D1148" s="60" t="s">
        <v>204</v>
      </c>
      <c r="E1148" s="62" t="s">
        <v>205</v>
      </c>
      <c r="F1148" s="60" t="s">
        <v>190</v>
      </c>
      <c r="G1148" s="62" t="s">
        <v>674</v>
      </c>
      <c r="H1148" s="62" t="s">
        <v>206</v>
      </c>
      <c r="I1148" s="62" t="s">
        <v>197</v>
      </c>
      <c r="J1148" s="63">
        <v>0</v>
      </c>
      <c r="K1148" s="64">
        <v>0</v>
      </c>
      <c r="L1148" s="64">
        <v>0</v>
      </c>
      <c r="M1148" s="65">
        <v>23173.1</v>
      </c>
      <c r="N1148" s="66">
        <v>240377</v>
      </c>
      <c r="O1148" s="66">
        <v>38</v>
      </c>
      <c r="P1148" s="67">
        <v>156.9</v>
      </c>
      <c r="Q1148" s="68">
        <v>1311</v>
      </c>
      <c r="R1148" s="68">
        <v>1</v>
      </c>
      <c r="S1148" s="69">
        <v>0</v>
      </c>
      <c r="T1148" s="70">
        <v>0</v>
      </c>
      <c r="U1148" s="70">
        <v>0</v>
      </c>
      <c r="V1148" s="63">
        <v>23330</v>
      </c>
      <c r="W1148" s="64">
        <v>241688</v>
      </c>
      <c r="X1148" s="64">
        <v>39</v>
      </c>
    </row>
    <row r="1149" spans="1:24" ht="39" hidden="1">
      <c r="A1149" s="60">
        <v>2022</v>
      </c>
      <c r="B1149" s="61">
        <v>16840</v>
      </c>
      <c r="C1149" s="62" t="s">
        <v>1230</v>
      </c>
      <c r="D1149" s="60" t="s">
        <v>204</v>
      </c>
      <c r="E1149" s="62" t="s">
        <v>205</v>
      </c>
      <c r="F1149" s="60" t="s">
        <v>190</v>
      </c>
      <c r="G1149" s="62" t="s">
        <v>324</v>
      </c>
      <c r="H1149" s="62" t="s">
        <v>206</v>
      </c>
      <c r="I1149" s="62" t="s">
        <v>197</v>
      </c>
      <c r="J1149" s="63">
        <v>0</v>
      </c>
      <c r="K1149" s="64">
        <v>0</v>
      </c>
      <c r="L1149" s="64">
        <v>0</v>
      </c>
      <c r="M1149" s="65">
        <v>11388.6</v>
      </c>
      <c r="N1149" s="66">
        <v>159195</v>
      </c>
      <c r="O1149" s="66">
        <v>14</v>
      </c>
      <c r="P1149" s="67">
        <v>0</v>
      </c>
      <c r="Q1149" s="68">
        <v>0</v>
      </c>
      <c r="R1149" s="68">
        <v>0</v>
      </c>
      <c r="S1149" s="69">
        <v>0</v>
      </c>
      <c r="T1149" s="70">
        <v>0</v>
      </c>
      <c r="U1149" s="70">
        <v>0</v>
      </c>
      <c r="V1149" s="63">
        <v>11388.6</v>
      </c>
      <c r="W1149" s="64">
        <v>159195</v>
      </c>
      <c r="X1149" s="64">
        <v>14</v>
      </c>
    </row>
    <row r="1150" spans="1:24" ht="39" hidden="1">
      <c r="A1150" s="60">
        <v>2022</v>
      </c>
      <c r="B1150" s="61">
        <v>16840</v>
      </c>
      <c r="C1150" s="62" t="s">
        <v>1230</v>
      </c>
      <c r="D1150" s="60" t="s">
        <v>204</v>
      </c>
      <c r="E1150" s="62" t="s">
        <v>205</v>
      </c>
      <c r="F1150" s="60" t="s">
        <v>190</v>
      </c>
      <c r="G1150" s="62" t="s">
        <v>288</v>
      </c>
      <c r="H1150" s="62" t="s">
        <v>206</v>
      </c>
      <c r="I1150" s="62" t="s">
        <v>201</v>
      </c>
      <c r="J1150" s="63">
        <v>0</v>
      </c>
      <c r="K1150" s="64">
        <v>0</v>
      </c>
      <c r="L1150" s="64">
        <v>0</v>
      </c>
      <c r="M1150" s="65">
        <v>334058.3</v>
      </c>
      <c r="N1150" s="66">
        <v>4693327</v>
      </c>
      <c r="O1150" s="66">
        <v>163</v>
      </c>
      <c r="P1150" s="67">
        <v>20322.599999999999</v>
      </c>
      <c r="Q1150" s="68">
        <v>293374</v>
      </c>
      <c r="R1150" s="68">
        <v>12</v>
      </c>
      <c r="S1150" s="69">
        <v>0</v>
      </c>
      <c r="T1150" s="70">
        <v>0</v>
      </c>
      <c r="U1150" s="70">
        <v>0</v>
      </c>
      <c r="V1150" s="63">
        <v>354380.9</v>
      </c>
      <c r="W1150" s="64">
        <v>4986701</v>
      </c>
      <c r="X1150" s="64">
        <v>175</v>
      </c>
    </row>
    <row r="1151" spans="1:24" ht="39" hidden="1">
      <c r="A1151" s="60">
        <v>2022</v>
      </c>
      <c r="B1151" s="61">
        <v>16840</v>
      </c>
      <c r="C1151" s="62" t="s">
        <v>1230</v>
      </c>
      <c r="D1151" s="60" t="s">
        <v>204</v>
      </c>
      <c r="E1151" s="62" t="s">
        <v>205</v>
      </c>
      <c r="F1151" s="60" t="s">
        <v>190</v>
      </c>
      <c r="G1151" s="62" t="s">
        <v>367</v>
      </c>
      <c r="H1151" s="62" t="s">
        <v>206</v>
      </c>
      <c r="I1151" s="62" t="s">
        <v>300</v>
      </c>
      <c r="J1151" s="63">
        <v>0</v>
      </c>
      <c r="K1151" s="64">
        <v>0</v>
      </c>
      <c r="L1151" s="64">
        <v>0</v>
      </c>
      <c r="M1151" s="65">
        <v>142039</v>
      </c>
      <c r="N1151" s="66">
        <v>1189169</v>
      </c>
      <c r="O1151" s="66">
        <v>53</v>
      </c>
      <c r="P1151" s="67">
        <v>7177.3</v>
      </c>
      <c r="Q1151" s="68">
        <v>59422</v>
      </c>
      <c r="R1151" s="68">
        <v>6</v>
      </c>
      <c r="S1151" s="69">
        <v>0</v>
      </c>
      <c r="T1151" s="70">
        <v>0</v>
      </c>
      <c r="U1151" s="70">
        <v>0</v>
      </c>
      <c r="V1151" s="63">
        <v>149216.29999999999</v>
      </c>
      <c r="W1151" s="64">
        <v>1248591</v>
      </c>
      <c r="X1151" s="64">
        <v>59</v>
      </c>
    </row>
    <row r="1152" spans="1:24" ht="39" hidden="1">
      <c r="A1152" s="60">
        <v>2022</v>
      </c>
      <c r="B1152" s="61">
        <v>16840</v>
      </c>
      <c r="C1152" s="62" t="s">
        <v>1230</v>
      </c>
      <c r="D1152" s="60" t="s">
        <v>204</v>
      </c>
      <c r="E1152" s="62" t="s">
        <v>205</v>
      </c>
      <c r="F1152" s="60" t="s">
        <v>190</v>
      </c>
      <c r="G1152" s="62" t="s">
        <v>195</v>
      </c>
      <c r="H1152" s="62" t="s">
        <v>206</v>
      </c>
      <c r="I1152" s="62" t="s">
        <v>197</v>
      </c>
      <c r="J1152" s="63">
        <v>0</v>
      </c>
      <c r="K1152" s="64">
        <v>0</v>
      </c>
      <c r="L1152" s="64">
        <v>0</v>
      </c>
      <c r="M1152" s="65">
        <v>69804.3</v>
      </c>
      <c r="N1152" s="66">
        <v>924360</v>
      </c>
      <c r="O1152" s="66">
        <v>38</v>
      </c>
      <c r="P1152" s="67">
        <v>923.8</v>
      </c>
      <c r="Q1152" s="68">
        <v>9209</v>
      </c>
      <c r="R1152" s="68">
        <v>1</v>
      </c>
      <c r="S1152" s="69">
        <v>0</v>
      </c>
      <c r="T1152" s="70">
        <v>0</v>
      </c>
      <c r="U1152" s="70">
        <v>0</v>
      </c>
      <c r="V1152" s="63">
        <v>70728.100000000006</v>
      </c>
      <c r="W1152" s="64">
        <v>933569</v>
      </c>
      <c r="X1152" s="64">
        <v>39</v>
      </c>
    </row>
    <row r="1153" spans="1:24" ht="39" hidden="1">
      <c r="A1153" s="60">
        <v>2022</v>
      </c>
      <c r="B1153" s="61">
        <v>16840</v>
      </c>
      <c r="C1153" s="62" t="s">
        <v>1230</v>
      </c>
      <c r="D1153" s="60" t="s">
        <v>204</v>
      </c>
      <c r="E1153" s="62" t="s">
        <v>205</v>
      </c>
      <c r="F1153" s="60" t="s">
        <v>190</v>
      </c>
      <c r="G1153" s="62" t="s">
        <v>298</v>
      </c>
      <c r="H1153" s="62" t="s">
        <v>206</v>
      </c>
      <c r="I1153" s="62" t="s">
        <v>300</v>
      </c>
      <c r="J1153" s="63">
        <v>0</v>
      </c>
      <c r="K1153" s="64">
        <v>0</v>
      </c>
      <c r="L1153" s="64">
        <v>0</v>
      </c>
      <c r="M1153" s="65">
        <v>11665.3</v>
      </c>
      <c r="N1153" s="66">
        <v>155306</v>
      </c>
      <c r="O1153" s="66">
        <v>10</v>
      </c>
      <c r="P1153" s="67">
        <v>20087.3</v>
      </c>
      <c r="Q1153" s="68">
        <v>222360</v>
      </c>
      <c r="R1153" s="68">
        <v>1</v>
      </c>
      <c r="S1153" s="69">
        <v>0</v>
      </c>
      <c r="T1153" s="70">
        <v>0</v>
      </c>
      <c r="U1153" s="70">
        <v>0</v>
      </c>
      <c r="V1153" s="63">
        <v>31752.6</v>
      </c>
      <c r="W1153" s="64">
        <v>377666</v>
      </c>
      <c r="X1153" s="64">
        <v>11</v>
      </c>
    </row>
    <row r="1154" spans="1:24" ht="39" hidden="1">
      <c r="A1154" s="60">
        <v>2022</v>
      </c>
      <c r="B1154" s="61">
        <v>16840</v>
      </c>
      <c r="C1154" s="62" t="s">
        <v>1230</v>
      </c>
      <c r="D1154" s="60" t="s">
        <v>204</v>
      </c>
      <c r="E1154" s="62" t="s">
        <v>205</v>
      </c>
      <c r="F1154" s="60" t="s">
        <v>190</v>
      </c>
      <c r="G1154" s="62" t="s">
        <v>246</v>
      </c>
      <c r="H1154" s="62" t="s">
        <v>206</v>
      </c>
      <c r="I1154" s="62" t="s">
        <v>201</v>
      </c>
      <c r="J1154" s="63">
        <v>0</v>
      </c>
      <c r="K1154" s="64">
        <v>0</v>
      </c>
      <c r="L1154" s="64">
        <v>0</v>
      </c>
      <c r="M1154" s="65">
        <v>63823.3</v>
      </c>
      <c r="N1154" s="66">
        <v>794965</v>
      </c>
      <c r="O1154" s="66">
        <v>33</v>
      </c>
      <c r="P1154" s="67">
        <v>11321.7</v>
      </c>
      <c r="Q1154" s="68">
        <v>120950</v>
      </c>
      <c r="R1154" s="68">
        <v>7</v>
      </c>
      <c r="S1154" s="69">
        <v>0</v>
      </c>
      <c r="T1154" s="70">
        <v>0</v>
      </c>
      <c r="U1154" s="70">
        <v>0</v>
      </c>
      <c r="V1154" s="63">
        <v>75145</v>
      </c>
      <c r="W1154" s="64">
        <v>915915</v>
      </c>
      <c r="X1154" s="64">
        <v>40</v>
      </c>
    </row>
    <row r="1155" spans="1:24" ht="39" hidden="1">
      <c r="A1155" s="60">
        <v>2022</v>
      </c>
      <c r="B1155" s="61">
        <v>16840</v>
      </c>
      <c r="C1155" s="62" t="s">
        <v>1230</v>
      </c>
      <c r="D1155" s="60" t="s">
        <v>204</v>
      </c>
      <c r="E1155" s="62" t="s">
        <v>205</v>
      </c>
      <c r="F1155" s="60" t="s">
        <v>190</v>
      </c>
      <c r="G1155" s="62" t="s">
        <v>675</v>
      </c>
      <c r="H1155" s="62" t="s">
        <v>206</v>
      </c>
      <c r="I1155" s="62" t="s">
        <v>300</v>
      </c>
      <c r="J1155" s="63">
        <v>0</v>
      </c>
      <c r="K1155" s="64">
        <v>0</v>
      </c>
      <c r="L1155" s="64">
        <v>0</v>
      </c>
      <c r="M1155" s="65">
        <v>15376.9</v>
      </c>
      <c r="N1155" s="66">
        <v>168757</v>
      </c>
      <c r="O1155" s="66">
        <v>19</v>
      </c>
      <c r="P1155" s="67">
        <v>3213.2</v>
      </c>
      <c r="Q1155" s="68">
        <v>30403</v>
      </c>
      <c r="R1155" s="68">
        <v>3</v>
      </c>
      <c r="S1155" s="69">
        <v>0</v>
      </c>
      <c r="T1155" s="70">
        <v>0</v>
      </c>
      <c r="U1155" s="70">
        <v>0</v>
      </c>
      <c r="V1155" s="63">
        <v>18590.099999999999</v>
      </c>
      <c r="W1155" s="64">
        <v>199160</v>
      </c>
      <c r="X1155" s="64">
        <v>22</v>
      </c>
    </row>
    <row r="1156" spans="1:24" ht="39" hidden="1">
      <c r="A1156" s="60">
        <v>2022</v>
      </c>
      <c r="B1156" s="61">
        <v>16840</v>
      </c>
      <c r="C1156" s="62" t="s">
        <v>1230</v>
      </c>
      <c r="D1156" s="60" t="s">
        <v>204</v>
      </c>
      <c r="E1156" s="62" t="s">
        <v>205</v>
      </c>
      <c r="F1156" s="60" t="s">
        <v>190</v>
      </c>
      <c r="G1156" s="62" t="s">
        <v>286</v>
      </c>
      <c r="H1156" s="62" t="s">
        <v>206</v>
      </c>
      <c r="I1156" s="62" t="s">
        <v>197</v>
      </c>
      <c r="J1156" s="63">
        <v>0</v>
      </c>
      <c r="K1156" s="64">
        <v>0</v>
      </c>
      <c r="L1156" s="64">
        <v>0</v>
      </c>
      <c r="M1156" s="65">
        <v>180014.8</v>
      </c>
      <c r="N1156" s="66">
        <v>1809822</v>
      </c>
      <c r="O1156" s="66">
        <v>44</v>
      </c>
      <c r="P1156" s="67">
        <v>18954.599999999999</v>
      </c>
      <c r="Q1156" s="68">
        <v>178106</v>
      </c>
      <c r="R1156" s="68">
        <v>6</v>
      </c>
      <c r="S1156" s="69">
        <v>0</v>
      </c>
      <c r="T1156" s="70">
        <v>0</v>
      </c>
      <c r="U1156" s="70">
        <v>0</v>
      </c>
      <c r="V1156" s="63">
        <v>198969.4</v>
      </c>
      <c r="W1156" s="64">
        <v>1987928</v>
      </c>
      <c r="X1156" s="64">
        <v>50</v>
      </c>
    </row>
    <row r="1157" spans="1:24" ht="39" hidden="1">
      <c r="A1157" s="60">
        <v>2022</v>
      </c>
      <c r="B1157" s="61">
        <v>16840</v>
      </c>
      <c r="C1157" s="62" t="s">
        <v>1230</v>
      </c>
      <c r="D1157" s="60" t="s">
        <v>204</v>
      </c>
      <c r="E1157" s="62" t="s">
        <v>205</v>
      </c>
      <c r="F1157" s="60" t="s">
        <v>190</v>
      </c>
      <c r="G1157" s="62" t="s">
        <v>207</v>
      </c>
      <c r="H1157" s="62" t="s">
        <v>206</v>
      </c>
      <c r="I1157" s="62" t="s">
        <v>208</v>
      </c>
      <c r="J1157" s="63">
        <v>0</v>
      </c>
      <c r="K1157" s="64">
        <v>0</v>
      </c>
      <c r="L1157" s="64">
        <v>0</v>
      </c>
      <c r="M1157" s="65">
        <v>181742.3</v>
      </c>
      <c r="N1157" s="66">
        <v>1972182</v>
      </c>
      <c r="O1157" s="66">
        <v>110</v>
      </c>
      <c r="P1157" s="67">
        <v>18282.599999999999</v>
      </c>
      <c r="Q1157" s="68">
        <v>206313</v>
      </c>
      <c r="R1157" s="68">
        <v>5</v>
      </c>
      <c r="S1157" s="69">
        <v>0</v>
      </c>
      <c r="T1157" s="70">
        <v>0</v>
      </c>
      <c r="U1157" s="70">
        <v>0</v>
      </c>
      <c r="V1157" s="63">
        <v>200024.9</v>
      </c>
      <c r="W1157" s="64">
        <v>2178495</v>
      </c>
      <c r="X1157" s="64">
        <v>115</v>
      </c>
    </row>
    <row r="1158" spans="1:24" ht="39" hidden="1">
      <c r="A1158" s="60">
        <v>2022</v>
      </c>
      <c r="B1158" s="61">
        <v>16840</v>
      </c>
      <c r="C1158" s="62" t="s">
        <v>1230</v>
      </c>
      <c r="D1158" s="60" t="s">
        <v>204</v>
      </c>
      <c r="E1158" s="62" t="s">
        <v>205</v>
      </c>
      <c r="F1158" s="60" t="s">
        <v>190</v>
      </c>
      <c r="G1158" s="62" t="s">
        <v>325</v>
      </c>
      <c r="H1158" s="62" t="s">
        <v>206</v>
      </c>
      <c r="I1158" s="62" t="s">
        <v>197</v>
      </c>
      <c r="J1158" s="63">
        <v>0</v>
      </c>
      <c r="K1158" s="64">
        <v>0</v>
      </c>
      <c r="L1158" s="64">
        <v>0</v>
      </c>
      <c r="M1158" s="65">
        <v>234608.2</v>
      </c>
      <c r="N1158" s="66">
        <v>3403184</v>
      </c>
      <c r="O1158" s="66">
        <v>78</v>
      </c>
      <c r="P1158" s="67">
        <v>33233.599999999999</v>
      </c>
      <c r="Q1158" s="68">
        <v>447624</v>
      </c>
      <c r="R1158" s="68">
        <v>8</v>
      </c>
      <c r="S1158" s="69">
        <v>0</v>
      </c>
      <c r="T1158" s="70">
        <v>0</v>
      </c>
      <c r="U1158" s="70">
        <v>0</v>
      </c>
      <c r="V1158" s="63">
        <v>267841.8</v>
      </c>
      <c r="W1158" s="64">
        <v>3850808</v>
      </c>
      <c r="X1158" s="64">
        <v>86</v>
      </c>
    </row>
    <row r="1159" spans="1:24" ht="39" hidden="1">
      <c r="A1159" s="60">
        <v>2022</v>
      </c>
      <c r="B1159" s="61">
        <v>16840</v>
      </c>
      <c r="C1159" s="62" t="s">
        <v>1230</v>
      </c>
      <c r="D1159" s="60" t="s">
        <v>204</v>
      </c>
      <c r="E1159" s="62" t="s">
        <v>205</v>
      </c>
      <c r="F1159" s="60" t="s">
        <v>190</v>
      </c>
      <c r="G1159" s="62" t="s">
        <v>332</v>
      </c>
      <c r="H1159" s="62" t="s">
        <v>206</v>
      </c>
      <c r="I1159" s="62" t="s">
        <v>1089</v>
      </c>
      <c r="J1159" s="63">
        <v>0</v>
      </c>
      <c r="K1159" s="64">
        <v>0</v>
      </c>
      <c r="L1159" s="64">
        <v>0</v>
      </c>
      <c r="M1159" s="65">
        <v>9713.2999999999993</v>
      </c>
      <c r="N1159" s="66">
        <v>124255</v>
      </c>
      <c r="O1159" s="66">
        <v>4</v>
      </c>
      <c r="P1159" s="67">
        <v>0</v>
      </c>
      <c r="Q1159" s="68">
        <v>0</v>
      </c>
      <c r="R1159" s="68">
        <v>0</v>
      </c>
      <c r="S1159" s="69">
        <v>0</v>
      </c>
      <c r="T1159" s="70">
        <v>0</v>
      </c>
      <c r="U1159" s="70">
        <v>0</v>
      </c>
      <c r="V1159" s="63">
        <v>9713.2999999999993</v>
      </c>
      <c r="W1159" s="64">
        <v>124255</v>
      </c>
      <c r="X1159" s="64">
        <v>4</v>
      </c>
    </row>
    <row r="1160" spans="1:24" ht="39" hidden="1">
      <c r="A1160" s="60">
        <v>2022</v>
      </c>
      <c r="B1160" s="61">
        <v>16840</v>
      </c>
      <c r="C1160" s="62" t="s">
        <v>1230</v>
      </c>
      <c r="D1160" s="60" t="s">
        <v>204</v>
      </c>
      <c r="E1160" s="62" t="s">
        <v>205</v>
      </c>
      <c r="F1160" s="60" t="s">
        <v>190</v>
      </c>
      <c r="G1160" s="62" t="s">
        <v>332</v>
      </c>
      <c r="H1160" s="62" t="s">
        <v>206</v>
      </c>
      <c r="I1160" s="62" t="s">
        <v>510</v>
      </c>
      <c r="J1160" s="63">
        <v>0</v>
      </c>
      <c r="K1160" s="64">
        <v>0</v>
      </c>
      <c r="L1160" s="64">
        <v>0</v>
      </c>
      <c r="M1160" s="65">
        <v>87887.9</v>
      </c>
      <c r="N1160" s="66">
        <v>1379713</v>
      </c>
      <c r="O1160" s="66">
        <v>28</v>
      </c>
      <c r="P1160" s="67">
        <v>15968.9</v>
      </c>
      <c r="Q1160" s="68">
        <v>259556</v>
      </c>
      <c r="R1160" s="68">
        <v>4</v>
      </c>
      <c r="S1160" s="69">
        <v>0</v>
      </c>
      <c r="T1160" s="70">
        <v>0</v>
      </c>
      <c r="U1160" s="70">
        <v>0</v>
      </c>
      <c r="V1160" s="63">
        <v>103856.8</v>
      </c>
      <c r="W1160" s="64">
        <v>1639269</v>
      </c>
      <c r="X1160" s="64">
        <v>32</v>
      </c>
    </row>
    <row r="1161" spans="1:24" ht="39" hidden="1">
      <c r="A1161" s="60">
        <v>2022</v>
      </c>
      <c r="B1161" s="61">
        <v>16840</v>
      </c>
      <c r="C1161" s="62" t="s">
        <v>1230</v>
      </c>
      <c r="D1161" s="60" t="s">
        <v>204</v>
      </c>
      <c r="E1161" s="62" t="s">
        <v>205</v>
      </c>
      <c r="F1161" s="60" t="s">
        <v>190</v>
      </c>
      <c r="G1161" s="62" t="s">
        <v>209</v>
      </c>
      <c r="H1161" s="62" t="s">
        <v>206</v>
      </c>
      <c r="I1161" s="62" t="s">
        <v>197</v>
      </c>
      <c r="J1161" s="63">
        <v>0</v>
      </c>
      <c r="K1161" s="64">
        <v>0</v>
      </c>
      <c r="L1161" s="64">
        <v>0</v>
      </c>
      <c r="M1161" s="65">
        <v>315608.09999999998</v>
      </c>
      <c r="N1161" s="66">
        <v>3978461</v>
      </c>
      <c r="O1161" s="66">
        <v>73</v>
      </c>
      <c r="P1161" s="67">
        <v>27454.6</v>
      </c>
      <c r="Q1161" s="68">
        <v>383281</v>
      </c>
      <c r="R1161" s="68">
        <v>10</v>
      </c>
      <c r="S1161" s="69">
        <v>0</v>
      </c>
      <c r="T1161" s="70">
        <v>0</v>
      </c>
      <c r="U1161" s="70">
        <v>0</v>
      </c>
      <c r="V1161" s="63">
        <v>343062.7</v>
      </c>
      <c r="W1161" s="64">
        <v>4361742</v>
      </c>
      <c r="X1161" s="64">
        <v>83</v>
      </c>
    </row>
    <row r="1162" spans="1:24" ht="39" hidden="1">
      <c r="A1162" s="60">
        <v>2022</v>
      </c>
      <c r="B1162" s="61">
        <v>16840</v>
      </c>
      <c r="C1162" s="62" t="s">
        <v>1230</v>
      </c>
      <c r="D1162" s="60" t="s">
        <v>204</v>
      </c>
      <c r="E1162" s="62" t="s">
        <v>205</v>
      </c>
      <c r="F1162" s="60" t="s">
        <v>190</v>
      </c>
      <c r="G1162" s="62" t="s">
        <v>344</v>
      </c>
      <c r="H1162" s="62" t="s">
        <v>206</v>
      </c>
      <c r="I1162" s="62" t="s">
        <v>300</v>
      </c>
      <c r="J1162" s="63">
        <v>0</v>
      </c>
      <c r="K1162" s="64">
        <v>0</v>
      </c>
      <c r="L1162" s="64">
        <v>0</v>
      </c>
      <c r="M1162" s="65">
        <v>16669.900000000001</v>
      </c>
      <c r="N1162" s="66">
        <v>190054</v>
      </c>
      <c r="O1162" s="66">
        <v>11</v>
      </c>
      <c r="P1162" s="67">
        <v>0</v>
      </c>
      <c r="Q1162" s="68">
        <v>0</v>
      </c>
      <c r="R1162" s="68">
        <v>0</v>
      </c>
      <c r="S1162" s="69">
        <v>0</v>
      </c>
      <c r="T1162" s="70">
        <v>0</v>
      </c>
      <c r="U1162" s="70">
        <v>0</v>
      </c>
      <c r="V1162" s="63">
        <v>16669.900000000001</v>
      </c>
      <c r="W1162" s="64">
        <v>190054</v>
      </c>
      <c r="X1162" s="64">
        <v>11</v>
      </c>
    </row>
    <row r="1163" spans="1:24" ht="39" hidden="1">
      <c r="A1163" s="60">
        <v>2022</v>
      </c>
      <c r="B1163" s="61">
        <v>16840</v>
      </c>
      <c r="C1163" s="62" t="s">
        <v>1230</v>
      </c>
      <c r="D1163" s="60" t="s">
        <v>204</v>
      </c>
      <c r="E1163" s="62" t="s">
        <v>205</v>
      </c>
      <c r="F1163" s="60" t="s">
        <v>190</v>
      </c>
      <c r="G1163" s="62" t="s">
        <v>198</v>
      </c>
      <c r="H1163" s="62" t="s">
        <v>206</v>
      </c>
      <c r="I1163" s="62" t="s">
        <v>197</v>
      </c>
      <c r="J1163" s="63">
        <v>0</v>
      </c>
      <c r="K1163" s="64">
        <v>0</v>
      </c>
      <c r="L1163" s="64">
        <v>0</v>
      </c>
      <c r="M1163" s="65">
        <v>104290.4</v>
      </c>
      <c r="N1163" s="66">
        <v>1063940</v>
      </c>
      <c r="O1163" s="66">
        <v>44</v>
      </c>
      <c r="P1163" s="67">
        <v>15612.6</v>
      </c>
      <c r="Q1163" s="68">
        <v>198683</v>
      </c>
      <c r="R1163" s="68">
        <v>3</v>
      </c>
      <c r="S1163" s="69">
        <v>0</v>
      </c>
      <c r="T1163" s="70">
        <v>0</v>
      </c>
      <c r="U1163" s="70">
        <v>0</v>
      </c>
      <c r="V1163" s="63">
        <v>119903</v>
      </c>
      <c r="W1163" s="64">
        <v>1262623</v>
      </c>
      <c r="X1163" s="64">
        <v>47</v>
      </c>
    </row>
    <row r="1164" spans="1:24" ht="39" hidden="1">
      <c r="A1164" s="60">
        <v>2022</v>
      </c>
      <c r="B1164" s="61">
        <v>16840</v>
      </c>
      <c r="C1164" s="62" t="s">
        <v>1230</v>
      </c>
      <c r="D1164" s="60" t="s">
        <v>204</v>
      </c>
      <c r="E1164" s="62" t="s">
        <v>205</v>
      </c>
      <c r="F1164" s="60" t="s">
        <v>190</v>
      </c>
      <c r="G1164" s="62" t="s">
        <v>253</v>
      </c>
      <c r="H1164" s="62" t="s">
        <v>206</v>
      </c>
      <c r="I1164" s="62" t="s">
        <v>254</v>
      </c>
      <c r="J1164" s="63">
        <v>0</v>
      </c>
      <c r="K1164" s="64">
        <v>0</v>
      </c>
      <c r="L1164" s="64">
        <v>0</v>
      </c>
      <c r="M1164" s="65">
        <v>590</v>
      </c>
      <c r="N1164" s="66">
        <v>8760</v>
      </c>
      <c r="O1164" s="66">
        <v>1</v>
      </c>
      <c r="P1164" s="67">
        <v>0</v>
      </c>
      <c r="Q1164" s="68">
        <v>0</v>
      </c>
      <c r="R1164" s="68">
        <v>0</v>
      </c>
      <c r="S1164" s="69">
        <v>0</v>
      </c>
      <c r="T1164" s="70">
        <v>0</v>
      </c>
      <c r="U1164" s="70">
        <v>0</v>
      </c>
      <c r="V1164" s="63">
        <v>590</v>
      </c>
      <c r="W1164" s="64">
        <v>8760</v>
      </c>
      <c r="X1164" s="64">
        <v>1</v>
      </c>
    </row>
    <row r="1165" spans="1:24" ht="39" hidden="1">
      <c r="A1165" s="60">
        <v>2022</v>
      </c>
      <c r="B1165" s="61">
        <v>16840</v>
      </c>
      <c r="C1165" s="62" t="s">
        <v>1230</v>
      </c>
      <c r="D1165" s="60" t="s">
        <v>255</v>
      </c>
      <c r="E1165" s="62" t="s">
        <v>189</v>
      </c>
      <c r="F1165" s="60" t="s">
        <v>190</v>
      </c>
      <c r="G1165" s="62" t="s">
        <v>256</v>
      </c>
      <c r="H1165" s="62" t="s">
        <v>206</v>
      </c>
      <c r="I1165" s="62" t="s">
        <v>257</v>
      </c>
      <c r="J1165" s="63">
        <v>0</v>
      </c>
      <c r="K1165" s="64">
        <v>0</v>
      </c>
      <c r="L1165" s="64">
        <v>0</v>
      </c>
      <c r="M1165" s="65">
        <v>775543.6</v>
      </c>
      <c r="N1165" s="66">
        <v>11287129</v>
      </c>
      <c r="O1165" s="66">
        <v>109</v>
      </c>
      <c r="P1165" s="67">
        <v>27573</v>
      </c>
      <c r="Q1165" s="68">
        <v>397771</v>
      </c>
      <c r="R1165" s="68">
        <v>15</v>
      </c>
      <c r="S1165" s="69">
        <v>0</v>
      </c>
      <c r="T1165" s="70">
        <v>0</v>
      </c>
      <c r="U1165" s="70">
        <v>0</v>
      </c>
      <c r="V1165" s="63">
        <v>803116.6</v>
      </c>
      <c r="W1165" s="64">
        <v>11684900</v>
      </c>
      <c r="X1165" s="64">
        <v>124</v>
      </c>
    </row>
    <row r="1166" spans="1:24" ht="26.25" hidden="1">
      <c r="A1166" s="60">
        <v>2022</v>
      </c>
      <c r="B1166" s="61">
        <v>16865</v>
      </c>
      <c r="C1166" s="62" t="s">
        <v>1231</v>
      </c>
      <c r="D1166" s="60" t="s">
        <v>188</v>
      </c>
      <c r="E1166" s="62" t="s">
        <v>189</v>
      </c>
      <c r="F1166" s="60" t="s">
        <v>190</v>
      </c>
      <c r="G1166" s="62" t="s">
        <v>229</v>
      </c>
      <c r="H1166" s="62" t="s">
        <v>196</v>
      </c>
      <c r="I1166" s="62" t="s">
        <v>220</v>
      </c>
      <c r="J1166" s="63">
        <v>297589</v>
      </c>
      <c r="K1166" s="64">
        <v>2469224</v>
      </c>
      <c r="L1166" s="64">
        <v>174430</v>
      </c>
      <c r="M1166" s="65">
        <v>107428</v>
      </c>
      <c r="N1166" s="66">
        <v>980802</v>
      </c>
      <c r="O1166" s="66">
        <v>19696</v>
      </c>
      <c r="P1166" s="67">
        <v>16503</v>
      </c>
      <c r="Q1166" s="68">
        <v>223032</v>
      </c>
      <c r="R1166" s="68">
        <v>99</v>
      </c>
      <c r="S1166" s="69">
        <v>0</v>
      </c>
      <c r="T1166" s="70">
        <v>0</v>
      </c>
      <c r="U1166" s="70">
        <v>0</v>
      </c>
      <c r="V1166" s="63">
        <v>421520</v>
      </c>
      <c r="W1166" s="64">
        <v>3673058</v>
      </c>
      <c r="X1166" s="64">
        <v>194225</v>
      </c>
    </row>
    <row r="1167" spans="1:24" hidden="1">
      <c r="A1167" s="60">
        <v>2022</v>
      </c>
      <c r="B1167" s="61">
        <v>16868</v>
      </c>
      <c r="C1167" s="62" t="s">
        <v>1232</v>
      </c>
      <c r="D1167" s="60" t="s">
        <v>188</v>
      </c>
      <c r="E1167" s="62" t="s">
        <v>189</v>
      </c>
      <c r="F1167" s="60" t="s">
        <v>190</v>
      </c>
      <c r="G1167" s="62" t="s">
        <v>253</v>
      </c>
      <c r="H1167" s="62" t="s">
        <v>192</v>
      </c>
      <c r="I1167" s="62" t="s">
        <v>1233</v>
      </c>
      <c r="J1167" s="63">
        <v>405555.6</v>
      </c>
      <c r="K1167" s="64">
        <v>3346665</v>
      </c>
      <c r="L1167" s="64">
        <v>441926</v>
      </c>
      <c r="M1167" s="65">
        <v>517766.6</v>
      </c>
      <c r="N1167" s="66">
        <v>5009177</v>
      </c>
      <c r="O1167" s="66">
        <v>51676</v>
      </c>
      <c r="P1167" s="67">
        <v>75742.600000000006</v>
      </c>
      <c r="Q1167" s="68">
        <v>865013</v>
      </c>
      <c r="R1167" s="68">
        <v>57</v>
      </c>
      <c r="S1167" s="69">
        <v>10789.4</v>
      </c>
      <c r="T1167" s="70">
        <v>108029</v>
      </c>
      <c r="U1167" s="70">
        <v>3</v>
      </c>
      <c r="V1167" s="63">
        <v>1009854.2</v>
      </c>
      <c r="W1167" s="64">
        <v>9328884</v>
      </c>
      <c r="X1167" s="64">
        <v>493662</v>
      </c>
    </row>
    <row r="1168" spans="1:24" hidden="1">
      <c r="A1168" s="60">
        <v>2022</v>
      </c>
      <c r="B1168" s="61">
        <v>16900</v>
      </c>
      <c r="C1168" s="62" t="s">
        <v>1234</v>
      </c>
      <c r="D1168" s="60" t="s">
        <v>188</v>
      </c>
      <c r="E1168" s="62" t="s">
        <v>189</v>
      </c>
      <c r="F1168" s="60" t="s">
        <v>190</v>
      </c>
      <c r="G1168" s="62" t="s">
        <v>256</v>
      </c>
      <c r="H1168" s="62" t="s">
        <v>192</v>
      </c>
      <c r="I1168" s="62" t="s">
        <v>257</v>
      </c>
      <c r="J1168" s="63">
        <v>10843</v>
      </c>
      <c r="K1168" s="64">
        <v>100814</v>
      </c>
      <c r="L1168" s="64">
        <v>7659</v>
      </c>
      <c r="M1168" s="65">
        <v>10513</v>
      </c>
      <c r="N1168" s="66">
        <v>108605</v>
      </c>
      <c r="O1168" s="66">
        <v>1432</v>
      </c>
      <c r="P1168" s="67">
        <v>9750</v>
      </c>
      <c r="Q1168" s="68">
        <v>124654</v>
      </c>
      <c r="R1168" s="68">
        <v>13</v>
      </c>
      <c r="S1168" s="69" t="s">
        <v>202</v>
      </c>
      <c r="T1168" s="70" t="s">
        <v>202</v>
      </c>
      <c r="U1168" s="70" t="s">
        <v>202</v>
      </c>
      <c r="V1168" s="63">
        <v>31106</v>
      </c>
      <c r="W1168" s="64">
        <v>334073</v>
      </c>
      <c r="X1168" s="64">
        <v>9104</v>
      </c>
    </row>
    <row r="1169" spans="1:24" ht="26.25" hidden="1">
      <c r="A1169" s="60">
        <v>2022</v>
      </c>
      <c r="B1169" s="61">
        <v>16930</v>
      </c>
      <c r="C1169" s="62" t="s">
        <v>1235</v>
      </c>
      <c r="D1169" s="60" t="s">
        <v>188</v>
      </c>
      <c r="E1169" s="62" t="s">
        <v>189</v>
      </c>
      <c r="F1169" s="60" t="s">
        <v>190</v>
      </c>
      <c r="G1169" s="62" t="s">
        <v>262</v>
      </c>
      <c r="H1169" s="62" t="s">
        <v>196</v>
      </c>
      <c r="I1169" s="62" t="s">
        <v>193</v>
      </c>
      <c r="J1169" s="63">
        <v>57705</v>
      </c>
      <c r="K1169" s="64">
        <v>451751</v>
      </c>
      <c r="L1169" s="64">
        <v>32079</v>
      </c>
      <c r="M1169" s="65">
        <v>33329</v>
      </c>
      <c r="N1169" s="66">
        <v>266780</v>
      </c>
      <c r="O1169" s="66">
        <v>5889</v>
      </c>
      <c r="P1169" s="67">
        <v>11351</v>
      </c>
      <c r="Q1169" s="68">
        <v>131106</v>
      </c>
      <c r="R1169" s="68">
        <v>6</v>
      </c>
      <c r="S1169" s="69">
        <v>0</v>
      </c>
      <c r="T1169" s="70">
        <v>0</v>
      </c>
      <c r="U1169" s="70">
        <v>0</v>
      </c>
      <c r="V1169" s="63">
        <v>102385</v>
      </c>
      <c r="W1169" s="64">
        <v>849637</v>
      </c>
      <c r="X1169" s="64">
        <v>37974</v>
      </c>
    </row>
    <row r="1170" spans="1:24" ht="26.25" hidden="1">
      <c r="A1170" s="60">
        <v>2022</v>
      </c>
      <c r="B1170" s="61">
        <v>16949</v>
      </c>
      <c r="C1170" s="62" t="s">
        <v>1236</v>
      </c>
      <c r="D1170" s="60" t="s">
        <v>188</v>
      </c>
      <c r="E1170" s="62" t="s">
        <v>189</v>
      </c>
      <c r="F1170" s="60" t="s">
        <v>190</v>
      </c>
      <c r="G1170" s="62" t="s">
        <v>262</v>
      </c>
      <c r="H1170" s="62" t="s">
        <v>192</v>
      </c>
      <c r="I1170" s="62" t="s">
        <v>193</v>
      </c>
      <c r="J1170" s="63">
        <v>55588</v>
      </c>
      <c r="K1170" s="64">
        <v>488454</v>
      </c>
      <c r="L1170" s="64">
        <v>34944</v>
      </c>
      <c r="M1170" s="65">
        <v>121558</v>
      </c>
      <c r="N1170" s="66">
        <v>1024936</v>
      </c>
      <c r="O1170" s="66">
        <v>25733</v>
      </c>
      <c r="P1170" s="67">
        <v>4323</v>
      </c>
      <c r="Q1170" s="68">
        <v>57953</v>
      </c>
      <c r="R1170" s="68">
        <v>5</v>
      </c>
      <c r="S1170" s="69">
        <v>0</v>
      </c>
      <c r="T1170" s="70">
        <v>0</v>
      </c>
      <c r="U1170" s="70">
        <v>0</v>
      </c>
      <c r="V1170" s="63">
        <v>181469</v>
      </c>
      <c r="W1170" s="64">
        <v>1571343</v>
      </c>
      <c r="X1170" s="64">
        <v>60682</v>
      </c>
    </row>
    <row r="1171" spans="1:24" ht="26.25" hidden="1">
      <c r="A1171" s="60">
        <v>2022</v>
      </c>
      <c r="B1171" s="61">
        <v>16971</v>
      </c>
      <c r="C1171" s="62" t="s">
        <v>1237</v>
      </c>
      <c r="D1171" s="60" t="s">
        <v>188</v>
      </c>
      <c r="E1171" s="62" t="s">
        <v>189</v>
      </c>
      <c r="F1171" s="60" t="s">
        <v>190</v>
      </c>
      <c r="G1171" s="62" t="s">
        <v>211</v>
      </c>
      <c r="H1171" s="62" t="s">
        <v>192</v>
      </c>
      <c r="I1171" s="62" t="s">
        <v>201</v>
      </c>
      <c r="J1171" s="63">
        <v>21419</v>
      </c>
      <c r="K1171" s="64">
        <v>144192</v>
      </c>
      <c r="L1171" s="64">
        <v>17034</v>
      </c>
      <c r="M1171" s="65">
        <v>1727</v>
      </c>
      <c r="N1171" s="66">
        <v>11375</v>
      </c>
      <c r="O1171" s="66">
        <v>1332</v>
      </c>
      <c r="P1171" s="67">
        <v>34224</v>
      </c>
      <c r="Q1171" s="68">
        <v>286020</v>
      </c>
      <c r="R1171" s="68">
        <v>588</v>
      </c>
      <c r="S1171" s="69" t="s">
        <v>202</v>
      </c>
      <c r="T1171" s="70" t="s">
        <v>202</v>
      </c>
      <c r="U1171" s="70" t="s">
        <v>202</v>
      </c>
      <c r="V1171" s="63">
        <v>57370</v>
      </c>
      <c r="W1171" s="64">
        <v>441587</v>
      </c>
      <c r="X1171" s="64">
        <v>18954</v>
      </c>
    </row>
    <row r="1172" spans="1:24" ht="26.25" hidden="1">
      <c r="A1172" s="60">
        <v>2022</v>
      </c>
      <c r="B1172" s="61">
        <v>17011</v>
      </c>
      <c r="C1172" s="62" t="s">
        <v>1238</v>
      </c>
      <c r="D1172" s="60" t="s">
        <v>188</v>
      </c>
      <c r="E1172" s="62" t="s">
        <v>189</v>
      </c>
      <c r="F1172" s="60" t="s">
        <v>190</v>
      </c>
      <c r="G1172" s="62" t="s">
        <v>200</v>
      </c>
      <c r="H1172" s="62" t="s">
        <v>192</v>
      </c>
      <c r="I1172" s="62" t="s">
        <v>201</v>
      </c>
      <c r="J1172" s="63">
        <v>4050.9</v>
      </c>
      <c r="K1172" s="64">
        <v>34393</v>
      </c>
      <c r="L1172" s="64">
        <v>4809</v>
      </c>
      <c r="M1172" s="65">
        <v>1556.9</v>
      </c>
      <c r="N1172" s="66">
        <v>11040</v>
      </c>
      <c r="O1172" s="66">
        <v>924</v>
      </c>
      <c r="P1172" s="67">
        <v>18083.400000000001</v>
      </c>
      <c r="Q1172" s="68">
        <v>227777</v>
      </c>
      <c r="R1172" s="68">
        <v>178</v>
      </c>
      <c r="S1172" s="69" t="s">
        <v>202</v>
      </c>
      <c r="T1172" s="70" t="s">
        <v>202</v>
      </c>
      <c r="U1172" s="70" t="s">
        <v>202</v>
      </c>
      <c r="V1172" s="63">
        <v>23691.200000000001</v>
      </c>
      <c r="W1172" s="64">
        <v>273210</v>
      </c>
      <c r="X1172" s="64">
        <v>5911</v>
      </c>
    </row>
    <row r="1173" spans="1:24" hidden="1">
      <c r="A1173" s="60">
        <v>2022</v>
      </c>
      <c r="B1173" s="61">
        <v>17033</v>
      </c>
      <c r="C1173" s="62" t="s">
        <v>1239</v>
      </c>
      <c r="D1173" s="60" t="s">
        <v>188</v>
      </c>
      <c r="E1173" s="62" t="s">
        <v>189</v>
      </c>
      <c r="F1173" s="60" t="s">
        <v>190</v>
      </c>
      <c r="G1173" s="62" t="s">
        <v>219</v>
      </c>
      <c r="H1173" s="62" t="s">
        <v>192</v>
      </c>
      <c r="I1173" s="62" t="s">
        <v>193</v>
      </c>
      <c r="J1173" s="63">
        <v>29220</v>
      </c>
      <c r="K1173" s="64">
        <v>236660</v>
      </c>
      <c r="L1173" s="64">
        <v>15493</v>
      </c>
      <c r="M1173" s="65">
        <v>20447</v>
      </c>
      <c r="N1173" s="66">
        <v>145948</v>
      </c>
      <c r="O1173" s="66">
        <v>3827</v>
      </c>
      <c r="P1173" s="67">
        <v>20372</v>
      </c>
      <c r="Q1173" s="68">
        <v>343119</v>
      </c>
      <c r="R1173" s="68">
        <v>8</v>
      </c>
      <c r="S1173" s="69">
        <v>0</v>
      </c>
      <c r="T1173" s="70">
        <v>0</v>
      </c>
      <c r="U1173" s="70">
        <v>0</v>
      </c>
      <c r="V1173" s="63">
        <v>70039</v>
      </c>
      <c r="W1173" s="64">
        <v>725727</v>
      </c>
      <c r="X1173" s="64">
        <v>19328</v>
      </c>
    </row>
    <row r="1174" spans="1:24" ht="26.25" hidden="1">
      <c r="A1174" s="60">
        <v>2022</v>
      </c>
      <c r="B1174" s="61">
        <v>17038</v>
      </c>
      <c r="C1174" s="62" t="s">
        <v>1240</v>
      </c>
      <c r="D1174" s="60" t="s">
        <v>188</v>
      </c>
      <c r="E1174" s="62" t="s">
        <v>189</v>
      </c>
      <c r="F1174" s="60" t="s">
        <v>190</v>
      </c>
      <c r="G1174" s="62" t="s">
        <v>236</v>
      </c>
      <c r="H1174" s="62" t="s">
        <v>196</v>
      </c>
      <c r="I1174" s="62" t="s">
        <v>201</v>
      </c>
      <c r="J1174" s="63">
        <v>30701</v>
      </c>
      <c r="K1174" s="64">
        <v>209145</v>
      </c>
      <c r="L1174" s="64">
        <v>14622</v>
      </c>
      <c r="M1174" s="65">
        <v>5948</v>
      </c>
      <c r="N1174" s="66">
        <v>49552</v>
      </c>
      <c r="O1174" s="66">
        <v>259</v>
      </c>
      <c r="P1174" s="67">
        <v>13226</v>
      </c>
      <c r="Q1174" s="68">
        <v>178873</v>
      </c>
      <c r="R1174" s="68">
        <v>13</v>
      </c>
      <c r="S1174" s="69" t="s">
        <v>202</v>
      </c>
      <c r="T1174" s="70" t="s">
        <v>202</v>
      </c>
      <c r="U1174" s="70" t="s">
        <v>202</v>
      </c>
      <c r="V1174" s="63">
        <v>49875</v>
      </c>
      <c r="W1174" s="64">
        <v>437570</v>
      </c>
      <c r="X1174" s="64">
        <v>14894</v>
      </c>
    </row>
    <row r="1175" spans="1:24" ht="26.25" hidden="1">
      <c r="A1175" s="60">
        <v>2022</v>
      </c>
      <c r="B1175" s="61">
        <v>17040</v>
      </c>
      <c r="C1175" s="62" t="s">
        <v>1241</v>
      </c>
      <c r="D1175" s="60" t="s">
        <v>188</v>
      </c>
      <c r="E1175" s="62" t="s">
        <v>189</v>
      </c>
      <c r="F1175" s="60" t="s">
        <v>190</v>
      </c>
      <c r="G1175" s="62" t="s">
        <v>288</v>
      </c>
      <c r="H1175" s="62" t="s">
        <v>196</v>
      </c>
      <c r="I1175" s="62" t="s">
        <v>201</v>
      </c>
      <c r="J1175" s="63">
        <v>21817.599999999999</v>
      </c>
      <c r="K1175" s="64">
        <v>129163</v>
      </c>
      <c r="L1175" s="64">
        <v>9755</v>
      </c>
      <c r="M1175" s="65">
        <v>3577.8</v>
      </c>
      <c r="N1175" s="66">
        <v>28623</v>
      </c>
      <c r="O1175" s="66">
        <v>157</v>
      </c>
      <c r="P1175" s="67">
        <v>9167</v>
      </c>
      <c r="Q1175" s="68">
        <v>89171</v>
      </c>
      <c r="R1175" s="68">
        <v>22</v>
      </c>
      <c r="S1175" s="69" t="s">
        <v>202</v>
      </c>
      <c r="T1175" s="70" t="s">
        <v>202</v>
      </c>
      <c r="U1175" s="70" t="s">
        <v>202</v>
      </c>
      <c r="V1175" s="63">
        <v>34562.400000000001</v>
      </c>
      <c r="W1175" s="64">
        <v>246957</v>
      </c>
      <c r="X1175" s="64">
        <v>9934</v>
      </c>
    </row>
    <row r="1176" spans="1:24" ht="26.25" hidden="1">
      <c r="A1176" s="60">
        <v>2022</v>
      </c>
      <c r="B1176" s="61">
        <v>17044</v>
      </c>
      <c r="C1176" s="62" t="s">
        <v>1242</v>
      </c>
      <c r="D1176" s="60" t="s">
        <v>188</v>
      </c>
      <c r="E1176" s="62" t="s">
        <v>189</v>
      </c>
      <c r="F1176" s="60" t="s">
        <v>190</v>
      </c>
      <c r="G1176" s="62" t="s">
        <v>268</v>
      </c>
      <c r="H1176" s="62" t="s">
        <v>196</v>
      </c>
      <c r="I1176" s="62" t="s">
        <v>197</v>
      </c>
      <c r="J1176" s="63">
        <v>33031</v>
      </c>
      <c r="K1176" s="64">
        <v>253093</v>
      </c>
      <c r="L1176" s="64">
        <v>16866</v>
      </c>
      <c r="M1176" s="65">
        <v>9645</v>
      </c>
      <c r="N1176" s="66">
        <v>92056</v>
      </c>
      <c r="O1176" s="66">
        <v>577</v>
      </c>
      <c r="P1176" s="67">
        <v>11865</v>
      </c>
      <c r="Q1176" s="68">
        <v>138592</v>
      </c>
      <c r="R1176" s="68">
        <v>12</v>
      </c>
      <c r="S1176" s="69" t="s">
        <v>202</v>
      </c>
      <c r="T1176" s="70" t="s">
        <v>202</v>
      </c>
      <c r="U1176" s="70" t="s">
        <v>202</v>
      </c>
      <c r="V1176" s="63">
        <v>54541</v>
      </c>
      <c r="W1176" s="64">
        <v>483741</v>
      </c>
      <c r="X1176" s="64">
        <v>17455</v>
      </c>
    </row>
    <row r="1177" spans="1:24" hidden="1">
      <c r="A1177" s="60">
        <v>2022</v>
      </c>
      <c r="B1177" s="61">
        <v>17047</v>
      </c>
      <c r="C1177" s="62" t="s">
        <v>1243</v>
      </c>
      <c r="D1177" s="60" t="s">
        <v>188</v>
      </c>
      <c r="E1177" s="62" t="s">
        <v>189</v>
      </c>
      <c r="F1177" s="60" t="s">
        <v>190</v>
      </c>
      <c r="G1177" s="62" t="s">
        <v>262</v>
      </c>
      <c r="H1177" s="62" t="s">
        <v>192</v>
      </c>
      <c r="I1177" s="62" t="s">
        <v>193</v>
      </c>
      <c r="J1177" s="63">
        <v>14726</v>
      </c>
      <c r="K1177" s="64">
        <v>128554</v>
      </c>
      <c r="L1177" s="64">
        <v>9281</v>
      </c>
      <c r="M1177" s="65">
        <v>15324</v>
      </c>
      <c r="N1177" s="66">
        <v>130915</v>
      </c>
      <c r="O1177" s="66">
        <v>1792</v>
      </c>
      <c r="P1177" s="67">
        <v>7286</v>
      </c>
      <c r="Q1177" s="68">
        <v>96311</v>
      </c>
      <c r="R1177" s="68">
        <v>6</v>
      </c>
      <c r="S1177" s="69">
        <v>0</v>
      </c>
      <c r="T1177" s="70">
        <v>0</v>
      </c>
      <c r="U1177" s="70">
        <v>0</v>
      </c>
      <c r="V1177" s="63">
        <v>37336</v>
      </c>
      <c r="W1177" s="64">
        <v>355780</v>
      </c>
      <c r="X1177" s="64">
        <v>11079</v>
      </c>
    </row>
    <row r="1178" spans="1:24" ht="26.25" hidden="1">
      <c r="A1178" s="60">
        <v>2022</v>
      </c>
      <c r="B1178" s="61">
        <v>17066</v>
      </c>
      <c r="C1178" s="62" t="s">
        <v>1244</v>
      </c>
      <c r="D1178" s="60" t="s">
        <v>188</v>
      </c>
      <c r="E1178" s="62" t="s">
        <v>189</v>
      </c>
      <c r="F1178" s="60" t="s">
        <v>190</v>
      </c>
      <c r="G1178" s="62" t="s">
        <v>198</v>
      </c>
      <c r="H1178" s="62" t="s">
        <v>196</v>
      </c>
      <c r="I1178" s="62" t="s">
        <v>197</v>
      </c>
      <c r="J1178" s="63">
        <v>152182.39999999999</v>
      </c>
      <c r="K1178" s="64">
        <v>1223045</v>
      </c>
      <c r="L1178" s="64">
        <v>84189</v>
      </c>
      <c r="M1178" s="65">
        <v>58946</v>
      </c>
      <c r="N1178" s="66">
        <v>523706</v>
      </c>
      <c r="O1178" s="66">
        <v>15347</v>
      </c>
      <c r="P1178" s="67">
        <v>56214.3</v>
      </c>
      <c r="Q1178" s="68">
        <v>675501</v>
      </c>
      <c r="R1178" s="68">
        <v>81</v>
      </c>
      <c r="S1178" s="69">
        <v>0</v>
      </c>
      <c r="T1178" s="70">
        <v>0</v>
      </c>
      <c r="U1178" s="70">
        <v>0</v>
      </c>
      <c r="V1178" s="63">
        <v>267342.7</v>
      </c>
      <c r="W1178" s="64">
        <v>2422252</v>
      </c>
      <c r="X1178" s="64">
        <v>99617</v>
      </c>
    </row>
    <row r="1179" spans="1:24" ht="26.25" hidden="1">
      <c r="A1179" s="60">
        <v>2022</v>
      </c>
      <c r="B1179" s="61">
        <v>17127</v>
      </c>
      <c r="C1179" s="62" t="s">
        <v>1245</v>
      </c>
      <c r="D1179" s="60" t="s">
        <v>188</v>
      </c>
      <c r="E1179" s="62" t="s">
        <v>189</v>
      </c>
      <c r="F1179" s="60" t="s">
        <v>190</v>
      </c>
      <c r="G1179" s="62" t="s">
        <v>367</v>
      </c>
      <c r="H1179" s="62" t="s">
        <v>192</v>
      </c>
      <c r="I1179" s="62" t="s">
        <v>300</v>
      </c>
      <c r="J1179" s="63">
        <v>18659</v>
      </c>
      <c r="K1179" s="64">
        <v>137976</v>
      </c>
      <c r="L1179" s="64">
        <v>15044</v>
      </c>
      <c r="M1179" s="65">
        <v>6022</v>
      </c>
      <c r="N1179" s="66">
        <v>44314</v>
      </c>
      <c r="O1179" s="66">
        <v>1167</v>
      </c>
      <c r="P1179" s="67">
        <v>10610</v>
      </c>
      <c r="Q1179" s="68">
        <v>93414</v>
      </c>
      <c r="R1179" s="68">
        <v>124</v>
      </c>
      <c r="S1179" s="69" t="s">
        <v>202</v>
      </c>
      <c r="T1179" s="70" t="s">
        <v>202</v>
      </c>
      <c r="U1179" s="70" t="s">
        <v>202</v>
      </c>
      <c r="V1179" s="63">
        <v>35291</v>
      </c>
      <c r="W1179" s="64">
        <v>275704</v>
      </c>
      <c r="X1179" s="64">
        <v>16335</v>
      </c>
    </row>
    <row r="1180" spans="1:24" ht="26.25" hidden="1">
      <c r="A1180" s="60">
        <v>2022</v>
      </c>
      <c r="B1180" s="61">
        <v>17166</v>
      </c>
      <c r="C1180" s="62" t="s">
        <v>1246</v>
      </c>
      <c r="D1180" s="60" t="s">
        <v>188</v>
      </c>
      <c r="E1180" s="62" t="s">
        <v>189</v>
      </c>
      <c r="F1180" s="60" t="s">
        <v>190</v>
      </c>
      <c r="G1180" s="62" t="s">
        <v>356</v>
      </c>
      <c r="H1180" s="62" t="s">
        <v>216</v>
      </c>
      <c r="I1180" s="62" t="s">
        <v>504</v>
      </c>
      <c r="J1180" s="63">
        <v>365490.3</v>
      </c>
      <c r="K1180" s="64">
        <v>2747233</v>
      </c>
      <c r="L1180" s="64">
        <v>321309</v>
      </c>
      <c r="M1180" s="65">
        <v>338705.9</v>
      </c>
      <c r="N1180" s="66">
        <v>3137378</v>
      </c>
      <c r="O1180" s="66">
        <v>49511</v>
      </c>
      <c r="P1180" s="67">
        <v>230326.5</v>
      </c>
      <c r="Q1180" s="68">
        <v>2866782</v>
      </c>
      <c r="R1180" s="68">
        <v>109</v>
      </c>
      <c r="S1180" s="69" t="s">
        <v>202</v>
      </c>
      <c r="T1180" s="70" t="s">
        <v>202</v>
      </c>
      <c r="U1180" s="70" t="s">
        <v>202</v>
      </c>
      <c r="V1180" s="63">
        <v>934522.7</v>
      </c>
      <c r="W1180" s="64">
        <v>8751393</v>
      </c>
      <c r="X1180" s="64">
        <v>370929</v>
      </c>
    </row>
    <row r="1181" spans="1:24" ht="26.25" hidden="1">
      <c r="A1181" s="60">
        <v>2022</v>
      </c>
      <c r="B1181" s="61">
        <v>17166</v>
      </c>
      <c r="C1181" s="62" t="s">
        <v>1246</v>
      </c>
      <c r="D1181" s="60" t="s">
        <v>276</v>
      </c>
      <c r="E1181" s="62" t="s">
        <v>277</v>
      </c>
      <c r="F1181" s="60" t="s">
        <v>190</v>
      </c>
      <c r="G1181" s="62" t="s">
        <v>356</v>
      </c>
      <c r="H1181" s="62" t="s">
        <v>216</v>
      </c>
      <c r="I1181" s="62" t="s">
        <v>504</v>
      </c>
      <c r="J1181" s="63" t="s">
        <v>202</v>
      </c>
      <c r="K1181" s="64" t="s">
        <v>202</v>
      </c>
      <c r="L1181" s="64" t="s">
        <v>202</v>
      </c>
      <c r="M1181" s="65">
        <v>1680.1</v>
      </c>
      <c r="N1181" s="66">
        <v>98540</v>
      </c>
      <c r="O1181" s="66">
        <v>15</v>
      </c>
      <c r="P1181" s="67">
        <v>5796.5</v>
      </c>
      <c r="Q1181" s="68">
        <v>2653952</v>
      </c>
      <c r="R1181" s="68">
        <v>9</v>
      </c>
      <c r="S1181" s="69" t="s">
        <v>202</v>
      </c>
      <c r="T1181" s="70" t="s">
        <v>202</v>
      </c>
      <c r="U1181" s="70" t="s">
        <v>202</v>
      </c>
      <c r="V1181" s="63">
        <v>7476.6</v>
      </c>
      <c r="W1181" s="64">
        <v>2752492</v>
      </c>
      <c r="X1181" s="64">
        <v>24</v>
      </c>
    </row>
    <row r="1182" spans="1:24" hidden="1">
      <c r="A1182" s="60">
        <v>2022</v>
      </c>
      <c r="B1182" s="61">
        <v>17177</v>
      </c>
      <c r="C1182" s="62" t="s">
        <v>1247</v>
      </c>
      <c r="D1182" s="60" t="s">
        <v>188</v>
      </c>
      <c r="E1182" s="62" t="s">
        <v>189</v>
      </c>
      <c r="F1182" s="60" t="s">
        <v>190</v>
      </c>
      <c r="G1182" s="62" t="s">
        <v>339</v>
      </c>
      <c r="H1182" s="62" t="s">
        <v>192</v>
      </c>
      <c r="I1182" s="62" t="s">
        <v>1097</v>
      </c>
      <c r="J1182" s="63">
        <v>11813</v>
      </c>
      <c r="K1182" s="64">
        <v>119975</v>
      </c>
      <c r="L1182" s="64">
        <v>7044</v>
      </c>
      <c r="M1182" s="65">
        <v>12878</v>
      </c>
      <c r="N1182" s="66">
        <v>132526</v>
      </c>
      <c r="O1182" s="66">
        <v>1615</v>
      </c>
      <c r="P1182" s="67">
        <v>6636</v>
      </c>
      <c r="Q1182" s="68">
        <v>100234</v>
      </c>
      <c r="R1182" s="68">
        <v>17</v>
      </c>
      <c r="S1182" s="69" t="s">
        <v>202</v>
      </c>
      <c r="T1182" s="70" t="s">
        <v>202</v>
      </c>
      <c r="U1182" s="70" t="s">
        <v>202</v>
      </c>
      <c r="V1182" s="63">
        <v>31327</v>
      </c>
      <c r="W1182" s="64">
        <v>352735</v>
      </c>
      <c r="X1182" s="64">
        <v>8676</v>
      </c>
    </row>
    <row r="1183" spans="1:24" ht="26.25" hidden="1">
      <c r="A1183" s="60">
        <v>2022</v>
      </c>
      <c r="B1183" s="61">
        <v>17184</v>
      </c>
      <c r="C1183" s="62" t="s">
        <v>1248</v>
      </c>
      <c r="D1183" s="60" t="s">
        <v>188</v>
      </c>
      <c r="E1183" s="62" t="s">
        <v>189</v>
      </c>
      <c r="F1183" s="60" t="s">
        <v>190</v>
      </c>
      <c r="G1183" s="62" t="s">
        <v>281</v>
      </c>
      <c r="H1183" s="62" t="s">
        <v>192</v>
      </c>
      <c r="I1183" s="62" t="s">
        <v>241</v>
      </c>
      <c r="J1183" s="63">
        <v>10379</v>
      </c>
      <c r="K1183" s="64">
        <v>81218</v>
      </c>
      <c r="L1183" s="64">
        <v>7636</v>
      </c>
      <c r="M1183" s="65">
        <v>3057</v>
      </c>
      <c r="N1183" s="66">
        <v>21999</v>
      </c>
      <c r="O1183" s="66">
        <v>930</v>
      </c>
      <c r="P1183" s="67">
        <v>17044</v>
      </c>
      <c r="Q1183" s="68">
        <v>186837</v>
      </c>
      <c r="R1183" s="68">
        <v>229</v>
      </c>
      <c r="S1183" s="69">
        <v>0</v>
      </c>
      <c r="T1183" s="70">
        <v>0</v>
      </c>
      <c r="U1183" s="70">
        <v>0</v>
      </c>
      <c r="V1183" s="63">
        <v>30480</v>
      </c>
      <c r="W1183" s="64">
        <v>290054</v>
      </c>
      <c r="X1183" s="64">
        <v>8795</v>
      </c>
    </row>
    <row r="1184" spans="1:24" ht="26.25" hidden="1">
      <c r="A1184" s="60">
        <v>2022</v>
      </c>
      <c r="B1184" s="61">
        <v>17252</v>
      </c>
      <c r="C1184" s="62" t="s">
        <v>1249</v>
      </c>
      <c r="D1184" s="60" t="s">
        <v>188</v>
      </c>
      <c r="E1184" s="62" t="s">
        <v>189</v>
      </c>
      <c r="F1184" s="60" t="s">
        <v>190</v>
      </c>
      <c r="G1184" s="62" t="s">
        <v>219</v>
      </c>
      <c r="H1184" s="62" t="s">
        <v>196</v>
      </c>
      <c r="I1184" s="62" t="s">
        <v>220</v>
      </c>
      <c r="J1184" s="63">
        <v>559.9</v>
      </c>
      <c r="K1184" s="64">
        <v>4739</v>
      </c>
      <c r="L1184" s="64">
        <v>330</v>
      </c>
      <c r="M1184" s="65">
        <v>64.7</v>
      </c>
      <c r="N1184" s="66">
        <v>552</v>
      </c>
      <c r="O1184" s="66">
        <v>13</v>
      </c>
      <c r="P1184" s="67">
        <v>0</v>
      </c>
      <c r="Q1184" s="68">
        <v>0</v>
      </c>
      <c r="R1184" s="68">
        <v>0</v>
      </c>
      <c r="S1184" s="69">
        <v>0</v>
      </c>
      <c r="T1184" s="70">
        <v>0</v>
      </c>
      <c r="U1184" s="70">
        <v>0</v>
      </c>
      <c r="V1184" s="63">
        <v>624.6</v>
      </c>
      <c r="W1184" s="64">
        <v>5291</v>
      </c>
      <c r="X1184" s="64">
        <v>343</v>
      </c>
    </row>
    <row r="1185" spans="1:24" ht="26.25" hidden="1">
      <c r="A1185" s="60">
        <v>2022</v>
      </c>
      <c r="B1185" s="61">
        <v>17252</v>
      </c>
      <c r="C1185" s="62" t="s">
        <v>1249</v>
      </c>
      <c r="D1185" s="60" t="s">
        <v>188</v>
      </c>
      <c r="E1185" s="62" t="s">
        <v>189</v>
      </c>
      <c r="F1185" s="60" t="s">
        <v>190</v>
      </c>
      <c r="G1185" s="62" t="s">
        <v>191</v>
      </c>
      <c r="H1185" s="62" t="s">
        <v>196</v>
      </c>
      <c r="I1185" s="62" t="s">
        <v>201</v>
      </c>
      <c r="J1185" s="63">
        <v>121709.3</v>
      </c>
      <c r="K1185" s="64">
        <v>1040578</v>
      </c>
      <c r="L1185" s="64">
        <v>70297</v>
      </c>
      <c r="M1185" s="65">
        <v>36582.1</v>
      </c>
      <c r="N1185" s="66">
        <v>326349</v>
      </c>
      <c r="O1185" s="66">
        <v>7669</v>
      </c>
      <c r="P1185" s="67">
        <v>6812.8</v>
      </c>
      <c r="Q1185" s="68">
        <v>76839</v>
      </c>
      <c r="R1185" s="68">
        <v>15</v>
      </c>
      <c r="S1185" s="69">
        <v>0</v>
      </c>
      <c r="T1185" s="70">
        <v>0</v>
      </c>
      <c r="U1185" s="70">
        <v>0</v>
      </c>
      <c r="V1185" s="63">
        <v>165104.20000000001</v>
      </c>
      <c r="W1185" s="64">
        <v>1443766</v>
      </c>
      <c r="X1185" s="64">
        <v>77981</v>
      </c>
    </row>
    <row r="1186" spans="1:24" ht="26.25" hidden="1">
      <c r="A1186" s="60">
        <v>2022</v>
      </c>
      <c r="B1186" s="61">
        <v>17260</v>
      </c>
      <c r="C1186" s="62" t="s">
        <v>1250</v>
      </c>
      <c r="D1186" s="60" t="s">
        <v>188</v>
      </c>
      <c r="E1186" s="62" t="s">
        <v>189</v>
      </c>
      <c r="F1186" s="60" t="s">
        <v>190</v>
      </c>
      <c r="G1186" s="62" t="s">
        <v>251</v>
      </c>
      <c r="H1186" s="62" t="s">
        <v>196</v>
      </c>
      <c r="I1186" s="62" t="s">
        <v>241</v>
      </c>
      <c r="J1186" s="63">
        <v>22798.799999999999</v>
      </c>
      <c r="K1186" s="64">
        <v>267162</v>
      </c>
      <c r="L1186" s="64">
        <v>9262</v>
      </c>
      <c r="M1186" s="65">
        <v>27623.1</v>
      </c>
      <c r="N1186" s="66">
        <v>416056</v>
      </c>
      <c r="O1186" s="66">
        <v>900</v>
      </c>
      <c r="P1186" s="67">
        <v>581.6</v>
      </c>
      <c r="Q1186" s="68">
        <v>7510</v>
      </c>
      <c r="R1186" s="68">
        <v>61</v>
      </c>
      <c r="S1186" s="69" t="s">
        <v>202</v>
      </c>
      <c r="T1186" s="70" t="s">
        <v>202</v>
      </c>
      <c r="U1186" s="70" t="s">
        <v>202</v>
      </c>
      <c r="V1186" s="63">
        <v>51003.5</v>
      </c>
      <c r="W1186" s="64">
        <v>690728</v>
      </c>
      <c r="X1186" s="64">
        <v>10223</v>
      </c>
    </row>
    <row r="1187" spans="1:24" ht="26.25" hidden="1">
      <c r="A1187" s="60">
        <v>2022</v>
      </c>
      <c r="B1187" s="61">
        <v>17261</v>
      </c>
      <c r="C1187" s="62" t="s">
        <v>1251</v>
      </c>
      <c r="D1187" s="60" t="s">
        <v>188</v>
      </c>
      <c r="E1187" s="62" t="s">
        <v>189</v>
      </c>
      <c r="F1187" s="60" t="s">
        <v>190</v>
      </c>
      <c r="G1187" s="62" t="s">
        <v>309</v>
      </c>
      <c r="H1187" s="62" t="s">
        <v>196</v>
      </c>
      <c r="I1187" s="62" t="s">
        <v>241</v>
      </c>
      <c r="J1187" s="63">
        <v>5750</v>
      </c>
      <c r="K1187" s="64">
        <v>46843</v>
      </c>
      <c r="L1187" s="64">
        <v>3184</v>
      </c>
      <c r="M1187" s="65">
        <v>2701</v>
      </c>
      <c r="N1187" s="66">
        <v>20135</v>
      </c>
      <c r="O1187" s="66">
        <v>578</v>
      </c>
      <c r="P1187" s="67">
        <v>14478</v>
      </c>
      <c r="Q1187" s="68">
        <v>222415</v>
      </c>
      <c r="R1187" s="68">
        <v>300</v>
      </c>
      <c r="S1187" s="69">
        <v>0</v>
      </c>
      <c r="T1187" s="70">
        <v>0</v>
      </c>
      <c r="U1187" s="70">
        <v>0</v>
      </c>
      <c r="V1187" s="63">
        <v>22929</v>
      </c>
      <c r="W1187" s="64">
        <v>289393</v>
      </c>
      <c r="X1187" s="64">
        <v>4062</v>
      </c>
    </row>
    <row r="1188" spans="1:24" ht="26.25" hidden="1">
      <c r="A1188" s="60">
        <v>2022</v>
      </c>
      <c r="B1188" s="61">
        <v>17267</v>
      </c>
      <c r="C1188" s="62" t="s">
        <v>1252</v>
      </c>
      <c r="D1188" s="60" t="s">
        <v>188</v>
      </c>
      <c r="E1188" s="62" t="s">
        <v>189</v>
      </c>
      <c r="F1188" s="60" t="s">
        <v>190</v>
      </c>
      <c r="G1188" s="62" t="s">
        <v>211</v>
      </c>
      <c r="H1188" s="62" t="s">
        <v>196</v>
      </c>
      <c r="I1188" s="62" t="s">
        <v>241</v>
      </c>
      <c r="J1188" s="63">
        <v>10269.6</v>
      </c>
      <c r="K1188" s="64">
        <v>85766</v>
      </c>
      <c r="L1188" s="64">
        <v>3361</v>
      </c>
      <c r="M1188" s="65">
        <v>998.8</v>
      </c>
      <c r="N1188" s="66">
        <v>6942</v>
      </c>
      <c r="O1188" s="66">
        <v>404</v>
      </c>
      <c r="P1188" s="67">
        <v>4423.8999999999996</v>
      </c>
      <c r="Q1188" s="68">
        <v>44576</v>
      </c>
      <c r="R1188" s="68">
        <v>119</v>
      </c>
      <c r="S1188" s="69" t="s">
        <v>202</v>
      </c>
      <c r="T1188" s="70" t="s">
        <v>202</v>
      </c>
      <c r="U1188" s="70" t="s">
        <v>202</v>
      </c>
      <c r="V1188" s="63">
        <v>15692.3</v>
      </c>
      <c r="W1188" s="64">
        <v>137284</v>
      </c>
      <c r="X1188" s="64">
        <v>3884</v>
      </c>
    </row>
    <row r="1189" spans="1:24" ht="26.25" hidden="1">
      <c r="A1189" s="60">
        <v>2022</v>
      </c>
      <c r="B1189" s="61">
        <v>17267</v>
      </c>
      <c r="C1189" s="62" t="s">
        <v>1252</v>
      </c>
      <c r="D1189" s="60" t="s">
        <v>188</v>
      </c>
      <c r="E1189" s="62" t="s">
        <v>189</v>
      </c>
      <c r="F1189" s="60" t="s">
        <v>190</v>
      </c>
      <c r="G1189" s="62" t="s">
        <v>337</v>
      </c>
      <c r="H1189" s="62" t="s">
        <v>196</v>
      </c>
      <c r="I1189" s="62" t="s">
        <v>241</v>
      </c>
      <c r="J1189" s="63">
        <v>40404.800000000003</v>
      </c>
      <c r="K1189" s="64">
        <v>334258</v>
      </c>
      <c r="L1189" s="64">
        <v>21147</v>
      </c>
      <c r="M1189" s="65">
        <v>6765.6</v>
      </c>
      <c r="N1189" s="66">
        <v>46891</v>
      </c>
      <c r="O1189" s="66">
        <v>2320</v>
      </c>
      <c r="P1189" s="67">
        <v>31788.7</v>
      </c>
      <c r="Q1189" s="68">
        <v>378371</v>
      </c>
      <c r="R1189" s="68">
        <v>509</v>
      </c>
      <c r="S1189" s="69" t="s">
        <v>202</v>
      </c>
      <c r="T1189" s="70" t="s">
        <v>202</v>
      </c>
      <c r="U1189" s="70" t="s">
        <v>202</v>
      </c>
      <c r="V1189" s="63">
        <v>78959.100000000006</v>
      </c>
      <c r="W1189" s="64">
        <v>759520</v>
      </c>
      <c r="X1189" s="64">
        <v>23976</v>
      </c>
    </row>
    <row r="1190" spans="1:24" hidden="1">
      <c r="A1190" s="60">
        <v>2022</v>
      </c>
      <c r="B1190" s="61">
        <v>17324</v>
      </c>
      <c r="C1190" s="62" t="s">
        <v>1253</v>
      </c>
      <c r="D1190" s="60" t="s">
        <v>188</v>
      </c>
      <c r="E1190" s="62" t="s">
        <v>189</v>
      </c>
      <c r="F1190" s="60" t="s">
        <v>190</v>
      </c>
      <c r="G1190" s="62" t="s">
        <v>200</v>
      </c>
      <c r="H1190" s="62" t="s">
        <v>192</v>
      </c>
      <c r="I1190" s="62" t="s">
        <v>201</v>
      </c>
      <c r="J1190" s="63">
        <v>2706.1</v>
      </c>
      <c r="K1190" s="64">
        <v>20512</v>
      </c>
      <c r="L1190" s="64">
        <v>2454</v>
      </c>
      <c r="M1190" s="65">
        <v>2685.7</v>
      </c>
      <c r="N1190" s="66">
        <v>22844</v>
      </c>
      <c r="O1190" s="66">
        <v>392</v>
      </c>
      <c r="P1190" s="67">
        <v>0</v>
      </c>
      <c r="Q1190" s="68">
        <v>0</v>
      </c>
      <c r="R1190" s="68">
        <v>0</v>
      </c>
      <c r="S1190" s="69">
        <v>0</v>
      </c>
      <c r="T1190" s="70">
        <v>0</v>
      </c>
      <c r="U1190" s="70">
        <v>0</v>
      </c>
      <c r="V1190" s="63">
        <v>5391.8</v>
      </c>
      <c r="W1190" s="64">
        <v>43356</v>
      </c>
      <c r="X1190" s="64">
        <v>2846</v>
      </c>
    </row>
    <row r="1191" spans="1:24" hidden="1">
      <c r="A1191" s="60">
        <v>2022</v>
      </c>
      <c r="B1191" s="61">
        <v>17452</v>
      </c>
      <c r="C1191" s="62" t="s">
        <v>1254</v>
      </c>
      <c r="D1191" s="60" t="s">
        <v>188</v>
      </c>
      <c r="E1191" s="62" t="s">
        <v>189</v>
      </c>
      <c r="F1191" s="60" t="s">
        <v>190</v>
      </c>
      <c r="G1191" s="62" t="s">
        <v>262</v>
      </c>
      <c r="H1191" s="62" t="s">
        <v>192</v>
      </c>
      <c r="I1191" s="62" t="s">
        <v>193</v>
      </c>
      <c r="J1191" s="63">
        <v>3221</v>
      </c>
      <c r="K1191" s="64">
        <v>25785</v>
      </c>
      <c r="L1191" s="64">
        <v>2337</v>
      </c>
      <c r="M1191" s="65">
        <v>5987</v>
      </c>
      <c r="N1191" s="66">
        <v>46764</v>
      </c>
      <c r="O1191" s="66">
        <v>627</v>
      </c>
      <c r="P1191" s="67">
        <v>3186</v>
      </c>
      <c r="Q1191" s="68">
        <v>48257</v>
      </c>
      <c r="R1191" s="68">
        <v>3</v>
      </c>
      <c r="S1191" s="69">
        <v>0</v>
      </c>
      <c r="T1191" s="70">
        <v>0</v>
      </c>
      <c r="U1191" s="70">
        <v>0</v>
      </c>
      <c r="V1191" s="63">
        <v>12394</v>
      </c>
      <c r="W1191" s="64">
        <v>120806</v>
      </c>
      <c r="X1191" s="64">
        <v>2967</v>
      </c>
    </row>
    <row r="1192" spans="1:24" ht="39" hidden="1">
      <c r="A1192" s="60">
        <v>2022</v>
      </c>
      <c r="B1192" s="61">
        <v>17470</v>
      </c>
      <c r="C1192" s="62" t="s">
        <v>1255</v>
      </c>
      <c r="D1192" s="60" t="s">
        <v>188</v>
      </c>
      <c r="E1192" s="62" t="s">
        <v>189</v>
      </c>
      <c r="F1192" s="60" t="s">
        <v>190</v>
      </c>
      <c r="G1192" s="62" t="s">
        <v>253</v>
      </c>
      <c r="H1192" s="62" t="s">
        <v>317</v>
      </c>
      <c r="I1192" s="62" t="s">
        <v>318</v>
      </c>
      <c r="J1192" s="63">
        <v>403054</v>
      </c>
      <c r="K1192" s="64">
        <v>3955205</v>
      </c>
      <c r="L1192" s="64">
        <v>338081</v>
      </c>
      <c r="M1192" s="65">
        <v>211333</v>
      </c>
      <c r="N1192" s="66">
        <v>2374186</v>
      </c>
      <c r="O1192" s="66">
        <v>34918</v>
      </c>
      <c r="P1192" s="67">
        <v>33187</v>
      </c>
      <c r="Q1192" s="68">
        <v>469620</v>
      </c>
      <c r="R1192" s="68">
        <v>75</v>
      </c>
      <c r="S1192" s="69">
        <v>0</v>
      </c>
      <c r="T1192" s="70">
        <v>0</v>
      </c>
      <c r="U1192" s="70">
        <v>0</v>
      </c>
      <c r="V1192" s="63">
        <v>647574</v>
      </c>
      <c r="W1192" s="64">
        <v>6799011</v>
      </c>
      <c r="X1192" s="64">
        <v>373074</v>
      </c>
    </row>
    <row r="1193" spans="1:24" hidden="1">
      <c r="A1193" s="60">
        <v>2022</v>
      </c>
      <c r="B1193" s="61">
        <v>17512</v>
      </c>
      <c r="C1193" s="62" t="s">
        <v>1256</v>
      </c>
      <c r="D1193" s="60" t="s">
        <v>188</v>
      </c>
      <c r="E1193" s="62" t="s">
        <v>189</v>
      </c>
      <c r="F1193" s="60" t="s">
        <v>190</v>
      </c>
      <c r="G1193" s="62" t="s">
        <v>207</v>
      </c>
      <c r="H1193" s="62" t="s">
        <v>192</v>
      </c>
      <c r="I1193" s="62" t="s">
        <v>208</v>
      </c>
      <c r="J1193" s="63">
        <v>3846</v>
      </c>
      <c r="K1193" s="64">
        <v>60000</v>
      </c>
      <c r="L1193" s="64">
        <v>4706</v>
      </c>
      <c r="M1193" s="65">
        <v>2095.8000000000002</v>
      </c>
      <c r="N1193" s="66">
        <v>34000</v>
      </c>
      <c r="O1193" s="66">
        <v>460</v>
      </c>
      <c r="P1193" s="67">
        <v>21608.799999999999</v>
      </c>
      <c r="Q1193" s="68">
        <v>532546</v>
      </c>
      <c r="R1193" s="68">
        <v>16</v>
      </c>
      <c r="S1193" s="69" t="s">
        <v>202</v>
      </c>
      <c r="T1193" s="70" t="s">
        <v>202</v>
      </c>
      <c r="U1193" s="70" t="s">
        <v>202</v>
      </c>
      <c r="V1193" s="63">
        <v>27550.6</v>
      </c>
      <c r="W1193" s="64">
        <v>626546</v>
      </c>
      <c r="X1193" s="64">
        <v>5182</v>
      </c>
    </row>
    <row r="1194" spans="1:24" ht="26.25" hidden="1">
      <c r="A1194" s="60">
        <v>2022</v>
      </c>
      <c r="B1194" s="61">
        <v>17534</v>
      </c>
      <c r="C1194" s="62" t="s">
        <v>1257</v>
      </c>
      <c r="D1194" s="60" t="s">
        <v>188</v>
      </c>
      <c r="E1194" s="62" t="s">
        <v>189</v>
      </c>
      <c r="F1194" s="60" t="s">
        <v>190</v>
      </c>
      <c r="G1194" s="62" t="s">
        <v>219</v>
      </c>
      <c r="H1194" s="62" t="s">
        <v>196</v>
      </c>
      <c r="I1194" s="62" t="s">
        <v>220</v>
      </c>
      <c r="J1194" s="63">
        <v>32861</v>
      </c>
      <c r="K1194" s="64">
        <v>231939</v>
      </c>
      <c r="L1194" s="64">
        <v>16525</v>
      </c>
      <c r="M1194" s="65">
        <v>3268</v>
      </c>
      <c r="N1194" s="66">
        <v>23524</v>
      </c>
      <c r="O1194" s="66">
        <v>758</v>
      </c>
      <c r="P1194" s="67">
        <v>14188</v>
      </c>
      <c r="Q1194" s="68">
        <v>146858</v>
      </c>
      <c r="R1194" s="68">
        <v>5</v>
      </c>
      <c r="S1194" s="69" t="s">
        <v>202</v>
      </c>
      <c r="T1194" s="70" t="s">
        <v>202</v>
      </c>
      <c r="U1194" s="70" t="s">
        <v>202</v>
      </c>
      <c r="V1194" s="63">
        <v>50317</v>
      </c>
      <c r="W1194" s="64">
        <v>402321</v>
      </c>
      <c r="X1194" s="64">
        <v>17288</v>
      </c>
    </row>
    <row r="1195" spans="1:24" ht="26.25" hidden="1">
      <c r="A1195" s="60">
        <v>2022</v>
      </c>
      <c r="B1195" s="61">
        <v>17539</v>
      </c>
      <c r="C1195" s="62" t="s">
        <v>1258</v>
      </c>
      <c r="D1195" s="60" t="s">
        <v>188</v>
      </c>
      <c r="E1195" s="62" t="s">
        <v>189</v>
      </c>
      <c r="F1195" s="60" t="s">
        <v>190</v>
      </c>
      <c r="G1195" s="62" t="s">
        <v>213</v>
      </c>
      <c r="H1195" s="62" t="s">
        <v>216</v>
      </c>
      <c r="I1195" s="62" t="s">
        <v>1070</v>
      </c>
      <c r="J1195" s="63">
        <v>1376181</v>
      </c>
      <c r="K1195" s="64">
        <v>8485890</v>
      </c>
      <c r="L1195" s="64">
        <v>673453</v>
      </c>
      <c r="M1195" s="65">
        <v>1043134.3</v>
      </c>
      <c r="N1195" s="66">
        <v>7765889</v>
      </c>
      <c r="O1195" s="66">
        <v>107396</v>
      </c>
      <c r="P1195" s="67">
        <v>531159</v>
      </c>
      <c r="Q1195" s="68">
        <v>5568616</v>
      </c>
      <c r="R1195" s="68">
        <v>764</v>
      </c>
      <c r="S1195" s="69">
        <v>0</v>
      </c>
      <c r="T1195" s="70">
        <v>0</v>
      </c>
      <c r="U1195" s="70">
        <v>0</v>
      </c>
      <c r="V1195" s="63">
        <v>2950474.3</v>
      </c>
      <c r="W1195" s="64">
        <v>21820395</v>
      </c>
      <c r="X1195" s="64">
        <v>781613</v>
      </c>
    </row>
    <row r="1196" spans="1:24" ht="26.25" hidden="1">
      <c r="A1196" s="60">
        <v>2022</v>
      </c>
      <c r="B1196" s="61">
        <v>17540</v>
      </c>
      <c r="C1196" s="62" t="s">
        <v>1259</v>
      </c>
      <c r="D1196" s="60" t="s">
        <v>188</v>
      </c>
      <c r="E1196" s="62" t="s">
        <v>189</v>
      </c>
      <c r="F1196" s="60" t="s">
        <v>190</v>
      </c>
      <c r="G1196" s="62" t="s">
        <v>281</v>
      </c>
      <c r="H1196" s="62" t="s">
        <v>196</v>
      </c>
      <c r="I1196" s="62" t="s">
        <v>201</v>
      </c>
      <c r="J1196" s="63">
        <v>15927</v>
      </c>
      <c r="K1196" s="64">
        <v>113703</v>
      </c>
      <c r="L1196" s="64">
        <v>9271</v>
      </c>
      <c r="M1196" s="65">
        <v>4570</v>
      </c>
      <c r="N1196" s="66">
        <v>31166</v>
      </c>
      <c r="O1196" s="66">
        <v>1231</v>
      </c>
      <c r="P1196" s="67">
        <v>8920</v>
      </c>
      <c r="Q1196" s="68">
        <v>106006</v>
      </c>
      <c r="R1196" s="68">
        <v>15</v>
      </c>
      <c r="S1196" s="69" t="s">
        <v>202</v>
      </c>
      <c r="T1196" s="70" t="s">
        <v>202</v>
      </c>
      <c r="U1196" s="70" t="s">
        <v>202</v>
      </c>
      <c r="V1196" s="63">
        <v>29417</v>
      </c>
      <c r="W1196" s="64">
        <v>250875</v>
      </c>
      <c r="X1196" s="64">
        <v>10517</v>
      </c>
    </row>
    <row r="1197" spans="1:24" ht="26.25" hidden="1">
      <c r="A1197" s="60">
        <v>2022</v>
      </c>
      <c r="B1197" s="61">
        <v>17543</v>
      </c>
      <c r="C1197" s="62" t="s">
        <v>1260</v>
      </c>
      <c r="D1197" s="60" t="s">
        <v>188</v>
      </c>
      <c r="E1197" s="62" t="s">
        <v>189</v>
      </c>
      <c r="F1197" s="60" t="s">
        <v>190</v>
      </c>
      <c r="G1197" s="62" t="s">
        <v>213</v>
      </c>
      <c r="H1197" s="62" t="s">
        <v>181</v>
      </c>
      <c r="I1197" s="62" t="s">
        <v>213</v>
      </c>
      <c r="J1197" s="63">
        <v>224245</v>
      </c>
      <c r="K1197" s="64">
        <v>1979376</v>
      </c>
      <c r="L1197" s="64">
        <v>170536</v>
      </c>
      <c r="M1197" s="65">
        <v>181727.7</v>
      </c>
      <c r="N1197" s="66">
        <v>1939009</v>
      </c>
      <c r="O1197" s="66">
        <v>31699</v>
      </c>
      <c r="P1197" s="67">
        <v>386210.6</v>
      </c>
      <c r="Q1197" s="68">
        <v>6002154</v>
      </c>
      <c r="R1197" s="68">
        <v>28</v>
      </c>
      <c r="S1197" s="69">
        <v>0</v>
      </c>
      <c r="T1197" s="70">
        <v>0</v>
      </c>
      <c r="U1197" s="70">
        <v>0</v>
      </c>
      <c r="V1197" s="63">
        <v>792183.3</v>
      </c>
      <c r="W1197" s="64">
        <v>9920539</v>
      </c>
      <c r="X1197" s="64">
        <v>202263</v>
      </c>
    </row>
    <row r="1198" spans="1:24" ht="39" hidden="1">
      <c r="A1198" s="60">
        <v>2022</v>
      </c>
      <c r="B1198" s="61">
        <v>17549</v>
      </c>
      <c r="C1198" s="62" t="s">
        <v>1261</v>
      </c>
      <c r="D1198" s="60" t="s">
        <v>204</v>
      </c>
      <c r="E1198" s="62" t="s">
        <v>205</v>
      </c>
      <c r="F1198" s="60" t="s">
        <v>190</v>
      </c>
      <c r="G1198" s="62" t="s">
        <v>286</v>
      </c>
      <c r="H1198" s="62" t="s">
        <v>206</v>
      </c>
      <c r="I1198" s="62" t="s">
        <v>197</v>
      </c>
      <c r="J1198" s="63">
        <v>0</v>
      </c>
      <c r="K1198" s="64">
        <v>0</v>
      </c>
      <c r="L1198" s="64">
        <v>0</v>
      </c>
      <c r="M1198" s="65">
        <v>486</v>
      </c>
      <c r="N1198" s="66">
        <v>7380</v>
      </c>
      <c r="O1198" s="66">
        <v>5</v>
      </c>
      <c r="P1198" s="67">
        <v>0</v>
      </c>
      <c r="Q1198" s="68">
        <v>0</v>
      </c>
      <c r="R1198" s="68">
        <v>0</v>
      </c>
      <c r="S1198" s="69">
        <v>0</v>
      </c>
      <c r="T1198" s="70">
        <v>0</v>
      </c>
      <c r="U1198" s="70">
        <v>0</v>
      </c>
      <c r="V1198" s="63">
        <v>486</v>
      </c>
      <c r="W1198" s="64">
        <v>7380</v>
      </c>
      <c r="X1198" s="64">
        <v>5</v>
      </c>
    </row>
    <row r="1199" spans="1:24" ht="39" hidden="1">
      <c r="A1199" s="60">
        <v>2022</v>
      </c>
      <c r="B1199" s="61">
        <v>17549</v>
      </c>
      <c r="C1199" s="62" t="s">
        <v>1261</v>
      </c>
      <c r="D1199" s="60" t="s">
        <v>204</v>
      </c>
      <c r="E1199" s="62" t="s">
        <v>205</v>
      </c>
      <c r="F1199" s="60" t="s">
        <v>190</v>
      </c>
      <c r="G1199" s="62" t="s">
        <v>209</v>
      </c>
      <c r="H1199" s="62" t="s">
        <v>206</v>
      </c>
      <c r="I1199" s="62" t="s">
        <v>197</v>
      </c>
      <c r="J1199" s="63">
        <v>0</v>
      </c>
      <c r="K1199" s="64">
        <v>0</v>
      </c>
      <c r="L1199" s="64">
        <v>0</v>
      </c>
      <c r="M1199" s="65">
        <v>72</v>
      </c>
      <c r="N1199" s="66">
        <v>667</v>
      </c>
      <c r="O1199" s="66">
        <v>3</v>
      </c>
      <c r="P1199" s="67">
        <v>0</v>
      </c>
      <c r="Q1199" s="68">
        <v>0</v>
      </c>
      <c r="R1199" s="68">
        <v>0</v>
      </c>
      <c r="S1199" s="69">
        <v>0</v>
      </c>
      <c r="T1199" s="70">
        <v>0</v>
      </c>
      <c r="U1199" s="70">
        <v>0</v>
      </c>
      <c r="V1199" s="63">
        <v>72</v>
      </c>
      <c r="W1199" s="64">
        <v>667</v>
      </c>
      <c r="X1199" s="64">
        <v>3</v>
      </c>
    </row>
    <row r="1200" spans="1:24" ht="26.25" hidden="1">
      <c r="A1200" s="60">
        <v>2022</v>
      </c>
      <c r="B1200" s="61">
        <v>17550</v>
      </c>
      <c r="C1200" s="62" t="s">
        <v>1262</v>
      </c>
      <c r="D1200" s="60" t="s">
        <v>188</v>
      </c>
      <c r="E1200" s="62" t="s">
        <v>189</v>
      </c>
      <c r="F1200" s="60" t="s">
        <v>190</v>
      </c>
      <c r="G1200" s="62" t="s">
        <v>211</v>
      </c>
      <c r="H1200" s="62" t="s">
        <v>196</v>
      </c>
      <c r="I1200" s="62" t="s">
        <v>201</v>
      </c>
      <c r="J1200" s="63">
        <v>10677</v>
      </c>
      <c r="K1200" s="64">
        <v>81108</v>
      </c>
      <c r="L1200" s="64">
        <v>4690</v>
      </c>
      <c r="M1200" s="65">
        <v>6367</v>
      </c>
      <c r="N1200" s="66">
        <v>52004</v>
      </c>
      <c r="O1200" s="66">
        <v>1249</v>
      </c>
      <c r="P1200" s="67">
        <v>7494</v>
      </c>
      <c r="Q1200" s="68">
        <v>95016</v>
      </c>
      <c r="R1200" s="68">
        <v>13</v>
      </c>
      <c r="S1200" s="69" t="s">
        <v>202</v>
      </c>
      <c r="T1200" s="70" t="s">
        <v>202</v>
      </c>
      <c r="U1200" s="70" t="s">
        <v>202</v>
      </c>
      <c r="V1200" s="63">
        <v>24538</v>
      </c>
      <c r="W1200" s="64">
        <v>228128</v>
      </c>
      <c r="X1200" s="64">
        <v>5952</v>
      </c>
    </row>
    <row r="1201" spans="1:24" ht="26.25" hidden="1">
      <c r="A1201" s="60">
        <v>2022</v>
      </c>
      <c r="B1201" s="61">
        <v>17561</v>
      </c>
      <c r="C1201" s="62" t="s">
        <v>1263</v>
      </c>
      <c r="D1201" s="60" t="s">
        <v>188</v>
      </c>
      <c r="E1201" s="62" t="s">
        <v>189</v>
      </c>
      <c r="F1201" s="60" t="s">
        <v>190</v>
      </c>
      <c r="G1201" s="62" t="s">
        <v>256</v>
      </c>
      <c r="H1201" s="62" t="s">
        <v>196</v>
      </c>
      <c r="I1201" s="62" t="s">
        <v>257</v>
      </c>
      <c r="J1201" s="63">
        <v>5853.8</v>
      </c>
      <c r="K1201" s="64">
        <v>39502</v>
      </c>
      <c r="L1201" s="64">
        <v>5415</v>
      </c>
      <c r="M1201" s="65">
        <v>10523.2</v>
      </c>
      <c r="N1201" s="66">
        <v>78048</v>
      </c>
      <c r="O1201" s="66">
        <v>2202</v>
      </c>
      <c r="P1201" s="67">
        <v>40753.4</v>
      </c>
      <c r="Q1201" s="68">
        <v>484852</v>
      </c>
      <c r="R1201" s="68">
        <v>418</v>
      </c>
      <c r="S1201" s="69" t="s">
        <v>202</v>
      </c>
      <c r="T1201" s="70" t="s">
        <v>202</v>
      </c>
      <c r="U1201" s="70" t="s">
        <v>202</v>
      </c>
      <c r="V1201" s="63">
        <v>57130.400000000001</v>
      </c>
      <c r="W1201" s="64">
        <v>602402</v>
      </c>
      <c r="X1201" s="64">
        <v>8035</v>
      </c>
    </row>
    <row r="1202" spans="1:24" ht="26.25" hidden="1">
      <c r="A1202" s="60">
        <v>2022</v>
      </c>
      <c r="B1202" s="61">
        <v>17561</v>
      </c>
      <c r="C1202" s="62" t="s">
        <v>1263</v>
      </c>
      <c r="D1202" s="60" t="s">
        <v>188</v>
      </c>
      <c r="E1202" s="62" t="s">
        <v>189</v>
      </c>
      <c r="F1202" s="60" t="s">
        <v>190</v>
      </c>
      <c r="G1202" s="62" t="s">
        <v>256</v>
      </c>
      <c r="H1202" s="62" t="s">
        <v>196</v>
      </c>
      <c r="I1202" s="62" t="s">
        <v>241</v>
      </c>
      <c r="J1202" s="63">
        <v>85434</v>
      </c>
      <c r="K1202" s="64">
        <v>635905</v>
      </c>
      <c r="L1202" s="64">
        <v>45156</v>
      </c>
      <c r="M1202" s="65">
        <v>39263.4</v>
      </c>
      <c r="N1202" s="66">
        <v>284947</v>
      </c>
      <c r="O1202" s="66">
        <v>9284</v>
      </c>
      <c r="P1202" s="67">
        <v>25859.5</v>
      </c>
      <c r="Q1202" s="68">
        <v>151941</v>
      </c>
      <c r="R1202" s="68">
        <v>7466</v>
      </c>
      <c r="S1202" s="69" t="s">
        <v>202</v>
      </c>
      <c r="T1202" s="70" t="s">
        <v>202</v>
      </c>
      <c r="U1202" s="70" t="s">
        <v>202</v>
      </c>
      <c r="V1202" s="63">
        <v>150556.9</v>
      </c>
      <c r="W1202" s="64">
        <v>1072793</v>
      </c>
      <c r="X1202" s="64">
        <v>61906</v>
      </c>
    </row>
    <row r="1203" spans="1:24" ht="26.25" hidden="1">
      <c r="A1203" s="60">
        <v>2022</v>
      </c>
      <c r="B1203" s="61">
        <v>17564</v>
      </c>
      <c r="C1203" s="62" t="s">
        <v>1264</v>
      </c>
      <c r="D1203" s="60" t="s">
        <v>188</v>
      </c>
      <c r="E1203" s="62" t="s">
        <v>189</v>
      </c>
      <c r="F1203" s="60" t="s">
        <v>190</v>
      </c>
      <c r="G1203" s="62" t="s">
        <v>268</v>
      </c>
      <c r="H1203" s="62" t="s">
        <v>196</v>
      </c>
      <c r="I1203" s="62" t="s">
        <v>197</v>
      </c>
      <c r="J1203" s="63">
        <v>103745.60000000001</v>
      </c>
      <c r="K1203" s="64">
        <v>805936</v>
      </c>
      <c r="L1203" s="64">
        <v>64149</v>
      </c>
      <c r="M1203" s="65">
        <v>12847.5</v>
      </c>
      <c r="N1203" s="66">
        <v>85489</v>
      </c>
      <c r="O1203" s="66">
        <v>5768</v>
      </c>
      <c r="P1203" s="67">
        <v>38341.9</v>
      </c>
      <c r="Q1203" s="68">
        <v>376428</v>
      </c>
      <c r="R1203" s="68">
        <v>657</v>
      </c>
      <c r="S1203" s="69">
        <v>0</v>
      </c>
      <c r="T1203" s="70">
        <v>0</v>
      </c>
      <c r="U1203" s="70">
        <v>0</v>
      </c>
      <c r="V1203" s="63">
        <v>154935</v>
      </c>
      <c r="W1203" s="64">
        <v>1267853</v>
      </c>
      <c r="X1203" s="64">
        <v>70574</v>
      </c>
    </row>
    <row r="1204" spans="1:24" ht="26.25" hidden="1">
      <c r="A1204" s="60">
        <v>2022</v>
      </c>
      <c r="B1204" s="61">
        <v>17564</v>
      </c>
      <c r="C1204" s="62" t="s">
        <v>1264</v>
      </c>
      <c r="D1204" s="60" t="s">
        <v>188</v>
      </c>
      <c r="E1204" s="62" t="s">
        <v>189</v>
      </c>
      <c r="F1204" s="60" t="s">
        <v>190</v>
      </c>
      <c r="G1204" s="62" t="s">
        <v>262</v>
      </c>
      <c r="H1204" s="62" t="s">
        <v>196</v>
      </c>
      <c r="I1204" s="62" t="s">
        <v>197</v>
      </c>
      <c r="J1204" s="63">
        <v>202.2</v>
      </c>
      <c r="K1204" s="64">
        <v>1491</v>
      </c>
      <c r="L1204" s="64">
        <v>155</v>
      </c>
      <c r="M1204" s="65">
        <v>78.900000000000006</v>
      </c>
      <c r="N1204" s="66">
        <v>562</v>
      </c>
      <c r="O1204" s="66">
        <v>30</v>
      </c>
      <c r="P1204" s="67">
        <v>80.3</v>
      </c>
      <c r="Q1204" s="68">
        <v>526</v>
      </c>
      <c r="R1204" s="68">
        <v>3</v>
      </c>
      <c r="S1204" s="69">
        <v>0</v>
      </c>
      <c r="T1204" s="70">
        <v>0</v>
      </c>
      <c r="U1204" s="70">
        <v>0</v>
      </c>
      <c r="V1204" s="63">
        <v>361.4</v>
      </c>
      <c r="W1204" s="64">
        <v>2579</v>
      </c>
      <c r="X1204" s="64">
        <v>188</v>
      </c>
    </row>
    <row r="1205" spans="1:24" ht="26.25" hidden="1">
      <c r="A1205" s="60">
        <v>2022</v>
      </c>
      <c r="B1205" s="61">
        <v>17565</v>
      </c>
      <c r="C1205" s="62" t="s">
        <v>1265</v>
      </c>
      <c r="D1205" s="60" t="s">
        <v>188</v>
      </c>
      <c r="E1205" s="62" t="s">
        <v>189</v>
      </c>
      <c r="F1205" s="60" t="s">
        <v>190</v>
      </c>
      <c r="G1205" s="62" t="s">
        <v>244</v>
      </c>
      <c r="H1205" s="62" t="s">
        <v>196</v>
      </c>
      <c r="I1205" s="62" t="s">
        <v>201</v>
      </c>
      <c r="J1205" s="63">
        <v>29415.599999999999</v>
      </c>
      <c r="K1205" s="64">
        <v>264727</v>
      </c>
      <c r="L1205" s="64">
        <v>17132</v>
      </c>
      <c r="M1205" s="65">
        <v>22014.9</v>
      </c>
      <c r="N1205" s="66">
        <v>182212</v>
      </c>
      <c r="O1205" s="66">
        <v>4287</v>
      </c>
      <c r="P1205" s="67">
        <v>6112</v>
      </c>
      <c r="Q1205" s="68">
        <v>57071</v>
      </c>
      <c r="R1205" s="68">
        <v>11</v>
      </c>
      <c r="S1205" s="69" t="s">
        <v>202</v>
      </c>
      <c r="T1205" s="70" t="s">
        <v>202</v>
      </c>
      <c r="U1205" s="70" t="s">
        <v>202</v>
      </c>
      <c r="V1205" s="63">
        <v>57542.5</v>
      </c>
      <c r="W1205" s="64">
        <v>504010</v>
      </c>
      <c r="X1205" s="64">
        <v>21430</v>
      </c>
    </row>
    <row r="1206" spans="1:24" ht="26.25" hidden="1">
      <c r="A1206" s="60">
        <v>2022</v>
      </c>
      <c r="B1206" s="61">
        <v>17572</v>
      </c>
      <c r="C1206" s="62" t="s">
        <v>1266</v>
      </c>
      <c r="D1206" s="60" t="s">
        <v>188</v>
      </c>
      <c r="E1206" s="62" t="s">
        <v>189</v>
      </c>
      <c r="F1206" s="60" t="s">
        <v>190</v>
      </c>
      <c r="G1206" s="62" t="s">
        <v>231</v>
      </c>
      <c r="H1206" s="62" t="s">
        <v>196</v>
      </c>
      <c r="I1206" s="62" t="s">
        <v>272</v>
      </c>
      <c r="J1206" s="63">
        <v>87954.7</v>
      </c>
      <c r="K1206" s="64">
        <v>695898</v>
      </c>
      <c r="L1206" s="64">
        <v>44604</v>
      </c>
      <c r="M1206" s="65">
        <v>14182.2</v>
      </c>
      <c r="N1206" s="66">
        <v>154324</v>
      </c>
      <c r="O1206" s="66">
        <v>2521</v>
      </c>
      <c r="P1206" s="67">
        <v>712</v>
      </c>
      <c r="Q1206" s="68">
        <v>9991</v>
      </c>
      <c r="R1206" s="68">
        <v>2</v>
      </c>
      <c r="S1206" s="69" t="s">
        <v>202</v>
      </c>
      <c r="T1206" s="70" t="s">
        <v>202</v>
      </c>
      <c r="U1206" s="70" t="s">
        <v>202</v>
      </c>
      <c r="V1206" s="63">
        <v>102848.9</v>
      </c>
      <c r="W1206" s="64">
        <v>860213</v>
      </c>
      <c r="X1206" s="64">
        <v>47127</v>
      </c>
    </row>
    <row r="1207" spans="1:24" hidden="1">
      <c r="A1207" s="60">
        <v>2022</v>
      </c>
      <c r="B1207" s="61">
        <v>17577</v>
      </c>
      <c r="C1207" s="62" t="s">
        <v>1267</v>
      </c>
      <c r="D1207" s="60" t="s">
        <v>188</v>
      </c>
      <c r="E1207" s="62" t="s">
        <v>189</v>
      </c>
      <c r="F1207" s="60" t="s">
        <v>190</v>
      </c>
      <c r="G1207" s="62" t="s">
        <v>405</v>
      </c>
      <c r="H1207" s="62" t="s">
        <v>192</v>
      </c>
      <c r="I1207" s="62" t="s">
        <v>241</v>
      </c>
      <c r="J1207" s="63">
        <v>6362.6</v>
      </c>
      <c r="K1207" s="64">
        <v>50268</v>
      </c>
      <c r="L1207" s="64">
        <v>4999</v>
      </c>
      <c r="M1207" s="65">
        <v>14070.3</v>
      </c>
      <c r="N1207" s="66">
        <v>172313</v>
      </c>
      <c r="O1207" s="66">
        <v>986</v>
      </c>
      <c r="P1207" s="67" t="s">
        <v>202</v>
      </c>
      <c r="Q1207" s="68" t="s">
        <v>202</v>
      </c>
      <c r="R1207" s="68" t="s">
        <v>202</v>
      </c>
      <c r="S1207" s="69" t="s">
        <v>202</v>
      </c>
      <c r="T1207" s="70" t="s">
        <v>202</v>
      </c>
      <c r="U1207" s="70" t="s">
        <v>202</v>
      </c>
      <c r="V1207" s="63">
        <v>20432.900000000001</v>
      </c>
      <c r="W1207" s="64">
        <v>222581</v>
      </c>
      <c r="X1207" s="64">
        <v>5985</v>
      </c>
    </row>
    <row r="1208" spans="1:24" ht="26.25" hidden="1">
      <c r="A1208" s="60">
        <v>2022</v>
      </c>
      <c r="B1208" s="61">
        <v>17585</v>
      </c>
      <c r="C1208" s="62" t="s">
        <v>1268</v>
      </c>
      <c r="D1208" s="60" t="s">
        <v>188</v>
      </c>
      <c r="E1208" s="62" t="s">
        <v>189</v>
      </c>
      <c r="F1208" s="60" t="s">
        <v>190</v>
      </c>
      <c r="G1208" s="62" t="s">
        <v>288</v>
      </c>
      <c r="H1208" s="62" t="s">
        <v>196</v>
      </c>
      <c r="I1208" s="62" t="s">
        <v>201</v>
      </c>
      <c r="J1208" s="63">
        <v>41705</v>
      </c>
      <c r="K1208" s="64">
        <v>340450</v>
      </c>
      <c r="L1208" s="64">
        <v>22500</v>
      </c>
      <c r="M1208" s="65">
        <v>10820</v>
      </c>
      <c r="N1208" s="66">
        <v>85077</v>
      </c>
      <c r="O1208" s="66">
        <v>2379</v>
      </c>
      <c r="P1208" s="67">
        <v>30257</v>
      </c>
      <c r="Q1208" s="68">
        <v>335975</v>
      </c>
      <c r="R1208" s="68">
        <v>28</v>
      </c>
      <c r="S1208" s="69" t="s">
        <v>202</v>
      </c>
      <c r="T1208" s="70" t="s">
        <v>202</v>
      </c>
      <c r="U1208" s="70" t="s">
        <v>202</v>
      </c>
      <c r="V1208" s="63">
        <v>82782</v>
      </c>
      <c r="W1208" s="64">
        <v>761502</v>
      </c>
      <c r="X1208" s="64">
        <v>24907</v>
      </c>
    </row>
    <row r="1209" spans="1:24" ht="26.25" hidden="1">
      <c r="A1209" s="60">
        <v>2022</v>
      </c>
      <c r="B1209" s="61">
        <v>17592</v>
      </c>
      <c r="C1209" s="62" t="s">
        <v>1269</v>
      </c>
      <c r="D1209" s="60" t="s">
        <v>188</v>
      </c>
      <c r="E1209" s="62" t="s">
        <v>189</v>
      </c>
      <c r="F1209" s="60" t="s">
        <v>190</v>
      </c>
      <c r="G1209" s="62" t="s">
        <v>475</v>
      </c>
      <c r="H1209" s="62" t="s">
        <v>196</v>
      </c>
      <c r="I1209" s="62" t="s">
        <v>374</v>
      </c>
      <c r="J1209" s="63">
        <v>12103</v>
      </c>
      <c r="K1209" s="64">
        <v>72404</v>
      </c>
      <c r="L1209" s="64">
        <v>7989</v>
      </c>
      <c r="M1209" s="65">
        <v>17232</v>
      </c>
      <c r="N1209" s="66">
        <v>138680</v>
      </c>
      <c r="O1209" s="66">
        <v>2749</v>
      </c>
      <c r="P1209" s="67">
        <v>6762</v>
      </c>
      <c r="Q1209" s="68">
        <v>56835</v>
      </c>
      <c r="R1209" s="68">
        <v>11</v>
      </c>
      <c r="S1209" s="69" t="s">
        <v>202</v>
      </c>
      <c r="T1209" s="70" t="s">
        <v>202</v>
      </c>
      <c r="U1209" s="70" t="s">
        <v>202</v>
      </c>
      <c r="V1209" s="63">
        <v>36097</v>
      </c>
      <c r="W1209" s="64">
        <v>267919</v>
      </c>
      <c r="X1209" s="64">
        <v>10749</v>
      </c>
    </row>
    <row r="1210" spans="1:24" ht="26.25" hidden="1">
      <c r="A1210" s="60">
        <v>2022</v>
      </c>
      <c r="B1210" s="61">
        <v>17599</v>
      </c>
      <c r="C1210" s="62" t="s">
        <v>1270</v>
      </c>
      <c r="D1210" s="60" t="s">
        <v>188</v>
      </c>
      <c r="E1210" s="62" t="s">
        <v>189</v>
      </c>
      <c r="F1210" s="60" t="s">
        <v>190</v>
      </c>
      <c r="G1210" s="62" t="s">
        <v>236</v>
      </c>
      <c r="H1210" s="62" t="s">
        <v>196</v>
      </c>
      <c r="I1210" s="62" t="s">
        <v>201</v>
      </c>
      <c r="J1210" s="63">
        <v>53066</v>
      </c>
      <c r="K1210" s="64">
        <v>369795</v>
      </c>
      <c r="L1210" s="64">
        <v>25783</v>
      </c>
      <c r="M1210" s="65">
        <v>9633</v>
      </c>
      <c r="N1210" s="66">
        <v>74357</v>
      </c>
      <c r="O1210" s="66">
        <v>2227</v>
      </c>
      <c r="P1210" s="67">
        <v>7514</v>
      </c>
      <c r="Q1210" s="68">
        <v>93872</v>
      </c>
      <c r="R1210" s="68">
        <v>10</v>
      </c>
      <c r="S1210" s="69" t="s">
        <v>202</v>
      </c>
      <c r="T1210" s="70" t="s">
        <v>202</v>
      </c>
      <c r="U1210" s="70" t="s">
        <v>202</v>
      </c>
      <c r="V1210" s="63">
        <v>70213</v>
      </c>
      <c r="W1210" s="64">
        <v>538024</v>
      </c>
      <c r="X1210" s="64">
        <v>28020</v>
      </c>
    </row>
    <row r="1211" spans="1:24" ht="26.25" hidden="1">
      <c r="A1211" s="60">
        <v>2022</v>
      </c>
      <c r="B1211" s="61">
        <v>17603</v>
      </c>
      <c r="C1211" s="62" t="s">
        <v>1271</v>
      </c>
      <c r="D1211" s="60" t="s">
        <v>188</v>
      </c>
      <c r="E1211" s="62" t="s">
        <v>189</v>
      </c>
      <c r="F1211" s="60" t="s">
        <v>190</v>
      </c>
      <c r="G1211" s="62" t="s">
        <v>242</v>
      </c>
      <c r="H1211" s="62" t="s">
        <v>196</v>
      </c>
      <c r="I1211" s="62" t="s">
        <v>241</v>
      </c>
      <c r="J1211" s="63">
        <v>28433</v>
      </c>
      <c r="K1211" s="64">
        <v>224036</v>
      </c>
      <c r="L1211" s="64">
        <v>15164</v>
      </c>
      <c r="M1211" s="65">
        <v>5629</v>
      </c>
      <c r="N1211" s="66">
        <v>43355</v>
      </c>
      <c r="O1211" s="66">
        <v>1415</v>
      </c>
      <c r="P1211" s="67">
        <v>10609</v>
      </c>
      <c r="Q1211" s="68">
        <v>155196</v>
      </c>
      <c r="R1211" s="68">
        <v>15</v>
      </c>
      <c r="S1211" s="69" t="s">
        <v>202</v>
      </c>
      <c r="T1211" s="70" t="s">
        <v>202</v>
      </c>
      <c r="U1211" s="70" t="s">
        <v>202</v>
      </c>
      <c r="V1211" s="63">
        <v>44671</v>
      </c>
      <c r="W1211" s="64">
        <v>422587</v>
      </c>
      <c r="X1211" s="64">
        <v>16594</v>
      </c>
    </row>
    <row r="1212" spans="1:24" ht="26.25" hidden="1">
      <c r="A1212" s="60">
        <v>2022</v>
      </c>
      <c r="B1212" s="61">
        <v>17609</v>
      </c>
      <c r="C1212" s="62" t="s">
        <v>1272</v>
      </c>
      <c r="D1212" s="60" t="s">
        <v>188</v>
      </c>
      <c r="E1212" s="62" t="s">
        <v>189</v>
      </c>
      <c r="F1212" s="60" t="s">
        <v>190</v>
      </c>
      <c r="G1212" s="62" t="s">
        <v>222</v>
      </c>
      <c r="H1212" s="62" t="s">
        <v>216</v>
      </c>
      <c r="I1212" s="62" t="s">
        <v>223</v>
      </c>
      <c r="J1212" s="63">
        <v>5543993</v>
      </c>
      <c r="K1212" s="64">
        <v>22517867</v>
      </c>
      <c r="L1212" s="64">
        <v>3339257</v>
      </c>
      <c r="M1212" s="65">
        <v>5676805</v>
      </c>
      <c r="N1212" s="66">
        <v>28360357</v>
      </c>
      <c r="O1212" s="66">
        <v>458427</v>
      </c>
      <c r="P1212" s="67">
        <v>690438.1</v>
      </c>
      <c r="Q1212" s="68">
        <v>3952239</v>
      </c>
      <c r="R1212" s="68">
        <v>21599</v>
      </c>
      <c r="S1212" s="69" t="s">
        <v>202</v>
      </c>
      <c r="T1212" s="70" t="s">
        <v>202</v>
      </c>
      <c r="U1212" s="70" t="s">
        <v>202</v>
      </c>
      <c r="V1212" s="63">
        <v>11911236.1</v>
      </c>
      <c r="W1212" s="64">
        <v>54830463</v>
      </c>
      <c r="X1212" s="64">
        <v>3819283</v>
      </c>
    </row>
    <row r="1213" spans="1:24" ht="26.25" hidden="1">
      <c r="A1213" s="60">
        <v>2022</v>
      </c>
      <c r="B1213" s="61">
        <v>17609</v>
      </c>
      <c r="C1213" s="62" t="s">
        <v>1272</v>
      </c>
      <c r="D1213" s="60" t="s">
        <v>276</v>
      </c>
      <c r="E1213" s="62" t="s">
        <v>277</v>
      </c>
      <c r="F1213" s="60" t="s">
        <v>190</v>
      </c>
      <c r="G1213" s="62" t="s">
        <v>222</v>
      </c>
      <c r="H1213" s="62" t="s">
        <v>216</v>
      </c>
      <c r="I1213" s="62" t="s">
        <v>223</v>
      </c>
      <c r="J1213" s="63">
        <v>1182368</v>
      </c>
      <c r="K1213" s="64">
        <v>7256838</v>
      </c>
      <c r="L1213" s="64">
        <v>1181738</v>
      </c>
      <c r="M1213" s="65">
        <v>2128107</v>
      </c>
      <c r="N1213" s="66">
        <v>19144721</v>
      </c>
      <c r="O1213" s="66">
        <v>218468</v>
      </c>
      <c r="P1213" s="67">
        <v>140314</v>
      </c>
      <c r="Q1213" s="68">
        <v>1968146</v>
      </c>
      <c r="R1213" s="68">
        <v>3616</v>
      </c>
      <c r="S1213" s="69" t="s">
        <v>202</v>
      </c>
      <c r="T1213" s="70" t="s">
        <v>202</v>
      </c>
      <c r="U1213" s="70" t="s">
        <v>202</v>
      </c>
      <c r="V1213" s="63">
        <v>3450789</v>
      </c>
      <c r="W1213" s="64">
        <v>28369705</v>
      </c>
      <c r="X1213" s="64">
        <v>1403822</v>
      </c>
    </row>
    <row r="1214" spans="1:24" ht="26.25" hidden="1">
      <c r="A1214" s="60">
        <v>2022</v>
      </c>
      <c r="B1214" s="61">
        <v>17612</v>
      </c>
      <c r="C1214" s="62" t="s">
        <v>1273</v>
      </c>
      <c r="D1214" s="60" t="s">
        <v>188</v>
      </c>
      <c r="E1214" s="62" t="s">
        <v>189</v>
      </c>
      <c r="F1214" s="60" t="s">
        <v>190</v>
      </c>
      <c r="G1214" s="62" t="s">
        <v>222</v>
      </c>
      <c r="H1214" s="62" t="s">
        <v>216</v>
      </c>
      <c r="I1214" s="62" t="s">
        <v>223</v>
      </c>
      <c r="J1214" s="63">
        <v>26251.7</v>
      </c>
      <c r="K1214" s="64">
        <v>85587</v>
      </c>
      <c r="L1214" s="64">
        <v>23173</v>
      </c>
      <c r="M1214" s="65">
        <v>9535.7000000000007</v>
      </c>
      <c r="N1214" s="66">
        <v>33596</v>
      </c>
      <c r="O1214" s="66">
        <v>1498</v>
      </c>
      <c r="P1214" s="67">
        <v>4130.3</v>
      </c>
      <c r="Q1214" s="68">
        <v>23250</v>
      </c>
      <c r="R1214" s="68">
        <v>7</v>
      </c>
      <c r="S1214" s="69">
        <v>0</v>
      </c>
      <c r="T1214" s="70">
        <v>0</v>
      </c>
      <c r="U1214" s="70">
        <v>0</v>
      </c>
      <c r="V1214" s="63">
        <v>39917.699999999997</v>
      </c>
      <c r="W1214" s="64">
        <v>142433</v>
      </c>
      <c r="X1214" s="64">
        <v>24678</v>
      </c>
    </row>
    <row r="1215" spans="1:24" ht="26.25" hidden="1">
      <c r="A1215" s="60">
        <v>2022</v>
      </c>
      <c r="B1215" s="61">
        <v>17633</v>
      </c>
      <c r="C1215" s="62" t="s">
        <v>1274</v>
      </c>
      <c r="D1215" s="60" t="s">
        <v>188</v>
      </c>
      <c r="E1215" s="62" t="s">
        <v>189</v>
      </c>
      <c r="F1215" s="60" t="s">
        <v>190</v>
      </c>
      <c r="G1215" s="62" t="s">
        <v>236</v>
      </c>
      <c r="H1215" s="62" t="s">
        <v>216</v>
      </c>
      <c r="I1215" s="62" t="s">
        <v>201</v>
      </c>
      <c r="J1215" s="63">
        <v>242159.8</v>
      </c>
      <c r="K1215" s="64">
        <v>1398173</v>
      </c>
      <c r="L1215" s="64">
        <v>131706</v>
      </c>
      <c r="M1215" s="65">
        <v>174479.9</v>
      </c>
      <c r="N1215" s="66">
        <v>1226307</v>
      </c>
      <c r="O1215" s="66">
        <v>19187</v>
      </c>
      <c r="P1215" s="67">
        <v>169739.6</v>
      </c>
      <c r="Q1215" s="68">
        <v>1967271</v>
      </c>
      <c r="R1215" s="68">
        <v>114</v>
      </c>
      <c r="S1215" s="69">
        <v>0</v>
      </c>
      <c r="T1215" s="70">
        <v>0</v>
      </c>
      <c r="U1215" s="70">
        <v>0</v>
      </c>
      <c r="V1215" s="63">
        <v>586379.30000000005</v>
      </c>
      <c r="W1215" s="64">
        <v>4591751</v>
      </c>
      <c r="X1215" s="64">
        <v>151007</v>
      </c>
    </row>
    <row r="1216" spans="1:24" ht="26.25" hidden="1">
      <c r="A1216" s="60">
        <v>2022</v>
      </c>
      <c r="B1216" s="61">
        <v>17637</v>
      </c>
      <c r="C1216" s="62" t="s">
        <v>1275</v>
      </c>
      <c r="D1216" s="60" t="s">
        <v>188</v>
      </c>
      <c r="E1216" s="62" t="s">
        <v>189</v>
      </c>
      <c r="F1216" s="60" t="s">
        <v>190</v>
      </c>
      <c r="G1216" s="62" t="s">
        <v>195</v>
      </c>
      <c r="H1216" s="62" t="s">
        <v>196</v>
      </c>
      <c r="I1216" s="62" t="s">
        <v>197</v>
      </c>
      <c r="J1216" s="63">
        <v>334105.40000000002</v>
      </c>
      <c r="K1216" s="64">
        <v>2189282</v>
      </c>
      <c r="L1216" s="64">
        <v>153234</v>
      </c>
      <c r="M1216" s="65">
        <v>161479.9</v>
      </c>
      <c r="N1216" s="66">
        <v>1231344</v>
      </c>
      <c r="O1216" s="66">
        <v>15661</v>
      </c>
      <c r="P1216" s="67" t="s">
        <v>202</v>
      </c>
      <c r="Q1216" s="68" t="s">
        <v>202</v>
      </c>
      <c r="R1216" s="68" t="s">
        <v>202</v>
      </c>
      <c r="S1216" s="69" t="s">
        <v>202</v>
      </c>
      <c r="T1216" s="70" t="s">
        <v>202</v>
      </c>
      <c r="U1216" s="70" t="s">
        <v>202</v>
      </c>
      <c r="V1216" s="63">
        <v>495585.3</v>
      </c>
      <c r="W1216" s="64">
        <v>3420626</v>
      </c>
      <c r="X1216" s="64">
        <v>168895</v>
      </c>
    </row>
    <row r="1217" spans="1:24" ht="26.25" hidden="1">
      <c r="A1217" s="60">
        <v>2022</v>
      </c>
      <c r="B1217" s="61">
        <v>17637</v>
      </c>
      <c r="C1217" s="62" t="s">
        <v>1275</v>
      </c>
      <c r="D1217" s="60" t="s">
        <v>276</v>
      </c>
      <c r="E1217" s="62" t="s">
        <v>277</v>
      </c>
      <c r="F1217" s="60" t="s">
        <v>190</v>
      </c>
      <c r="G1217" s="62" t="s">
        <v>195</v>
      </c>
      <c r="H1217" s="62" t="s">
        <v>196</v>
      </c>
      <c r="I1217" s="62" t="s">
        <v>197</v>
      </c>
      <c r="J1217" s="63">
        <v>2446.1999999999998</v>
      </c>
      <c r="K1217" s="64">
        <v>47479</v>
      </c>
      <c r="L1217" s="64">
        <v>3909</v>
      </c>
      <c r="M1217" s="65">
        <v>873.8</v>
      </c>
      <c r="N1217" s="66">
        <v>23039</v>
      </c>
      <c r="O1217" s="66">
        <v>357</v>
      </c>
      <c r="P1217" s="67" t="s">
        <v>202</v>
      </c>
      <c r="Q1217" s="68" t="s">
        <v>202</v>
      </c>
      <c r="R1217" s="68" t="s">
        <v>202</v>
      </c>
      <c r="S1217" s="69" t="s">
        <v>202</v>
      </c>
      <c r="T1217" s="70" t="s">
        <v>202</v>
      </c>
      <c r="U1217" s="70" t="s">
        <v>202</v>
      </c>
      <c r="V1217" s="63">
        <v>3320</v>
      </c>
      <c r="W1217" s="64">
        <v>70518</v>
      </c>
      <c r="X1217" s="64">
        <v>4266</v>
      </c>
    </row>
    <row r="1218" spans="1:24" ht="39" hidden="1">
      <c r="A1218" s="60">
        <v>2022</v>
      </c>
      <c r="B1218" s="61">
        <v>17642</v>
      </c>
      <c r="C1218" s="62" t="s">
        <v>1276</v>
      </c>
      <c r="D1218" s="60" t="s">
        <v>188</v>
      </c>
      <c r="E1218" s="62" t="s">
        <v>189</v>
      </c>
      <c r="F1218" s="60" t="s">
        <v>190</v>
      </c>
      <c r="G1218" s="62" t="s">
        <v>405</v>
      </c>
      <c r="H1218" s="62" t="s">
        <v>317</v>
      </c>
      <c r="I1218" s="62" t="s">
        <v>241</v>
      </c>
      <c r="J1218" s="63">
        <v>22996.5</v>
      </c>
      <c r="K1218" s="64">
        <v>250862</v>
      </c>
      <c r="L1218" s="64">
        <v>15216</v>
      </c>
      <c r="M1218" s="65">
        <v>4594.3</v>
      </c>
      <c r="N1218" s="66">
        <v>46649</v>
      </c>
      <c r="O1218" s="66">
        <v>2791</v>
      </c>
      <c r="P1218" s="67">
        <v>51289.599999999999</v>
      </c>
      <c r="Q1218" s="68">
        <v>799033</v>
      </c>
      <c r="R1218" s="68">
        <v>9710</v>
      </c>
      <c r="S1218" s="69">
        <v>0</v>
      </c>
      <c r="T1218" s="70">
        <v>0</v>
      </c>
      <c r="U1218" s="70">
        <v>0</v>
      </c>
      <c r="V1218" s="63">
        <v>78880.399999999994</v>
      </c>
      <c r="W1218" s="64">
        <v>1096544</v>
      </c>
      <c r="X1218" s="64">
        <v>27717</v>
      </c>
    </row>
    <row r="1219" spans="1:24" ht="26.25" hidden="1">
      <c r="A1219" s="60">
        <v>2022</v>
      </c>
      <c r="B1219" s="61">
        <v>17646</v>
      </c>
      <c r="C1219" s="62" t="s">
        <v>1277</v>
      </c>
      <c r="D1219" s="60" t="s">
        <v>188</v>
      </c>
      <c r="E1219" s="62" t="s">
        <v>189</v>
      </c>
      <c r="F1219" s="60" t="s">
        <v>190</v>
      </c>
      <c r="G1219" s="62" t="s">
        <v>219</v>
      </c>
      <c r="H1219" s="62" t="s">
        <v>196</v>
      </c>
      <c r="I1219" s="62" t="s">
        <v>220</v>
      </c>
      <c r="J1219" s="63">
        <v>33121</v>
      </c>
      <c r="K1219" s="64">
        <v>260189</v>
      </c>
      <c r="L1219" s="64">
        <v>20333</v>
      </c>
      <c r="M1219" s="65">
        <v>18983</v>
      </c>
      <c r="N1219" s="66">
        <v>179993</v>
      </c>
      <c r="O1219" s="66">
        <v>1950</v>
      </c>
      <c r="P1219" s="67">
        <v>3321</v>
      </c>
      <c r="Q1219" s="68">
        <v>34463</v>
      </c>
      <c r="R1219" s="68">
        <v>8</v>
      </c>
      <c r="S1219" s="69" t="s">
        <v>202</v>
      </c>
      <c r="T1219" s="70" t="s">
        <v>202</v>
      </c>
      <c r="U1219" s="70" t="s">
        <v>202</v>
      </c>
      <c r="V1219" s="63">
        <v>55425</v>
      </c>
      <c r="W1219" s="64">
        <v>474645</v>
      </c>
      <c r="X1219" s="64">
        <v>22291</v>
      </c>
    </row>
    <row r="1220" spans="1:24" ht="26.25" hidden="1">
      <c r="A1220" s="60">
        <v>2022</v>
      </c>
      <c r="B1220" s="61">
        <v>17647</v>
      </c>
      <c r="C1220" s="62" t="s">
        <v>1278</v>
      </c>
      <c r="D1220" s="60" t="s">
        <v>188</v>
      </c>
      <c r="E1220" s="62" t="s">
        <v>189</v>
      </c>
      <c r="F1220" s="60" t="s">
        <v>190</v>
      </c>
      <c r="G1220" s="62" t="s">
        <v>191</v>
      </c>
      <c r="H1220" s="62" t="s">
        <v>196</v>
      </c>
      <c r="I1220" s="62" t="s">
        <v>201</v>
      </c>
      <c r="J1220" s="63">
        <v>113860.3</v>
      </c>
      <c r="K1220" s="64">
        <v>904081</v>
      </c>
      <c r="L1220" s="64">
        <v>64372</v>
      </c>
      <c r="M1220" s="65">
        <v>36864.699999999997</v>
      </c>
      <c r="N1220" s="66">
        <v>313534</v>
      </c>
      <c r="O1220" s="66">
        <v>5403</v>
      </c>
      <c r="P1220" s="67">
        <v>60080.1</v>
      </c>
      <c r="Q1220" s="68">
        <v>738307</v>
      </c>
      <c r="R1220" s="68">
        <v>47</v>
      </c>
      <c r="S1220" s="69">
        <v>0</v>
      </c>
      <c r="T1220" s="70">
        <v>0</v>
      </c>
      <c r="U1220" s="70">
        <v>0</v>
      </c>
      <c r="V1220" s="63">
        <v>210805.1</v>
      </c>
      <c r="W1220" s="64">
        <v>1955922</v>
      </c>
      <c r="X1220" s="64">
        <v>69822</v>
      </c>
    </row>
    <row r="1221" spans="1:24" ht="26.25" hidden="1">
      <c r="A1221" s="60">
        <v>2022</v>
      </c>
      <c r="B1221" s="61">
        <v>17671</v>
      </c>
      <c r="C1221" s="62" t="s">
        <v>1279</v>
      </c>
      <c r="D1221" s="60" t="s">
        <v>188</v>
      </c>
      <c r="E1221" s="62" t="s">
        <v>189</v>
      </c>
      <c r="F1221" s="60" t="s">
        <v>190</v>
      </c>
      <c r="G1221" s="62" t="s">
        <v>281</v>
      </c>
      <c r="H1221" s="62" t="s">
        <v>196</v>
      </c>
      <c r="I1221" s="62" t="s">
        <v>201</v>
      </c>
      <c r="J1221" s="63">
        <v>47002.1</v>
      </c>
      <c r="K1221" s="64">
        <v>374771</v>
      </c>
      <c r="L1221" s="64">
        <v>24515</v>
      </c>
      <c r="M1221" s="65">
        <v>15201.4</v>
      </c>
      <c r="N1221" s="66">
        <v>142038</v>
      </c>
      <c r="O1221" s="66">
        <v>2975</v>
      </c>
      <c r="P1221" s="67">
        <v>16227.5</v>
      </c>
      <c r="Q1221" s="68">
        <v>177359</v>
      </c>
      <c r="R1221" s="68">
        <v>4</v>
      </c>
      <c r="S1221" s="69">
        <v>0</v>
      </c>
      <c r="T1221" s="70">
        <v>0</v>
      </c>
      <c r="U1221" s="70">
        <v>0</v>
      </c>
      <c r="V1221" s="63">
        <v>78431</v>
      </c>
      <c r="W1221" s="64">
        <v>694168</v>
      </c>
      <c r="X1221" s="64">
        <v>27494</v>
      </c>
    </row>
    <row r="1222" spans="1:24" ht="26.25" hidden="1">
      <c r="A1222" s="60">
        <v>2022</v>
      </c>
      <c r="B1222" s="61">
        <v>17671</v>
      </c>
      <c r="C1222" s="62" t="s">
        <v>1279</v>
      </c>
      <c r="D1222" s="60" t="s">
        <v>188</v>
      </c>
      <c r="E1222" s="62" t="s">
        <v>189</v>
      </c>
      <c r="F1222" s="60" t="s">
        <v>190</v>
      </c>
      <c r="G1222" s="62" t="s">
        <v>242</v>
      </c>
      <c r="H1222" s="62" t="s">
        <v>196</v>
      </c>
      <c r="I1222" s="62" t="s">
        <v>201</v>
      </c>
      <c r="J1222" s="63">
        <v>361.6</v>
      </c>
      <c r="K1222" s="64">
        <v>2727</v>
      </c>
      <c r="L1222" s="64">
        <v>222</v>
      </c>
      <c r="M1222" s="65">
        <v>44.8</v>
      </c>
      <c r="N1222" s="66">
        <v>357</v>
      </c>
      <c r="O1222" s="66">
        <v>15</v>
      </c>
      <c r="P1222" s="67">
        <v>0</v>
      </c>
      <c r="Q1222" s="68">
        <v>0</v>
      </c>
      <c r="R1222" s="68">
        <v>0</v>
      </c>
      <c r="S1222" s="69">
        <v>0</v>
      </c>
      <c r="T1222" s="70">
        <v>0</v>
      </c>
      <c r="U1222" s="70">
        <v>0</v>
      </c>
      <c r="V1222" s="63">
        <v>406.4</v>
      </c>
      <c r="W1222" s="64">
        <v>3084</v>
      </c>
      <c r="X1222" s="64">
        <v>237</v>
      </c>
    </row>
    <row r="1223" spans="1:24" ht="26.25" hidden="1">
      <c r="A1223" s="60">
        <v>2022</v>
      </c>
      <c r="B1223" s="61">
        <v>17671</v>
      </c>
      <c r="C1223" s="62" t="s">
        <v>1279</v>
      </c>
      <c r="D1223" s="60" t="s">
        <v>188</v>
      </c>
      <c r="E1223" s="62" t="s">
        <v>189</v>
      </c>
      <c r="F1223" s="60" t="s">
        <v>190</v>
      </c>
      <c r="G1223" s="62" t="s">
        <v>256</v>
      </c>
      <c r="H1223" s="62" t="s">
        <v>196</v>
      </c>
      <c r="I1223" s="62" t="s">
        <v>201</v>
      </c>
      <c r="J1223" s="63">
        <v>2549.8000000000002</v>
      </c>
      <c r="K1223" s="64">
        <v>21129</v>
      </c>
      <c r="L1223" s="64">
        <v>1060</v>
      </c>
      <c r="M1223" s="65">
        <v>179.6</v>
      </c>
      <c r="N1223" s="66">
        <v>1325</v>
      </c>
      <c r="O1223" s="66">
        <v>75</v>
      </c>
      <c r="P1223" s="67">
        <v>0</v>
      </c>
      <c r="Q1223" s="68">
        <v>0</v>
      </c>
      <c r="R1223" s="68">
        <v>0</v>
      </c>
      <c r="S1223" s="69">
        <v>0</v>
      </c>
      <c r="T1223" s="70">
        <v>0</v>
      </c>
      <c r="U1223" s="70">
        <v>0</v>
      </c>
      <c r="V1223" s="63">
        <v>2729.4</v>
      </c>
      <c r="W1223" s="64">
        <v>22454</v>
      </c>
      <c r="X1223" s="64">
        <v>1135</v>
      </c>
    </row>
    <row r="1224" spans="1:24" ht="26.25" hidden="1">
      <c r="A1224" s="60">
        <v>2022</v>
      </c>
      <c r="B1224" s="61">
        <v>17683</v>
      </c>
      <c r="C1224" s="62" t="s">
        <v>1280</v>
      </c>
      <c r="D1224" s="60" t="s">
        <v>188</v>
      </c>
      <c r="E1224" s="62" t="s">
        <v>189</v>
      </c>
      <c r="F1224" s="60" t="s">
        <v>190</v>
      </c>
      <c r="G1224" s="62" t="s">
        <v>191</v>
      </c>
      <c r="H1224" s="62" t="s">
        <v>196</v>
      </c>
      <c r="I1224" s="62" t="s">
        <v>201</v>
      </c>
      <c r="J1224" s="63">
        <v>39413.1</v>
      </c>
      <c r="K1224" s="64">
        <v>287841</v>
      </c>
      <c r="L1224" s="64">
        <v>23292</v>
      </c>
      <c r="M1224" s="65">
        <v>10271.299999999999</v>
      </c>
      <c r="N1224" s="66">
        <v>80396</v>
      </c>
      <c r="O1224" s="66">
        <v>2254</v>
      </c>
      <c r="P1224" s="67">
        <v>9634.9</v>
      </c>
      <c r="Q1224" s="68">
        <v>107695</v>
      </c>
      <c r="R1224" s="68">
        <v>13</v>
      </c>
      <c r="S1224" s="69" t="s">
        <v>202</v>
      </c>
      <c r="T1224" s="70" t="s">
        <v>202</v>
      </c>
      <c r="U1224" s="70" t="s">
        <v>202</v>
      </c>
      <c r="V1224" s="63">
        <v>59319.3</v>
      </c>
      <c r="W1224" s="64">
        <v>475932</v>
      </c>
      <c r="X1224" s="64">
        <v>25559</v>
      </c>
    </row>
    <row r="1225" spans="1:24" ht="26.25" hidden="1">
      <c r="A1225" s="60">
        <v>2022</v>
      </c>
      <c r="B1225" s="61">
        <v>17684</v>
      </c>
      <c r="C1225" s="62" t="s">
        <v>1281</v>
      </c>
      <c r="D1225" s="60" t="s">
        <v>188</v>
      </c>
      <c r="E1225" s="62" t="s">
        <v>189</v>
      </c>
      <c r="F1225" s="60" t="s">
        <v>190</v>
      </c>
      <c r="G1225" s="62" t="s">
        <v>244</v>
      </c>
      <c r="H1225" s="62" t="s">
        <v>196</v>
      </c>
      <c r="I1225" s="62" t="s">
        <v>201</v>
      </c>
      <c r="J1225" s="63">
        <v>199492.7</v>
      </c>
      <c r="K1225" s="64">
        <v>1819805</v>
      </c>
      <c r="L1225" s="64">
        <v>105517</v>
      </c>
      <c r="M1225" s="65">
        <v>58811.9</v>
      </c>
      <c r="N1225" s="66">
        <v>494318</v>
      </c>
      <c r="O1225" s="66">
        <v>8714</v>
      </c>
      <c r="P1225" s="67">
        <v>25518.3</v>
      </c>
      <c r="Q1225" s="68">
        <v>278055</v>
      </c>
      <c r="R1225" s="68">
        <v>25</v>
      </c>
      <c r="S1225" s="69" t="s">
        <v>202</v>
      </c>
      <c r="T1225" s="70" t="s">
        <v>202</v>
      </c>
      <c r="U1225" s="70" t="s">
        <v>202</v>
      </c>
      <c r="V1225" s="63">
        <v>283822.90000000002</v>
      </c>
      <c r="W1225" s="64">
        <v>2592178</v>
      </c>
      <c r="X1225" s="64">
        <v>114256</v>
      </c>
    </row>
    <row r="1226" spans="1:24" ht="39" hidden="1">
      <c r="A1226" s="60">
        <v>2022</v>
      </c>
      <c r="B1226" s="61">
        <v>17692</v>
      </c>
      <c r="C1226" s="62" t="s">
        <v>1282</v>
      </c>
      <c r="D1226" s="60" t="s">
        <v>188</v>
      </c>
      <c r="E1226" s="62" t="s">
        <v>189</v>
      </c>
      <c r="F1226" s="60" t="s">
        <v>190</v>
      </c>
      <c r="G1226" s="62" t="s">
        <v>405</v>
      </c>
      <c r="H1226" s="62" t="s">
        <v>317</v>
      </c>
      <c r="I1226" s="62" t="s">
        <v>241</v>
      </c>
      <c r="J1226" s="63">
        <v>3653.3</v>
      </c>
      <c r="K1226" s="64">
        <v>36929</v>
      </c>
      <c r="L1226" s="64">
        <v>2177</v>
      </c>
      <c r="M1226" s="65">
        <v>5258.4</v>
      </c>
      <c r="N1226" s="66">
        <v>50709</v>
      </c>
      <c r="O1226" s="66">
        <v>2631</v>
      </c>
      <c r="P1226" s="67">
        <v>15109</v>
      </c>
      <c r="Q1226" s="68">
        <v>160435</v>
      </c>
      <c r="R1226" s="68">
        <v>1407</v>
      </c>
      <c r="S1226" s="69" t="s">
        <v>202</v>
      </c>
      <c r="T1226" s="70" t="s">
        <v>202</v>
      </c>
      <c r="U1226" s="70" t="s">
        <v>202</v>
      </c>
      <c r="V1226" s="63">
        <v>24020.7</v>
      </c>
      <c r="W1226" s="64">
        <v>248073</v>
      </c>
      <c r="X1226" s="64">
        <v>6215</v>
      </c>
    </row>
    <row r="1227" spans="1:24" ht="26.25" hidden="1">
      <c r="A1227" s="60">
        <v>2022</v>
      </c>
      <c r="B1227" s="61">
        <v>17693</v>
      </c>
      <c r="C1227" s="62" t="s">
        <v>1283</v>
      </c>
      <c r="D1227" s="60" t="s">
        <v>188</v>
      </c>
      <c r="E1227" s="62" t="s">
        <v>189</v>
      </c>
      <c r="F1227" s="60" t="s">
        <v>190</v>
      </c>
      <c r="G1227" s="62" t="s">
        <v>256</v>
      </c>
      <c r="H1227" s="62" t="s">
        <v>196</v>
      </c>
      <c r="I1227" s="62" t="s">
        <v>257</v>
      </c>
      <c r="J1227" s="63">
        <v>6243</v>
      </c>
      <c r="K1227" s="64">
        <v>40256</v>
      </c>
      <c r="L1227" s="64">
        <v>5783</v>
      </c>
      <c r="M1227" s="65">
        <v>5097</v>
      </c>
      <c r="N1227" s="66">
        <v>32048</v>
      </c>
      <c r="O1227" s="66">
        <v>3685</v>
      </c>
      <c r="P1227" s="67">
        <v>19389</v>
      </c>
      <c r="Q1227" s="68">
        <v>189290</v>
      </c>
      <c r="R1227" s="68">
        <v>443</v>
      </c>
      <c r="S1227" s="69" t="s">
        <v>202</v>
      </c>
      <c r="T1227" s="70" t="s">
        <v>202</v>
      </c>
      <c r="U1227" s="70" t="s">
        <v>202</v>
      </c>
      <c r="V1227" s="63">
        <v>30729</v>
      </c>
      <c r="W1227" s="64">
        <v>261594</v>
      </c>
      <c r="X1227" s="64">
        <v>9911</v>
      </c>
    </row>
    <row r="1228" spans="1:24" ht="26.25" hidden="1">
      <c r="A1228" s="60">
        <v>2022</v>
      </c>
      <c r="B1228" s="61">
        <v>17694</v>
      </c>
      <c r="C1228" s="62" t="s">
        <v>1284</v>
      </c>
      <c r="D1228" s="60" t="s">
        <v>188</v>
      </c>
      <c r="E1228" s="62" t="s">
        <v>189</v>
      </c>
      <c r="F1228" s="60" t="s">
        <v>190</v>
      </c>
      <c r="G1228" s="62" t="s">
        <v>262</v>
      </c>
      <c r="H1228" s="62" t="s">
        <v>196</v>
      </c>
      <c r="I1228" s="62" t="s">
        <v>193</v>
      </c>
      <c r="J1228" s="63">
        <v>88343</v>
      </c>
      <c r="K1228" s="64">
        <v>688033</v>
      </c>
      <c r="L1228" s="64">
        <v>43337</v>
      </c>
      <c r="M1228" s="65">
        <v>32584</v>
      </c>
      <c r="N1228" s="66">
        <v>230485</v>
      </c>
      <c r="O1228" s="66">
        <v>8264</v>
      </c>
      <c r="P1228" s="67">
        <v>1433</v>
      </c>
      <c r="Q1228" s="68">
        <v>18957</v>
      </c>
      <c r="R1228" s="68">
        <v>1</v>
      </c>
      <c r="S1228" s="69">
        <v>0</v>
      </c>
      <c r="T1228" s="70">
        <v>0</v>
      </c>
      <c r="U1228" s="70">
        <v>0</v>
      </c>
      <c r="V1228" s="63">
        <v>122360</v>
      </c>
      <c r="W1228" s="64">
        <v>937475</v>
      </c>
      <c r="X1228" s="64">
        <v>51602</v>
      </c>
    </row>
    <row r="1229" spans="1:24" ht="26.25" hidden="1">
      <c r="A1229" s="60">
        <v>2022</v>
      </c>
      <c r="B1229" s="61">
        <v>17697</v>
      </c>
      <c r="C1229" s="62" t="s">
        <v>1285</v>
      </c>
      <c r="D1229" s="60" t="s">
        <v>188</v>
      </c>
      <c r="E1229" s="62" t="s">
        <v>189</v>
      </c>
      <c r="F1229" s="60" t="s">
        <v>190</v>
      </c>
      <c r="G1229" s="62" t="s">
        <v>288</v>
      </c>
      <c r="H1229" s="62" t="s">
        <v>196</v>
      </c>
      <c r="I1229" s="62" t="s">
        <v>201</v>
      </c>
      <c r="J1229" s="63">
        <v>44328.6</v>
      </c>
      <c r="K1229" s="64">
        <v>341559</v>
      </c>
      <c r="L1229" s="64">
        <v>23557</v>
      </c>
      <c r="M1229" s="65">
        <v>11854.3</v>
      </c>
      <c r="N1229" s="66">
        <v>99457</v>
      </c>
      <c r="O1229" s="66">
        <v>443</v>
      </c>
      <c r="P1229" s="67">
        <v>4134.8999999999996</v>
      </c>
      <c r="Q1229" s="68">
        <v>12645</v>
      </c>
      <c r="R1229" s="68">
        <v>7</v>
      </c>
      <c r="S1229" s="69" t="s">
        <v>202</v>
      </c>
      <c r="T1229" s="70" t="s">
        <v>202</v>
      </c>
      <c r="U1229" s="70" t="s">
        <v>202</v>
      </c>
      <c r="V1229" s="63">
        <v>60317.8</v>
      </c>
      <c r="W1229" s="64">
        <v>453661</v>
      </c>
      <c r="X1229" s="64">
        <v>24007</v>
      </c>
    </row>
    <row r="1230" spans="1:24" ht="26.25" hidden="1">
      <c r="A1230" s="60">
        <v>2022</v>
      </c>
      <c r="B1230" s="61">
        <v>17698</v>
      </c>
      <c r="C1230" s="62" t="s">
        <v>1286</v>
      </c>
      <c r="D1230" s="60" t="s">
        <v>188</v>
      </c>
      <c r="E1230" s="62" t="s">
        <v>189</v>
      </c>
      <c r="F1230" s="60" t="s">
        <v>190</v>
      </c>
      <c r="G1230" s="62" t="s">
        <v>281</v>
      </c>
      <c r="H1230" s="62" t="s">
        <v>216</v>
      </c>
      <c r="I1230" s="62" t="s">
        <v>241</v>
      </c>
      <c r="J1230" s="63">
        <v>156216.79999999999</v>
      </c>
      <c r="K1230" s="64">
        <v>1216126</v>
      </c>
      <c r="L1230" s="64">
        <v>106455</v>
      </c>
      <c r="M1230" s="65">
        <v>141154.4</v>
      </c>
      <c r="N1230" s="66">
        <v>1323352</v>
      </c>
      <c r="O1230" s="66">
        <v>18926</v>
      </c>
      <c r="P1230" s="67">
        <v>99455.2</v>
      </c>
      <c r="Q1230" s="68">
        <v>1140926</v>
      </c>
      <c r="R1230" s="68">
        <v>611</v>
      </c>
      <c r="S1230" s="69">
        <v>0</v>
      </c>
      <c r="T1230" s="70">
        <v>0</v>
      </c>
      <c r="U1230" s="70">
        <v>0</v>
      </c>
      <c r="V1230" s="63">
        <v>396826.4</v>
      </c>
      <c r="W1230" s="64">
        <v>3680404</v>
      </c>
      <c r="X1230" s="64">
        <v>125992</v>
      </c>
    </row>
    <row r="1231" spans="1:24" ht="26.25" hidden="1">
      <c r="A1231" s="60">
        <v>2022</v>
      </c>
      <c r="B1231" s="61">
        <v>17698</v>
      </c>
      <c r="C1231" s="62" t="s">
        <v>1286</v>
      </c>
      <c r="D1231" s="60" t="s">
        <v>188</v>
      </c>
      <c r="E1231" s="62" t="s">
        <v>189</v>
      </c>
      <c r="F1231" s="60" t="s">
        <v>190</v>
      </c>
      <c r="G1231" s="62" t="s">
        <v>244</v>
      </c>
      <c r="H1231" s="62" t="s">
        <v>216</v>
      </c>
      <c r="I1231" s="62" t="s">
        <v>241</v>
      </c>
      <c r="J1231" s="63">
        <v>402137.7</v>
      </c>
      <c r="K1231" s="64">
        <v>3029121</v>
      </c>
      <c r="L1231" s="64">
        <v>207487</v>
      </c>
      <c r="M1231" s="65">
        <v>275695.5</v>
      </c>
      <c r="N1231" s="66">
        <v>2316647</v>
      </c>
      <c r="O1231" s="66">
        <v>25515</v>
      </c>
      <c r="P1231" s="67">
        <v>108336.7</v>
      </c>
      <c r="Q1231" s="68">
        <v>1190888</v>
      </c>
      <c r="R1231" s="68">
        <v>2039</v>
      </c>
      <c r="S1231" s="69">
        <v>0</v>
      </c>
      <c r="T1231" s="70">
        <v>0</v>
      </c>
      <c r="U1231" s="70">
        <v>0</v>
      </c>
      <c r="V1231" s="63">
        <v>786169.9</v>
      </c>
      <c r="W1231" s="64">
        <v>6536656</v>
      </c>
      <c r="X1231" s="64">
        <v>235041</v>
      </c>
    </row>
    <row r="1232" spans="1:24" ht="26.25" hidden="1">
      <c r="A1232" s="60">
        <v>2022</v>
      </c>
      <c r="B1232" s="61">
        <v>17698</v>
      </c>
      <c r="C1232" s="62" t="s">
        <v>1286</v>
      </c>
      <c r="D1232" s="60" t="s">
        <v>188</v>
      </c>
      <c r="E1232" s="62" t="s">
        <v>189</v>
      </c>
      <c r="F1232" s="60" t="s">
        <v>190</v>
      </c>
      <c r="G1232" s="62" t="s">
        <v>256</v>
      </c>
      <c r="H1232" s="62" t="s">
        <v>216</v>
      </c>
      <c r="I1232" s="62" t="s">
        <v>241</v>
      </c>
      <c r="J1232" s="63">
        <v>294361.7</v>
      </c>
      <c r="K1232" s="64">
        <v>2293022</v>
      </c>
      <c r="L1232" s="64">
        <v>154733</v>
      </c>
      <c r="M1232" s="65">
        <v>237252.5</v>
      </c>
      <c r="N1232" s="66">
        <v>2166424</v>
      </c>
      <c r="O1232" s="66">
        <v>31278</v>
      </c>
      <c r="P1232" s="67">
        <v>229768.2</v>
      </c>
      <c r="Q1232" s="68">
        <v>2842329</v>
      </c>
      <c r="R1232" s="68">
        <v>4108</v>
      </c>
      <c r="S1232" s="69">
        <v>0</v>
      </c>
      <c r="T1232" s="70">
        <v>0</v>
      </c>
      <c r="U1232" s="70">
        <v>0</v>
      </c>
      <c r="V1232" s="63">
        <v>761382.40000000002</v>
      </c>
      <c r="W1232" s="64">
        <v>7301775</v>
      </c>
      <c r="X1232" s="64">
        <v>190119</v>
      </c>
    </row>
    <row r="1233" spans="1:24" ht="39" hidden="1">
      <c r="A1233" s="60">
        <v>2022</v>
      </c>
      <c r="B1233" s="61">
        <v>17710</v>
      </c>
      <c r="C1233" s="62" t="s">
        <v>1287</v>
      </c>
      <c r="D1233" s="60" t="s">
        <v>204</v>
      </c>
      <c r="E1233" s="62" t="s">
        <v>205</v>
      </c>
      <c r="F1233" s="60" t="s">
        <v>190</v>
      </c>
      <c r="G1233" s="62" t="s">
        <v>365</v>
      </c>
      <c r="H1233" s="62" t="s">
        <v>206</v>
      </c>
      <c r="I1233" s="62" t="s">
        <v>300</v>
      </c>
      <c r="J1233" s="63">
        <v>45</v>
      </c>
      <c r="K1233" s="64">
        <v>307</v>
      </c>
      <c r="L1233" s="64">
        <v>52</v>
      </c>
      <c r="M1233" s="65">
        <v>227</v>
      </c>
      <c r="N1233" s="66">
        <v>1349</v>
      </c>
      <c r="O1233" s="66">
        <v>35</v>
      </c>
      <c r="P1233" s="67" t="s">
        <v>202</v>
      </c>
      <c r="Q1233" s="68" t="s">
        <v>202</v>
      </c>
      <c r="R1233" s="68" t="s">
        <v>202</v>
      </c>
      <c r="S1233" s="69" t="s">
        <v>202</v>
      </c>
      <c r="T1233" s="70" t="s">
        <v>202</v>
      </c>
      <c r="U1233" s="70" t="s">
        <v>202</v>
      </c>
      <c r="V1233" s="63">
        <v>272</v>
      </c>
      <c r="W1233" s="64">
        <v>1656</v>
      </c>
      <c r="X1233" s="64">
        <v>87</v>
      </c>
    </row>
    <row r="1234" spans="1:24" ht="39" hidden="1">
      <c r="A1234" s="60">
        <v>2022</v>
      </c>
      <c r="B1234" s="61">
        <v>17710</v>
      </c>
      <c r="C1234" s="62" t="s">
        <v>1287</v>
      </c>
      <c r="D1234" s="60" t="s">
        <v>204</v>
      </c>
      <c r="E1234" s="62" t="s">
        <v>205</v>
      </c>
      <c r="F1234" s="60" t="s">
        <v>190</v>
      </c>
      <c r="G1234" s="62" t="s">
        <v>324</v>
      </c>
      <c r="H1234" s="62" t="s">
        <v>206</v>
      </c>
      <c r="I1234" s="62" t="s">
        <v>197</v>
      </c>
      <c r="J1234" s="63">
        <v>288</v>
      </c>
      <c r="K1234" s="64">
        <v>2466</v>
      </c>
      <c r="L1234" s="64">
        <v>183</v>
      </c>
      <c r="M1234" s="65">
        <v>0</v>
      </c>
      <c r="N1234" s="66">
        <v>0</v>
      </c>
      <c r="O1234" s="66">
        <v>0</v>
      </c>
      <c r="P1234" s="67">
        <v>0</v>
      </c>
      <c r="Q1234" s="68">
        <v>0</v>
      </c>
      <c r="R1234" s="68">
        <v>0</v>
      </c>
      <c r="S1234" s="69">
        <v>0</v>
      </c>
      <c r="T1234" s="70">
        <v>0</v>
      </c>
      <c r="U1234" s="70">
        <v>0</v>
      </c>
      <c r="V1234" s="63">
        <v>288</v>
      </c>
      <c r="W1234" s="64">
        <v>2466</v>
      </c>
      <c r="X1234" s="64">
        <v>183</v>
      </c>
    </row>
    <row r="1235" spans="1:24" ht="39" hidden="1">
      <c r="A1235" s="60">
        <v>2022</v>
      </c>
      <c r="B1235" s="61">
        <v>17710</v>
      </c>
      <c r="C1235" s="62" t="s">
        <v>1287</v>
      </c>
      <c r="D1235" s="60" t="s">
        <v>204</v>
      </c>
      <c r="E1235" s="62" t="s">
        <v>205</v>
      </c>
      <c r="F1235" s="60" t="s">
        <v>190</v>
      </c>
      <c r="G1235" s="62" t="s">
        <v>288</v>
      </c>
      <c r="H1235" s="62" t="s">
        <v>206</v>
      </c>
      <c r="I1235" s="62" t="s">
        <v>201</v>
      </c>
      <c r="J1235" s="63">
        <v>27745</v>
      </c>
      <c r="K1235" s="64">
        <v>157258</v>
      </c>
      <c r="L1235" s="64">
        <v>21472</v>
      </c>
      <c r="M1235" s="65">
        <v>1055</v>
      </c>
      <c r="N1235" s="66">
        <v>6413</v>
      </c>
      <c r="O1235" s="66">
        <v>677</v>
      </c>
      <c r="P1235" s="67">
        <v>0</v>
      </c>
      <c r="Q1235" s="68">
        <v>0</v>
      </c>
      <c r="R1235" s="68">
        <v>0</v>
      </c>
      <c r="S1235" s="69">
        <v>0</v>
      </c>
      <c r="T1235" s="70">
        <v>0</v>
      </c>
      <c r="U1235" s="70">
        <v>0</v>
      </c>
      <c r="V1235" s="63">
        <v>28800</v>
      </c>
      <c r="W1235" s="64">
        <v>163671</v>
      </c>
      <c r="X1235" s="64">
        <v>22149</v>
      </c>
    </row>
    <row r="1236" spans="1:24" ht="39" hidden="1">
      <c r="A1236" s="60">
        <v>2022</v>
      </c>
      <c r="B1236" s="61">
        <v>17710</v>
      </c>
      <c r="C1236" s="62" t="s">
        <v>1287</v>
      </c>
      <c r="D1236" s="60" t="s">
        <v>204</v>
      </c>
      <c r="E1236" s="62" t="s">
        <v>205</v>
      </c>
      <c r="F1236" s="60" t="s">
        <v>190</v>
      </c>
      <c r="G1236" s="62" t="s">
        <v>195</v>
      </c>
      <c r="H1236" s="62" t="s">
        <v>206</v>
      </c>
      <c r="I1236" s="62" t="s">
        <v>197</v>
      </c>
      <c r="J1236" s="63">
        <v>3691</v>
      </c>
      <c r="K1236" s="64">
        <v>22096</v>
      </c>
      <c r="L1236" s="64">
        <v>2279</v>
      </c>
      <c r="M1236" s="65">
        <v>273</v>
      </c>
      <c r="N1236" s="66">
        <v>1481</v>
      </c>
      <c r="O1236" s="66">
        <v>61</v>
      </c>
      <c r="P1236" s="67">
        <v>0</v>
      </c>
      <c r="Q1236" s="68">
        <v>0</v>
      </c>
      <c r="R1236" s="68">
        <v>0</v>
      </c>
      <c r="S1236" s="69">
        <v>0</v>
      </c>
      <c r="T1236" s="70">
        <v>0</v>
      </c>
      <c r="U1236" s="70">
        <v>0</v>
      </c>
      <c r="V1236" s="63">
        <v>3964</v>
      </c>
      <c r="W1236" s="64">
        <v>23577</v>
      </c>
      <c r="X1236" s="64">
        <v>2340</v>
      </c>
    </row>
    <row r="1237" spans="1:24" ht="39" hidden="1">
      <c r="A1237" s="60">
        <v>2022</v>
      </c>
      <c r="B1237" s="61">
        <v>17710</v>
      </c>
      <c r="C1237" s="62" t="s">
        <v>1287</v>
      </c>
      <c r="D1237" s="60" t="s">
        <v>204</v>
      </c>
      <c r="E1237" s="62" t="s">
        <v>205</v>
      </c>
      <c r="F1237" s="60" t="s">
        <v>190</v>
      </c>
      <c r="G1237" s="62" t="s">
        <v>286</v>
      </c>
      <c r="H1237" s="62" t="s">
        <v>206</v>
      </c>
      <c r="I1237" s="62" t="s">
        <v>197</v>
      </c>
      <c r="J1237" s="63">
        <v>54</v>
      </c>
      <c r="K1237" s="64">
        <v>304</v>
      </c>
      <c r="L1237" s="64">
        <v>45</v>
      </c>
      <c r="M1237" s="65">
        <v>2</v>
      </c>
      <c r="N1237" s="66">
        <v>9</v>
      </c>
      <c r="O1237" s="66">
        <v>1</v>
      </c>
      <c r="P1237" s="67">
        <v>0</v>
      </c>
      <c r="Q1237" s="68">
        <v>0</v>
      </c>
      <c r="R1237" s="68">
        <v>0</v>
      </c>
      <c r="S1237" s="69">
        <v>0</v>
      </c>
      <c r="T1237" s="70">
        <v>0</v>
      </c>
      <c r="U1237" s="70">
        <v>0</v>
      </c>
      <c r="V1237" s="63">
        <v>56</v>
      </c>
      <c r="W1237" s="64">
        <v>313</v>
      </c>
      <c r="X1237" s="64">
        <v>46</v>
      </c>
    </row>
    <row r="1238" spans="1:24" ht="39" hidden="1">
      <c r="A1238" s="60">
        <v>2022</v>
      </c>
      <c r="B1238" s="61">
        <v>17710</v>
      </c>
      <c r="C1238" s="62" t="s">
        <v>1287</v>
      </c>
      <c r="D1238" s="60" t="s">
        <v>204</v>
      </c>
      <c r="E1238" s="62" t="s">
        <v>205</v>
      </c>
      <c r="F1238" s="60" t="s">
        <v>190</v>
      </c>
      <c r="G1238" s="62" t="s">
        <v>209</v>
      </c>
      <c r="H1238" s="62" t="s">
        <v>206</v>
      </c>
      <c r="I1238" s="62" t="s">
        <v>197</v>
      </c>
      <c r="J1238" s="63">
        <v>34</v>
      </c>
      <c r="K1238" s="64">
        <v>398</v>
      </c>
      <c r="L1238" s="64">
        <v>37</v>
      </c>
      <c r="M1238" s="65">
        <v>59</v>
      </c>
      <c r="N1238" s="66">
        <v>308</v>
      </c>
      <c r="O1238" s="66">
        <v>27</v>
      </c>
      <c r="P1238" s="67">
        <v>0</v>
      </c>
      <c r="Q1238" s="68">
        <v>0</v>
      </c>
      <c r="R1238" s="68">
        <v>0</v>
      </c>
      <c r="S1238" s="69">
        <v>0</v>
      </c>
      <c r="T1238" s="70">
        <v>0</v>
      </c>
      <c r="U1238" s="70">
        <v>0</v>
      </c>
      <c r="V1238" s="63">
        <v>93</v>
      </c>
      <c r="W1238" s="64">
        <v>706</v>
      </c>
      <c r="X1238" s="64">
        <v>64</v>
      </c>
    </row>
    <row r="1239" spans="1:24" ht="39" hidden="1">
      <c r="A1239" s="60">
        <v>2022</v>
      </c>
      <c r="B1239" s="61">
        <v>17710</v>
      </c>
      <c r="C1239" s="62" t="s">
        <v>1287</v>
      </c>
      <c r="D1239" s="60" t="s">
        <v>255</v>
      </c>
      <c r="E1239" s="62" t="s">
        <v>189</v>
      </c>
      <c r="F1239" s="60" t="s">
        <v>190</v>
      </c>
      <c r="G1239" s="62" t="s">
        <v>256</v>
      </c>
      <c r="H1239" s="62" t="s">
        <v>206</v>
      </c>
      <c r="I1239" s="62" t="s">
        <v>257</v>
      </c>
      <c r="J1239" s="63">
        <v>84781</v>
      </c>
      <c r="K1239" s="64">
        <v>649826</v>
      </c>
      <c r="L1239" s="64">
        <v>38182</v>
      </c>
      <c r="M1239" s="65">
        <v>4193</v>
      </c>
      <c r="N1239" s="66">
        <v>28566</v>
      </c>
      <c r="O1239" s="66">
        <v>928</v>
      </c>
      <c r="P1239" s="67">
        <v>0</v>
      </c>
      <c r="Q1239" s="68">
        <v>0</v>
      </c>
      <c r="R1239" s="68">
        <v>0</v>
      </c>
      <c r="S1239" s="69">
        <v>0</v>
      </c>
      <c r="T1239" s="70">
        <v>0</v>
      </c>
      <c r="U1239" s="70">
        <v>0</v>
      </c>
      <c r="V1239" s="63">
        <v>88974</v>
      </c>
      <c r="W1239" s="64">
        <v>678392</v>
      </c>
      <c r="X1239" s="64">
        <v>39110</v>
      </c>
    </row>
    <row r="1240" spans="1:24" ht="26.25" hidden="1">
      <c r="A1240" s="60">
        <v>2022</v>
      </c>
      <c r="B1240" s="61">
        <v>17715</v>
      </c>
      <c r="C1240" s="62" t="s">
        <v>1288</v>
      </c>
      <c r="D1240" s="60" t="s">
        <v>188</v>
      </c>
      <c r="E1240" s="62" t="s">
        <v>189</v>
      </c>
      <c r="F1240" s="60" t="s">
        <v>190</v>
      </c>
      <c r="G1240" s="62" t="s">
        <v>475</v>
      </c>
      <c r="H1240" s="62" t="s">
        <v>196</v>
      </c>
      <c r="I1240" s="62" t="s">
        <v>423</v>
      </c>
      <c r="J1240" s="63">
        <v>18.2</v>
      </c>
      <c r="K1240" s="64">
        <v>88</v>
      </c>
      <c r="L1240" s="64">
        <v>5</v>
      </c>
      <c r="M1240" s="65">
        <v>5.6</v>
      </c>
      <c r="N1240" s="66">
        <v>29</v>
      </c>
      <c r="O1240" s="66">
        <v>2</v>
      </c>
      <c r="P1240" s="67" t="s">
        <v>202</v>
      </c>
      <c r="Q1240" s="68" t="s">
        <v>202</v>
      </c>
      <c r="R1240" s="68" t="s">
        <v>202</v>
      </c>
      <c r="S1240" s="69" t="s">
        <v>202</v>
      </c>
      <c r="T1240" s="70" t="s">
        <v>202</v>
      </c>
      <c r="U1240" s="70" t="s">
        <v>202</v>
      </c>
      <c r="V1240" s="63">
        <v>23.8</v>
      </c>
      <c r="W1240" s="64">
        <v>117</v>
      </c>
      <c r="X1240" s="64">
        <v>7</v>
      </c>
    </row>
    <row r="1241" spans="1:24" ht="26.25" hidden="1">
      <c r="A1241" s="60">
        <v>2022</v>
      </c>
      <c r="B1241" s="61">
        <v>17715</v>
      </c>
      <c r="C1241" s="62" t="s">
        <v>1288</v>
      </c>
      <c r="D1241" s="60" t="s">
        <v>188</v>
      </c>
      <c r="E1241" s="62" t="s">
        <v>189</v>
      </c>
      <c r="F1241" s="60" t="s">
        <v>190</v>
      </c>
      <c r="G1241" s="62" t="s">
        <v>422</v>
      </c>
      <c r="H1241" s="62" t="s">
        <v>196</v>
      </c>
      <c r="I1241" s="62" t="s">
        <v>423</v>
      </c>
      <c r="J1241" s="63">
        <v>2409.1999999999998</v>
      </c>
      <c r="K1241" s="64">
        <v>9946</v>
      </c>
      <c r="L1241" s="64">
        <v>1446</v>
      </c>
      <c r="M1241" s="65">
        <v>1914.5</v>
      </c>
      <c r="N1241" s="66">
        <v>12008</v>
      </c>
      <c r="O1241" s="66">
        <v>316</v>
      </c>
      <c r="P1241" s="67">
        <v>22234</v>
      </c>
      <c r="Q1241" s="68">
        <v>286680</v>
      </c>
      <c r="R1241" s="68">
        <v>513</v>
      </c>
      <c r="S1241" s="69">
        <v>0</v>
      </c>
      <c r="T1241" s="70">
        <v>0</v>
      </c>
      <c r="U1241" s="70">
        <v>0</v>
      </c>
      <c r="V1241" s="63">
        <v>26557.7</v>
      </c>
      <c r="W1241" s="64">
        <v>308634</v>
      </c>
      <c r="X1241" s="64">
        <v>2275</v>
      </c>
    </row>
    <row r="1242" spans="1:24" ht="26.25" hidden="1">
      <c r="A1242" s="60">
        <v>2022</v>
      </c>
      <c r="B1242" s="61">
        <v>17715</v>
      </c>
      <c r="C1242" s="62" t="s">
        <v>1288</v>
      </c>
      <c r="D1242" s="60" t="s">
        <v>188</v>
      </c>
      <c r="E1242" s="62" t="s">
        <v>189</v>
      </c>
      <c r="F1242" s="60" t="s">
        <v>190</v>
      </c>
      <c r="G1242" s="62" t="s">
        <v>242</v>
      </c>
      <c r="H1242" s="62" t="s">
        <v>196</v>
      </c>
      <c r="I1242" s="62" t="s">
        <v>423</v>
      </c>
      <c r="J1242" s="63">
        <v>9.1</v>
      </c>
      <c r="K1242" s="64">
        <v>45</v>
      </c>
      <c r="L1242" s="64">
        <v>3</v>
      </c>
      <c r="M1242" s="65">
        <v>0</v>
      </c>
      <c r="N1242" s="66" t="s">
        <v>202</v>
      </c>
      <c r="O1242" s="66">
        <v>0</v>
      </c>
      <c r="P1242" s="67">
        <v>95.4</v>
      </c>
      <c r="Q1242" s="68">
        <v>676</v>
      </c>
      <c r="R1242" s="68">
        <v>11</v>
      </c>
      <c r="S1242" s="69">
        <v>0</v>
      </c>
      <c r="T1242" s="70">
        <v>0</v>
      </c>
      <c r="U1242" s="70">
        <v>0</v>
      </c>
      <c r="V1242" s="63">
        <v>104.5</v>
      </c>
      <c r="W1242" s="64">
        <v>721</v>
      </c>
      <c r="X1242" s="64">
        <v>14</v>
      </c>
    </row>
    <row r="1243" spans="1:24" ht="26.25" hidden="1">
      <c r="A1243" s="60">
        <v>2022</v>
      </c>
      <c r="B1243" s="61">
        <v>17715</v>
      </c>
      <c r="C1243" s="62" t="s">
        <v>1288</v>
      </c>
      <c r="D1243" s="60" t="s">
        <v>188</v>
      </c>
      <c r="E1243" s="62" t="s">
        <v>189</v>
      </c>
      <c r="F1243" s="60" t="s">
        <v>190</v>
      </c>
      <c r="G1243" s="62" t="s">
        <v>256</v>
      </c>
      <c r="H1243" s="62" t="s">
        <v>196</v>
      </c>
      <c r="I1243" s="62" t="s">
        <v>423</v>
      </c>
      <c r="J1243" s="63">
        <v>18.399999999999999</v>
      </c>
      <c r="K1243" s="64">
        <v>77</v>
      </c>
      <c r="L1243" s="64">
        <v>10</v>
      </c>
      <c r="M1243" s="65">
        <v>0</v>
      </c>
      <c r="N1243" s="66">
        <v>0</v>
      </c>
      <c r="O1243" s="66">
        <v>0</v>
      </c>
      <c r="P1243" s="67">
        <v>386.7</v>
      </c>
      <c r="Q1243" s="68">
        <v>2895</v>
      </c>
      <c r="R1243" s="68">
        <v>13</v>
      </c>
      <c r="S1243" s="69">
        <v>0</v>
      </c>
      <c r="T1243" s="70">
        <v>0</v>
      </c>
      <c r="U1243" s="70">
        <v>0</v>
      </c>
      <c r="V1243" s="63">
        <v>405.1</v>
      </c>
      <c r="W1243" s="64">
        <v>2972</v>
      </c>
      <c r="X1243" s="64">
        <v>23</v>
      </c>
    </row>
    <row r="1244" spans="1:24" ht="26.25" hidden="1">
      <c r="A1244" s="60">
        <v>2022</v>
      </c>
      <c r="B1244" s="61">
        <v>17718</v>
      </c>
      <c r="C1244" s="62" t="s">
        <v>1289</v>
      </c>
      <c r="D1244" s="60" t="s">
        <v>188</v>
      </c>
      <c r="E1244" s="62" t="s">
        <v>189</v>
      </c>
      <c r="F1244" s="60" t="s">
        <v>190</v>
      </c>
      <c r="G1244" s="62" t="s">
        <v>422</v>
      </c>
      <c r="H1244" s="62" t="s">
        <v>216</v>
      </c>
      <c r="I1244" s="62" t="s">
        <v>241</v>
      </c>
      <c r="J1244" s="63">
        <v>154498.5</v>
      </c>
      <c r="K1244" s="64">
        <v>1216818</v>
      </c>
      <c r="L1244" s="64">
        <v>99338</v>
      </c>
      <c r="M1244" s="65">
        <v>235827.1</v>
      </c>
      <c r="N1244" s="66">
        <v>2408723</v>
      </c>
      <c r="O1244" s="66">
        <v>26750</v>
      </c>
      <c r="P1244" s="67">
        <v>323744.40000000002</v>
      </c>
      <c r="Q1244" s="68">
        <v>5357152</v>
      </c>
      <c r="R1244" s="68">
        <v>143</v>
      </c>
      <c r="S1244" s="69">
        <v>0</v>
      </c>
      <c r="T1244" s="70">
        <v>0</v>
      </c>
      <c r="U1244" s="70">
        <v>0</v>
      </c>
      <c r="V1244" s="63">
        <v>714070</v>
      </c>
      <c r="W1244" s="64">
        <v>8982693</v>
      </c>
      <c r="X1244" s="64">
        <v>126231</v>
      </c>
    </row>
    <row r="1245" spans="1:24" ht="26.25" hidden="1">
      <c r="A1245" s="60">
        <v>2022</v>
      </c>
      <c r="B1245" s="61">
        <v>17718</v>
      </c>
      <c r="C1245" s="62" t="s">
        <v>1289</v>
      </c>
      <c r="D1245" s="60" t="s">
        <v>188</v>
      </c>
      <c r="E1245" s="62" t="s">
        <v>189</v>
      </c>
      <c r="F1245" s="60" t="s">
        <v>190</v>
      </c>
      <c r="G1245" s="62" t="s">
        <v>256</v>
      </c>
      <c r="H1245" s="62" t="s">
        <v>216</v>
      </c>
      <c r="I1245" s="62" t="s">
        <v>241</v>
      </c>
      <c r="J1245" s="63">
        <v>353165.8</v>
      </c>
      <c r="K1245" s="64">
        <v>2627405</v>
      </c>
      <c r="L1245" s="64">
        <v>219033</v>
      </c>
      <c r="M1245" s="65">
        <v>331990</v>
      </c>
      <c r="N1245" s="66">
        <v>3541261</v>
      </c>
      <c r="O1245" s="66">
        <v>58274</v>
      </c>
      <c r="P1245" s="67">
        <v>405128.6</v>
      </c>
      <c r="Q1245" s="68">
        <v>7460212</v>
      </c>
      <c r="R1245" s="68">
        <v>140</v>
      </c>
      <c r="S1245" s="69">
        <v>0</v>
      </c>
      <c r="T1245" s="70">
        <v>0</v>
      </c>
      <c r="U1245" s="70">
        <v>0</v>
      </c>
      <c r="V1245" s="63">
        <v>1090284.3999999999</v>
      </c>
      <c r="W1245" s="64">
        <v>13628878</v>
      </c>
      <c r="X1245" s="64">
        <v>277447</v>
      </c>
    </row>
    <row r="1246" spans="1:24" ht="26.25" hidden="1">
      <c r="A1246" s="60">
        <v>2022</v>
      </c>
      <c r="B1246" s="61">
        <v>17732</v>
      </c>
      <c r="C1246" s="62" t="s">
        <v>1290</v>
      </c>
      <c r="D1246" s="60" t="s">
        <v>188</v>
      </c>
      <c r="E1246" s="62" t="s">
        <v>189</v>
      </c>
      <c r="F1246" s="60" t="s">
        <v>190</v>
      </c>
      <c r="G1246" s="62" t="s">
        <v>359</v>
      </c>
      <c r="H1246" s="62" t="s">
        <v>192</v>
      </c>
      <c r="I1246" s="62" t="s">
        <v>360</v>
      </c>
      <c r="J1246" s="63">
        <v>12408</v>
      </c>
      <c r="K1246" s="64">
        <v>123455</v>
      </c>
      <c r="L1246" s="64">
        <v>12613</v>
      </c>
      <c r="M1246" s="65">
        <v>10025</v>
      </c>
      <c r="N1246" s="66">
        <v>107430</v>
      </c>
      <c r="O1246" s="66">
        <v>1844</v>
      </c>
      <c r="P1246" s="67">
        <v>4141</v>
      </c>
      <c r="Q1246" s="68">
        <v>61181</v>
      </c>
      <c r="R1246" s="68">
        <v>11</v>
      </c>
      <c r="S1246" s="69">
        <v>0</v>
      </c>
      <c r="T1246" s="70">
        <v>0</v>
      </c>
      <c r="U1246" s="70">
        <v>0</v>
      </c>
      <c r="V1246" s="63">
        <v>26574</v>
      </c>
      <c r="W1246" s="64">
        <v>292066</v>
      </c>
      <c r="X1246" s="64">
        <v>14468</v>
      </c>
    </row>
    <row r="1247" spans="1:24" hidden="1">
      <c r="A1247" s="60">
        <v>2022</v>
      </c>
      <c r="B1247" s="61">
        <v>17740</v>
      </c>
      <c r="C1247" s="62" t="s">
        <v>1291</v>
      </c>
      <c r="D1247" s="60" t="s">
        <v>188</v>
      </c>
      <c r="E1247" s="62" t="s">
        <v>189</v>
      </c>
      <c r="F1247" s="60" t="s">
        <v>190</v>
      </c>
      <c r="G1247" s="62" t="s">
        <v>262</v>
      </c>
      <c r="H1247" s="62" t="s">
        <v>192</v>
      </c>
      <c r="I1247" s="62" t="s">
        <v>193</v>
      </c>
      <c r="J1247" s="63">
        <v>3160</v>
      </c>
      <c r="K1247" s="64">
        <v>25579</v>
      </c>
      <c r="L1247" s="64">
        <v>2236</v>
      </c>
      <c r="M1247" s="65">
        <v>5579</v>
      </c>
      <c r="N1247" s="66">
        <v>45182</v>
      </c>
      <c r="O1247" s="66">
        <v>828</v>
      </c>
      <c r="P1247" s="67">
        <v>4626</v>
      </c>
      <c r="Q1247" s="68">
        <v>52794</v>
      </c>
      <c r="R1247" s="68">
        <v>4</v>
      </c>
      <c r="S1247" s="69">
        <v>0</v>
      </c>
      <c r="T1247" s="70">
        <v>0</v>
      </c>
      <c r="U1247" s="70">
        <v>0</v>
      </c>
      <c r="V1247" s="63">
        <v>13365</v>
      </c>
      <c r="W1247" s="64">
        <v>123555</v>
      </c>
      <c r="X1247" s="64">
        <v>3068</v>
      </c>
    </row>
    <row r="1248" spans="1:24" ht="26.25" hidden="1">
      <c r="A1248" s="60">
        <v>2022</v>
      </c>
      <c r="B1248" s="61">
        <v>17826</v>
      </c>
      <c r="C1248" s="62" t="s">
        <v>1292</v>
      </c>
      <c r="D1248" s="60" t="s">
        <v>188</v>
      </c>
      <c r="E1248" s="62" t="s">
        <v>189</v>
      </c>
      <c r="F1248" s="60" t="s">
        <v>190</v>
      </c>
      <c r="G1248" s="62" t="s">
        <v>422</v>
      </c>
      <c r="H1248" s="62" t="s">
        <v>196</v>
      </c>
      <c r="I1248" s="62" t="s">
        <v>423</v>
      </c>
      <c r="J1248" s="63">
        <v>2722</v>
      </c>
      <c r="K1248" s="64">
        <v>15142</v>
      </c>
      <c r="L1248" s="64">
        <v>2456</v>
      </c>
      <c r="M1248" s="65">
        <v>2752</v>
      </c>
      <c r="N1248" s="66">
        <v>19615</v>
      </c>
      <c r="O1248" s="66">
        <v>619</v>
      </c>
      <c r="P1248" s="67">
        <v>13705</v>
      </c>
      <c r="Q1248" s="68">
        <v>191808</v>
      </c>
      <c r="R1248" s="68">
        <v>5</v>
      </c>
      <c r="S1248" s="69" t="s">
        <v>202</v>
      </c>
      <c r="T1248" s="70" t="s">
        <v>202</v>
      </c>
      <c r="U1248" s="70" t="s">
        <v>202</v>
      </c>
      <c r="V1248" s="63">
        <v>19179</v>
      </c>
      <c r="W1248" s="64">
        <v>226565</v>
      </c>
      <c r="X1248" s="64">
        <v>3080</v>
      </c>
    </row>
    <row r="1249" spans="1:24" hidden="1">
      <c r="A1249" s="60">
        <v>2022</v>
      </c>
      <c r="B1249" s="61">
        <v>17828</v>
      </c>
      <c r="C1249" s="62" t="s">
        <v>1293</v>
      </c>
      <c r="D1249" s="60" t="s">
        <v>188</v>
      </c>
      <c r="E1249" s="62" t="s">
        <v>189</v>
      </c>
      <c r="F1249" s="60" t="s">
        <v>190</v>
      </c>
      <c r="G1249" s="62" t="s">
        <v>288</v>
      </c>
      <c r="H1249" s="62" t="s">
        <v>192</v>
      </c>
      <c r="I1249" s="62" t="s">
        <v>201</v>
      </c>
      <c r="J1249" s="63">
        <v>75071.399999999994</v>
      </c>
      <c r="K1249" s="64">
        <v>630517</v>
      </c>
      <c r="L1249" s="64">
        <v>60222</v>
      </c>
      <c r="M1249" s="65">
        <v>120658.7</v>
      </c>
      <c r="N1249" s="66">
        <v>911894</v>
      </c>
      <c r="O1249" s="66">
        <v>11695</v>
      </c>
      <c r="P1249" s="67" t="s">
        <v>202</v>
      </c>
      <c r="Q1249" s="68" t="s">
        <v>202</v>
      </c>
      <c r="R1249" s="68" t="s">
        <v>202</v>
      </c>
      <c r="S1249" s="69" t="s">
        <v>202</v>
      </c>
      <c r="T1249" s="70" t="s">
        <v>202</v>
      </c>
      <c r="U1249" s="70" t="s">
        <v>202</v>
      </c>
      <c r="V1249" s="63">
        <v>195730.1</v>
      </c>
      <c r="W1249" s="64">
        <v>1542411</v>
      </c>
      <c r="X1249" s="64">
        <v>71917</v>
      </c>
    </row>
    <row r="1250" spans="1:24" hidden="1">
      <c r="A1250" s="60">
        <v>2022</v>
      </c>
      <c r="B1250" s="61">
        <v>17829</v>
      </c>
      <c r="C1250" s="62" t="s">
        <v>1294</v>
      </c>
      <c r="D1250" s="60" t="s">
        <v>188</v>
      </c>
      <c r="E1250" s="62" t="s">
        <v>189</v>
      </c>
      <c r="F1250" s="60" t="s">
        <v>190</v>
      </c>
      <c r="G1250" s="62" t="s">
        <v>262</v>
      </c>
      <c r="H1250" s="62" t="s">
        <v>192</v>
      </c>
      <c r="I1250" s="62" t="s">
        <v>193</v>
      </c>
      <c r="J1250" s="63">
        <v>11241</v>
      </c>
      <c r="K1250" s="64">
        <v>99453</v>
      </c>
      <c r="L1250" s="64">
        <v>7408</v>
      </c>
      <c r="M1250" s="65">
        <v>13091</v>
      </c>
      <c r="N1250" s="66">
        <v>111532</v>
      </c>
      <c r="O1250" s="66">
        <v>1375</v>
      </c>
      <c r="P1250" s="67">
        <v>7024</v>
      </c>
      <c r="Q1250" s="68">
        <v>86390</v>
      </c>
      <c r="R1250" s="68">
        <v>6</v>
      </c>
      <c r="S1250" s="69">
        <v>0</v>
      </c>
      <c r="T1250" s="70">
        <v>0</v>
      </c>
      <c r="U1250" s="70">
        <v>0</v>
      </c>
      <c r="V1250" s="63">
        <v>31356</v>
      </c>
      <c r="W1250" s="64">
        <v>297375</v>
      </c>
      <c r="X1250" s="64">
        <v>8789</v>
      </c>
    </row>
    <row r="1251" spans="1:24" ht="26.25" hidden="1">
      <c r="A1251" s="60">
        <v>2022</v>
      </c>
      <c r="B1251" s="61">
        <v>17832</v>
      </c>
      <c r="C1251" s="62" t="s">
        <v>1295</v>
      </c>
      <c r="D1251" s="60" t="s">
        <v>188</v>
      </c>
      <c r="E1251" s="62" t="s">
        <v>189</v>
      </c>
      <c r="F1251" s="60" t="s">
        <v>190</v>
      </c>
      <c r="G1251" s="62" t="s">
        <v>229</v>
      </c>
      <c r="H1251" s="62" t="s">
        <v>196</v>
      </c>
      <c r="I1251" s="62" t="s">
        <v>220</v>
      </c>
      <c r="J1251" s="63">
        <v>188790.9</v>
      </c>
      <c r="K1251" s="64">
        <v>1574270</v>
      </c>
      <c r="L1251" s="64">
        <v>101592</v>
      </c>
      <c r="M1251" s="65">
        <v>29598.3</v>
      </c>
      <c r="N1251" s="66">
        <v>265820</v>
      </c>
      <c r="O1251" s="66">
        <v>4313</v>
      </c>
      <c r="P1251" s="67">
        <v>14268.6</v>
      </c>
      <c r="Q1251" s="68">
        <v>210887</v>
      </c>
      <c r="R1251" s="68">
        <v>45</v>
      </c>
      <c r="S1251" s="69">
        <v>0</v>
      </c>
      <c r="T1251" s="70">
        <v>0</v>
      </c>
      <c r="U1251" s="70">
        <v>0</v>
      </c>
      <c r="V1251" s="63">
        <v>232657.8</v>
      </c>
      <c r="W1251" s="64">
        <v>2050977</v>
      </c>
      <c r="X1251" s="64">
        <v>105950</v>
      </c>
    </row>
    <row r="1252" spans="1:24" ht="26.25" hidden="1">
      <c r="A1252" s="60">
        <v>2022</v>
      </c>
      <c r="B1252" s="61">
        <v>17833</v>
      </c>
      <c r="C1252" s="62" t="s">
        <v>1296</v>
      </c>
      <c r="D1252" s="60" t="s">
        <v>188</v>
      </c>
      <c r="E1252" s="62" t="s">
        <v>189</v>
      </c>
      <c r="F1252" s="60" t="s">
        <v>190</v>
      </c>
      <c r="G1252" s="62" t="s">
        <v>339</v>
      </c>
      <c r="H1252" s="62" t="s">
        <v>192</v>
      </c>
      <c r="I1252" s="62" t="s">
        <v>241</v>
      </c>
      <c r="J1252" s="63">
        <v>117799</v>
      </c>
      <c r="K1252" s="64">
        <v>1108601</v>
      </c>
      <c r="L1252" s="64">
        <v>103139</v>
      </c>
      <c r="M1252" s="65">
        <v>137826</v>
      </c>
      <c r="N1252" s="66">
        <v>1568655</v>
      </c>
      <c r="O1252" s="66">
        <v>15966</v>
      </c>
      <c r="P1252" s="67">
        <v>35292</v>
      </c>
      <c r="Q1252" s="68">
        <v>477258</v>
      </c>
      <c r="R1252" s="68">
        <v>236</v>
      </c>
      <c r="S1252" s="69">
        <v>0</v>
      </c>
      <c r="T1252" s="70">
        <v>0</v>
      </c>
      <c r="U1252" s="70">
        <v>0</v>
      </c>
      <c r="V1252" s="63">
        <v>290917</v>
      </c>
      <c r="W1252" s="64">
        <v>3154514</v>
      </c>
      <c r="X1252" s="64">
        <v>119341</v>
      </c>
    </row>
    <row r="1253" spans="1:24" hidden="1">
      <c r="A1253" s="60">
        <v>2022</v>
      </c>
      <c r="B1253" s="61">
        <v>17839</v>
      </c>
      <c r="C1253" s="62" t="s">
        <v>1297</v>
      </c>
      <c r="D1253" s="60" t="s">
        <v>188</v>
      </c>
      <c r="E1253" s="62" t="s">
        <v>189</v>
      </c>
      <c r="F1253" s="60" t="s">
        <v>190</v>
      </c>
      <c r="G1253" s="62" t="s">
        <v>332</v>
      </c>
      <c r="H1253" s="62" t="s">
        <v>192</v>
      </c>
      <c r="I1253" s="62" t="s">
        <v>318</v>
      </c>
      <c r="J1253" s="63">
        <v>28814</v>
      </c>
      <c r="K1253" s="64">
        <v>384696</v>
      </c>
      <c r="L1253" s="64">
        <v>29050</v>
      </c>
      <c r="M1253" s="65">
        <v>18361</v>
      </c>
      <c r="N1253" s="66">
        <v>245477</v>
      </c>
      <c r="O1253" s="66">
        <v>3921</v>
      </c>
      <c r="P1253" s="67">
        <v>9630</v>
      </c>
      <c r="Q1253" s="68">
        <v>145541</v>
      </c>
      <c r="R1253" s="68">
        <v>10</v>
      </c>
      <c r="S1253" s="69" t="s">
        <v>202</v>
      </c>
      <c r="T1253" s="70" t="s">
        <v>202</v>
      </c>
      <c r="U1253" s="70" t="s">
        <v>202</v>
      </c>
      <c r="V1253" s="63">
        <v>56805</v>
      </c>
      <c r="W1253" s="64">
        <v>775714</v>
      </c>
      <c r="X1253" s="64">
        <v>32981</v>
      </c>
    </row>
    <row r="1254" spans="1:24" hidden="1">
      <c r="A1254" s="60">
        <v>2022</v>
      </c>
      <c r="B1254" s="61">
        <v>17845</v>
      </c>
      <c r="C1254" s="62" t="s">
        <v>1298</v>
      </c>
      <c r="D1254" s="60" t="s">
        <v>188</v>
      </c>
      <c r="E1254" s="62" t="s">
        <v>189</v>
      </c>
      <c r="F1254" s="60" t="s">
        <v>190</v>
      </c>
      <c r="G1254" s="62" t="s">
        <v>359</v>
      </c>
      <c r="H1254" s="62" t="s">
        <v>192</v>
      </c>
      <c r="I1254" s="62" t="s">
        <v>360</v>
      </c>
      <c r="J1254" s="63">
        <v>11330.2</v>
      </c>
      <c r="K1254" s="64">
        <v>101148</v>
      </c>
      <c r="L1254" s="64">
        <v>10596</v>
      </c>
      <c r="M1254" s="65">
        <v>11360.3</v>
      </c>
      <c r="N1254" s="66">
        <v>111894</v>
      </c>
      <c r="O1254" s="66">
        <v>1394</v>
      </c>
      <c r="P1254" s="67">
        <v>6366.2</v>
      </c>
      <c r="Q1254" s="68">
        <v>80137</v>
      </c>
      <c r="R1254" s="68">
        <v>2</v>
      </c>
      <c r="S1254" s="69">
        <v>0</v>
      </c>
      <c r="T1254" s="70">
        <v>0</v>
      </c>
      <c r="U1254" s="70">
        <v>0</v>
      </c>
      <c r="V1254" s="63">
        <v>29056.7</v>
      </c>
      <c r="W1254" s="64">
        <v>293179</v>
      </c>
      <c r="X1254" s="64">
        <v>11992</v>
      </c>
    </row>
    <row r="1255" spans="1:24" hidden="1">
      <c r="A1255" s="60">
        <v>2022</v>
      </c>
      <c r="B1255" s="61">
        <v>17860</v>
      </c>
      <c r="C1255" s="62" t="s">
        <v>1299</v>
      </c>
      <c r="D1255" s="60" t="s">
        <v>188</v>
      </c>
      <c r="E1255" s="62" t="s">
        <v>189</v>
      </c>
      <c r="F1255" s="60" t="s">
        <v>190</v>
      </c>
      <c r="G1255" s="62" t="s">
        <v>288</v>
      </c>
      <c r="H1255" s="62" t="s">
        <v>192</v>
      </c>
      <c r="I1255" s="62" t="s">
        <v>197</v>
      </c>
      <c r="J1255" s="63">
        <v>17672.2</v>
      </c>
      <c r="K1255" s="64">
        <v>120352</v>
      </c>
      <c r="L1255" s="64">
        <v>13985</v>
      </c>
      <c r="M1255" s="65">
        <v>23056.799999999999</v>
      </c>
      <c r="N1255" s="66">
        <v>177318</v>
      </c>
      <c r="O1255" s="66">
        <v>2244</v>
      </c>
      <c r="P1255" s="67">
        <v>19409.7</v>
      </c>
      <c r="Q1255" s="68">
        <v>195544</v>
      </c>
      <c r="R1255" s="68">
        <v>37</v>
      </c>
      <c r="S1255" s="69" t="s">
        <v>202</v>
      </c>
      <c r="T1255" s="70" t="s">
        <v>202</v>
      </c>
      <c r="U1255" s="70" t="s">
        <v>202</v>
      </c>
      <c r="V1255" s="63">
        <v>60138.7</v>
      </c>
      <c r="W1255" s="64">
        <v>493214</v>
      </c>
      <c r="X1255" s="64">
        <v>16266</v>
      </c>
    </row>
    <row r="1256" spans="1:24" hidden="1">
      <c r="A1256" s="60">
        <v>2022</v>
      </c>
      <c r="B1256" s="61">
        <v>17874</v>
      </c>
      <c r="C1256" s="62" t="s">
        <v>1300</v>
      </c>
      <c r="D1256" s="60" t="s">
        <v>188</v>
      </c>
      <c r="E1256" s="62" t="s">
        <v>189</v>
      </c>
      <c r="F1256" s="60" t="s">
        <v>190</v>
      </c>
      <c r="G1256" s="62" t="s">
        <v>359</v>
      </c>
      <c r="H1256" s="62" t="s">
        <v>192</v>
      </c>
      <c r="I1256" s="62" t="s">
        <v>360</v>
      </c>
      <c r="J1256" s="63">
        <v>32749.8</v>
      </c>
      <c r="K1256" s="64">
        <v>323873</v>
      </c>
      <c r="L1256" s="64">
        <v>27496</v>
      </c>
      <c r="M1256" s="65">
        <v>33349.599999999999</v>
      </c>
      <c r="N1256" s="66">
        <v>376416</v>
      </c>
      <c r="O1256" s="66">
        <v>5090</v>
      </c>
      <c r="P1256" s="67">
        <v>0</v>
      </c>
      <c r="Q1256" s="68">
        <v>0</v>
      </c>
      <c r="R1256" s="68">
        <v>0</v>
      </c>
      <c r="S1256" s="69">
        <v>0</v>
      </c>
      <c r="T1256" s="70">
        <v>0</v>
      </c>
      <c r="U1256" s="70">
        <v>0</v>
      </c>
      <c r="V1256" s="63">
        <v>66099.399999999994</v>
      </c>
      <c r="W1256" s="64">
        <v>700289</v>
      </c>
      <c r="X1256" s="64">
        <v>32586</v>
      </c>
    </row>
    <row r="1257" spans="1:24" hidden="1">
      <c r="A1257" s="60">
        <v>2022</v>
      </c>
      <c r="B1257" s="61">
        <v>17891</v>
      </c>
      <c r="C1257" s="62" t="s">
        <v>1301</v>
      </c>
      <c r="D1257" s="60" t="s">
        <v>188</v>
      </c>
      <c r="E1257" s="62" t="s">
        <v>189</v>
      </c>
      <c r="F1257" s="60" t="s">
        <v>190</v>
      </c>
      <c r="G1257" s="62" t="s">
        <v>325</v>
      </c>
      <c r="H1257" s="62" t="s">
        <v>192</v>
      </c>
      <c r="I1257" s="62" t="s">
        <v>197</v>
      </c>
      <c r="J1257" s="63">
        <v>4802.6000000000004</v>
      </c>
      <c r="K1257" s="64">
        <v>36973</v>
      </c>
      <c r="L1257" s="64">
        <v>3755</v>
      </c>
      <c r="M1257" s="65">
        <v>3449.6</v>
      </c>
      <c r="N1257" s="66">
        <v>28094</v>
      </c>
      <c r="O1257" s="66">
        <v>496</v>
      </c>
      <c r="P1257" s="67">
        <v>11161.4</v>
      </c>
      <c r="Q1257" s="68">
        <v>121874</v>
      </c>
      <c r="R1257" s="68">
        <v>13</v>
      </c>
      <c r="S1257" s="69" t="s">
        <v>202</v>
      </c>
      <c r="T1257" s="70" t="s">
        <v>202</v>
      </c>
      <c r="U1257" s="70" t="s">
        <v>202</v>
      </c>
      <c r="V1257" s="63">
        <v>19413.599999999999</v>
      </c>
      <c r="W1257" s="64">
        <v>186941</v>
      </c>
      <c r="X1257" s="64">
        <v>4264</v>
      </c>
    </row>
    <row r="1258" spans="1:24" hidden="1">
      <c r="A1258" s="60">
        <v>2022</v>
      </c>
      <c r="B1258" s="61">
        <v>18006</v>
      </c>
      <c r="C1258" s="62" t="s">
        <v>1302</v>
      </c>
      <c r="D1258" s="60" t="s">
        <v>188</v>
      </c>
      <c r="E1258" s="62" t="s">
        <v>189</v>
      </c>
      <c r="F1258" s="60" t="s">
        <v>190</v>
      </c>
      <c r="G1258" s="62" t="s">
        <v>191</v>
      </c>
      <c r="H1258" s="62" t="s">
        <v>192</v>
      </c>
      <c r="I1258" s="62" t="s">
        <v>193</v>
      </c>
      <c r="J1258" s="63">
        <v>15816</v>
      </c>
      <c r="K1258" s="64">
        <v>130154</v>
      </c>
      <c r="L1258" s="64">
        <v>12478</v>
      </c>
      <c r="M1258" s="65">
        <v>27751</v>
      </c>
      <c r="N1258" s="66">
        <v>270244</v>
      </c>
      <c r="O1258" s="66">
        <v>1813</v>
      </c>
      <c r="P1258" s="67">
        <v>2284</v>
      </c>
      <c r="Q1258" s="68">
        <v>28393</v>
      </c>
      <c r="R1258" s="68">
        <v>3</v>
      </c>
      <c r="S1258" s="69">
        <v>0</v>
      </c>
      <c r="T1258" s="70">
        <v>0</v>
      </c>
      <c r="U1258" s="70">
        <v>0</v>
      </c>
      <c r="V1258" s="63">
        <v>45851</v>
      </c>
      <c r="W1258" s="64">
        <v>428791</v>
      </c>
      <c r="X1258" s="64">
        <v>14294</v>
      </c>
    </row>
    <row r="1259" spans="1:24" ht="26.25" hidden="1">
      <c r="A1259" s="60">
        <v>2022</v>
      </c>
      <c r="B1259" s="61">
        <v>18019</v>
      </c>
      <c r="C1259" s="62" t="s">
        <v>1303</v>
      </c>
      <c r="D1259" s="60" t="s">
        <v>188</v>
      </c>
      <c r="E1259" s="62" t="s">
        <v>189</v>
      </c>
      <c r="F1259" s="60" t="s">
        <v>190</v>
      </c>
      <c r="G1259" s="62" t="s">
        <v>211</v>
      </c>
      <c r="H1259" s="62" t="s">
        <v>196</v>
      </c>
      <c r="I1259" s="62" t="s">
        <v>201</v>
      </c>
      <c r="J1259" s="63">
        <v>46988.3</v>
      </c>
      <c r="K1259" s="64">
        <v>405358</v>
      </c>
      <c r="L1259" s="64">
        <v>25735</v>
      </c>
      <c r="M1259" s="65">
        <v>10145.5</v>
      </c>
      <c r="N1259" s="66">
        <v>96269</v>
      </c>
      <c r="O1259" s="66">
        <v>1765</v>
      </c>
      <c r="P1259" s="67">
        <v>4184.1000000000004</v>
      </c>
      <c r="Q1259" s="68">
        <v>48980</v>
      </c>
      <c r="R1259" s="68">
        <v>573</v>
      </c>
      <c r="S1259" s="69" t="s">
        <v>202</v>
      </c>
      <c r="T1259" s="70" t="s">
        <v>202</v>
      </c>
      <c r="U1259" s="70" t="s">
        <v>202</v>
      </c>
      <c r="V1259" s="63">
        <v>61317.9</v>
      </c>
      <c r="W1259" s="64">
        <v>550607</v>
      </c>
      <c r="X1259" s="64">
        <v>28073</v>
      </c>
    </row>
    <row r="1260" spans="1:24" hidden="1">
      <c r="A1260" s="60">
        <v>2022</v>
      </c>
      <c r="B1260" s="61">
        <v>18022</v>
      </c>
      <c r="C1260" s="62" t="s">
        <v>1304</v>
      </c>
      <c r="D1260" s="60" t="s">
        <v>188</v>
      </c>
      <c r="E1260" s="62" t="s">
        <v>189</v>
      </c>
      <c r="F1260" s="60" t="s">
        <v>190</v>
      </c>
      <c r="G1260" s="62" t="s">
        <v>231</v>
      </c>
      <c r="H1260" s="62" t="s">
        <v>192</v>
      </c>
      <c r="I1260" s="62" t="s">
        <v>232</v>
      </c>
      <c r="J1260" s="63">
        <v>13412.7</v>
      </c>
      <c r="K1260" s="64">
        <v>124591</v>
      </c>
      <c r="L1260" s="64">
        <v>11598</v>
      </c>
      <c r="M1260" s="65">
        <v>21113.7</v>
      </c>
      <c r="N1260" s="66">
        <v>197349</v>
      </c>
      <c r="O1260" s="66">
        <v>2705</v>
      </c>
      <c r="P1260" s="67">
        <v>9967.7000000000007</v>
      </c>
      <c r="Q1260" s="68">
        <v>128330</v>
      </c>
      <c r="R1260" s="68">
        <v>39</v>
      </c>
      <c r="S1260" s="69" t="s">
        <v>202</v>
      </c>
      <c r="T1260" s="70" t="s">
        <v>202</v>
      </c>
      <c r="U1260" s="70" t="s">
        <v>202</v>
      </c>
      <c r="V1260" s="63">
        <v>44494.1</v>
      </c>
      <c r="W1260" s="64">
        <v>450270</v>
      </c>
      <c r="X1260" s="64">
        <v>14342</v>
      </c>
    </row>
    <row r="1261" spans="1:24" ht="26.25" hidden="1">
      <c r="A1261" s="60">
        <v>2022</v>
      </c>
      <c r="B1261" s="61">
        <v>18047</v>
      </c>
      <c r="C1261" s="62" t="s">
        <v>1305</v>
      </c>
      <c r="D1261" s="60" t="s">
        <v>188</v>
      </c>
      <c r="E1261" s="62" t="s">
        <v>189</v>
      </c>
      <c r="F1261" s="60" t="s">
        <v>190</v>
      </c>
      <c r="G1261" s="62" t="s">
        <v>211</v>
      </c>
      <c r="H1261" s="62" t="s">
        <v>196</v>
      </c>
      <c r="I1261" s="62" t="s">
        <v>201</v>
      </c>
      <c r="J1261" s="63">
        <v>18360.5</v>
      </c>
      <c r="K1261" s="64">
        <v>126574</v>
      </c>
      <c r="L1261" s="64">
        <v>10571</v>
      </c>
      <c r="M1261" s="65">
        <v>8931.7000000000007</v>
      </c>
      <c r="N1261" s="66">
        <v>72892</v>
      </c>
      <c r="O1261" s="66">
        <v>1251</v>
      </c>
      <c r="P1261" s="67">
        <v>10797.5</v>
      </c>
      <c r="Q1261" s="68">
        <v>115080</v>
      </c>
      <c r="R1261" s="68">
        <v>46</v>
      </c>
      <c r="S1261" s="69" t="s">
        <v>202</v>
      </c>
      <c r="T1261" s="70" t="s">
        <v>202</v>
      </c>
      <c r="U1261" s="70" t="s">
        <v>202</v>
      </c>
      <c r="V1261" s="63">
        <v>38089.699999999997</v>
      </c>
      <c r="W1261" s="64">
        <v>314546</v>
      </c>
      <c r="X1261" s="64">
        <v>11868</v>
      </c>
    </row>
    <row r="1262" spans="1:24" ht="26.25" hidden="1">
      <c r="A1262" s="60">
        <v>2022</v>
      </c>
      <c r="B1262" s="61">
        <v>18085</v>
      </c>
      <c r="C1262" s="62" t="s">
        <v>1306</v>
      </c>
      <c r="D1262" s="60" t="s">
        <v>188</v>
      </c>
      <c r="E1262" s="62" t="s">
        <v>189</v>
      </c>
      <c r="F1262" s="60" t="s">
        <v>190</v>
      </c>
      <c r="G1262" s="62" t="s">
        <v>325</v>
      </c>
      <c r="H1262" s="62" t="s">
        <v>196</v>
      </c>
      <c r="I1262" s="62" t="s">
        <v>197</v>
      </c>
      <c r="J1262" s="63">
        <v>209920.9</v>
      </c>
      <c r="K1262" s="64">
        <v>1543256</v>
      </c>
      <c r="L1262" s="64">
        <v>114593</v>
      </c>
      <c r="M1262" s="65">
        <v>32301.200000000001</v>
      </c>
      <c r="N1262" s="66">
        <v>233644</v>
      </c>
      <c r="O1262" s="66">
        <v>9471</v>
      </c>
      <c r="P1262" s="67">
        <v>92441.2</v>
      </c>
      <c r="Q1262" s="68">
        <v>939611</v>
      </c>
      <c r="R1262" s="68">
        <v>678</v>
      </c>
      <c r="S1262" s="69" t="s">
        <v>202</v>
      </c>
      <c r="T1262" s="70" t="s">
        <v>202</v>
      </c>
      <c r="U1262" s="70" t="s">
        <v>202</v>
      </c>
      <c r="V1262" s="63">
        <v>334663.3</v>
      </c>
      <c r="W1262" s="64">
        <v>2716511</v>
      </c>
      <c r="X1262" s="64">
        <v>124742</v>
      </c>
    </row>
    <row r="1263" spans="1:24" hidden="1">
      <c r="A1263" s="60">
        <v>2022</v>
      </c>
      <c r="B1263" s="61">
        <v>18087</v>
      </c>
      <c r="C1263" s="62" t="s">
        <v>1307</v>
      </c>
      <c r="D1263" s="60" t="s">
        <v>188</v>
      </c>
      <c r="E1263" s="62" t="s">
        <v>189</v>
      </c>
      <c r="F1263" s="60" t="s">
        <v>190</v>
      </c>
      <c r="G1263" s="62" t="s">
        <v>367</v>
      </c>
      <c r="H1263" s="62" t="s">
        <v>192</v>
      </c>
      <c r="I1263" s="62" t="s">
        <v>300</v>
      </c>
      <c r="J1263" s="63">
        <v>5516</v>
      </c>
      <c r="K1263" s="64">
        <v>32639</v>
      </c>
      <c r="L1263" s="64">
        <v>3567</v>
      </c>
      <c r="M1263" s="65">
        <v>2299</v>
      </c>
      <c r="N1263" s="66">
        <v>14536</v>
      </c>
      <c r="O1263" s="66">
        <v>346</v>
      </c>
      <c r="P1263" s="67">
        <v>2926</v>
      </c>
      <c r="Q1263" s="68">
        <v>19204</v>
      </c>
      <c r="R1263" s="68">
        <v>92</v>
      </c>
      <c r="S1263" s="69" t="s">
        <v>202</v>
      </c>
      <c r="T1263" s="70" t="s">
        <v>202</v>
      </c>
      <c r="U1263" s="70" t="s">
        <v>202</v>
      </c>
      <c r="V1263" s="63">
        <v>10741</v>
      </c>
      <c r="W1263" s="64">
        <v>66379</v>
      </c>
      <c r="X1263" s="64">
        <v>4005</v>
      </c>
    </row>
    <row r="1264" spans="1:24" ht="26.25" hidden="1">
      <c r="A1264" s="60">
        <v>2022</v>
      </c>
      <c r="B1264" s="61">
        <v>18125</v>
      </c>
      <c r="C1264" s="62" t="s">
        <v>1308</v>
      </c>
      <c r="D1264" s="60" t="s">
        <v>188</v>
      </c>
      <c r="E1264" s="62" t="s">
        <v>189</v>
      </c>
      <c r="F1264" s="60" t="s">
        <v>190</v>
      </c>
      <c r="G1264" s="62" t="s">
        <v>242</v>
      </c>
      <c r="H1264" s="62" t="s">
        <v>192</v>
      </c>
      <c r="I1264" s="62" t="s">
        <v>241</v>
      </c>
      <c r="J1264" s="63">
        <v>29079</v>
      </c>
      <c r="K1264" s="64">
        <v>216838</v>
      </c>
      <c r="L1264" s="64">
        <v>19487</v>
      </c>
      <c r="M1264" s="65">
        <v>22383</v>
      </c>
      <c r="N1264" s="66">
        <v>179567</v>
      </c>
      <c r="O1264" s="66">
        <v>2555</v>
      </c>
      <c r="P1264" s="67">
        <v>5678</v>
      </c>
      <c r="Q1264" s="68">
        <v>57248</v>
      </c>
      <c r="R1264" s="68">
        <v>5</v>
      </c>
      <c r="S1264" s="69" t="s">
        <v>202</v>
      </c>
      <c r="T1264" s="70" t="s">
        <v>202</v>
      </c>
      <c r="U1264" s="70" t="s">
        <v>202</v>
      </c>
      <c r="V1264" s="63">
        <v>57140</v>
      </c>
      <c r="W1264" s="64">
        <v>453653</v>
      </c>
      <c r="X1264" s="64">
        <v>22047</v>
      </c>
    </row>
    <row r="1265" spans="1:24" hidden="1">
      <c r="A1265" s="60">
        <v>2022</v>
      </c>
      <c r="B1265" s="61">
        <v>18181</v>
      </c>
      <c r="C1265" s="62" t="s">
        <v>1309</v>
      </c>
      <c r="D1265" s="60" t="s">
        <v>188</v>
      </c>
      <c r="E1265" s="62" t="s">
        <v>189</v>
      </c>
      <c r="F1265" s="60" t="s">
        <v>190</v>
      </c>
      <c r="G1265" s="62" t="s">
        <v>200</v>
      </c>
      <c r="H1265" s="62" t="s">
        <v>192</v>
      </c>
      <c r="I1265" s="62" t="s">
        <v>201</v>
      </c>
      <c r="J1265" s="63">
        <v>8439.4</v>
      </c>
      <c r="K1265" s="64">
        <v>66004</v>
      </c>
      <c r="L1265" s="64">
        <v>8013</v>
      </c>
      <c r="M1265" s="65">
        <v>5955.5</v>
      </c>
      <c r="N1265" s="66">
        <v>53091</v>
      </c>
      <c r="O1265" s="66">
        <v>1028</v>
      </c>
      <c r="P1265" s="67">
        <v>1960.6</v>
      </c>
      <c r="Q1265" s="68">
        <v>20310</v>
      </c>
      <c r="R1265" s="68">
        <v>3</v>
      </c>
      <c r="S1265" s="69">
        <v>0</v>
      </c>
      <c r="T1265" s="70">
        <v>0</v>
      </c>
      <c r="U1265" s="70">
        <v>0</v>
      </c>
      <c r="V1265" s="63">
        <v>16355.5</v>
      </c>
      <c r="W1265" s="64">
        <v>139405</v>
      </c>
      <c r="X1265" s="64">
        <v>9044</v>
      </c>
    </row>
    <row r="1266" spans="1:24" ht="39" hidden="1">
      <c r="A1266" s="60">
        <v>2022</v>
      </c>
      <c r="B1266" s="61">
        <v>18193</v>
      </c>
      <c r="C1266" s="62" t="s">
        <v>1310</v>
      </c>
      <c r="D1266" s="60" t="s">
        <v>204</v>
      </c>
      <c r="E1266" s="62" t="s">
        <v>205</v>
      </c>
      <c r="F1266" s="60" t="s">
        <v>190</v>
      </c>
      <c r="G1266" s="62" t="s">
        <v>222</v>
      </c>
      <c r="H1266" s="62" t="s">
        <v>206</v>
      </c>
      <c r="I1266" s="62" t="s">
        <v>223</v>
      </c>
      <c r="J1266" s="63">
        <v>0</v>
      </c>
      <c r="K1266" s="64">
        <v>0</v>
      </c>
      <c r="L1266" s="64">
        <v>0</v>
      </c>
      <c r="M1266" s="65">
        <v>297268.8</v>
      </c>
      <c r="N1266" s="66">
        <v>3342832</v>
      </c>
      <c r="O1266" s="66">
        <v>7416</v>
      </c>
      <c r="P1266" s="67">
        <v>10279.299999999999</v>
      </c>
      <c r="Q1266" s="68">
        <v>116588</v>
      </c>
      <c r="R1266" s="68">
        <v>65</v>
      </c>
      <c r="S1266" s="69">
        <v>0</v>
      </c>
      <c r="T1266" s="70">
        <v>0</v>
      </c>
      <c r="U1266" s="70">
        <v>0</v>
      </c>
      <c r="V1266" s="63">
        <v>307548.09999999998</v>
      </c>
      <c r="W1266" s="64">
        <v>3459420</v>
      </c>
      <c r="X1266" s="64">
        <v>7481</v>
      </c>
    </row>
    <row r="1267" spans="1:24" ht="39" hidden="1">
      <c r="A1267" s="60">
        <v>2022</v>
      </c>
      <c r="B1267" s="61">
        <v>18193</v>
      </c>
      <c r="C1267" s="62" t="s">
        <v>1310</v>
      </c>
      <c r="D1267" s="60" t="s">
        <v>204</v>
      </c>
      <c r="E1267" s="62" t="s">
        <v>205</v>
      </c>
      <c r="F1267" s="60" t="s">
        <v>190</v>
      </c>
      <c r="G1267" s="62" t="s">
        <v>365</v>
      </c>
      <c r="H1267" s="62" t="s">
        <v>206</v>
      </c>
      <c r="I1267" s="62" t="s">
        <v>300</v>
      </c>
      <c r="J1267" s="63">
        <v>0</v>
      </c>
      <c r="K1267" s="64">
        <v>0</v>
      </c>
      <c r="L1267" s="64">
        <v>0</v>
      </c>
      <c r="M1267" s="65">
        <v>141231.29999999999</v>
      </c>
      <c r="N1267" s="66">
        <v>1642796</v>
      </c>
      <c r="O1267" s="66">
        <v>9294</v>
      </c>
      <c r="P1267" s="67">
        <v>882.8</v>
      </c>
      <c r="Q1267" s="68">
        <v>10222</v>
      </c>
      <c r="R1267" s="68">
        <v>85</v>
      </c>
      <c r="S1267" s="69">
        <v>0</v>
      </c>
      <c r="T1267" s="70">
        <v>0</v>
      </c>
      <c r="U1267" s="70">
        <v>0</v>
      </c>
      <c r="V1267" s="63">
        <v>142114.1</v>
      </c>
      <c r="W1267" s="64">
        <v>1653018</v>
      </c>
      <c r="X1267" s="64">
        <v>9379</v>
      </c>
    </row>
    <row r="1268" spans="1:24" ht="39" hidden="1">
      <c r="A1268" s="60">
        <v>2022</v>
      </c>
      <c r="B1268" s="61">
        <v>18193</v>
      </c>
      <c r="C1268" s="62" t="s">
        <v>1310</v>
      </c>
      <c r="D1268" s="60" t="s">
        <v>204</v>
      </c>
      <c r="E1268" s="62" t="s">
        <v>205</v>
      </c>
      <c r="F1268" s="60" t="s">
        <v>190</v>
      </c>
      <c r="G1268" s="62" t="s">
        <v>674</v>
      </c>
      <c r="H1268" s="62" t="s">
        <v>206</v>
      </c>
      <c r="I1268" s="62" t="s">
        <v>197</v>
      </c>
      <c r="J1268" s="63">
        <v>0</v>
      </c>
      <c r="K1268" s="64">
        <v>0</v>
      </c>
      <c r="L1268" s="64">
        <v>0</v>
      </c>
      <c r="M1268" s="65">
        <v>79604.5</v>
      </c>
      <c r="N1268" s="66">
        <v>847087</v>
      </c>
      <c r="O1268" s="66">
        <v>4665</v>
      </c>
      <c r="P1268" s="67">
        <v>0</v>
      </c>
      <c r="Q1268" s="68">
        <v>0</v>
      </c>
      <c r="R1268" s="68">
        <v>0</v>
      </c>
      <c r="S1268" s="69">
        <v>0</v>
      </c>
      <c r="T1268" s="70">
        <v>0</v>
      </c>
      <c r="U1268" s="70">
        <v>0</v>
      </c>
      <c r="V1268" s="63">
        <v>79604.5</v>
      </c>
      <c r="W1268" s="64">
        <v>847087</v>
      </c>
      <c r="X1268" s="64">
        <v>4665</v>
      </c>
    </row>
    <row r="1269" spans="1:24" ht="39" hidden="1">
      <c r="A1269" s="60">
        <v>2022</v>
      </c>
      <c r="B1269" s="61">
        <v>18193</v>
      </c>
      <c r="C1269" s="62" t="s">
        <v>1310</v>
      </c>
      <c r="D1269" s="60" t="s">
        <v>204</v>
      </c>
      <c r="E1269" s="62" t="s">
        <v>205</v>
      </c>
      <c r="F1269" s="60" t="s">
        <v>190</v>
      </c>
      <c r="G1269" s="62" t="s">
        <v>324</v>
      </c>
      <c r="H1269" s="62" t="s">
        <v>206</v>
      </c>
      <c r="I1269" s="62" t="s">
        <v>197</v>
      </c>
      <c r="J1269" s="63">
        <v>0</v>
      </c>
      <c r="K1269" s="64">
        <v>0</v>
      </c>
      <c r="L1269" s="64">
        <v>0</v>
      </c>
      <c r="M1269" s="65">
        <v>33797</v>
      </c>
      <c r="N1269" s="66">
        <v>410539</v>
      </c>
      <c r="O1269" s="66">
        <v>632</v>
      </c>
      <c r="P1269" s="67">
        <v>565.6</v>
      </c>
      <c r="Q1269" s="68">
        <v>6752</v>
      </c>
      <c r="R1269" s="68">
        <v>23</v>
      </c>
      <c r="S1269" s="69">
        <v>0</v>
      </c>
      <c r="T1269" s="70">
        <v>0</v>
      </c>
      <c r="U1269" s="70">
        <v>0</v>
      </c>
      <c r="V1269" s="63">
        <v>34362.6</v>
      </c>
      <c r="W1269" s="64">
        <v>417291</v>
      </c>
      <c r="X1269" s="64">
        <v>655</v>
      </c>
    </row>
    <row r="1270" spans="1:24" ht="39" hidden="1">
      <c r="A1270" s="60">
        <v>2022</v>
      </c>
      <c r="B1270" s="61">
        <v>18193</v>
      </c>
      <c r="C1270" s="62" t="s">
        <v>1310</v>
      </c>
      <c r="D1270" s="60" t="s">
        <v>204</v>
      </c>
      <c r="E1270" s="62" t="s">
        <v>205</v>
      </c>
      <c r="F1270" s="60" t="s">
        <v>190</v>
      </c>
      <c r="G1270" s="62" t="s">
        <v>288</v>
      </c>
      <c r="H1270" s="62" t="s">
        <v>206</v>
      </c>
      <c r="I1270" s="62" t="s">
        <v>201</v>
      </c>
      <c r="J1270" s="63">
        <v>0</v>
      </c>
      <c r="K1270" s="64">
        <v>0</v>
      </c>
      <c r="L1270" s="64">
        <v>0</v>
      </c>
      <c r="M1270" s="65">
        <v>464564.1</v>
      </c>
      <c r="N1270" s="66">
        <v>6673545</v>
      </c>
      <c r="O1270" s="66">
        <v>16639</v>
      </c>
      <c r="P1270" s="67">
        <v>11034.2</v>
      </c>
      <c r="Q1270" s="68">
        <v>158226</v>
      </c>
      <c r="R1270" s="68">
        <v>730</v>
      </c>
      <c r="S1270" s="69">
        <v>0</v>
      </c>
      <c r="T1270" s="70">
        <v>0</v>
      </c>
      <c r="U1270" s="70">
        <v>0</v>
      </c>
      <c r="V1270" s="63">
        <v>475598.3</v>
      </c>
      <c r="W1270" s="64">
        <v>6831771</v>
      </c>
      <c r="X1270" s="64">
        <v>17369</v>
      </c>
    </row>
    <row r="1271" spans="1:24" ht="39" hidden="1">
      <c r="A1271" s="60">
        <v>2022</v>
      </c>
      <c r="B1271" s="61">
        <v>18193</v>
      </c>
      <c r="C1271" s="62" t="s">
        <v>1310</v>
      </c>
      <c r="D1271" s="60" t="s">
        <v>204</v>
      </c>
      <c r="E1271" s="62" t="s">
        <v>205</v>
      </c>
      <c r="F1271" s="60" t="s">
        <v>190</v>
      </c>
      <c r="G1271" s="62" t="s">
        <v>367</v>
      </c>
      <c r="H1271" s="62" t="s">
        <v>206</v>
      </c>
      <c r="I1271" s="62" t="s">
        <v>300</v>
      </c>
      <c r="J1271" s="63">
        <v>0</v>
      </c>
      <c r="K1271" s="64">
        <v>0</v>
      </c>
      <c r="L1271" s="64">
        <v>0</v>
      </c>
      <c r="M1271" s="65">
        <v>294477.3</v>
      </c>
      <c r="N1271" s="66">
        <v>2793217</v>
      </c>
      <c r="O1271" s="66">
        <v>10491</v>
      </c>
      <c r="P1271" s="67">
        <v>4733.8</v>
      </c>
      <c r="Q1271" s="68">
        <v>44794</v>
      </c>
      <c r="R1271" s="68">
        <v>126</v>
      </c>
      <c r="S1271" s="69">
        <v>0</v>
      </c>
      <c r="T1271" s="70">
        <v>0</v>
      </c>
      <c r="U1271" s="70">
        <v>0</v>
      </c>
      <c r="V1271" s="63">
        <v>299211.09999999998</v>
      </c>
      <c r="W1271" s="64">
        <v>2838011</v>
      </c>
      <c r="X1271" s="64">
        <v>10617</v>
      </c>
    </row>
    <row r="1272" spans="1:24" ht="39" hidden="1">
      <c r="A1272" s="60">
        <v>2022</v>
      </c>
      <c r="B1272" s="61">
        <v>18193</v>
      </c>
      <c r="C1272" s="62" t="s">
        <v>1310</v>
      </c>
      <c r="D1272" s="60" t="s">
        <v>204</v>
      </c>
      <c r="E1272" s="62" t="s">
        <v>205</v>
      </c>
      <c r="F1272" s="60" t="s">
        <v>190</v>
      </c>
      <c r="G1272" s="62" t="s">
        <v>195</v>
      </c>
      <c r="H1272" s="62" t="s">
        <v>206</v>
      </c>
      <c r="I1272" s="62" t="s">
        <v>197</v>
      </c>
      <c r="J1272" s="63">
        <v>0</v>
      </c>
      <c r="K1272" s="64">
        <v>0</v>
      </c>
      <c r="L1272" s="64">
        <v>0</v>
      </c>
      <c r="M1272" s="65">
        <v>239241.7</v>
      </c>
      <c r="N1272" s="66">
        <v>2865369</v>
      </c>
      <c r="O1272" s="66">
        <v>7637</v>
      </c>
      <c r="P1272" s="67">
        <v>3970.9</v>
      </c>
      <c r="Q1272" s="68">
        <v>46859</v>
      </c>
      <c r="R1272" s="68">
        <v>278</v>
      </c>
      <c r="S1272" s="69">
        <v>0</v>
      </c>
      <c r="T1272" s="70">
        <v>0</v>
      </c>
      <c r="U1272" s="70">
        <v>0</v>
      </c>
      <c r="V1272" s="63">
        <v>243212.6</v>
      </c>
      <c r="W1272" s="64">
        <v>2912228</v>
      </c>
      <c r="X1272" s="64">
        <v>7915</v>
      </c>
    </row>
    <row r="1273" spans="1:24" ht="39" hidden="1">
      <c r="A1273" s="60">
        <v>2022</v>
      </c>
      <c r="B1273" s="61">
        <v>18193</v>
      </c>
      <c r="C1273" s="62" t="s">
        <v>1310</v>
      </c>
      <c r="D1273" s="60" t="s">
        <v>204</v>
      </c>
      <c r="E1273" s="62" t="s">
        <v>205</v>
      </c>
      <c r="F1273" s="60" t="s">
        <v>190</v>
      </c>
      <c r="G1273" s="62" t="s">
        <v>298</v>
      </c>
      <c r="H1273" s="62" t="s">
        <v>206</v>
      </c>
      <c r="I1273" s="62" t="s">
        <v>300</v>
      </c>
      <c r="J1273" s="63">
        <v>0</v>
      </c>
      <c r="K1273" s="64">
        <v>0</v>
      </c>
      <c r="L1273" s="64">
        <v>0</v>
      </c>
      <c r="M1273" s="65">
        <v>40675.5</v>
      </c>
      <c r="N1273" s="66">
        <v>646454</v>
      </c>
      <c r="O1273" s="66">
        <v>675</v>
      </c>
      <c r="P1273" s="67">
        <v>390.5</v>
      </c>
      <c r="Q1273" s="68">
        <v>6679</v>
      </c>
      <c r="R1273" s="68">
        <v>35</v>
      </c>
      <c r="S1273" s="69">
        <v>0</v>
      </c>
      <c r="T1273" s="70">
        <v>0</v>
      </c>
      <c r="U1273" s="70">
        <v>0</v>
      </c>
      <c r="V1273" s="63">
        <v>41066</v>
      </c>
      <c r="W1273" s="64">
        <v>653133</v>
      </c>
      <c r="X1273" s="64">
        <v>710</v>
      </c>
    </row>
    <row r="1274" spans="1:24" ht="39" hidden="1">
      <c r="A1274" s="60">
        <v>2022</v>
      </c>
      <c r="B1274" s="61">
        <v>18193</v>
      </c>
      <c r="C1274" s="62" t="s">
        <v>1310</v>
      </c>
      <c r="D1274" s="60" t="s">
        <v>204</v>
      </c>
      <c r="E1274" s="62" t="s">
        <v>205</v>
      </c>
      <c r="F1274" s="60" t="s">
        <v>190</v>
      </c>
      <c r="G1274" s="62" t="s">
        <v>246</v>
      </c>
      <c r="H1274" s="62" t="s">
        <v>206</v>
      </c>
      <c r="I1274" s="62" t="s">
        <v>201</v>
      </c>
      <c r="J1274" s="63">
        <v>0</v>
      </c>
      <c r="K1274" s="64">
        <v>0</v>
      </c>
      <c r="L1274" s="64">
        <v>0</v>
      </c>
      <c r="M1274" s="65">
        <v>52197.1</v>
      </c>
      <c r="N1274" s="66">
        <v>775651</v>
      </c>
      <c r="O1274" s="66">
        <v>1062</v>
      </c>
      <c r="P1274" s="67">
        <v>92.4</v>
      </c>
      <c r="Q1274" s="68">
        <v>1362</v>
      </c>
      <c r="R1274" s="68">
        <v>7</v>
      </c>
      <c r="S1274" s="69">
        <v>0</v>
      </c>
      <c r="T1274" s="70">
        <v>0</v>
      </c>
      <c r="U1274" s="70">
        <v>0</v>
      </c>
      <c r="V1274" s="63">
        <v>52289.5</v>
      </c>
      <c r="W1274" s="64">
        <v>777013</v>
      </c>
      <c r="X1274" s="64">
        <v>1069</v>
      </c>
    </row>
    <row r="1275" spans="1:24" ht="39" hidden="1">
      <c r="A1275" s="60">
        <v>2022</v>
      </c>
      <c r="B1275" s="61">
        <v>18193</v>
      </c>
      <c r="C1275" s="62" t="s">
        <v>1310</v>
      </c>
      <c r="D1275" s="60" t="s">
        <v>204</v>
      </c>
      <c r="E1275" s="62" t="s">
        <v>205</v>
      </c>
      <c r="F1275" s="60" t="s">
        <v>190</v>
      </c>
      <c r="G1275" s="62" t="s">
        <v>675</v>
      </c>
      <c r="H1275" s="62" t="s">
        <v>206</v>
      </c>
      <c r="I1275" s="62" t="s">
        <v>300</v>
      </c>
      <c r="J1275" s="63">
        <v>0</v>
      </c>
      <c r="K1275" s="64">
        <v>0</v>
      </c>
      <c r="L1275" s="64">
        <v>0</v>
      </c>
      <c r="M1275" s="65">
        <v>54441.9</v>
      </c>
      <c r="N1275" s="66">
        <v>763106</v>
      </c>
      <c r="O1275" s="66">
        <v>2898</v>
      </c>
      <c r="P1275" s="67">
        <v>819.6</v>
      </c>
      <c r="Q1275" s="68">
        <v>11510</v>
      </c>
      <c r="R1275" s="68">
        <v>87</v>
      </c>
      <c r="S1275" s="69">
        <v>0</v>
      </c>
      <c r="T1275" s="70">
        <v>0</v>
      </c>
      <c r="U1275" s="70">
        <v>0</v>
      </c>
      <c r="V1275" s="63">
        <v>55261.5</v>
      </c>
      <c r="W1275" s="64">
        <v>774616</v>
      </c>
      <c r="X1275" s="64">
        <v>2985</v>
      </c>
    </row>
    <row r="1276" spans="1:24" ht="39" hidden="1">
      <c r="A1276" s="60">
        <v>2022</v>
      </c>
      <c r="B1276" s="61">
        <v>18193</v>
      </c>
      <c r="C1276" s="62" t="s">
        <v>1310</v>
      </c>
      <c r="D1276" s="60" t="s">
        <v>204</v>
      </c>
      <c r="E1276" s="62" t="s">
        <v>205</v>
      </c>
      <c r="F1276" s="60" t="s">
        <v>190</v>
      </c>
      <c r="G1276" s="62" t="s">
        <v>286</v>
      </c>
      <c r="H1276" s="62" t="s">
        <v>206</v>
      </c>
      <c r="I1276" s="62" t="s">
        <v>197</v>
      </c>
      <c r="J1276" s="63">
        <v>0</v>
      </c>
      <c r="K1276" s="64">
        <v>0</v>
      </c>
      <c r="L1276" s="64">
        <v>0</v>
      </c>
      <c r="M1276" s="65">
        <v>381950.5</v>
      </c>
      <c r="N1276" s="66">
        <v>4284781</v>
      </c>
      <c r="O1276" s="66">
        <v>13723</v>
      </c>
      <c r="P1276" s="67">
        <v>2581.8000000000002</v>
      </c>
      <c r="Q1276" s="68">
        <v>28989</v>
      </c>
      <c r="R1276" s="68">
        <v>401</v>
      </c>
      <c r="S1276" s="69">
        <v>21215.5</v>
      </c>
      <c r="T1276" s="70">
        <v>203051</v>
      </c>
      <c r="U1276" s="70">
        <v>1</v>
      </c>
      <c r="V1276" s="63">
        <v>405747.8</v>
      </c>
      <c r="W1276" s="64">
        <v>4516821</v>
      </c>
      <c r="X1276" s="64">
        <v>14125</v>
      </c>
    </row>
    <row r="1277" spans="1:24" ht="39" hidden="1">
      <c r="A1277" s="60">
        <v>2022</v>
      </c>
      <c r="B1277" s="61">
        <v>18193</v>
      </c>
      <c r="C1277" s="62" t="s">
        <v>1310</v>
      </c>
      <c r="D1277" s="60" t="s">
        <v>204</v>
      </c>
      <c r="E1277" s="62" t="s">
        <v>205</v>
      </c>
      <c r="F1277" s="60" t="s">
        <v>190</v>
      </c>
      <c r="G1277" s="62" t="s">
        <v>207</v>
      </c>
      <c r="H1277" s="62" t="s">
        <v>206</v>
      </c>
      <c r="I1277" s="62" t="s">
        <v>208</v>
      </c>
      <c r="J1277" s="63">
        <v>0</v>
      </c>
      <c r="K1277" s="64">
        <v>0</v>
      </c>
      <c r="L1277" s="64">
        <v>0</v>
      </c>
      <c r="M1277" s="65">
        <v>543481.1</v>
      </c>
      <c r="N1277" s="66">
        <v>6786120</v>
      </c>
      <c r="O1277" s="66">
        <v>13065</v>
      </c>
      <c r="P1277" s="67">
        <v>5947</v>
      </c>
      <c r="Q1277" s="68">
        <v>74891</v>
      </c>
      <c r="R1277" s="68">
        <v>353</v>
      </c>
      <c r="S1277" s="69">
        <v>0</v>
      </c>
      <c r="T1277" s="70">
        <v>0</v>
      </c>
      <c r="U1277" s="70">
        <v>0</v>
      </c>
      <c r="V1277" s="63">
        <v>549428.1</v>
      </c>
      <c r="W1277" s="64">
        <v>6861011</v>
      </c>
      <c r="X1277" s="64">
        <v>13418</v>
      </c>
    </row>
    <row r="1278" spans="1:24" ht="39" hidden="1">
      <c r="A1278" s="60">
        <v>2022</v>
      </c>
      <c r="B1278" s="61">
        <v>18193</v>
      </c>
      <c r="C1278" s="62" t="s">
        <v>1310</v>
      </c>
      <c r="D1278" s="60" t="s">
        <v>204</v>
      </c>
      <c r="E1278" s="62" t="s">
        <v>205</v>
      </c>
      <c r="F1278" s="60" t="s">
        <v>190</v>
      </c>
      <c r="G1278" s="62" t="s">
        <v>325</v>
      </c>
      <c r="H1278" s="62" t="s">
        <v>206</v>
      </c>
      <c r="I1278" s="62" t="s">
        <v>197</v>
      </c>
      <c r="J1278" s="63">
        <v>0</v>
      </c>
      <c r="K1278" s="64">
        <v>0</v>
      </c>
      <c r="L1278" s="64">
        <v>0</v>
      </c>
      <c r="M1278" s="65">
        <v>275380.2</v>
      </c>
      <c r="N1278" s="66">
        <v>5557122</v>
      </c>
      <c r="O1278" s="66">
        <v>14585</v>
      </c>
      <c r="P1278" s="67">
        <v>6205.9</v>
      </c>
      <c r="Q1278" s="68">
        <v>123576</v>
      </c>
      <c r="R1278" s="68">
        <v>618</v>
      </c>
      <c r="S1278" s="69">
        <v>0</v>
      </c>
      <c r="T1278" s="70">
        <v>0</v>
      </c>
      <c r="U1278" s="70">
        <v>0</v>
      </c>
      <c r="V1278" s="63">
        <v>281586.09999999998</v>
      </c>
      <c r="W1278" s="64">
        <v>5680698</v>
      </c>
      <c r="X1278" s="64">
        <v>15203</v>
      </c>
    </row>
    <row r="1279" spans="1:24" ht="39" hidden="1">
      <c r="A1279" s="60">
        <v>2022</v>
      </c>
      <c r="B1279" s="61">
        <v>18193</v>
      </c>
      <c r="C1279" s="62" t="s">
        <v>1310</v>
      </c>
      <c r="D1279" s="60" t="s">
        <v>204</v>
      </c>
      <c r="E1279" s="62" t="s">
        <v>205</v>
      </c>
      <c r="F1279" s="60" t="s">
        <v>190</v>
      </c>
      <c r="G1279" s="62" t="s">
        <v>209</v>
      </c>
      <c r="H1279" s="62" t="s">
        <v>206</v>
      </c>
      <c r="I1279" s="62" t="s">
        <v>197</v>
      </c>
      <c r="J1279" s="63">
        <v>0</v>
      </c>
      <c r="K1279" s="64">
        <v>0</v>
      </c>
      <c r="L1279" s="64">
        <v>0</v>
      </c>
      <c r="M1279" s="65">
        <v>584716.1</v>
      </c>
      <c r="N1279" s="66">
        <v>8174357</v>
      </c>
      <c r="O1279" s="66">
        <v>21601</v>
      </c>
      <c r="P1279" s="67">
        <v>14305.1</v>
      </c>
      <c r="Q1279" s="68">
        <v>199599</v>
      </c>
      <c r="R1279" s="68">
        <v>581</v>
      </c>
      <c r="S1279" s="69">
        <v>0</v>
      </c>
      <c r="T1279" s="70">
        <v>0</v>
      </c>
      <c r="U1279" s="70">
        <v>0</v>
      </c>
      <c r="V1279" s="63">
        <v>599021.19999999995</v>
      </c>
      <c r="W1279" s="64">
        <v>8373956</v>
      </c>
      <c r="X1279" s="64">
        <v>22182</v>
      </c>
    </row>
    <row r="1280" spans="1:24" ht="39" hidden="1">
      <c r="A1280" s="60">
        <v>2022</v>
      </c>
      <c r="B1280" s="61">
        <v>18193</v>
      </c>
      <c r="C1280" s="62" t="s">
        <v>1310</v>
      </c>
      <c r="D1280" s="60" t="s">
        <v>204</v>
      </c>
      <c r="E1280" s="62" t="s">
        <v>205</v>
      </c>
      <c r="F1280" s="60" t="s">
        <v>190</v>
      </c>
      <c r="G1280" s="62" t="s">
        <v>344</v>
      </c>
      <c r="H1280" s="62" t="s">
        <v>206</v>
      </c>
      <c r="I1280" s="62" t="s">
        <v>300</v>
      </c>
      <c r="J1280" s="63">
        <v>0</v>
      </c>
      <c r="K1280" s="64">
        <v>0</v>
      </c>
      <c r="L1280" s="64">
        <v>0</v>
      </c>
      <c r="M1280" s="65">
        <v>65524</v>
      </c>
      <c r="N1280" s="66">
        <v>749815</v>
      </c>
      <c r="O1280" s="66">
        <v>2096</v>
      </c>
      <c r="P1280" s="67">
        <v>613.20000000000005</v>
      </c>
      <c r="Q1280" s="68">
        <v>6996</v>
      </c>
      <c r="R1280" s="68">
        <v>78</v>
      </c>
      <c r="S1280" s="69">
        <v>1762.7</v>
      </c>
      <c r="T1280" s="70">
        <v>26971</v>
      </c>
      <c r="U1280" s="70">
        <v>1</v>
      </c>
      <c r="V1280" s="63">
        <v>67899.899999999994</v>
      </c>
      <c r="W1280" s="64">
        <v>783782</v>
      </c>
      <c r="X1280" s="64">
        <v>2175</v>
      </c>
    </row>
    <row r="1281" spans="1:24" ht="39" hidden="1">
      <c r="A1281" s="60">
        <v>2022</v>
      </c>
      <c r="B1281" s="61">
        <v>18193</v>
      </c>
      <c r="C1281" s="62" t="s">
        <v>1310</v>
      </c>
      <c r="D1281" s="60" t="s">
        <v>204</v>
      </c>
      <c r="E1281" s="62" t="s">
        <v>205</v>
      </c>
      <c r="F1281" s="60" t="s">
        <v>190</v>
      </c>
      <c r="G1281" s="62" t="s">
        <v>198</v>
      </c>
      <c r="H1281" s="62" t="s">
        <v>206</v>
      </c>
      <c r="I1281" s="62" t="s">
        <v>197</v>
      </c>
      <c r="J1281" s="63">
        <v>0</v>
      </c>
      <c r="K1281" s="64">
        <v>0</v>
      </c>
      <c r="L1281" s="64">
        <v>0</v>
      </c>
      <c r="M1281" s="65">
        <v>91120.2</v>
      </c>
      <c r="N1281" s="66">
        <v>1117197</v>
      </c>
      <c r="O1281" s="66">
        <v>1961</v>
      </c>
      <c r="P1281" s="67">
        <v>355.9</v>
      </c>
      <c r="Q1281" s="68">
        <v>4321</v>
      </c>
      <c r="R1281" s="68">
        <v>6</v>
      </c>
      <c r="S1281" s="69">
        <v>0</v>
      </c>
      <c r="T1281" s="70">
        <v>0</v>
      </c>
      <c r="U1281" s="70">
        <v>0</v>
      </c>
      <c r="V1281" s="63">
        <v>91476.1</v>
      </c>
      <c r="W1281" s="64">
        <v>1121518</v>
      </c>
      <c r="X1281" s="64">
        <v>1967</v>
      </c>
    </row>
    <row r="1282" spans="1:24" ht="39" hidden="1">
      <c r="A1282" s="60">
        <v>2022</v>
      </c>
      <c r="B1282" s="61">
        <v>18193</v>
      </c>
      <c r="C1282" s="62" t="s">
        <v>1310</v>
      </c>
      <c r="D1282" s="60" t="s">
        <v>255</v>
      </c>
      <c r="E1282" s="62" t="s">
        <v>189</v>
      </c>
      <c r="F1282" s="60" t="s">
        <v>190</v>
      </c>
      <c r="G1282" s="62" t="s">
        <v>256</v>
      </c>
      <c r="H1282" s="62" t="s">
        <v>206</v>
      </c>
      <c r="I1282" s="62" t="s">
        <v>257</v>
      </c>
      <c r="J1282" s="63">
        <v>0</v>
      </c>
      <c r="K1282" s="64">
        <v>0</v>
      </c>
      <c r="L1282" s="64">
        <v>0</v>
      </c>
      <c r="M1282" s="65">
        <v>850192.4</v>
      </c>
      <c r="N1282" s="66">
        <v>10455012</v>
      </c>
      <c r="O1282" s="66">
        <v>50746</v>
      </c>
      <c r="P1282" s="67">
        <v>18721.599999999999</v>
      </c>
      <c r="Q1282" s="68">
        <v>237317</v>
      </c>
      <c r="R1282" s="68">
        <v>3453</v>
      </c>
      <c r="S1282" s="69">
        <v>0</v>
      </c>
      <c r="T1282" s="70">
        <v>0</v>
      </c>
      <c r="U1282" s="70">
        <v>0</v>
      </c>
      <c r="V1282" s="63">
        <v>868914</v>
      </c>
      <c r="W1282" s="64">
        <v>10692329</v>
      </c>
      <c r="X1282" s="64">
        <v>54199</v>
      </c>
    </row>
    <row r="1283" spans="1:24" ht="26.25" hidden="1">
      <c r="A1283" s="60">
        <v>2022</v>
      </c>
      <c r="B1283" s="61">
        <v>18203</v>
      </c>
      <c r="C1283" s="62" t="s">
        <v>1311</v>
      </c>
      <c r="D1283" s="60" t="s">
        <v>188</v>
      </c>
      <c r="E1283" s="62" t="s">
        <v>189</v>
      </c>
      <c r="F1283" s="60" t="s">
        <v>190</v>
      </c>
      <c r="G1283" s="62" t="s">
        <v>219</v>
      </c>
      <c r="H1283" s="62" t="s">
        <v>196</v>
      </c>
      <c r="I1283" s="62" t="s">
        <v>220</v>
      </c>
      <c r="J1283" s="63">
        <v>49029.5</v>
      </c>
      <c r="K1283" s="64">
        <v>389540</v>
      </c>
      <c r="L1283" s="64">
        <v>28460</v>
      </c>
      <c r="M1283" s="65">
        <v>5873.6</v>
      </c>
      <c r="N1283" s="66">
        <v>39930</v>
      </c>
      <c r="O1283" s="66">
        <v>940</v>
      </c>
      <c r="P1283" s="67">
        <v>13185.4</v>
      </c>
      <c r="Q1283" s="68">
        <v>153261</v>
      </c>
      <c r="R1283" s="68">
        <v>12</v>
      </c>
      <c r="S1283" s="69">
        <v>0</v>
      </c>
      <c r="T1283" s="70">
        <v>0</v>
      </c>
      <c r="U1283" s="70">
        <v>0</v>
      </c>
      <c r="V1283" s="63">
        <v>68088.5</v>
      </c>
      <c r="W1283" s="64">
        <v>582731</v>
      </c>
      <c r="X1283" s="64">
        <v>29412</v>
      </c>
    </row>
    <row r="1284" spans="1:24" ht="39" hidden="1">
      <c r="A1284" s="60">
        <v>2022</v>
      </c>
      <c r="B1284" s="61">
        <v>18206</v>
      </c>
      <c r="C1284" s="62" t="s">
        <v>1312</v>
      </c>
      <c r="D1284" s="60" t="s">
        <v>188</v>
      </c>
      <c r="E1284" s="62" t="s">
        <v>189</v>
      </c>
      <c r="F1284" s="60" t="s">
        <v>190</v>
      </c>
      <c r="G1284" s="62" t="s">
        <v>359</v>
      </c>
      <c r="H1284" s="62" t="s">
        <v>317</v>
      </c>
      <c r="I1284" s="62" t="s">
        <v>360</v>
      </c>
      <c r="J1284" s="63">
        <v>6247.7</v>
      </c>
      <c r="K1284" s="64">
        <v>50647</v>
      </c>
      <c r="L1284" s="64">
        <v>3611</v>
      </c>
      <c r="M1284" s="65">
        <v>1696.2</v>
      </c>
      <c r="N1284" s="66">
        <v>14110</v>
      </c>
      <c r="O1284" s="66">
        <v>463</v>
      </c>
      <c r="P1284" s="67">
        <v>333.2</v>
      </c>
      <c r="Q1284" s="68">
        <v>3170</v>
      </c>
      <c r="R1284" s="68">
        <v>41</v>
      </c>
      <c r="S1284" s="69">
        <v>0</v>
      </c>
      <c r="T1284" s="70">
        <v>0</v>
      </c>
      <c r="U1284" s="70">
        <v>0</v>
      </c>
      <c r="V1284" s="63">
        <v>8277.1</v>
      </c>
      <c r="W1284" s="64">
        <v>67927</v>
      </c>
      <c r="X1284" s="64">
        <v>4115</v>
      </c>
    </row>
    <row r="1285" spans="1:24" ht="26.25" hidden="1">
      <c r="A1285" s="60">
        <v>2022</v>
      </c>
      <c r="B1285" s="61">
        <v>18249</v>
      </c>
      <c r="C1285" s="62" t="s">
        <v>1313</v>
      </c>
      <c r="D1285" s="60" t="s">
        <v>188</v>
      </c>
      <c r="E1285" s="62" t="s">
        <v>189</v>
      </c>
      <c r="F1285" s="60" t="s">
        <v>190</v>
      </c>
      <c r="G1285" s="62" t="s">
        <v>200</v>
      </c>
      <c r="H1285" s="62" t="s">
        <v>192</v>
      </c>
      <c r="I1285" s="62" t="s">
        <v>201</v>
      </c>
      <c r="J1285" s="63">
        <v>7247.7</v>
      </c>
      <c r="K1285" s="64">
        <v>55263</v>
      </c>
      <c r="L1285" s="64">
        <v>7477</v>
      </c>
      <c r="M1285" s="65">
        <v>8834.6</v>
      </c>
      <c r="N1285" s="66">
        <v>77514</v>
      </c>
      <c r="O1285" s="66">
        <v>1805</v>
      </c>
      <c r="P1285" s="67">
        <v>1468.9</v>
      </c>
      <c r="Q1285" s="68">
        <v>16772</v>
      </c>
      <c r="R1285" s="68">
        <v>1</v>
      </c>
      <c r="S1285" s="69">
        <v>0</v>
      </c>
      <c r="T1285" s="70">
        <v>0</v>
      </c>
      <c r="U1285" s="70">
        <v>0</v>
      </c>
      <c r="V1285" s="63">
        <v>17551.2</v>
      </c>
      <c r="W1285" s="64">
        <v>149549</v>
      </c>
      <c r="X1285" s="64">
        <v>9283</v>
      </c>
    </row>
    <row r="1286" spans="1:24" hidden="1">
      <c r="A1286" s="60">
        <v>2022</v>
      </c>
      <c r="B1286" s="61">
        <v>18252</v>
      </c>
      <c r="C1286" s="62" t="s">
        <v>1314</v>
      </c>
      <c r="D1286" s="60" t="s">
        <v>188</v>
      </c>
      <c r="E1286" s="62" t="s">
        <v>189</v>
      </c>
      <c r="F1286" s="60" t="s">
        <v>190</v>
      </c>
      <c r="G1286" s="62" t="s">
        <v>246</v>
      </c>
      <c r="H1286" s="62" t="s">
        <v>192</v>
      </c>
      <c r="I1286" s="62" t="s">
        <v>197</v>
      </c>
      <c r="J1286" s="63">
        <v>6254.7</v>
      </c>
      <c r="K1286" s="64">
        <v>49802</v>
      </c>
      <c r="L1286" s="64">
        <v>6060</v>
      </c>
      <c r="M1286" s="65">
        <v>6114.2</v>
      </c>
      <c r="N1286" s="66">
        <v>34826</v>
      </c>
      <c r="O1286" s="66">
        <v>995</v>
      </c>
      <c r="P1286" s="67">
        <v>12151.4</v>
      </c>
      <c r="Q1286" s="68">
        <v>116480</v>
      </c>
      <c r="R1286" s="68">
        <v>63</v>
      </c>
      <c r="S1286" s="69" t="s">
        <v>202</v>
      </c>
      <c r="T1286" s="70" t="s">
        <v>202</v>
      </c>
      <c r="U1286" s="70" t="s">
        <v>202</v>
      </c>
      <c r="V1286" s="63">
        <v>24520.3</v>
      </c>
      <c r="W1286" s="64">
        <v>201108</v>
      </c>
      <c r="X1286" s="64">
        <v>7118</v>
      </c>
    </row>
    <row r="1287" spans="1:24" ht="26.25" hidden="1">
      <c r="A1287" s="60">
        <v>2022</v>
      </c>
      <c r="B1287" s="61">
        <v>18260</v>
      </c>
      <c r="C1287" s="62" t="s">
        <v>1315</v>
      </c>
      <c r="D1287" s="60" t="s">
        <v>188</v>
      </c>
      <c r="E1287" s="62" t="s">
        <v>189</v>
      </c>
      <c r="F1287" s="60" t="s">
        <v>190</v>
      </c>
      <c r="G1287" s="62" t="s">
        <v>222</v>
      </c>
      <c r="H1287" s="62" t="s">
        <v>196</v>
      </c>
      <c r="I1287" s="62" t="s">
        <v>1089</v>
      </c>
      <c r="J1287" s="63">
        <v>3607.2</v>
      </c>
      <c r="K1287" s="64">
        <v>35932</v>
      </c>
      <c r="L1287" s="64">
        <v>2828</v>
      </c>
      <c r="M1287" s="65">
        <v>1133.3</v>
      </c>
      <c r="N1287" s="66">
        <v>10869</v>
      </c>
      <c r="O1287" s="66">
        <v>961</v>
      </c>
      <c r="P1287" s="67">
        <v>6195.1</v>
      </c>
      <c r="Q1287" s="68">
        <v>72264</v>
      </c>
      <c r="R1287" s="68">
        <v>968</v>
      </c>
      <c r="S1287" s="69">
        <v>0</v>
      </c>
      <c r="T1287" s="70">
        <v>0</v>
      </c>
      <c r="U1287" s="70">
        <v>0</v>
      </c>
      <c r="V1287" s="63">
        <v>10935.6</v>
      </c>
      <c r="W1287" s="64">
        <v>119065</v>
      </c>
      <c r="X1287" s="64">
        <v>4757</v>
      </c>
    </row>
    <row r="1288" spans="1:24" ht="26.25" hidden="1">
      <c r="A1288" s="60">
        <v>2022</v>
      </c>
      <c r="B1288" s="61">
        <v>18260</v>
      </c>
      <c r="C1288" s="62" t="s">
        <v>1315</v>
      </c>
      <c r="D1288" s="60" t="s">
        <v>188</v>
      </c>
      <c r="E1288" s="62" t="s">
        <v>189</v>
      </c>
      <c r="F1288" s="60" t="s">
        <v>190</v>
      </c>
      <c r="G1288" s="62" t="s">
        <v>356</v>
      </c>
      <c r="H1288" s="62" t="s">
        <v>196</v>
      </c>
      <c r="I1288" s="62" t="s">
        <v>1089</v>
      </c>
      <c r="J1288" s="63">
        <v>5.4</v>
      </c>
      <c r="K1288" s="64">
        <v>53</v>
      </c>
      <c r="L1288" s="64">
        <v>4</v>
      </c>
      <c r="M1288" s="65">
        <v>7.5</v>
      </c>
      <c r="N1288" s="66">
        <v>72</v>
      </c>
      <c r="O1288" s="66">
        <v>7</v>
      </c>
      <c r="P1288" s="67">
        <v>2.2999999999999998</v>
      </c>
      <c r="Q1288" s="68">
        <v>26</v>
      </c>
      <c r="R1288" s="68">
        <v>1</v>
      </c>
      <c r="S1288" s="69">
        <v>0</v>
      </c>
      <c r="T1288" s="70">
        <v>0</v>
      </c>
      <c r="U1288" s="70">
        <v>0</v>
      </c>
      <c r="V1288" s="63">
        <v>15.2</v>
      </c>
      <c r="W1288" s="64">
        <v>151</v>
      </c>
      <c r="X1288" s="64">
        <v>12</v>
      </c>
    </row>
    <row r="1289" spans="1:24" ht="26.25" hidden="1">
      <c r="A1289" s="60">
        <v>2022</v>
      </c>
      <c r="B1289" s="61">
        <v>18260</v>
      </c>
      <c r="C1289" s="62" t="s">
        <v>1315</v>
      </c>
      <c r="D1289" s="60" t="s">
        <v>188</v>
      </c>
      <c r="E1289" s="62" t="s">
        <v>189</v>
      </c>
      <c r="F1289" s="60" t="s">
        <v>190</v>
      </c>
      <c r="G1289" s="62" t="s">
        <v>332</v>
      </c>
      <c r="H1289" s="62" t="s">
        <v>196</v>
      </c>
      <c r="I1289" s="62" t="s">
        <v>1089</v>
      </c>
      <c r="J1289" s="63">
        <v>1744.5</v>
      </c>
      <c r="K1289" s="64">
        <v>17763</v>
      </c>
      <c r="L1289" s="64">
        <v>1192</v>
      </c>
      <c r="M1289" s="65">
        <v>594.9</v>
      </c>
      <c r="N1289" s="66">
        <v>5655</v>
      </c>
      <c r="O1289" s="66">
        <v>466</v>
      </c>
      <c r="P1289" s="67">
        <v>1521.3</v>
      </c>
      <c r="Q1289" s="68">
        <v>17477</v>
      </c>
      <c r="R1289" s="68">
        <v>288</v>
      </c>
      <c r="S1289" s="69">
        <v>0</v>
      </c>
      <c r="T1289" s="70">
        <v>0</v>
      </c>
      <c r="U1289" s="70">
        <v>0</v>
      </c>
      <c r="V1289" s="63">
        <v>3860.7</v>
      </c>
      <c r="W1289" s="64">
        <v>40895</v>
      </c>
      <c r="X1289" s="64">
        <v>1946</v>
      </c>
    </row>
    <row r="1290" spans="1:24" ht="26.25" hidden="1">
      <c r="A1290" s="60">
        <v>2022</v>
      </c>
      <c r="B1290" s="61">
        <v>18280</v>
      </c>
      <c r="C1290" s="62" t="s">
        <v>1316</v>
      </c>
      <c r="D1290" s="60" t="s">
        <v>188</v>
      </c>
      <c r="E1290" s="62" t="s">
        <v>189</v>
      </c>
      <c r="F1290" s="60" t="s">
        <v>190</v>
      </c>
      <c r="G1290" s="62" t="s">
        <v>215</v>
      </c>
      <c r="H1290" s="62" t="s">
        <v>196</v>
      </c>
      <c r="I1290" s="62" t="s">
        <v>357</v>
      </c>
      <c r="J1290" s="63">
        <v>63818.8</v>
      </c>
      <c r="K1290" s="64">
        <v>392791</v>
      </c>
      <c r="L1290" s="64">
        <v>45350</v>
      </c>
      <c r="M1290" s="65">
        <v>61023.1</v>
      </c>
      <c r="N1290" s="66">
        <v>450869</v>
      </c>
      <c r="O1290" s="66">
        <v>8152</v>
      </c>
      <c r="P1290" s="67">
        <v>6352.8</v>
      </c>
      <c r="Q1290" s="68">
        <v>54022</v>
      </c>
      <c r="R1290" s="68">
        <v>5</v>
      </c>
      <c r="S1290" s="69">
        <v>0</v>
      </c>
      <c r="T1290" s="70">
        <v>0</v>
      </c>
      <c r="U1290" s="70">
        <v>0</v>
      </c>
      <c r="V1290" s="63">
        <v>131194.70000000001</v>
      </c>
      <c r="W1290" s="64">
        <v>897682</v>
      </c>
      <c r="X1290" s="64">
        <v>53507</v>
      </c>
    </row>
    <row r="1291" spans="1:24" ht="26.25" hidden="1">
      <c r="A1291" s="60">
        <v>2022</v>
      </c>
      <c r="B1291" s="61">
        <v>18304</v>
      </c>
      <c r="C1291" s="62" t="s">
        <v>1317</v>
      </c>
      <c r="D1291" s="60" t="s">
        <v>188</v>
      </c>
      <c r="E1291" s="62" t="s">
        <v>189</v>
      </c>
      <c r="F1291" s="60" t="s">
        <v>190</v>
      </c>
      <c r="G1291" s="62" t="s">
        <v>306</v>
      </c>
      <c r="H1291" s="62" t="s">
        <v>196</v>
      </c>
      <c r="I1291" s="62" t="s">
        <v>413</v>
      </c>
      <c r="J1291" s="63">
        <v>378745</v>
      </c>
      <c r="K1291" s="64">
        <v>2581354</v>
      </c>
      <c r="L1291" s="64">
        <v>210291</v>
      </c>
      <c r="M1291" s="65">
        <v>40471</v>
      </c>
      <c r="N1291" s="66">
        <v>250578</v>
      </c>
      <c r="O1291" s="66">
        <v>19133</v>
      </c>
      <c r="P1291" s="67">
        <v>105156</v>
      </c>
      <c r="Q1291" s="68">
        <v>1001215</v>
      </c>
      <c r="R1291" s="68">
        <v>1485</v>
      </c>
      <c r="S1291" s="69" t="s">
        <v>202</v>
      </c>
      <c r="T1291" s="70" t="s">
        <v>202</v>
      </c>
      <c r="U1291" s="70" t="s">
        <v>202</v>
      </c>
      <c r="V1291" s="63">
        <v>524372</v>
      </c>
      <c r="W1291" s="64">
        <v>3833147</v>
      </c>
      <c r="X1291" s="64">
        <v>230909</v>
      </c>
    </row>
    <row r="1292" spans="1:24" ht="26.25" hidden="1">
      <c r="A1292" s="60">
        <v>2022</v>
      </c>
      <c r="B1292" s="61">
        <v>18305</v>
      </c>
      <c r="C1292" s="62" t="s">
        <v>1318</v>
      </c>
      <c r="D1292" s="60" t="s">
        <v>188</v>
      </c>
      <c r="E1292" s="62" t="s">
        <v>189</v>
      </c>
      <c r="F1292" s="60" t="s">
        <v>190</v>
      </c>
      <c r="G1292" s="62" t="s">
        <v>229</v>
      </c>
      <c r="H1292" s="62" t="s">
        <v>196</v>
      </c>
      <c r="I1292" s="62" t="s">
        <v>220</v>
      </c>
      <c r="J1292" s="63">
        <v>30436.9</v>
      </c>
      <c r="K1292" s="64">
        <v>227101</v>
      </c>
      <c r="L1292" s="64">
        <v>14921</v>
      </c>
      <c r="M1292" s="65">
        <v>16284.3</v>
      </c>
      <c r="N1292" s="66">
        <v>104972</v>
      </c>
      <c r="O1292" s="66">
        <v>6115</v>
      </c>
      <c r="P1292" s="67">
        <v>3170.3</v>
      </c>
      <c r="Q1292" s="68">
        <v>30078</v>
      </c>
      <c r="R1292" s="68">
        <v>10</v>
      </c>
      <c r="S1292" s="69" t="s">
        <v>202</v>
      </c>
      <c r="T1292" s="70" t="s">
        <v>202</v>
      </c>
      <c r="U1292" s="70" t="s">
        <v>202</v>
      </c>
      <c r="V1292" s="63">
        <v>49891.5</v>
      </c>
      <c r="W1292" s="64">
        <v>362151</v>
      </c>
      <c r="X1292" s="64">
        <v>21046</v>
      </c>
    </row>
    <row r="1293" spans="1:24" hidden="1">
      <c r="A1293" s="60">
        <v>2022</v>
      </c>
      <c r="B1293" s="61">
        <v>18312</v>
      </c>
      <c r="C1293" s="62" t="s">
        <v>1319</v>
      </c>
      <c r="D1293" s="60" t="s">
        <v>188</v>
      </c>
      <c r="E1293" s="62" t="s">
        <v>189</v>
      </c>
      <c r="F1293" s="60" t="s">
        <v>190</v>
      </c>
      <c r="G1293" s="62" t="s">
        <v>200</v>
      </c>
      <c r="H1293" s="62" t="s">
        <v>192</v>
      </c>
      <c r="I1293" s="62" t="s">
        <v>201</v>
      </c>
      <c r="J1293" s="63">
        <v>14401.5</v>
      </c>
      <c r="K1293" s="64">
        <v>116611</v>
      </c>
      <c r="L1293" s="64">
        <v>15605</v>
      </c>
      <c r="M1293" s="65">
        <v>15063.5</v>
      </c>
      <c r="N1293" s="66">
        <v>144678</v>
      </c>
      <c r="O1293" s="66">
        <v>1773</v>
      </c>
      <c r="P1293" s="67">
        <v>2778.7</v>
      </c>
      <c r="Q1293" s="68">
        <v>32725</v>
      </c>
      <c r="R1293" s="68">
        <v>5</v>
      </c>
      <c r="S1293" s="69">
        <v>0</v>
      </c>
      <c r="T1293" s="70">
        <v>0</v>
      </c>
      <c r="U1293" s="70">
        <v>0</v>
      </c>
      <c r="V1293" s="63">
        <v>32243.7</v>
      </c>
      <c r="W1293" s="64">
        <v>294014</v>
      </c>
      <c r="X1293" s="64">
        <v>17383</v>
      </c>
    </row>
    <row r="1294" spans="1:24" ht="26.25" hidden="1">
      <c r="A1294" s="60">
        <v>2022</v>
      </c>
      <c r="B1294" s="61">
        <v>18336</v>
      </c>
      <c r="C1294" s="62" t="s">
        <v>1320</v>
      </c>
      <c r="D1294" s="60" t="s">
        <v>188</v>
      </c>
      <c r="E1294" s="62" t="s">
        <v>189</v>
      </c>
      <c r="F1294" s="60" t="s">
        <v>190</v>
      </c>
      <c r="G1294" s="62" t="s">
        <v>200</v>
      </c>
      <c r="H1294" s="62" t="s">
        <v>216</v>
      </c>
      <c r="I1294" s="62" t="s">
        <v>201</v>
      </c>
      <c r="J1294" s="63">
        <v>13388.8</v>
      </c>
      <c r="K1294" s="64">
        <v>94322</v>
      </c>
      <c r="L1294" s="64">
        <v>12916</v>
      </c>
      <c r="M1294" s="65">
        <v>14046.1</v>
      </c>
      <c r="N1294" s="66">
        <v>126141</v>
      </c>
      <c r="O1294" s="66">
        <v>2210</v>
      </c>
      <c r="P1294" s="67">
        <v>56567.3</v>
      </c>
      <c r="Q1294" s="68">
        <v>699862</v>
      </c>
      <c r="R1294" s="68">
        <v>116</v>
      </c>
      <c r="S1294" s="69">
        <v>0</v>
      </c>
      <c r="T1294" s="70">
        <v>0</v>
      </c>
      <c r="U1294" s="70">
        <v>0</v>
      </c>
      <c r="V1294" s="63">
        <v>84002.2</v>
      </c>
      <c r="W1294" s="64">
        <v>920325</v>
      </c>
      <c r="X1294" s="64">
        <v>15242</v>
      </c>
    </row>
    <row r="1295" spans="1:24" ht="26.25" hidden="1">
      <c r="A1295" s="60">
        <v>2022</v>
      </c>
      <c r="B1295" s="61">
        <v>18339</v>
      </c>
      <c r="C1295" s="62" t="s">
        <v>1321</v>
      </c>
      <c r="D1295" s="60" t="s">
        <v>188</v>
      </c>
      <c r="E1295" s="62" t="s">
        <v>189</v>
      </c>
      <c r="F1295" s="60" t="s">
        <v>190</v>
      </c>
      <c r="G1295" s="62" t="s">
        <v>231</v>
      </c>
      <c r="H1295" s="62" t="s">
        <v>196</v>
      </c>
      <c r="I1295" s="62" t="s">
        <v>232</v>
      </c>
      <c r="J1295" s="63">
        <v>51602.400000000001</v>
      </c>
      <c r="K1295" s="64">
        <v>353422</v>
      </c>
      <c r="L1295" s="64">
        <v>27585</v>
      </c>
      <c r="M1295" s="65">
        <v>2244.4</v>
      </c>
      <c r="N1295" s="66">
        <v>22159</v>
      </c>
      <c r="O1295" s="66">
        <v>286</v>
      </c>
      <c r="P1295" s="67">
        <v>330.7</v>
      </c>
      <c r="Q1295" s="68">
        <v>2579</v>
      </c>
      <c r="R1295" s="68">
        <v>2</v>
      </c>
      <c r="S1295" s="69" t="s">
        <v>202</v>
      </c>
      <c r="T1295" s="70" t="s">
        <v>202</v>
      </c>
      <c r="U1295" s="70" t="s">
        <v>202</v>
      </c>
      <c r="V1295" s="63">
        <v>54177.5</v>
      </c>
      <c r="W1295" s="64">
        <v>378160</v>
      </c>
      <c r="X1295" s="64">
        <v>27873</v>
      </c>
    </row>
    <row r="1296" spans="1:24" ht="26.25" hidden="1">
      <c r="A1296" s="60">
        <v>2022</v>
      </c>
      <c r="B1296" s="61">
        <v>18360</v>
      </c>
      <c r="C1296" s="62" t="s">
        <v>1322</v>
      </c>
      <c r="D1296" s="60" t="s">
        <v>188</v>
      </c>
      <c r="E1296" s="62" t="s">
        <v>189</v>
      </c>
      <c r="F1296" s="60" t="s">
        <v>190</v>
      </c>
      <c r="G1296" s="62" t="s">
        <v>306</v>
      </c>
      <c r="H1296" s="62" t="s">
        <v>196</v>
      </c>
      <c r="I1296" s="62" t="s">
        <v>413</v>
      </c>
      <c r="J1296" s="63">
        <v>47805</v>
      </c>
      <c r="K1296" s="64">
        <v>325922</v>
      </c>
      <c r="L1296" s="64">
        <v>25154</v>
      </c>
      <c r="M1296" s="65">
        <v>15184</v>
      </c>
      <c r="N1296" s="66">
        <v>113698</v>
      </c>
      <c r="O1296" s="66">
        <v>3473</v>
      </c>
      <c r="P1296" s="67">
        <v>11497</v>
      </c>
      <c r="Q1296" s="68">
        <v>134617</v>
      </c>
      <c r="R1296" s="68">
        <v>9</v>
      </c>
      <c r="S1296" s="69" t="s">
        <v>202</v>
      </c>
      <c r="T1296" s="70" t="s">
        <v>202</v>
      </c>
      <c r="U1296" s="70" t="s">
        <v>202</v>
      </c>
      <c r="V1296" s="63">
        <v>74486</v>
      </c>
      <c r="W1296" s="64">
        <v>574237</v>
      </c>
      <c r="X1296" s="64">
        <v>28636</v>
      </c>
    </row>
    <row r="1297" spans="1:24" hidden="1">
      <c r="A1297" s="60">
        <v>2022</v>
      </c>
      <c r="B1297" s="61">
        <v>18384</v>
      </c>
      <c r="C1297" s="62" t="s">
        <v>1323</v>
      </c>
      <c r="D1297" s="60" t="s">
        <v>188</v>
      </c>
      <c r="E1297" s="62" t="s">
        <v>189</v>
      </c>
      <c r="F1297" s="60" t="s">
        <v>190</v>
      </c>
      <c r="G1297" s="62" t="s">
        <v>262</v>
      </c>
      <c r="H1297" s="62" t="s">
        <v>192</v>
      </c>
      <c r="I1297" s="62" t="s">
        <v>193</v>
      </c>
      <c r="J1297" s="63">
        <v>13490</v>
      </c>
      <c r="K1297" s="64">
        <v>113413</v>
      </c>
      <c r="L1297" s="64">
        <v>7385</v>
      </c>
      <c r="M1297" s="65">
        <v>9808</v>
      </c>
      <c r="N1297" s="66">
        <v>77719</v>
      </c>
      <c r="O1297" s="66">
        <v>2208</v>
      </c>
      <c r="P1297" s="67">
        <v>4916</v>
      </c>
      <c r="Q1297" s="68">
        <v>58670</v>
      </c>
      <c r="R1297" s="68">
        <v>4</v>
      </c>
      <c r="S1297" s="69">
        <v>0</v>
      </c>
      <c r="T1297" s="70">
        <v>0</v>
      </c>
      <c r="U1297" s="70">
        <v>0</v>
      </c>
      <c r="V1297" s="63">
        <v>28214</v>
      </c>
      <c r="W1297" s="64">
        <v>249802</v>
      </c>
      <c r="X1297" s="64">
        <v>9597</v>
      </c>
    </row>
    <row r="1298" spans="1:24" hidden="1">
      <c r="A1298" s="60">
        <v>2022</v>
      </c>
      <c r="B1298" s="61">
        <v>18397</v>
      </c>
      <c r="C1298" s="62" t="s">
        <v>1324</v>
      </c>
      <c r="D1298" s="60" t="s">
        <v>188</v>
      </c>
      <c r="E1298" s="62" t="s">
        <v>189</v>
      </c>
      <c r="F1298" s="60" t="s">
        <v>190</v>
      </c>
      <c r="G1298" s="62" t="s">
        <v>229</v>
      </c>
      <c r="H1298" s="62" t="s">
        <v>192</v>
      </c>
      <c r="I1298" s="62" t="s">
        <v>220</v>
      </c>
      <c r="J1298" s="63">
        <v>2890.1</v>
      </c>
      <c r="K1298" s="64">
        <v>21324</v>
      </c>
      <c r="L1298" s="64">
        <v>1934</v>
      </c>
      <c r="M1298" s="65">
        <v>4722.7</v>
      </c>
      <c r="N1298" s="66">
        <v>38481</v>
      </c>
      <c r="O1298" s="66">
        <v>426</v>
      </c>
      <c r="P1298" s="67">
        <v>46456.3</v>
      </c>
      <c r="Q1298" s="68">
        <v>646406</v>
      </c>
      <c r="R1298" s="68">
        <v>5</v>
      </c>
      <c r="S1298" s="69" t="s">
        <v>202</v>
      </c>
      <c r="T1298" s="70" t="s">
        <v>202</v>
      </c>
      <c r="U1298" s="70" t="s">
        <v>202</v>
      </c>
      <c r="V1298" s="63">
        <v>54069.1</v>
      </c>
      <c r="W1298" s="64">
        <v>706211</v>
      </c>
      <c r="X1298" s="64">
        <v>2365</v>
      </c>
    </row>
    <row r="1299" spans="1:24" hidden="1">
      <c r="A1299" s="60">
        <v>2022</v>
      </c>
      <c r="B1299" s="61">
        <v>18429</v>
      </c>
      <c r="C1299" s="62" t="s">
        <v>1325</v>
      </c>
      <c r="D1299" s="60" t="s">
        <v>188</v>
      </c>
      <c r="E1299" s="62" t="s">
        <v>189</v>
      </c>
      <c r="F1299" s="60" t="s">
        <v>190</v>
      </c>
      <c r="G1299" s="62" t="s">
        <v>253</v>
      </c>
      <c r="H1299" s="62" t="s">
        <v>192</v>
      </c>
      <c r="I1299" s="62" t="s">
        <v>1326</v>
      </c>
      <c r="J1299" s="63">
        <v>204838</v>
      </c>
      <c r="K1299" s="64">
        <v>2041309</v>
      </c>
      <c r="L1299" s="64">
        <v>171948</v>
      </c>
      <c r="M1299" s="65">
        <v>32800.300000000003</v>
      </c>
      <c r="N1299" s="66">
        <v>332952</v>
      </c>
      <c r="O1299" s="66">
        <v>19231</v>
      </c>
      <c r="P1299" s="67">
        <v>164973</v>
      </c>
      <c r="Q1299" s="68">
        <v>2423193</v>
      </c>
      <c r="R1299" s="68">
        <v>2732</v>
      </c>
      <c r="S1299" s="69">
        <v>66.7</v>
      </c>
      <c r="T1299" s="70">
        <v>767</v>
      </c>
      <c r="U1299" s="70">
        <v>1</v>
      </c>
      <c r="V1299" s="63">
        <v>402678</v>
      </c>
      <c r="W1299" s="64">
        <v>4798221</v>
      </c>
      <c r="X1299" s="64">
        <v>193912</v>
      </c>
    </row>
    <row r="1300" spans="1:24" hidden="1">
      <c r="A1300" s="60">
        <v>2022</v>
      </c>
      <c r="B1300" s="61">
        <v>18445</v>
      </c>
      <c r="C1300" s="62" t="s">
        <v>1327</v>
      </c>
      <c r="D1300" s="60" t="s">
        <v>188</v>
      </c>
      <c r="E1300" s="62" t="s">
        <v>189</v>
      </c>
      <c r="F1300" s="60" t="s">
        <v>190</v>
      </c>
      <c r="G1300" s="62" t="s">
        <v>306</v>
      </c>
      <c r="H1300" s="62" t="s">
        <v>192</v>
      </c>
      <c r="I1300" s="62" t="s">
        <v>1328</v>
      </c>
      <c r="J1300" s="63">
        <v>141823</v>
      </c>
      <c r="K1300" s="64">
        <v>1148688</v>
      </c>
      <c r="L1300" s="64">
        <v>106720</v>
      </c>
      <c r="M1300" s="65">
        <v>129158</v>
      </c>
      <c r="N1300" s="66">
        <v>1474215</v>
      </c>
      <c r="O1300" s="66">
        <v>15325</v>
      </c>
      <c r="P1300" s="67" t="s">
        <v>202</v>
      </c>
      <c r="Q1300" s="68" t="s">
        <v>202</v>
      </c>
      <c r="R1300" s="68" t="s">
        <v>202</v>
      </c>
      <c r="S1300" s="69" t="s">
        <v>202</v>
      </c>
      <c r="T1300" s="70" t="s">
        <v>202</v>
      </c>
      <c r="U1300" s="70" t="s">
        <v>202</v>
      </c>
      <c r="V1300" s="63">
        <v>270981</v>
      </c>
      <c r="W1300" s="64">
        <v>2622903</v>
      </c>
      <c r="X1300" s="64">
        <v>122045</v>
      </c>
    </row>
    <row r="1301" spans="1:24" ht="26.25" hidden="1">
      <c r="A1301" s="60">
        <v>2022</v>
      </c>
      <c r="B1301" s="61">
        <v>18447</v>
      </c>
      <c r="C1301" s="62" t="s">
        <v>1329</v>
      </c>
      <c r="D1301" s="60" t="s">
        <v>188</v>
      </c>
      <c r="E1301" s="62" t="s">
        <v>189</v>
      </c>
      <c r="F1301" s="60" t="s">
        <v>190</v>
      </c>
      <c r="G1301" s="62" t="s">
        <v>191</v>
      </c>
      <c r="H1301" s="62" t="s">
        <v>196</v>
      </c>
      <c r="I1301" s="62" t="s">
        <v>193</v>
      </c>
      <c r="J1301" s="63">
        <v>37158</v>
      </c>
      <c r="K1301" s="64">
        <v>298738</v>
      </c>
      <c r="L1301" s="64">
        <v>21477</v>
      </c>
      <c r="M1301" s="65">
        <v>30231</v>
      </c>
      <c r="N1301" s="66">
        <v>251477</v>
      </c>
      <c r="O1301" s="66">
        <v>6804</v>
      </c>
      <c r="P1301" s="67">
        <v>8176</v>
      </c>
      <c r="Q1301" s="68">
        <v>99380</v>
      </c>
      <c r="R1301" s="68">
        <v>7</v>
      </c>
      <c r="S1301" s="69">
        <v>0</v>
      </c>
      <c r="T1301" s="70">
        <v>0</v>
      </c>
      <c r="U1301" s="70">
        <v>0</v>
      </c>
      <c r="V1301" s="63">
        <v>75565</v>
      </c>
      <c r="W1301" s="64">
        <v>649595</v>
      </c>
      <c r="X1301" s="64">
        <v>28288</v>
      </c>
    </row>
    <row r="1302" spans="1:24" ht="26.25" hidden="1">
      <c r="A1302" s="60">
        <v>2022</v>
      </c>
      <c r="B1302" s="61">
        <v>18449</v>
      </c>
      <c r="C1302" s="62" t="s">
        <v>1330</v>
      </c>
      <c r="D1302" s="60" t="s">
        <v>188</v>
      </c>
      <c r="E1302" s="62" t="s">
        <v>189</v>
      </c>
      <c r="F1302" s="60" t="s">
        <v>190</v>
      </c>
      <c r="G1302" s="62" t="s">
        <v>306</v>
      </c>
      <c r="H1302" s="62" t="s">
        <v>196</v>
      </c>
      <c r="I1302" s="62" t="s">
        <v>413</v>
      </c>
      <c r="J1302" s="63">
        <v>98423</v>
      </c>
      <c r="K1302" s="64">
        <v>697590</v>
      </c>
      <c r="L1302" s="64">
        <v>52931</v>
      </c>
      <c r="M1302" s="65">
        <v>20182.099999999999</v>
      </c>
      <c r="N1302" s="66">
        <v>169324</v>
      </c>
      <c r="O1302" s="66">
        <v>3317</v>
      </c>
      <c r="P1302" s="67">
        <v>14454.8</v>
      </c>
      <c r="Q1302" s="68">
        <v>159764</v>
      </c>
      <c r="R1302" s="68">
        <v>5</v>
      </c>
      <c r="S1302" s="69" t="s">
        <v>202</v>
      </c>
      <c r="T1302" s="70" t="s">
        <v>202</v>
      </c>
      <c r="U1302" s="70" t="s">
        <v>202</v>
      </c>
      <c r="V1302" s="63">
        <v>133059.9</v>
      </c>
      <c r="W1302" s="64">
        <v>1026678</v>
      </c>
      <c r="X1302" s="64">
        <v>56253</v>
      </c>
    </row>
    <row r="1303" spans="1:24" ht="26.25" hidden="1">
      <c r="A1303" s="60">
        <v>2022</v>
      </c>
      <c r="B1303" s="61">
        <v>18454</v>
      </c>
      <c r="C1303" s="62" t="s">
        <v>1331</v>
      </c>
      <c r="D1303" s="60" t="s">
        <v>188</v>
      </c>
      <c r="E1303" s="62" t="s">
        <v>189</v>
      </c>
      <c r="F1303" s="60" t="s">
        <v>190</v>
      </c>
      <c r="G1303" s="62" t="s">
        <v>306</v>
      </c>
      <c r="H1303" s="62" t="s">
        <v>216</v>
      </c>
      <c r="I1303" s="62" t="s">
        <v>1332</v>
      </c>
      <c r="J1303" s="63">
        <v>1380689.9</v>
      </c>
      <c r="K1303" s="64">
        <v>10109074</v>
      </c>
      <c r="L1303" s="64">
        <v>729334</v>
      </c>
      <c r="M1303" s="65">
        <v>881594.5</v>
      </c>
      <c r="N1303" s="66">
        <v>8246770</v>
      </c>
      <c r="O1303" s="66">
        <v>89076</v>
      </c>
      <c r="P1303" s="67">
        <v>176383.8</v>
      </c>
      <c r="Q1303" s="68">
        <v>2110885</v>
      </c>
      <c r="R1303" s="68">
        <v>1357</v>
      </c>
      <c r="S1303" s="69">
        <v>0</v>
      </c>
      <c r="T1303" s="70">
        <v>0</v>
      </c>
      <c r="U1303" s="70">
        <v>0</v>
      </c>
      <c r="V1303" s="63">
        <v>2438668.2000000002</v>
      </c>
      <c r="W1303" s="64">
        <v>20466729</v>
      </c>
      <c r="X1303" s="64">
        <v>819767</v>
      </c>
    </row>
    <row r="1304" spans="1:24" hidden="1">
      <c r="A1304" s="60">
        <v>2022</v>
      </c>
      <c r="B1304" s="61">
        <v>18466</v>
      </c>
      <c r="C1304" s="62" t="s">
        <v>1333</v>
      </c>
      <c r="D1304" s="60" t="s">
        <v>188</v>
      </c>
      <c r="E1304" s="62" t="s">
        <v>189</v>
      </c>
      <c r="F1304" s="60" t="s">
        <v>190</v>
      </c>
      <c r="G1304" s="62" t="s">
        <v>231</v>
      </c>
      <c r="H1304" s="62" t="s">
        <v>192</v>
      </c>
      <c r="I1304" s="62" t="s">
        <v>272</v>
      </c>
      <c r="J1304" s="63">
        <v>7746</v>
      </c>
      <c r="K1304" s="64">
        <v>61735</v>
      </c>
      <c r="L1304" s="64">
        <v>5363</v>
      </c>
      <c r="M1304" s="65">
        <v>7726</v>
      </c>
      <c r="N1304" s="66">
        <v>68180</v>
      </c>
      <c r="O1304" s="66">
        <v>1015</v>
      </c>
      <c r="P1304" s="67">
        <v>7556</v>
      </c>
      <c r="Q1304" s="68">
        <v>90192</v>
      </c>
      <c r="R1304" s="68">
        <v>13</v>
      </c>
      <c r="S1304" s="69" t="s">
        <v>202</v>
      </c>
      <c r="T1304" s="70" t="s">
        <v>202</v>
      </c>
      <c r="U1304" s="70" t="s">
        <v>202</v>
      </c>
      <c r="V1304" s="63">
        <v>23028</v>
      </c>
      <c r="W1304" s="64">
        <v>220107</v>
      </c>
      <c r="X1304" s="64">
        <v>6391</v>
      </c>
    </row>
    <row r="1305" spans="1:24" hidden="1">
      <c r="A1305" s="60">
        <v>2022</v>
      </c>
      <c r="B1305" s="61">
        <v>18472</v>
      </c>
      <c r="C1305" s="62" t="s">
        <v>1334</v>
      </c>
      <c r="D1305" s="60" t="s">
        <v>188</v>
      </c>
      <c r="E1305" s="62" t="s">
        <v>189</v>
      </c>
      <c r="F1305" s="60" t="s">
        <v>190</v>
      </c>
      <c r="G1305" s="62" t="s">
        <v>219</v>
      </c>
      <c r="H1305" s="62" t="s">
        <v>192</v>
      </c>
      <c r="I1305" s="62" t="s">
        <v>193</v>
      </c>
      <c r="J1305" s="63">
        <v>4106</v>
      </c>
      <c r="K1305" s="64">
        <v>29523</v>
      </c>
      <c r="L1305" s="64">
        <v>2106</v>
      </c>
      <c r="M1305" s="65">
        <v>4088</v>
      </c>
      <c r="N1305" s="66">
        <v>27720</v>
      </c>
      <c r="O1305" s="66">
        <v>631</v>
      </c>
      <c r="P1305" s="67">
        <v>578</v>
      </c>
      <c r="Q1305" s="68">
        <v>7903</v>
      </c>
      <c r="R1305" s="68">
        <v>1</v>
      </c>
      <c r="S1305" s="69">
        <v>0</v>
      </c>
      <c r="T1305" s="70">
        <v>0</v>
      </c>
      <c r="U1305" s="70">
        <v>0</v>
      </c>
      <c r="V1305" s="63">
        <v>8772</v>
      </c>
      <c r="W1305" s="64">
        <v>65146</v>
      </c>
      <c r="X1305" s="64">
        <v>2738</v>
      </c>
    </row>
    <row r="1306" spans="1:24" ht="39" hidden="1">
      <c r="A1306" s="60">
        <v>2022</v>
      </c>
      <c r="B1306" s="61">
        <v>18476</v>
      </c>
      <c r="C1306" s="62" t="s">
        <v>1335</v>
      </c>
      <c r="D1306" s="60" t="s">
        <v>255</v>
      </c>
      <c r="E1306" s="62" t="s">
        <v>189</v>
      </c>
      <c r="F1306" s="60" t="s">
        <v>190</v>
      </c>
      <c r="G1306" s="62" t="s">
        <v>256</v>
      </c>
      <c r="H1306" s="62" t="s">
        <v>206</v>
      </c>
      <c r="I1306" s="62" t="s">
        <v>257</v>
      </c>
      <c r="J1306" s="63">
        <v>57353</v>
      </c>
      <c r="K1306" s="64">
        <v>432369</v>
      </c>
      <c r="L1306" s="64">
        <v>30953</v>
      </c>
      <c r="M1306" s="65">
        <v>108027.3</v>
      </c>
      <c r="N1306" s="66">
        <v>1237177</v>
      </c>
      <c r="O1306" s="66">
        <v>14557</v>
      </c>
      <c r="P1306" s="67">
        <v>0</v>
      </c>
      <c r="Q1306" s="68">
        <v>0</v>
      </c>
      <c r="R1306" s="68">
        <v>0</v>
      </c>
      <c r="S1306" s="69">
        <v>0</v>
      </c>
      <c r="T1306" s="70">
        <v>0</v>
      </c>
      <c r="U1306" s="70">
        <v>0</v>
      </c>
      <c r="V1306" s="63">
        <v>165380.29999999999</v>
      </c>
      <c r="W1306" s="64">
        <v>1669546</v>
      </c>
      <c r="X1306" s="64">
        <v>45510</v>
      </c>
    </row>
    <row r="1307" spans="1:24" hidden="1">
      <c r="A1307" s="60">
        <v>2022</v>
      </c>
      <c r="B1307" s="61">
        <v>18488</v>
      </c>
      <c r="C1307" s="62" t="s">
        <v>1336</v>
      </c>
      <c r="D1307" s="60" t="s">
        <v>188</v>
      </c>
      <c r="E1307" s="62" t="s">
        <v>189</v>
      </c>
      <c r="F1307" s="60" t="s">
        <v>190</v>
      </c>
      <c r="G1307" s="62" t="s">
        <v>367</v>
      </c>
      <c r="H1307" s="62" t="s">
        <v>192</v>
      </c>
      <c r="I1307" s="62" t="s">
        <v>300</v>
      </c>
      <c r="J1307" s="63">
        <v>49193</v>
      </c>
      <c r="K1307" s="64">
        <v>285649</v>
      </c>
      <c r="L1307" s="64">
        <v>34401</v>
      </c>
      <c r="M1307" s="65">
        <v>26382</v>
      </c>
      <c r="N1307" s="66">
        <v>138791</v>
      </c>
      <c r="O1307" s="66">
        <v>4367</v>
      </c>
      <c r="P1307" s="67">
        <v>30781</v>
      </c>
      <c r="Q1307" s="68">
        <v>213772</v>
      </c>
      <c r="R1307" s="68">
        <v>400</v>
      </c>
      <c r="S1307" s="69" t="s">
        <v>202</v>
      </c>
      <c r="T1307" s="70" t="s">
        <v>202</v>
      </c>
      <c r="U1307" s="70" t="s">
        <v>202</v>
      </c>
      <c r="V1307" s="63">
        <v>106356</v>
      </c>
      <c r="W1307" s="64">
        <v>638212</v>
      </c>
      <c r="X1307" s="64">
        <v>39168</v>
      </c>
    </row>
    <row r="1308" spans="1:24" ht="26.25" hidden="1">
      <c r="A1308" s="60">
        <v>2022</v>
      </c>
      <c r="B1308" s="61">
        <v>18498</v>
      </c>
      <c r="C1308" s="62" t="s">
        <v>1337</v>
      </c>
      <c r="D1308" s="60" t="s">
        <v>188</v>
      </c>
      <c r="E1308" s="62" t="s">
        <v>189</v>
      </c>
      <c r="F1308" s="60" t="s">
        <v>190</v>
      </c>
      <c r="G1308" s="62" t="s">
        <v>268</v>
      </c>
      <c r="H1308" s="62" t="s">
        <v>196</v>
      </c>
      <c r="I1308" s="62" t="s">
        <v>197</v>
      </c>
      <c r="J1308" s="63">
        <v>36951</v>
      </c>
      <c r="K1308" s="64">
        <v>311990</v>
      </c>
      <c r="L1308" s="64">
        <v>24578</v>
      </c>
      <c r="M1308" s="65">
        <v>14392</v>
      </c>
      <c r="N1308" s="66">
        <v>130785</v>
      </c>
      <c r="O1308" s="66">
        <v>3311</v>
      </c>
      <c r="P1308" s="67">
        <v>8669</v>
      </c>
      <c r="Q1308" s="68">
        <v>119378</v>
      </c>
      <c r="R1308" s="68">
        <v>11</v>
      </c>
      <c r="S1308" s="69" t="s">
        <v>202</v>
      </c>
      <c r="T1308" s="70" t="s">
        <v>202</v>
      </c>
      <c r="U1308" s="70" t="s">
        <v>202</v>
      </c>
      <c r="V1308" s="63">
        <v>60012</v>
      </c>
      <c r="W1308" s="64">
        <v>562153</v>
      </c>
      <c r="X1308" s="64">
        <v>27900</v>
      </c>
    </row>
    <row r="1309" spans="1:24" ht="26.25" hidden="1">
      <c r="A1309" s="60">
        <v>2022</v>
      </c>
      <c r="B1309" s="61">
        <v>18499</v>
      </c>
      <c r="C1309" s="62" t="s">
        <v>1338</v>
      </c>
      <c r="D1309" s="60" t="s">
        <v>188</v>
      </c>
      <c r="E1309" s="62" t="s">
        <v>189</v>
      </c>
      <c r="F1309" s="60" t="s">
        <v>190</v>
      </c>
      <c r="G1309" s="62" t="s">
        <v>229</v>
      </c>
      <c r="H1309" s="62" t="s">
        <v>196</v>
      </c>
      <c r="I1309" s="62" t="s">
        <v>1339</v>
      </c>
      <c r="J1309" s="63">
        <v>21772</v>
      </c>
      <c r="K1309" s="64">
        <v>146333</v>
      </c>
      <c r="L1309" s="64">
        <v>13881</v>
      </c>
      <c r="M1309" s="65">
        <v>4492</v>
      </c>
      <c r="N1309" s="66">
        <v>29518</v>
      </c>
      <c r="O1309" s="66">
        <v>489</v>
      </c>
      <c r="P1309" s="67">
        <v>8748</v>
      </c>
      <c r="Q1309" s="68">
        <v>47562</v>
      </c>
      <c r="R1309" s="68">
        <v>1048</v>
      </c>
      <c r="S1309" s="69" t="s">
        <v>202</v>
      </c>
      <c r="T1309" s="70" t="s">
        <v>202</v>
      </c>
      <c r="U1309" s="70" t="s">
        <v>202</v>
      </c>
      <c r="V1309" s="63">
        <v>35012</v>
      </c>
      <c r="W1309" s="64">
        <v>223413</v>
      </c>
      <c r="X1309" s="64">
        <v>15418</v>
      </c>
    </row>
    <row r="1310" spans="1:24" ht="26.25" hidden="1">
      <c r="A1310" s="60">
        <v>2022</v>
      </c>
      <c r="B1310" s="61">
        <v>18642</v>
      </c>
      <c r="C1310" s="62" t="s">
        <v>1340</v>
      </c>
      <c r="D1310" s="60" t="s">
        <v>188</v>
      </c>
      <c r="E1310" s="62" t="s">
        <v>189</v>
      </c>
      <c r="F1310" s="60" t="s">
        <v>190</v>
      </c>
      <c r="G1310" s="62" t="s">
        <v>219</v>
      </c>
      <c r="H1310" s="62" t="s">
        <v>333</v>
      </c>
      <c r="I1310" s="62" t="s">
        <v>193</v>
      </c>
      <c r="J1310" s="63">
        <v>0</v>
      </c>
      <c r="K1310" s="64">
        <v>0</v>
      </c>
      <c r="L1310" s="64">
        <v>0</v>
      </c>
      <c r="M1310" s="65">
        <v>29738.1</v>
      </c>
      <c r="N1310" s="66">
        <v>396062</v>
      </c>
      <c r="O1310" s="66">
        <v>1</v>
      </c>
      <c r="P1310" s="67">
        <v>240568.6</v>
      </c>
      <c r="Q1310" s="68">
        <v>4872332</v>
      </c>
      <c r="R1310" s="68">
        <v>10</v>
      </c>
      <c r="S1310" s="69">
        <v>0</v>
      </c>
      <c r="T1310" s="70">
        <v>0</v>
      </c>
      <c r="U1310" s="70">
        <v>0</v>
      </c>
      <c r="V1310" s="63">
        <v>270306.7</v>
      </c>
      <c r="W1310" s="64">
        <v>5268394</v>
      </c>
      <c r="X1310" s="64">
        <v>11</v>
      </c>
    </row>
    <row r="1311" spans="1:24" ht="26.25" hidden="1">
      <c r="A1311" s="60">
        <v>2022</v>
      </c>
      <c r="B1311" s="61">
        <v>18642</v>
      </c>
      <c r="C1311" s="62" t="s">
        <v>1340</v>
      </c>
      <c r="D1311" s="60" t="s">
        <v>188</v>
      </c>
      <c r="E1311" s="62" t="s">
        <v>189</v>
      </c>
      <c r="F1311" s="60" t="s">
        <v>190</v>
      </c>
      <c r="G1311" s="62" t="s">
        <v>268</v>
      </c>
      <c r="H1311" s="62" t="s">
        <v>333</v>
      </c>
      <c r="I1311" s="62" t="s">
        <v>193</v>
      </c>
      <c r="J1311" s="63">
        <v>0</v>
      </c>
      <c r="K1311" s="64">
        <v>0</v>
      </c>
      <c r="L1311" s="64">
        <v>0</v>
      </c>
      <c r="M1311" s="65">
        <v>22570.3</v>
      </c>
      <c r="N1311" s="66">
        <v>283093</v>
      </c>
      <c r="O1311" s="66">
        <v>7</v>
      </c>
      <c r="P1311" s="67">
        <v>209364.4</v>
      </c>
      <c r="Q1311" s="68">
        <v>4258166</v>
      </c>
      <c r="R1311" s="68">
        <v>10</v>
      </c>
      <c r="S1311" s="69">
        <v>0</v>
      </c>
      <c r="T1311" s="70">
        <v>0</v>
      </c>
      <c r="U1311" s="70">
        <v>0</v>
      </c>
      <c r="V1311" s="63">
        <v>231934.7</v>
      </c>
      <c r="W1311" s="64">
        <v>4541259</v>
      </c>
      <c r="X1311" s="64">
        <v>17</v>
      </c>
    </row>
    <row r="1312" spans="1:24" ht="26.25" hidden="1">
      <c r="A1312" s="60">
        <v>2022</v>
      </c>
      <c r="B1312" s="61">
        <v>18642</v>
      </c>
      <c r="C1312" s="62" t="s">
        <v>1340</v>
      </c>
      <c r="D1312" s="60" t="s">
        <v>188</v>
      </c>
      <c r="E1312" s="62" t="s">
        <v>189</v>
      </c>
      <c r="F1312" s="60" t="s">
        <v>190</v>
      </c>
      <c r="G1312" s="62" t="s">
        <v>191</v>
      </c>
      <c r="H1312" s="62" t="s">
        <v>333</v>
      </c>
      <c r="I1312" s="62" t="s">
        <v>193</v>
      </c>
      <c r="J1312" s="63">
        <v>0</v>
      </c>
      <c r="K1312" s="64">
        <v>0</v>
      </c>
      <c r="L1312" s="64">
        <v>0</v>
      </c>
      <c r="M1312" s="65">
        <v>14264.9</v>
      </c>
      <c r="N1312" s="66">
        <v>172755</v>
      </c>
      <c r="O1312" s="66">
        <v>2</v>
      </c>
      <c r="P1312" s="67">
        <v>205322.9</v>
      </c>
      <c r="Q1312" s="68">
        <v>4506692</v>
      </c>
      <c r="R1312" s="68">
        <v>6</v>
      </c>
      <c r="S1312" s="69">
        <v>0</v>
      </c>
      <c r="T1312" s="70">
        <v>0</v>
      </c>
      <c r="U1312" s="70">
        <v>0</v>
      </c>
      <c r="V1312" s="63">
        <v>219587.8</v>
      </c>
      <c r="W1312" s="64">
        <v>4679447</v>
      </c>
      <c r="X1312" s="64">
        <v>8</v>
      </c>
    </row>
    <row r="1313" spans="1:24" ht="26.25" hidden="1">
      <c r="A1313" s="60">
        <v>2022</v>
      </c>
      <c r="B1313" s="61">
        <v>18642</v>
      </c>
      <c r="C1313" s="62" t="s">
        <v>1340</v>
      </c>
      <c r="D1313" s="60" t="s">
        <v>188</v>
      </c>
      <c r="E1313" s="62" t="s">
        <v>189</v>
      </c>
      <c r="F1313" s="60" t="s">
        <v>190</v>
      </c>
      <c r="G1313" s="62" t="s">
        <v>231</v>
      </c>
      <c r="H1313" s="62" t="s">
        <v>333</v>
      </c>
      <c r="I1313" s="62" t="s">
        <v>193</v>
      </c>
      <c r="J1313" s="63">
        <v>0</v>
      </c>
      <c r="K1313" s="64">
        <v>0</v>
      </c>
      <c r="L1313" s="64">
        <v>0</v>
      </c>
      <c r="M1313" s="65">
        <v>0</v>
      </c>
      <c r="N1313" s="66">
        <v>49</v>
      </c>
      <c r="O1313" s="66">
        <v>1</v>
      </c>
      <c r="P1313" s="67">
        <v>0</v>
      </c>
      <c r="Q1313" s="68">
        <v>0</v>
      </c>
      <c r="R1313" s="68">
        <v>0</v>
      </c>
      <c r="S1313" s="69">
        <v>0</v>
      </c>
      <c r="T1313" s="70">
        <v>0</v>
      </c>
      <c r="U1313" s="70">
        <v>0</v>
      </c>
      <c r="V1313" s="63">
        <v>0</v>
      </c>
      <c r="W1313" s="64">
        <v>49</v>
      </c>
      <c r="X1313" s="64">
        <v>1</v>
      </c>
    </row>
    <row r="1314" spans="1:24" ht="26.25" hidden="1">
      <c r="A1314" s="60">
        <v>2022</v>
      </c>
      <c r="B1314" s="61">
        <v>18642</v>
      </c>
      <c r="C1314" s="62" t="s">
        <v>1340</v>
      </c>
      <c r="D1314" s="60" t="s">
        <v>188</v>
      </c>
      <c r="E1314" s="62" t="s">
        <v>189</v>
      </c>
      <c r="F1314" s="60" t="s">
        <v>190</v>
      </c>
      <c r="G1314" s="62" t="s">
        <v>262</v>
      </c>
      <c r="H1314" s="62" t="s">
        <v>333</v>
      </c>
      <c r="I1314" s="62" t="s">
        <v>193</v>
      </c>
      <c r="J1314" s="63">
        <v>0</v>
      </c>
      <c r="K1314" s="64">
        <v>0</v>
      </c>
      <c r="L1314" s="64">
        <v>0</v>
      </c>
      <c r="M1314" s="65">
        <v>43497.7</v>
      </c>
      <c r="N1314" s="66">
        <v>534676</v>
      </c>
      <c r="O1314" s="66">
        <v>5</v>
      </c>
      <c r="P1314" s="67">
        <v>321903.5</v>
      </c>
      <c r="Q1314" s="68">
        <v>6130045</v>
      </c>
      <c r="R1314" s="68">
        <v>19</v>
      </c>
      <c r="S1314" s="69">
        <v>0</v>
      </c>
      <c r="T1314" s="70">
        <v>0</v>
      </c>
      <c r="U1314" s="70">
        <v>0</v>
      </c>
      <c r="V1314" s="63">
        <v>365401.2</v>
      </c>
      <c r="W1314" s="64">
        <v>6664721</v>
      </c>
      <c r="X1314" s="64">
        <v>24</v>
      </c>
    </row>
    <row r="1315" spans="1:24" ht="26.25" hidden="1">
      <c r="A1315" s="60">
        <v>2022</v>
      </c>
      <c r="B1315" s="61">
        <v>18643</v>
      </c>
      <c r="C1315" s="62" t="s">
        <v>1341</v>
      </c>
      <c r="D1315" s="60" t="s">
        <v>188</v>
      </c>
      <c r="E1315" s="62" t="s">
        <v>189</v>
      </c>
      <c r="F1315" s="60" t="s">
        <v>190</v>
      </c>
      <c r="G1315" s="62" t="s">
        <v>262</v>
      </c>
      <c r="H1315" s="62" t="s">
        <v>196</v>
      </c>
      <c r="I1315" s="62" t="s">
        <v>193</v>
      </c>
      <c r="J1315" s="63">
        <v>28244</v>
      </c>
      <c r="K1315" s="64">
        <v>221078</v>
      </c>
      <c r="L1315" s="64">
        <v>16487</v>
      </c>
      <c r="M1315" s="65">
        <v>19896</v>
      </c>
      <c r="N1315" s="66">
        <v>151912</v>
      </c>
      <c r="O1315" s="66">
        <v>3974</v>
      </c>
      <c r="P1315" s="67">
        <v>850</v>
      </c>
      <c r="Q1315" s="68">
        <v>9336</v>
      </c>
      <c r="R1315" s="68">
        <v>1</v>
      </c>
      <c r="S1315" s="69">
        <v>0</v>
      </c>
      <c r="T1315" s="70">
        <v>0</v>
      </c>
      <c r="U1315" s="70">
        <v>0</v>
      </c>
      <c r="V1315" s="63">
        <v>48990</v>
      </c>
      <c r="W1315" s="64">
        <v>382326</v>
      </c>
      <c r="X1315" s="64">
        <v>20462</v>
      </c>
    </row>
    <row r="1316" spans="1:24" hidden="1">
      <c r="A1316" s="60">
        <v>2022</v>
      </c>
      <c r="B1316" s="61">
        <v>18848</v>
      </c>
      <c r="C1316" s="62" t="s">
        <v>1342</v>
      </c>
      <c r="D1316" s="60" t="s">
        <v>188</v>
      </c>
      <c r="E1316" s="62" t="s">
        <v>189</v>
      </c>
      <c r="F1316" s="60" t="s">
        <v>190</v>
      </c>
      <c r="G1316" s="62" t="s">
        <v>229</v>
      </c>
      <c r="H1316" s="62" t="s">
        <v>192</v>
      </c>
      <c r="I1316" s="62" t="s">
        <v>220</v>
      </c>
      <c r="J1316" s="63">
        <v>22330.7</v>
      </c>
      <c r="K1316" s="64">
        <v>187490</v>
      </c>
      <c r="L1316" s="64">
        <v>13668</v>
      </c>
      <c r="M1316" s="65">
        <v>32210.5</v>
      </c>
      <c r="N1316" s="66">
        <v>310871</v>
      </c>
      <c r="O1316" s="66">
        <v>2451</v>
      </c>
      <c r="P1316" s="67" t="s">
        <v>202</v>
      </c>
      <c r="Q1316" s="68" t="s">
        <v>202</v>
      </c>
      <c r="R1316" s="68" t="s">
        <v>202</v>
      </c>
      <c r="S1316" s="69" t="s">
        <v>202</v>
      </c>
      <c r="T1316" s="70" t="s">
        <v>202</v>
      </c>
      <c r="U1316" s="70" t="s">
        <v>202</v>
      </c>
      <c r="V1316" s="63">
        <v>54541.2</v>
      </c>
      <c r="W1316" s="64">
        <v>498361</v>
      </c>
      <c r="X1316" s="64">
        <v>16119</v>
      </c>
    </row>
    <row r="1317" spans="1:24" ht="39" hidden="1">
      <c r="A1317" s="60">
        <v>2022</v>
      </c>
      <c r="B1317" s="61">
        <v>18917</v>
      </c>
      <c r="C1317" s="62" t="s">
        <v>1343</v>
      </c>
      <c r="D1317" s="60" t="s">
        <v>188</v>
      </c>
      <c r="E1317" s="62" t="s">
        <v>189</v>
      </c>
      <c r="F1317" s="60" t="s">
        <v>190</v>
      </c>
      <c r="G1317" s="62" t="s">
        <v>332</v>
      </c>
      <c r="H1317" s="62" t="s">
        <v>317</v>
      </c>
      <c r="I1317" s="62" t="s">
        <v>318</v>
      </c>
      <c r="J1317" s="63">
        <v>28032</v>
      </c>
      <c r="K1317" s="64">
        <v>264338</v>
      </c>
      <c r="L1317" s="64">
        <v>19739</v>
      </c>
      <c r="M1317" s="65">
        <v>11058</v>
      </c>
      <c r="N1317" s="66">
        <v>134123</v>
      </c>
      <c r="O1317" s="66">
        <v>2280</v>
      </c>
      <c r="P1317" s="67">
        <v>5725</v>
      </c>
      <c r="Q1317" s="68">
        <v>102722</v>
      </c>
      <c r="R1317" s="68">
        <v>6</v>
      </c>
      <c r="S1317" s="69" t="s">
        <v>202</v>
      </c>
      <c r="T1317" s="70" t="s">
        <v>202</v>
      </c>
      <c r="U1317" s="70" t="s">
        <v>202</v>
      </c>
      <c r="V1317" s="63">
        <v>44815</v>
      </c>
      <c r="W1317" s="64">
        <v>501183</v>
      </c>
      <c r="X1317" s="64">
        <v>22025</v>
      </c>
    </row>
    <row r="1318" spans="1:24" ht="26.25" hidden="1">
      <c r="A1318" s="60">
        <v>2022</v>
      </c>
      <c r="B1318" s="61">
        <v>18940</v>
      </c>
      <c r="C1318" s="62" t="s">
        <v>1344</v>
      </c>
      <c r="D1318" s="60" t="s">
        <v>188</v>
      </c>
      <c r="E1318" s="62" t="s">
        <v>189</v>
      </c>
      <c r="F1318" s="60" t="s">
        <v>190</v>
      </c>
      <c r="G1318" s="62" t="s">
        <v>236</v>
      </c>
      <c r="H1318" s="62" t="s">
        <v>196</v>
      </c>
      <c r="I1318" s="62" t="s">
        <v>201</v>
      </c>
      <c r="J1318" s="63">
        <v>49662.6</v>
      </c>
      <c r="K1318" s="64">
        <v>333992</v>
      </c>
      <c r="L1318" s="64">
        <v>27354</v>
      </c>
      <c r="M1318" s="65">
        <v>15079.6</v>
      </c>
      <c r="N1318" s="66">
        <v>121140</v>
      </c>
      <c r="O1318" s="66">
        <v>1931</v>
      </c>
      <c r="P1318" s="67">
        <v>8161.6</v>
      </c>
      <c r="Q1318" s="68">
        <v>99517</v>
      </c>
      <c r="R1318" s="68">
        <v>5</v>
      </c>
      <c r="S1318" s="69" t="s">
        <v>202</v>
      </c>
      <c r="T1318" s="70" t="s">
        <v>202</v>
      </c>
      <c r="U1318" s="70" t="s">
        <v>202</v>
      </c>
      <c r="V1318" s="63">
        <v>72903.8</v>
      </c>
      <c r="W1318" s="64">
        <v>554649</v>
      </c>
      <c r="X1318" s="64">
        <v>29290</v>
      </c>
    </row>
    <row r="1319" spans="1:24" ht="26.25" hidden="1">
      <c r="A1319" s="60">
        <v>2022</v>
      </c>
      <c r="B1319" s="61">
        <v>18943</v>
      </c>
      <c r="C1319" s="62" t="s">
        <v>1345</v>
      </c>
      <c r="D1319" s="60" t="s">
        <v>188</v>
      </c>
      <c r="E1319" s="62" t="s">
        <v>189</v>
      </c>
      <c r="F1319" s="60" t="s">
        <v>190</v>
      </c>
      <c r="G1319" s="62" t="s">
        <v>191</v>
      </c>
      <c r="H1319" s="62" t="s">
        <v>196</v>
      </c>
      <c r="I1319" s="62" t="s">
        <v>193</v>
      </c>
      <c r="J1319" s="63">
        <v>17323</v>
      </c>
      <c r="K1319" s="64">
        <v>143735</v>
      </c>
      <c r="L1319" s="64">
        <v>11701</v>
      </c>
      <c r="M1319" s="65">
        <v>12387</v>
      </c>
      <c r="N1319" s="66">
        <v>92366</v>
      </c>
      <c r="O1319" s="66">
        <v>4153</v>
      </c>
      <c r="P1319" s="67">
        <v>7554</v>
      </c>
      <c r="Q1319" s="68">
        <v>80549</v>
      </c>
      <c r="R1319" s="68">
        <v>8</v>
      </c>
      <c r="S1319" s="69">
        <v>0</v>
      </c>
      <c r="T1319" s="70">
        <v>0</v>
      </c>
      <c r="U1319" s="70">
        <v>0</v>
      </c>
      <c r="V1319" s="63">
        <v>37264</v>
      </c>
      <c r="W1319" s="64">
        <v>316650</v>
      </c>
      <c r="X1319" s="64">
        <v>15862</v>
      </c>
    </row>
    <row r="1320" spans="1:24" ht="26.25" hidden="1">
      <c r="A1320" s="60">
        <v>2022</v>
      </c>
      <c r="B1320" s="61">
        <v>18951</v>
      </c>
      <c r="C1320" s="62" t="s">
        <v>1346</v>
      </c>
      <c r="D1320" s="60" t="s">
        <v>188</v>
      </c>
      <c r="E1320" s="62" t="s">
        <v>189</v>
      </c>
      <c r="F1320" s="60" t="s">
        <v>190</v>
      </c>
      <c r="G1320" s="62" t="s">
        <v>191</v>
      </c>
      <c r="H1320" s="62" t="s">
        <v>196</v>
      </c>
      <c r="I1320" s="62" t="s">
        <v>193</v>
      </c>
      <c r="J1320" s="63">
        <v>18453</v>
      </c>
      <c r="K1320" s="64">
        <v>148291</v>
      </c>
      <c r="L1320" s="64">
        <v>11049</v>
      </c>
      <c r="M1320" s="65">
        <v>14058</v>
      </c>
      <c r="N1320" s="66">
        <v>100575</v>
      </c>
      <c r="O1320" s="66">
        <v>2749</v>
      </c>
      <c r="P1320" s="67">
        <v>2898</v>
      </c>
      <c r="Q1320" s="68">
        <v>35142</v>
      </c>
      <c r="R1320" s="68">
        <v>5</v>
      </c>
      <c r="S1320" s="69">
        <v>0</v>
      </c>
      <c r="T1320" s="70">
        <v>0</v>
      </c>
      <c r="U1320" s="70">
        <v>0</v>
      </c>
      <c r="V1320" s="63">
        <v>35409</v>
      </c>
      <c r="W1320" s="64">
        <v>284008</v>
      </c>
      <c r="X1320" s="64">
        <v>13803</v>
      </c>
    </row>
    <row r="1321" spans="1:24" ht="26.25" hidden="1">
      <c r="A1321" s="60">
        <v>2022</v>
      </c>
      <c r="B1321" s="61">
        <v>18955</v>
      </c>
      <c r="C1321" s="62" t="s">
        <v>1347</v>
      </c>
      <c r="D1321" s="60" t="s">
        <v>188</v>
      </c>
      <c r="E1321" s="62" t="s">
        <v>189</v>
      </c>
      <c r="F1321" s="60" t="s">
        <v>190</v>
      </c>
      <c r="G1321" s="62" t="s">
        <v>288</v>
      </c>
      <c r="H1321" s="62" t="s">
        <v>196</v>
      </c>
      <c r="I1321" s="62" t="s">
        <v>201</v>
      </c>
      <c r="J1321" s="63">
        <v>34306.1</v>
      </c>
      <c r="K1321" s="64">
        <v>242745</v>
      </c>
      <c r="L1321" s="64">
        <v>16159</v>
      </c>
      <c r="M1321" s="65">
        <v>4036.4</v>
      </c>
      <c r="N1321" s="66">
        <v>34277</v>
      </c>
      <c r="O1321" s="66">
        <v>353</v>
      </c>
      <c r="P1321" s="67">
        <v>9899.1</v>
      </c>
      <c r="Q1321" s="68">
        <v>109637</v>
      </c>
      <c r="R1321" s="68">
        <v>49</v>
      </c>
      <c r="S1321" s="69" t="s">
        <v>202</v>
      </c>
      <c r="T1321" s="70" t="s">
        <v>202</v>
      </c>
      <c r="U1321" s="70" t="s">
        <v>202</v>
      </c>
      <c r="V1321" s="63">
        <v>48241.599999999999</v>
      </c>
      <c r="W1321" s="64">
        <v>386659</v>
      </c>
      <c r="X1321" s="64">
        <v>16561</v>
      </c>
    </row>
    <row r="1322" spans="1:24" ht="26.25" hidden="1">
      <c r="A1322" s="60">
        <v>2022</v>
      </c>
      <c r="B1322" s="61">
        <v>18956</v>
      </c>
      <c r="C1322" s="62" t="s">
        <v>1348</v>
      </c>
      <c r="D1322" s="60" t="s">
        <v>188</v>
      </c>
      <c r="E1322" s="62" t="s">
        <v>189</v>
      </c>
      <c r="F1322" s="60" t="s">
        <v>190</v>
      </c>
      <c r="G1322" s="62" t="s">
        <v>229</v>
      </c>
      <c r="H1322" s="62" t="s">
        <v>196</v>
      </c>
      <c r="I1322" s="62" t="s">
        <v>220</v>
      </c>
      <c r="J1322" s="63">
        <v>42135.6</v>
      </c>
      <c r="K1322" s="64">
        <v>289840</v>
      </c>
      <c r="L1322" s="64">
        <v>20665</v>
      </c>
      <c r="M1322" s="65">
        <v>8370.5</v>
      </c>
      <c r="N1322" s="66">
        <v>58148</v>
      </c>
      <c r="O1322" s="66">
        <v>2169</v>
      </c>
      <c r="P1322" s="67">
        <v>4188.5</v>
      </c>
      <c r="Q1322" s="68">
        <v>48216</v>
      </c>
      <c r="R1322" s="68">
        <v>14</v>
      </c>
      <c r="S1322" s="69" t="s">
        <v>202</v>
      </c>
      <c r="T1322" s="70" t="s">
        <v>202</v>
      </c>
      <c r="U1322" s="70" t="s">
        <v>202</v>
      </c>
      <c r="V1322" s="63">
        <v>54694.6</v>
      </c>
      <c r="W1322" s="64">
        <v>396204</v>
      </c>
      <c r="X1322" s="64">
        <v>22848</v>
      </c>
    </row>
    <row r="1323" spans="1:24" ht="26.25" hidden="1">
      <c r="A1323" s="60">
        <v>2022</v>
      </c>
      <c r="B1323" s="61">
        <v>18957</v>
      </c>
      <c r="C1323" s="62" t="s">
        <v>1349</v>
      </c>
      <c r="D1323" s="60" t="s">
        <v>188</v>
      </c>
      <c r="E1323" s="62" t="s">
        <v>189</v>
      </c>
      <c r="F1323" s="60" t="s">
        <v>190</v>
      </c>
      <c r="G1323" s="62" t="s">
        <v>231</v>
      </c>
      <c r="H1323" s="62" t="s">
        <v>196</v>
      </c>
      <c r="I1323" s="62" t="s">
        <v>272</v>
      </c>
      <c r="J1323" s="63">
        <v>39859.5</v>
      </c>
      <c r="K1323" s="64">
        <v>346214</v>
      </c>
      <c r="L1323" s="64">
        <v>21918</v>
      </c>
      <c r="M1323" s="65">
        <v>12977</v>
      </c>
      <c r="N1323" s="66">
        <v>115856</v>
      </c>
      <c r="O1323" s="66">
        <v>4374</v>
      </c>
      <c r="P1323" s="67">
        <v>6964.5</v>
      </c>
      <c r="Q1323" s="68">
        <v>90037</v>
      </c>
      <c r="R1323" s="68">
        <v>3</v>
      </c>
      <c r="S1323" s="69" t="s">
        <v>202</v>
      </c>
      <c r="T1323" s="70" t="s">
        <v>202</v>
      </c>
      <c r="U1323" s="70" t="s">
        <v>202</v>
      </c>
      <c r="V1323" s="63">
        <v>59801</v>
      </c>
      <c r="W1323" s="64">
        <v>552107</v>
      </c>
      <c r="X1323" s="64">
        <v>26295</v>
      </c>
    </row>
    <row r="1324" spans="1:24" ht="26.25" hidden="1">
      <c r="A1324" s="60">
        <v>2022</v>
      </c>
      <c r="B1324" s="61">
        <v>18976</v>
      </c>
      <c r="C1324" s="62" t="s">
        <v>1350</v>
      </c>
      <c r="D1324" s="60" t="s">
        <v>188</v>
      </c>
      <c r="E1324" s="62" t="s">
        <v>189</v>
      </c>
      <c r="F1324" s="60" t="s">
        <v>190</v>
      </c>
      <c r="G1324" s="62" t="s">
        <v>256</v>
      </c>
      <c r="H1324" s="62" t="s">
        <v>196</v>
      </c>
      <c r="I1324" s="62" t="s">
        <v>257</v>
      </c>
      <c r="J1324" s="63">
        <v>172466.3</v>
      </c>
      <c r="K1324" s="64">
        <v>1219909</v>
      </c>
      <c r="L1324" s="64">
        <v>75267</v>
      </c>
      <c r="M1324" s="65">
        <v>29044.3</v>
      </c>
      <c r="N1324" s="66">
        <v>206434</v>
      </c>
      <c r="O1324" s="66">
        <v>7944</v>
      </c>
      <c r="P1324" s="67">
        <v>7595.5</v>
      </c>
      <c r="Q1324" s="68">
        <v>92399</v>
      </c>
      <c r="R1324" s="68">
        <v>9</v>
      </c>
      <c r="S1324" s="69" t="s">
        <v>202</v>
      </c>
      <c r="T1324" s="70" t="s">
        <v>202</v>
      </c>
      <c r="U1324" s="70" t="s">
        <v>202</v>
      </c>
      <c r="V1324" s="63">
        <v>209106.1</v>
      </c>
      <c r="W1324" s="64">
        <v>1518742</v>
      </c>
      <c r="X1324" s="64">
        <v>83220</v>
      </c>
    </row>
    <row r="1325" spans="1:24" ht="39" hidden="1">
      <c r="A1325" s="60">
        <v>2022</v>
      </c>
      <c r="B1325" s="61">
        <v>18995</v>
      </c>
      <c r="C1325" s="62" t="s">
        <v>1351</v>
      </c>
      <c r="D1325" s="60" t="s">
        <v>204</v>
      </c>
      <c r="E1325" s="62" t="s">
        <v>205</v>
      </c>
      <c r="F1325" s="60" t="s">
        <v>190</v>
      </c>
      <c r="G1325" s="62" t="s">
        <v>356</v>
      </c>
      <c r="H1325" s="62" t="s">
        <v>206</v>
      </c>
      <c r="I1325" s="62" t="s">
        <v>504</v>
      </c>
      <c r="J1325" s="63">
        <v>0</v>
      </c>
      <c r="K1325" s="64">
        <v>0</v>
      </c>
      <c r="L1325" s="64">
        <v>0</v>
      </c>
      <c r="M1325" s="65">
        <v>246805.9</v>
      </c>
      <c r="N1325" s="66">
        <v>2642875</v>
      </c>
      <c r="O1325" s="66">
        <v>8</v>
      </c>
      <c r="P1325" s="67">
        <v>0</v>
      </c>
      <c r="Q1325" s="68">
        <v>0</v>
      </c>
      <c r="R1325" s="68">
        <v>0</v>
      </c>
      <c r="S1325" s="69">
        <v>0</v>
      </c>
      <c r="T1325" s="70">
        <v>0</v>
      </c>
      <c r="U1325" s="70">
        <v>0</v>
      </c>
      <c r="V1325" s="63">
        <v>246805.9</v>
      </c>
      <c r="W1325" s="64">
        <v>2642875</v>
      </c>
      <c r="X1325" s="64">
        <v>8</v>
      </c>
    </row>
    <row r="1326" spans="1:24" ht="39" hidden="1">
      <c r="A1326" s="60">
        <v>2022</v>
      </c>
      <c r="B1326" s="61">
        <v>18995</v>
      </c>
      <c r="C1326" s="62" t="s">
        <v>1351</v>
      </c>
      <c r="D1326" s="60" t="s">
        <v>255</v>
      </c>
      <c r="E1326" s="62" t="s">
        <v>189</v>
      </c>
      <c r="F1326" s="60" t="s">
        <v>190</v>
      </c>
      <c r="G1326" s="62" t="s">
        <v>256</v>
      </c>
      <c r="H1326" s="62" t="s">
        <v>206</v>
      </c>
      <c r="I1326" s="62" t="s">
        <v>257</v>
      </c>
      <c r="J1326" s="63">
        <v>0</v>
      </c>
      <c r="K1326" s="64">
        <v>0</v>
      </c>
      <c r="L1326" s="64">
        <v>0</v>
      </c>
      <c r="M1326" s="65">
        <v>7086.8</v>
      </c>
      <c r="N1326" s="66">
        <v>51270</v>
      </c>
      <c r="O1326" s="66">
        <v>8</v>
      </c>
      <c r="P1326" s="67">
        <v>446520.3</v>
      </c>
      <c r="Q1326" s="68">
        <v>5893726</v>
      </c>
      <c r="R1326" s="68">
        <v>193</v>
      </c>
      <c r="S1326" s="69">
        <v>0</v>
      </c>
      <c r="T1326" s="70">
        <v>0</v>
      </c>
      <c r="U1326" s="70">
        <v>0</v>
      </c>
      <c r="V1326" s="63">
        <v>453607.1</v>
      </c>
      <c r="W1326" s="64">
        <v>5944996</v>
      </c>
      <c r="X1326" s="64">
        <v>201</v>
      </c>
    </row>
    <row r="1327" spans="1:24" ht="26.25" hidden="1">
      <c r="A1327" s="60">
        <v>2022</v>
      </c>
      <c r="B1327" s="61">
        <v>18997</v>
      </c>
      <c r="C1327" s="62" t="s">
        <v>1352</v>
      </c>
      <c r="D1327" s="60" t="s">
        <v>188</v>
      </c>
      <c r="E1327" s="62" t="s">
        <v>189</v>
      </c>
      <c r="F1327" s="60" t="s">
        <v>190</v>
      </c>
      <c r="G1327" s="62" t="s">
        <v>325</v>
      </c>
      <c r="H1327" s="62" t="s">
        <v>216</v>
      </c>
      <c r="I1327" s="62" t="s">
        <v>197</v>
      </c>
      <c r="J1327" s="63">
        <v>110882</v>
      </c>
      <c r="K1327" s="64">
        <v>844563</v>
      </c>
      <c r="L1327" s="64">
        <v>88868</v>
      </c>
      <c r="M1327" s="65">
        <v>37099.800000000003</v>
      </c>
      <c r="N1327" s="66">
        <v>263157</v>
      </c>
      <c r="O1327" s="66">
        <v>8584</v>
      </c>
      <c r="P1327" s="67">
        <v>66161.100000000006</v>
      </c>
      <c r="Q1327" s="68">
        <v>1045012</v>
      </c>
      <c r="R1327" s="68">
        <v>123</v>
      </c>
      <c r="S1327" s="69">
        <v>0</v>
      </c>
      <c r="T1327" s="70">
        <v>0</v>
      </c>
      <c r="U1327" s="70">
        <v>0</v>
      </c>
      <c r="V1327" s="63">
        <v>214142.9</v>
      </c>
      <c r="W1327" s="64">
        <v>2152732</v>
      </c>
      <c r="X1327" s="64">
        <v>97575</v>
      </c>
    </row>
    <row r="1328" spans="1:24" ht="26.25" hidden="1">
      <c r="A1328" s="60">
        <v>2022</v>
      </c>
      <c r="B1328" s="61">
        <v>18997</v>
      </c>
      <c r="C1328" s="62" t="s">
        <v>1352</v>
      </c>
      <c r="D1328" s="60" t="s">
        <v>276</v>
      </c>
      <c r="E1328" s="62" t="s">
        <v>277</v>
      </c>
      <c r="F1328" s="60" t="s">
        <v>190</v>
      </c>
      <c r="G1328" s="62" t="s">
        <v>325</v>
      </c>
      <c r="H1328" s="62" t="s">
        <v>216</v>
      </c>
      <c r="I1328" s="62" t="s">
        <v>197</v>
      </c>
      <c r="J1328" s="63">
        <v>127537.60000000001</v>
      </c>
      <c r="K1328" s="64">
        <v>1765784</v>
      </c>
      <c r="L1328" s="64">
        <v>188529</v>
      </c>
      <c r="M1328" s="65">
        <v>91455.8</v>
      </c>
      <c r="N1328" s="66">
        <v>1504934</v>
      </c>
      <c r="O1328" s="66">
        <v>27924</v>
      </c>
      <c r="P1328" s="67">
        <v>34461.699999999997</v>
      </c>
      <c r="Q1328" s="68">
        <v>5377132</v>
      </c>
      <c r="R1328" s="68">
        <v>474</v>
      </c>
      <c r="S1328" s="69">
        <v>0</v>
      </c>
      <c r="T1328" s="70">
        <v>0</v>
      </c>
      <c r="U1328" s="70">
        <v>0</v>
      </c>
      <c r="V1328" s="63">
        <v>253455.1</v>
      </c>
      <c r="W1328" s="64">
        <v>8647850</v>
      </c>
      <c r="X1328" s="64">
        <v>216927</v>
      </c>
    </row>
    <row r="1329" spans="1:24" ht="26.25" hidden="1">
      <c r="A1329" s="60">
        <v>2022</v>
      </c>
      <c r="B1329" s="61">
        <v>19007</v>
      </c>
      <c r="C1329" s="62" t="s">
        <v>1353</v>
      </c>
      <c r="D1329" s="60" t="s">
        <v>188</v>
      </c>
      <c r="E1329" s="62" t="s">
        <v>189</v>
      </c>
      <c r="F1329" s="60" t="s">
        <v>190</v>
      </c>
      <c r="G1329" s="62" t="s">
        <v>191</v>
      </c>
      <c r="H1329" s="62" t="s">
        <v>196</v>
      </c>
      <c r="I1329" s="62" t="s">
        <v>193</v>
      </c>
      <c r="J1329" s="63">
        <v>69058</v>
      </c>
      <c r="K1329" s="64">
        <v>570989</v>
      </c>
      <c r="L1329" s="64">
        <v>36797</v>
      </c>
      <c r="M1329" s="65">
        <v>41400</v>
      </c>
      <c r="N1329" s="66">
        <v>316186</v>
      </c>
      <c r="O1329" s="66">
        <v>8303</v>
      </c>
      <c r="P1329" s="67">
        <v>18685</v>
      </c>
      <c r="Q1329" s="68">
        <v>228860</v>
      </c>
      <c r="R1329" s="68">
        <v>20</v>
      </c>
      <c r="S1329" s="69">
        <v>0</v>
      </c>
      <c r="T1329" s="70">
        <v>0</v>
      </c>
      <c r="U1329" s="70">
        <v>0</v>
      </c>
      <c r="V1329" s="63">
        <v>129143</v>
      </c>
      <c r="W1329" s="64">
        <v>1116035</v>
      </c>
      <c r="X1329" s="64">
        <v>45120</v>
      </c>
    </row>
    <row r="1330" spans="1:24" ht="39" hidden="1">
      <c r="A1330" s="60">
        <v>2022</v>
      </c>
      <c r="B1330" s="61">
        <v>19107</v>
      </c>
      <c r="C1330" s="62" t="s">
        <v>1354</v>
      </c>
      <c r="D1330" s="60" t="s">
        <v>204</v>
      </c>
      <c r="E1330" s="62" t="s">
        <v>205</v>
      </c>
      <c r="F1330" s="60" t="s">
        <v>190</v>
      </c>
      <c r="G1330" s="62" t="s">
        <v>365</v>
      </c>
      <c r="H1330" s="62" t="s">
        <v>206</v>
      </c>
      <c r="I1330" s="62" t="s">
        <v>300</v>
      </c>
      <c r="J1330" s="63">
        <v>0</v>
      </c>
      <c r="K1330" s="64">
        <v>0</v>
      </c>
      <c r="L1330" s="64">
        <v>0</v>
      </c>
      <c r="M1330" s="65">
        <v>84121.2</v>
      </c>
      <c r="N1330" s="66">
        <v>942931</v>
      </c>
      <c r="O1330" s="66">
        <v>748</v>
      </c>
      <c r="P1330" s="67">
        <v>4334.3</v>
      </c>
      <c r="Q1330" s="68">
        <v>48584</v>
      </c>
      <c r="R1330" s="68">
        <v>39</v>
      </c>
      <c r="S1330" s="69" t="s">
        <v>202</v>
      </c>
      <c r="T1330" s="70" t="s">
        <v>202</v>
      </c>
      <c r="U1330" s="70" t="s">
        <v>202</v>
      </c>
      <c r="V1330" s="63">
        <v>88455.5</v>
      </c>
      <c r="W1330" s="64">
        <v>991515</v>
      </c>
      <c r="X1330" s="64">
        <v>787</v>
      </c>
    </row>
    <row r="1331" spans="1:24" ht="39" hidden="1">
      <c r="A1331" s="60">
        <v>2022</v>
      </c>
      <c r="B1331" s="61">
        <v>19107</v>
      </c>
      <c r="C1331" s="62" t="s">
        <v>1354</v>
      </c>
      <c r="D1331" s="60" t="s">
        <v>204</v>
      </c>
      <c r="E1331" s="62" t="s">
        <v>205</v>
      </c>
      <c r="F1331" s="60" t="s">
        <v>190</v>
      </c>
      <c r="G1331" s="62" t="s">
        <v>674</v>
      </c>
      <c r="H1331" s="62" t="s">
        <v>206</v>
      </c>
      <c r="I1331" s="62" t="s">
        <v>197</v>
      </c>
      <c r="J1331" s="63">
        <v>0</v>
      </c>
      <c r="K1331" s="64">
        <v>0</v>
      </c>
      <c r="L1331" s="64">
        <v>0</v>
      </c>
      <c r="M1331" s="65">
        <v>85334.1</v>
      </c>
      <c r="N1331" s="66">
        <v>1163310</v>
      </c>
      <c r="O1331" s="66">
        <v>96</v>
      </c>
      <c r="P1331" s="67">
        <v>0</v>
      </c>
      <c r="Q1331" s="68">
        <v>0</v>
      </c>
      <c r="R1331" s="68">
        <v>0</v>
      </c>
      <c r="S1331" s="69">
        <v>14787.3</v>
      </c>
      <c r="T1331" s="70">
        <v>272855</v>
      </c>
      <c r="U1331" s="70">
        <v>1</v>
      </c>
      <c r="V1331" s="63">
        <v>100121.4</v>
      </c>
      <c r="W1331" s="64">
        <v>1436165</v>
      </c>
      <c r="X1331" s="64">
        <v>97</v>
      </c>
    </row>
    <row r="1332" spans="1:24" ht="39" hidden="1">
      <c r="A1332" s="60">
        <v>2022</v>
      </c>
      <c r="B1332" s="61">
        <v>19107</v>
      </c>
      <c r="C1332" s="62" t="s">
        <v>1354</v>
      </c>
      <c r="D1332" s="60" t="s">
        <v>204</v>
      </c>
      <c r="E1332" s="62" t="s">
        <v>205</v>
      </c>
      <c r="F1332" s="60" t="s">
        <v>190</v>
      </c>
      <c r="G1332" s="62" t="s">
        <v>324</v>
      </c>
      <c r="H1332" s="62" t="s">
        <v>206</v>
      </c>
      <c r="I1332" s="62" t="s">
        <v>197</v>
      </c>
      <c r="J1332" s="63">
        <v>0</v>
      </c>
      <c r="K1332" s="64">
        <v>0</v>
      </c>
      <c r="L1332" s="64">
        <v>0</v>
      </c>
      <c r="M1332" s="65">
        <v>8454.2999999999993</v>
      </c>
      <c r="N1332" s="66">
        <v>136908</v>
      </c>
      <c r="O1332" s="66">
        <v>72</v>
      </c>
      <c r="P1332" s="67">
        <v>1077</v>
      </c>
      <c r="Q1332" s="68">
        <v>17441</v>
      </c>
      <c r="R1332" s="68">
        <v>9</v>
      </c>
      <c r="S1332" s="69">
        <v>0</v>
      </c>
      <c r="T1332" s="70">
        <v>0</v>
      </c>
      <c r="U1332" s="70">
        <v>0</v>
      </c>
      <c r="V1332" s="63">
        <v>9531.2999999999993</v>
      </c>
      <c r="W1332" s="64">
        <v>154349</v>
      </c>
      <c r="X1332" s="64">
        <v>81</v>
      </c>
    </row>
    <row r="1333" spans="1:24" ht="39" hidden="1">
      <c r="A1333" s="60">
        <v>2022</v>
      </c>
      <c r="B1333" s="61">
        <v>19107</v>
      </c>
      <c r="C1333" s="62" t="s">
        <v>1354</v>
      </c>
      <c r="D1333" s="60" t="s">
        <v>204</v>
      </c>
      <c r="E1333" s="62" t="s">
        <v>205</v>
      </c>
      <c r="F1333" s="60" t="s">
        <v>190</v>
      </c>
      <c r="G1333" s="62" t="s">
        <v>288</v>
      </c>
      <c r="H1333" s="62" t="s">
        <v>206</v>
      </c>
      <c r="I1333" s="62" t="s">
        <v>201</v>
      </c>
      <c r="J1333" s="63">
        <v>0</v>
      </c>
      <c r="K1333" s="64">
        <v>0</v>
      </c>
      <c r="L1333" s="64">
        <v>0</v>
      </c>
      <c r="M1333" s="65">
        <v>189523.7</v>
      </c>
      <c r="N1333" s="66">
        <v>2442112</v>
      </c>
      <c r="O1333" s="66">
        <v>529</v>
      </c>
      <c r="P1333" s="67">
        <v>59849.599999999999</v>
      </c>
      <c r="Q1333" s="68">
        <v>771193</v>
      </c>
      <c r="R1333" s="68">
        <v>167</v>
      </c>
      <c r="S1333" s="69">
        <v>0</v>
      </c>
      <c r="T1333" s="70">
        <v>0</v>
      </c>
      <c r="U1333" s="70">
        <v>0</v>
      </c>
      <c r="V1333" s="63">
        <v>249373.3</v>
      </c>
      <c r="W1333" s="64">
        <v>3213305</v>
      </c>
      <c r="X1333" s="64">
        <v>696</v>
      </c>
    </row>
    <row r="1334" spans="1:24" ht="39" hidden="1">
      <c r="A1334" s="60">
        <v>2022</v>
      </c>
      <c r="B1334" s="61">
        <v>19107</v>
      </c>
      <c r="C1334" s="62" t="s">
        <v>1354</v>
      </c>
      <c r="D1334" s="60" t="s">
        <v>204</v>
      </c>
      <c r="E1334" s="62" t="s">
        <v>205</v>
      </c>
      <c r="F1334" s="60" t="s">
        <v>190</v>
      </c>
      <c r="G1334" s="62" t="s">
        <v>367</v>
      </c>
      <c r="H1334" s="62" t="s">
        <v>206</v>
      </c>
      <c r="I1334" s="62" t="s">
        <v>300</v>
      </c>
      <c r="J1334" s="63">
        <v>0</v>
      </c>
      <c r="K1334" s="64">
        <v>0</v>
      </c>
      <c r="L1334" s="64">
        <v>0</v>
      </c>
      <c r="M1334" s="65">
        <v>201727.9</v>
      </c>
      <c r="N1334" s="66">
        <v>1908680</v>
      </c>
      <c r="O1334" s="66">
        <v>1348</v>
      </c>
      <c r="P1334" s="67">
        <v>30667.5</v>
      </c>
      <c r="Q1334" s="68">
        <v>290260</v>
      </c>
      <c r="R1334" s="68">
        <v>205</v>
      </c>
      <c r="S1334" s="69">
        <v>0</v>
      </c>
      <c r="T1334" s="70">
        <v>0</v>
      </c>
      <c r="U1334" s="70">
        <v>0</v>
      </c>
      <c r="V1334" s="63">
        <v>232395.4</v>
      </c>
      <c r="W1334" s="64">
        <v>2198940</v>
      </c>
      <c r="X1334" s="64">
        <v>1553</v>
      </c>
    </row>
    <row r="1335" spans="1:24" ht="39" hidden="1">
      <c r="A1335" s="60">
        <v>2022</v>
      </c>
      <c r="B1335" s="61">
        <v>19107</v>
      </c>
      <c r="C1335" s="62" t="s">
        <v>1354</v>
      </c>
      <c r="D1335" s="60" t="s">
        <v>204</v>
      </c>
      <c r="E1335" s="62" t="s">
        <v>205</v>
      </c>
      <c r="F1335" s="60" t="s">
        <v>190</v>
      </c>
      <c r="G1335" s="62" t="s">
        <v>195</v>
      </c>
      <c r="H1335" s="62" t="s">
        <v>206</v>
      </c>
      <c r="I1335" s="62" t="s">
        <v>197</v>
      </c>
      <c r="J1335" s="63">
        <v>0</v>
      </c>
      <c r="K1335" s="64">
        <v>0</v>
      </c>
      <c r="L1335" s="64">
        <v>0</v>
      </c>
      <c r="M1335" s="65">
        <v>113552.3</v>
      </c>
      <c r="N1335" s="66">
        <v>1604812</v>
      </c>
      <c r="O1335" s="66">
        <v>1019</v>
      </c>
      <c r="P1335" s="67">
        <v>8024</v>
      </c>
      <c r="Q1335" s="68">
        <v>113402</v>
      </c>
      <c r="R1335" s="68">
        <v>72</v>
      </c>
      <c r="S1335" s="69">
        <v>0</v>
      </c>
      <c r="T1335" s="70">
        <v>0</v>
      </c>
      <c r="U1335" s="70">
        <v>0</v>
      </c>
      <c r="V1335" s="63">
        <v>121576.3</v>
      </c>
      <c r="W1335" s="64">
        <v>1718214</v>
      </c>
      <c r="X1335" s="64">
        <v>1091</v>
      </c>
    </row>
    <row r="1336" spans="1:24" ht="39" hidden="1">
      <c r="A1336" s="60">
        <v>2022</v>
      </c>
      <c r="B1336" s="61">
        <v>19107</v>
      </c>
      <c r="C1336" s="62" t="s">
        <v>1354</v>
      </c>
      <c r="D1336" s="60" t="s">
        <v>204</v>
      </c>
      <c r="E1336" s="62" t="s">
        <v>205</v>
      </c>
      <c r="F1336" s="60" t="s">
        <v>190</v>
      </c>
      <c r="G1336" s="62" t="s">
        <v>298</v>
      </c>
      <c r="H1336" s="62" t="s">
        <v>206</v>
      </c>
      <c r="I1336" s="62" t="s">
        <v>300</v>
      </c>
      <c r="J1336" s="63">
        <v>0</v>
      </c>
      <c r="K1336" s="64">
        <v>0</v>
      </c>
      <c r="L1336" s="64">
        <v>0</v>
      </c>
      <c r="M1336" s="65">
        <v>28079.3</v>
      </c>
      <c r="N1336" s="66">
        <v>382318</v>
      </c>
      <c r="O1336" s="66">
        <v>396</v>
      </c>
      <c r="P1336" s="67">
        <v>9611</v>
      </c>
      <c r="Q1336" s="68">
        <v>130861</v>
      </c>
      <c r="R1336" s="68">
        <v>136</v>
      </c>
      <c r="S1336" s="69">
        <v>0</v>
      </c>
      <c r="T1336" s="70">
        <v>0</v>
      </c>
      <c r="U1336" s="70">
        <v>0</v>
      </c>
      <c r="V1336" s="63">
        <v>37690.300000000003</v>
      </c>
      <c r="W1336" s="64">
        <v>513179</v>
      </c>
      <c r="X1336" s="64">
        <v>532</v>
      </c>
    </row>
    <row r="1337" spans="1:24" ht="39" hidden="1">
      <c r="A1337" s="60">
        <v>2022</v>
      </c>
      <c r="B1337" s="61">
        <v>19107</v>
      </c>
      <c r="C1337" s="62" t="s">
        <v>1354</v>
      </c>
      <c r="D1337" s="60" t="s">
        <v>204</v>
      </c>
      <c r="E1337" s="62" t="s">
        <v>205</v>
      </c>
      <c r="F1337" s="60" t="s">
        <v>190</v>
      </c>
      <c r="G1337" s="62" t="s">
        <v>675</v>
      </c>
      <c r="H1337" s="62" t="s">
        <v>206</v>
      </c>
      <c r="I1337" s="62" t="s">
        <v>300</v>
      </c>
      <c r="J1337" s="63">
        <v>0</v>
      </c>
      <c r="K1337" s="64">
        <v>0</v>
      </c>
      <c r="L1337" s="64">
        <v>0</v>
      </c>
      <c r="M1337" s="65">
        <v>30179.599999999999</v>
      </c>
      <c r="N1337" s="66">
        <v>332419</v>
      </c>
      <c r="O1337" s="66">
        <v>841</v>
      </c>
      <c r="P1337" s="67">
        <v>6181.4</v>
      </c>
      <c r="Q1337" s="68">
        <v>68086</v>
      </c>
      <c r="R1337" s="68">
        <v>172</v>
      </c>
      <c r="S1337" s="69">
        <v>0</v>
      </c>
      <c r="T1337" s="70">
        <v>0</v>
      </c>
      <c r="U1337" s="70">
        <v>0</v>
      </c>
      <c r="V1337" s="63">
        <v>36361</v>
      </c>
      <c r="W1337" s="64">
        <v>400505</v>
      </c>
      <c r="X1337" s="64">
        <v>1013</v>
      </c>
    </row>
    <row r="1338" spans="1:24" ht="39" hidden="1">
      <c r="A1338" s="60">
        <v>2022</v>
      </c>
      <c r="B1338" s="61">
        <v>19107</v>
      </c>
      <c r="C1338" s="62" t="s">
        <v>1354</v>
      </c>
      <c r="D1338" s="60" t="s">
        <v>204</v>
      </c>
      <c r="E1338" s="62" t="s">
        <v>205</v>
      </c>
      <c r="F1338" s="60" t="s">
        <v>190</v>
      </c>
      <c r="G1338" s="62" t="s">
        <v>286</v>
      </c>
      <c r="H1338" s="62" t="s">
        <v>206</v>
      </c>
      <c r="I1338" s="62" t="s">
        <v>197</v>
      </c>
      <c r="J1338" s="63">
        <v>0</v>
      </c>
      <c r="K1338" s="64">
        <v>0</v>
      </c>
      <c r="L1338" s="64">
        <v>0</v>
      </c>
      <c r="M1338" s="65">
        <v>149325.6</v>
      </c>
      <c r="N1338" s="66">
        <v>1630918</v>
      </c>
      <c r="O1338" s="66">
        <v>648</v>
      </c>
      <c r="P1338" s="67">
        <v>9026</v>
      </c>
      <c r="Q1338" s="68">
        <v>98581</v>
      </c>
      <c r="R1338" s="68">
        <v>39</v>
      </c>
      <c r="S1338" s="69">
        <v>0</v>
      </c>
      <c r="T1338" s="70">
        <v>0</v>
      </c>
      <c r="U1338" s="70">
        <v>0</v>
      </c>
      <c r="V1338" s="63">
        <v>158351.6</v>
      </c>
      <c r="W1338" s="64">
        <v>1729499</v>
      </c>
      <c r="X1338" s="64">
        <v>687</v>
      </c>
    </row>
    <row r="1339" spans="1:24" ht="39" hidden="1">
      <c r="A1339" s="60">
        <v>2022</v>
      </c>
      <c r="B1339" s="61">
        <v>19107</v>
      </c>
      <c r="C1339" s="62" t="s">
        <v>1354</v>
      </c>
      <c r="D1339" s="60" t="s">
        <v>204</v>
      </c>
      <c r="E1339" s="62" t="s">
        <v>205</v>
      </c>
      <c r="F1339" s="60" t="s">
        <v>190</v>
      </c>
      <c r="G1339" s="62" t="s">
        <v>207</v>
      </c>
      <c r="H1339" s="62" t="s">
        <v>206</v>
      </c>
      <c r="I1339" s="62" t="s">
        <v>208</v>
      </c>
      <c r="J1339" s="63">
        <v>0</v>
      </c>
      <c r="K1339" s="64">
        <v>0</v>
      </c>
      <c r="L1339" s="64">
        <v>0</v>
      </c>
      <c r="M1339" s="65">
        <v>274632.8</v>
      </c>
      <c r="N1339" s="66">
        <v>3962848</v>
      </c>
      <c r="O1339" s="66">
        <v>1657</v>
      </c>
      <c r="P1339" s="67">
        <v>34290.5</v>
      </c>
      <c r="Q1339" s="68">
        <v>497789</v>
      </c>
      <c r="R1339" s="68">
        <v>207</v>
      </c>
      <c r="S1339" s="69">
        <v>0</v>
      </c>
      <c r="T1339" s="70">
        <v>0</v>
      </c>
      <c r="U1339" s="70">
        <v>0</v>
      </c>
      <c r="V1339" s="63">
        <v>308923.3</v>
      </c>
      <c r="W1339" s="64">
        <v>4460637</v>
      </c>
      <c r="X1339" s="64">
        <v>1864</v>
      </c>
    </row>
    <row r="1340" spans="1:24" ht="39" hidden="1">
      <c r="A1340" s="60">
        <v>2022</v>
      </c>
      <c r="B1340" s="61">
        <v>19107</v>
      </c>
      <c r="C1340" s="62" t="s">
        <v>1354</v>
      </c>
      <c r="D1340" s="60" t="s">
        <v>204</v>
      </c>
      <c r="E1340" s="62" t="s">
        <v>205</v>
      </c>
      <c r="F1340" s="60" t="s">
        <v>190</v>
      </c>
      <c r="G1340" s="62" t="s">
        <v>325</v>
      </c>
      <c r="H1340" s="62" t="s">
        <v>206</v>
      </c>
      <c r="I1340" s="62" t="s">
        <v>197</v>
      </c>
      <c r="J1340" s="63">
        <v>0</v>
      </c>
      <c r="K1340" s="64">
        <v>0</v>
      </c>
      <c r="L1340" s="64">
        <v>0</v>
      </c>
      <c r="M1340" s="65">
        <v>242362.7</v>
      </c>
      <c r="N1340" s="66">
        <v>4381492</v>
      </c>
      <c r="O1340" s="66">
        <v>3380</v>
      </c>
      <c r="P1340" s="67">
        <v>82956.3</v>
      </c>
      <c r="Q1340" s="68">
        <v>1499705</v>
      </c>
      <c r="R1340" s="68">
        <v>1157</v>
      </c>
      <c r="S1340" s="69">
        <v>0</v>
      </c>
      <c r="T1340" s="70">
        <v>0</v>
      </c>
      <c r="U1340" s="70">
        <v>0</v>
      </c>
      <c r="V1340" s="63">
        <v>325319</v>
      </c>
      <c r="W1340" s="64">
        <v>5881197</v>
      </c>
      <c r="X1340" s="64">
        <v>4537</v>
      </c>
    </row>
    <row r="1341" spans="1:24" ht="39" hidden="1">
      <c r="A1341" s="60">
        <v>2022</v>
      </c>
      <c r="B1341" s="61">
        <v>19107</v>
      </c>
      <c r="C1341" s="62" t="s">
        <v>1354</v>
      </c>
      <c r="D1341" s="60" t="s">
        <v>204</v>
      </c>
      <c r="E1341" s="62" t="s">
        <v>205</v>
      </c>
      <c r="F1341" s="60" t="s">
        <v>190</v>
      </c>
      <c r="G1341" s="62" t="s">
        <v>209</v>
      </c>
      <c r="H1341" s="62" t="s">
        <v>206</v>
      </c>
      <c r="I1341" s="62" t="s">
        <v>197</v>
      </c>
      <c r="J1341" s="63">
        <v>0</v>
      </c>
      <c r="K1341" s="64">
        <v>0</v>
      </c>
      <c r="L1341" s="64">
        <v>0</v>
      </c>
      <c r="M1341" s="65">
        <v>283061.7</v>
      </c>
      <c r="N1341" s="66">
        <v>4399086</v>
      </c>
      <c r="O1341" s="66">
        <v>3084</v>
      </c>
      <c r="P1341" s="67">
        <v>28337.3</v>
      </c>
      <c r="Q1341" s="68">
        <v>440393</v>
      </c>
      <c r="R1341" s="68">
        <v>309</v>
      </c>
      <c r="S1341" s="69">
        <v>0</v>
      </c>
      <c r="T1341" s="70">
        <v>0</v>
      </c>
      <c r="U1341" s="70">
        <v>0</v>
      </c>
      <c r="V1341" s="63">
        <v>311399</v>
      </c>
      <c r="W1341" s="64">
        <v>4839479</v>
      </c>
      <c r="X1341" s="64">
        <v>3393</v>
      </c>
    </row>
    <row r="1342" spans="1:24" ht="39" hidden="1">
      <c r="A1342" s="60">
        <v>2022</v>
      </c>
      <c r="B1342" s="61">
        <v>19107</v>
      </c>
      <c r="C1342" s="62" t="s">
        <v>1354</v>
      </c>
      <c r="D1342" s="60" t="s">
        <v>204</v>
      </c>
      <c r="E1342" s="62" t="s">
        <v>205</v>
      </c>
      <c r="F1342" s="60" t="s">
        <v>190</v>
      </c>
      <c r="G1342" s="62" t="s">
        <v>344</v>
      </c>
      <c r="H1342" s="62" t="s">
        <v>206</v>
      </c>
      <c r="I1342" s="62" t="s">
        <v>300</v>
      </c>
      <c r="J1342" s="63">
        <v>0</v>
      </c>
      <c r="K1342" s="64">
        <v>0</v>
      </c>
      <c r="L1342" s="64">
        <v>0</v>
      </c>
      <c r="M1342" s="65">
        <v>19558.400000000001</v>
      </c>
      <c r="N1342" s="66">
        <v>231102</v>
      </c>
      <c r="O1342" s="66">
        <v>379</v>
      </c>
      <c r="P1342" s="67">
        <v>2245.8000000000002</v>
      </c>
      <c r="Q1342" s="68">
        <v>26537</v>
      </c>
      <c r="R1342" s="68">
        <v>44</v>
      </c>
      <c r="S1342" s="69">
        <v>0</v>
      </c>
      <c r="T1342" s="70">
        <v>0</v>
      </c>
      <c r="U1342" s="70">
        <v>0</v>
      </c>
      <c r="V1342" s="63">
        <v>21804.2</v>
      </c>
      <c r="W1342" s="64">
        <v>257639</v>
      </c>
      <c r="X1342" s="64">
        <v>423</v>
      </c>
    </row>
    <row r="1343" spans="1:24" ht="39" hidden="1">
      <c r="A1343" s="60">
        <v>2022</v>
      </c>
      <c r="B1343" s="61">
        <v>19107</v>
      </c>
      <c r="C1343" s="62" t="s">
        <v>1354</v>
      </c>
      <c r="D1343" s="60" t="s">
        <v>255</v>
      </c>
      <c r="E1343" s="62" t="s">
        <v>189</v>
      </c>
      <c r="F1343" s="60" t="s">
        <v>190</v>
      </c>
      <c r="G1343" s="62" t="s">
        <v>256</v>
      </c>
      <c r="H1343" s="62" t="s">
        <v>206</v>
      </c>
      <c r="I1343" s="62" t="s">
        <v>257</v>
      </c>
      <c r="J1343" s="63">
        <v>0</v>
      </c>
      <c r="K1343" s="64">
        <v>0</v>
      </c>
      <c r="L1343" s="64">
        <v>0</v>
      </c>
      <c r="M1343" s="65">
        <v>865102.1</v>
      </c>
      <c r="N1343" s="66">
        <v>10707686</v>
      </c>
      <c r="O1343" s="66">
        <v>16873</v>
      </c>
      <c r="P1343" s="67">
        <v>189992</v>
      </c>
      <c r="Q1343" s="68">
        <v>2352975</v>
      </c>
      <c r="R1343" s="68">
        <v>3704</v>
      </c>
      <c r="S1343" s="69">
        <v>420.6</v>
      </c>
      <c r="T1343" s="70">
        <v>11481</v>
      </c>
      <c r="U1343" s="70">
        <v>1</v>
      </c>
      <c r="V1343" s="63">
        <v>1055514.7</v>
      </c>
      <c r="W1343" s="64">
        <v>13072142</v>
      </c>
      <c r="X1343" s="64">
        <v>20578</v>
      </c>
    </row>
    <row r="1344" spans="1:24" ht="26.25" hidden="1">
      <c r="A1344" s="60">
        <v>2022</v>
      </c>
      <c r="B1344" s="61">
        <v>19108</v>
      </c>
      <c r="C1344" s="62" t="s">
        <v>1355</v>
      </c>
      <c r="D1344" s="60" t="s">
        <v>188</v>
      </c>
      <c r="E1344" s="62" t="s">
        <v>189</v>
      </c>
      <c r="F1344" s="60" t="s">
        <v>190</v>
      </c>
      <c r="G1344" s="62" t="s">
        <v>231</v>
      </c>
      <c r="H1344" s="62" t="s">
        <v>196</v>
      </c>
      <c r="I1344" s="62" t="s">
        <v>197</v>
      </c>
      <c r="J1344" s="63">
        <v>37460</v>
      </c>
      <c r="K1344" s="64">
        <v>236551</v>
      </c>
      <c r="L1344" s="64">
        <v>20944</v>
      </c>
      <c r="M1344" s="65">
        <v>11052</v>
      </c>
      <c r="N1344" s="66">
        <v>91563</v>
      </c>
      <c r="O1344" s="66">
        <v>2722</v>
      </c>
      <c r="P1344" s="67">
        <v>1831</v>
      </c>
      <c r="Q1344" s="68">
        <v>21158</v>
      </c>
      <c r="R1344" s="68">
        <v>10</v>
      </c>
      <c r="S1344" s="69">
        <v>0</v>
      </c>
      <c r="T1344" s="70">
        <v>0</v>
      </c>
      <c r="U1344" s="70">
        <v>0</v>
      </c>
      <c r="V1344" s="63">
        <v>50343</v>
      </c>
      <c r="W1344" s="64">
        <v>349272</v>
      </c>
      <c r="X1344" s="64">
        <v>23676</v>
      </c>
    </row>
    <row r="1345" spans="1:24" hidden="1">
      <c r="A1345" s="60">
        <v>2022</v>
      </c>
      <c r="B1345" s="61">
        <v>19125</v>
      </c>
      <c r="C1345" s="62" t="s">
        <v>1356</v>
      </c>
      <c r="D1345" s="60" t="s">
        <v>188</v>
      </c>
      <c r="E1345" s="62" t="s">
        <v>189</v>
      </c>
      <c r="F1345" s="60" t="s">
        <v>190</v>
      </c>
      <c r="G1345" s="62" t="s">
        <v>246</v>
      </c>
      <c r="H1345" s="62" t="s">
        <v>192</v>
      </c>
      <c r="I1345" s="62" t="s">
        <v>201</v>
      </c>
      <c r="J1345" s="63">
        <v>7028</v>
      </c>
      <c r="K1345" s="64">
        <v>62600</v>
      </c>
      <c r="L1345" s="64">
        <v>8914</v>
      </c>
      <c r="M1345" s="65">
        <v>16689</v>
      </c>
      <c r="N1345" s="66">
        <v>150482</v>
      </c>
      <c r="O1345" s="66">
        <v>3025</v>
      </c>
      <c r="P1345" s="67">
        <v>10370</v>
      </c>
      <c r="Q1345" s="68">
        <v>126985</v>
      </c>
      <c r="R1345" s="68">
        <v>40</v>
      </c>
      <c r="S1345" s="69" t="s">
        <v>202</v>
      </c>
      <c r="T1345" s="70" t="s">
        <v>202</v>
      </c>
      <c r="U1345" s="70" t="s">
        <v>202</v>
      </c>
      <c r="V1345" s="63">
        <v>34087</v>
      </c>
      <c r="W1345" s="64">
        <v>340067</v>
      </c>
      <c r="X1345" s="64">
        <v>11979</v>
      </c>
    </row>
    <row r="1346" spans="1:24" ht="39" hidden="1">
      <c r="A1346" s="60">
        <v>2022</v>
      </c>
      <c r="B1346" s="61">
        <v>19126</v>
      </c>
      <c r="C1346" s="62" t="s">
        <v>1357</v>
      </c>
      <c r="D1346" s="60" t="s">
        <v>204</v>
      </c>
      <c r="E1346" s="62" t="s">
        <v>205</v>
      </c>
      <c r="F1346" s="60" t="s">
        <v>190</v>
      </c>
      <c r="G1346" s="62" t="s">
        <v>286</v>
      </c>
      <c r="H1346" s="62" t="s">
        <v>206</v>
      </c>
      <c r="I1346" s="62" t="s">
        <v>197</v>
      </c>
      <c r="J1346" s="63">
        <v>1004</v>
      </c>
      <c r="K1346" s="64">
        <v>9167</v>
      </c>
      <c r="L1346" s="64">
        <v>691</v>
      </c>
      <c r="M1346" s="65">
        <v>3436.2</v>
      </c>
      <c r="N1346" s="66">
        <v>33973</v>
      </c>
      <c r="O1346" s="66">
        <v>413</v>
      </c>
      <c r="P1346" s="67">
        <v>0</v>
      </c>
      <c r="Q1346" s="68">
        <v>0</v>
      </c>
      <c r="R1346" s="68">
        <v>0</v>
      </c>
      <c r="S1346" s="69">
        <v>0</v>
      </c>
      <c r="T1346" s="70">
        <v>0</v>
      </c>
      <c r="U1346" s="70">
        <v>0</v>
      </c>
      <c r="V1346" s="63">
        <v>4440.2</v>
      </c>
      <c r="W1346" s="64">
        <v>43140</v>
      </c>
      <c r="X1346" s="64">
        <v>1104</v>
      </c>
    </row>
    <row r="1347" spans="1:24" ht="39" hidden="1">
      <c r="A1347" s="60">
        <v>2022</v>
      </c>
      <c r="B1347" s="61">
        <v>19126</v>
      </c>
      <c r="C1347" s="62" t="s">
        <v>1357</v>
      </c>
      <c r="D1347" s="60" t="s">
        <v>204</v>
      </c>
      <c r="E1347" s="62" t="s">
        <v>205</v>
      </c>
      <c r="F1347" s="60" t="s">
        <v>190</v>
      </c>
      <c r="G1347" s="62" t="s">
        <v>209</v>
      </c>
      <c r="H1347" s="62" t="s">
        <v>206</v>
      </c>
      <c r="I1347" s="62" t="s">
        <v>197</v>
      </c>
      <c r="J1347" s="63">
        <v>6486</v>
      </c>
      <c r="K1347" s="64">
        <v>69728</v>
      </c>
      <c r="L1347" s="64">
        <v>5607</v>
      </c>
      <c r="M1347" s="65">
        <v>6406</v>
      </c>
      <c r="N1347" s="66">
        <v>99971</v>
      </c>
      <c r="O1347" s="66">
        <v>1020</v>
      </c>
      <c r="P1347" s="67">
        <v>0</v>
      </c>
      <c r="Q1347" s="68">
        <v>0</v>
      </c>
      <c r="R1347" s="68">
        <v>0</v>
      </c>
      <c r="S1347" s="69">
        <v>0</v>
      </c>
      <c r="T1347" s="70">
        <v>0</v>
      </c>
      <c r="U1347" s="70">
        <v>0</v>
      </c>
      <c r="V1347" s="63">
        <v>12892</v>
      </c>
      <c r="W1347" s="64">
        <v>169699</v>
      </c>
      <c r="X1347" s="64">
        <v>6627</v>
      </c>
    </row>
    <row r="1348" spans="1:24" ht="39" hidden="1">
      <c r="A1348" s="60">
        <v>2022</v>
      </c>
      <c r="B1348" s="61">
        <v>19126</v>
      </c>
      <c r="C1348" s="62" t="s">
        <v>1357</v>
      </c>
      <c r="D1348" s="60" t="s">
        <v>255</v>
      </c>
      <c r="E1348" s="62" t="s">
        <v>189</v>
      </c>
      <c r="F1348" s="60" t="s">
        <v>190</v>
      </c>
      <c r="G1348" s="62" t="s">
        <v>256</v>
      </c>
      <c r="H1348" s="62" t="s">
        <v>206</v>
      </c>
      <c r="I1348" s="62" t="s">
        <v>257</v>
      </c>
      <c r="J1348" s="63">
        <v>259373</v>
      </c>
      <c r="K1348" s="64">
        <v>2035030</v>
      </c>
      <c r="L1348" s="64">
        <v>127457</v>
      </c>
      <c r="M1348" s="65">
        <v>12208</v>
      </c>
      <c r="N1348" s="66">
        <v>119447</v>
      </c>
      <c r="O1348" s="66">
        <v>2648</v>
      </c>
      <c r="P1348" s="67">
        <v>0</v>
      </c>
      <c r="Q1348" s="68">
        <v>0</v>
      </c>
      <c r="R1348" s="68">
        <v>0</v>
      </c>
      <c r="S1348" s="69">
        <v>0</v>
      </c>
      <c r="T1348" s="70">
        <v>0</v>
      </c>
      <c r="U1348" s="70">
        <v>0</v>
      </c>
      <c r="V1348" s="63">
        <v>271581</v>
      </c>
      <c r="W1348" s="64">
        <v>2154477</v>
      </c>
      <c r="X1348" s="64">
        <v>130105</v>
      </c>
    </row>
    <row r="1349" spans="1:24" hidden="1">
      <c r="A1349" s="60">
        <v>2022</v>
      </c>
      <c r="B1349" s="61">
        <v>19149</v>
      </c>
      <c r="C1349" s="62" t="s">
        <v>1358</v>
      </c>
      <c r="D1349" s="60" t="s">
        <v>188</v>
      </c>
      <c r="E1349" s="62" t="s">
        <v>189</v>
      </c>
      <c r="F1349" s="60" t="s">
        <v>190</v>
      </c>
      <c r="G1349" s="62" t="s">
        <v>262</v>
      </c>
      <c r="H1349" s="62" t="s">
        <v>192</v>
      </c>
      <c r="I1349" s="62" t="s">
        <v>193</v>
      </c>
      <c r="J1349" s="63">
        <v>3022</v>
      </c>
      <c r="K1349" s="64">
        <v>23966</v>
      </c>
      <c r="L1349" s="64">
        <v>1946</v>
      </c>
      <c r="M1349" s="65">
        <v>3832</v>
      </c>
      <c r="N1349" s="66">
        <v>30851</v>
      </c>
      <c r="O1349" s="66">
        <v>497</v>
      </c>
      <c r="P1349" s="67">
        <v>832</v>
      </c>
      <c r="Q1349" s="68">
        <v>8717</v>
      </c>
      <c r="R1349" s="68">
        <v>1</v>
      </c>
      <c r="S1349" s="69">
        <v>0</v>
      </c>
      <c r="T1349" s="70">
        <v>0</v>
      </c>
      <c r="U1349" s="70">
        <v>0</v>
      </c>
      <c r="V1349" s="63">
        <v>7686</v>
      </c>
      <c r="W1349" s="64">
        <v>63534</v>
      </c>
      <c r="X1349" s="64">
        <v>2444</v>
      </c>
    </row>
    <row r="1350" spans="1:24" ht="26.25" hidden="1">
      <c r="A1350" s="60">
        <v>2022</v>
      </c>
      <c r="B1350" s="61">
        <v>19154</v>
      </c>
      <c r="C1350" s="62" t="s">
        <v>1359</v>
      </c>
      <c r="D1350" s="60" t="s">
        <v>188</v>
      </c>
      <c r="E1350" s="62" t="s">
        <v>189</v>
      </c>
      <c r="F1350" s="60" t="s">
        <v>190</v>
      </c>
      <c r="G1350" s="62" t="s">
        <v>229</v>
      </c>
      <c r="H1350" s="62" t="s">
        <v>196</v>
      </c>
      <c r="I1350" s="62" t="s">
        <v>193</v>
      </c>
      <c r="J1350" s="63">
        <v>21465</v>
      </c>
      <c r="K1350" s="64">
        <v>156534</v>
      </c>
      <c r="L1350" s="64">
        <v>12740</v>
      </c>
      <c r="M1350" s="65">
        <v>12203</v>
      </c>
      <c r="N1350" s="66">
        <v>85486</v>
      </c>
      <c r="O1350" s="66">
        <v>3057</v>
      </c>
      <c r="P1350" s="67">
        <v>0</v>
      </c>
      <c r="Q1350" s="68">
        <v>0</v>
      </c>
      <c r="R1350" s="68">
        <v>0</v>
      </c>
      <c r="S1350" s="69">
        <v>0</v>
      </c>
      <c r="T1350" s="70">
        <v>0</v>
      </c>
      <c r="U1350" s="70">
        <v>0</v>
      </c>
      <c r="V1350" s="63">
        <v>33668</v>
      </c>
      <c r="W1350" s="64">
        <v>242020</v>
      </c>
      <c r="X1350" s="64">
        <v>15797</v>
      </c>
    </row>
    <row r="1351" spans="1:24" ht="26.25" hidden="1">
      <c r="A1351" s="60">
        <v>2022</v>
      </c>
      <c r="B1351" s="61">
        <v>19154</v>
      </c>
      <c r="C1351" s="62" t="s">
        <v>1359</v>
      </c>
      <c r="D1351" s="60" t="s">
        <v>188</v>
      </c>
      <c r="E1351" s="62" t="s">
        <v>189</v>
      </c>
      <c r="F1351" s="60" t="s">
        <v>190</v>
      </c>
      <c r="G1351" s="62" t="s">
        <v>231</v>
      </c>
      <c r="H1351" s="62" t="s">
        <v>196</v>
      </c>
      <c r="I1351" s="62" t="s">
        <v>193</v>
      </c>
      <c r="J1351" s="63">
        <v>2049</v>
      </c>
      <c r="K1351" s="64">
        <v>14332</v>
      </c>
      <c r="L1351" s="64">
        <v>1475</v>
      </c>
      <c r="M1351" s="65">
        <v>198</v>
      </c>
      <c r="N1351" s="66">
        <v>1060</v>
      </c>
      <c r="O1351" s="66">
        <v>206</v>
      </c>
      <c r="P1351" s="67">
        <v>0</v>
      </c>
      <c r="Q1351" s="68">
        <v>0</v>
      </c>
      <c r="R1351" s="68">
        <v>0</v>
      </c>
      <c r="S1351" s="69">
        <v>0</v>
      </c>
      <c r="T1351" s="70">
        <v>0</v>
      </c>
      <c r="U1351" s="70">
        <v>0</v>
      </c>
      <c r="V1351" s="63">
        <v>2247</v>
      </c>
      <c r="W1351" s="64">
        <v>15392</v>
      </c>
      <c r="X1351" s="64">
        <v>1681</v>
      </c>
    </row>
    <row r="1352" spans="1:24" ht="26.25" hidden="1">
      <c r="A1352" s="60">
        <v>2022</v>
      </c>
      <c r="B1352" s="61">
        <v>19154</v>
      </c>
      <c r="C1352" s="62" t="s">
        <v>1359</v>
      </c>
      <c r="D1352" s="60" t="s">
        <v>188</v>
      </c>
      <c r="E1352" s="62" t="s">
        <v>189</v>
      </c>
      <c r="F1352" s="60" t="s">
        <v>190</v>
      </c>
      <c r="G1352" s="62" t="s">
        <v>262</v>
      </c>
      <c r="H1352" s="62" t="s">
        <v>196</v>
      </c>
      <c r="I1352" s="62" t="s">
        <v>193</v>
      </c>
      <c r="J1352" s="63">
        <v>4613</v>
      </c>
      <c r="K1352" s="64">
        <v>33690</v>
      </c>
      <c r="L1352" s="64">
        <v>2726</v>
      </c>
      <c r="M1352" s="65">
        <v>2181</v>
      </c>
      <c r="N1352" s="66">
        <v>14609</v>
      </c>
      <c r="O1352" s="66">
        <v>623</v>
      </c>
      <c r="P1352" s="67">
        <v>0</v>
      </c>
      <c r="Q1352" s="68">
        <v>0</v>
      </c>
      <c r="R1352" s="68">
        <v>0</v>
      </c>
      <c r="S1352" s="69">
        <v>0</v>
      </c>
      <c r="T1352" s="70">
        <v>0</v>
      </c>
      <c r="U1352" s="70">
        <v>0</v>
      </c>
      <c r="V1352" s="63">
        <v>6794</v>
      </c>
      <c r="W1352" s="64">
        <v>48299</v>
      </c>
      <c r="X1352" s="64">
        <v>3349</v>
      </c>
    </row>
    <row r="1353" spans="1:24" ht="26.25" hidden="1">
      <c r="A1353" s="60">
        <v>2022</v>
      </c>
      <c r="B1353" s="61">
        <v>19156</v>
      </c>
      <c r="C1353" s="62" t="s">
        <v>1360</v>
      </c>
      <c r="D1353" s="60" t="s">
        <v>188</v>
      </c>
      <c r="E1353" s="62" t="s">
        <v>189</v>
      </c>
      <c r="F1353" s="60" t="s">
        <v>190</v>
      </c>
      <c r="G1353" s="62" t="s">
        <v>603</v>
      </c>
      <c r="H1353" s="62" t="s">
        <v>196</v>
      </c>
      <c r="I1353" s="62" t="s">
        <v>374</v>
      </c>
      <c r="J1353" s="63">
        <v>62.4</v>
      </c>
      <c r="K1353" s="64">
        <v>484</v>
      </c>
      <c r="L1353" s="64">
        <v>51</v>
      </c>
      <c r="M1353" s="65">
        <v>22.5</v>
      </c>
      <c r="N1353" s="66">
        <v>124</v>
      </c>
      <c r="O1353" s="66">
        <v>23</v>
      </c>
      <c r="P1353" s="67">
        <v>5315.6</v>
      </c>
      <c r="Q1353" s="68">
        <v>76105</v>
      </c>
      <c r="R1353" s="68">
        <v>104</v>
      </c>
      <c r="S1353" s="69">
        <v>0</v>
      </c>
      <c r="T1353" s="70">
        <v>0</v>
      </c>
      <c r="U1353" s="70">
        <v>0</v>
      </c>
      <c r="V1353" s="63">
        <v>5400.5</v>
      </c>
      <c r="W1353" s="64">
        <v>76713</v>
      </c>
      <c r="X1353" s="64">
        <v>178</v>
      </c>
    </row>
    <row r="1354" spans="1:24" ht="26.25" hidden="1">
      <c r="A1354" s="60">
        <v>2022</v>
      </c>
      <c r="B1354" s="61">
        <v>19156</v>
      </c>
      <c r="C1354" s="62" t="s">
        <v>1360</v>
      </c>
      <c r="D1354" s="60" t="s">
        <v>188</v>
      </c>
      <c r="E1354" s="62" t="s">
        <v>189</v>
      </c>
      <c r="F1354" s="60" t="s">
        <v>190</v>
      </c>
      <c r="G1354" s="62" t="s">
        <v>437</v>
      </c>
      <c r="H1354" s="62" t="s">
        <v>196</v>
      </c>
      <c r="I1354" s="62" t="s">
        <v>374</v>
      </c>
      <c r="J1354" s="63">
        <v>26681.200000000001</v>
      </c>
      <c r="K1354" s="64">
        <v>230244</v>
      </c>
      <c r="L1354" s="64">
        <v>15737</v>
      </c>
      <c r="M1354" s="65">
        <v>60045.2</v>
      </c>
      <c r="N1354" s="66">
        <v>617349</v>
      </c>
      <c r="O1354" s="66">
        <v>7413</v>
      </c>
      <c r="P1354" s="67">
        <v>77941.8</v>
      </c>
      <c r="Q1354" s="68">
        <v>1110253</v>
      </c>
      <c r="R1354" s="68">
        <v>3887</v>
      </c>
      <c r="S1354" s="69">
        <v>0</v>
      </c>
      <c r="T1354" s="70">
        <v>0</v>
      </c>
      <c r="U1354" s="70">
        <v>0</v>
      </c>
      <c r="V1354" s="63">
        <v>164668.20000000001</v>
      </c>
      <c r="W1354" s="64">
        <v>1957846</v>
      </c>
      <c r="X1354" s="64">
        <v>27037</v>
      </c>
    </row>
    <row r="1355" spans="1:24" ht="26.25" hidden="1">
      <c r="A1355" s="60">
        <v>2022</v>
      </c>
      <c r="B1355" s="61">
        <v>19157</v>
      </c>
      <c r="C1355" s="62" t="s">
        <v>1361</v>
      </c>
      <c r="D1355" s="60" t="s">
        <v>188</v>
      </c>
      <c r="E1355" s="62" t="s">
        <v>189</v>
      </c>
      <c r="F1355" s="60" t="s">
        <v>190</v>
      </c>
      <c r="G1355" s="62" t="s">
        <v>251</v>
      </c>
      <c r="H1355" s="62" t="s">
        <v>196</v>
      </c>
      <c r="I1355" s="62" t="s">
        <v>201</v>
      </c>
      <c r="J1355" s="63">
        <v>11862.7</v>
      </c>
      <c r="K1355" s="64">
        <v>76032</v>
      </c>
      <c r="L1355" s="64">
        <v>5970</v>
      </c>
      <c r="M1355" s="65">
        <v>9261.7000000000007</v>
      </c>
      <c r="N1355" s="66">
        <v>81158</v>
      </c>
      <c r="O1355" s="66">
        <v>1228</v>
      </c>
      <c r="P1355" s="67">
        <v>5754.1</v>
      </c>
      <c r="Q1355" s="68">
        <v>66731</v>
      </c>
      <c r="R1355" s="68">
        <v>5</v>
      </c>
      <c r="S1355" s="69" t="s">
        <v>202</v>
      </c>
      <c r="T1355" s="70" t="s">
        <v>202</v>
      </c>
      <c r="U1355" s="70" t="s">
        <v>202</v>
      </c>
      <c r="V1355" s="63">
        <v>26878.5</v>
      </c>
      <c r="W1355" s="64">
        <v>223921</v>
      </c>
      <c r="X1355" s="64">
        <v>7203</v>
      </c>
    </row>
    <row r="1356" spans="1:24" ht="26.25" hidden="1">
      <c r="A1356" s="60">
        <v>2022</v>
      </c>
      <c r="B1356" s="61">
        <v>19157</v>
      </c>
      <c r="C1356" s="62" t="s">
        <v>1361</v>
      </c>
      <c r="D1356" s="60" t="s">
        <v>188</v>
      </c>
      <c r="E1356" s="62" t="s">
        <v>189</v>
      </c>
      <c r="F1356" s="60" t="s">
        <v>190</v>
      </c>
      <c r="G1356" s="62" t="s">
        <v>211</v>
      </c>
      <c r="H1356" s="62" t="s">
        <v>196</v>
      </c>
      <c r="I1356" s="62" t="s">
        <v>201</v>
      </c>
      <c r="J1356" s="63">
        <v>28007.599999999999</v>
      </c>
      <c r="K1356" s="64">
        <v>182332</v>
      </c>
      <c r="L1356" s="64">
        <v>15085</v>
      </c>
      <c r="M1356" s="65">
        <v>8475.6</v>
      </c>
      <c r="N1356" s="66">
        <v>71719</v>
      </c>
      <c r="O1356" s="66">
        <v>1074</v>
      </c>
      <c r="P1356" s="67">
        <v>5237.6000000000004</v>
      </c>
      <c r="Q1356" s="68">
        <v>71458</v>
      </c>
      <c r="R1356" s="68">
        <v>15</v>
      </c>
      <c r="S1356" s="69" t="s">
        <v>202</v>
      </c>
      <c r="T1356" s="70" t="s">
        <v>202</v>
      </c>
      <c r="U1356" s="70" t="s">
        <v>202</v>
      </c>
      <c r="V1356" s="63">
        <v>41720.800000000003</v>
      </c>
      <c r="W1356" s="64">
        <v>325509</v>
      </c>
      <c r="X1356" s="64">
        <v>16174</v>
      </c>
    </row>
    <row r="1357" spans="1:24" ht="26.25" hidden="1">
      <c r="A1357" s="60">
        <v>2022</v>
      </c>
      <c r="B1357" s="61">
        <v>19159</v>
      </c>
      <c r="C1357" s="62" t="s">
        <v>1362</v>
      </c>
      <c r="D1357" s="60" t="s">
        <v>188</v>
      </c>
      <c r="E1357" s="62" t="s">
        <v>189</v>
      </c>
      <c r="F1357" s="60" t="s">
        <v>190</v>
      </c>
      <c r="G1357" s="62" t="s">
        <v>256</v>
      </c>
      <c r="H1357" s="62" t="s">
        <v>196</v>
      </c>
      <c r="I1357" s="62" t="s">
        <v>257</v>
      </c>
      <c r="J1357" s="63">
        <v>288562</v>
      </c>
      <c r="K1357" s="64">
        <v>2096613</v>
      </c>
      <c r="L1357" s="64">
        <v>110971</v>
      </c>
      <c r="M1357" s="65">
        <v>84198</v>
      </c>
      <c r="N1357" s="66">
        <v>651224</v>
      </c>
      <c r="O1357" s="66">
        <v>19544</v>
      </c>
      <c r="P1357" s="67">
        <v>53537</v>
      </c>
      <c r="Q1357" s="68">
        <v>477684</v>
      </c>
      <c r="R1357" s="68">
        <v>1421</v>
      </c>
      <c r="S1357" s="69" t="s">
        <v>202</v>
      </c>
      <c r="T1357" s="70" t="s">
        <v>202</v>
      </c>
      <c r="U1357" s="70" t="s">
        <v>202</v>
      </c>
      <c r="V1357" s="63">
        <v>426297</v>
      </c>
      <c r="W1357" s="64">
        <v>3225521</v>
      </c>
      <c r="X1357" s="64">
        <v>131936</v>
      </c>
    </row>
    <row r="1358" spans="1:24" ht="26.25" hidden="1">
      <c r="A1358" s="60">
        <v>2022</v>
      </c>
      <c r="B1358" s="61">
        <v>19160</v>
      </c>
      <c r="C1358" s="62" t="s">
        <v>1363</v>
      </c>
      <c r="D1358" s="60" t="s">
        <v>188</v>
      </c>
      <c r="E1358" s="62" t="s">
        <v>189</v>
      </c>
      <c r="F1358" s="60" t="s">
        <v>190</v>
      </c>
      <c r="G1358" s="62" t="s">
        <v>475</v>
      </c>
      <c r="H1358" s="62" t="s">
        <v>196</v>
      </c>
      <c r="I1358" s="62" t="s">
        <v>241</v>
      </c>
      <c r="J1358" s="63">
        <v>8.6</v>
      </c>
      <c r="K1358" s="64">
        <v>48</v>
      </c>
      <c r="L1358" s="64">
        <v>9</v>
      </c>
      <c r="M1358" s="65">
        <v>28.9</v>
      </c>
      <c r="N1358" s="66">
        <v>122</v>
      </c>
      <c r="O1358" s="66">
        <v>39</v>
      </c>
      <c r="P1358" s="67">
        <v>0.6</v>
      </c>
      <c r="Q1358" s="68">
        <v>0</v>
      </c>
      <c r="R1358" s="68">
        <v>2</v>
      </c>
      <c r="S1358" s="69" t="s">
        <v>202</v>
      </c>
      <c r="T1358" s="70" t="s">
        <v>202</v>
      </c>
      <c r="U1358" s="70" t="s">
        <v>202</v>
      </c>
      <c r="V1358" s="63">
        <v>38.1</v>
      </c>
      <c r="W1358" s="64">
        <v>170</v>
      </c>
      <c r="X1358" s="64">
        <v>50</v>
      </c>
    </row>
    <row r="1359" spans="1:24" ht="26.25" hidden="1">
      <c r="A1359" s="60">
        <v>2022</v>
      </c>
      <c r="B1359" s="61">
        <v>19160</v>
      </c>
      <c r="C1359" s="62" t="s">
        <v>1363</v>
      </c>
      <c r="D1359" s="60" t="s">
        <v>188</v>
      </c>
      <c r="E1359" s="62" t="s">
        <v>189</v>
      </c>
      <c r="F1359" s="60" t="s">
        <v>190</v>
      </c>
      <c r="G1359" s="62" t="s">
        <v>240</v>
      </c>
      <c r="H1359" s="62" t="s">
        <v>196</v>
      </c>
      <c r="I1359" s="62" t="s">
        <v>241</v>
      </c>
      <c r="J1359" s="63">
        <v>1519.9</v>
      </c>
      <c r="K1359" s="64">
        <v>8964</v>
      </c>
      <c r="L1359" s="64">
        <v>1052</v>
      </c>
      <c r="M1359" s="65">
        <v>1621.1</v>
      </c>
      <c r="N1359" s="66">
        <v>9246</v>
      </c>
      <c r="O1359" s="66">
        <v>447</v>
      </c>
      <c r="P1359" s="67">
        <v>146.4</v>
      </c>
      <c r="Q1359" s="68">
        <v>909</v>
      </c>
      <c r="R1359" s="68">
        <v>28</v>
      </c>
      <c r="S1359" s="69" t="s">
        <v>202</v>
      </c>
      <c r="T1359" s="70" t="s">
        <v>202</v>
      </c>
      <c r="U1359" s="70" t="s">
        <v>202</v>
      </c>
      <c r="V1359" s="63">
        <v>3287.4</v>
      </c>
      <c r="W1359" s="64">
        <v>19119</v>
      </c>
      <c r="X1359" s="64">
        <v>1527</v>
      </c>
    </row>
    <row r="1360" spans="1:24" ht="26.25" hidden="1">
      <c r="A1360" s="60">
        <v>2022</v>
      </c>
      <c r="B1360" s="61">
        <v>19160</v>
      </c>
      <c r="C1360" s="62" t="s">
        <v>1363</v>
      </c>
      <c r="D1360" s="60" t="s">
        <v>188</v>
      </c>
      <c r="E1360" s="62" t="s">
        <v>189</v>
      </c>
      <c r="F1360" s="60" t="s">
        <v>190</v>
      </c>
      <c r="G1360" s="62" t="s">
        <v>422</v>
      </c>
      <c r="H1360" s="62" t="s">
        <v>196</v>
      </c>
      <c r="I1360" s="62" t="s">
        <v>241</v>
      </c>
      <c r="J1360" s="63">
        <v>2.2999999999999998</v>
      </c>
      <c r="K1360" s="64">
        <v>8</v>
      </c>
      <c r="L1360" s="64">
        <v>3</v>
      </c>
      <c r="M1360" s="65">
        <v>1.8</v>
      </c>
      <c r="N1360" s="66">
        <v>7</v>
      </c>
      <c r="O1360" s="66">
        <v>3</v>
      </c>
      <c r="P1360" s="67" t="s">
        <v>202</v>
      </c>
      <c r="Q1360" s="68" t="s">
        <v>202</v>
      </c>
      <c r="R1360" s="68" t="s">
        <v>202</v>
      </c>
      <c r="S1360" s="69" t="s">
        <v>202</v>
      </c>
      <c r="T1360" s="70" t="s">
        <v>202</v>
      </c>
      <c r="U1360" s="70" t="s">
        <v>202</v>
      </c>
      <c r="V1360" s="63">
        <v>4.0999999999999996</v>
      </c>
      <c r="W1360" s="64">
        <v>15</v>
      </c>
      <c r="X1360" s="64">
        <v>6</v>
      </c>
    </row>
    <row r="1361" spans="1:24" ht="26.25" hidden="1">
      <c r="A1361" s="60">
        <v>2022</v>
      </c>
      <c r="B1361" s="61">
        <v>19160</v>
      </c>
      <c r="C1361" s="62" t="s">
        <v>1363</v>
      </c>
      <c r="D1361" s="60" t="s">
        <v>188</v>
      </c>
      <c r="E1361" s="62" t="s">
        <v>189</v>
      </c>
      <c r="F1361" s="60" t="s">
        <v>190</v>
      </c>
      <c r="G1361" s="62" t="s">
        <v>242</v>
      </c>
      <c r="H1361" s="62" t="s">
        <v>196</v>
      </c>
      <c r="I1361" s="62" t="s">
        <v>241</v>
      </c>
      <c r="J1361" s="63">
        <v>22705.3</v>
      </c>
      <c r="K1361" s="64">
        <v>136703</v>
      </c>
      <c r="L1361" s="64">
        <v>13466</v>
      </c>
      <c r="M1361" s="65">
        <v>43353</v>
      </c>
      <c r="N1361" s="66">
        <v>278828</v>
      </c>
      <c r="O1361" s="66">
        <v>9836</v>
      </c>
      <c r="P1361" s="67">
        <v>40396.199999999997</v>
      </c>
      <c r="Q1361" s="68">
        <v>403219</v>
      </c>
      <c r="R1361" s="68">
        <v>2303</v>
      </c>
      <c r="S1361" s="69" t="s">
        <v>202</v>
      </c>
      <c r="T1361" s="70" t="s">
        <v>202</v>
      </c>
      <c r="U1361" s="70" t="s">
        <v>202</v>
      </c>
      <c r="V1361" s="63">
        <v>106454.5</v>
      </c>
      <c r="W1361" s="64">
        <v>818750</v>
      </c>
      <c r="X1361" s="64">
        <v>25605</v>
      </c>
    </row>
    <row r="1362" spans="1:24" ht="26.25" hidden="1">
      <c r="A1362" s="60">
        <v>2022</v>
      </c>
      <c r="B1362" s="61">
        <v>19160</v>
      </c>
      <c r="C1362" s="62" t="s">
        <v>1363</v>
      </c>
      <c r="D1362" s="60" t="s">
        <v>188</v>
      </c>
      <c r="E1362" s="62" t="s">
        <v>189</v>
      </c>
      <c r="F1362" s="60" t="s">
        <v>190</v>
      </c>
      <c r="G1362" s="62" t="s">
        <v>256</v>
      </c>
      <c r="H1362" s="62" t="s">
        <v>196</v>
      </c>
      <c r="I1362" s="62" t="s">
        <v>241</v>
      </c>
      <c r="J1362" s="63">
        <v>384.4</v>
      </c>
      <c r="K1362" s="64">
        <v>2364</v>
      </c>
      <c r="L1362" s="64">
        <v>205</v>
      </c>
      <c r="M1362" s="65">
        <v>1523.8</v>
      </c>
      <c r="N1362" s="66">
        <v>9277</v>
      </c>
      <c r="O1362" s="66">
        <v>175</v>
      </c>
      <c r="P1362" s="67">
        <v>176.3</v>
      </c>
      <c r="Q1362" s="68">
        <v>1154</v>
      </c>
      <c r="R1362" s="68">
        <v>15</v>
      </c>
      <c r="S1362" s="69" t="s">
        <v>202</v>
      </c>
      <c r="T1362" s="70" t="s">
        <v>202</v>
      </c>
      <c r="U1362" s="70" t="s">
        <v>202</v>
      </c>
      <c r="V1362" s="63">
        <v>2084.5</v>
      </c>
      <c r="W1362" s="64">
        <v>12795</v>
      </c>
      <c r="X1362" s="64">
        <v>395</v>
      </c>
    </row>
    <row r="1363" spans="1:24" ht="26.25" hidden="1">
      <c r="A1363" s="60">
        <v>2022</v>
      </c>
      <c r="B1363" s="61">
        <v>19161</v>
      </c>
      <c r="C1363" s="62" t="s">
        <v>1364</v>
      </c>
      <c r="D1363" s="60" t="s">
        <v>188</v>
      </c>
      <c r="E1363" s="62" t="s">
        <v>189</v>
      </c>
      <c r="F1363" s="60" t="s">
        <v>190</v>
      </c>
      <c r="G1363" s="62" t="s">
        <v>306</v>
      </c>
      <c r="H1363" s="62" t="s">
        <v>196</v>
      </c>
      <c r="I1363" s="62" t="s">
        <v>413</v>
      </c>
      <c r="J1363" s="63">
        <v>28774.400000000001</v>
      </c>
      <c r="K1363" s="64">
        <v>183448</v>
      </c>
      <c r="L1363" s="64">
        <v>18012</v>
      </c>
      <c r="M1363" s="65">
        <v>8761.4</v>
      </c>
      <c r="N1363" s="66">
        <v>58237</v>
      </c>
      <c r="O1363" s="66">
        <v>1616</v>
      </c>
      <c r="P1363" s="67">
        <v>11974.1</v>
      </c>
      <c r="Q1363" s="68">
        <v>143611</v>
      </c>
      <c r="R1363" s="68">
        <v>290</v>
      </c>
      <c r="S1363" s="69">
        <v>0</v>
      </c>
      <c r="T1363" s="70">
        <v>0</v>
      </c>
      <c r="U1363" s="70">
        <v>0</v>
      </c>
      <c r="V1363" s="63">
        <v>49509.9</v>
      </c>
      <c r="W1363" s="64">
        <v>385296</v>
      </c>
      <c r="X1363" s="64">
        <v>19918</v>
      </c>
    </row>
    <row r="1364" spans="1:24" ht="26.25" hidden="1">
      <c r="A1364" s="60">
        <v>2022</v>
      </c>
      <c r="B1364" s="61">
        <v>19162</v>
      </c>
      <c r="C1364" s="62" t="s">
        <v>1365</v>
      </c>
      <c r="D1364" s="60" t="s">
        <v>188</v>
      </c>
      <c r="E1364" s="62" t="s">
        <v>189</v>
      </c>
      <c r="F1364" s="60" t="s">
        <v>190</v>
      </c>
      <c r="G1364" s="62" t="s">
        <v>268</v>
      </c>
      <c r="H1364" s="62" t="s">
        <v>196</v>
      </c>
      <c r="I1364" s="62" t="s">
        <v>193</v>
      </c>
      <c r="J1364" s="63">
        <v>36202</v>
      </c>
      <c r="K1364" s="64">
        <v>290829</v>
      </c>
      <c r="L1364" s="64">
        <v>20298</v>
      </c>
      <c r="M1364" s="65">
        <v>37085</v>
      </c>
      <c r="N1364" s="66">
        <v>355834</v>
      </c>
      <c r="O1364" s="66">
        <v>5580</v>
      </c>
      <c r="P1364" s="67">
        <v>5185</v>
      </c>
      <c r="Q1364" s="68">
        <v>71310</v>
      </c>
      <c r="R1364" s="68">
        <v>4</v>
      </c>
      <c r="S1364" s="69">
        <v>0</v>
      </c>
      <c r="T1364" s="70">
        <v>0</v>
      </c>
      <c r="U1364" s="70">
        <v>0</v>
      </c>
      <c r="V1364" s="63">
        <v>78472</v>
      </c>
      <c r="W1364" s="64">
        <v>717973</v>
      </c>
      <c r="X1364" s="64">
        <v>25882</v>
      </c>
    </row>
    <row r="1365" spans="1:24" ht="26.25" hidden="1">
      <c r="A1365" s="60">
        <v>2022</v>
      </c>
      <c r="B1365" s="61">
        <v>19162</v>
      </c>
      <c r="C1365" s="62" t="s">
        <v>1365</v>
      </c>
      <c r="D1365" s="60" t="s">
        <v>188</v>
      </c>
      <c r="E1365" s="62" t="s">
        <v>189</v>
      </c>
      <c r="F1365" s="60" t="s">
        <v>190</v>
      </c>
      <c r="G1365" s="62" t="s">
        <v>262</v>
      </c>
      <c r="H1365" s="62" t="s">
        <v>196</v>
      </c>
      <c r="I1365" s="62" t="s">
        <v>193</v>
      </c>
      <c r="J1365" s="63">
        <v>45845</v>
      </c>
      <c r="K1365" s="64">
        <v>372644</v>
      </c>
      <c r="L1365" s="64">
        <v>24085</v>
      </c>
      <c r="M1365" s="65">
        <v>22604</v>
      </c>
      <c r="N1365" s="66">
        <v>171489</v>
      </c>
      <c r="O1365" s="66">
        <v>5439</v>
      </c>
      <c r="P1365" s="67">
        <v>455</v>
      </c>
      <c r="Q1365" s="68">
        <v>6872</v>
      </c>
      <c r="R1365" s="68">
        <v>2</v>
      </c>
      <c r="S1365" s="69">
        <v>0</v>
      </c>
      <c r="T1365" s="70">
        <v>0</v>
      </c>
      <c r="U1365" s="70">
        <v>0</v>
      </c>
      <c r="V1365" s="63">
        <v>68904</v>
      </c>
      <c r="W1365" s="64">
        <v>551005</v>
      </c>
      <c r="X1365" s="64">
        <v>29526</v>
      </c>
    </row>
    <row r="1366" spans="1:24" ht="26.25" hidden="1">
      <c r="A1366" s="60">
        <v>2022</v>
      </c>
      <c r="B1366" s="61">
        <v>19189</v>
      </c>
      <c r="C1366" s="62" t="s">
        <v>1366</v>
      </c>
      <c r="D1366" s="60" t="s">
        <v>188</v>
      </c>
      <c r="E1366" s="62" t="s">
        <v>189</v>
      </c>
      <c r="F1366" s="60" t="s">
        <v>190</v>
      </c>
      <c r="G1366" s="62" t="s">
        <v>215</v>
      </c>
      <c r="H1366" s="62" t="s">
        <v>196</v>
      </c>
      <c r="I1366" s="62" t="s">
        <v>357</v>
      </c>
      <c r="J1366" s="63">
        <v>77842.100000000006</v>
      </c>
      <c r="K1366" s="64">
        <v>545157</v>
      </c>
      <c r="L1366" s="64">
        <v>49544</v>
      </c>
      <c r="M1366" s="65">
        <v>27189.4</v>
      </c>
      <c r="N1366" s="66">
        <v>222513</v>
      </c>
      <c r="O1366" s="66">
        <v>2253</v>
      </c>
      <c r="P1366" s="67">
        <v>3364.7</v>
      </c>
      <c r="Q1366" s="68">
        <v>43158</v>
      </c>
      <c r="R1366" s="68">
        <v>26</v>
      </c>
      <c r="S1366" s="69" t="s">
        <v>202</v>
      </c>
      <c r="T1366" s="70">
        <v>0</v>
      </c>
      <c r="U1366" s="70">
        <v>0</v>
      </c>
      <c r="V1366" s="63">
        <v>108396.2</v>
      </c>
      <c r="W1366" s="64">
        <v>810828</v>
      </c>
      <c r="X1366" s="64">
        <v>51823</v>
      </c>
    </row>
    <row r="1367" spans="1:24" ht="26.25" hidden="1">
      <c r="A1367" s="60">
        <v>2022</v>
      </c>
      <c r="B1367" s="61">
        <v>19219</v>
      </c>
      <c r="C1367" s="62" t="s">
        <v>1367</v>
      </c>
      <c r="D1367" s="60" t="s">
        <v>188</v>
      </c>
      <c r="E1367" s="62" t="s">
        <v>189</v>
      </c>
      <c r="F1367" s="60" t="s">
        <v>190</v>
      </c>
      <c r="G1367" s="62" t="s">
        <v>219</v>
      </c>
      <c r="H1367" s="62" t="s">
        <v>196</v>
      </c>
      <c r="I1367" s="62" t="s">
        <v>220</v>
      </c>
      <c r="J1367" s="63">
        <v>1356.7</v>
      </c>
      <c r="K1367" s="64">
        <v>7742</v>
      </c>
      <c r="L1367" s="64">
        <v>577</v>
      </c>
      <c r="M1367" s="65">
        <v>227.9</v>
      </c>
      <c r="N1367" s="66">
        <v>1171</v>
      </c>
      <c r="O1367" s="66">
        <v>101</v>
      </c>
      <c r="P1367" s="67">
        <v>0</v>
      </c>
      <c r="Q1367" s="68">
        <v>0</v>
      </c>
      <c r="R1367" s="68">
        <v>0</v>
      </c>
      <c r="S1367" s="69">
        <v>0</v>
      </c>
      <c r="T1367" s="70">
        <v>0</v>
      </c>
      <c r="U1367" s="70">
        <v>0</v>
      </c>
      <c r="V1367" s="63">
        <v>1584.6</v>
      </c>
      <c r="W1367" s="64">
        <v>8913</v>
      </c>
      <c r="X1367" s="64">
        <v>678</v>
      </c>
    </row>
    <row r="1368" spans="1:24" ht="26.25" hidden="1">
      <c r="A1368" s="60">
        <v>2022</v>
      </c>
      <c r="B1368" s="61">
        <v>19219</v>
      </c>
      <c r="C1368" s="62" t="s">
        <v>1367</v>
      </c>
      <c r="D1368" s="60" t="s">
        <v>188</v>
      </c>
      <c r="E1368" s="62" t="s">
        <v>189</v>
      </c>
      <c r="F1368" s="60" t="s">
        <v>190</v>
      </c>
      <c r="G1368" s="62" t="s">
        <v>229</v>
      </c>
      <c r="H1368" s="62" t="s">
        <v>196</v>
      </c>
      <c r="I1368" s="62" t="s">
        <v>220</v>
      </c>
      <c r="J1368" s="63">
        <v>75999.399999999994</v>
      </c>
      <c r="K1368" s="64">
        <v>446648</v>
      </c>
      <c r="L1368" s="64">
        <v>30728</v>
      </c>
      <c r="M1368" s="65">
        <v>24007.200000000001</v>
      </c>
      <c r="N1368" s="66">
        <v>138479</v>
      </c>
      <c r="O1368" s="66">
        <v>5257</v>
      </c>
      <c r="P1368" s="67">
        <v>7876.6</v>
      </c>
      <c r="Q1368" s="68">
        <v>130616</v>
      </c>
      <c r="R1368" s="68">
        <v>27</v>
      </c>
      <c r="S1368" s="69">
        <v>0</v>
      </c>
      <c r="T1368" s="70">
        <v>0</v>
      </c>
      <c r="U1368" s="70">
        <v>0</v>
      </c>
      <c r="V1368" s="63">
        <v>107883.2</v>
      </c>
      <c r="W1368" s="64">
        <v>715743</v>
      </c>
      <c r="X1368" s="64">
        <v>36012</v>
      </c>
    </row>
    <row r="1369" spans="1:24" hidden="1">
      <c r="A1369" s="60">
        <v>2022</v>
      </c>
      <c r="B1369" s="61">
        <v>19225</v>
      </c>
      <c r="C1369" s="62" t="s">
        <v>1368</v>
      </c>
      <c r="D1369" s="60" t="s">
        <v>188</v>
      </c>
      <c r="E1369" s="62" t="s">
        <v>189</v>
      </c>
      <c r="F1369" s="60" t="s">
        <v>190</v>
      </c>
      <c r="G1369" s="62" t="s">
        <v>219</v>
      </c>
      <c r="H1369" s="62" t="s">
        <v>192</v>
      </c>
      <c r="I1369" s="62" t="s">
        <v>220</v>
      </c>
      <c r="J1369" s="63">
        <v>9412.5</v>
      </c>
      <c r="K1369" s="64">
        <v>97606</v>
      </c>
      <c r="L1369" s="64">
        <v>7671</v>
      </c>
      <c r="M1369" s="65">
        <v>3528.8</v>
      </c>
      <c r="N1369" s="66">
        <v>38313</v>
      </c>
      <c r="O1369" s="66">
        <v>1460</v>
      </c>
      <c r="P1369" s="67">
        <v>21179.9</v>
      </c>
      <c r="Q1369" s="68">
        <v>336239</v>
      </c>
      <c r="R1369" s="68">
        <v>164</v>
      </c>
      <c r="S1369" s="69" t="s">
        <v>202</v>
      </c>
      <c r="T1369" s="70" t="s">
        <v>202</v>
      </c>
      <c r="U1369" s="70" t="s">
        <v>202</v>
      </c>
      <c r="V1369" s="63">
        <v>34121.199999999997</v>
      </c>
      <c r="W1369" s="64">
        <v>472158</v>
      </c>
      <c r="X1369" s="64">
        <v>9295</v>
      </c>
    </row>
    <row r="1370" spans="1:24" ht="26.25" hidden="1">
      <c r="A1370" s="60">
        <v>2022</v>
      </c>
      <c r="B1370" s="61">
        <v>19266</v>
      </c>
      <c r="C1370" s="62" t="s">
        <v>1369</v>
      </c>
      <c r="D1370" s="60" t="s">
        <v>188</v>
      </c>
      <c r="E1370" s="62" t="s">
        <v>189</v>
      </c>
      <c r="F1370" s="60" t="s">
        <v>190</v>
      </c>
      <c r="G1370" s="62" t="s">
        <v>262</v>
      </c>
      <c r="H1370" s="62" t="s">
        <v>192</v>
      </c>
      <c r="I1370" s="62" t="s">
        <v>193</v>
      </c>
      <c r="J1370" s="63">
        <v>14401</v>
      </c>
      <c r="K1370" s="64">
        <v>128577</v>
      </c>
      <c r="L1370" s="64">
        <v>9132</v>
      </c>
      <c r="M1370" s="65">
        <v>13935</v>
      </c>
      <c r="N1370" s="66">
        <v>136611</v>
      </c>
      <c r="O1370" s="66">
        <v>1975</v>
      </c>
      <c r="P1370" s="67">
        <v>1784</v>
      </c>
      <c r="Q1370" s="68">
        <v>21143</v>
      </c>
      <c r="R1370" s="68">
        <v>3</v>
      </c>
      <c r="S1370" s="69">
        <v>0</v>
      </c>
      <c r="T1370" s="70">
        <v>0</v>
      </c>
      <c r="U1370" s="70">
        <v>0</v>
      </c>
      <c r="V1370" s="63">
        <v>30120</v>
      </c>
      <c r="W1370" s="64">
        <v>286331</v>
      </c>
      <c r="X1370" s="64">
        <v>11110</v>
      </c>
    </row>
    <row r="1371" spans="1:24" hidden="1">
      <c r="A1371" s="60">
        <v>2022</v>
      </c>
      <c r="B1371" s="61">
        <v>19273</v>
      </c>
      <c r="C1371" s="62" t="s">
        <v>1370</v>
      </c>
      <c r="D1371" s="60" t="s">
        <v>188</v>
      </c>
      <c r="E1371" s="62" t="s">
        <v>189</v>
      </c>
      <c r="F1371" s="60" t="s">
        <v>190</v>
      </c>
      <c r="G1371" s="62" t="s">
        <v>191</v>
      </c>
      <c r="H1371" s="62" t="s">
        <v>192</v>
      </c>
      <c r="I1371" s="62" t="s">
        <v>193</v>
      </c>
      <c r="J1371" s="63">
        <v>15475</v>
      </c>
      <c r="K1371" s="64">
        <v>139313</v>
      </c>
      <c r="L1371" s="64">
        <v>10552</v>
      </c>
      <c r="M1371" s="65">
        <v>35722</v>
      </c>
      <c r="N1371" s="66">
        <v>322731</v>
      </c>
      <c r="O1371" s="66">
        <v>5049</v>
      </c>
      <c r="P1371" s="67">
        <v>8683</v>
      </c>
      <c r="Q1371" s="68">
        <v>144542</v>
      </c>
      <c r="R1371" s="68">
        <v>3</v>
      </c>
      <c r="S1371" s="69">
        <v>0</v>
      </c>
      <c r="T1371" s="70">
        <v>0</v>
      </c>
      <c r="U1371" s="70">
        <v>0</v>
      </c>
      <c r="V1371" s="63">
        <v>59880</v>
      </c>
      <c r="W1371" s="64">
        <v>606586</v>
      </c>
      <c r="X1371" s="64">
        <v>15604</v>
      </c>
    </row>
    <row r="1372" spans="1:24" ht="26.25" hidden="1">
      <c r="A1372" s="60">
        <v>2022</v>
      </c>
      <c r="B1372" s="61">
        <v>19277</v>
      </c>
      <c r="C1372" s="62" t="s">
        <v>1371</v>
      </c>
      <c r="D1372" s="60" t="s">
        <v>188</v>
      </c>
      <c r="E1372" s="62" t="s">
        <v>189</v>
      </c>
      <c r="F1372" s="60" t="s">
        <v>190</v>
      </c>
      <c r="G1372" s="62" t="s">
        <v>225</v>
      </c>
      <c r="H1372" s="62" t="s">
        <v>216</v>
      </c>
      <c r="I1372" s="62" t="s">
        <v>38</v>
      </c>
      <c r="J1372" s="63">
        <v>0</v>
      </c>
      <c r="K1372" s="64">
        <v>0</v>
      </c>
      <c r="L1372" s="64">
        <v>0</v>
      </c>
      <c r="M1372" s="65">
        <v>11293</v>
      </c>
      <c r="N1372" s="66">
        <v>47273</v>
      </c>
      <c r="O1372" s="66">
        <v>162</v>
      </c>
      <c r="P1372" s="67">
        <v>0</v>
      </c>
      <c r="Q1372" s="68">
        <v>0</v>
      </c>
      <c r="R1372" s="68">
        <v>0</v>
      </c>
      <c r="S1372" s="69">
        <v>0</v>
      </c>
      <c r="T1372" s="70">
        <v>0</v>
      </c>
      <c r="U1372" s="70">
        <v>0</v>
      </c>
      <c r="V1372" s="63">
        <v>11293</v>
      </c>
      <c r="W1372" s="64">
        <v>47273</v>
      </c>
      <c r="X1372" s="64">
        <v>162</v>
      </c>
    </row>
    <row r="1373" spans="1:24" ht="39" hidden="1">
      <c r="A1373" s="60">
        <v>2022</v>
      </c>
      <c r="B1373" s="61">
        <v>19281</v>
      </c>
      <c r="C1373" s="62" t="s">
        <v>1372</v>
      </c>
      <c r="D1373" s="60" t="s">
        <v>188</v>
      </c>
      <c r="E1373" s="62" t="s">
        <v>189</v>
      </c>
      <c r="F1373" s="60" t="s">
        <v>190</v>
      </c>
      <c r="G1373" s="62" t="s">
        <v>222</v>
      </c>
      <c r="H1373" s="62" t="s">
        <v>317</v>
      </c>
      <c r="I1373" s="62" t="s">
        <v>1373</v>
      </c>
      <c r="J1373" s="63">
        <v>130144</v>
      </c>
      <c r="K1373" s="64">
        <v>813781</v>
      </c>
      <c r="L1373" s="64">
        <v>78186</v>
      </c>
      <c r="M1373" s="65">
        <v>73112</v>
      </c>
      <c r="N1373" s="66">
        <v>551246</v>
      </c>
      <c r="O1373" s="66">
        <v>9803</v>
      </c>
      <c r="P1373" s="67">
        <v>110311</v>
      </c>
      <c r="Q1373" s="68">
        <v>887515</v>
      </c>
      <c r="R1373" s="68">
        <v>6410</v>
      </c>
      <c r="S1373" s="69" t="s">
        <v>202</v>
      </c>
      <c r="T1373" s="70" t="s">
        <v>202</v>
      </c>
      <c r="U1373" s="70" t="s">
        <v>202</v>
      </c>
      <c r="V1373" s="63">
        <v>313567</v>
      </c>
      <c r="W1373" s="64">
        <v>2252542</v>
      </c>
      <c r="X1373" s="64">
        <v>94399</v>
      </c>
    </row>
    <row r="1374" spans="1:24" ht="26.25" hidden="1">
      <c r="A1374" s="60">
        <v>2022</v>
      </c>
      <c r="B1374" s="61">
        <v>19293</v>
      </c>
      <c r="C1374" s="62" t="s">
        <v>1374</v>
      </c>
      <c r="D1374" s="60" t="s">
        <v>188</v>
      </c>
      <c r="E1374" s="62" t="s">
        <v>189</v>
      </c>
      <c r="F1374" s="60" t="s">
        <v>190</v>
      </c>
      <c r="G1374" s="62" t="s">
        <v>337</v>
      </c>
      <c r="H1374" s="62" t="s">
        <v>196</v>
      </c>
      <c r="I1374" s="62" t="s">
        <v>241</v>
      </c>
      <c r="J1374" s="63">
        <v>30928.799999999999</v>
      </c>
      <c r="K1374" s="64">
        <v>275404</v>
      </c>
      <c r="L1374" s="64">
        <v>18412</v>
      </c>
      <c r="M1374" s="65">
        <v>16827.099999999999</v>
      </c>
      <c r="N1374" s="66">
        <v>178102</v>
      </c>
      <c r="O1374" s="66">
        <v>2606</v>
      </c>
      <c r="P1374" s="67">
        <v>23330.7</v>
      </c>
      <c r="Q1374" s="68">
        <v>295910</v>
      </c>
      <c r="R1374" s="68">
        <v>268</v>
      </c>
      <c r="S1374" s="69" t="s">
        <v>202</v>
      </c>
      <c r="T1374" s="70" t="s">
        <v>202</v>
      </c>
      <c r="U1374" s="70" t="s">
        <v>202</v>
      </c>
      <c r="V1374" s="63">
        <v>71086.600000000006</v>
      </c>
      <c r="W1374" s="64">
        <v>749416</v>
      </c>
      <c r="X1374" s="64">
        <v>21286</v>
      </c>
    </row>
    <row r="1375" spans="1:24" hidden="1">
      <c r="A1375" s="60">
        <v>2022</v>
      </c>
      <c r="B1375" s="61">
        <v>19307</v>
      </c>
      <c r="C1375" s="62" t="s">
        <v>1375</v>
      </c>
      <c r="D1375" s="60" t="s">
        <v>188</v>
      </c>
      <c r="E1375" s="62" t="s">
        <v>189</v>
      </c>
      <c r="F1375" s="60" t="s">
        <v>190</v>
      </c>
      <c r="G1375" s="62" t="s">
        <v>219</v>
      </c>
      <c r="H1375" s="62" t="s">
        <v>192</v>
      </c>
      <c r="I1375" s="62" t="s">
        <v>193</v>
      </c>
      <c r="J1375" s="63">
        <v>6641</v>
      </c>
      <c r="K1375" s="64">
        <v>54623</v>
      </c>
      <c r="L1375" s="64">
        <v>4065</v>
      </c>
      <c r="M1375" s="65">
        <v>3848</v>
      </c>
      <c r="N1375" s="66">
        <v>28741</v>
      </c>
      <c r="O1375" s="66">
        <v>929</v>
      </c>
      <c r="P1375" s="67">
        <v>1604</v>
      </c>
      <c r="Q1375" s="68">
        <v>12367</v>
      </c>
      <c r="R1375" s="68">
        <v>2</v>
      </c>
      <c r="S1375" s="69">
        <v>0</v>
      </c>
      <c r="T1375" s="70">
        <v>0</v>
      </c>
      <c r="U1375" s="70">
        <v>0</v>
      </c>
      <c r="V1375" s="63">
        <v>12093</v>
      </c>
      <c r="W1375" s="64">
        <v>95731</v>
      </c>
      <c r="X1375" s="64">
        <v>4996</v>
      </c>
    </row>
    <row r="1376" spans="1:24" hidden="1">
      <c r="A1376" s="60">
        <v>2022</v>
      </c>
      <c r="B1376" s="61">
        <v>19324</v>
      </c>
      <c r="C1376" s="62" t="s">
        <v>1376</v>
      </c>
      <c r="D1376" s="60" t="s">
        <v>188</v>
      </c>
      <c r="E1376" s="62" t="s">
        <v>189</v>
      </c>
      <c r="F1376" s="60" t="s">
        <v>190</v>
      </c>
      <c r="G1376" s="62" t="s">
        <v>200</v>
      </c>
      <c r="H1376" s="62" t="s">
        <v>192</v>
      </c>
      <c r="I1376" s="62" t="s">
        <v>201</v>
      </c>
      <c r="J1376" s="63">
        <v>4616.6000000000004</v>
      </c>
      <c r="K1376" s="64">
        <v>34042</v>
      </c>
      <c r="L1376" s="64">
        <v>5585</v>
      </c>
      <c r="M1376" s="65">
        <v>4850</v>
      </c>
      <c r="N1376" s="66">
        <v>43028</v>
      </c>
      <c r="O1376" s="66">
        <v>715</v>
      </c>
      <c r="P1376" s="67">
        <v>612.5</v>
      </c>
      <c r="Q1376" s="68">
        <v>5658</v>
      </c>
      <c r="R1376" s="68">
        <v>1</v>
      </c>
      <c r="S1376" s="69">
        <v>0</v>
      </c>
      <c r="T1376" s="70">
        <v>0</v>
      </c>
      <c r="U1376" s="70">
        <v>0</v>
      </c>
      <c r="V1376" s="63">
        <v>10079.1</v>
      </c>
      <c r="W1376" s="64">
        <v>82728</v>
      </c>
      <c r="X1376" s="64">
        <v>6301</v>
      </c>
    </row>
    <row r="1377" spans="1:24" ht="26.25" hidden="1">
      <c r="A1377" s="60">
        <v>2022</v>
      </c>
      <c r="B1377" s="61">
        <v>19325</v>
      </c>
      <c r="C1377" s="62" t="s">
        <v>1377</v>
      </c>
      <c r="D1377" s="60" t="s">
        <v>188</v>
      </c>
      <c r="E1377" s="62" t="s">
        <v>189</v>
      </c>
      <c r="F1377" s="60" t="s">
        <v>190</v>
      </c>
      <c r="G1377" s="62" t="s">
        <v>332</v>
      </c>
      <c r="H1377" s="62" t="s">
        <v>196</v>
      </c>
      <c r="I1377" s="62" t="s">
        <v>318</v>
      </c>
      <c r="J1377" s="63">
        <v>17120.400000000001</v>
      </c>
      <c r="K1377" s="64">
        <v>188578</v>
      </c>
      <c r="L1377" s="64">
        <v>12302</v>
      </c>
      <c r="M1377" s="65">
        <v>12540.1</v>
      </c>
      <c r="N1377" s="66">
        <v>183796</v>
      </c>
      <c r="O1377" s="66">
        <v>2417</v>
      </c>
      <c r="P1377" s="67">
        <v>372645.7</v>
      </c>
      <c r="Q1377" s="68">
        <v>5507926</v>
      </c>
      <c r="R1377" s="68">
        <v>1548</v>
      </c>
      <c r="S1377" s="69">
        <v>0</v>
      </c>
      <c r="T1377" s="70">
        <v>0</v>
      </c>
      <c r="U1377" s="70">
        <v>0</v>
      </c>
      <c r="V1377" s="63">
        <v>402306.2</v>
      </c>
      <c r="W1377" s="64">
        <v>5880300</v>
      </c>
      <c r="X1377" s="64">
        <v>16267</v>
      </c>
    </row>
    <row r="1378" spans="1:24" ht="39" hidden="1">
      <c r="A1378" s="60">
        <v>2022</v>
      </c>
      <c r="B1378" s="61">
        <v>19327</v>
      </c>
      <c r="C1378" s="62" t="s">
        <v>1378</v>
      </c>
      <c r="D1378" s="60" t="s">
        <v>255</v>
      </c>
      <c r="E1378" s="62" t="s">
        <v>189</v>
      </c>
      <c r="F1378" s="60" t="s">
        <v>190</v>
      </c>
      <c r="G1378" s="62" t="s">
        <v>256</v>
      </c>
      <c r="H1378" s="62" t="s">
        <v>206</v>
      </c>
      <c r="I1378" s="62" t="s">
        <v>257</v>
      </c>
      <c r="J1378" s="63">
        <v>3183061.6</v>
      </c>
      <c r="K1378" s="64">
        <v>19973789</v>
      </c>
      <c r="L1378" s="64">
        <v>1409602</v>
      </c>
      <c r="M1378" s="65">
        <v>385105.3</v>
      </c>
      <c r="N1378" s="66">
        <v>2565673</v>
      </c>
      <c r="O1378" s="66">
        <v>101773</v>
      </c>
      <c r="P1378" s="67">
        <v>2182636.2000000002</v>
      </c>
      <c r="Q1378" s="68">
        <v>31749029</v>
      </c>
      <c r="R1378" s="68">
        <v>231417</v>
      </c>
      <c r="S1378" s="69">
        <v>0</v>
      </c>
      <c r="T1378" s="70">
        <v>0</v>
      </c>
      <c r="U1378" s="70">
        <v>0</v>
      </c>
      <c r="V1378" s="63">
        <v>5750803.0999999996</v>
      </c>
      <c r="W1378" s="64">
        <v>54288491</v>
      </c>
      <c r="X1378" s="64">
        <v>1742792</v>
      </c>
    </row>
    <row r="1379" spans="1:24" ht="26.25" hidden="1">
      <c r="A1379" s="60">
        <v>2022</v>
      </c>
      <c r="B1379" s="61">
        <v>19390</v>
      </c>
      <c r="C1379" s="62" t="s">
        <v>1379</v>
      </c>
      <c r="D1379" s="60" t="s">
        <v>188</v>
      </c>
      <c r="E1379" s="62" t="s">
        <v>189</v>
      </c>
      <c r="F1379" s="60" t="s">
        <v>190</v>
      </c>
      <c r="G1379" s="62" t="s">
        <v>209</v>
      </c>
      <c r="H1379" s="62" t="s">
        <v>216</v>
      </c>
      <c r="I1379" s="62" t="s">
        <v>197</v>
      </c>
      <c r="J1379" s="63">
        <v>98234.4</v>
      </c>
      <c r="K1379" s="64">
        <v>572988</v>
      </c>
      <c r="L1379" s="64">
        <v>55190</v>
      </c>
      <c r="M1379" s="65">
        <v>28977.8</v>
      </c>
      <c r="N1379" s="66">
        <v>193317</v>
      </c>
      <c r="O1379" s="66">
        <v>7868</v>
      </c>
      <c r="P1379" s="67">
        <v>3215.9</v>
      </c>
      <c r="Q1379" s="68">
        <v>26028</v>
      </c>
      <c r="R1379" s="68">
        <v>104</v>
      </c>
      <c r="S1379" s="69">
        <v>0</v>
      </c>
      <c r="T1379" s="70">
        <v>0</v>
      </c>
      <c r="U1379" s="70">
        <v>0</v>
      </c>
      <c r="V1379" s="63">
        <v>130428.1</v>
      </c>
      <c r="W1379" s="64">
        <v>792333</v>
      </c>
      <c r="X1379" s="64">
        <v>63162</v>
      </c>
    </row>
    <row r="1380" spans="1:24" ht="26.25" hidden="1">
      <c r="A1380" s="60">
        <v>2022</v>
      </c>
      <c r="B1380" s="61">
        <v>19390</v>
      </c>
      <c r="C1380" s="62" t="s">
        <v>1379</v>
      </c>
      <c r="D1380" s="60" t="s">
        <v>276</v>
      </c>
      <c r="E1380" s="62" t="s">
        <v>277</v>
      </c>
      <c r="F1380" s="60" t="s">
        <v>190</v>
      </c>
      <c r="G1380" s="62" t="s">
        <v>209</v>
      </c>
      <c r="H1380" s="62" t="s">
        <v>216</v>
      </c>
      <c r="I1380" s="62" t="s">
        <v>197</v>
      </c>
      <c r="J1380" s="63">
        <v>243.1</v>
      </c>
      <c r="K1380" s="64">
        <v>4142</v>
      </c>
      <c r="L1380" s="64">
        <v>367</v>
      </c>
      <c r="M1380" s="65">
        <v>3568.7</v>
      </c>
      <c r="N1380" s="66">
        <v>123503</v>
      </c>
      <c r="O1380" s="66">
        <v>724</v>
      </c>
      <c r="P1380" s="67">
        <v>1831</v>
      </c>
      <c r="Q1380" s="68">
        <v>82702</v>
      </c>
      <c r="R1380" s="68">
        <v>72</v>
      </c>
      <c r="S1380" s="69">
        <v>0</v>
      </c>
      <c r="T1380" s="70">
        <v>0</v>
      </c>
      <c r="U1380" s="70">
        <v>0</v>
      </c>
      <c r="V1380" s="63">
        <v>5642.8</v>
      </c>
      <c r="W1380" s="64">
        <v>210347</v>
      </c>
      <c r="X1380" s="64">
        <v>1163</v>
      </c>
    </row>
    <row r="1381" spans="1:24" ht="26.25" hidden="1">
      <c r="A1381" s="60">
        <v>2022</v>
      </c>
      <c r="B1381" s="61">
        <v>19396</v>
      </c>
      <c r="C1381" s="62" t="s">
        <v>1380</v>
      </c>
      <c r="D1381" s="60" t="s">
        <v>188</v>
      </c>
      <c r="E1381" s="62" t="s">
        <v>189</v>
      </c>
      <c r="F1381" s="60" t="s">
        <v>190</v>
      </c>
      <c r="G1381" s="62" t="s">
        <v>246</v>
      </c>
      <c r="H1381" s="62" t="s">
        <v>196</v>
      </c>
      <c r="I1381" s="62" t="s">
        <v>201</v>
      </c>
      <c r="J1381" s="63">
        <v>38550.9</v>
      </c>
      <c r="K1381" s="64">
        <v>228865</v>
      </c>
      <c r="L1381" s="64">
        <v>22837</v>
      </c>
      <c r="M1381" s="65">
        <v>8894.4</v>
      </c>
      <c r="N1381" s="66">
        <v>51670</v>
      </c>
      <c r="O1381" s="66">
        <v>3787</v>
      </c>
      <c r="P1381" s="67">
        <v>10084.9</v>
      </c>
      <c r="Q1381" s="68">
        <v>96533</v>
      </c>
      <c r="R1381" s="68">
        <v>205</v>
      </c>
      <c r="S1381" s="69">
        <v>0</v>
      </c>
      <c r="T1381" s="70">
        <v>0</v>
      </c>
      <c r="U1381" s="70">
        <v>0</v>
      </c>
      <c r="V1381" s="63">
        <v>57530.2</v>
      </c>
      <c r="W1381" s="64">
        <v>377068</v>
      </c>
      <c r="X1381" s="64">
        <v>26829</v>
      </c>
    </row>
    <row r="1382" spans="1:24" hidden="1">
      <c r="A1382" s="60">
        <v>2022</v>
      </c>
      <c r="B1382" s="61">
        <v>19430</v>
      </c>
      <c r="C1382" s="62" t="s">
        <v>1381</v>
      </c>
      <c r="D1382" s="60" t="s">
        <v>188</v>
      </c>
      <c r="E1382" s="62" t="s">
        <v>189</v>
      </c>
      <c r="F1382" s="60" t="s">
        <v>190</v>
      </c>
      <c r="G1382" s="62" t="s">
        <v>262</v>
      </c>
      <c r="H1382" s="62" t="s">
        <v>192</v>
      </c>
      <c r="I1382" s="62" t="s">
        <v>193</v>
      </c>
      <c r="J1382" s="63">
        <v>7675</v>
      </c>
      <c r="K1382" s="64">
        <v>65645</v>
      </c>
      <c r="L1382" s="64">
        <v>5178</v>
      </c>
      <c r="M1382" s="65">
        <v>10794</v>
      </c>
      <c r="N1382" s="66">
        <v>88413</v>
      </c>
      <c r="O1382" s="66">
        <v>1262</v>
      </c>
      <c r="P1382" s="67">
        <v>11964</v>
      </c>
      <c r="Q1382" s="68">
        <v>167750</v>
      </c>
      <c r="R1382" s="68">
        <v>5</v>
      </c>
      <c r="S1382" s="69">
        <v>0</v>
      </c>
      <c r="T1382" s="70">
        <v>0</v>
      </c>
      <c r="U1382" s="70">
        <v>0</v>
      </c>
      <c r="V1382" s="63">
        <v>30433</v>
      </c>
      <c r="W1382" s="64">
        <v>321808</v>
      </c>
      <c r="X1382" s="64">
        <v>6445</v>
      </c>
    </row>
    <row r="1383" spans="1:24" ht="26.25" hidden="1">
      <c r="A1383" s="60">
        <v>2022</v>
      </c>
      <c r="B1383" s="61">
        <v>19435</v>
      </c>
      <c r="C1383" s="62" t="s">
        <v>1382</v>
      </c>
      <c r="D1383" s="60" t="s">
        <v>188</v>
      </c>
      <c r="E1383" s="62" t="s">
        <v>189</v>
      </c>
      <c r="F1383" s="60" t="s">
        <v>190</v>
      </c>
      <c r="G1383" s="62" t="s">
        <v>231</v>
      </c>
      <c r="H1383" s="62" t="s">
        <v>196</v>
      </c>
      <c r="I1383" s="62" t="s">
        <v>232</v>
      </c>
      <c r="J1383" s="63">
        <v>144955</v>
      </c>
      <c r="K1383" s="64">
        <v>1188766</v>
      </c>
      <c r="L1383" s="64">
        <v>81656</v>
      </c>
      <c r="M1383" s="65">
        <v>18696</v>
      </c>
      <c r="N1383" s="66">
        <v>197200</v>
      </c>
      <c r="O1383" s="66">
        <v>1918</v>
      </c>
      <c r="P1383" s="67">
        <v>75</v>
      </c>
      <c r="Q1383" s="68">
        <v>929</v>
      </c>
      <c r="R1383" s="68">
        <v>1</v>
      </c>
      <c r="S1383" s="69" t="s">
        <v>202</v>
      </c>
      <c r="T1383" s="70" t="s">
        <v>202</v>
      </c>
      <c r="U1383" s="70" t="s">
        <v>202</v>
      </c>
      <c r="V1383" s="63">
        <v>163726</v>
      </c>
      <c r="W1383" s="64">
        <v>1386895</v>
      </c>
      <c r="X1383" s="64">
        <v>83575</v>
      </c>
    </row>
    <row r="1384" spans="1:24" ht="26.25" hidden="1">
      <c r="A1384" s="60">
        <v>2022</v>
      </c>
      <c r="B1384" s="61">
        <v>19436</v>
      </c>
      <c r="C1384" s="62" t="s">
        <v>1383</v>
      </c>
      <c r="D1384" s="60" t="s">
        <v>188</v>
      </c>
      <c r="E1384" s="62" t="s">
        <v>189</v>
      </c>
      <c r="F1384" s="60" t="s">
        <v>190</v>
      </c>
      <c r="G1384" s="62" t="s">
        <v>339</v>
      </c>
      <c r="H1384" s="62" t="s">
        <v>216</v>
      </c>
      <c r="I1384" s="62" t="s">
        <v>201</v>
      </c>
      <c r="J1384" s="63">
        <v>1575282.2</v>
      </c>
      <c r="K1384" s="64">
        <v>13885428</v>
      </c>
      <c r="L1384" s="64">
        <v>1082243</v>
      </c>
      <c r="M1384" s="65">
        <v>1233844.3999999999</v>
      </c>
      <c r="N1384" s="66">
        <v>13868142</v>
      </c>
      <c r="O1384" s="66">
        <v>164241</v>
      </c>
      <c r="P1384" s="67">
        <v>289642</v>
      </c>
      <c r="Q1384" s="68">
        <v>4089439</v>
      </c>
      <c r="R1384" s="68">
        <v>3630</v>
      </c>
      <c r="S1384" s="69">
        <v>2037.2</v>
      </c>
      <c r="T1384" s="70">
        <v>23233</v>
      </c>
      <c r="U1384" s="70">
        <v>1</v>
      </c>
      <c r="V1384" s="63">
        <v>3100805.8</v>
      </c>
      <c r="W1384" s="64">
        <v>31866242</v>
      </c>
      <c r="X1384" s="64">
        <v>1250115</v>
      </c>
    </row>
    <row r="1385" spans="1:24" ht="26.25" hidden="1">
      <c r="A1385" s="60">
        <v>2022</v>
      </c>
      <c r="B1385" s="61">
        <v>19445</v>
      </c>
      <c r="C1385" s="62" t="s">
        <v>1384</v>
      </c>
      <c r="D1385" s="60" t="s">
        <v>188</v>
      </c>
      <c r="E1385" s="62" t="s">
        <v>189</v>
      </c>
      <c r="F1385" s="60" t="s">
        <v>190</v>
      </c>
      <c r="G1385" s="62" t="s">
        <v>236</v>
      </c>
      <c r="H1385" s="62" t="s">
        <v>196</v>
      </c>
      <c r="I1385" s="62" t="s">
        <v>201</v>
      </c>
      <c r="J1385" s="63">
        <v>15121</v>
      </c>
      <c r="K1385" s="64">
        <v>111213</v>
      </c>
      <c r="L1385" s="64">
        <v>8852</v>
      </c>
      <c r="M1385" s="65">
        <v>3844</v>
      </c>
      <c r="N1385" s="66">
        <v>31234</v>
      </c>
      <c r="O1385" s="66">
        <v>621</v>
      </c>
      <c r="P1385" s="67">
        <v>26458</v>
      </c>
      <c r="Q1385" s="68">
        <v>310104</v>
      </c>
      <c r="R1385" s="68">
        <v>32</v>
      </c>
      <c r="S1385" s="69" t="s">
        <v>202</v>
      </c>
      <c r="T1385" s="70" t="s">
        <v>202</v>
      </c>
      <c r="U1385" s="70" t="s">
        <v>202</v>
      </c>
      <c r="V1385" s="63">
        <v>45423</v>
      </c>
      <c r="W1385" s="64">
        <v>452551</v>
      </c>
      <c r="X1385" s="64">
        <v>9505</v>
      </c>
    </row>
    <row r="1386" spans="1:24" ht="26.25" hidden="1">
      <c r="A1386" s="60">
        <v>2022</v>
      </c>
      <c r="B1386" s="61">
        <v>19446</v>
      </c>
      <c r="C1386" s="62" t="s">
        <v>1385</v>
      </c>
      <c r="D1386" s="60" t="s">
        <v>188</v>
      </c>
      <c r="E1386" s="62" t="s">
        <v>189</v>
      </c>
      <c r="F1386" s="60" t="s">
        <v>190</v>
      </c>
      <c r="G1386" s="62" t="s">
        <v>268</v>
      </c>
      <c r="H1386" s="62" t="s">
        <v>216</v>
      </c>
      <c r="I1386" s="62" t="s">
        <v>197</v>
      </c>
      <c r="J1386" s="63">
        <v>200134.39999999999</v>
      </c>
      <c r="K1386" s="64">
        <v>1518206</v>
      </c>
      <c r="L1386" s="64">
        <v>134068</v>
      </c>
      <c r="M1386" s="65">
        <v>186082.5</v>
      </c>
      <c r="N1386" s="66">
        <v>1703334</v>
      </c>
      <c r="O1386" s="66">
        <v>14496</v>
      </c>
      <c r="P1386" s="67">
        <v>72940.899999999994</v>
      </c>
      <c r="Q1386" s="68">
        <v>755019</v>
      </c>
      <c r="R1386" s="68">
        <v>336</v>
      </c>
      <c r="S1386" s="69" t="s">
        <v>202</v>
      </c>
      <c r="T1386" s="70" t="s">
        <v>202</v>
      </c>
      <c r="U1386" s="70" t="s">
        <v>202</v>
      </c>
      <c r="V1386" s="63">
        <v>459157.8</v>
      </c>
      <c r="W1386" s="64">
        <v>3976559</v>
      </c>
      <c r="X1386" s="64">
        <v>148900</v>
      </c>
    </row>
    <row r="1387" spans="1:24" ht="26.25" hidden="1">
      <c r="A1387" s="60">
        <v>2022</v>
      </c>
      <c r="B1387" s="61">
        <v>19490</v>
      </c>
      <c r="C1387" s="62" t="s">
        <v>1386</v>
      </c>
      <c r="D1387" s="60" t="s">
        <v>188</v>
      </c>
      <c r="E1387" s="62" t="s">
        <v>189</v>
      </c>
      <c r="F1387" s="60" t="s">
        <v>190</v>
      </c>
      <c r="G1387" s="62" t="s">
        <v>256</v>
      </c>
      <c r="H1387" s="62" t="s">
        <v>196</v>
      </c>
      <c r="I1387" s="62" t="s">
        <v>257</v>
      </c>
      <c r="J1387" s="63">
        <v>194701.7</v>
      </c>
      <c r="K1387" s="64">
        <v>1426347</v>
      </c>
      <c r="L1387" s="64">
        <v>82957</v>
      </c>
      <c r="M1387" s="65">
        <v>71979.100000000006</v>
      </c>
      <c r="N1387" s="66">
        <v>544009</v>
      </c>
      <c r="O1387" s="66">
        <v>15577</v>
      </c>
      <c r="P1387" s="67">
        <v>81011.5</v>
      </c>
      <c r="Q1387" s="68">
        <v>808138</v>
      </c>
      <c r="R1387" s="68">
        <v>98</v>
      </c>
      <c r="S1387" s="69" t="s">
        <v>202</v>
      </c>
      <c r="T1387" s="70" t="s">
        <v>202</v>
      </c>
      <c r="U1387" s="70" t="s">
        <v>202</v>
      </c>
      <c r="V1387" s="63">
        <v>347692.3</v>
      </c>
      <c r="W1387" s="64">
        <v>2778494</v>
      </c>
      <c r="X1387" s="64">
        <v>98632</v>
      </c>
    </row>
    <row r="1388" spans="1:24" ht="26.25" hidden="1">
      <c r="A1388" s="60">
        <v>2022</v>
      </c>
      <c r="B1388" s="61">
        <v>19497</v>
      </c>
      <c r="C1388" s="62" t="s">
        <v>1387</v>
      </c>
      <c r="D1388" s="60" t="s">
        <v>188</v>
      </c>
      <c r="E1388" s="62" t="s">
        <v>189</v>
      </c>
      <c r="F1388" s="60" t="s">
        <v>190</v>
      </c>
      <c r="G1388" s="62" t="s">
        <v>365</v>
      </c>
      <c r="H1388" s="62" t="s">
        <v>216</v>
      </c>
      <c r="I1388" s="62" t="s">
        <v>300</v>
      </c>
      <c r="J1388" s="63">
        <v>423428.4</v>
      </c>
      <c r="K1388" s="64">
        <v>1797627</v>
      </c>
      <c r="L1388" s="64">
        <v>270343</v>
      </c>
      <c r="M1388" s="65">
        <v>109476.6</v>
      </c>
      <c r="N1388" s="66">
        <v>534826</v>
      </c>
      <c r="O1388" s="66">
        <v>17944</v>
      </c>
      <c r="P1388" s="67">
        <v>6109.5</v>
      </c>
      <c r="Q1388" s="68">
        <v>30385</v>
      </c>
      <c r="R1388" s="68">
        <v>264</v>
      </c>
      <c r="S1388" s="69">
        <v>2251.6999999999998</v>
      </c>
      <c r="T1388" s="70">
        <v>11291</v>
      </c>
      <c r="U1388" s="70">
        <v>1</v>
      </c>
      <c r="V1388" s="63">
        <v>541266.19999999995</v>
      </c>
      <c r="W1388" s="64">
        <v>2374129</v>
      </c>
      <c r="X1388" s="64">
        <v>288552</v>
      </c>
    </row>
    <row r="1389" spans="1:24" ht="26.25" hidden="1">
      <c r="A1389" s="60">
        <v>2022</v>
      </c>
      <c r="B1389" s="61">
        <v>19497</v>
      </c>
      <c r="C1389" s="62" t="s">
        <v>1387</v>
      </c>
      <c r="D1389" s="60" t="s">
        <v>276</v>
      </c>
      <c r="E1389" s="62" t="s">
        <v>277</v>
      </c>
      <c r="F1389" s="60" t="s">
        <v>190</v>
      </c>
      <c r="G1389" s="62" t="s">
        <v>365</v>
      </c>
      <c r="H1389" s="62" t="s">
        <v>216</v>
      </c>
      <c r="I1389" s="62" t="s">
        <v>300</v>
      </c>
      <c r="J1389" s="63">
        <v>52096.9</v>
      </c>
      <c r="K1389" s="64">
        <v>335703</v>
      </c>
      <c r="L1389" s="64">
        <v>39761</v>
      </c>
      <c r="M1389" s="65">
        <v>155400.6</v>
      </c>
      <c r="N1389" s="66">
        <v>1805632</v>
      </c>
      <c r="O1389" s="66">
        <v>14430</v>
      </c>
      <c r="P1389" s="67">
        <v>26817.4</v>
      </c>
      <c r="Q1389" s="68">
        <v>359039</v>
      </c>
      <c r="R1389" s="68">
        <v>718</v>
      </c>
      <c r="S1389" s="69">
        <v>0</v>
      </c>
      <c r="T1389" s="70">
        <v>0</v>
      </c>
      <c r="U1389" s="70">
        <v>0</v>
      </c>
      <c r="V1389" s="63">
        <v>234314.9</v>
      </c>
      <c r="W1389" s="64">
        <v>2500374</v>
      </c>
      <c r="X1389" s="64">
        <v>54909</v>
      </c>
    </row>
    <row r="1390" spans="1:24" ht="26.25" hidden="1">
      <c r="A1390" s="60">
        <v>2022</v>
      </c>
      <c r="B1390" s="61">
        <v>19499</v>
      </c>
      <c r="C1390" s="62" t="s">
        <v>1388</v>
      </c>
      <c r="D1390" s="60" t="s">
        <v>188</v>
      </c>
      <c r="E1390" s="62" t="s">
        <v>189</v>
      </c>
      <c r="F1390" s="60" t="s">
        <v>190</v>
      </c>
      <c r="G1390" s="62" t="s">
        <v>475</v>
      </c>
      <c r="H1390" s="62" t="s">
        <v>196</v>
      </c>
      <c r="I1390" s="62" t="s">
        <v>374</v>
      </c>
      <c r="J1390" s="63">
        <v>126699.1</v>
      </c>
      <c r="K1390" s="64">
        <v>946371</v>
      </c>
      <c r="L1390" s="64">
        <v>95049</v>
      </c>
      <c r="M1390" s="65">
        <v>67240.2</v>
      </c>
      <c r="N1390" s="66">
        <v>605920</v>
      </c>
      <c r="O1390" s="66">
        <v>11028</v>
      </c>
      <c r="P1390" s="67">
        <v>119381.8</v>
      </c>
      <c r="Q1390" s="68">
        <v>1441345</v>
      </c>
      <c r="R1390" s="68">
        <v>866</v>
      </c>
      <c r="S1390" s="69">
        <v>0</v>
      </c>
      <c r="T1390" s="70">
        <v>0</v>
      </c>
      <c r="U1390" s="70">
        <v>0</v>
      </c>
      <c r="V1390" s="63">
        <v>313321.09999999998</v>
      </c>
      <c r="W1390" s="64">
        <v>2993636</v>
      </c>
      <c r="X1390" s="64">
        <v>106943</v>
      </c>
    </row>
    <row r="1391" spans="1:24" ht="26.25" hidden="1">
      <c r="A1391" s="60">
        <v>2022</v>
      </c>
      <c r="B1391" s="61">
        <v>19501</v>
      </c>
      <c r="C1391" s="62" t="s">
        <v>1389</v>
      </c>
      <c r="D1391" s="60" t="s">
        <v>188</v>
      </c>
      <c r="E1391" s="62" t="s">
        <v>189</v>
      </c>
      <c r="F1391" s="60" t="s">
        <v>190</v>
      </c>
      <c r="G1391" s="62" t="s">
        <v>325</v>
      </c>
      <c r="H1391" s="62" t="s">
        <v>196</v>
      </c>
      <c r="I1391" s="62" t="s">
        <v>197</v>
      </c>
      <c r="J1391" s="63">
        <v>23192.400000000001</v>
      </c>
      <c r="K1391" s="64">
        <v>157340</v>
      </c>
      <c r="L1391" s="64">
        <v>11009</v>
      </c>
      <c r="M1391" s="65">
        <v>10091.1</v>
      </c>
      <c r="N1391" s="66">
        <v>82560</v>
      </c>
      <c r="O1391" s="66">
        <v>406</v>
      </c>
      <c r="P1391" s="67">
        <v>25089.599999999999</v>
      </c>
      <c r="Q1391" s="68">
        <v>277938</v>
      </c>
      <c r="R1391" s="68">
        <v>8</v>
      </c>
      <c r="S1391" s="69" t="s">
        <v>202</v>
      </c>
      <c r="T1391" s="70" t="s">
        <v>202</v>
      </c>
      <c r="U1391" s="70" t="s">
        <v>202</v>
      </c>
      <c r="V1391" s="63">
        <v>58373.1</v>
      </c>
      <c r="W1391" s="64">
        <v>517838</v>
      </c>
      <c r="X1391" s="64">
        <v>11423</v>
      </c>
    </row>
    <row r="1392" spans="1:24" ht="26.25" hidden="1">
      <c r="A1392" s="60">
        <v>2022</v>
      </c>
      <c r="B1392" s="61">
        <v>19502</v>
      </c>
      <c r="C1392" s="62" t="s">
        <v>1390</v>
      </c>
      <c r="D1392" s="60" t="s">
        <v>188</v>
      </c>
      <c r="E1392" s="62" t="s">
        <v>189</v>
      </c>
      <c r="F1392" s="60" t="s">
        <v>190</v>
      </c>
      <c r="G1392" s="62" t="s">
        <v>602</v>
      </c>
      <c r="H1392" s="62" t="s">
        <v>196</v>
      </c>
      <c r="I1392" s="62" t="s">
        <v>318</v>
      </c>
      <c r="J1392" s="63">
        <v>7459</v>
      </c>
      <c r="K1392" s="64">
        <v>106600</v>
      </c>
      <c r="L1392" s="64">
        <v>4863</v>
      </c>
      <c r="M1392" s="65">
        <v>4257</v>
      </c>
      <c r="N1392" s="66">
        <v>70539</v>
      </c>
      <c r="O1392" s="66">
        <v>1149</v>
      </c>
      <c r="P1392" s="67">
        <v>9023</v>
      </c>
      <c r="Q1392" s="68">
        <v>178416</v>
      </c>
      <c r="R1392" s="68">
        <v>1192</v>
      </c>
      <c r="S1392" s="69" t="s">
        <v>202</v>
      </c>
      <c r="T1392" s="70" t="s">
        <v>202</v>
      </c>
      <c r="U1392" s="70" t="s">
        <v>202</v>
      </c>
      <c r="V1392" s="63">
        <v>20739</v>
      </c>
      <c r="W1392" s="64">
        <v>355555</v>
      </c>
      <c r="X1392" s="64">
        <v>7204</v>
      </c>
    </row>
    <row r="1393" spans="1:24" ht="26.25" hidden="1">
      <c r="A1393" s="60">
        <v>2022</v>
      </c>
      <c r="B1393" s="61">
        <v>19545</v>
      </c>
      <c r="C1393" s="62" t="s">
        <v>1391</v>
      </c>
      <c r="D1393" s="60" t="s">
        <v>188</v>
      </c>
      <c r="E1393" s="62" t="s">
        <v>189</v>
      </c>
      <c r="F1393" s="60" t="s">
        <v>190</v>
      </c>
      <c r="G1393" s="62" t="s">
        <v>603</v>
      </c>
      <c r="H1393" s="62" t="s">
        <v>216</v>
      </c>
      <c r="I1393" s="62" t="s">
        <v>374</v>
      </c>
      <c r="J1393" s="63">
        <v>11</v>
      </c>
      <c r="K1393" s="64">
        <v>163</v>
      </c>
      <c r="L1393" s="64">
        <v>13</v>
      </c>
      <c r="M1393" s="65">
        <v>19</v>
      </c>
      <c r="N1393" s="66">
        <v>162</v>
      </c>
      <c r="O1393" s="66">
        <v>24</v>
      </c>
      <c r="P1393" s="67">
        <v>9858</v>
      </c>
      <c r="Q1393" s="68">
        <v>153426</v>
      </c>
      <c r="R1393" s="68">
        <v>4</v>
      </c>
      <c r="S1393" s="69">
        <v>0</v>
      </c>
      <c r="T1393" s="70">
        <v>0</v>
      </c>
      <c r="U1393" s="70">
        <v>0</v>
      </c>
      <c r="V1393" s="63">
        <v>9888</v>
      </c>
      <c r="W1393" s="64">
        <v>153751</v>
      </c>
      <c r="X1393" s="64">
        <v>41</v>
      </c>
    </row>
    <row r="1394" spans="1:24" ht="26.25" hidden="1">
      <c r="A1394" s="60">
        <v>2022</v>
      </c>
      <c r="B1394" s="61">
        <v>19545</v>
      </c>
      <c r="C1394" s="62" t="s">
        <v>1391</v>
      </c>
      <c r="D1394" s="60" t="s">
        <v>188</v>
      </c>
      <c r="E1394" s="62" t="s">
        <v>189</v>
      </c>
      <c r="F1394" s="60" t="s">
        <v>190</v>
      </c>
      <c r="G1394" s="62" t="s">
        <v>337</v>
      </c>
      <c r="H1394" s="62" t="s">
        <v>216</v>
      </c>
      <c r="I1394" s="62" t="s">
        <v>374</v>
      </c>
      <c r="J1394" s="63">
        <v>79824</v>
      </c>
      <c r="K1394" s="64">
        <v>573621</v>
      </c>
      <c r="L1394" s="64">
        <v>58892</v>
      </c>
      <c r="M1394" s="65">
        <v>101577</v>
      </c>
      <c r="N1394" s="66">
        <v>784169</v>
      </c>
      <c r="O1394" s="66">
        <v>13557</v>
      </c>
      <c r="P1394" s="67">
        <v>18278</v>
      </c>
      <c r="Q1394" s="68">
        <v>201145</v>
      </c>
      <c r="R1394" s="68">
        <v>6</v>
      </c>
      <c r="S1394" s="69">
        <v>0</v>
      </c>
      <c r="T1394" s="70">
        <v>0</v>
      </c>
      <c r="U1394" s="70">
        <v>0</v>
      </c>
      <c r="V1394" s="63">
        <v>199679</v>
      </c>
      <c r="W1394" s="64">
        <v>1558935</v>
      </c>
      <c r="X1394" s="64">
        <v>72455</v>
      </c>
    </row>
    <row r="1395" spans="1:24" ht="26.25" hidden="1">
      <c r="A1395" s="60">
        <v>2022</v>
      </c>
      <c r="B1395" s="61">
        <v>19545</v>
      </c>
      <c r="C1395" s="62" t="s">
        <v>1391</v>
      </c>
      <c r="D1395" s="60" t="s">
        <v>188</v>
      </c>
      <c r="E1395" s="62" t="s">
        <v>189</v>
      </c>
      <c r="F1395" s="60" t="s">
        <v>190</v>
      </c>
      <c r="G1395" s="62" t="s">
        <v>437</v>
      </c>
      <c r="H1395" s="62" t="s">
        <v>216</v>
      </c>
      <c r="I1395" s="62" t="s">
        <v>374</v>
      </c>
      <c r="J1395" s="63">
        <v>2612</v>
      </c>
      <c r="K1395" s="64">
        <v>20528</v>
      </c>
      <c r="L1395" s="64">
        <v>2024</v>
      </c>
      <c r="M1395" s="65">
        <v>3690</v>
      </c>
      <c r="N1395" s="66">
        <v>27642</v>
      </c>
      <c r="O1395" s="66">
        <v>601</v>
      </c>
      <c r="P1395" s="67">
        <v>10241</v>
      </c>
      <c r="Q1395" s="68">
        <v>114357</v>
      </c>
      <c r="R1395" s="68">
        <v>10</v>
      </c>
      <c r="S1395" s="69">
        <v>0</v>
      </c>
      <c r="T1395" s="70">
        <v>0</v>
      </c>
      <c r="U1395" s="70">
        <v>0</v>
      </c>
      <c r="V1395" s="63">
        <v>16543</v>
      </c>
      <c r="W1395" s="64">
        <v>162527</v>
      </c>
      <c r="X1395" s="64">
        <v>2635</v>
      </c>
    </row>
    <row r="1396" spans="1:24" ht="26.25" hidden="1">
      <c r="A1396" s="60">
        <v>2022</v>
      </c>
      <c r="B1396" s="61">
        <v>19547</v>
      </c>
      <c r="C1396" s="62" t="s">
        <v>1392</v>
      </c>
      <c r="D1396" s="60" t="s">
        <v>188</v>
      </c>
      <c r="E1396" s="62" t="s">
        <v>189</v>
      </c>
      <c r="F1396" s="60" t="s">
        <v>190</v>
      </c>
      <c r="G1396" s="62" t="s">
        <v>716</v>
      </c>
      <c r="H1396" s="62" t="s">
        <v>216</v>
      </c>
      <c r="I1396" s="62" t="s">
        <v>1393</v>
      </c>
      <c r="J1396" s="63">
        <v>687629.3</v>
      </c>
      <c r="K1396" s="64">
        <v>1583392</v>
      </c>
      <c r="L1396" s="64">
        <v>274845</v>
      </c>
      <c r="M1396" s="65">
        <v>770430.8</v>
      </c>
      <c r="N1396" s="66">
        <v>1946506</v>
      </c>
      <c r="O1396" s="66">
        <v>33189</v>
      </c>
      <c r="P1396" s="67">
        <v>964171.9</v>
      </c>
      <c r="Q1396" s="68">
        <v>2680899</v>
      </c>
      <c r="R1396" s="68">
        <v>451</v>
      </c>
      <c r="S1396" s="69">
        <v>0</v>
      </c>
      <c r="T1396" s="70">
        <v>0</v>
      </c>
      <c r="U1396" s="70">
        <v>0</v>
      </c>
      <c r="V1396" s="63">
        <v>2422232</v>
      </c>
      <c r="W1396" s="64">
        <v>6210797</v>
      </c>
      <c r="X1396" s="64">
        <v>308485</v>
      </c>
    </row>
    <row r="1397" spans="1:24" ht="26.25" hidden="1">
      <c r="A1397" s="60">
        <v>2022</v>
      </c>
      <c r="B1397" s="61">
        <v>19558</v>
      </c>
      <c r="C1397" s="62" t="s">
        <v>1394</v>
      </c>
      <c r="D1397" s="60" t="s">
        <v>188</v>
      </c>
      <c r="E1397" s="62" t="s">
        <v>189</v>
      </c>
      <c r="F1397" s="60" t="s">
        <v>190</v>
      </c>
      <c r="G1397" s="62" t="s">
        <v>225</v>
      </c>
      <c r="H1397" s="62" t="s">
        <v>196</v>
      </c>
      <c r="I1397" s="62" t="s">
        <v>38</v>
      </c>
      <c r="J1397" s="63">
        <v>49034.7</v>
      </c>
      <c r="K1397" s="64">
        <v>171896</v>
      </c>
      <c r="L1397" s="64">
        <v>28994</v>
      </c>
      <c r="M1397" s="65">
        <v>40326.1</v>
      </c>
      <c r="N1397" s="66">
        <v>161058</v>
      </c>
      <c r="O1397" s="66">
        <v>4408</v>
      </c>
      <c r="P1397" s="67">
        <v>14685.5</v>
      </c>
      <c r="Q1397" s="68">
        <v>119983</v>
      </c>
      <c r="R1397" s="68">
        <v>23</v>
      </c>
      <c r="S1397" s="69">
        <v>0</v>
      </c>
      <c r="T1397" s="70">
        <v>0</v>
      </c>
      <c r="U1397" s="70">
        <v>0</v>
      </c>
      <c r="V1397" s="63">
        <v>104046.3</v>
      </c>
      <c r="W1397" s="64">
        <v>452937</v>
      </c>
      <c r="X1397" s="64">
        <v>33425</v>
      </c>
    </row>
    <row r="1398" spans="1:24" ht="26.25" hidden="1">
      <c r="A1398" s="60">
        <v>2022</v>
      </c>
      <c r="B1398" s="61">
        <v>19574</v>
      </c>
      <c r="C1398" s="62" t="s">
        <v>1395</v>
      </c>
      <c r="D1398" s="60" t="s">
        <v>188</v>
      </c>
      <c r="E1398" s="62" t="s">
        <v>189</v>
      </c>
      <c r="F1398" s="60" t="s">
        <v>190</v>
      </c>
      <c r="G1398" s="62" t="s">
        <v>262</v>
      </c>
      <c r="H1398" s="62" t="s">
        <v>196</v>
      </c>
      <c r="I1398" s="62" t="s">
        <v>193</v>
      </c>
      <c r="J1398" s="63">
        <v>79601</v>
      </c>
      <c r="K1398" s="64">
        <v>646089</v>
      </c>
      <c r="L1398" s="64">
        <v>44328</v>
      </c>
      <c r="M1398" s="65">
        <v>37058</v>
      </c>
      <c r="N1398" s="66">
        <v>282774</v>
      </c>
      <c r="O1398" s="66">
        <v>8204</v>
      </c>
      <c r="P1398" s="67">
        <v>9801</v>
      </c>
      <c r="Q1398" s="68">
        <v>133434</v>
      </c>
      <c r="R1398" s="68">
        <v>9</v>
      </c>
      <c r="S1398" s="69">
        <v>0</v>
      </c>
      <c r="T1398" s="70">
        <v>0</v>
      </c>
      <c r="U1398" s="70">
        <v>0</v>
      </c>
      <c r="V1398" s="63">
        <v>126460</v>
      </c>
      <c r="W1398" s="64">
        <v>1062297</v>
      </c>
      <c r="X1398" s="64">
        <v>52541</v>
      </c>
    </row>
    <row r="1399" spans="1:24" ht="26.25" hidden="1">
      <c r="A1399" s="60">
        <v>2022</v>
      </c>
      <c r="B1399" s="61">
        <v>19578</v>
      </c>
      <c r="C1399" s="62" t="s">
        <v>1396</v>
      </c>
      <c r="D1399" s="60" t="s">
        <v>188</v>
      </c>
      <c r="E1399" s="62" t="s">
        <v>189</v>
      </c>
      <c r="F1399" s="60" t="s">
        <v>190</v>
      </c>
      <c r="G1399" s="62" t="s">
        <v>246</v>
      </c>
      <c r="H1399" s="62" t="s">
        <v>216</v>
      </c>
      <c r="I1399" s="62" t="s">
        <v>201</v>
      </c>
      <c r="J1399" s="63">
        <v>57249.5</v>
      </c>
      <c r="K1399" s="64">
        <v>248531</v>
      </c>
      <c r="L1399" s="64">
        <v>47281</v>
      </c>
      <c r="M1399" s="65">
        <v>25221.599999999999</v>
      </c>
      <c r="N1399" s="66">
        <v>135582</v>
      </c>
      <c r="O1399" s="66">
        <v>6096</v>
      </c>
      <c r="P1399" s="67">
        <v>24657.7</v>
      </c>
      <c r="Q1399" s="68">
        <v>326657</v>
      </c>
      <c r="R1399" s="68">
        <v>41</v>
      </c>
      <c r="S1399" s="69">
        <v>0</v>
      </c>
      <c r="T1399" s="70">
        <v>0</v>
      </c>
      <c r="U1399" s="70">
        <v>0</v>
      </c>
      <c r="V1399" s="63">
        <v>107128.8</v>
      </c>
      <c r="W1399" s="64">
        <v>710770</v>
      </c>
      <c r="X1399" s="64">
        <v>53418</v>
      </c>
    </row>
    <row r="1400" spans="1:24" ht="26.25" hidden="1">
      <c r="A1400" s="60">
        <v>2022</v>
      </c>
      <c r="B1400" s="61">
        <v>19578</v>
      </c>
      <c r="C1400" s="62" t="s">
        <v>1396</v>
      </c>
      <c r="D1400" s="60" t="s">
        <v>276</v>
      </c>
      <c r="E1400" s="62" t="s">
        <v>277</v>
      </c>
      <c r="F1400" s="60" t="s">
        <v>190</v>
      </c>
      <c r="G1400" s="62" t="s">
        <v>246</v>
      </c>
      <c r="H1400" s="62" t="s">
        <v>216</v>
      </c>
      <c r="I1400" s="62" t="s">
        <v>201</v>
      </c>
      <c r="J1400" s="63">
        <v>0</v>
      </c>
      <c r="K1400" s="64">
        <v>0</v>
      </c>
      <c r="L1400" s="64">
        <v>0</v>
      </c>
      <c r="M1400" s="65">
        <v>947.7</v>
      </c>
      <c r="N1400" s="66">
        <v>15781</v>
      </c>
      <c r="O1400" s="66">
        <v>61</v>
      </c>
      <c r="P1400" s="67">
        <v>1373.8</v>
      </c>
      <c r="Q1400" s="68">
        <v>58762</v>
      </c>
      <c r="R1400" s="68">
        <v>14</v>
      </c>
      <c r="S1400" s="69">
        <v>0</v>
      </c>
      <c r="T1400" s="70">
        <v>0</v>
      </c>
      <c r="U1400" s="70">
        <v>0</v>
      </c>
      <c r="V1400" s="63">
        <v>2321.5</v>
      </c>
      <c r="W1400" s="64">
        <v>74543</v>
      </c>
      <c r="X1400" s="64">
        <v>75</v>
      </c>
    </row>
    <row r="1401" spans="1:24" ht="26.25" hidden="1">
      <c r="A1401" s="60">
        <v>2022</v>
      </c>
      <c r="B1401" s="61">
        <v>19579</v>
      </c>
      <c r="C1401" s="62" t="s">
        <v>1397</v>
      </c>
      <c r="D1401" s="60" t="s">
        <v>188</v>
      </c>
      <c r="E1401" s="62" t="s">
        <v>189</v>
      </c>
      <c r="F1401" s="60" t="s">
        <v>190</v>
      </c>
      <c r="G1401" s="62" t="s">
        <v>256</v>
      </c>
      <c r="H1401" s="62" t="s">
        <v>196</v>
      </c>
      <c r="I1401" s="62" t="s">
        <v>241</v>
      </c>
      <c r="J1401" s="63">
        <v>92251</v>
      </c>
      <c r="K1401" s="64">
        <v>669302</v>
      </c>
      <c r="L1401" s="64">
        <v>43181</v>
      </c>
      <c r="M1401" s="65">
        <v>23981</v>
      </c>
      <c r="N1401" s="66">
        <v>178071</v>
      </c>
      <c r="O1401" s="66">
        <v>6127</v>
      </c>
      <c r="P1401" s="67">
        <v>10953</v>
      </c>
      <c r="Q1401" s="68">
        <v>109783</v>
      </c>
      <c r="R1401" s="68">
        <v>19</v>
      </c>
      <c r="S1401" s="69" t="s">
        <v>202</v>
      </c>
      <c r="T1401" s="70" t="s">
        <v>202</v>
      </c>
      <c r="U1401" s="70" t="s">
        <v>202</v>
      </c>
      <c r="V1401" s="63">
        <v>127185</v>
      </c>
      <c r="W1401" s="64">
        <v>957156</v>
      </c>
      <c r="X1401" s="64">
        <v>49327</v>
      </c>
    </row>
    <row r="1402" spans="1:24" ht="26.25" hidden="1">
      <c r="A1402" s="60">
        <v>2022</v>
      </c>
      <c r="B1402" s="61">
        <v>19603</v>
      </c>
      <c r="C1402" s="62" t="s">
        <v>1398</v>
      </c>
      <c r="D1402" s="60" t="s">
        <v>188</v>
      </c>
      <c r="E1402" s="62" t="s">
        <v>189</v>
      </c>
      <c r="F1402" s="60" t="s">
        <v>190</v>
      </c>
      <c r="G1402" s="62" t="s">
        <v>603</v>
      </c>
      <c r="H1402" s="62" t="s">
        <v>333</v>
      </c>
      <c r="I1402" s="62" t="s">
        <v>958</v>
      </c>
      <c r="J1402" s="63">
        <v>18529</v>
      </c>
      <c r="K1402" s="64">
        <v>266491</v>
      </c>
      <c r="L1402" s="64">
        <v>15830</v>
      </c>
      <c r="M1402" s="65">
        <v>8818.5</v>
      </c>
      <c r="N1402" s="66">
        <v>137505</v>
      </c>
      <c r="O1402" s="66">
        <v>5607</v>
      </c>
      <c r="P1402" s="67">
        <v>964.9</v>
      </c>
      <c r="Q1402" s="68">
        <v>18446</v>
      </c>
      <c r="R1402" s="68">
        <v>1093</v>
      </c>
      <c r="S1402" s="69">
        <v>0</v>
      </c>
      <c r="T1402" s="70">
        <v>0</v>
      </c>
      <c r="U1402" s="70">
        <v>0</v>
      </c>
      <c r="V1402" s="63">
        <v>28312.400000000001</v>
      </c>
      <c r="W1402" s="64">
        <v>422442</v>
      </c>
      <c r="X1402" s="64">
        <v>22530</v>
      </c>
    </row>
    <row r="1403" spans="1:24" hidden="1">
      <c r="A1403" s="60">
        <v>2022</v>
      </c>
      <c r="B1403" s="61">
        <v>19604</v>
      </c>
      <c r="C1403" s="62" t="s">
        <v>1399</v>
      </c>
      <c r="D1403" s="60" t="s">
        <v>188</v>
      </c>
      <c r="E1403" s="62" t="s">
        <v>189</v>
      </c>
      <c r="F1403" s="60" t="s">
        <v>190</v>
      </c>
      <c r="G1403" s="62" t="s">
        <v>215</v>
      </c>
      <c r="H1403" s="62" t="s">
        <v>333</v>
      </c>
      <c r="I1403" s="62" t="s">
        <v>357</v>
      </c>
      <c r="J1403" s="63">
        <v>13845</v>
      </c>
      <c r="K1403" s="64">
        <v>118935</v>
      </c>
      <c r="L1403" s="64">
        <v>11267</v>
      </c>
      <c r="M1403" s="65">
        <v>8708</v>
      </c>
      <c r="N1403" s="66">
        <v>108320</v>
      </c>
      <c r="O1403" s="66">
        <v>1916</v>
      </c>
      <c r="P1403" s="67">
        <v>803</v>
      </c>
      <c r="Q1403" s="68">
        <v>11555</v>
      </c>
      <c r="R1403" s="68">
        <v>3</v>
      </c>
      <c r="S1403" s="69" t="s">
        <v>202</v>
      </c>
      <c r="T1403" s="70" t="s">
        <v>202</v>
      </c>
      <c r="U1403" s="70" t="s">
        <v>202</v>
      </c>
      <c r="V1403" s="63">
        <v>23356</v>
      </c>
      <c r="W1403" s="64">
        <v>238810</v>
      </c>
      <c r="X1403" s="64">
        <v>13186</v>
      </c>
    </row>
    <row r="1404" spans="1:24" ht="26.25" hidden="1">
      <c r="A1404" s="60">
        <v>2022</v>
      </c>
      <c r="B1404" s="61">
        <v>19667</v>
      </c>
      <c r="C1404" s="62" t="s">
        <v>1400</v>
      </c>
      <c r="D1404" s="60" t="s">
        <v>188</v>
      </c>
      <c r="E1404" s="62" t="s">
        <v>189</v>
      </c>
      <c r="F1404" s="60" t="s">
        <v>190</v>
      </c>
      <c r="G1404" s="62" t="s">
        <v>236</v>
      </c>
      <c r="H1404" s="62" t="s">
        <v>196</v>
      </c>
      <c r="I1404" s="62" t="s">
        <v>201</v>
      </c>
      <c r="J1404" s="63">
        <v>37025.800000000003</v>
      </c>
      <c r="K1404" s="64">
        <v>251643</v>
      </c>
      <c r="L1404" s="64">
        <v>18666</v>
      </c>
      <c r="M1404" s="65">
        <v>5648.6</v>
      </c>
      <c r="N1404" s="66">
        <v>41550</v>
      </c>
      <c r="O1404" s="66">
        <v>1035</v>
      </c>
      <c r="P1404" s="67">
        <v>3511.1</v>
      </c>
      <c r="Q1404" s="68">
        <v>38704</v>
      </c>
      <c r="R1404" s="68">
        <v>17</v>
      </c>
      <c r="S1404" s="69">
        <v>0</v>
      </c>
      <c r="T1404" s="70">
        <v>0</v>
      </c>
      <c r="U1404" s="70">
        <v>0</v>
      </c>
      <c r="V1404" s="63">
        <v>46185.5</v>
      </c>
      <c r="W1404" s="64">
        <v>331897</v>
      </c>
      <c r="X1404" s="64">
        <v>19718</v>
      </c>
    </row>
    <row r="1405" spans="1:24" ht="26.25" hidden="1">
      <c r="A1405" s="60">
        <v>2022</v>
      </c>
      <c r="B1405" s="61">
        <v>19728</v>
      </c>
      <c r="C1405" s="62" t="s">
        <v>1401</v>
      </c>
      <c r="D1405" s="60" t="s">
        <v>188</v>
      </c>
      <c r="E1405" s="62" t="s">
        <v>189</v>
      </c>
      <c r="F1405" s="60" t="s">
        <v>190</v>
      </c>
      <c r="G1405" s="62" t="s">
        <v>215</v>
      </c>
      <c r="H1405" s="62" t="s">
        <v>216</v>
      </c>
      <c r="I1405" s="62" t="s">
        <v>990</v>
      </c>
      <c r="J1405" s="63">
        <v>123503.7</v>
      </c>
      <c r="K1405" s="64">
        <v>1026987</v>
      </c>
      <c r="L1405" s="64">
        <v>92408</v>
      </c>
      <c r="M1405" s="65">
        <v>85490.8</v>
      </c>
      <c r="N1405" s="66">
        <v>699026</v>
      </c>
      <c r="O1405" s="66">
        <v>12104</v>
      </c>
      <c r="P1405" s="67">
        <v>11302.2</v>
      </c>
      <c r="Q1405" s="68">
        <v>121482</v>
      </c>
      <c r="R1405" s="68">
        <v>8</v>
      </c>
      <c r="S1405" s="69" t="s">
        <v>202</v>
      </c>
      <c r="T1405" s="70" t="s">
        <v>202</v>
      </c>
      <c r="U1405" s="70" t="s">
        <v>202</v>
      </c>
      <c r="V1405" s="63">
        <v>220296.7</v>
      </c>
      <c r="W1405" s="64">
        <v>1847495</v>
      </c>
      <c r="X1405" s="64">
        <v>104520</v>
      </c>
    </row>
    <row r="1406" spans="1:24" ht="39" hidden="1">
      <c r="A1406" s="60">
        <v>2022</v>
      </c>
      <c r="B1406" s="61">
        <v>19784</v>
      </c>
      <c r="C1406" s="62" t="s">
        <v>1402</v>
      </c>
      <c r="D1406" s="60" t="s">
        <v>188</v>
      </c>
      <c r="E1406" s="62" t="s">
        <v>189</v>
      </c>
      <c r="F1406" s="60" t="s">
        <v>190</v>
      </c>
      <c r="G1406" s="62" t="s">
        <v>253</v>
      </c>
      <c r="H1406" s="62" t="s">
        <v>317</v>
      </c>
      <c r="I1406" s="62" t="s">
        <v>318</v>
      </c>
      <c r="J1406" s="63">
        <v>13491</v>
      </c>
      <c r="K1406" s="64">
        <v>161672</v>
      </c>
      <c r="L1406" s="64">
        <v>11957</v>
      </c>
      <c r="M1406" s="65">
        <v>6427</v>
      </c>
      <c r="N1406" s="66">
        <v>77712</v>
      </c>
      <c r="O1406" s="66">
        <v>1353</v>
      </c>
      <c r="P1406" s="67" t="s">
        <v>202</v>
      </c>
      <c r="Q1406" s="68" t="s">
        <v>202</v>
      </c>
      <c r="R1406" s="68" t="s">
        <v>202</v>
      </c>
      <c r="S1406" s="69" t="s">
        <v>202</v>
      </c>
      <c r="T1406" s="70" t="s">
        <v>202</v>
      </c>
      <c r="U1406" s="70" t="s">
        <v>202</v>
      </c>
      <c r="V1406" s="63">
        <v>19918</v>
      </c>
      <c r="W1406" s="64">
        <v>239384</v>
      </c>
      <c r="X1406" s="64">
        <v>13310</v>
      </c>
    </row>
    <row r="1407" spans="1:24" ht="26.25" hidden="1">
      <c r="A1407" s="60">
        <v>2022</v>
      </c>
      <c r="B1407" s="61">
        <v>19785</v>
      </c>
      <c r="C1407" s="62" t="s">
        <v>1403</v>
      </c>
      <c r="D1407" s="60" t="s">
        <v>188</v>
      </c>
      <c r="E1407" s="62" t="s">
        <v>189</v>
      </c>
      <c r="F1407" s="60" t="s">
        <v>190</v>
      </c>
      <c r="G1407" s="62" t="s">
        <v>242</v>
      </c>
      <c r="H1407" s="62" t="s">
        <v>196</v>
      </c>
      <c r="I1407" s="62" t="s">
        <v>340</v>
      </c>
      <c r="J1407" s="63">
        <v>61793</v>
      </c>
      <c r="K1407" s="64">
        <v>607491</v>
      </c>
      <c r="L1407" s="64">
        <v>34312</v>
      </c>
      <c r="M1407" s="65">
        <v>5695</v>
      </c>
      <c r="N1407" s="66">
        <v>50662</v>
      </c>
      <c r="O1407" s="66">
        <v>3514</v>
      </c>
      <c r="P1407" s="67">
        <v>9735</v>
      </c>
      <c r="Q1407" s="68">
        <v>111413</v>
      </c>
      <c r="R1407" s="68">
        <v>734</v>
      </c>
      <c r="S1407" s="69">
        <v>0</v>
      </c>
      <c r="T1407" s="70">
        <v>0</v>
      </c>
      <c r="U1407" s="70">
        <v>0</v>
      </c>
      <c r="V1407" s="63">
        <v>77223</v>
      </c>
      <c r="W1407" s="64">
        <v>769566</v>
      </c>
      <c r="X1407" s="64">
        <v>38560</v>
      </c>
    </row>
    <row r="1408" spans="1:24" ht="26.25" hidden="1">
      <c r="A1408" s="60">
        <v>2022</v>
      </c>
      <c r="B1408" s="61">
        <v>19790</v>
      </c>
      <c r="C1408" s="62" t="s">
        <v>1404</v>
      </c>
      <c r="D1408" s="60" t="s">
        <v>188</v>
      </c>
      <c r="E1408" s="62" t="s">
        <v>189</v>
      </c>
      <c r="F1408" s="60" t="s">
        <v>190</v>
      </c>
      <c r="G1408" s="62" t="s">
        <v>309</v>
      </c>
      <c r="H1408" s="62" t="s">
        <v>196</v>
      </c>
      <c r="I1408" s="62" t="s">
        <v>201</v>
      </c>
      <c r="J1408" s="63">
        <v>24007.4</v>
      </c>
      <c r="K1408" s="64">
        <v>237100</v>
      </c>
      <c r="L1408" s="64">
        <v>14207</v>
      </c>
      <c r="M1408" s="65">
        <v>14826.8</v>
      </c>
      <c r="N1408" s="66">
        <v>146883</v>
      </c>
      <c r="O1408" s="66">
        <v>2309</v>
      </c>
      <c r="P1408" s="67">
        <v>13751</v>
      </c>
      <c r="Q1408" s="68">
        <v>203923</v>
      </c>
      <c r="R1408" s="68">
        <v>70</v>
      </c>
      <c r="S1408" s="69">
        <v>0</v>
      </c>
      <c r="T1408" s="70">
        <v>0</v>
      </c>
      <c r="U1408" s="70">
        <v>0</v>
      </c>
      <c r="V1408" s="63">
        <v>52585.2</v>
      </c>
      <c r="W1408" s="64">
        <v>587906</v>
      </c>
      <c r="X1408" s="64">
        <v>16586</v>
      </c>
    </row>
    <row r="1409" spans="1:24" ht="26.25" hidden="1">
      <c r="A1409" s="60">
        <v>2022</v>
      </c>
      <c r="B1409" s="61">
        <v>19791</v>
      </c>
      <c r="C1409" s="62" t="s">
        <v>1405</v>
      </c>
      <c r="D1409" s="60" t="s">
        <v>188</v>
      </c>
      <c r="E1409" s="62" t="s">
        <v>189</v>
      </c>
      <c r="F1409" s="60" t="s">
        <v>190</v>
      </c>
      <c r="G1409" s="62" t="s">
        <v>384</v>
      </c>
      <c r="H1409" s="62" t="s">
        <v>196</v>
      </c>
      <c r="I1409" s="62" t="s">
        <v>300</v>
      </c>
      <c r="J1409" s="63">
        <v>47034.9</v>
      </c>
      <c r="K1409" s="64">
        <v>236476</v>
      </c>
      <c r="L1409" s="64">
        <v>35640</v>
      </c>
      <c r="M1409" s="65">
        <v>19974.7</v>
      </c>
      <c r="N1409" s="66">
        <v>124744</v>
      </c>
      <c r="O1409" s="66">
        <v>4930</v>
      </c>
      <c r="P1409" s="67">
        <v>11880.4</v>
      </c>
      <c r="Q1409" s="68">
        <v>100051</v>
      </c>
      <c r="R1409" s="68">
        <v>18</v>
      </c>
      <c r="S1409" s="69">
        <v>0</v>
      </c>
      <c r="T1409" s="70">
        <v>0</v>
      </c>
      <c r="U1409" s="70">
        <v>0</v>
      </c>
      <c r="V1409" s="63">
        <v>78890</v>
      </c>
      <c r="W1409" s="64">
        <v>461271</v>
      </c>
      <c r="X1409" s="64">
        <v>40588</v>
      </c>
    </row>
    <row r="1410" spans="1:24" hidden="1">
      <c r="A1410" s="60">
        <v>2022</v>
      </c>
      <c r="B1410" s="61">
        <v>19798</v>
      </c>
      <c r="C1410" s="62" t="s">
        <v>1406</v>
      </c>
      <c r="D1410" s="60" t="s">
        <v>188</v>
      </c>
      <c r="E1410" s="62" t="s">
        <v>189</v>
      </c>
      <c r="F1410" s="60" t="s">
        <v>190</v>
      </c>
      <c r="G1410" s="62" t="s">
        <v>222</v>
      </c>
      <c r="H1410" s="62" t="s">
        <v>192</v>
      </c>
      <c r="I1410" s="62" t="s">
        <v>223</v>
      </c>
      <c r="J1410" s="63">
        <v>48.1</v>
      </c>
      <c r="K1410" s="64">
        <v>326</v>
      </c>
      <c r="L1410" s="64">
        <v>73</v>
      </c>
      <c r="M1410" s="65">
        <v>86515.7</v>
      </c>
      <c r="N1410" s="66">
        <v>416736</v>
      </c>
      <c r="O1410" s="66">
        <v>1321</v>
      </c>
      <c r="P1410" s="67">
        <v>117173.6</v>
      </c>
      <c r="Q1410" s="68">
        <v>733573</v>
      </c>
      <c r="R1410" s="68">
        <v>488</v>
      </c>
      <c r="S1410" s="69" t="s">
        <v>202</v>
      </c>
      <c r="T1410" s="70" t="s">
        <v>202</v>
      </c>
      <c r="U1410" s="70" t="s">
        <v>202</v>
      </c>
      <c r="V1410" s="63">
        <v>203737.4</v>
      </c>
      <c r="W1410" s="64">
        <v>1150635</v>
      </c>
      <c r="X1410" s="64">
        <v>1882</v>
      </c>
    </row>
    <row r="1411" spans="1:24" ht="26.25" hidden="1">
      <c r="A1411" s="60">
        <v>2022</v>
      </c>
      <c r="B1411" s="61">
        <v>19806</v>
      </c>
      <c r="C1411" s="62" t="s">
        <v>1407</v>
      </c>
      <c r="D1411" s="60" t="s">
        <v>188</v>
      </c>
      <c r="E1411" s="62" t="s">
        <v>189</v>
      </c>
      <c r="F1411" s="60" t="s">
        <v>190</v>
      </c>
      <c r="G1411" s="62" t="s">
        <v>256</v>
      </c>
      <c r="H1411" s="62" t="s">
        <v>196</v>
      </c>
      <c r="I1411" s="62" t="s">
        <v>257</v>
      </c>
      <c r="J1411" s="63">
        <v>39756.699999999997</v>
      </c>
      <c r="K1411" s="64">
        <v>325299</v>
      </c>
      <c r="L1411" s="64">
        <v>21005</v>
      </c>
      <c r="M1411" s="65">
        <v>6253.6</v>
      </c>
      <c r="N1411" s="66">
        <v>50720</v>
      </c>
      <c r="O1411" s="66">
        <v>2996</v>
      </c>
      <c r="P1411" s="67">
        <v>21345.9</v>
      </c>
      <c r="Q1411" s="68">
        <v>244867</v>
      </c>
      <c r="R1411" s="68">
        <v>368</v>
      </c>
      <c r="S1411" s="69">
        <v>0</v>
      </c>
      <c r="T1411" s="70">
        <v>0</v>
      </c>
      <c r="U1411" s="70">
        <v>0</v>
      </c>
      <c r="V1411" s="63">
        <v>67356.2</v>
      </c>
      <c r="W1411" s="64">
        <v>620886</v>
      </c>
      <c r="X1411" s="64">
        <v>24369</v>
      </c>
    </row>
    <row r="1412" spans="1:24" ht="26.25" hidden="1">
      <c r="A1412" s="60">
        <v>2022</v>
      </c>
      <c r="B1412" s="61">
        <v>19820</v>
      </c>
      <c r="C1412" s="62" t="s">
        <v>1408</v>
      </c>
      <c r="D1412" s="60" t="s">
        <v>188</v>
      </c>
      <c r="E1412" s="62" t="s">
        <v>189</v>
      </c>
      <c r="F1412" s="60" t="s">
        <v>190</v>
      </c>
      <c r="G1412" s="62" t="s">
        <v>240</v>
      </c>
      <c r="H1412" s="62" t="s">
        <v>196</v>
      </c>
      <c r="I1412" s="62" t="s">
        <v>241</v>
      </c>
      <c r="J1412" s="63">
        <v>20216</v>
      </c>
      <c r="K1412" s="64">
        <v>150422</v>
      </c>
      <c r="L1412" s="64">
        <v>13986</v>
      </c>
      <c r="M1412" s="65">
        <v>24602</v>
      </c>
      <c r="N1412" s="66">
        <v>216547</v>
      </c>
      <c r="O1412" s="66">
        <v>3765</v>
      </c>
      <c r="P1412" s="67">
        <v>33604</v>
      </c>
      <c r="Q1412" s="68">
        <v>382370</v>
      </c>
      <c r="R1412" s="68">
        <v>2331</v>
      </c>
      <c r="S1412" s="69" t="s">
        <v>202</v>
      </c>
      <c r="T1412" s="70" t="s">
        <v>202</v>
      </c>
      <c r="U1412" s="70" t="s">
        <v>202</v>
      </c>
      <c r="V1412" s="63">
        <v>78422</v>
      </c>
      <c r="W1412" s="64">
        <v>749339</v>
      </c>
      <c r="X1412" s="64">
        <v>20082</v>
      </c>
    </row>
    <row r="1413" spans="1:24" ht="26.25" hidden="1">
      <c r="A1413" s="60">
        <v>2022</v>
      </c>
      <c r="B1413" s="61">
        <v>19840</v>
      </c>
      <c r="C1413" s="62" t="s">
        <v>1409</v>
      </c>
      <c r="D1413" s="60" t="s">
        <v>188</v>
      </c>
      <c r="E1413" s="62" t="s">
        <v>189</v>
      </c>
      <c r="F1413" s="60" t="s">
        <v>190</v>
      </c>
      <c r="G1413" s="62" t="s">
        <v>222</v>
      </c>
      <c r="H1413" s="62" t="s">
        <v>196</v>
      </c>
      <c r="I1413" s="62" t="s">
        <v>504</v>
      </c>
      <c r="J1413" s="63">
        <v>18.3</v>
      </c>
      <c r="K1413" s="64">
        <v>117</v>
      </c>
      <c r="L1413" s="64">
        <v>12</v>
      </c>
      <c r="M1413" s="65">
        <v>2.4</v>
      </c>
      <c r="N1413" s="66">
        <v>11</v>
      </c>
      <c r="O1413" s="66">
        <v>2</v>
      </c>
      <c r="P1413" s="67">
        <v>1132.2</v>
      </c>
      <c r="Q1413" s="68">
        <v>11509</v>
      </c>
      <c r="R1413" s="68">
        <v>30</v>
      </c>
      <c r="S1413" s="69">
        <v>0</v>
      </c>
      <c r="T1413" s="70">
        <v>0</v>
      </c>
      <c r="U1413" s="70">
        <v>0</v>
      </c>
      <c r="V1413" s="63">
        <v>1152.9000000000001</v>
      </c>
      <c r="W1413" s="64">
        <v>11637</v>
      </c>
      <c r="X1413" s="64">
        <v>44</v>
      </c>
    </row>
    <row r="1414" spans="1:24" ht="26.25" hidden="1">
      <c r="A1414" s="60">
        <v>2022</v>
      </c>
      <c r="B1414" s="61">
        <v>19840</v>
      </c>
      <c r="C1414" s="62" t="s">
        <v>1409</v>
      </c>
      <c r="D1414" s="60" t="s">
        <v>188</v>
      </c>
      <c r="E1414" s="62" t="s">
        <v>189</v>
      </c>
      <c r="F1414" s="60" t="s">
        <v>190</v>
      </c>
      <c r="G1414" s="62" t="s">
        <v>356</v>
      </c>
      <c r="H1414" s="62" t="s">
        <v>196</v>
      </c>
      <c r="I1414" s="62" t="s">
        <v>504</v>
      </c>
      <c r="J1414" s="63">
        <v>46443.1</v>
      </c>
      <c r="K1414" s="64">
        <v>323652</v>
      </c>
      <c r="L1414" s="64">
        <v>21626</v>
      </c>
      <c r="M1414" s="65">
        <v>22787.3</v>
      </c>
      <c r="N1414" s="66">
        <v>218755</v>
      </c>
      <c r="O1414" s="66">
        <v>2448</v>
      </c>
      <c r="P1414" s="67">
        <v>3095.6</v>
      </c>
      <c r="Q1414" s="68">
        <v>31526</v>
      </c>
      <c r="R1414" s="68">
        <v>194</v>
      </c>
      <c r="S1414" s="69">
        <v>0</v>
      </c>
      <c r="T1414" s="70">
        <v>0</v>
      </c>
      <c r="U1414" s="70">
        <v>0</v>
      </c>
      <c r="V1414" s="63">
        <v>72326</v>
      </c>
      <c r="W1414" s="64">
        <v>573933</v>
      </c>
      <c r="X1414" s="64">
        <v>24268</v>
      </c>
    </row>
    <row r="1415" spans="1:24" hidden="1">
      <c r="A1415" s="60">
        <v>2022</v>
      </c>
      <c r="B1415" s="61">
        <v>19856</v>
      </c>
      <c r="C1415" s="62" t="s">
        <v>1410</v>
      </c>
      <c r="D1415" s="60" t="s">
        <v>188</v>
      </c>
      <c r="E1415" s="62" t="s">
        <v>189</v>
      </c>
      <c r="F1415" s="60" t="s">
        <v>190</v>
      </c>
      <c r="G1415" s="62" t="s">
        <v>286</v>
      </c>
      <c r="H1415" s="62" t="s">
        <v>192</v>
      </c>
      <c r="I1415" s="62" t="s">
        <v>197</v>
      </c>
      <c r="J1415" s="63">
        <v>34548.800000000003</v>
      </c>
      <c r="K1415" s="64">
        <v>207666</v>
      </c>
      <c r="L1415" s="64">
        <v>22696</v>
      </c>
      <c r="M1415" s="65">
        <v>42313.1</v>
      </c>
      <c r="N1415" s="66">
        <v>258806</v>
      </c>
      <c r="O1415" s="66">
        <v>3192</v>
      </c>
      <c r="P1415" s="67">
        <v>29311.1</v>
      </c>
      <c r="Q1415" s="68">
        <v>241389</v>
      </c>
      <c r="R1415" s="68">
        <v>60</v>
      </c>
      <c r="S1415" s="69" t="s">
        <v>202</v>
      </c>
      <c r="T1415" s="70" t="s">
        <v>202</v>
      </c>
      <c r="U1415" s="70" t="s">
        <v>202</v>
      </c>
      <c r="V1415" s="63">
        <v>106173</v>
      </c>
      <c r="W1415" s="64">
        <v>707861</v>
      </c>
      <c r="X1415" s="64">
        <v>25948</v>
      </c>
    </row>
    <row r="1416" spans="1:24" ht="39" hidden="1">
      <c r="A1416" s="60">
        <v>2022</v>
      </c>
      <c r="B1416" s="61">
        <v>19869</v>
      </c>
      <c r="C1416" s="62" t="s">
        <v>1411</v>
      </c>
      <c r="D1416" s="60" t="s">
        <v>188</v>
      </c>
      <c r="E1416" s="62" t="s">
        <v>189</v>
      </c>
      <c r="F1416" s="60" t="s">
        <v>190</v>
      </c>
      <c r="G1416" s="62" t="s">
        <v>244</v>
      </c>
      <c r="H1416" s="62" t="s">
        <v>317</v>
      </c>
      <c r="I1416" s="62" t="s">
        <v>201</v>
      </c>
      <c r="J1416" s="63" t="s">
        <v>202</v>
      </c>
      <c r="K1416" s="64" t="s">
        <v>202</v>
      </c>
      <c r="L1416" s="64" t="s">
        <v>202</v>
      </c>
      <c r="M1416" s="65" t="s">
        <v>202</v>
      </c>
      <c r="N1416" s="66" t="s">
        <v>202</v>
      </c>
      <c r="O1416" s="66" t="s">
        <v>202</v>
      </c>
      <c r="P1416" s="67">
        <v>197775.5</v>
      </c>
      <c r="Q1416" s="68">
        <v>2575202</v>
      </c>
      <c r="R1416" s="68">
        <v>3</v>
      </c>
      <c r="S1416" s="69" t="s">
        <v>202</v>
      </c>
      <c r="T1416" s="70" t="s">
        <v>202</v>
      </c>
      <c r="U1416" s="70" t="s">
        <v>202</v>
      </c>
      <c r="V1416" s="63">
        <v>197775.5</v>
      </c>
      <c r="W1416" s="64">
        <v>2575202</v>
      </c>
      <c r="X1416" s="64">
        <v>3</v>
      </c>
    </row>
    <row r="1417" spans="1:24" ht="26.25" hidden="1">
      <c r="A1417" s="60">
        <v>2022</v>
      </c>
      <c r="B1417" s="61">
        <v>19876</v>
      </c>
      <c r="C1417" s="62" t="s">
        <v>1412</v>
      </c>
      <c r="D1417" s="60" t="s">
        <v>188</v>
      </c>
      <c r="E1417" s="62" t="s">
        <v>189</v>
      </c>
      <c r="F1417" s="60" t="s">
        <v>190</v>
      </c>
      <c r="G1417" s="62" t="s">
        <v>231</v>
      </c>
      <c r="H1417" s="62" t="s">
        <v>216</v>
      </c>
      <c r="I1417" s="62" t="s">
        <v>197</v>
      </c>
      <c r="J1417" s="63">
        <v>191274.5</v>
      </c>
      <c r="K1417" s="64">
        <v>1641664</v>
      </c>
      <c r="L1417" s="64">
        <v>106473</v>
      </c>
      <c r="M1417" s="65">
        <v>88166.1</v>
      </c>
      <c r="N1417" s="66">
        <v>925370</v>
      </c>
      <c r="O1417" s="66">
        <v>18743</v>
      </c>
      <c r="P1417" s="67">
        <v>95007.5</v>
      </c>
      <c r="Q1417" s="68">
        <v>1511043</v>
      </c>
      <c r="R1417" s="68">
        <v>47</v>
      </c>
      <c r="S1417" s="69">
        <v>0</v>
      </c>
      <c r="T1417" s="70">
        <v>0</v>
      </c>
      <c r="U1417" s="70">
        <v>0</v>
      </c>
      <c r="V1417" s="63">
        <v>374448.1</v>
      </c>
      <c r="W1417" s="64">
        <v>4078077</v>
      </c>
      <c r="X1417" s="64">
        <v>125263</v>
      </c>
    </row>
    <row r="1418" spans="1:24" ht="26.25" hidden="1">
      <c r="A1418" s="60">
        <v>2022</v>
      </c>
      <c r="B1418" s="61">
        <v>19876</v>
      </c>
      <c r="C1418" s="62" t="s">
        <v>1412</v>
      </c>
      <c r="D1418" s="60" t="s">
        <v>188</v>
      </c>
      <c r="E1418" s="62" t="s">
        <v>189</v>
      </c>
      <c r="F1418" s="60" t="s">
        <v>190</v>
      </c>
      <c r="G1418" s="62" t="s">
        <v>198</v>
      </c>
      <c r="H1418" s="62" t="s">
        <v>216</v>
      </c>
      <c r="I1418" s="62" t="s">
        <v>197</v>
      </c>
      <c r="J1418" s="63">
        <v>3968614.8</v>
      </c>
      <c r="K1418" s="64">
        <v>29595057</v>
      </c>
      <c r="L1418" s="64">
        <v>2332881</v>
      </c>
      <c r="M1418" s="65">
        <v>4599063.9000000004</v>
      </c>
      <c r="N1418" s="66">
        <v>49327301</v>
      </c>
      <c r="O1418" s="66">
        <v>266167</v>
      </c>
      <c r="P1418" s="67">
        <v>411301.5</v>
      </c>
      <c r="Q1418" s="68">
        <v>5312012</v>
      </c>
      <c r="R1418" s="68">
        <v>540</v>
      </c>
      <c r="S1418" s="69">
        <v>14086.9</v>
      </c>
      <c r="T1418" s="70">
        <v>129802</v>
      </c>
      <c r="U1418" s="70">
        <v>1</v>
      </c>
      <c r="V1418" s="63">
        <v>8993067.0999999996</v>
      </c>
      <c r="W1418" s="64">
        <v>84364172</v>
      </c>
      <c r="X1418" s="64">
        <v>2599589</v>
      </c>
    </row>
    <row r="1419" spans="1:24" ht="26.25" hidden="1">
      <c r="A1419" s="60">
        <v>2022</v>
      </c>
      <c r="B1419" s="61">
        <v>19876</v>
      </c>
      <c r="C1419" s="62" t="s">
        <v>1412</v>
      </c>
      <c r="D1419" s="60" t="s">
        <v>276</v>
      </c>
      <c r="E1419" s="62" t="s">
        <v>277</v>
      </c>
      <c r="F1419" s="60" t="s">
        <v>190</v>
      </c>
      <c r="G1419" s="62" t="s">
        <v>198</v>
      </c>
      <c r="H1419" s="62" t="s">
        <v>216</v>
      </c>
      <c r="I1419" s="62" t="s">
        <v>197</v>
      </c>
      <c r="J1419" s="63">
        <v>0</v>
      </c>
      <c r="K1419" s="64">
        <v>0</v>
      </c>
      <c r="L1419" s="64">
        <v>0</v>
      </c>
      <c r="M1419" s="65">
        <v>57551.5</v>
      </c>
      <c r="N1419" s="66">
        <v>6270671</v>
      </c>
      <c r="O1419" s="66">
        <v>411</v>
      </c>
      <c r="P1419" s="67">
        <v>8341</v>
      </c>
      <c r="Q1419" s="68">
        <v>2242606</v>
      </c>
      <c r="R1419" s="68">
        <v>25</v>
      </c>
      <c r="S1419" s="69">
        <v>0</v>
      </c>
      <c r="T1419" s="70">
        <v>0</v>
      </c>
      <c r="U1419" s="70">
        <v>0</v>
      </c>
      <c r="V1419" s="63">
        <v>65892.5</v>
      </c>
      <c r="W1419" s="64">
        <v>8513277</v>
      </c>
      <c r="X1419" s="64">
        <v>436</v>
      </c>
    </row>
    <row r="1420" spans="1:24" ht="26.25" hidden="1">
      <c r="A1420" s="60">
        <v>2022</v>
      </c>
      <c r="B1420" s="61">
        <v>19882</v>
      </c>
      <c r="C1420" s="62" t="s">
        <v>1413</v>
      </c>
      <c r="D1420" s="60" t="s">
        <v>188</v>
      </c>
      <c r="E1420" s="62" t="s">
        <v>189</v>
      </c>
      <c r="F1420" s="60" t="s">
        <v>190</v>
      </c>
      <c r="G1420" s="62" t="s">
        <v>198</v>
      </c>
      <c r="H1420" s="62" t="s">
        <v>181</v>
      </c>
      <c r="I1420" s="62" t="s">
        <v>197</v>
      </c>
      <c r="J1420" s="63">
        <v>6759.4</v>
      </c>
      <c r="K1420" s="64">
        <v>54899</v>
      </c>
      <c r="L1420" s="64">
        <v>5590</v>
      </c>
      <c r="M1420" s="65">
        <v>25160.400000000001</v>
      </c>
      <c r="N1420" s="66">
        <v>248786</v>
      </c>
      <c r="O1420" s="66">
        <v>1160</v>
      </c>
      <c r="P1420" s="67">
        <v>850.7</v>
      </c>
      <c r="Q1420" s="68">
        <v>9784</v>
      </c>
      <c r="R1420" s="68">
        <v>5</v>
      </c>
      <c r="S1420" s="69">
        <v>0</v>
      </c>
      <c r="T1420" s="70">
        <v>0</v>
      </c>
      <c r="U1420" s="70">
        <v>0</v>
      </c>
      <c r="V1420" s="63">
        <v>32770.5</v>
      </c>
      <c r="W1420" s="64">
        <v>313469</v>
      </c>
      <c r="X1420" s="64">
        <v>6755</v>
      </c>
    </row>
    <row r="1421" spans="1:24" hidden="1">
      <c r="A1421" s="60">
        <v>2022</v>
      </c>
      <c r="B1421" s="61">
        <v>19896</v>
      </c>
      <c r="C1421" s="62" t="s">
        <v>1414</v>
      </c>
      <c r="D1421" s="60" t="s">
        <v>188</v>
      </c>
      <c r="E1421" s="62" t="s">
        <v>189</v>
      </c>
      <c r="F1421" s="60" t="s">
        <v>190</v>
      </c>
      <c r="G1421" s="62" t="s">
        <v>337</v>
      </c>
      <c r="H1421" s="62" t="s">
        <v>192</v>
      </c>
      <c r="I1421" s="62" t="s">
        <v>241</v>
      </c>
      <c r="J1421" s="63">
        <v>1492.3</v>
      </c>
      <c r="K1421" s="64">
        <v>11680</v>
      </c>
      <c r="L1421" s="64">
        <v>1042</v>
      </c>
      <c r="M1421" s="65">
        <v>196.7</v>
      </c>
      <c r="N1421" s="66">
        <v>1539</v>
      </c>
      <c r="O1421" s="66">
        <v>144</v>
      </c>
      <c r="P1421" s="67">
        <v>4385.3999999999996</v>
      </c>
      <c r="Q1421" s="68">
        <v>54872</v>
      </c>
      <c r="R1421" s="68">
        <v>38</v>
      </c>
      <c r="S1421" s="69">
        <v>0</v>
      </c>
      <c r="T1421" s="70">
        <v>0</v>
      </c>
      <c r="U1421" s="70">
        <v>0</v>
      </c>
      <c r="V1421" s="63">
        <v>6074.4</v>
      </c>
      <c r="W1421" s="64">
        <v>68091</v>
      </c>
      <c r="X1421" s="64">
        <v>1224</v>
      </c>
    </row>
    <row r="1422" spans="1:24" ht="26.25" hidden="1">
      <c r="A1422" s="60">
        <v>2022</v>
      </c>
      <c r="B1422" s="61">
        <v>19898</v>
      </c>
      <c r="C1422" s="62" t="s">
        <v>1415</v>
      </c>
      <c r="D1422" s="60" t="s">
        <v>188</v>
      </c>
      <c r="E1422" s="62" t="s">
        <v>189</v>
      </c>
      <c r="F1422" s="60" t="s">
        <v>190</v>
      </c>
      <c r="G1422" s="62" t="s">
        <v>262</v>
      </c>
      <c r="H1422" s="62" t="s">
        <v>196</v>
      </c>
      <c r="I1422" s="62" t="s">
        <v>193</v>
      </c>
      <c r="J1422" s="63">
        <v>176557</v>
      </c>
      <c r="K1422" s="64">
        <v>1468539</v>
      </c>
      <c r="L1422" s="64">
        <v>101929</v>
      </c>
      <c r="M1422" s="65">
        <v>77183</v>
      </c>
      <c r="N1422" s="66">
        <v>614221</v>
      </c>
      <c r="O1422" s="66">
        <v>22231</v>
      </c>
      <c r="P1422" s="67">
        <v>34342</v>
      </c>
      <c r="Q1422" s="68">
        <v>539492</v>
      </c>
      <c r="R1422" s="68">
        <v>18</v>
      </c>
      <c r="S1422" s="69">
        <v>0</v>
      </c>
      <c r="T1422" s="70">
        <v>0</v>
      </c>
      <c r="U1422" s="70">
        <v>0</v>
      </c>
      <c r="V1422" s="63">
        <v>288082</v>
      </c>
      <c r="W1422" s="64">
        <v>2622252</v>
      </c>
      <c r="X1422" s="64">
        <v>124178</v>
      </c>
    </row>
    <row r="1423" spans="1:24" hidden="1">
      <c r="A1423" s="60">
        <v>2022</v>
      </c>
      <c r="B1423" s="61">
        <v>19951</v>
      </c>
      <c r="C1423" s="62" t="s">
        <v>1416</v>
      </c>
      <c r="D1423" s="60" t="s">
        <v>188</v>
      </c>
      <c r="E1423" s="62" t="s">
        <v>189</v>
      </c>
      <c r="F1423" s="60" t="s">
        <v>190</v>
      </c>
      <c r="G1423" s="62" t="s">
        <v>325</v>
      </c>
      <c r="H1423" s="62" t="s">
        <v>192</v>
      </c>
      <c r="I1423" s="62" t="s">
        <v>197</v>
      </c>
      <c r="J1423" s="63">
        <v>12874</v>
      </c>
      <c r="K1423" s="64">
        <v>111877</v>
      </c>
      <c r="L1423" s="64">
        <v>12105</v>
      </c>
      <c r="M1423" s="65">
        <v>7371</v>
      </c>
      <c r="N1423" s="66">
        <v>88150</v>
      </c>
      <c r="O1423" s="66">
        <v>1478</v>
      </c>
      <c r="P1423" s="67">
        <v>5358</v>
      </c>
      <c r="Q1423" s="68">
        <v>75347</v>
      </c>
      <c r="R1423" s="68">
        <v>140</v>
      </c>
      <c r="S1423" s="69" t="s">
        <v>202</v>
      </c>
      <c r="T1423" s="70" t="s">
        <v>202</v>
      </c>
      <c r="U1423" s="70" t="s">
        <v>202</v>
      </c>
      <c r="V1423" s="63">
        <v>25603</v>
      </c>
      <c r="W1423" s="64">
        <v>275374</v>
      </c>
      <c r="X1423" s="64">
        <v>13723</v>
      </c>
    </row>
    <row r="1424" spans="1:24" ht="26.25" hidden="1">
      <c r="A1424" s="60">
        <v>2022</v>
      </c>
      <c r="B1424" s="61">
        <v>19981</v>
      </c>
      <c r="C1424" s="62" t="s">
        <v>1417</v>
      </c>
      <c r="D1424" s="60" t="s">
        <v>188</v>
      </c>
      <c r="E1424" s="62" t="s">
        <v>189</v>
      </c>
      <c r="F1424" s="60" t="s">
        <v>190</v>
      </c>
      <c r="G1424" s="62" t="s">
        <v>231</v>
      </c>
      <c r="H1424" s="62" t="s">
        <v>196</v>
      </c>
      <c r="I1424" s="62" t="s">
        <v>272</v>
      </c>
      <c r="J1424" s="63">
        <v>84065</v>
      </c>
      <c r="K1424" s="64">
        <v>658742</v>
      </c>
      <c r="L1424" s="64">
        <v>50141</v>
      </c>
      <c r="M1424" s="65">
        <v>13303</v>
      </c>
      <c r="N1424" s="66">
        <v>114442</v>
      </c>
      <c r="O1424" s="66">
        <v>2682</v>
      </c>
      <c r="P1424" s="67">
        <v>2485</v>
      </c>
      <c r="Q1424" s="68">
        <v>49404</v>
      </c>
      <c r="R1424" s="68">
        <v>3</v>
      </c>
      <c r="S1424" s="69" t="s">
        <v>202</v>
      </c>
      <c r="T1424" s="70" t="s">
        <v>202</v>
      </c>
      <c r="U1424" s="70" t="s">
        <v>202</v>
      </c>
      <c r="V1424" s="63">
        <v>99853</v>
      </c>
      <c r="W1424" s="64">
        <v>822588</v>
      </c>
      <c r="X1424" s="64">
        <v>52826</v>
      </c>
    </row>
    <row r="1425" spans="1:24" hidden="1">
      <c r="A1425" s="60">
        <v>2022</v>
      </c>
      <c r="B1425" s="61">
        <v>20038</v>
      </c>
      <c r="C1425" s="62" t="s">
        <v>1418</v>
      </c>
      <c r="D1425" s="60" t="s">
        <v>188</v>
      </c>
      <c r="E1425" s="62" t="s">
        <v>189</v>
      </c>
      <c r="F1425" s="60" t="s">
        <v>190</v>
      </c>
      <c r="G1425" s="62" t="s">
        <v>365</v>
      </c>
      <c r="H1425" s="62" t="s">
        <v>192</v>
      </c>
      <c r="I1425" s="62" t="s">
        <v>300</v>
      </c>
      <c r="J1425" s="63">
        <v>34746.1</v>
      </c>
      <c r="K1425" s="64">
        <v>219811</v>
      </c>
      <c r="L1425" s="64">
        <v>21543</v>
      </c>
      <c r="M1425" s="65">
        <v>29465.1</v>
      </c>
      <c r="N1425" s="66">
        <v>222002</v>
      </c>
      <c r="O1425" s="66">
        <v>3652</v>
      </c>
      <c r="P1425" s="67">
        <v>14416.9</v>
      </c>
      <c r="Q1425" s="68">
        <v>122989</v>
      </c>
      <c r="R1425" s="68">
        <v>24</v>
      </c>
      <c r="S1425" s="69">
        <v>0</v>
      </c>
      <c r="T1425" s="70">
        <v>0</v>
      </c>
      <c r="U1425" s="70">
        <v>0</v>
      </c>
      <c r="V1425" s="63">
        <v>78628.100000000006</v>
      </c>
      <c r="W1425" s="64">
        <v>564802</v>
      </c>
      <c r="X1425" s="64">
        <v>25219</v>
      </c>
    </row>
    <row r="1426" spans="1:24" ht="26.25" hidden="1">
      <c r="A1426" s="60">
        <v>2022</v>
      </c>
      <c r="B1426" s="61">
        <v>20065</v>
      </c>
      <c r="C1426" s="62" t="s">
        <v>1419</v>
      </c>
      <c r="D1426" s="60" t="s">
        <v>188</v>
      </c>
      <c r="E1426" s="62" t="s">
        <v>189</v>
      </c>
      <c r="F1426" s="60" t="s">
        <v>190</v>
      </c>
      <c r="G1426" s="62" t="s">
        <v>229</v>
      </c>
      <c r="H1426" s="62" t="s">
        <v>196</v>
      </c>
      <c r="I1426" s="62" t="s">
        <v>220</v>
      </c>
      <c r="J1426" s="63">
        <v>242083.3</v>
      </c>
      <c r="K1426" s="64">
        <v>1932954</v>
      </c>
      <c r="L1426" s="64">
        <v>127193</v>
      </c>
      <c r="M1426" s="65">
        <v>87281</v>
      </c>
      <c r="N1426" s="66">
        <v>1127592</v>
      </c>
      <c r="O1426" s="66">
        <v>10095</v>
      </c>
      <c r="P1426" s="67">
        <v>24199.8</v>
      </c>
      <c r="Q1426" s="68">
        <v>312834</v>
      </c>
      <c r="R1426" s="68">
        <v>64</v>
      </c>
      <c r="S1426" s="69" t="s">
        <v>202</v>
      </c>
      <c r="T1426" s="70" t="s">
        <v>202</v>
      </c>
      <c r="U1426" s="70" t="s">
        <v>202</v>
      </c>
      <c r="V1426" s="63">
        <v>353564.1</v>
      </c>
      <c r="W1426" s="64">
        <v>3373380</v>
      </c>
      <c r="X1426" s="64">
        <v>137352</v>
      </c>
    </row>
    <row r="1427" spans="1:24" hidden="1">
      <c r="A1427" s="60">
        <v>2022</v>
      </c>
      <c r="B1427" s="61">
        <v>20077</v>
      </c>
      <c r="C1427" s="62" t="s">
        <v>1420</v>
      </c>
      <c r="D1427" s="60" t="s">
        <v>188</v>
      </c>
      <c r="E1427" s="62" t="s">
        <v>189</v>
      </c>
      <c r="F1427" s="60" t="s">
        <v>190</v>
      </c>
      <c r="G1427" s="62" t="s">
        <v>325</v>
      </c>
      <c r="H1427" s="62" t="s">
        <v>192</v>
      </c>
      <c r="I1427" s="62" t="s">
        <v>197</v>
      </c>
      <c r="J1427" s="63">
        <v>5484</v>
      </c>
      <c r="K1427" s="64">
        <v>48349</v>
      </c>
      <c r="L1427" s="64">
        <v>4926</v>
      </c>
      <c r="M1427" s="65">
        <v>5069</v>
      </c>
      <c r="N1427" s="66">
        <v>44856</v>
      </c>
      <c r="O1427" s="66">
        <v>677</v>
      </c>
      <c r="P1427" s="67">
        <v>6190</v>
      </c>
      <c r="Q1427" s="68">
        <v>64679</v>
      </c>
      <c r="R1427" s="68">
        <v>14</v>
      </c>
      <c r="S1427" s="69" t="s">
        <v>202</v>
      </c>
      <c r="T1427" s="70" t="s">
        <v>202</v>
      </c>
      <c r="U1427" s="70" t="s">
        <v>202</v>
      </c>
      <c r="V1427" s="63">
        <v>16743</v>
      </c>
      <c r="W1427" s="64">
        <v>157884</v>
      </c>
      <c r="X1427" s="64">
        <v>5617</v>
      </c>
    </row>
    <row r="1428" spans="1:24" ht="26.25" hidden="1">
      <c r="A1428" s="60">
        <v>2022</v>
      </c>
      <c r="B1428" s="61">
        <v>20130</v>
      </c>
      <c r="C1428" s="62" t="s">
        <v>1421</v>
      </c>
      <c r="D1428" s="60" t="s">
        <v>188</v>
      </c>
      <c r="E1428" s="62" t="s">
        <v>189</v>
      </c>
      <c r="F1428" s="60" t="s">
        <v>190</v>
      </c>
      <c r="G1428" s="62" t="s">
        <v>268</v>
      </c>
      <c r="H1428" s="62" t="s">
        <v>196</v>
      </c>
      <c r="I1428" s="62" t="s">
        <v>193</v>
      </c>
      <c r="J1428" s="63">
        <v>110018</v>
      </c>
      <c r="K1428" s="64">
        <v>918414</v>
      </c>
      <c r="L1428" s="64">
        <v>58877</v>
      </c>
      <c r="M1428" s="65">
        <v>56757</v>
      </c>
      <c r="N1428" s="66">
        <v>437368</v>
      </c>
      <c r="O1428" s="66">
        <v>13705</v>
      </c>
      <c r="P1428" s="67">
        <v>65104</v>
      </c>
      <c r="Q1428" s="68">
        <v>876535</v>
      </c>
      <c r="R1428" s="68">
        <v>45</v>
      </c>
      <c r="S1428" s="69">
        <v>0</v>
      </c>
      <c r="T1428" s="70">
        <v>0</v>
      </c>
      <c r="U1428" s="70">
        <v>0</v>
      </c>
      <c r="V1428" s="63">
        <v>231879</v>
      </c>
      <c r="W1428" s="64">
        <v>2232317</v>
      </c>
      <c r="X1428" s="64">
        <v>72627</v>
      </c>
    </row>
    <row r="1429" spans="1:24" hidden="1">
      <c r="A1429" s="60">
        <v>2022</v>
      </c>
      <c r="B1429" s="61">
        <v>20142</v>
      </c>
      <c r="C1429" s="62" t="s">
        <v>1422</v>
      </c>
      <c r="D1429" s="60" t="s">
        <v>188</v>
      </c>
      <c r="E1429" s="62" t="s">
        <v>189</v>
      </c>
      <c r="F1429" s="60" t="s">
        <v>190</v>
      </c>
      <c r="G1429" s="62" t="s">
        <v>231</v>
      </c>
      <c r="H1429" s="62" t="s">
        <v>192</v>
      </c>
      <c r="I1429" s="62" t="s">
        <v>272</v>
      </c>
      <c r="J1429" s="63">
        <v>17719.099999999999</v>
      </c>
      <c r="K1429" s="64">
        <v>136514</v>
      </c>
      <c r="L1429" s="64">
        <v>11410</v>
      </c>
      <c r="M1429" s="65">
        <v>13213.2</v>
      </c>
      <c r="N1429" s="66">
        <v>103127</v>
      </c>
      <c r="O1429" s="66">
        <v>2639</v>
      </c>
      <c r="P1429" s="67">
        <v>2351.1</v>
      </c>
      <c r="Q1429" s="68">
        <v>21654</v>
      </c>
      <c r="R1429" s="68">
        <v>5</v>
      </c>
      <c r="S1429" s="69" t="s">
        <v>202</v>
      </c>
      <c r="T1429" s="70" t="s">
        <v>202</v>
      </c>
      <c r="U1429" s="70" t="s">
        <v>202</v>
      </c>
      <c r="V1429" s="63">
        <v>33283.4</v>
      </c>
      <c r="W1429" s="64">
        <v>261295</v>
      </c>
      <c r="X1429" s="64">
        <v>14054</v>
      </c>
    </row>
    <row r="1430" spans="1:24" ht="26.25" hidden="1">
      <c r="A1430" s="60">
        <v>2022</v>
      </c>
      <c r="B1430" s="61">
        <v>20146</v>
      </c>
      <c r="C1430" s="62" t="s">
        <v>1423</v>
      </c>
      <c r="D1430" s="60" t="s">
        <v>188</v>
      </c>
      <c r="E1430" s="62" t="s">
        <v>189</v>
      </c>
      <c r="F1430" s="60" t="s">
        <v>190</v>
      </c>
      <c r="G1430" s="62" t="s">
        <v>229</v>
      </c>
      <c r="H1430" s="62" t="s">
        <v>196</v>
      </c>
      <c r="I1430" s="62" t="s">
        <v>220</v>
      </c>
      <c r="J1430" s="63">
        <v>27226</v>
      </c>
      <c r="K1430" s="64">
        <v>187259</v>
      </c>
      <c r="L1430" s="64">
        <v>14981</v>
      </c>
      <c r="M1430" s="65">
        <v>7565.4</v>
      </c>
      <c r="N1430" s="66">
        <v>59566</v>
      </c>
      <c r="O1430" s="66">
        <v>1101</v>
      </c>
      <c r="P1430" s="67">
        <v>10925.9</v>
      </c>
      <c r="Q1430" s="68">
        <v>116723</v>
      </c>
      <c r="R1430" s="68">
        <v>8</v>
      </c>
      <c r="S1430" s="69" t="s">
        <v>202</v>
      </c>
      <c r="T1430" s="70" t="s">
        <v>202</v>
      </c>
      <c r="U1430" s="70" t="s">
        <v>202</v>
      </c>
      <c r="V1430" s="63">
        <v>45717.3</v>
      </c>
      <c r="W1430" s="64">
        <v>363548</v>
      </c>
      <c r="X1430" s="64">
        <v>16090</v>
      </c>
    </row>
    <row r="1431" spans="1:24" ht="26.25" hidden="1">
      <c r="A1431" s="60">
        <v>2022</v>
      </c>
      <c r="B1431" s="61">
        <v>20151</v>
      </c>
      <c r="C1431" s="62" t="s">
        <v>1424</v>
      </c>
      <c r="D1431" s="60" t="s">
        <v>188</v>
      </c>
      <c r="E1431" s="62" t="s">
        <v>189</v>
      </c>
      <c r="F1431" s="60" t="s">
        <v>190</v>
      </c>
      <c r="G1431" s="62" t="s">
        <v>384</v>
      </c>
      <c r="H1431" s="62" t="s">
        <v>196</v>
      </c>
      <c r="I1431" s="62" t="s">
        <v>300</v>
      </c>
      <c r="J1431" s="63">
        <v>15539</v>
      </c>
      <c r="K1431" s="64">
        <v>63556</v>
      </c>
      <c r="L1431" s="64">
        <v>11231</v>
      </c>
      <c r="M1431" s="65">
        <v>1259</v>
      </c>
      <c r="N1431" s="66">
        <v>5468</v>
      </c>
      <c r="O1431" s="66">
        <v>677</v>
      </c>
      <c r="P1431" s="67">
        <v>586</v>
      </c>
      <c r="Q1431" s="68">
        <v>3569</v>
      </c>
      <c r="R1431" s="68">
        <v>13</v>
      </c>
      <c r="S1431" s="69" t="s">
        <v>202</v>
      </c>
      <c r="T1431" s="70" t="s">
        <v>202</v>
      </c>
      <c r="U1431" s="70" t="s">
        <v>202</v>
      </c>
      <c r="V1431" s="63">
        <v>17384</v>
      </c>
      <c r="W1431" s="64">
        <v>72593</v>
      </c>
      <c r="X1431" s="64">
        <v>11921</v>
      </c>
    </row>
    <row r="1432" spans="1:24" ht="26.25" hidden="1">
      <c r="A1432" s="60">
        <v>2022</v>
      </c>
      <c r="B1432" s="61">
        <v>20169</v>
      </c>
      <c r="C1432" s="62" t="s">
        <v>1425</v>
      </c>
      <c r="D1432" s="60" t="s">
        <v>188</v>
      </c>
      <c r="E1432" s="62" t="s">
        <v>189</v>
      </c>
      <c r="F1432" s="60" t="s">
        <v>190</v>
      </c>
      <c r="G1432" s="62" t="s">
        <v>602</v>
      </c>
      <c r="H1432" s="62" t="s">
        <v>216</v>
      </c>
      <c r="I1432" s="62" t="s">
        <v>819</v>
      </c>
      <c r="J1432" s="63">
        <v>137048</v>
      </c>
      <c r="K1432" s="64">
        <v>1388385</v>
      </c>
      <c r="L1432" s="64">
        <v>123965</v>
      </c>
      <c r="M1432" s="65">
        <v>97505</v>
      </c>
      <c r="N1432" s="66">
        <v>1050039</v>
      </c>
      <c r="O1432" s="66">
        <v>19015</v>
      </c>
      <c r="P1432" s="67">
        <v>55146</v>
      </c>
      <c r="Q1432" s="68">
        <v>1183285</v>
      </c>
      <c r="R1432" s="68">
        <v>370</v>
      </c>
      <c r="S1432" s="69">
        <v>0</v>
      </c>
      <c r="T1432" s="70">
        <v>0</v>
      </c>
      <c r="U1432" s="70">
        <v>0</v>
      </c>
      <c r="V1432" s="63">
        <v>289699</v>
      </c>
      <c r="W1432" s="64">
        <v>3621709</v>
      </c>
      <c r="X1432" s="64">
        <v>143350</v>
      </c>
    </row>
    <row r="1433" spans="1:24" ht="26.25" hidden="1">
      <c r="A1433" s="60">
        <v>2022</v>
      </c>
      <c r="B1433" s="61">
        <v>20169</v>
      </c>
      <c r="C1433" s="62" t="s">
        <v>1425</v>
      </c>
      <c r="D1433" s="60" t="s">
        <v>188</v>
      </c>
      <c r="E1433" s="62" t="s">
        <v>189</v>
      </c>
      <c r="F1433" s="60" t="s">
        <v>190</v>
      </c>
      <c r="G1433" s="62" t="s">
        <v>603</v>
      </c>
      <c r="H1433" s="62" t="s">
        <v>216</v>
      </c>
      <c r="I1433" s="62" t="s">
        <v>819</v>
      </c>
      <c r="J1433" s="63">
        <v>19</v>
      </c>
      <c r="K1433" s="64">
        <v>223</v>
      </c>
      <c r="L1433" s="64">
        <v>9</v>
      </c>
      <c r="M1433" s="65">
        <v>74</v>
      </c>
      <c r="N1433" s="66">
        <v>786</v>
      </c>
      <c r="O1433" s="66">
        <v>23</v>
      </c>
      <c r="P1433" s="67">
        <v>0</v>
      </c>
      <c r="Q1433" s="68">
        <v>0</v>
      </c>
      <c r="R1433" s="68">
        <v>0</v>
      </c>
      <c r="S1433" s="69">
        <v>0</v>
      </c>
      <c r="T1433" s="70">
        <v>0</v>
      </c>
      <c r="U1433" s="70">
        <v>0</v>
      </c>
      <c r="V1433" s="63">
        <v>93</v>
      </c>
      <c r="W1433" s="64">
        <v>1009</v>
      </c>
      <c r="X1433" s="64">
        <v>32</v>
      </c>
    </row>
    <row r="1434" spans="1:24" ht="26.25" hidden="1">
      <c r="A1434" s="60">
        <v>2022</v>
      </c>
      <c r="B1434" s="61">
        <v>20169</v>
      </c>
      <c r="C1434" s="62" t="s">
        <v>1425</v>
      </c>
      <c r="D1434" s="60" t="s">
        <v>188</v>
      </c>
      <c r="E1434" s="62" t="s">
        <v>189</v>
      </c>
      <c r="F1434" s="60" t="s">
        <v>190</v>
      </c>
      <c r="G1434" s="62" t="s">
        <v>253</v>
      </c>
      <c r="H1434" s="62" t="s">
        <v>216</v>
      </c>
      <c r="I1434" s="62" t="s">
        <v>819</v>
      </c>
      <c r="J1434" s="63">
        <v>277755</v>
      </c>
      <c r="K1434" s="64">
        <v>2765089</v>
      </c>
      <c r="L1434" s="64">
        <v>239958</v>
      </c>
      <c r="M1434" s="65">
        <v>250132</v>
      </c>
      <c r="N1434" s="66">
        <v>2181273</v>
      </c>
      <c r="O1434" s="66">
        <v>26633</v>
      </c>
      <c r="P1434" s="67">
        <v>63205.599999999999</v>
      </c>
      <c r="Q1434" s="68">
        <v>948610</v>
      </c>
      <c r="R1434" s="68">
        <v>825</v>
      </c>
      <c r="S1434" s="69">
        <v>0</v>
      </c>
      <c r="T1434" s="70">
        <v>0</v>
      </c>
      <c r="U1434" s="70">
        <v>0</v>
      </c>
      <c r="V1434" s="63">
        <v>591092.6</v>
      </c>
      <c r="W1434" s="64">
        <v>5894972</v>
      </c>
      <c r="X1434" s="64">
        <v>267416</v>
      </c>
    </row>
    <row r="1435" spans="1:24" ht="26.25" hidden="1">
      <c r="A1435" s="60">
        <v>2022</v>
      </c>
      <c r="B1435" s="61">
        <v>20176</v>
      </c>
      <c r="C1435" s="62" t="s">
        <v>1426</v>
      </c>
      <c r="D1435" s="60" t="s">
        <v>188</v>
      </c>
      <c r="E1435" s="62" t="s">
        <v>189</v>
      </c>
      <c r="F1435" s="60" t="s">
        <v>190</v>
      </c>
      <c r="G1435" s="62" t="s">
        <v>191</v>
      </c>
      <c r="H1435" s="62" t="s">
        <v>192</v>
      </c>
      <c r="I1435" s="62" t="s">
        <v>193</v>
      </c>
      <c r="J1435" s="63">
        <v>2566</v>
      </c>
      <c r="K1435" s="64">
        <v>20447</v>
      </c>
      <c r="L1435" s="64">
        <v>1527</v>
      </c>
      <c r="M1435" s="65">
        <v>1964</v>
      </c>
      <c r="N1435" s="66">
        <v>14714</v>
      </c>
      <c r="O1435" s="66">
        <v>548</v>
      </c>
      <c r="P1435" s="67">
        <v>1481</v>
      </c>
      <c r="Q1435" s="68">
        <v>26525</v>
      </c>
      <c r="R1435" s="68">
        <v>1</v>
      </c>
      <c r="S1435" s="69">
        <v>0</v>
      </c>
      <c r="T1435" s="70">
        <v>0</v>
      </c>
      <c r="U1435" s="70">
        <v>0</v>
      </c>
      <c r="V1435" s="63">
        <v>6011</v>
      </c>
      <c r="W1435" s="64">
        <v>61686</v>
      </c>
      <c r="X1435" s="64">
        <v>2076</v>
      </c>
    </row>
    <row r="1436" spans="1:24" ht="26.25" hidden="1">
      <c r="A1436" s="60">
        <v>2022</v>
      </c>
      <c r="B1436" s="61">
        <v>20182</v>
      </c>
      <c r="C1436" s="62" t="s">
        <v>1427</v>
      </c>
      <c r="D1436" s="60" t="s">
        <v>188</v>
      </c>
      <c r="E1436" s="62" t="s">
        <v>189</v>
      </c>
      <c r="F1436" s="60" t="s">
        <v>190</v>
      </c>
      <c r="G1436" s="62" t="s">
        <v>200</v>
      </c>
      <c r="H1436" s="62" t="s">
        <v>192</v>
      </c>
      <c r="I1436" s="62" t="s">
        <v>201</v>
      </c>
      <c r="J1436" s="63">
        <v>1778.2</v>
      </c>
      <c r="K1436" s="64">
        <v>13024</v>
      </c>
      <c r="L1436" s="64">
        <v>1503</v>
      </c>
      <c r="M1436" s="65">
        <v>2760.4</v>
      </c>
      <c r="N1436" s="66">
        <v>20991</v>
      </c>
      <c r="O1436" s="66">
        <v>271</v>
      </c>
      <c r="P1436" s="67">
        <v>0</v>
      </c>
      <c r="Q1436" s="68">
        <v>0</v>
      </c>
      <c r="R1436" s="68">
        <v>0</v>
      </c>
      <c r="S1436" s="69">
        <v>0</v>
      </c>
      <c r="T1436" s="70">
        <v>0</v>
      </c>
      <c r="U1436" s="70">
        <v>0</v>
      </c>
      <c r="V1436" s="63">
        <v>4538.6000000000004</v>
      </c>
      <c r="W1436" s="64">
        <v>34015</v>
      </c>
      <c r="X1436" s="64">
        <v>1774</v>
      </c>
    </row>
    <row r="1437" spans="1:24" ht="26.25" hidden="1">
      <c r="A1437" s="60">
        <v>2022</v>
      </c>
      <c r="B1437" s="61">
        <v>20187</v>
      </c>
      <c r="C1437" s="62" t="s">
        <v>1428</v>
      </c>
      <c r="D1437" s="60" t="s">
        <v>188</v>
      </c>
      <c r="E1437" s="62" t="s">
        <v>189</v>
      </c>
      <c r="F1437" s="60" t="s">
        <v>190</v>
      </c>
      <c r="G1437" s="62" t="s">
        <v>337</v>
      </c>
      <c r="H1437" s="62" t="s">
        <v>192</v>
      </c>
      <c r="I1437" s="62" t="s">
        <v>241</v>
      </c>
      <c r="J1437" s="63">
        <v>11407</v>
      </c>
      <c r="K1437" s="64">
        <v>126454</v>
      </c>
      <c r="L1437" s="64">
        <v>11075</v>
      </c>
      <c r="M1437" s="65">
        <v>10568</v>
      </c>
      <c r="N1437" s="66">
        <v>128639</v>
      </c>
      <c r="O1437" s="66">
        <v>2524</v>
      </c>
      <c r="P1437" s="67">
        <v>9444</v>
      </c>
      <c r="Q1437" s="68">
        <v>137650</v>
      </c>
      <c r="R1437" s="68">
        <v>98</v>
      </c>
      <c r="S1437" s="69">
        <v>0</v>
      </c>
      <c r="T1437" s="70">
        <v>0</v>
      </c>
      <c r="U1437" s="70">
        <v>0</v>
      </c>
      <c r="V1437" s="63">
        <v>31419</v>
      </c>
      <c r="W1437" s="64">
        <v>392743</v>
      </c>
      <c r="X1437" s="64">
        <v>13697</v>
      </c>
    </row>
    <row r="1438" spans="1:24" ht="26.25" hidden="1">
      <c r="A1438" s="60">
        <v>2022</v>
      </c>
      <c r="B1438" s="61">
        <v>20211</v>
      </c>
      <c r="C1438" s="62" t="s">
        <v>1429</v>
      </c>
      <c r="D1438" s="60" t="s">
        <v>188</v>
      </c>
      <c r="E1438" s="62" t="s">
        <v>189</v>
      </c>
      <c r="F1438" s="60" t="s">
        <v>190</v>
      </c>
      <c r="G1438" s="62" t="s">
        <v>200</v>
      </c>
      <c r="H1438" s="62" t="s">
        <v>192</v>
      </c>
      <c r="I1438" s="62" t="s">
        <v>201</v>
      </c>
      <c r="J1438" s="63">
        <v>6942.2</v>
      </c>
      <c r="K1438" s="64">
        <v>55117</v>
      </c>
      <c r="L1438" s="64">
        <v>6149</v>
      </c>
      <c r="M1438" s="65">
        <v>6833.6</v>
      </c>
      <c r="N1438" s="66">
        <v>58477</v>
      </c>
      <c r="O1438" s="66">
        <v>831</v>
      </c>
      <c r="P1438" s="67">
        <v>1397.4</v>
      </c>
      <c r="Q1438" s="68">
        <v>15491</v>
      </c>
      <c r="R1438" s="68">
        <v>2</v>
      </c>
      <c r="S1438" s="69">
        <v>0</v>
      </c>
      <c r="T1438" s="70">
        <v>0</v>
      </c>
      <c r="U1438" s="70">
        <v>0</v>
      </c>
      <c r="V1438" s="63">
        <v>15173.2</v>
      </c>
      <c r="W1438" s="64">
        <v>129085</v>
      </c>
      <c r="X1438" s="64">
        <v>6982</v>
      </c>
    </row>
    <row r="1439" spans="1:24" hidden="1">
      <c r="A1439" s="60">
        <v>2022</v>
      </c>
      <c r="B1439" s="61">
        <v>20213</v>
      </c>
      <c r="C1439" s="62" t="s">
        <v>1430</v>
      </c>
      <c r="D1439" s="60" t="s">
        <v>188</v>
      </c>
      <c r="E1439" s="62" t="s">
        <v>189</v>
      </c>
      <c r="F1439" s="60" t="s">
        <v>190</v>
      </c>
      <c r="G1439" s="62" t="s">
        <v>200</v>
      </c>
      <c r="H1439" s="62" t="s">
        <v>192</v>
      </c>
      <c r="I1439" s="62" t="s">
        <v>201</v>
      </c>
      <c r="J1439" s="63">
        <v>4031</v>
      </c>
      <c r="K1439" s="64">
        <v>32381</v>
      </c>
      <c r="L1439" s="64">
        <v>3887</v>
      </c>
      <c r="M1439" s="65">
        <v>4010.4</v>
      </c>
      <c r="N1439" s="66">
        <v>35375</v>
      </c>
      <c r="O1439" s="66">
        <v>587</v>
      </c>
      <c r="P1439" s="67">
        <v>3008.4</v>
      </c>
      <c r="Q1439" s="68">
        <v>37603</v>
      </c>
      <c r="R1439" s="68">
        <v>2</v>
      </c>
      <c r="S1439" s="69">
        <v>0</v>
      </c>
      <c r="T1439" s="70">
        <v>0</v>
      </c>
      <c r="U1439" s="70">
        <v>0</v>
      </c>
      <c r="V1439" s="63">
        <v>11049.8</v>
      </c>
      <c r="W1439" s="64">
        <v>105359</v>
      </c>
      <c r="X1439" s="64">
        <v>4476</v>
      </c>
    </row>
    <row r="1440" spans="1:24" ht="26.25" hidden="1">
      <c r="A1440" s="60">
        <v>2022</v>
      </c>
      <c r="B1440" s="61">
        <v>20216</v>
      </c>
      <c r="C1440" s="62" t="s">
        <v>1431</v>
      </c>
      <c r="D1440" s="60" t="s">
        <v>188</v>
      </c>
      <c r="E1440" s="62" t="s">
        <v>189</v>
      </c>
      <c r="F1440" s="60" t="s">
        <v>190</v>
      </c>
      <c r="G1440" s="62" t="s">
        <v>236</v>
      </c>
      <c r="H1440" s="62" t="s">
        <v>196</v>
      </c>
      <c r="I1440" s="62" t="s">
        <v>201</v>
      </c>
      <c r="J1440" s="63">
        <v>23102</v>
      </c>
      <c r="K1440" s="64">
        <v>171945</v>
      </c>
      <c r="L1440" s="64">
        <v>11936</v>
      </c>
      <c r="M1440" s="65">
        <v>4144</v>
      </c>
      <c r="N1440" s="66">
        <v>36032</v>
      </c>
      <c r="O1440" s="66">
        <v>192</v>
      </c>
      <c r="P1440" s="67">
        <v>3664</v>
      </c>
      <c r="Q1440" s="68">
        <v>44926</v>
      </c>
      <c r="R1440" s="68">
        <v>7</v>
      </c>
      <c r="S1440" s="69">
        <v>0</v>
      </c>
      <c r="T1440" s="70">
        <v>0</v>
      </c>
      <c r="U1440" s="70">
        <v>0</v>
      </c>
      <c r="V1440" s="63">
        <v>30910</v>
      </c>
      <c r="W1440" s="64">
        <v>252903</v>
      </c>
      <c r="X1440" s="64">
        <v>12135</v>
      </c>
    </row>
    <row r="1441" spans="1:24" ht="26.25" hidden="1">
      <c r="A1441" s="60">
        <v>2022</v>
      </c>
      <c r="B1441" s="61">
        <v>20222</v>
      </c>
      <c r="C1441" s="62" t="s">
        <v>1432</v>
      </c>
      <c r="D1441" s="60" t="s">
        <v>188</v>
      </c>
      <c r="E1441" s="62" t="s">
        <v>189</v>
      </c>
      <c r="F1441" s="60" t="s">
        <v>190</v>
      </c>
      <c r="G1441" s="62" t="s">
        <v>288</v>
      </c>
      <c r="H1441" s="62" t="s">
        <v>196</v>
      </c>
      <c r="I1441" s="62" t="s">
        <v>201</v>
      </c>
      <c r="J1441" s="63">
        <v>23115.200000000001</v>
      </c>
      <c r="K1441" s="64">
        <v>154764</v>
      </c>
      <c r="L1441" s="64">
        <v>11989</v>
      </c>
      <c r="M1441" s="65">
        <v>9254.2999999999993</v>
      </c>
      <c r="N1441" s="66">
        <v>83321</v>
      </c>
      <c r="O1441" s="66">
        <v>1524</v>
      </c>
      <c r="P1441" s="67">
        <v>13061.5</v>
      </c>
      <c r="Q1441" s="68">
        <v>170178</v>
      </c>
      <c r="R1441" s="68">
        <v>171</v>
      </c>
      <c r="S1441" s="69">
        <v>0</v>
      </c>
      <c r="T1441" s="70">
        <v>0</v>
      </c>
      <c r="U1441" s="70">
        <v>0</v>
      </c>
      <c r="V1441" s="63">
        <v>45431</v>
      </c>
      <c r="W1441" s="64">
        <v>408263</v>
      </c>
      <c r="X1441" s="64">
        <v>13684</v>
      </c>
    </row>
    <row r="1442" spans="1:24" ht="26.25" hidden="1">
      <c r="A1442" s="60">
        <v>2022</v>
      </c>
      <c r="B1442" s="61">
        <v>20228</v>
      </c>
      <c r="C1442" s="62" t="s">
        <v>1433</v>
      </c>
      <c r="D1442" s="60" t="s">
        <v>188</v>
      </c>
      <c r="E1442" s="62" t="s">
        <v>189</v>
      </c>
      <c r="F1442" s="60" t="s">
        <v>190</v>
      </c>
      <c r="G1442" s="62" t="s">
        <v>262</v>
      </c>
      <c r="H1442" s="62" t="s">
        <v>192</v>
      </c>
      <c r="I1442" s="62" t="s">
        <v>193</v>
      </c>
      <c r="J1442" s="63">
        <v>27859</v>
      </c>
      <c r="K1442" s="64">
        <v>245507</v>
      </c>
      <c r="L1442" s="64">
        <v>15476</v>
      </c>
      <c r="M1442" s="65">
        <v>21499</v>
      </c>
      <c r="N1442" s="66">
        <v>181039</v>
      </c>
      <c r="O1442" s="66">
        <v>5157</v>
      </c>
      <c r="P1442" s="67">
        <v>3667</v>
      </c>
      <c r="Q1442" s="68">
        <v>40688</v>
      </c>
      <c r="R1442" s="68">
        <v>7</v>
      </c>
      <c r="S1442" s="69">
        <v>0</v>
      </c>
      <c r="T1442" s="70">
        <v>0</v>
      </c>
      <c r="U1442" s="70">
        <v>0</v>
      </c>
      <c r="V1442" s="63">
        <v>53025</v>
      </c>
      <c r="W1442" s="64">
        <v>467234</v>
      </c>
      <c r="X1442" s="64">
        <v>20640</v>
      </c>
    </row>
    <row r="1443" spans="1:24" ht="26.25" hidden="1">
      <c r="A1443" s="60">
        <v>2022</v>
      </c>
      <c r="B1443" s="61">
        <v>20230</v>
      </c>
      <c r="C1443" s="62" t="s">
        <v>1434</v>
      </c>
      <c r="D1443" s="60" t="s">
        <v>188</v>
      </c>
      <c r="E1443" s="62" t="s">
        <v>189</v>
      </c>
      <c r="F1443" s="60" t="s">
        <v>190</v>
      </c>
      <c r="G1443" s="62" t="s">
        <v>256</v>
      </c>
      <c r="H1443" s="62" t="s">
        <v>192</v>
      </c>
      <c r="I1443" s="62" t="s">
        <v>257</v>
      </c>
      <c r="J1443" s="63">
        <v>24173</v>
      </c>
      <c r="K1443" s="64">
        <v>210494</v>
      </c>
      <c r="L1443" s="64">
        <v>13840</v>
      </c>
      <c r="M1443" s="65">
        <v>19552</v>
      </c>
      <c r="N1443" s="66">
        <v>185626</v>
      </c>
      <c r="O1443" s="66">
        <v>2411</v>
      </c>
      <c r="P1443" s="67">
        <v>2854</v>
      </c>
      <c r="Q1443" s="68">
        <v>41042</v>
      </c>
      <c r="R1443" s="68">
        <v>4</v>
      </c>
      <c r="S1443" s="69" t="s">
        <v>202</v>
      </c>
      <c r="T1443" s="70" t="s">
        <v>202</v>
      </c>
      <c r="U1443" s="70" t="s">
        <v>202</v>
      </c>
      <c r="V1443" s="63">
        <v>46579</v>
      </c>
      <c r="W1443" s="64">
        <v>437162</v>
      </c>
      <c r="X1443" s="64">
        <v>16255</v>
      </c>
    </row>
    <row r="1444" spans="1:24" hidden="1">
      <c r="A1444" s="60">
        <v>2022</v>
      </c>
      <c r="B1444" s="61">
        <v>20310</v>
      </c>
      <c r="C1444" s="62" t="s">
        <v>1435</v>
      </c>
      <c r="D1444" s="60" t="s">
        <v>188</v>
      </c>
      <c r="E1444" s="62" t="s">
        <v>189</v>
      </c>
      <c r="F1444" s="60" t="s">
        <v>190</v>
      </c>
      <c r="G1444" s="62" t="s">
        <v>367</v>
      </c>
      <c r="H1444" s="62" t="s">
        <v>192</v>
      </c>
      <c r="I1444" s="62" t="s">
        <v>300</v>
      </c>
      <c r="J1444" s="63">
        <v>16356.2</v>
      </c>
      <c r="K1444" s="64">
        <v>108115</v>
      </c>
      <c r="L1444" s="64">
        <v>9323</v>
      </c>
      <c r="M1444" s="65">
        <v>13314.5</v>
      </c>
      <c r="N1444" s="66">
        <v>91674</v>
      </c>
      <c r="O1444" s="66">
        <v>1209</v>
      </c>
      <c r="P1444" s="67">
        <v>5713.7</v>
      </c>
      <c r="Q1444" s="68">
        <v>43569</v>
      </c>
      <c r="R1444" s="68">
        <v>5</v>
      </c>
      <c r="S1444" s="69">
        <v>0</v>
      </c>
      <c r="T1444" s="70">
        <v>0</v>
      </c>
      <c r="U1444" s="70">
        <v>0</v>
      </c>
      <c r="V1444" s="63">
        <v>35384.400000000001</v>
      </c>
      <c r="W1444" s="64">
        <v>243358</v>
      </c>
      <c r="X1444" s="64">
        <v>10537</v>
      </c>
    </row>
    <row r="1445" spans="1:24" hidden="1">
      <c r="A1445" s="60">
        <v>2022</v>
      </c>
      <c r="B1445" s="61">
        <v>20310</v>
      </c>
      <c r="C1445" s="62" t="s">
        <v>1435</v>
      </c>
      <c r="D1445" s="60" t="s">
        <v>276</v>
      </c>
      <c r="E1445" s="62" t="s">
        <v>277</v>
      </c>
      <c r="F1445" s="60" t="s">
        <v>190</v>
      </c>
      <c r="G1445" s="62" t="s">
        <v>367</v>
      </c>
      <c r="H1445" s="62" t="s">
        <v>192</v>
      </c>
      <c r="I1445" s="62" t="s">
        <v>300</v>
      </c>
      <c r="J1445" s="63">
        <v>0</v>
      </c>
      <c r="K1445" s="64">
        <v>0</v>
      </c>
      <c r="L1445" s="64">
        <v>0</v>
      </c>
      <c r="M1445" s="65">
        <v>14.9</v>
      </c>
      <c r="N1445" s="66">
        <v>448</v>
      </c>
      <c r="O1445" s="66">
        <v>1</v>
      </c>
      <c r="P1445" s="67">
        <v>0</v>
      </c>
      <c r="Q1445" s="68">
        <v>0</v>
      </c>
      <c r="R1445" s="68">
        <v>0</v>
      </c>
      <c r="S1445" s="69">
        <v>0</v>
      </c>
      <c r="T1445" s="70">
        <v>0</v>
      </c>
      <c r="U1445" s="70">
        <v>0</v>
      </c>
      <c r="V1445" s="63">
        <v>14.9</v>
      </c>
      <c r="W1445" s="64">
        <v>448</v>
      </c>
      <c r="X1445" s="64">
        <v>1</v>
      </c>
    </row>
    <row r="1446" spans="1:24" ht="26.25" hidden="1">
      <c r="A1446" s="60">
        <v>2022</v>
      </c>
      <c r="B1446" s="61">
        <v>20318</v>
      </c>
      <c r="C1446" s="62" t="s">
        <v>1436</v>
      </c>
      <c r="D1446" s="60" t="s">
        <v>188</v>
      </c>
      <c r="E1446" s="62" t="s">
        <v>189</v>
      </c>
      <c r="F1446" s="60" t="s">
        <v>190</v>
      </c>
      <c r="G1446" s="62" t="s">
        <v>339</v>
      </c>
      <c r="H1446" s="62" t="s">
        <v>196</v>
      </c>
      <c r="I1446" s="62" t="s">
        <v>340</v>
      </c>
      <c r="J1446" s="63">
        <v>27268</v>
      </c>
      <c r="K1446" s="64">
        <v>314947</v>
      </c>
      <c r="L1446" s="64">
        <v>18294</v>
      </c>
      <c r="M1446" s="65">
        <v>6734</v>
      </c>
      <c r="N1446" s="66">
        <v>90327</v>
      </c>
      <c r="O1446" s="66">
        <v>869</v>
      </c>
      <c r="P1446" s="67" t="s">
        <v>202</v>
      </c>
      <c r="Q1446" s="68" t="s">
        <v>202</v>
      </c>
      <c r="R1446" s="68" t="s">
        <v>202</v>
      </c>
      <c r="S1446" s="69" t="s">
        <v>202</v>
      </c>
      <c r="T1446" s="70" t="s">
        <v>202</v>
      </c>
      <c r="U1446" s="70" t="s">
        <v>202</v>
      </c>
      <c r="V1446" s="63">
        <v>34002</v>
      </c>
      <c r="W1446" s="64">
        <v>405274</v>
      </c>
      <c r="X1446" s="64">
        <v>19163</v>
      </c>
    </row>
    <row r="1447" spans="1:24" ht="26.25" hidden="1">
      <c r="A1447" s="60">
        <v>2022</v>
      </c>
      <c r="B1447" s="61">
        <v>20332</v>
      </c>
      <c r="C1447" s="62" t="s">
        <v>1437</v>
      </c>
      <c r="D1447" s="60" t="s">
        <v>188</v>
      </c>
      <c r="E1447" s="62" t="s">
        <v>189</v>
      </c>
      <c r="F1447" s="60" t="s">
        <v>190</v>
      </c>
      <c r="G1447" s="62" t="s">
        <v>356</v>
      </c>
      <c r="H1447" s="62" t="s">
        <v>196</v>
      </c>
      <c r="I1447" s="62" t="s">
        <v>504</v>
      </c>
      <c r="J1447" s="63">
        <v>5980.8</v>
      </c>
      <c r="K1447" s="64">
        <v>60134</v>
      </c>
      <c r="L1447" s="64">
        <v>4599</v>
      </c>
      <c r="M1447" s="65">
        <v>4719.2</v>
      </c>
      <c r="N1447" s="66">
        <v>51569</v>
      </c>
      <c r="O1447" s="66">
        <v>969</v>
      </c>
      <c r="P1447" s="67">
        <v>30700.799999999999</v>
      </c>
      <c r="Q1447" s="68">
        <v>608508</v>
      </c>
      <c r="R1447" s="68">
        <v>165</v>
      </c>
      <c r="S1447" s="69" t="s">
        <v>202</v>
      </c>
      <c r="T1447" s="70" t="s">
        <v>202</v>
      </c>
      <c r="U1447" s="70" t="s">
        <v>202</v>
      </c>
      <c r="V1447" s="63">
        <v>41400.800000000003</v>
      </c>
      <c r="W1447" s="64">
        <v>720211</v>
      </c>
      <c r="X1447" s="64">
        <v>5733</v>
      </c>
    </row>
    <row r="1448" spans="1:24" ht="26.25" hidden="1">
      <c r="A1448" s="60">
        <v>2022</v>
      </c>
      <c r="B1448" s="61">
        <v>20332</v>
      </c>
      <c r="C1448" s="62" t="s">
        <v>1437</v>
      </c>
      <c r="D1448" s="60" t="s">
        <v>188</v>
      </c>
      <c r="E1448" s="62" t="s">
        <v>189</v>
      </c>
      <c r="F1448" s="60" t="s">
        <v>190</v>
      </c>
      <c r="G1448" s="62" t="s">
        <v>359</v>
      </c>
      <c r="H1448" s="62" t="s">
        <v>196</v>
      </c>
      <c r="I1448" s="62" t="s">
        <v>504</v>
      </c>
      <c r="J1448" s="63">
        <v>597.29999999999995</v>
      </c>
      <c r="K1448" s="64">
        <v>5739</v>
      </c>
      <c r="L1448" s="64">
        <v>507</v>
      </c>
      <c r="M1448" s="65">
        <v>1180.0999999999999</v>
      </c>
      <c r="N1448" s="66">
        <v>12849</v>
      </c>
      <c r="O1448" s="66">
        <v>211</v>
      </c>
      <c r="P1448" s="67">
        <v>1054.4000000000001</v>
      </c>
      <c r="Q1448" s="68">
        <v>16584</v>
      </c>
      <c r="R1448" s="68">
        <v>4</v>
      </c>
      <c r="S1448" s="69" t="s">
        <v>202</v>
      </c>
      <c r="T1448" s="70" t="s">
        <v>202</v>
      </c>
      <c r="U1448" s="70" t="s">
        <v>202</v>
      </c>
      <c r="V1448" s="63">
        <v>2831.8</v>
      </c>
      <c r="W1448" s="64">
        <v>35172</v>
      </c>
      <c r="X1448" s="64">
        <v>722</v>
      </c>
    </row>
    <row r="1449" spans="1:24" ht="26.25" hidden="1">
      <c r="A1449" s="60">
        <v>2022</v>
      </c>
      <c r="B1449" s="61">
        <v>20334</v>
      </c>
      <c r="C1449" s="62" t="s">
        <v>1438</v>
      </c>
      <c r="D1449" s="60" t="s">
        <v>188</v>
      </c>
      <c r="E1449" s="62" t="s">
        <v>189</v>
      </c>
      <c r="F1449" s="60" t="s">
        <v>190</v>
      </c>
      <c r="G1449" s="62" t="s">
        <v>209</v>
      </c>
      <c r="H1449" s="62" t="s">
        <v>216</v>
      </c>
      <c r="I1449" s="62" t="s">
        <v>197</v>
      </c>
      <c r="J1449" s="63">
        <v>7231</v>
      </c>
      <c r="K1449" s="64">
        <v>43939</v>
      </c>
      <c r="L1449" s="64">
        <v>5135</v>
      </c>
      <c r="M1449" s="65">
        <v>3749</v>
      </c>
      <c r="N1449" s="66">
        <v>24675</v>
      </c>
      <c r="O1449" s="66">
        <v>1214</v>
      </c>
      <c r="P1449" s="67">
        <v>1686</v>
      </c>
      <c r="Q1449" s="68">
        <v>12573</v>
      </c>
      <c r="R1449" s="68">
        <v>3</v>
      </c>
      <c r="S1449" s="69">
        <v>0</v>
      </c>
      <c r="T1449" s="70">
        <v>0</v>
      </c>
      <c r="U1449" s="70">
        <v>0</v>
      </c>
      <c r="V1449" s="63">
        <v>12666</v>
      </c>
      <c r="W1449" s="64">
        <v>81187</v>
      </c>
      <c r="X1449" s="64">
        <v>6352</v>
      </c>
    </row>
    <row r="1450" spans="1:24" ht="26.25" hidden="1">
      <c r="A1450" s="60">
        <v>2022</v>
      </c>
      <c r="B1450" s="61">
        <v>20334</v>
      </c>
      <c r="C1450" s="62" t="s">
        <v>1438</v>
      </c>
      <c r="D1450" s="60" t="s">
        <v>276</v>
      </c>
      <c r="E1450" s="62" t="s">
        <v>277</v>
      </c>
      <c r="F1450" s="60" t="s">
        <v>190</v>
      </c>
      <c r="G1450" s="62" t="s">
        <v>209</v>
      </c>
      <c r="H1450" s="62" t="s">
        <v>216</v>
      </c>
      <c r="I1450" s="62" t="s">
        <v>197</v>
      </c>
      <c r="J1450" s="63">
        <v>0</v>
      </c>
      <c r="K1450" s="64">
        <v>0</v>
      </c>
      <c r="L1450" s="64">
        <v>0</v>
      </c>
      <c r="M1450" s="65">
        <v>348</v>
      </c>
      <c r="N1450" s="66">
        <v>7425</v>
      </c>
      <c r="O1450" s="66">
        <v>49</v>
      </c>
      <c r="P1450" s="67">
        <v>432</v>
      </c>
      <c r="Q1450" s="68">
        <v>12755</v>
      </c>
      <c r="R1450" s="68">
        <v>9</v>
      </c>
      <c r="S1450" s="69">
        <v>0</v>
      </c>
      <c r="T1450" s="70">
        <v>0</v>
      </c>
      <c r="U1450" s="70">
        <v>0</v>
      </c>
      <c r="V1450" s="63">
        <v>780</v>
      </c>
      <c r="W1450" s="64">
        <v>20180</v>
      </c>
      <c r="X1450" s="64">
        <v>58</v>
      </c>
    </row>
    <row r="1451" spans="1:24" ht="26.25" hidden="1">
      <c r="A1451" s="60">
        <v>2022</v>
      </c>
      <c r="B1451" s="61">
        <v>20363</v>
      </c>
      <c r="C1451" s="62" t="s">
        <v>1439</v>
      </c>
      <c r="D1451" s="60" t="s">
        <v>188</v>
      </c>
      <c r="E1451" s="62" t="s">
        <v>189</v>
      </c>
      <c r="F1451" s="60" t="s">
        <v>190</v>
      </c>
      <c r="G1451" s="62" t="s">
        <v>339</v>
      </c>
      <c r="H1451" s="62" t="s">
        <v>196</v>
      </c>
      <c r="I1451" s="62" t="s">
        <v>340</v>
      </c>
      <c r="J1451" s="63">
        <v>30840</v>
      </c>
      <c r="K1451" s="64">
        <v>272287</v>
      </c>
      <c r="L1451" s="64">
        <v>14738</v>
      </c>
      <c r="M1451" s="65">
        <v>2009.4</v>
      </c>
      <c r="N1451" s="66">
        <v>24197</v>
      </c>
      <c r="O1451" s="66">
        <v>161</v>
      </c>
      <c r="P1451" s="67" t="s">
        <v>202</v>
      </c>
      <c r="Q1451" s="68" t="s">
        <v>202</v>
      </c>
      <c r="R1451" s="68" t="s">
        <v>202</v>
      </c>
      <c r="S1451" s="69" t="s">
        <v>202</v>
      </c>
      <c r="T1451" s="70" t="s">
        <v>202</v>
      </c>
      <c r="U1451" s="70" t="s">
        <v>202</v>
      </c>
      <c r="V1451" s="63">
        <v>32849.4</v>
      </c>
      <c r="W1451" s="64">
        <v>296484</v>
      </c>
      <c r="X1451" s="64">
        <v>14899</v>
      </c>
    </row>
    <row r="1452" spans="1:24" ht="26.25" hidden="1">
      <c r="A1452" s="60">
        <v>2022</v>
      </c>
      <c r="B1452" s="61">
        <v>20371</v>
      </c>
      <c r="C1452" s="62" t="s">
        <v>1440</v>
      </c>
      <c r="D1452" s="60" t="s">
        <v>188</v>
      </c>
      <c r="E1452" s="62" t="s">
        <v>189</v>
      </c>
      <c r="F1452" s="60" t="s">
        <v>190</v>
      </c>
      <c r="G1452" s="62" t="s">
        <v>306</v>
      </c>
      <c r="H1452" s="62" t="s">
        <v>196</v>
      </c>
      <c r="I1452" s="62" t="s">
        <v>220</v>
      </c>
      <c r="J1452" s="63">
        <v>49452</v>
      </c>
      <c r="K1452" s="64">
        <v>321035</v>
      </c>
      <c r="L1452" s="64">
        <v>25718</v>
      </c>
      <c r="M1452" s="65">
        <v>10182.200000000001</v>
      </c>
      <c r="N1452" s="66">
        <v>70997</v>
      </c>
      <c r="O1452" s="66">
        <v>3472</v>
      </c>
      <c r="P1452" s="67">
        <v>7511.7</v>
      </c>
      <c r="Q1452" s="68">
        <v>113013</v>
      </c>
      <c r="R1452" s="68">
        <v>1</v>
      </c>
      <c r="S1452" s="69" t="s">
        <v>202</v>
      </c>
      <c r="T1452" s="70" t="s">
        <v>202</v>
      </c>
      <c r="U1452" s="70" t="s">
        <v>202</v>
      </c>
      <c r="V1452" s="63">
        <v>67145.899999999994</v>
      </c>
      <c r="W1452" s="64">
        <v>505045</v>
      </c>
      <c r="X1452" s="64">
        <v>29191</v>
      </c>
    </row>
    <row r="1453" spans="1:24" ht="26.25" hidden="1">
      <c r="A1453" s="60">
        <v>2022</v>
      </c>
      <c r="B1453" s="61">
        <v>20377</v>
      </c>
      <c r="C1453" s="62" t="s">
        <v>1441</v>
      </c>
      <c r="D1453" s="60" t="s">
        <v>188</v>
      </c>
      <c r="E1453" s="62" t="s">
        <v>189</v>
      </c>
      <c r="F1453" s="60" t="s">
        <v>190</v>
      </c>
      <c r="G1453" s="62" t="s">
        <v>268</v>
      </c>
      <c r="H1453" s="62" t="s">
        <v>196</v>
      </c>
      <c r="I1453" s="62" t="s">
        <v>193</v>
      </c>
      <c r="J1453" s="63">
        <v>59802</v>
      </c>
      <c r="K1453" s="64">
        <v>449480</v>
      </c>
      <c r="L1453" s="64">
        <v>30899</v>
      </c>
      <c r="M1453" s="65">
        <v>28157</v>
      </c>
      <c r="N1453" s="66">
        <v>188129</v>
      </c>
      <c r="O1453" s="66">
        <v>8260</v>
      </c>
      <c r="P1453" s="67">
        <v>9977</v>
      </c>
      <c r="Q1453" s="68">
        <v>202195</v>
      </c>
      <c r="R1453" s="68">
        <v>4</v>
      </c>
      <c r="S1453" s="69">
        <v>0</v>
      </c>
      <c r="T1453" s="70">
        <v>0</v>
      </c>
      <c r="U1453" s="70">
        <v>0</v>
      </c>
      <c r="V1453" s="63">
        <v>97936</v>
      </c>
      <c r="W1453" s="64">
        <v>839804</v>
      </c>
      <c r="X1453" s="64">
        <v>39163</v>
      </c>
    </row>
    <row r="1454" spans="1:24" ht="26.25" hidden="1">
      <c r="A1454" s="60">
        <v>2022</v>
      </c>
      <c r="B1454" s="61">
        <v>20382</v>
      </c>
      <c r="C1454" s="62" t="s">
        <v>1442</v>
      </c>
      <c r="D1454" s="60" t="s">
        <v>188</v>
      </c>
      <c r="E1454" s="62" t="s">
        <v>189</v>
      </c>
      <c r="F1454" s="60" t="s">
        <v>190</v>
      </c>
      <c r="G1454" s="62" t="s">
        <v>281</v>
      </c>
      <c r="H1454" s="62" t="s">
        <v>192</v>
      </c>
      <c r="I1454" s="62" t="s">
        <v>340</v>
      </c>
      <c r="J1454" s="63">
        <v>13339</v>
      </c>
      <c r="K1454" s="64">
        <v>141599</v>
      </c>
      <c r="L1454" s="64">
        <v>10141</v>
      </c>
      <c r="M1454" s="65">
        <v>10471</v>
      </c>
      <c r="N1454" s="66">
        <v>103879</v>
      </c>
      <c r="O1454" s="66">
        <v>1529</v>
      </c>
      <c r="P1454" s="67">
        <v>10462</v>
      </c>
      <c r="Q1454" s="68">
        <v>123080</v>
      </c>
      <c r="R1454" s="68">
        <v>185</v>
      </c>
      <c r="S1454" s="69" t="s">
        <v>202</v>
      </c>
      <c r="T1454" s="70" t="s">
        <v>202</v>
      </c>
      <c r="U1454" s="70" t="s">
        <v>202</v>
      </c>
      <c r="V1454" s="63">
        <v>34272</v>
      </c>
      <c r="W1454" s="64">
        <v>368558</v>
      </c>
      <c r="X1454" s="64">
        <v>11855</v>
      </c>
    </row>
    <row r="1455" spans="1:24" ht="26.25" hidden="1">
      <c r="A1455" s="60">
        <v>2022</v>
      </c>
      <c r="B1455" s="61">
        <v>20387</v>
      </c>
      <c r="C1455" s="62" t="s">
        <v>1443</v>
      </c>
      <c r="D1455" s="60" t="s">
        <v>188</v>
      </c>
      <c r="E1455" s="62" t="s">
        <v>189</v>
      </c>
      <c r="F1455" s="60" t="s">
        <v>190</v>
      </c>
      <c r="G1455" s="62" t="s">
        <v>209</v>
      </c>
      <c r="H1455" s="62" t="s">
        <v>216</v>
      </c>
      <c r="I1455" s="62" t="s">
        <v>197</v>
      </c>
      <c r="J1455" s="63">
        <v>749313.2</v>
      </c>
      <c r="K1455" s="64">
        <v>6049297</v>
      </c>
      <c r="L1455" s="64">
        <v>522835</v>
      </c>
      <c r="M1455" s="65">
        <v>142217.70000000001</v>
      </c>
      <c r="N1455" s="66">
        <v>1169996</v>
      </c>
      <c r="O1455" s="66">
        <v>66998</v>
      </c>
      <c r="P1455" s="67">
        <v>72069</v>
      </c>
      <c r="Q1455" s="68">
        <v>639464</v>
      </c>
      <c r="R1455" s="68">
        <v>507</v>
      </c>
      <c r="S1455" s="69">
        <v>709.7</v>
      </c>
      <c r="T1455" s="70">
        <v>6074</v>
      </c>
      <c r="U1455" s="70">
        <v>1</v>
      </c>
      <c r="V1455" s="63">
        <v>964309.6</v>
      </c>
      <c r="W1455" s="64">
        <v>7864831</v>
      </c>
      <c r="X1455" s="64">
        <v>590341</v>
      </c>
    </row>
    <row r="1456" spans="1:24" ht="26.25" hidden="1">
      <c r="A1456" s="60">
        <v>2022</v>
      </c>
      <c r="B1456" s="61">
        <v>20387</v>
      </c>
      <c r="C1456" s="62" t="s">
        <v>1443</v>
      </c>
      <c r="D1456" s="60" t="s">
        <v>276</v>
      </c>
      <c r="E1456" s="62" t="s">
        <v>277</v>
      </c>
      <c r="F1456" s="60" t="s">
        <v>190</v>
      </c>
      <c r="G1456" s="62" t="s">
        <v>209</v>
      </c>
      <c r="H1456" s="62" t="s">
        <v>216</v>
      </c>
      <c r="I1456" s="62" t="s">
        <v>197</v>
      </c>
      <c r="J1456" s="63">
        <v>61991.5</v>
      </c>
      <c r="K1456" s="64">
        <v>1231458</v>
      </c>
      <c r="L1456" s="64">
        <v>109155</v>
      </c>
      <c r="M1456" s="65">
        <v>37436.800000000003</v>
      </c>
      <c r="N1456" s="66">
        <v>1565284</v>
      </c>
      <c r="O1456" s="66">
        <v>34056</v>
      </c>
      <c r="P1456" s="67">
        <v>68962.2</v>
      </c>
      <c r="Q1456" s="68">
        <v>8908599</v>
      </c>
      <c r="R1456" s="68">
        <v>1957</v>
      </c>
      <c r="S1456" s="69">
        <v>86.9</v>
      </c>
      <c r="T1456" s="70">
        <v>5755</v>
      </c>
      <c r="U1456" s="70">
        <v>1</v>
      </c>
      <c r="V1456" s="63">
        <v>168477.4</v>
      </c>
      <c r="W1456" s="64">
        <v>11711096</v>
      </c>
      <c r="X1456" s="64">
        <v>145169</v>
      </c>
    </row>
    <row r="1457" spans="1:24" hidden="1">
      <c r="A1457" s="60">
        <v>2022</v>
      </c>
      <c r="B1457" s="61">
        <v>20394</v>
      </c>
      <c r="C1457" s="62" t="s">
        <v>1444</v>
      </c>
      <c r="D1457" s="60" t="s">
        <v>188</v>
      </c>
      <c r="E1457" s="62" t="s">
        <v>189</v>
      </c>
      <c r="F1457" s="60" t="s">
        <v>190</v>
      </c>
      <c r="G1457" s="62" t="s">
        <v>191</v>
      </c>
      <c r="H1457" s="62" t="s">
        <v>192</v>
      </c>
      <c r="I1457" s="62" t="s">
        <v>193</v>
      </c>
      <c r="J1457" s="63">
        <v>4381</v>
      </c>
      <c r="K1457" s="64">
        <v>34345</v>
      </c>
      <c r="L1457" s="64">
        <v>2994</v>
      </c>
      <c r="M1457" s="65">
        <v>8759</v>
      </c>
      <c r="N1457" s="66">
        <v>68191</v>
      </c>
      <c r="O1457" s="66">
        <v>819</v>
      </c>
      <c r="P1457" s="67">
        <v>1257</v>
      </c>
      <c r="Q1457" s="68">
        <v>15950</v>
      </c>
      <c r="R1457" s="68">
        <v>1</v>
      </c>
      <c r="S1457" s="69">
        <v>0</v>
      </c>
      <c r="T1457" s="70">
        <v>0</v>
      </c>
      <c r="U1457" s="70">
        <v>0</v>
      </c>
      <c r="V1457" s="63">
        <v>14397</v>
      </c>
      <c r="W1457" s="64">
        <v>118486</v>
      </c>
      <c r="X1457" s="64">
        <v>3814</v>
      </c>
    </row>
    <row r="1458" spans="1:24" ht="26.25" hidden="1">
      <c r="A1458" s="60">
        <v>2022</v>
      </c>
      <c r="B1458" s="61">
        <v>20401</v>
      </c>
      <c r="C1458" s="62" t="s">
        <v>1445</v>
      </c>
      <c r="D1458" s="60" t="s">
        <v>188</v>
      </c>
      <c r="E1458" s="62" t="s">
        <v>189</v>
      </c>
      <c r="F1458" s="60" t="s">
        <v>190</v>
      </c>
      <c r="G1458" s="62" t="s">
        <v>337</v>
      </c>
      <c r="H1458" s="62" t="s">
        <v>196</v>
      </c>
      <c r="I1458" s="62" t="s">
        <v>241</v>
      </c>
      <c r="J1458" s="63">
        <v>26298</v>
      </c>
      <c r="K1458" s="64">
        <v>199131</v>
      </c>
      <c r="L1458" s="64">
        <v>17214</v>
      </c>
      <c r="M1458" s="65">
        <v>12548</v>
      </c>
      <c r="N1458" s="66">
        <v>100251</v>
      </c>
      <c r="O1458" s="66">
        <v>2124</v>
      </c>
      <c r="P1458" s="67">
        <v>3020</v>
      </c>
      <c r="Q1458" s="68">
        <v>29747</v>
      </c>
      <c r="R1458" s="68">
        <v>19</v>
      </c>
      <c r="S1458" s="69" t="s">
        <v>202</v>
      </c>
      <c r="T1458" s="70" t="s">
        <v>202</v>
      </c>
      <c r="U1458" s="70" t="s">
        <v>202</v>
      </c>
      <c r="V1458" s="63">
        <v>41866</v>
      </c>
      <c r="W1458" s="64">
        <v>329129</v>
      </c>
      <c r="X1458" s="64">
        <v>19357</v>
      </c>
    </row>
    <row r="1459" spans="1:24" ht="26.25" hidden="1">
      <c r="A1459" s="60">
        <v>2022</v>
      </c>
      <c r="B1459" s="61">
        <v>20413</v>
      </c>
      <c r="C1459" s="62" t="s">
        <v>1446</v>
      </c>
      <c r="D1459" s="60" t="s">
        <v>188</v>
      </c>
      <c r="E1459" s="62" t="s">
        <v>189</v>
      </c>
      <c r="F1459" s="60" t="s">
        <v>190</v>
      </c>
      <c r="G1459" s="62" t="s">
        <v>309</v>
      </c>
      <c r="H1459" s="62" t="s">
        <v>196</v>
      </c>
      <c r="I1459" s="62" t="s">
        <v>241</v>
      </c>
      <c r="J1459" s="63">
        <v>14994.6</v>
      </c>
      <c r="K1459" s="64">
        <v>208158</v>
      </c>
      <c r="L1459" s="64">
        <v>11188</v>
      </c>
      <c r="M1459" s="65">
        <v>6746.2</v>
      </c>
      <c r="N1459" s="66">
        <v>61415</v>
      </c>
      <c r="O1459" s="66">
        <v>2639</v>
      </c>
      <c r="P1459" s="67">
        <v>299753.09999999998</v>
      </c>
      <c r="Q1459" s="68">
        <v>3820903</v>
      </c>
      <c r="R1459" s="68">
        <v>4755</v>
      </c>
      <c r="S1459" s="69">
        <v>0</v>
      </c>
      <c r="T1459" s="70">
        <v>0</v>
      </c>
      <c r="U1459" s="70">
        <v>0</v>
      </c>
      <c r="V1459" s="63">
        <v>321493.90000000002</v>
      </c>
      <c r="W1459" s="64">
        <v>4090476</v>
      </c>
      <c r="X1459" s="64">
        <v>18582</v>
      </c>
    </row>
    <row r="1460" spans="1:24" hidden="1">
      <c r="A1460" s="60">
        <v>2022</v>
      </c>
      <c r="B1460" s="61">
        <v>20434</v>
      </c>
      <c r="C1460" s="62" t="s">
        <v>1447</v>
      </c>
      <c r="D1460" s="60" t="s">
        <v>188</v>
      </c>
      <c r="E1460" s="62" t="s">
        <v>189</v>
      </c>
      <c r="F1460" s="60" t="s">
        <v>190</v>
      </c>
      <c r="G1460" s="62" t="s">
        <v>200</v>
      </c>
      <c r="H1460" s="62" t="s">
        <v>192</v>
      </c>
      <c r="I1460" s="62" t="s">
        <v>201</v>
      </c>
      <c r="J1460" s="63">
        <v>1067.2</v>
      </c>
      <c r="K1460" s="64">
        <v>8622</v>
      </c>
      <c r="L1460" s="64">
        <v>1023</v>
      </c>
      <c r="M1460" s="65">
        <v>1801.3</v>
      </c>
      <c r="N1460" s="66">
        <v>15723</v>
      </c>
      <c r="O1460" s="66">
        <v>216</v>
      </c>
      <c r="P1460" s="67">
        <v>0</v>
      </c>
      <c r="Q1460" s="68">
        <v>0</v>
      </c>
      <c r="R1460" s="68">
        <v>0</v>
      </c>
      <c r="S1460" s="69">
        <v>0</v>
      </c>
      <c r="T1460" s="70">
        <v>0</v>
      </c>
      <c r="U1460" s="70">
        <v>0</v>
      </c>
      <c r="V1460" s="63">
        <v>2868.5</v>
      </c>
      <c r="W1460" s="64">
        <v>24345</v>
      </c>
      <c r="X1460" s="64">
        <v>1239</v>
      </c>
    </row>
    <row r="1461" spans="1:24" ht="26.25" hidden="1">
      <c r="A1461" s="60">
        <v>2022</v>
      </c>
      <c r="B1461" s="61">
        <v>20472</v>
      </c>
      <c r="C1461" s="62" t="s">
        <v>1448</v>
      </c>
      <c r="D1461" s="60" t="s">
        <v>188</v>
      </c>
      <c r="E1461" s="62" t="s">
        <v>189</v>
      </c>
      <c r="F1461" s="60" t="s">
        <v>190</v>
      </c>
      <c r="G1461" s="62" t="s">
        <v>256</v>
      </c>
      <c r="H1461" s="62" t="s">
        <v>196</v>
      </c>
      <c r="I1461" s="62" t="s">
        <v>257</v>
      </c>
      <c r="J1461" s="63">
        <v>10510</v>
      </c>
      <c r="K1461" s="64">
        <v>78905</v>
      </c>
      <c r="L1461" s="64">
        <v>5481</v>
      </c>
      <c r="M1461" s="65">
        <v>7994</v>
      </c>
      <c r="N1461" s="66">
        <v>63020</v>
      </c>
      <c r="O1461" s="66">
        <v>1017</v>
      </c>
      <c r="P1461" s="67">
        <v>8608</v>
      </c>
      <c r="Q1461" s="68">
        <v>98974</v>
      </c>
      <c r="R1461" s="68">
        <v>14</v>
      </c>
      <c r="S1461" s="69" t="s">
        <v>202</v>
      </c>
      <c r="T1461" s="70" t="s">
        <v>202</v>
      </c>
      <c r="U1461" s="70" t="s">
        <v>202</v>
      </c>
      <c r="V1461" s="63">
        <v>27112</v>
      </c>
      <c r="W1461" s="64">
        <v>240899</v>
      </c>
      <c r="X1461" s="64">
        <v>6512</v>
      </c>
    </row>
    <row r="1462" spans="1:24" ht="26.25" hidden="1">
      <c r="A1462" s="60">
        <v>2022</v>
      </c>
      <c r="B1462" s="61">
        <v>20476</v>
      </c>
      <c r="C1462" s="62" t="s">
        <v>1449</v>
      </c>
      <c r="D1462" s="60" t="s">
        <v>188</v>
      </c>
      <c r="E1462" s="62" t="s">
        <v>189</v>
      </c>
      <c r="F1462" s="60" t="s">
        <v>190</v>
      </c>
      <c r="G1462" s="62" t="s">
        <v>240</v>
      </c>
      <c r="H1462" s="62" t="s">
        <v>196</v>
      </c>
      <c r="I1462" s="62" t="s">
        <v>241</v>
      </c>
      <c r="J1462" s="63">
        <v>9412.1</v>
      </c>
      <c r="K1462" s="64">
        <v>63685</v>
      </c>
      <c r="L1462" s="64">
        <v>5766</v>
      </c>
      <c r="M1462" s="65">
        <v>29253.200000000001</v>
      </c>
      <c r="N1462" s="66">
        <v>251626</v>
      </c>
      <c r="O1462" s="66">
        <v>5828</v>
      </c>
      <c r="P1462" s="67">
        <v>1996.9</v>
      </c>
      <c r="Q1462" s="68">
        <v>14620</v>
      </c>
      <c r="R1462" s="68">
        <v>481</v>
      </c>
      <c r="S1462" s="69" t="s">
        <v>202</v>
      </c>
      <c r="T1462" s="70" t="s">
        <v>202</v>
      </c>
      <c r="U1462" s="70" t="s">
        <v>202</v>
      </c>
      <c r="V1462" s="63">
        <v>40662.199999999997</v>
      </c>
      <c r="W1462" s="64">
        <v>329931</v>
      </c>
      <c r="X1462" s="64">
        <v>12075</v>
      </c>
    </row>
    <row r="1463" spans="1:24" hidden="1">
      <c r="A1463" s="60">
        <v>2022</v>
      </c>
      <c r="B1463" s="61">
        <v>20477</v>
      </c>
      <c r="C1463" s="62" t="s">
        <v>1450</v>
      </c>
      <c r="D1463" s="60" t="s">
        <v>188</v>
      </c>
      <c r="E1463" s="62" t="s">
        <v>189</v>
      </c>
      <c r="F1463" s="60" t="s">
        <v>190</v>
      </c>
      <c r="G1463" s="62" t="s">
        <v>325</v>
      </c>
      <c r="H1463" s="62" t="s">
        <v>192</v>
      </c>
      <c r="I1463" s="62" t="s">
        <v>197</v>
      </c>
      <c r="J1463" s="63">
        <v>22353</v>
      </c>
      <c r="K1463" s="64">
        <v>168392</v>
      </c>
      <c r="L1463" s="64">
        <v>15691</v>
      </c>
      <c r="M1463" s="65">
        <v>25863</v>
      </c>
      <c r="N1463" s="66">
        <v>219082</v>
      </c>
      <c r="O1463" s="66">
        <v>2225</v>
      </c>
      <c r="P1463" s="67">
        <v>7323</v>
      </c>
      <c r="Q1463" s="68">
        <v>87704</v>
      </c>
      <c r="R1463" s="68">
        <v>16</v>
      </c>
      <c r="S1463" s="69">
        <v>0</v>
      </c>
      <c r="T1463" s="70">
        <v>0</v>
      </c>
      <c r="U1463" s="70">
        <v>0</v>
      </c>
      <c r="V1463" s="63">
        <v>55539</v>
      </c>
      <c r="W1463" s="64">
        <v>475178</v>
      </c>
      <c r="X1463" s="64">
        <v>17932</v>
      </c>
    </row>
    <row r="1464" spans="1:24" hidden="1">
      <c r="A1464" s="60">
        <v>2022</v>
      </c>
      <c r="B1464" s="61">
        <v>20481</v>
      </c>
      <c r="C1464" s="62" t="s">
        <v>1451</v>
      </c>
      <c r="D1464" s="60" t="s">
        <v>188</v>
      </c>
      <c r="E1464" s="62" t="s">
        <v>189</v>
      </c>
      <c r="F1464" s="60" t="s">
        <v>190</v>
      </c>
      <c r="G1464" s="62" t="s">
        <v>367</v>
      </c>
      <c r="H1464" s="62" t="s">
        <v>192</v>
      </c>
      <c r="I1464" s="62" t="s">
        <v>300</v>
      </c>
      <c r="J1464" s="63">
        <v>23139.3</v>
      </c>
      <c r="K1464" s="64">
        <v>133275</v>
      </c>
      <c r="L1464" s="64">
        <v>16170</v>
      </c>
      <c r="M1464" s="65">
        <v>19422.400000000001</v>
      </c>
      <c r="N1464" s="66">
        <v>105973</v>
      </c>
      <c r="O1464" s="66">
        <v>2048</v>
      </c>
      <c r="P1464" s="67">
        <v>19405.2</v>
      </c>
      <c r="Q1464" s="68">
        <v>122803</v>
      </c>
      <c r="R1464" s="68">
        <v>65</v>
      </c>
      <c r="S1464" s="69" t="s">
        <v>202</v>
      </c>
      <c r="T1464" s="70" t="s">
        <v>202</v>
      </c>
      <c r="U1464" s="70" t="s">
        <v>202</v>
      </c>
      <c r="V1464" s="63">
        <v>61966.9</v>
      </c>
      <c r="W1464" s="64">
        <v>362051</v>
      </c>
      <c r="X1464" s="64">
        <v>18283</v>
      </c>
    </row>
    <row r="1465" spans="1:24" ht="26.25" hidden="1">
      <c r="A1465" s="60">
        <v>2022</v>
      </c>
      <c r="B1465" s="61">
        <v>20510</v>
      </c>
      <c r="C1465" s="62" t="s">
        <v>1452</v>
      </c>
      <c r="D1465" s="60" t="s">
        <v>188</v>
      </c>
      <c r="E1465" s="62" t="s">
        <v>189</v>
      </c>
      <c r="F1465" s="60" t="s">
        <v>190</v>
      </c>
      <c r="G1465" s="62" t="s">
        <v>475</v>
      </c>
      <c r="H1465" s="62" t="s">
        <v>196</v>
      </c>
      <c r="I1465" s="62" t="s">
        <v>241</v>
      </c>
      <c r="J1465" s="63">
        <v>31.1</v>
      </c>
      <c r="K1465" s="64">
        <v>181</v>
      </c>
      <c r="L1465" s="64">
        <v>29</v>
      </c>
      <c r="M1465" s="65">
        <v>147.1</v>
      </c>
      <c r="N1465" s="66">
        <v>990</v>
      </c>
      <c r="O1465" s="66">
        <v>29</v>
      </c>
      <c r="P1465" s="67" t="s">
        <v>202</v>
      </c>
      <c r="Q1465" s="68" t="s">
        <v>202</v>
      </c>
      <c r="R1465" s="68" t="s">
        <v>202</v>
      </c>
      <c r="S1465" s="69" t="s">
        <v>202</v>
      </c>
      <c r="T1465" s="70" t="s">
        <v>202</v>
      </c>
      <c r="U1465" s="70" t="s">
        <v>202</v>
      </c>
      <c r="V1465" s="63">
        <v>178.2</v>
      </c>
      <c r="W1465" s="64">
        <v>1171</v>
      </c>
      <c r="X1465" s="64">
        <v>58</v>
      </c>
    </row>
    <row r="1466" spans="1:24" ht="26.25" hidden="1">
      <c r="A1466" s="60">
        <v>2022</v>
      </c>
      <c r="B1466" s="61">
        <v>20510</v>
      </c>
      <c r="C1466" s="62" t="s">
        <v>1452</v>
      </c>
      <c r="D1466" s="60" t="s">
        <v>188</v>
      </c>
      <c r="E1466" s="62" t="s">
        <v>189</v>
      </c>
      <c r="F1466" s="60" t="s">
        <v>190</v>
      </c>
      <c r="G1466" s="62" t="s">
        <v>240</v>
      </c>
      <c r="H1466" s="62" t="s">
        <v>196</v>
      </c>
      <c r="I1466" s="62" t="s">
        <v>241</v>
      </c>
      <c r="J1466" s="63">
        <v>30796.3</v>
      </c>
      <c r="K1466" s="64">
        <v>220824</v>
      </c>
      <c r="L1466" s="64">
        <v>20323</v>
      </c>
      <c r="M1466" s="65">
        <v>57875</v>
      </c>
      <c r="N1466" s="66">
        <v>493374</v>
      </c>
      <c r="O1466" s="66">
        <v>11098</v>
      </c>
      <c r="P1466" s="67">
        <v>10023.5</v>
      </c>
      <c r="Q1466" s="68">
        <v>92116</v>
      </c>
      <c r="R1466" s="68">
        <v>1242</v>
      </c>
      <c r="S1466" s="69" t="s">
        <v>202</v>
      </c>
      <c r="T1466" s="70" t="s">
        <v>202</v>
      </c>
      <c r="U1466" s="70" t="s">
        <v>202</v>
      </c>
      <c r="V1466" s="63">
        <v>98694.8</v>
      </c>
      <c r="W1466" s="64">
        <v>806314</v>
      </c>
      <c r="X1466" s="64">
        <v>32663</v>
      </c>
    </row>
    <row r="1467" spans="1:24" ht="26.25" hidden="1">
      <c r="A1467" s="60">
        <v>2022</v>
      </c>
      <c r="B1467" s="61">
        <v>20521</v>
      </c>
      <c r="C1467" s="62" t="s">
        <v>1453</v>
      </c>
      <c r="D1467" s="60" t="s">
        <v>188</v>
      </c>
      <c r="E1467" s="62" t="s">
        <v>189</v>
      </c>
      <c r="F1467" s="60" t="s">
        <v>190</v>
      </c>
      <c r="G1467" s="62" t="s">
        <v>275</v>
      </c>
      <c r="H1467" s="62" t="s">
        <v>216</v>
      </c>
      <c r="I1467" s="62" t="s">
        <v>197</v>
      </c>
      <c r="J1467" s="63">
        <v>61828</v>
      </c>
      <c r="K1467" s="64">
        <v>387427</v>
      </c>
      <c r="L1467" s="64">
        <v>34707</v>
      </c>
      <c r="M1467" s="65">
        <v>43158</v>
      </c>
      <c r="N1467" s="66">
        <v>382634</v>
      </c>
      <c r="O1467" s="66">
        <v>6425</v>
      </c>
      <c r="P1467" s="67">
        <v>261941</v>
      </c>
      <c r="Q1467" s="68">
        <v>4053870</v>
      </c>
      <c r="R1467" s="68">
        <v>426</v>
      </c>
      <c r="S1467" s="69">
        <v>0</v>
      </c>
      <c r="T1467" s="70">
        <v>0</v>
      </c>
      <c r="U1467" s="70">
        <v>0</v>
      </c>
      <c r="V1467" s="63">
        <v>366927</v>
      </c>
      <c r="W1467" s="64">
        <v>4823931</v>
      </c>
      <c r="X1467" s="64">
        <v>41558</v>
      </c>
    </row>
    <row r="1468" spans="1:24" ht="26.25" hidden="1">
      <c r="A1468" s="60">
        <v>2022</v>
      </c>
      <c r="B1468" s="61">
        <v>20574</v>
      </c>
      <c r="C1468" s="62" t="s">
        <v>1454</v>
      </c>
      <c r="D1468" s="60" t="s">
        <v>188</v>
      </c>
      <c r="E1468" s="62" t="s">
        <v>189</v>
      </c>
      <c r="F1468" s="60" t="s">
        <v>190</v>
      </c>
      <c r="G1468" s="62" t="s">
        <v>339</v>
      </c>
      <c r="H1468" s="62" t="s">
        <v>196</v>
      </c>
      <c r="I1468" s="62" t="s">
        <v>340</v>
      </c>
      <c r="J1468" s="63">
        <v>68038</v>
      </c>
      <c r="K1468" s="64">
        <v>519546</v>
      </c>
      <c r="L1468" s="64">
        <v>38403</v>
      </c>
      <c r="M1468" s="65">
        <v>30017</v>
      </c>
      <c r="N1468" s="66">
        <v>257184</v>
      </c>
      <c r="O1468" s="66">
        <v>8213</v>
      </c>
      <c r="P1468" s="67">
        <v>5355</v>
      </c>
      <c r="Q1468" s="68">
        <v>58099</v>
      </c>
      <c r="R1468" s="68">
        <v>9</v>
      </c>
      <c r="S1468" s="69" t="s">
        <v>202</v>
      </c>
      <c r="T1468" s="70" t="s">
        <v>202</v>
      </c>
      <c r="U1468" s="70" t="s">
        <v>202</v>
      </c>
      <c r="V1468" s="63">
        <v>103410</v>
      </c>
      <c r="W1468" s="64">
        <v>834829</v>
      </c>
      <c r="X1468" s="64">
        <v>46625</v>
      </c>
    </row>
    <row r="1469" spans="1:24" ht="26.25" hidden="1">
      <c r="A1469" s="60">
        <v>2022</v>
      </c>
      <c r="B1469" s="61">
        <v>20576</v>
      </c>
      <c r="C1469" s="62" t="s">
        <v>1455</v>
      </c>
      <c r="D1469" s="60" t="s">
        <v>188</v>
      </c>
      <c r="E1469" s="62" t="s">
        <v>189</v>
      </c>
      <c r="F1469" s="60" t="s">
        <v>190</v>
      </c>
      <c r="G1469" s="62" t="s">
        <v>475</v>
      </c>
      <c r="H1469" s="62" t="s">
        <v>196</v>
      </c>
      <c r="I1469" s="62" t="s">
        <v>374</v>
      </c>
      <c r="J1469" s="63">
        <v>2963.7</v>
      </c>
      <c r="K1469" s="64">
        <v>21678</v>
      </c>
      <c r="L1469" s="64">
        <v>2623</v>
      </c>
      <c r="M1469" s="65">
        <v>3478.1</v>
      </c>
      <c r="N1469" s="66">
        <v>30482</v>
      </c>
      <c r="O1469" s="66">
        <v>754</v>
      </c>
      <c r="P1469" s="67">
        <v>41363.599999999999</v>
      </c>
      <c r="Q1469" s="68">
        <v>516350</v>
      </c>
      <c r="R1469" s="68">
        <v>92</v>
      </c>
      <c r="S1469" s="69" t="s">
        <v>202</v>
      </c>
      <c r="T1469" s="70" t="s">
        <v>202</v>
      </c>
      <c r="U1469" s="70" t="s">
        <v>202</v>
      </c>
      <c r="V1469" s="63">
        <v>47805.4</v>
      </c>
      <c r="W1469" s="64">
        <v>568510</v>
      </c>
      <c r="X1469" s="64">
        <v>3469</v>
      </c>
    </row>
    <row r="1470" spans="1:24" hidden="1">
      <c r="A1470" s="60">
        <v>2022</v>
      </c>
      <c r="B1470" s="61">
        <v>20583</v>
      </c>
      <c r="C1470" s="62" t="s">
        <v>1456</v>
      </c>
      <c r="D1470" s="60" t="s">
        <v>188</v>
      </c>
      <c r="E1470" s="62" t="s">
        <v>189</v>
      </c>
      <c r="F1470" s="60" t="s">
        <v>190</v>
      </c>
      <c r="G1470" s="62" t="s">
        <v>200</v>
      </c>
      <c r="H1470" s="62" t="s">
        <v>192</v>
      </c>
      <c r="I1470" s="62" t="s">
        <v>201</v>
      </c>
      <c r="J1470" s="63">
        <v>864.1</v>
      </c>
      <c r="K1470" s="64">
        <v>6710</v>
      </c>
      <c r="L1470" s="64">
        <v>779</v>
      </c>
      <c r="M1470" s="65">
        <v>2001.4</v>
      </c>
      <c r="N1470" s="66">
        <v>18959</v>
      </c>
      <c r="O1470" s="66">
        <v>197</v>
      </c>
      <c r="P1470" s="67">
        <v>577.70000000000005</v>
      </c>
      <c r="Q1470" s="68">
        <v>6103</v>
      </c>
      <c r="R1470" s="68">
        <v>1</v>
      </c>
      <c r="S1470" s="69">
        <v>0</v>
      </c>
      <c r="T1470" s="70">
        <v>0</v>
      </c>
      <c r="U1470" s="70">
        <v>0</v>
      </c>
      <c r="V1470" s="63">
        <v>3443.2</v>
      </c>
      <c r="W1470" s="64">
        <v>31772</v>
      </c>
      <c r="X1470" s="64">
        <v>977</v>
      </c>
    </row>
    <row r="1471" spans="1:24" ht="26.25" hidden="1">
      <c r="A1471" s="60">
        <v>2022</v>
      </c>
      <c r="B1471" s="61">
        <v>20603</v>
      </c>
      <c r="C1471" s="62" t="s">
        <v>1457</v>
      </c>
      <c r="D1471" s="60" t="s">
        <v>188</v>
      </c>
      <c r="E1471" s="62" t="s">
        <v>189</v>
      </c>
      <c r="F1471" s="60" t="s">
        <v>190</v>
      </c>
      <c r="G1471" s="62" t="s">
        <v>236</v>
      </c>
      <c r="H1471" s="62" t="s">
        <v>196</v>
      </c>
      <c r="I1471" s="62" t="s">
        <v>197</v>
      </c>
      <c r="J1471" s="63">
        <v>51360.1</v>
      </c>
      <c r="K1471" s="64">
        <v>360480</v>
      </c>
      <c r="L1471" s="64">
        <v>28628</v>
      </c>
      <c r="M1471" s="65">
        <v>23502.3</v>
      </c>
      <c r="N1471" s="66">
        <v>192858</v>
      </c>
      <c r="O1471" s="66">
        <v>2650</v>
      </c>
      <c r="P1471" s="67">
        <v>73665.3</v>
      </c>
      <c r="Q1471" s="68">
        <v>1288343</v>
      </c>
      <c r="R1471" s="68">
        <v>6</v>
      </c>
      <c r="S1471" s="69" t="s">
        <v>202</v>
      </c>
      <c r="T1471" s="70" t="s">
        <v>202</v>
      </c>
      <c r="U1471" s="70" t="s">
        <v>202</v>
      </c>
      <c r="V1471" s="63">
        <v>148527.70000000001</v>
      </c>
      <c r="W1471" s="64">
        <v>1841681</v>
      </c>
      <c r="X1471" s="64">
        <v>31284</v>
      </c>
    </row>
    <row r="1472" spans="1:24" ht="26.25" hidden="1">
      <c r="A1472" s="60">
        <v>2022</v>
      </c>
      <c r="B1472" s="61">
        <v>20639</v>
      </c>
      <c r="C1472" s="62" t="s">
        <v>1458</v>
      </c>
      <c r="D1472" s="60" t="s">
        <v>188</v>
      </c>
      <c r="E1472" s="62" t="s">
        <v>189</v>
      </c>
      <c r="F1472" s="60" t="s">
        <v>190</v>
      </c>
      <c r="G1472" s="62" t="s">
        <v>211</v>
      </c>
      <c r="H1472" s="62" t="s">
        <v>196</v>
      </c>
      <c r="I1472" s="62" t="s">
        <v>201</v>
      </c>
      <c r="J1472" s="63">
        <v>28366.799999999999</v>
      </c>
      <c r="K1472" s="64">
        <v>218733</v>
      </c>
      <c r="L1472" s="64">
        <v>13816</v>
      </c>
      <c r="M1472" s="65">
        <v>5509.8</v>
      </c>
      <c r="N1472" s="66">
        <v>49414</v>
      </c>
      <c r="O1472" s="66">
        <v>813</v>
      </c>
      <c r="P1472" s="67">
        <v>843.3</v>
      </c>
      <c r="Q1472" s="68">
        <v>9970</v>
      </c>
      <c r="R1472" s="68">
        <v>3</v>
      </c>
      <c r="S1472" s="69" t="s">
        <v>202</v>
      </c>
      <c r="T1472" s="70" t="s">
        <v>202</v>
      </c>
      <c r="U1472" s="70" t="s">
        <v>202</v>
      </c>
      <c r="V1472" s="63">
        <v>34719.9</v>
      </c>
      <c r="W1472" s="64">
        <v>278117</v>
      </c>
      <c r="X1472" s="64">
        <v>14632</v>
      </c>
    </row>
    <row r="1473" spans="1:24" ht="39" hidden="1">
      <c r="A1473" s="60">
        <v>2022</v>
      </c>
      <c r="B1473" s="61">
        <v>20659</v>
      </c>
      <c r="C1473" s="62" t="s">
        <v>1459</v>
      </c>
      <c r="D1473" s="60" t="s">
        <v>204</v>
      </c>
      <c r="E1473" s="62" t="s">
        <v>205</v>
      </c>
      <c r="F1473" s="60" t="s">
        <v>190</v>
      </c>
      <c r="G1473" s="62" t="s">
        <v>674</v>
      </c>
      <c r="H1473" s="62" t="s">
        <v>206</v>
      </c>
      <c r="I1473" s="62" t="s">
        <v>197</v>
      </c>
      <c r="J1473" s="63">
        <v>3689</v>
      </c>
      <c r="K1473" s="64">
        <v>34789</v>
      </c>
      <c r="L1473" s="64">
        <v>4319</v>
      </c>
      <c r="M1473" s="65">
        <v>84621</v>
      </c>
      <c r="N1473" s="66">
        <v>785571</v>
      </c>
      <c r="O1473" s="66">
        <v>2087</v>
      </c>
      <c r="P1473" s="67">
        <v>0</v>
      </c>
      <c r="Q1473" s="68">
        <v>0</v>
      </c>
      <c r="R1473" s="68">
        <v>0</v>
      </c>
      <c r="S1473" s="69">
        <v>0</v>
      </c>
      <c r="T1473" s="70">
        <v>0</v>
      </c>
      <c r="U1473" s="70">
        <v>0</v>
      </c>
      <c r="V1473" s="63">
        <v>88310</v>
      </c>
      <c r="W1473" s="64">
        <v>820360</v>
      </c>
      <c r="X1473" s="64">
        <v>6406</v>
      </c>
    </row>
    <row r="1474" spans="1:24" ht="39" hidden="1">
      <c r="A1474" s="60">
        <v>2022</v>
      </c>
      <c r="B1474" s="61">
        <v>20659</v>
      </c>
      <c r="C1474" s="62" t="s">
        <v>1459</v>
      </c>
      <c r="D1474" s="60" t="s">
        <v>204</v>
      </c>
      <c r="E1474" s="62" t="s">
        <v>205</v>
      </c>
      <c r="F1474" s="60" t="s">
        <v>190</v>
      </c>
      <c r="G1474" s="62" t="s">
        <v>324</v>
      </c>
      <c r="H1474" s="62" t="s">
        <v>206</v>
      </c>
      <c r="I1474" s="62" t="s">
        <v>197</v>
      </c>
      <c r="J1474" s="63">
        <v>2128</v>
      </c>
      <c r="K1474" s="64">
        <v>22823</v>
      </c>
      <c r="L1474" s="64">
        <v>2371</v>
      </c>
      <c r="M1474" s="65">
        <v>10960</v>
      </c>
      <c r="N1474" s="66">
        <v>178287</v>
      </c>
      <c r="O1474" s="66">
        <v>1197</v>
      </c>
      <c r="P1474" s="67">
        <v>0</v>
      </c>
      <c r="Q1474" s="68">
        <v>0</v>
      </c>
      <c r="R1474" s="68">
        <v>0</v>
      </c>
      <c r="S1474" s="69">
        <v>0</v>
      </c>
      <c r="T1474" s="70">
        <v>0</v>
      </c>
      <c r="U1474" s="70">
        <v>0</v>
      </c>
      <c r="V1474" s="63">
        <v>13088</v>
      </c>
      <c r="W1474" s="64">
        <v>201110</v>
      </c>
      <c r="X1474" s="64">
        <v>3568</v>
      </c>
    </row>
    <row r="1475" spans="1:24" ht="39" hidden="1">
      <c r="A1475" s="60">
        <v>2022</v>
      </c>
      <c r="B1475" s="61">
        <v>20659</v>
      </c>
      <c r="C1475" s="62" t="s">
        <v>1459</v>
      </c>
      <c r="D1475" s="60" t="s">
        <v>204</v>
      </c>
      <c r="E1475" s="62" t="s">
        <v>205</v>
      </c>
      <c r="F1475" s="60" t="s">
        <v>190</v>
      </c>
      <c r="G1475" s="62" t="s">
        <v>195</v>
      </c>
      <c r="H1475" s="62" t="s">
        <v>206</v>
      </c>
      <c r="I1475" s="62" t="s">
        <v>197</v>
      </c>
      <c r="J1475" s="63">
        <v>34094</v>
      </c>
      <c r="K1475" s="64">
        <v>342508</v>
      </c>
      <c r="L1475" s="64">
        <v>33842</v>
      </c>
      <c r="M1475" s="65">
        <v>346868</v>
      </c>
      <c r="N1475" s="66">
        <v>5070102</v>
      </c>
      <c r="O1475" s="66">
        <v>14621</v>
      </c>
      <c r="P1475" s="67">
        <v>0</v>
      </c>
      <c r="Q1475" s="68">
        <v>0</v>
      </c>
      <c r="R1475" s="68">
        <v>0</v>
      </c>
      <c r="S1475" s="69">
        <v>12191</v>
      </c>
      <c r="T1475" s="70">
        <v>186952</v>
      </c>
      <c r="U1475" s="70">
        <v>2</v>
      </c>
      <c r="V1475" s="63">
        <v>393153</v>
      </c>
      <c r="W1475" s="64">
        <v>5599562</v>
      </c>
      <c r="X1475" s="64">
        <v>48465</v>
      </c>
    </row>
    <row r="1476" spans="1:24" ht="39" hidden="1">
      <c r="A1476" s="60">
        <v>2022</v>
      </c>
      <c r="B1476" s="61">
        <v>20659</v>
      </c>
      <c r="C1476" s="62" t="s">
        <v>1459</v>
      </c>
      <c r="D1476" s="60" t="s">
        <v>204</v>
      </c>
      <c r="E1476" s="62" t="s">
        <v>205</v>
      </c>
      <c r="F1476" s="60" t="s">
        <v>190</v>
      </c>
      <c r="G1476" s="62" t="s">
        <v>325</v>
      </c>
      <c r="H1476" s="62" t="s">
        <v>206</v>
      </c>
      <c r="I1476" s="62" t="s">
        <v>197</v>
      </c>
      <c r="J1476" s="63">
        <v>0</v>
      </c>
      <c r="K1476" s="64">
        <v>0</v>
      </c>
      <c r="L1476" s="64">
        <v>0</v>
      </c>
      <c r="M1476" s="65">
        <v>22873</v>
      </c>
      <c r="N1476" s="66">
        <v>503818</v>
      </c>
      <c r="O1476" s="66">
        <v>2355</v>
      </c>
      <c r="P1476" s="67">
        <v>0</v>
      </c>
      <c r="Q1476" s="68">
        <v>0</v>
      </c>
      <c r="R1476" s="68">
        <v>0</v>
      </c>
      <c r="S1476" s="69">
        <v>0</v>
      </c>
      <c r="T1476" s="70">
        <v>0</v>
      </c>
      <c r="U1476" s="70">
        <v>0</v>
      </c>
      <c r="V1476" s="63">
        <v>22873</v>
      </c>
      <c r="W1476" s="64">
        <v>503818</v>
      </c>
      <c r="X1476" s="64">
        <v>2355</v>
      </c>
    </row>
    <row r="1477" spans="1:24" ht="39" hidden="1">
      <c r="A1477" s="60">
        <v>2022</v>
      </c>
      <c r="B1477" s="61">
        <v>20659</v>
      </c>
      <c r="C1477" s="62" t="s">
        <v>1459</v>
      </c>
      <c r="D1477" s="60" t="s">
        <v>204</v>
      </c>
      <c r="E1477" s="62" t="s">
        <v>205</v>
      </c>
      <c r="F1477" s="60" t="s">
        <v>190</v>
      </c>
      <c r="G1477" s="62" t="s">
        <v>209</v>
      </c>
      <c r="H1477" s="62" t="s">
        <v>206</v>
      </c>
      <c r="I1477" s="62" t="s">
        <v>197</v>
      </c>
      <c r="J1477" s="63">
        <v>6928</v>
      </c>
      <c r="K1477" s="64">
        <v>75857</v>
      </c>
      <c r="L1477" s="64">
        <v>7815</v>
      </c>
      <c r="M1477" s="65">
        <v>235321</v>
      </c>
      <c r="N1477" s="66">
        <v>3932548</v>
      </c>
      <c r="O1477" s="66">
        <v>16097</v>
      </c>
      <c r="P1477" s="67">
        <v>0</v>
      </c>
      <c r="Q1477" s="68">
        <v>0</v>
      </c>
      <c r="R1477" s="68">
        <v>0</v>
      </c>
      <c r="S1477" s="69">
        <v>2722</v>
      </c>
      <c r="T1477" s="70">
        <v>60591</v>
      </c>
      <c r="U1477" s="70">
        <v>1</v>
      </c>
      <c r="V1477" s="63">
        <v>244971</v>
      </c>
      <c r="W1477" s="64">
        <v>4068996</v>
      </c>
      <c r="X1477" s="64">
        <v>23913</v>
      </c>
    </row>
    <row r="1478" spans="1:24" hidden="1">
      <c r="A1478" s="60">
        <v>2022</v>
      </c>
      <c r="B1478" s="61">
        <v>20737</v>
      </c>
      <c r="C1478" s="62" t="s">
        <v>1460</v>
      </c>
      <c r="D1478" s="60" t="s">
        <v>188</v>
      </c>
      <c r="E1478" s="62" t="s">
        <v>189</v>
      </c>
      <c r="F1478" s="60" t="s">
        <v>190</v>
      </c>
      <c r="G1478" s="62" t="s">
        <v>211</v>
      </c>
      <c r="H1478" s="62" t="s">
        <v>192</v>
      </c>
      <c r="I1478" s="62" t="s">
        <v>201</v>
      </c>
      <c r="J1478" s="63">
        <v>8081</v>
      </c>
      <c r="K1478" s="64">
        <v>70118</v>
      </c>
      <c r="L1478" s="64">
        <v>8476</v>
      </c>
      <c r="M1478" s="65">
        <v>10739</v>
      </c>
      <c r="N1478" s="66">
        <v>101342</v>
      </c>
      <c r="O1478" s="66">
        <v>1487</v>
      </c>
      <c r="P1478" s="67">
        <v>8293</v>
      </c>
      <c r="Q1478" s="68">
        <v>95953</v>
      </c>
      <c r="R1478" s="68">
        <v>17</v>
      </c>
      <c r="S1478" s="69" t="s">
        <v>202</v>
      </c>
      <c r="T1478" s="70" t="s">
        <v>202</v>
      </c>
      <c r="U1478" s="70" t="s">
        <v>202</v>
      </c>
      <c r="V1478" s="63">
        <v>27113</v>
      </c>
      <c r="W1478" s="64">
        <v>267413</v>
      </c>
      <c r="X1478" s="64">
        <v>9980</v>
      </c>
    </row>
    <row r="1479" spans="1:24" hidden="1">
      <c r="A1479" s="60">
        <v>2022</v>
      </c>
      <c r="B1479" s="61">
        <v>20785</v>
      </c>
      <c r="C1479" s="62" t="s">
        <v>1461</v>
      </c>
      <c r="D1479" s="60" t="s">
        <v>188</v>
      </c>
      <c r="E1479" s="62" t="s">
        <v>189</v>
      </c>
      <c r="F1479" s="60" t="s">
        <v>190</v>
      </c>
      <c r="G1479" s="62" t="s">
        <v>231</v>
      </c>
      <c r="H1479" s="62" t="s">
        <v>192</v>
      </c>
      <c r="I1479" s="62" t="s">
        <v>272</v>
      </c>
      <c r="J1479" s="63">
        <v>48161</v>
      </c>
      <c r="K1479" s="64">
        <v>418161</v>
      </c>
      <c r="L1479" s="64">
        <v>31187</v>
      </c>
      <c r="M1479" s="65">
        <v>35104.6</v>
      </c>
      <c r="N1479" s="66">
        <v>310945</v>
      </c>
      <c r="O1479" s="66">
        <v>4627</v>
      </c>
      <c r="P1479" s="67">
        <v>38348.5</v>
      </c>
      <c r="Q1479" s="68">
        <v>511309</v>
      </c>
      <c r="R1479" s="68">
        <v>43</v>
      </c>
      <c r="S1479" s="69">
        <v>0</v>
      </c>
      <c r="T1479" s="70">
        <v>0</v>
      </c>
      <c r="U1479" s="70">
        <v>0</v>
      </c>
      <c r="V1479" s="63">
        <v>121614.1</v>
      </c>
      <c r="W1479" s="64">
        <v>1240415</v>
      </c>
      <c r="X1479" s="64">
        <v>35857</v>
      </c>
    </row>
    <row r="1480" spans="1:24" hidden="1">
      <c r="A1480" s="60">
        <v>2022</v>
      </c>
      <c r="B1480" s="61">
        <v>20793</v>
      </c>
      <c r="C1480" s="62" t="s">
        <v>1462</v>
      </c>
      <c r="D1480" s="60" t="s">
        <v>188</v>
      </c>
      <c r="E1480" s="62" t="s">
        <v>189</v>
      </c>
      <c r="F1480" s="60" t="s">
        <v>190</v>
      </c>
      <c r="G1480" s="62" t="s">
        <v>262</v>
      </c>
      <c r="H1480" s="62" t="s">
        <v>192</v>
      </c>
      <c r="I1480" s="62" t="s">
        <v>193</v>
      </c>
      <c r="J1480" s="63">
        <v>8467</v>
      </c>
      <c r="K1480" s="64">
        <v>70763</v>
      </c>
      <c r="L1480" s="64">
        <v>5176</v>
      </c>
      <c r="M1480" s="65">
        <v>8923</v>
      </c>
      <c r="N1480" s="66">
        <v>73993</v>
      </c>
      <c r="O1480" s="66">
        <v>1511</v>
      </c>
      <c r="P1480" s="67">
        <v>2931</v>
      </c>
      <c r="Q1480" s="68">
        <v>30083</v>
      </c>
      <c r="R1480" s="68">
        <v>4</v>
      </c>
      <c r="S1480" s="69">
        <v>0</v>
      </c>
      <c r="T1480" s="70">
        <v>0</v>
      </c>
      <c r="U1480" s="70">
        <v>0</v>
      </c>
      <c r="V1480" s="63">
        <v>20321</v>
      </c>
      <c r="W1480" s="64">
        <v>174839</v>
      </c>
      <c r="X1480" s="64">
        <v>6691</v>
      </c>
    </row>
    <row r="1481" spans="1:24" hidden="1">
      <c r="A1481" s="60">
        <v>2022</v>
      </c>
      <c r="B1481" s="61">
        <v>20813</v>
      </c>
      <c r="C1481" s="62" t="s">
        <v>1463</v>
      </c>
      <c r="D1481" s="60" t="s">
        <v>188</v>
      </c>
      <c r="E1481" s="62" t="s">
        <v>189</v>
      </c>
      <c r="F1481" s="60" t="s">
        <v>190</v>
      </c>
      <c r="G1481" s="62" t="s">
        <v>240</v>
      </c>
      <c r="H1481" s="62" t="s">
        <v>192</v>
      </c>
      <c r="I1481" s="62" t="s">
        <v>241</v>
      </c>
      <c r="J1481" s="63">
        <v>11344.8</v>
      </c>
      <c r="K1481" s="64">
        <v>61160</v>
      </c>
      <c r="L1481" s="64">
        <v>6499</v>
      </c>
      <c r="M1481" s="65">
        <v>11648</v>
      </c>
      <c r="N1481" s="66">
        <v>77951</v>
      </c>
      <c r="O1481" s="66">
        <v>779</v>
      </c>
      <c r="P1481" s="67">
        <v>8564</v>
      </c>
      <c r="Q1481" s="68">
        <v>133275</v>
      </c>
      <c r="R1481" s="68">
        <v>10</v>
      </c>
      <c r="S1481" s="69" t="s">
        <v>202</v>
      </c>
      <c r="T1481" s="70" t="s">
        <v>202</v>
      </c>
      <c r="U1481" s="70" t="s">
        <v>202</v>
      </c>
      <c r="V1481" s="63">
        <v>31556.799999999999</v>
      </c>
      <c r="W1481" s="64">
        <v>272386</v>
      </c>
      <c r="X1481" s="64">
        <v>7288</v>
      </c>
    </row>
    <row r="1482" spans="1:24" ht="26.25" hidden="1">
      <c r="A1482" s="60">
        <v>2022</v>
      </c>
      <c r="B1482" s="61">
        <v>20841</v>
      </c>
      <c r="C1482" s="62" t="s">
        <v>1464</v>
      </c>
      <c r="D1482" s="60" t="s">
        <v>188</v>
      </c>
      <c r="E1482" s="62" t="s">
        <v>189</v>
      </c>
      <c r="F1482" s="60" t="s">
        <v>190</v>
      </c>
      <c r="G1482" s="62" t="s">
        <v>219</v>
      </c>
      <c r="H1482" s="62" t="s">
        <v>196</v>
      </c>
      <c r="I1482" s="62" t="s">
        <v>220</v>
      </c>
      <c r="J1482" s="63">
        <v>43638</v>
      </c>
      <c r="K1482" s="64">
        <v>314897</v>
      </c>
      <c r="L1482" s="64">
        <v>21595</v>
      </c>
      <c r="M1482" s="65">
        <v>10993</v>
      </c>
      <c r="N1482" s="66">
        <v>79828</v>
      </c>
      <c r="O1482" s="66">
        <v>4697</v>
      </c>
      <c r="P1482" s="67" t="s">
        <v>202</v>
      </c>
      <c r="Q1482" s="68" t="s">
        <v>202</v>
      </c>
      <c r="R1482" s="68" t="s">
        <v>202</v>
      </c>
      <c r="S1482" s="69" t="s">
        <v>202</v>
      </c>
      <c r="T1482" s="70" t="s">
        <v>202</v>
      </c>
      <c r="U1482" s="70" t="s">
        <v>202</v>
      </c>
      <c r="V1482" s="63">
        <v>54631</v>
      </c>
      <c r="W1482" s="64">
        <v>394725</v>
      </c>
      <c r="X1482" s="64">
        <v>26292</v>
      </c>
    </row>
    <row r="1483" spans="1:24" ht="26.25" hidden="1">
      <c r="A1483" s="60">
        <v>2022</v>
      </c>
      <c r="B1483" s="61">
        <v>20845</v>
      </c>
      <c r="C1483" s="62" t="s">
        <v>1465</v>
      </c>
      <c r="D1483" s="60" t="s">
        <v>204</v>
      </c>
      <c r="E1483" s="62" t="s">
        <v>205</v>
      </c>
      <c r="F1483" s="60" t="s">
        <v>190</v>
      </c>
      <c r="G1483" s="62" t="s">
        <v>246</v>
      </c>
      <c r="H1483" s="62" t="s">
        <v>196</v>
      </c>
      <c r="I1483" s="62" t="s">
        <v>201</v>
      </c>
      <c r="J1483" s="63">
        <v>0</v>
      </c>
      <c r="K1483" s="64">
        <v>0</v>
      </c>
      <c r="L1483" s="64">
        <v>0</v>
      </c>
      <c r="M1483" s="65">
        <v>12366.1</v>
      </c>
      <c r="N1483" s="66">
        <v>179622</v>
      </c>
      <c r="O1483" s="66">
        <v>7</v>
      </c>
      <c r="P1483" s="67">
        <v>108731.5</v>
      </c>
      <c r="Q1483" s="68">
        <v>1405371</v>
      </c>
      <c r="R1483" s="68">
        <v>14</v>
      </c>
      <c r="S1483" s="69">
        <v>0</v>
      </c>
      <c r="T1483" s="70">
        <v>0</v>
      </c>
      <c r="U1483" s="70">
        <v>0</v>
      </c>
      <c r="V1483" s="63">
        <v>121097.60000000001</v>
      </c>
      <c r="W1483" s="64">
        <v>1584993</v>
      </c>
      <c r="X1483" s="64">
        <v>21</v>
      </c>
    </row>
    <row r="1484" spans="1:24" ht="26.25" hidden="1">
      <c r="A1484" s="60">
        <v>2022</v>
      </c>
      <c r="B1484" s="61">
        <v>20847</v>
      </c>
      <c r="C1484" s="62" t="s">
        <v>1466</v>
      </c>
      <c r="D1484" s="60" t="s">
        <v>188</v>
      </c>
      <c r="E1484" s="62" t="s">
        <v>189</v>
      </c>
      <c r="F1484" s="60" t="s">
        <v>190</v>
      </c>
      <c r="G1484" s="62" t="s">
        <v>200</v>
      </c>
      <c r="H1484" s="62" t="s">
        <v>216</v>
      </c>
      <c r="I1484" s="62" t="s">
        <v>201</v>
      </c>
      <c r="J1484" s="63">
        <v>1371741.9</v>
      </c>
      <c r="K1484" s="64">
        <v>8099798</v>
      </c>
      <c r="L1484" s="64">
        <v>1028813</v>
      </c>
      <c r="M1484" s="65">
        <v>1111163.2</v>
      </c>
      <c r="N1484" s="66">
        <v>8768727</v>
      </c>
      <c r="O1484" s="66">
        <v>118710</v>
      </c>
      <c r="P1484" s="67">
        <v>626526.9</v>
      </c>
      <c r="Q1484" s="68">
        <v>6655882</v>
      </c>
      <c r="R1484" s="68">
        <v>616</v>
      </c>
      <c r="S1484" s="69">
        <v>182.2</v>
      </c>
      <c r="T1484" s="70">
        <v>1101</v>
      </c>
      <c r="U1484" s="70">
        <v>2</v>
      </c>
      <c r="V1484" s="63">
        <v>3109614.2</v>
      </c>
      <c r="W1484" s="64">
        <v>23525508</v>
      </c>
      <c r="X1484" s="64">
        <v>1148141</v>
      </c>
    </row>
    <row r="1485" spans="1:24" ht="26.25" hidden="1">
      <c r="A1485" s="60">
        <v>2022</v>
      </c>
      <c r="B1485" s="61">
        <v>20856</v>
      </c>
      <c r="C1485" s="62" t="s">
        <v>1467</v>
      </c>
      <c r="D1485" s="60" t="s">
        <v>188</v>
      </c>
      <c r="E1485" s="62" t="s">
        <v>189</v>
      </c>
      <c r="F1485" s="60" t="s">
        <v>190</v>
      </c>
      <c r="G1485" s="62" t="s">
        <v>200</v>
      </c>
      <c r="H1485" s="62" t="s">
        <v>216</v>
      </c>
      <c r="I1485" s="62" t="s">
        <v>201</v>
      </c>
      <c r="J1485" s="63">
        <v>559649</v>
      </c>
      <c r="K1485" s="64">
        <v>3686150</v>
      </c>
      <c r="L1485" s="64">
        <v>429581</v>
      </c>
      <c r="M1485" s="65">
        <v>291125</v>
      </c>
      <c r="N1485" s="66">
        <v>2416426</v>
      </c>
      <c r="O1485" s="66">
        <v>62165</v>
      </c>
      <c r="P1485" s="67">
        <v>427277</v>
      </c>
      <c r="Q1485" s="68">
        <v>5066089</v>
      </c>
      <c r="R1485" s="68">
        <v>1065</v>
      </c>
      <c r="S1485" s="69">
        <v>0</v>
      </c>
      <c r="T1485" s="70">
        <v>0</v>
      </c>
      <c r="U1485" s="70">
        <v>0</v>
      </c>
      <c r="V1485" s="63">
        <v>1278051</v>
      </c>
      <c r="W1485" s="64">
        <v>11168665</v>
      </c>
      <c r="X1485" s="64">
        <v>492811</v>
      </c>
    </row>
    <row r="1486" spans="1:24" ht="26.25" hidden="1">
      <c r="A1486" s="60">
        <v>2022</v>
      </c>
      <c r="B1486" s="61">
        <v>20860</v>
      </c>
      <c r="C1486" s="62" t="s">
        <v>1468</v>
      </c>
      <c r="D1486" s="60" t="s">
        <v>188</v>
      </c>
      <c r="E1486" s="62" t="s">
        <v>189</v>
      </c>
      <c r="F1486" s="60" t="s">
        <v>190</v>
      </c>
      <c r="G1486" s="62" t="s">
        <v>200</v>
      </c>
      <c r="H1486" s="62" t="s">
        <v>216</v>
      </c>
      <c r="I1486" s="62" t="s">
        <v>201</v>
      </c>
      <c r="J1486" s="63">
        <v>457282</v>
      </c>
      <c r="K1486" s="64">
        <v>3033821</v>
      </c>
      <c r="L1486" s="64">
        <v>403558</v>
      </c>
      <c r="M1486" s="65">
        <v>419402.3</v>
      </c>
      <c r="N1486" s="66">
        <v>4068263</v>
      </c>
      <c r="O1486" s="66">
        <v>55194</v>
      </c>
      <c r="P1486" s="67">
        <v>290660.7</v>
      </c>
      <c r="Q1486" s="68">
        <v>3962556</v>
      </c>
      <c r="R1486" s="68">
        <v>196</v>
      </c>
      <c r="S1486" s="69">
        <v>0</v>
      </c>
      <c r="T1486" s="70">
        <v>0</v>
      </c>
      <c r="U1486" s="70">
        <v>0</v>
      </c>
      <c r="V1486" s="63">
        <v>1167345</v>
      </c>
      <c r="W1486" s="64">
        <v>11064640</v>
      </c>
      <c r="X1486" s="64">
        <v>458948</v>
      </c>
    </row>
    <row r="1487" spans="1:24" ht="26.25" hidden="1">
      <c r="A1487" s="60">
        <v>2022</v>
      </c>
      <c r="B1487" s="61">
        <v>20862</v>
      </c>
      <c r="C1487" s="62" t="s">
        <v>1469</v>
      </c>
      <c r="D1487" s="60" t="s">
        <v>188</v>
      </c>
      <c r="E1487" s="62" t="s">
        <v>189</v>
      </c>
      <c r="F1487" s="60" t="s">
        <v>190</v>
      </c>
      <c r="G1487" s="62" t="s">
        <v>200</v>
      </c>
      <c r="H1487" s="62" t="s">
        <v>192</v>
      </c>
      <c r="I1487" s="62" t="s">
        <v>201</v>
      </c>
      <c r="J1487" s="63">
        <v>11780</v>
      </c>
      <c r="K1487" s="64">
        <v>97997</v>
      </c>
      <c r="L1487" s="64">
        <v>12174</v>
      </c>
      <c r="M1487" s="65">
        <v>12801</v>
      </c>
      <c r="N1487" s="66">
        <v>115690</v>
      </c>
      <c r="O1487" s="66">
        <v>2273</v>
      </c>
      <c r="P1487" s="67">
        <v>3819</v>
      </c>
      <c r="Q1487" s="68">
        <v>46428</v>
      </c>
      <c r="R1487" s="68">
        <v>6</v>
      </c>
      <c r="S1487" s="69" t="s">
        <v>202</v>
      </c>
      <c r="T1487" s="70" t="s">
        <v>202</v>
      </c>
      <c r="U1487" s="70" t="s">
        <v>202</v>
      </c>
      <c r="V1487" s="63">
        <v>28400</v>
      </c>
      <c r="W1487" s="64">
        <v>260115</v>
      </c>
      <c r="X1487" s="64">
        <v>14453</v>
      </c>
    </row>
    <row r="1488" spans="1:24" ht="26.25" hidden="1">
      <c r="A1488" s="60">
        <v>2022</v>
      </c>
      <c r="B1488" s="61">
        <v>20885</v>
      </c>
      <c r="C1488" s="62" t="s">
        <v>1470</v>
      </c>
      <c r="D1488" s="60" t="s">
        <v>188</v>
      </c>
      <c r="E1488" s="62" t="s">
        <v>189</v>
      </c>
      <c r="F1488" s="60" t="s">
        <v>190</v>
      </c>
      <c r="G1488" s="62" t="s">
        <v>306</v>
      </c>
      <c r="H1488" s="62" t="s">
        <v>196</v>
      </c>
      <c r="I1488" s="62" t="s">
        <v>413</v>
      </c>
      <c r="J1488" s="63">
        <v>410353.6</v>
      </c>
      <c r="K1488" s="64">
        <v>3093524</v>
      </c>
      <c r="L1488" s="64">
        <v>213311</v>
      </c>
      <c r="M1488" s="65">
        <v>119870.3</v>
      </c>
      <c r="N1488" s="66">
        <v>1106226</v>
      </c>
      <c r="O1488" s="66">
        <v>24037</v>
      </c>
      <c r="P1488" s="67">
        <v>15079.7</v>
      </c>
      <c r="Q1488" s="68">
        <v>159526</v>
      </c>
      <c r="R1488" s="68">
        <v>922</v>
      </c>
      <c r="S1488" s="69">
        <v>0</v>
      </c>
      <c r="T1488" s="70">
        <v>0</v>
      </c>
      <c r="U1488" s="70">
        <v>0</v>
      </c>
      <c r="V1488" s="63">
        <v>545303.6</v>
      </c>
      <c r="W1488" s="64">
        <v>4359276</v>
      </c>
      <c r="X1488" s="64">
        <v>238270</v>
      </c>
    </row>
    <row r="1489" spans="1:24" ht="26.25" hidden="1">
      <c r="A1489" s="60">
        <v>2022</v>
      </c>
      <c r="B1489" s="61">
        <v>20927</v>
      </c>
      <c r="C1489" s="62" t="s">
        <v>1471</v>
      </c>
      <c r="D1489" s="60" t="s">
        <v>188</v>
      </c>
      <c r="E1489" s="62" t="s">
        <v>189</v>
      </c>
      <c r="F1489" s="60" t="s">
        <v>190</v>
      </c>
      <c r="G1489" s="62" t="s">
        <v>256</v>
      </c>
      <c r="H1489" s="62" t="s">
        <v>196</v>
      </c>
      <c r="I1489" s="62" t="s">
        <v>241</v>
      </c>
      <c r="J1489" s="63">
        <v>68936</v>
      </c>
      <c r="K1489" s="64">
        <v>481978</v>
      </c>
      <c r="L1489" s="64">
        <v>34575</v>
      </c>
      <c r="M1489" s="65">
        <v>31094</v>
      </c>
      <c r="N1489" s="66">
        <v>262935</v>
      </c>
      <c r="O1489" s="66">
        <v>5264</v>
      </c>
      <c r="P1489" s="67" t="s">
        <v>202</v>
      </c>
      <c r="Q1489" s="68" t="s">
        <v>202</v>
      </c>
      <c r="R1489" s="68" t="s">
        <v>202</v>
      </c>
      <c r="S1489" s="69" t="s">
        <v>202</v>
      </c>
      <c r="T1489" s="70" t="s">
        <v>202</v>
      </c>
      <c r="U1489" s="70" t="s">
        <v>202</v>
      </c>
      <c r="V1489" s="63">
        <v>100030</v>
      </c>
      <c r="W1489" s="64">
        <v>744913</v>
      </c>
      <c r="X1489" s="64">
        <v>39839</v>
      </c>
    </row>
    <row r="1490" spans="1:24" ht="26.25" hidden="1">
      <c r="A1490" s="60">
        <v>2022</v>
      </c>
      <c r="B1490" s="61">
        <v>20948</v>
      </c>
      <c r="C1490" s="62" t="s">
        <v>1472</v>
      </c>
      <c r="D1490" s="60" t="s">
        <v>188</v>
      </c>
      <c r="E1490" s="62" t="s">
        <v>189</v>
      </c>
      <c r="F1490" s="60" t="s">
        <v>190</v>
      </c>
      <c r="G1490" s="62" t="s">
        <v>256</v>
      </c>
      <c r="H1490" s="62" t="s">
        <v>196</v>
      </c>
      <c r="I1490" s="62" t="s">
        <v>257</v>
      </c>
      <c r="J1490" s="63">
        <v>49339</v>
      </c>
      <c r="K1490" s="64">
        <v>356540</v>
      </c>
      <c r="L1490" s="64">
        <v>19152</v>
      </c>
      <c r="M1490" s="65">
        <v>37957</v>
      </c>
      <c r="N1490" s="66">
        <v>355275</v>
      </c>
      <c r="O1490" s="66">
        <v>6302</v>
      </c>
      <c r="P1490" s="67" t="s">
        <v>202</v>
      </c>
      <c r="Q1490" s="68" t="s">
        <v>202</v>
      </c>
      <c r="R1490" s="68" t="s">
        <v>202</v>
      </c>
      <c r="S1490" s="69" t="s">
        <v>202</v>
      </c>
      <c r="T1490" s="70" t="s">
        <v>202</v>
      </c>
      <c r="U1490" s="70" t="s">
        <v>202</v>
      </c>
      <c r="V1490" s="63">
        <v>87296</v>
      </c>
      <c r="W1490" s="64">
        <v>711815</v>
      </c>
      <c r="X1490" s="64">
        <v>25454</v>
      </c>
    </row>
    <row r="1491" spans="1:24" ht="26.25" hidden="1">
      <c r="A1491" s="60">
        <v>2022</v>
      </c>
      <c r="B1491" s="61">
        <v>20963</v>
      </c>
      <c r="C1491" s="62" t="s">
        <v>1473</v>
      </c>
      <c r="D1491" s="60" t="s">
        <v>188</v>
      </c>
      <c r="E1491" s="62" t="s">
        <v>189</v>
      </c>
      <c r="F1491" s="60" t="s">
        <v>190</v>
      </c>
      <c r="G1491" s="62" t="s">
        <v>281</v>
      </c>
      <c r="H1491" s="62" t="s">
        <v>196</v>
      </c>
      <c r="I1491" s="62" t="s">
        <v>201</v>
      </c>
      <c r="J1491" s="63">
        <v>22317.3</v>
      </c>
      <c r="K1491" s="64">
        <v>179383</v>
      </c>
      <c r="L1491" s="64">
        <v>12153</v>
      </c>
      <c r="M1491" s="65">
        <v>15012.4</v>
      </c>
      <c r="N1491" s="66">
        <v>134795</v>
      </c>
      <c r="O1491" s="66">
        <v>1512</v>
      </c>
      <c r="P1491" s="67">
        <v>17511.400000000001</v>
      </c>
      <c r="Q1491" s="68">
        <v>94291</v>
      </c>
      <c r="R1491" s="68">
        <v>6272</v>
      </c>
      <c r="S1491" s="69" t="s">
        <v>202</v>
      </c>
      <c r="T1491" s="70" t="s">
        <v>202</v>
      </c>
      <c r="U1491" s="70" t="s">
        <v>202</v>
      </c>
      <c r="V1491" s="63">
        <v>54841.1</v>
      </c>
      <c r="W1491" s="64">
        <v>408469</v>
      </c>
      <c r="X1491" s="64">
        <v>19937</v>
      </c>
    </row>
    <row r="1492" spans="1:24" ht="26.25" hidden="1">
      <c r="A1492" s="60">
        <v>2022</v>
      </c>
      <c r="B1492" s="61">
        <v>20996</v>
      </c>
      <c r="C1492" s="62" t="s">
        <v>1474</v>
      </c>
      <c r="D1492" s="60" t="s">
        <v>188</v>
      </c>
      <c r="E1492" s="62" t="s">
        <v>189</v>
      </c>
      <c r="F1492" s="60" t="s">
        <v>190</v>
      </c>
      <c r="G1492" s="62" t="s">
        <v>211</v>
      </c>
      <c r="H1492" s="62" t="s">
        <v>196</v>
      </c>
      <c r="I1492" s="62" t="s">
        <v>201</v>
      </c>
      <c r="J1492" s="63">
        <v>82538.3</v>
      </c>
      <c r="K1492" s="64">
        <v>605549</v>
      </c>
      <c r="L1492" s="64">
        <v>51517</v>
      </c>
      <c r="M1492" s="65">
        <v>30444.1</v>
      </c>
      <c r="N1492" s="66">
        <v>283796</v>
      </c>
      <c r="O1492" s="66">
        <v>6415</v>
      </c>
      <c r="P1492" s="67">
        <v>5128.1000000000004</v>
      </c>
      <c r="Q1492" s="68">
        <v>51568</v>
      </c>
      <c r="R1492" s="68">
        <v>107</v>
      </c>
      <c r="S1492" s="69">
        <v>0</v>
      </c>
      <c r="T1492" s="70">
        <v>0</v>
      </c>
      <c r="U1492" s="70">
        <v>0</v>
      </c>
      <c r="V1492" s="63">
        <v>118110.5</v>
      </c>
      <c r="W1492" s="64">
        <v>940913</v>
      </c>
      <c r="X1492" s="64">
        <v>58039</v>
      </c>
    </row>
    <row r="1493" spans="1:24" ht="26.25" hidden="1">
      <c r="A1493" s="60">
        <v>2022</v>
      </c>
      <c r="B1493" s="61">
        <v>20997</v>
      </c>
      <c r="C1493" s="62" t="s">
        <v>1475</v>
      </c>
      <c r="D1493" s="60" t="s">
        <v>188</v>
      </c>
      <c r="E1493" s="62" t="s">
        <v>189</v>
      </c>
      <c r="F1493" s="60" t="s">
        <v>190</v>
      </c>
      <c r="G1493" s="62" t="s">
        <v>603</v>
      </c>
      <c r="H1493" s="62" t="s">
        <v>196</v>
      </c>
      <c r="I1493" s="62" t="s">
        <v>669</v>
      </c>
      <c r="J1493" s="63">
        <v>29320</v>
      </c>
      <c r="K1493" s="64">
        <v>236911</v>
      </c>
      <c r="L1493" s="64">
        <v>20354</v>
      </c>
      <c r="M1493" s="65">
        <v>8615</v>
      </c>
      <c r="N1493" s="66">
        <v>69671</v>
      </c>
      <c r="O1493" s="66">
        <v>1792</v>
      </c>
      <c r="P1493" s="67">
        <v>1003</v>
      </c>
      <c r="Q1493" s="68">
        <v>8640</v>
      </c>
      <c r="R1493" s="68">
        <v>239</v>
      </c>
      <c r="S1493" s="69" t="s">
        <v>202</v>
      </c>
      <c r="T1493" s="70" t="s">
        <v>202</v>
      </c>
      <c r="U1493" s="70" t="s">
        <v>202</v>
      </c>
      <c r="V1493" s="63">
        <v>38938</v>
      </c>
      <c r="W1493" s="64">
        <v>315222</v>
      </c>
      <c r="X1493" s="64">
        <v>22385</v>
      </c>
    </row>
    <row r="1494" spans="1:24" ht="26.25" hidden="1">
      <c r="A1494" s="60">
        <v>2022</v>
      </c>
      <c r="B1494" s="61">
        <v>21002</v>
      </c>
      <c r="C1494" s="62" t="s">
        <v>1476</v>
      </c>
      <c r="D1494" s="60" t="s">
        <v>188</v>
      </c>
      <c r="E1494" s="62" t="s">
        <v>189</v>
      </c>
      <c r="F1494" s="60" t="s">
        <v>190</v>
      </c>
      <c r="G1494" s="62" t="s">
        <v>231</v>
      </c>
      <c r="H1494" s="62" t="s">
        <v>196</v>
      </c>
      <c r="I1494" s="62" t="s">
        <v>232</v>
      </c>
      <c r="J1494" s="63">
        <v>26</v>
      </c>
      <c r="K1494" s="64">
        <v>215</v>
      </c>
      <c r="L1494" s="64">
        <v>14</v>
      </c>
      <c r="M1494" s="65">
        <v>15</v>
      </c>
      <c r="N1494" s="66">
        <v>134</v>
      </c>
      <c r="O1494" s="66">
        <v>2</v>
      </c>
      <c r="P1494" s="67" t="s">
        <v>202</v>
      </c>
      <c r="Q1494" s="68" t="s">
        <v>202</v>
      </c>
      <c r="R1494" s="68" t="s">
        <v>202</v>
      </c>
      <c r="S1494" s="69" t="s">
        <v>202</v>
      </c>
      <c r="T1494" s="70" t="s">
        <v>202</v>
      </c>
      <c r="U1494" s="70" t="s">
        <v>202</v>
      </c>
      <c r="V1494" s="63">
        <v>41</v>
      </c>
      <c r="W1494" s="64">
        <v>349</v>
      </c>
      <c r="X1494" s="64">
        <v>16</v>
      </c>
    </row>
    <row r="1495" spans="1:24" ht="26.25" hidden="1">
      <c r="A1495" s="60">
        <v>2022</v>
      </c>
      <c r="B1495" s="61">
        <v>21002</v>
      </c>
      <c r="C1495" s="62" t="s">
        <v>1476</v>
      </c>
      <c r="D1495" s="60" t="s">
        <v>188</v>
      </c>
      <c r="E1495" s="62" t="s">
        <v>189</v>
      </c>
      <c r="F1495" s="60" t="s">
        <v>190</v>
      </c>
      <c r="G1495" s="62" t="s">
        <v>213</v>
      </c>
      <c r="H1495" s="62" t="s">
        <v>196</v>
      </c>
      <c r="I1495" s="62" t="s">
        <v>232</v>
      </c>
      <c r="J1495" s="63">
        <v>98114</v>
      </c>
      <c r="K1495" s="64">
        <v>812434</v>
      </c>
      <c r="L1495" s="64">
        <v>62814</v>
      </c>
      <c r="M1495" s="65">
        <v>27674</v>
      </c>
      <c r="N1495" s="66">
        <v>240407</v>
      </c>
      <c r="O1495" s="66">
        <v>5149</v>
      </c>
      <c r="P1495" s="67">
        <v>6812</v>
      </c>
      <c r="Q1495" s="68">
        <v>72070</v>
      </c>
      <c r="R1495" s="68">
        <v>27</v>
      </c>
      <c r="S1495" s="69" t="s">
        <v>202</v>
      </c>
      <c r="T1495" s="70" t="s">
        <v>202</v>
      </c>
      <c r="U1495" s="70" t="s">
        <v>202</v>
      </c>
      <c r="V1495" s="63">
        <v>132600</v>
      </c>
      <c r="W1495" s="64">
        <v>1124911</v>
      </c>
      <c r="X1495" s="64">
        <v>67990</v>
      </c>
    </row>
    <row r="1496" spans="1:24" hidden="1">
      <c r="A1496" s="60">
        <v>2022</v>
      </c>
      <c r="B1496" s="61">
        <v>21013</v>
      </c>
      <c r="C1496" s="62" t="s">
        <v>1477</v>
      </c>
      <c r="D1496" s="60" t="s">
        <v>188</v>
      </c>
      <c r="E1496" s="62" t="s">
        <v>189</v>
      </c>
      <c r="F1496" s="60" t="s">
        <v>190</v>
      </c>
      <c r="G1496" s="62" t="s">
        <v>211</v>
      </c>
      <c r="H1496" s="62" t="s">
        <v>192</v>
      </c>
      <c r="I1496" s="62" t="s">
        <v>201</v>
      </c>
      <c r="J1496" s="63">
        <v>4282.6000000000004</v>
      </c>
      <c r="K1496" s="64">
        <v>36483</v>
      </c>
      <c r="L1496" s="64">
        <v>4646</v>
      </c>
      <c r="M1496" s="65">
        <v>6456.8</v>
      </c>
      <c r="N1496" s="66">
        <v>64170</v>
      </c>
      <c r="O1496" s="66">
        <v>866</v>
      </c>
      <c r="P1496" s="67">
        <v>9899</v>
      </c>
      <c r="Q1496" s="68">
        <v>121538</v>
      </c>
      <c r="R1496" s="68">
        <v>7</v>
      </c>
      <c r="S1496" s="69" t="s">
        <v>202</v>
      </c>
      <c r="T1496" s="70" t="s">
        <v>202</v>
      </c>
      <c r="U1496" s="70" t="s">
        <v>202</v>
      </c>
      <c r="V1496" s="63">
        <v>20638.400000000001</v>
      </c>
      <c r="W1496" s="64">
        <v>222191</v>
      </c>
      <c r="X1496" s="64">
        <v>5519</v>
      </c>
    </row>
    <row r="1497" spans="1:24" ht="26.25" hidden="1">
      <c r="A1497" s="60">
        <v>2022</v>
      </c>
      <c r="B1497" s="61">
        <v>21048</v>
      </c>
      <c r="C1497" s="62" t="s">
        <v>1478</v>
      </c>
      <c r="D1497" s="60" t="s">
        <v>188</v>
      </c>
      <c r="E1497" s="62" t="s">
        <v>189</v>
      </c>
      <c r="F1497" s="60" t="s">
        <v>190</v>
      </c>
      <c r="G1497" s="62" t="s">
        <v>246</v>
      </c>
      <c r="H1497" s="62" t="s">
        <v>192</v>
      </c>
      <c r="I1497" s="62" t="s">
        <v>201</v>
      </c>
      <c r="J1497" s="63">
        <v>11521.1</v>
      </c>
      <c r="K1497" s="64">
        <v>80731</v>
      </c>
      <c r="L1497" s="64">
        <v>11624</v>
      </c>
      <c r="M1497" s="65">
        <v>8340.9</v>
      </c>
      <c r="N1497" s="66">
        <v>67976</v>
      </c>
      <c r="O1497" s="66">
        <v>1086</v>
      </c>
      <c r="P1497" s="67">
        <v>10985.9</v>
      </c>
      <c r="Q1497" s="68">
        <v>127734</v>
      </c>
      <c r="R1497" s="68">
        <v>2</v>
      </c>
      <c r="S1497" s="69" t="s">
        <v>202</v>
      </c>
      <c r="T1497" s="70" t="s">
        <v>202</v>
      </c>
      <c r="U1497" s="70" t="s">
        <v>202</v>
      </c>
      <c r="V1497" s="63">
        <v>30847.9</v>
      </c>
      <c r="W1497" s="64">
        <v>276441</v>
      </c>
      <c r="X1497" s="64">
        <v>12712</v>
      </c>
    </row>
    <row r="1498" spans="1:24" ht="26.25" hidden="1">
      <c r="A1498" s="60">
        <v>2022</v>
      </c>
      <c r="B1498" s="61">
        <v>21075</v>
      </c>
      <c r="C1498" s="62" t="s">
        <v>1479</v>
      </c>
      <c r="D1498" s="60" t="s">
        <v>188</v>
      </c>
      <c r="E1498" s="62" t="s">
        <v>189</v>
      </c>
      <c r="F1498" s="60" t="s">
        <v>190</v>
      </c>
      <c r="G1498" s="62" t="s">
        <v>475</v>
      </c>
      <c r="H1498" s="62" t="s">
        <v>196</v>
      </c>
      <c r="I1498" s="62" t="s">
        <v>374</v>
      </c>
      <c r="J1498" s="63">
        <v>7210</v>
      </c>
      <c r="K1498" s="64">
        <v>48207</v>
      </c>
      <c r="L1498" s="64">
        <v>4887</v>
      </c>
      <c r="M1498" s="65">
        <v>15711</v>
      </c>
      <c r="N1498" s="66">
        <v>148285</v>
      </c>
      <c r="O1498" s="66">
        <v>1565</v>
      </c>
      <c r="P1498" s="67">
        <v>25045</v>
      </c>
      <c r="Q1498" s="68">
        <v>204032</v>
      </c>
      <c r="R1498" s="68">
        <v>2350</v>
      </c>
      <c r="S1498" s="69" t="s">
        <v>202</v>
      </c>
      <c r="T1498" s="70" t="s">
        <v>202</v>
      </c>
      <c r="U1498" s="70" t="s">
        <v>202</v>
      </c>
      <c r="V1498" s="63">
        <v>47966</v>
      </c>
      <c r="W1498" s="64">
        <v>400524</v>
      </c>
      <c r="X1498" s="64">
        <v>8802</v>
      </c>
    </row>
    <row r="1499" spans="1:24" ht="26.25" hidden="1">
      <c r="A1499" s="60">
        <v>2022</v>
      </c>
      <c r="B1499" s="61">
        <v>21075</v>
      </c>
      <c r="C1499" s="62" t="s">
        <v>1479</v>
      </c>
      <c r="D1499" s="60" t="s">
        <v>188</v>
      </c>
      <c r="E1499" s="62" t="s">
        <v>189</v>
      </c>
      <c r="F1499" s="60" t="s">
        <v>190</v>
      </c>
      <c r="G1499" s="62" t="s">
        <v>405</v>
      </c>
      <c r="H1499" s="62" t="s">
        <v>196</v>
      </c>
      <c r="I1499" s="62" t="s">
        <v>374</v>
      </c>
      <c r="J1499" s="63" t="s">
        <v>202</v>
      </c>
      <c r="K1499" s="64" t="s">
        <v>202</v>
      </c>
      <c r="L1499" s="64" t="s">
        <v>202</v>
      </c>
      <c r="M1499" s="65" t="s">
        <v>202</v>
      </c>
      <c r="N1499" s="66" t="s">
        <v>202</v>
      </c>
      <c r="O1499" s="66" t="s">
        <v>202</v>
      </c>
      <c r="P1499" s="67">
        <v>814</v>
      </c>
      <c r="Q1499" s="68">
        <v>5337</v>
      </c>
      <c r="R1499" s="68">
        <v>72</v>
      </c>
      <c r="S1499" s="69" t="s">
        <v>202</v>
      </c>
      <c r="T1499" s="70" t="s">
        <v>202</v>
      </c>
      <c r="U1499" s="70" t="s">
        <v>202</v>
      </c>
      <c r="V1499" s="63">
        <v>814</v>
      </c>
      <c r="W1499" s="64">
        <v>5337</v>
      </c>
      <c r="X1499" s="64">
        <v>72</v>
      </c>
    </row>
    <row r="1500" spans="1:24" ht="26.25" hidden="1">
      <c r="A1500" s="60">
        <v>2022</v>
      </c>
      <c r="B1500" s="61">
        <v>21081</v>
      </c>
      <c r="C1500" s="62" t="s">
        <v>1480</v>
      </c>
      <c r="D1500" s="60" t="s">
        <v>188</v>
      </c>
      <c r="E1500" s="62" t="s">
        <v>189</v>
      </c>
      <c r="F1500" s="60" t="s">
        <v>190</v>
      </c>
      <c r="G1500" s="62" t="s">
        <v>475</v>
      </c>
      <c r="H1500" s="62" t="s">
        <v>196</v>
      </c>
      <c r="I1500" s="62" t="s">
        <v>634</v>
      </c>
      <c r="J1500" s="63">
        <v>36660.400000000001</v>
      </c>
      <c r="K1500" s="64">
        <v>247810</v>
      </c>
      <c r="L1500" s="64">
        <v>22692</v>
      </c>
      <c r="M1500" s="65">
        <v>16323.3</v>
      </c>
      <c r="N1500" s="66">
        <v>132578</v>
      </c>
      <c r="O1500" s="66">
        <v>4431</v>
      </c>
      <c r="P1500" s="67">
        <v>14097.5</v>
      </c>
      <c r="Q1500" s="68">
        <v>157704</v>
      </c>
      <c r="R1500" s="68">
        <v>83</v>
      </c>
      <c r="S1500" s="69">
        <v>0</v>
      </c>
      <c r="T1500" s="70">
        <v>0</v>
      </c>
      <c r="U1500" s="70">
        <v>0</v>
      </c>
      <c r="V1500" s="63">
        <v>67081.2</v>
      </c>
      <c r="W1500" s="64">
        <v>538092</v>
      </c>
      <c r="X1500" s="64">
        <v>27206</v>
      </c>
    </row>
    <row r="1501" spans="1:24" ht="26.25" hidden="1">
      <c r="A1501" s="60">
        <v>2022</v>
      </c>
      <c r="B1501" s="61">
        <v>21081</v>
      </c>
      <c r="C1501" s="62" t="s">
        <v>1480</v>
      </c>
      <c r="D1501" s="60" t="s">
        <v>188</v>
      </c>
      <c r="E1501" s="62" t="s">
        <v>189</v>
      </c>
      <c r="F1501" s="60" t="s">
        <v>190</v>
      </c>
      <c r="G1501" s="62" t="s">
        <v>437</v>
      </c>
      <c r="H1501" s="62" t="s">
        <v>196</v>
      </c>
      <c r="I1501" s="62" t="s">
        <v>634</v>
      </c>
      <c r="J1501" s="63">
        <v>885.7</v>
      </c>
      <c r="K1501" s="64">
        <v>5713</v>
      </c>
      <c r="L1501" s="64">
        <v>566</v>
      </c>
      <c r="M1501" s="65">
        <v>578.9</v>
      </c>
      <c r="N1501" s="66">
        <v>4486</v>
      </c>
      <c r="O1501" s="66">
        <v>185</v>
      </c>
      <c r="P1501" s="67">
        <v>0</v>
      </c>
      <c r="Q1501" s="68">
        <v>0</v>
      </c>
      <c r="R1501" s="68">
        <v>0</v>
      </c>
      <c r="S1501" s="69">
        <v>0</v>
      </c>
      <c r="T1501" s="70">
        <v>0</v>
      </c>
      <c r="U1501" s="70">
        <v>0</v>
      </c>
      <c r="V1501" s="63">
        <v>1464.6</v>
      </c>
      <c r="W1501" s="64">
        <v>10199</v>
      </c>
      <c r="X1501" s="64">
        <v>751</v>
      </c>
    </row>
    <row r="1502" spans="1:24" ht="39" hidden="1">
      <c r="A1502" s="60">
        <v>2022</v>
      </c>
      <c r="B1502" s="61">
        <v>21093</v>
      </c>
      <c r="C1502" s="62" t="s">
        <v>1481</v>
      </c>
      <c r="D1502" s="60" t="s">
        <v>204</v>
      </c>
      <c r="E1502" s="62" t="s">
        <v>205</v>
      </c>
      <c r="F1502" s="60" t="s">
        <v>190</v>
      </c>
      <c r="G1502" s="62" t="s">
        <v>222</v>
      </c>
      <c r="H1502" s="62" t="s">
        <v>206</v>
      </c>
      <c r="I1502" s="62" t="s">
        <v>223</v>
      </c>
      <c r="J1502" s="63">
        <v>36</v>
      </c>
      <c r="K1502" s="64">
        <v>399</v>
      </c>
      <c r="L1502" s="64">
        <v>65</v>
      </c>
      <c r="M1502" s="65">
        <v>24870</v>
      </c>
      <c r="N1502" s="66">
        <v>510132</v>
      </c>
      <c r="O1502" s="66">
        <v>1283</v>
      </c>
      <c r="P1502" s="67">
        <v>4586</v>
      </c>
      <c r="Q1502" s="68">
        <v>66434</v>
      </c>
      <c r="R1502" s="68">
        <v>190</v>
      </c>
      <c r="S1502" s="69">
        <v>0</v>
      </c>
      <c r="T1502" s="70">
        <v>0</v>
      </c>
      <c r="U1502" s="70">
        <v>0</v>
      </c>
      <c r="V1502" s="63">
        <v>29492</v>
      </c>
      <c r="W1502" s="64">
        <v>576965</v>
      </c>
      <c r="X1502" s="64">
        <v>1538</v>
      </c>
    </row>
    <row r="1503" spans="1:24" ht="39" hidden="1">
      <c r="A1503" s="60">
        <v>2022</v>
      </c>
      <c r="B1503" s="61">
        <v>21111</v>
      </c>
      <c r="C1503" s="62" t="s">
        <v>1482</v>
      </c>
      <c r="D1503" s="60" t="s">
        <v>188</v>
      </c>
      <c r="E1503" s="62" t="s">
        <v>189</v>
      </c>
      <c r="F1503" s="60" t="s">
        <v>190</v>
      </c>
      <c r="G1503" s="62" t="s">
        <v>405</v>
      </c>
      <c r="H1503" s="62" t="s">
        <v>317</v>
      </c>
      <c r="I1503" s="62" t="s">
        <v>241</v>
      </c>
      <c r="J1503" s="63">
        <v>7876</v>
      </c>
      <c r="K1503" s="64">
        <v>73980</v>
      </c>
      <c r="L1503" s="64">
        <v>3514</v>
      </c>
      <c r="M1503" s="65">
        <v>2058</v>
      </c>
      <c r="N1503" s="66">
        <v>27373</v>
      </c>
      <c r="O1503" s="66">
        <v>1322</v>
      </c>
      <c r="P1503" s="67">
        <v>19456</v>
      </c>
      <c r="Q1503" s="68">
        <v>268546</v>
      </c>
      <c r="R1503" s="68">
        <v>2803</v>
      </c>
      <c r="S1503" s="69" t="s">
        <v>202</v>
      </c>
      <c r="T1503" s="70" t="s">
        <v>202</v>
      </c>
      <c r="U1503" s="70" t="s">
        <v>202</v>
      </c>
      <c r="V1503" s="63">
        <v>29390</v>
      </c>
      <c r="W1503" s="64">
        <v>369899</v>
      </c>
      <c r="X1503" s="64">
        <v>7639</v>
      </c>
    </row>
    <row r="1504" spans="1:24" ht="26.25" hidden="1">
      <c r="A1504" s="60">
        <v>2022</v>
      </c>
      <c r="B1504" s="61">
        <v>21114</v>
      </c>
      <c r="C1504" s="62" t="s">
        <v>1483</v>
      </c>
      <c r="D1504" s="60" t="s">
        <v>188</v>
      </c>
      <c r="E1504" s="62" t="s">
        <v>189</v>
      </c>
      <c r="F1504" s="60" t="s">
        <v>190</v>
      </c>
      <c r="G1504" s="62" t="s">
        <v>191</v>
      </c>
      <c r="H1504" s="62" t="s">
        <v>196</v>
      </c>
      <c r="I1504" s="62" t="s">
        <v>201</v>
      </c>
      <c r="J1504" s="63">
        <v>18528</v>
      </c>
      <c r="K1504" s="64">
        <v>122299</v>
      </c>
      <c r="L1504" s="64">
        <v>9495</v>
      </c>
      <c r="M1504" s="65">
        <v>4962</v>
      </c>
      <c r="N1504" s="66">
        <v>32673</v>
      </c>
      <c r="O1504" s="66">
        <v>947</v>
      </c>
      <c r="P1504" s="67">
        <v>30843</v>
      </c>
      <c r="Q1504" s="68">
        <v>447014</v>
      </c>
      <c r="R1504" s="68">
        <v>10</v>
      </c>
      <c r="S1504" s="69" t="s">
        <v>202</v>
      </c>
      <c r="T1504" s="70" t="s">
        <v>202</v>
      </c>
      <c r="U1504" s="70" t="s">
        <v>202</v>
      </c>
      <c r="V1504" s="63">
        <v>54333</v>
      </c>
      <c r="W1504" s="64">
        <v>601986</v>
      </c>
      <c r="X1504" s="64">
        <v>10452</v>
      </c>
    </row>
    <row r="1505" spans="1:24" hidden="1">
      <c r="A1505" s="60">
        <v>2022</v>
      </c>
      <c r="B1505" s="61">
        <v>21158</v>
      </c>
      <c r="C1505" s="62" t="s">
        <v>1484</v>
      </c>
      <c r="D1505" s="60" t="s">
        <v>188</v>
      </c>
      <c r="E1505" s="62" t="s">
        <v>189</v>
      </c>
      <c r="F1505" s="60" t="s">
        <v>190</v>
      </c>
      <c r="G1505" s="62" t="s">
        <v>246</v>
      </c>
      <c r="H1505" s="62" t="s">
        <v>192</v>
      </c>
      <c r="I1505" s="62" t="s">
        <v>201</v>
      </c>
      <c r="J1505" s="63">
        <v>4838.3</v>
      </c>
      <c r="K1505" s="64">
        <v>49880</v>
      </c>
      <c r="L1505" s="64">
        <v>5960</v>
      </c>
      <c r="M1505" s="65">
        <v>5019.8</v>
      </c>
      <c r="N1505" s="66">
        <v>52746</v>
      </c>
      <c r="O1505" s="66">
        <v>982</v>
      </c>
      <c r="P1505" s="67">
        <v>24520.799999999999</v>
      </c>
      <c r="Q1505" s="68">
        <v>319407</v>
      </c>
      <c r="R1505" s="68">
        <v>115</v>
      </c>
      <c r="S1505" s="69" t="s">
        <v>202</v>
      </c>
      <c r="T1505" s="70" t="s">
        <v>202</v>
      </c>
      <c r="U1505" s="70" t="s">
        <v>202</v>
      </c>
      <c r="V1505" s="63">
        <v>34378.9</v>
      </c>
      <c r="W1505" s="64">
        <v>422033</v>
      </c>
      <c r="X1505" s="64">
        <v>7057</v>
      </c>
    </row>
    <row r="1506" spans="1:24" ht="26.25" hidden="1">
      <c r="A1506" s="60">
        <v>2022</v>
      </c>
      <c r="B1506" s="61">
        <v>21244</v>
      </c>
      <c r="C1506" s="62" t="s">
        <v>1485</v>
      </c>
      <c r="D1506" s="60" t="s">
        <v>188</v>
      </c>
      <c r="E1506" s="62" t="s">
        <v>189</v>
      </c>
      <c r="F1506" s="60" t="s">
        <v>190</v>
      </c>
      <c r="G1506" s="62" t="s">
        <v>198</v>
      </c>
      <c r="H1506" s="62" t="s">
        <v>196</v>
      </c>
      <c r="I1506" s="62" t="s">
        <v>197</v>
      </c>
      <c r="J1506" s="63">
        <v>113196</v>
      </c>
      <c r="K1506" s="64">
        <v>760129</v>
      </c>
      <c r="L1506" s="64">
        <v>55919</v>
      </c>
      <c r="M1506" s="65">
        <v>13650</v>
      </c>
      <c r="N1506" s="66">
        <v>115450</v>
      </c>
      <c r="O1506" s="66">
        <v>2436</v>
      </c>
      <c r="P1506" s="67">
        <v>6190</v>
      </c>
      <c r="Q1506" s="68">
        <v>68065</v>
      </c>
      <c r="R1506" s="68">
        <v>17</v>
      </c>
      <c r="S1506" s="69" t="s">
        <v>202</v>
      </c>
      <c r="T1506" s="70" t="s">
        <v>202</v>
      </c>
      <c r="U1506" s="70" t="s">
        <v>202</v>
      </c>
      <c r="V1506" s="63">
        <v>133036</v>
      </c>
      <c r="W1506" s="64">
        <v>943644</v>
      </c>
      <c r="X1506" s="64">
        <v>58372</v>
      </c>
    </row>
    <row r="1507" spans="1:24" ht="26.25" hidden="1">
      <c r="A1507" s="60">
        <v>2022</v>
      </c>
      <c r="B1507" s="61">
        <v>21513</v>
      </c>
      <c r="C1507" s="62" t="s">
        <v>1486</v>
      </c>
      <c r="D1507" s="60" t="s">
        <v>188</v>
      </c>
      <c r="E1507" s="62" t="s">
        <v>189</v>
      </c>
      <c r="F1507" s="60" t="s">
        <v>190</v>
      </c>
      <c r="G1507" s="62" t="s">
        <v>603</v>
      </c>
      <c r="H1507" s="62" t="s">
        <v>196</v>
      </c>
      <c r="I1507" s="62" t="s">
        <v>669</v>
      </c>
      <c r="J1507" s="63">
        <v>10565</v>
      </c>
      <c r="K1507" s="64">
        <v>69465</v>
      </c>
      <c r="L1507" s="64">
        <v>6388</v>
      </c>
      <c r="M1507" s="65">
        <v>16646</v>
      </c>
      <c r="N1507" s="66">
        <v>176644</v>
      </c>
      <c r="O1507" s="66">
        <v>259</v>
      </c>
      <c r="P1507" s="67">
        <v>574</v>
      </c>
      <c r="Q1507" s="68">
        <v>3973</v>
      </c>
      <c r="R1507" s="68">
        <v>152</v>
      </c>
      <c r="S1507" s="69" t="s">
        <v>202</v>
      </c>
      <c r="T1507" s="70" t="s">
        <v>202</v>
      </c>
      <c r="U1507" s="70" t="s">
        <v>202</v>
      </c>
      <c r="V1507" s="63">
        <v>27785</v>
      </c>
      <c r="W1507" s="64">
        <v>250082</v>
      </c>
      <c r="X1507" s="64">
        <v>6799</v>
      </c>
    </row>
    <row r="1508" spans="1:24" ht="26.25" hidden="1">
      <c r="A1508" s="60">
        <v>2022</v>
      </c>
      <c r="B1508" s="61">
        <v>21538</v>
      </c>
      <c r="C1508" s="62" t="s">
        <v>1487</v>
      </c>
      <c r="D1508" s="60" t="s">
        <v>188</v>
      </c>
      <c r="E1508" s="62" t="s">
        <v>189</v>
      </c>
      <c r="F1508" s="60" t="s">
        <v>190</v>
      </c>
      <c r="G1508" s="62" t="s">
        <v>215</v>
      </c>
      <c r="H1508" s="62" t="s">
        <v>196</v>
      </c>
      <c r="I1508" s="62" t="s">
        <v>357</v>
      </c>
      <c r="J1508" s="63">
        <v>57029</v>
      </c>
      <c r="K1508" s="64">
        <v>460816</v>
      </c>
      <c r="L1508" s="64">
        <v>39670</v>
      </c>
      <c r="M1508" s="65">
        <v>25747.599999999999</v>
      </c>
      <c r="N1508" s="66">
        <v>222791</v>
      </c>
      <c r="O1508" s="66">
        <v>4439</v>
      </c>
      <c r="P1508" s="67">
        <v>8878.2000000000007</v>
      </c>
      <c r="Q1508" s="68">
        <v>94725</v>
      </c>
      <c r="R1508" s="68">
        <v>24</v>
      </c>
      <c r="S1508" s="69" t="s">
        <v>202</v>
      </c>
      <c r="T1508" s="70" t="s">
        <v>202</v>
      </c>
      <c r="U1508" s="70" t="s">
        <v>202</v>
      </c>
      <c r="V1508" s="63">
        <v>91654.8</v>
      </c>
      <c r="W1508" s="64">
        <v>778332</v>
      </c>
      <c r="X1508" s="64">
        <v>44133</v>
      </c>
    </row>
    <row r="1509" spans="1:24" ht="26.25" hidden="1">
      <c r="A1509" s="60">
        <v>2022</v>
      </c>
      <c r="B1509" s="61">
        <v>21567</v>
      </c>
      <c r="C1509" s="62" t="s">
        <v>1488</v>
      </c>
      <c r="D1509" s="60" t="s">
        <v>188</v>
      </c>
      <c r="E1509" s="62" t="s">
        <v>189</v>
      </c>
      <c r="F1509" s="60" t="s">
        <v>190</v>
      </c>
      <c r="G1509" s="62" t="s">
        <v>244</v>
      </c>
      <c r="H1509" s="62" t="s">
        <v>196</v>
      </c>
      <c r="I1509" s="62" t="s">
        <v>201</v>
      </c>
      <c r="J1509" s="63">
        <v>89766.3</v>
      </c>
      <c r="K1509" s="64">
        <v>811765</v>
      </c>
      <c r="L1509" s="64">
        <v>50076</v>
      </c>
      <c r="M1509" s="65">
        <v>23653.8</v>
      </c>
      <c r="N1509" s="66">
        <v>222862</v>
      </c>
      <c r="O1509" s="66">
        <v>4398</v>
      </c>
      <c r="P1509" s="67">
        <v>626.20000000000005</v>
      </c>
      <c r="Q1509" s="68">
        <v>5231</v>
      </c>
      <c r="R1509" s="68">
        <v>1</v>
      </c>
      <c r="S1509" s="69" t="s">
        <v>202</v>
      </c>
      <c r="T1509" s="70" t="s">
        <v>202</v>
      </c>
      <c r="U1509" s="70" t="s">
        <v>202</v>
      </c>
      <c r="V1509" s="63">
        <v>114046.3</v>
      </c>
      <c r="W1509" s="64">
        <v>1039858</v>
      </c>
      <c r="X1509" s="64">
        <v>54475</v>
      </c>
    </row>
    <row r="1510" spans="1:24" ht="26.25" hidden="1">
      <c r="A1510" s="60">
        <v>2022</v>
      </c>
      <c r="B1510" s="61">
        <v>21632</v>
      </c>
      <c r="C1510" s="62" t="s">
        <v>1489</v>
      </c>
      <c r="D1510" s="60" t="s">
        <v>188</v>
      </c>
      <c r="E1510" s="62" t="s">
        <v>189</v>
      </c>
      <c r="F1510" s="60" t="s">
        <v>190</v>
      </c>
      <c r="G1510" s="62" t="s">
        <v>231</v>
      </c>
      <c r="H1510" s="62" t="s">
        <v>196</v>
      </c>
      <c r="I1510" s="62" t="s">
        <v>232</v>
      </c>
      <c r="J1510" s="63">
        <v>189737</v>
      </c>
      <c r="K1510" s="64">
        <v>1746587</v>
      </c>
      <c r="L1510" s="64">
        <v>117713</v>
      </c>
      <c r="M1510" s="65">
        <v>59817</v>
      </c>
      <c r="N1510" s="66">
        <v>645894</v>
      </c>
      <c r="O1510" s="66">
        <v>19161</v>
      </c>
      <c r="P1510" s="67">
        <v>23223</v>
      </c>
      <c r="Q1510" s="68">
        <v>402480</v>
      </c>
      <c r="R1510" s="68">
        <v>33</v>
      </c>
      <c r="S1510" s="69" t="s">
        <v>202</v>
      </c>
      <c r="T1510" s="70" t="s">
        <v>202</v>
      </c>
      <c r="U1510" s="70" t="s">
        <v>202</v>
      </c>
      <c r="V1510" s="63">
        <v>272777</v>
      </c>
      <c r="W1510" s="64">
        <v>2794961</v>
      </c>
      <c r="X1510" s="64">
        <v>136907</v>
      </c>
    </row>
    <row r="1511" spans="1:24" ht="26.25" hidden="1">
      <c r="A1511" s="60">
        <v>2022</v>
      </c>
      <c r="B1511" s="61">
        <v>22053</v>
      </c>
      <c r="C1511" s="62" t="s">
        <v>1490</v>
      </c>
      <c r="D1511" s="60" t="s">
        <v>188</v>
      </c>
      <c r="E1511" s="62" t="s">
        <v>189</v>
      </c>
      <c r="F1511" s="60" t="s">
        <v>190</v>
      </c>
      <c r="G1511" s="62" t="s">
        <v>268</v>
      </c>
      <c r="H1511" s="62" t="s">
        <v>216</v>
      </c>
      <c r="I1511" s="62" t="s">
        <v>197</v>
      </c>
      <c r="J1511" s="63">
        <v>315955</v>
      </c>
      <c r="K1511" s="64">
        <v>1968490</v>
      </c>
      <c r="L1511" s="64">
        <v>132619</v>
      </c>
      <c r="M1511" s="65">
        <v>198219</v>
      </c>
      <c r="N1511" s="66">
        <v>1354324</v>
      </c>
      <c r="O1511" s="66">
        <v>30516</v>
      </c>
      <c r="P1511" s="67">
        <v>183906</v>
      </c>
      <c r="Q1511" s="68">
        <v>2068484</v>
      </c>
      <c r="R1511" s="68">
        <v>1049</v>
      </c>
      <c r="S1511" s="69">
        <v>0</v>
      </c>
      <c r="T1511" s="70">
        <v>0</v>
      </c>
      <c r="U1511" s="70">
        <v>0</v>
      </c>
      <c r="V1511" s="63">
        <v>698080</v>
      </c>
      <c r="W1511" s="64">
        <v>5391298</v>
      </c>
      <c r="X1511" s="64">
        <v>164184</v>
      </c>
    </row>
    <row r="1512" spans="1:24" ht="26.25" hidden="1">
      <c r="A1512" s="60">
        <v>2022</v>
      </c>
      <c r="B1512" s="61">
        <v>22500</v>
      </c>
      <c r="C1512" s="62" t="s">
        <v>1491</v>
      </c>
      <c r="D1512" s="60" t="s">
        <v>188</v>
      </c>
      <c r="E1512" s="62" t="s">
        <v>189</v>
      </c>
      <c r="F1512" s="60" t="s">
        <v>190</v>
      </c>
      <c r="G1512" s="62" t="s">
        <v>240</v>
      </c>
      <c r="H1512" s="62" t="s">
        <v>216</v>
      </c>
      <c r="I1512" s="62" t="s">
        <v>241</v>
      </c>
      <c r="J1512" s="63">
        <v>513197.3</v>
      </c>
      <c r="K1512" s="64">
        <v>3623878</v>
      </c>
      <c r="L1512" s="64">
        <v>338432</v>
      </c>
      <c r="M1512" s="65">
        <v>473313</v>
      </c>
      <c r="N1512" s="66">
        <v>4175294</v>
      </c>
      <c r="O1512" s="66">
        <v>54386</v>
      </c>
      <c r="P1512" s="67">
        <v>187361.1</v>
      </c>
      <c r="Q1512" s="68">
        <v>2049707</v>
      </c>
      <c r="R1512" s="68">
        <v>1166</v>
      </c>
      <c r="S1512" s="69" t="s">
        <v>202</v>
      </c>
      <c r="T1512" s="70" t="s">
        <v>202</v>
      </c>
      <c r="U1512" s="70" t="s">
        <v>202</v>
      </c>
      <c r="V1512" s="63">
        <v>1173871.3999999999</v>
      </c>
      <c r="W1512" s="64">
        <v>9848879</v>
      </c>
      <c r="X1512" s="64">
        <v>393984</v>
      </c>
    </row>
    <row r="1513" spans="1:24" ht="26.25" hidden="1">
      <c r="A1513" s="60">
        <v>2022</v>
      </c>
      <c r="B1513" s="61">
        <v>22690</v>
      </c>
      <c r="C1513" s="62" t="s">
        <v>1492</v>
      </c>
      <c r="D1513" s="60" t="s">
        <v>188</v>
      </c>
      <c r="E1513" s="62" t="s">
        <v>189</v>
      </c>
      <c r="F1513" s="60" t="s">
        <v>190</v>
      </c>
      <c r="G1513" s="62" t="s">
        <v>422</v>
      </c>
      <c r="H1513" s="62" t="s">
        <v>196</v>
      </c>
      <c r="I1513" s="62" t="s">
        <v>241</v>
      </c>
      <c r="J1513" s="63">
        <v>6256</v>
      </c>
      <c r="K1513" s="64">
        <v>52571</v>
      </c>
      <c r="L1513" s="64">
        <v>3901</v>
      </c>
      <c r="M1513" s="65">
        <v>1419</v>
      </c>
      <c r="N1513" s="66">
        <v>9157</v>
      </c>
      <c r="O1513" s="66">
        <v>667</v>
      </c>
      <c r="P1513" s="67">
        <v>12726</v>
      </c>
      <c r="Q1513" s="68">
        <v>101264</v>
      </c>
      <c r="R1513" s="68">
        <v>1561</v>
      </c>
      <c r="S1513" s="69" t="s">
        <v>202</v>
      </c>
      <c r="T1513" s="70" t="s">
        <v>202</v>
      </c>
      <c r="U1513" s="70" t="s">
        <v>202</v>
      </c>
      <c r="V1513" s="63">
        <v>20401</v>
      </c>
      <c r="W1513" s="64">
        <v>162992</v>
      </c>
      <c r="X1513" s="64">
        <v>6129</v>
      </c>
    </row>
    <row r="1514" spans="1:24" ht="26.25" hidden="1">
      <c r="A1514" s="60">
        <v>2022</v>
      </c>
      <c r="B1514" s="61">
        <v>22814</v>
      </c>
      <c r="C1514" s="62" t="s">
        <v>1493</v>
      </c>
      <c r="D1514" s="60" t="s">
        <v>188</v>
      </c>
      <c r="E1514" s="62" t="s">
        <v>189</v>
      </c>
      <c r="F1514" s="60" t="s">
        <v>190</v>
      </c>
      <c r="G1514" s="62" t="s">
        <v>602</v>
      </c>
      <c r="H1514" s="62" t="s">
        <v>196</v>
      </c>
      <c r="I1514" s="62" t="s">
        <v>318</v>
      </c>
      <c r="J1514" s="63">
        <v>2312</v>
      </c>
      <c r="K1514" s="64">
        <v>26037</v>
      </c>
      <c r="L1514" s="64">
        <v>1356</v>
      </c>
      <c r="M1514" s="65">
        <v>3812</v>
      </c>
      <c r="N1514" s="66">
        <v>71333</v>
      </c>
      <c r="O1514" s="66">
        <v>401</v>
      </c>
      <c r="P1514" s="67">
        <v>7791</v>
      </c>
      <c r="Q1514" s="68">
        <v>148033</v>
      </c>
      <c r="R1514" s="68">
        <v>949</v>
      </c>
      <c r="S1514" s="69">
        <v>0</v>
      </c>
      <c r="T1514" s="70">
        <v>0</v>
      </c>
      <c r="U1514" s="70">
        <v>0</v>
      </c>
      <c r="V1514" s="63">
        <v>13915</v>
      </c>
      <c r="W1514" s="64">
        <v>245403</v>
      </c>
      <c r="X1514" s="64">
        <v>2706</v>
      </c>
    </row>
    <row r="1515" spans="1:24" ht="26.25" hidden="1">
      <c r="A1515" s="60">
        <v>2022</v>
      </c>
      <c r="B1515" s="61">
        <v>22814</v>
      </c>
      <c r="C1515" s="62" t="s">
        <v>1493</v>
      </c>
      <c r="D1515" s="60" t="s">
        <v>188</v>
      </c>
      <c r="E1515" s="62" t="s">
        <v>189</v>
      </c>
      <c r="F1515" s="60" t="s">
        <v>190</v>
      </c>
      <c r="G1515" s="62" t="s">
        <v>356</v>
      </c>
      <c r="H1515" s="62" t="s">
        <v>196</v>
      </c>
      <c r="I1515" s="62" t="s">
        <v>318</v>
      </c>
      <c r="J1515" s="63">
        <v>1746</v>
      </c>
      <c r="K1515" s="64">
        <v>17965</v>
      </c>
      <c r="L1515" s="64">
        <v>1521</v>
      </c>
      <c r="M1515" s="65">
        <v>1972</v>
      </c>
      <c r="N1515" s="66">
        <v>29891</v>
      </c>
      <c r="O1515" s="66">
        <v>261</v>
      </c>
      <c r="P1515" s="67">
        <v>229</v>
      </c>
      <c r="Q1515" s="68">
        <v>4396</v>
      </c>
      <c r="R1515" s="68">
        <v>51</v>
      </c>
      <c r="S1515" s="69">
        <v>0</v>
      </c>
      <c r="T1515" s="70">
        <v>0</v>
      </c>
      <c r="U1515" s="70">
        <v>0</v>
      </c>
      <c r="V1515" s="63">
        <v>3947</v>
      </c>
      <c r="W1515" s="64">
        <v>52252</v>
      </c>
      <c r="X1515" s="64">
        <v>1833</v>
      </c>
    </row>
    <row r="1516" spans="1:24" ht="26.25" hidden="1">
      <c r="A1516" s="60">
        <v>2022</v>
      </c>
      <c r="B1516" s="61">
        <v>22814</v>
      </c>
      <c r="C1516" s="62" t="s">
        <v>1493</v>
      </c>
      <c r="D1516" s="60" t="s">
        <v>188</v>
      </c>
      <c r="E1516" s="62" t="s">
        <v>189</v>
      </c>
      <c r="F1516" s="60" t="s">
        <v>190</v>
      </c>
      <c r="G1516" s="62" t="s">
        <v>359</v>
      </c>
      <c r="H1516" s="62" t="s">
        <v>196</v>
      </c>
      <c r="I1516" s="62" t="s">
        <v>318</v>
      </c>
      <c r="J1516" s="63">
        <v>487</v>
      </c>
      <c r="K1516" s="64">
        <v>5127</v>
      </c>
      <c r="L1516" s="64">
        <v>370</v>
      </c>
      <c r="M1516" s="65">
        <v>190</v>
      </c>
      <c r="N1516" s="66">
        <v>2689</v>
      </c>
      <c r="O1516" s="66">
        <v>70</v>
      </c>
      <c r="P1516" s="67">
        <v>1735</v>
      </c>
      <c r="Q1516" s="68">
        <v>34749</v>
      </c>
      <c r="R1516" s="68">
        <v>296</v>
      </c>
      <c r="S1516" s="69">
        <v>0</v>
      </c>
      <c r="T1516" s="70">
        <v>0</v>
      </c>
      <c r="U1516" s="70">
        <v>0</v>
      </c>
      <c r="V1516" s="63">
        <v>2412</v>
      </c>
      <c r="W1516" s="64">
        <v>42565</v>
      </c>
      <c r="X1516" s="64">
        <v>736</v>
      </c>
    </row>
    <row r="1517" spans="1:24" ht="26.25" hidden="1">
      <c r="A1517" s="60">
        <v>2022</v>
      </c>
      <c r="B1517" s="61">
        <v>22815</v>
      </c>
      <c r="C1517" s="62" t="s">
        <v>1494</v>
      </c>
      <c r="D1517" s="60" t="s">
        <v>188</v>
      </c>
      <c r="E1517" s="62" t="s">
        <v>189</v>
      </c>
      <c r="F1517" s="60" t="s">
        <v>190</v>
      </c>
      <c r="G1517" s="62" t="s">
        <v>191</v>
      </c>
      <c r="H1517" s="62" t="s">
        <v>196</v>
      </c>
      <c r="I1517" s="62" t="s">
        <v>201</v>
      </c>
      <c r="J1517" s="63">
        <v>32443.599999999999</v>
      </c>
      <c r="K1517" s="64">
        <v>253259</v>
      </c>
      <c r="L1517" s="64">
        <v>21178</v>
      </c>
      <c r="M1517" s="65">
        <v>11145.3</v>
      </c>
      <c r="N1517" s="66">
        <v>80229</v>
      </c>
      <c r="O1517" s="66">
        <v>3229</v>
      </c>
      <c r="P1517" s="67">
        <v>24919.9</v>
      </c>
      <c r="Q1517" s="68">
        <v>195575</v>
      </c>
      <c r="R1517" s="68">
        <v>4331</v>
      </c>
      <c r="S1517" s="69" t="s">
        <v>202</v>
      </c>
      <c r="T1517" s="70" t="s">
        <v>202</v>
      </c>
      <c r="U1517" s="70" t="s">
        <v>202</v>
      </c>
      <c r="V1517" s="63">
        <v>68508.800000000003</v>
      </c>
      <c r="W1517" s="64">
        <v>529063</v>
      </c>
      <c r="X1517" s="64">
        <v>28738</v>
      </c>
    </row>
    <row r="1518" spans="1:24" ht="26.25" hidden="1">
      <c r="A1518" s="60">
        <v>2022</v>
      </c>
      <c r="B1518" s="61">
        <v>22822</v>
      </c>
      <c r="C1518" s="62" t="s">
        <v>1495</v>
      </c>
      <c r="D1518" s="60" t="s">
        <v>188</v>
      </c>
      <c r="E1518" s="62" t="s">
        <v>189</v>
      </c>
      <c r="F1518" s="60" t="s">
        <v>190</v>
      </c>
      <c r="G1518" s="62" t="s">
        <v>236</v>
      </c>
      <c r="H1518" s="62" t="s">
        <v>196</v>
      </c>
      <c r="I1518" s="62" t="s">
        <v>201</v>
      </c>
      <c r="J1518" s="63">
        <v>52283.1</v>
      </c>
      <c r="K1518" s="64">
        <v>386273</v>
      </c>
      <c r="L1518" s="64">
        <v>25826</v>
      </c>
      <c r="M1518" s="65">
        <v>7782.3</v>
      </c>
      <c r="N1518" s="66">
        <v>68829</v>
      </c>
      <c r="O1518" s="66">
        <v>1290</v>
      </c>
      <c r="P1518" s="67">
        <v>5139.3</v>
      </c>
      <c r="Q1518" s="68">
        <v>51261</v>
      </c>
      <c r="R1518" s="68">
        <v>132</v>
      </c>
      <c r="S1518" s="69" t="s">
        <v>202</v>
      </c>
      <c r="T1518" s="70" t="s">
        <v>202</v>
      </c>
      <c r="U1518" s="70" t="s">
        <v>202</v>
      </c>
      <c r="V1518" s="63">
        <v>65204.7</v>
      </c>
      <c r="W1518" s="64">
        <v>506363</v>
      </c>
      <c r="X1518" s="64">
        <v>27248</v>
      </c>
    </row>
    <row r="1519" spans="1:24" ht="26.25" hidden="1">
      <c r="A1519" s="60">
        <v>2022</v>
      </c>
      <c r="B1519" s="61">
        <v>24211</v>
      </c>
      <c r="C1519" s="62" t="s">
        <v>1496</v>
      </c>
      <c r="D1519" s="60" t="s">
        <v>188</v>
      </c>
      <c r="E1519" s="62" t="s">
        <v>189</v>
      </c>
      <c r="F1519" s="60" t="s">
        <v>190</v>
      </c>
      <c r="G1519" s="62" t="s">
        <v>215</v>
      </c>
      <c r="H1519" s="62" t="s">
        <v>216</v>
      </c>
      <c r="I1519" s="62" t="s">
        <v>990</v>
      </c>
      <c r="J1519" s="63">
        <v>532576.6</v>
      </c>
      <c r="K1519" s="64">
        <v>3878044</v>
      </c>
      <c r="L1519" s="64">
        <v>403028</v>
      </c>
      <c r="M1519" s="65">
        <v>263049.59999999998</v>
      </c>
      <c r="N1519" s="66">
        <v>1918364</v>
      </c>
      <c r="O1519" s="66">
        <v>41516</v>
      </c>
      <c r="P1519" s="67">
        <v>260226.7</v>
      </c>
      <c r="Q1519" s="68">
        <v>3012500</v>
      </c>
      <c r="R1519" s="68">
        <v>577</v>
      </c>
      <c r="S1519" s="69">
        <v>115.5</v>
      </c>
      <c r="T1519" s="70">
        <v>829</v>
      </c>
      <c r="U1519" s="70">
        <v>1</v>
      </c>
      <c r="V1519" s="63">
        <v>1055968.3999999999</v>
      </c>
      <c r="W1519" s="64">
        <v>8809737</v>
      </c>
      <c r="X1519" s="64">
        <v>445122</v>
      </c>
    </row>
    <row r="1520" spans="1:24" ht="26.25" hidden="1">
      <c r="A1520" s="60">
        <v>2022</v>
      </c>
      <c r="B1520" s="61">
        <v>24590</v>
      </c>
      <c r="C1520" s="62" t="s">
        <v>1497</v>
      </c>
      <c r="D1520" s="60" t="s">
        <v>188</v>
      </c>
      <c r="E1520" s="62" t="s">
        <v>189</v>
      </c>
      <c r="F1520" s="60" t="s">
        <v>190</v>
      </c>
      <c r="G1520" s="62" t="s">
        <v>675</v>
      </c>
      <c r="H1520" s="62" t="s">
        <v>216</v>
      </c>
      <c r="I1520" s="62" t="s">
        <v>300</v>
      </c>
      <c r="J1520" s="63">
        <v>112194</v>
      </c>
      <c r="K1520" s="64">
        <v>463039</v>
      </c>
      <c r="L1520" s="64">
        <v>62313</v>
      </c>
      <c r="M1520" s="65">
        <v>40428</v>
      </c>
      <c r="N1520" s="66">
        <v>170347</v>
      </c>
      <c r="O1520" s="66">
        <v>9500</v>
      </c>
      <c r="P1520" s="67">
        <v>9867</v>
      </c>
      <c r="Q1520" s="68">
        <v>52853</v>
      </c>
      <c r="R1520" s="68">
        <v>38</v>
      </c>
      <c r="S1520" s="69">
        <v>0</v>
      </c>
      <c r="T1520" s="70">
        <v>0</v>
      </c>
      <c r="U1520" s="70">
        <v>0</v>
      </c>
      <c r="V1520" s="63">
        <v>162489</v>
      </c>
      <c r="W1520" s="64">
        <v>686239</v>
      </c>
      <c r="X1520" s="64">
        <v>71851</v>
      </c>
    </row>
    <row r="1521" spans="1:24" ht="26.25" hidden="1">
      <c r="A1521" s="60">
        <v>2022</v>
      </c>
      <c r="B1521" s="61">
        <v>24590</v>
      </c>
      <c r="C1521" s="62" t="s">
        <v>1497</v>
      </c>
      <c r="D1521" s="60" t="s">
        <v>276</v>
      </c>
      <c r="E1521" s="62" t="s">
        <v>277</v>
      </c>
      <c r="F1521" s="60" t="s">
        <v>190</v>
      </c>
      <c r="G1521" s="62" t="s">
        <v>675</v>
      </c>
      <c r="H1521" s="62" t="s">
        <v>216</v>
      </c>
      <c r="I1521" s="62" t="s">
        <v>300</v>
      </c>
      <c r="J1521" s="63">
        <v>4518</v>
      </c>
      <c r="K1521" s="64">
        <v>45117</v>
      </c>
      <c r="L1521" s="64">
        <v>5684</v>
      </c>
      <c r="M1521" s="65">
        <v>13765</v>
      </c>
      <c r="N1521" s="66">
        <v>164135</v>
      </c>
      <c r="O1521" s="66">
        <v>3131</v>
      </c>
      <c r="P1521" s="67">
        <v>16623</v>
      </c>
      <c r="Q1521" s="68">
        <v>270819</v>
      </c>
      <c r="R1521" s="68">
        <v>131</v>
      </c>
      <c r="S1521" s="69" t="s">
        <v>202</v>
      </c>
      <c r="T1521" s="70" t="s">
        <v>202</v>
      </c>
      <c r="U1521" s="70" t="s">
        <v>202</v>
      </c>
      <c r="V1521" s="63">
        <v>34906</v>
      </c>
      <c r="W1521" s="64">
        <v>480071</v>
      </c>
      <c r="X1521" s="64">
        <v>8946</v>
      </c>
    </row>
    <row r="1522" spans="1:24" ht="26.25" hidden="1">
      <c r="A1522" s="60">
        <v>2022</v>
      </c>
      <c r="B1522" s="61">
        <v>24753</v>
      </c>
      <c r="C1522" s="62" t="s">
        <v>1498</v>
      </c>
      <c r="D1522" s="60" t="s">
        <v>188</v>
      </c>
      <c r="E1522" s="62" t="s">
        <v>189</v>
      </c>
      <c r="F1522" s="60" t="s">
        <v>190</v>
      </c>
      <c r="G1522" s="62" t="s">
        <v>236</v>
      </c>
      <c r="H1522" s="62" t="s">
        <v>196</v>
      </c>
      <c r="I1522" s="62" t="s">
        <v>201</v>
      </c>
      <c r="J1522" s="63">
        <v>38261</v>
      </c>
      <c r="K1522" s="64">
        <v>254646</v>
      </c>
      <c r="L1522" s="64">
        <v>16710</v>
      </c>
      <c r="M1522" s="65">
        <v>22867</v>
      </c>
      <c r="N1522" s="66">
        <v>206855</v>
      </c>
      <c r="O1522" s="66">
        <v>512</v>
      </c>
      <c r="P1522" s="67" t="s">
        <v>202</v>
      </c>
      <c r="Q1522" s="68" t="s">
        <v>202</v>
      </c>
      <c r="R1522" s="68" t="s">
        <v>202</v>
      </c>
      <c r="S1522" s="69" t="s">
        <v>202</v>
      </c>
      <c r="T1522" s="70" t="s">
        <v>202</v>
      </c>
      <c r="U1522" s="70" t="s">
        <v>202</v>
      </c>
      <c r="V1522" s="63">
        <v>61128</v>
      </c>
      <c r="W1522" s="64">
        <v>461501</v>
      </c>
      <c r="X1522" s="64">
        <v>17222</v>
      </c>
    </row>
    <row r="1523" spans="1:24" ht="26.25" hidden="1">
      <c r="A1523" s="60">
        <v>2022</v>
      </c>
      <c r="B1523" s="61">
        <v>24889</v>
      </c>
      <c r="C1523" s="62" t="s">
        <v>1499</v>
      </c>
      <c r="D1523" s="60" t="s">
        <v>188</v>
      </c>
      <c r="E1523" s="62" t="s">
        <v>189</v>
      </c>
      <c r="F1523" s="60" t="s">
        <v>190</v>
      </c>
      <c r="G1523" s="62" t="s">
        <v>231</v>
      </c>
      <c r="H1523" s="62" t="s">
        <v>196</v>
      </c>
      <c r="I1523" s="62" t="s">
        <v>272</v>
      </c>
      <c r="J1523" s="63">
        <v>156151.5</v>
      </c>
      <c r="K1523" s="64">
        <v>1124002</v>
      </c>
      <c r="L1523" s="64">
        <v>93375</v>
      </c>
      <c r="M1523" s="65">
        <v>41288.9</v>
      </c>
      <c r="N1523" s="66">
        <v>373769</v>
      </c>
      <c r="O1523" s="66">
        <v>11087</v>
      </c>
      <c r="P1523" s="67" t="s">
        <v>202</v>
      </c>
      <c r="Q1523" s="68" t="s">
        <v>202</v>
      </c>
      <c r="R1523" s="68" t="s">
        <v>202</v>
      </c>
      <c r="S1523" s="69" t="s">
        <v>202</v>
      </c>
      <c r="T1523" s="70" t="s">
        <v>202</v>
      </c>
      <c r="U1523" s="70" t="s">
        <v>202</v>
      </c>
      <c r="V1523" s="63">
        <v>197440.4</v>
      </c>
      <c r="W1523" s="64">
        <v>1497771</v>
      </c>
      <c r="X1523" s="64">
        <v>104462</v>
      </c>
    </row>
    <row r="1524" spans="1:24" ht="26.25" hidden="1">
      <c r="A1524" s="60">
        <v>2022</v>
      </c>
      <c r="B1524" s="61">
        <v>24949</v>
      </c>
      <c r="C1524" s="62" t="s">
        <v>1500</v>
      </c>
      <c r="D1524" s="60" t="s">
        <v>188</v>
      </c>
      <c r="E1524" s="62" t="s">
        <v>189</v>
      </c>
      <c r="F1524" s="60" t="s">
        <v>190</v>
      </c>
      <c r="G1524" s="62" t="s">
        <v>309</v>
      </c>
      <c r="H1524" s="62" t="s">
        <v>196</v>
      </c>
      <c r="I1524" s="62" t="s">
        <v>201</v>
      </c>
      <c r="J1524" s="63">
        <v>76949</v>
      </c>
      <c r="K1524" s="64">
        <v>651336</v>
      </c>
      <c r="L1524" s="64">
        <v>49333</v>
      </c>
      <c r="M1524" s="65">
        <v>53161</v>
      </c>
      <c r="N1524" s="66">
        <v>508147</v>
      </c>
      <c r="O1524" s="66">
        <v>6687</v>
      </c>
      <c r="P1524" s="67">
        <v>20784</v>
      </c>
      <c r="Q1524" s="68">
        <v>208877</v>
      </c>
      <c r="R1524" s="68">
        <v>611</v>
      </c>
      <c r="S1524" s="69">
        <v>0</v>
      </c>
      <c r="T1524" s="70">
        <v>0</v>
      </c>
      <c r="U1524" s="70">
        <v>0</v>
      </c>
      <c r="V1524" s="63">
        <v>150894</v>
      </c>
      <c r="W1524" s="64">
        <v>1368360</v>
      </c>
      <c r="X1524" s="64">
        <v>56631</v>
      </c>
    </row>
    <row r="1525" spans="1:24" ht="26.25" hidden="1">
      <c r="A1525" s="60">
        <v>2022</v>
      </c>
      <c r="B1525" s="61">
        <v>25177</v>
      </c>
      <c r="C1525" s="62" t="s">
        <v>1501</v>
      </c>
      <c r="D1525" s="60" t="s">
        <v>188</v>
      </c>
      <c r="E1525" s="62" t="s">
        <v>189</v>
      </c>
      <c r="F1525" s="60" t="s">
        <v>190</v>
      </c>
      <c r="G1525" s="62" t="s">
        <v>211</v>
      </c>
      <c r="H1525" s="62" t="s">
        <v>196</v>
      </c>
      <c r="I1525" s="62" t="s">
        <v>201</v>
      </c>
      <c r="J1525" s="63">
        <v>128561</v>
      </c>
      <c r="K1525" s="64">
        <v>951865</v>
      </c>
      <c r="L1525" s="64">
        <v>105223</v>
      </c>
      <c r="M1525" s="65">
        <v>79843</v>
      </c>
      <c r="N1525" s="66">
        <v>882340</v>
      </c>
      <c r="O1525" s="66">
        <v>8111</v>
      </c>
      <c r="P1525" s="67">
        <v>1470</v>
      </c>
      <c r="Q1525" s="68">
        <v>14350</v>
      </c>
      <c r="R1525" s="68">
        <v>396</v>
      </c>
      <c r="S1525" s="69" t="s">
        <v>202</v>
      </c>
      <c r="T1525" s="70" t="s">
        <v>202</v>
      </c>
      <c r="U1525" s="70" t="s">
        <v>202</v>
      </c>
      <c r="V1525" s="63">
        <v>209874</v>
      </c>
      <c r="W1525" s="64">
        <v>1848555</v>
      </c>
      <c r="X1525" s="64">
        <v>113730</v>
      </c>
    </row>
    <row r="1526" spans="1:24" ht="26.25" hidden="1">
      <c r="A1526" s="60">
        <v>2022</v>
      </c>
      <c r="B1526" s="61">
        <v>25295</v>
      </c>
      <c r="C1526" s="62" t="s">
        <v>1502</v>
      </c>
      <c r="D1526" s="60" t="s">
        <v>188</v>
      </c>
      <c r="E1526" s="62" t="s">
        <v>189</v>
      </c>
      <c r="F1526" s="60" t="s">
        <v>190</v>
      </c>
      <c r="G1526" s="62" t="s">
        <v>236</v>
      </c>
      <c r="H1526" s="62" t="s">
        <v>196</v>
      </c>
      <c r="I1526" s="62" t="s">
        <v>201</v>
      </c>
      <c r="J1526" s="63">
        <v>26995.7</v>
      </c>
      <c r="K1526" s="64">
        <v>221418</v>
      </c>
      <c r="L1526" s="64">
        <v>14941</v>
      </c>
      <c r="M1526" s="65">
        <v>12880.6</v>
      </c>
      <c r="N1526" s="66">
        <v>114340</v>
      </c>
      <c r="O1526" s="66">
        <v>2318</v>
      </c>
      <c r="P1526" s="67">
        <v>27920.5</v>
      </c>
      <c r="Q1526" s="68">
        <v>315320</v>
      </c>
      <c r="R1526" s="68">
        <v>39</v>
      </c>
      <c r="S1526" s="69" t="s">
        <v>202</v>
      </c>
      <c r="T1526" s="70" t="s">
        <v>202</v>
      </c>
      <c r="U1526" s="70" t="s">
        <v>202</v>
      </c>
      <c r="V1526" s="63">
        <v>67796.800000000003</v>
      </c>
      <c r="W1526" s="64">
        <v>651078</v>
      </c>
      <c r="X1526" s="64">
        <v>17298</v>
      </c>
    </row>
    <row r="1527" spans="1:24" ht="26.25" hidden="1">
      <c r="A1527" s="60">
        <v>2022</v>
      </c>
      <c r="B1527" s="61">
        <v>25866</v>
      </c>
      <c r="C1527" s="62" t="s">
        <v>1503</v>
      </c>
      <c r="D1527" s="60" t="s">
        <v>188</v>
      </c>
      <c r="E1527" s="62" t="s">
        <v>189</v>
      </c>
      <c r="F1527" s="60" t="s">
        <v>190</v>
      </c>
      <c r="G1527" s="62" t="s">
        <v>215</v>
      </c>
      <c r="H1527" s="62" t="s">
        <v>181</v>
      </c>
      <c r="I1527" s="62" t="s">
        <v>217</v>
      </c>
      <c r="J1527" s="63">
        <v>483.8</v>
      </c>
      <c r="K1527" s="64">
        <v>5059</v>
      </c>
      <c r="L1527" s="64">
        <v>319</v>
      </c>
      <c r="M1527" s="65">
        <v>2635.3</v>
      </c>
      <c r="N1527" s="66">
        <v>32626</v>
      </c>
      <c r="O1527" s="66">
        <v>118</v>
      </c>
      <c r="P1527" s="67">
        <v>70.400000000000006</v>
      </c>
      <c r="Q1527" s="68">
        <v>1329</v>
      </c>
      <c r="R1527" s="68">
        <v>31</v>
      </c>
      <c r="S1527" s="69">
        <v>0</v>
      </c>
      <c r="T1527" s="70">
        <v>0</v>
      </c>
      <c r="U1527" s="70">
        <v>0</v>
      </c>
      <c r="V1527" s="63">
        <v>3189.5</v>
      </c>
      <c r="W1527" s="64">
        <v>39014</v>
      </c>
      <c r="X1527" s="64">
        <v>468</v>
      </c>
    </row>
    <row r="1528" spans="1:24" ht="26.25" hidden="1">
      <c r="A1528" s="60">
        <v>2022</v>
      </c>
      <c r="B1528" s="61">
        <v>26510</v>
      </c>
      <c r="C1528" s="62" t="s">
        <v>1504</v>
      </c>
      <c r="D1528" s="60" t="s">
        <v>188</v>
      </c>
      <c r="E1528" s="62" t="s">
        <v>189</v>
      </c>
      <c r="F1528" s="60" t="s">
        <v>190</v>
      </c>
      <c r="G1528" s="62" t="s">
        <v>675</v>
      </c>
      <c r="H1528" s="62" t="s">
        <v>216</v>
      </c>
      <c r="I1528" s="62" t="s">
        <v>300</v>
      </c>
      <c r="J1528" s="63">
        <v>74736.100000000006</v>
      </c>
      <c r="K1528" s="64">
        <v>285392</v>
      </c>
      <c r="L1528" s="64">
        <v>35789</v>
      </c>
      <c r="M1528" s="65">
        <v>35720.300000000003</v>
      </c>
      <c r="N1528" s="66">
        <v>153211</v>
      </c>
      <c r="O1528" s="66">
        <v>5562</v>
      </c>
      <c r="P1528" s="67">
        <v>2539.3000000000002</v>
      </c>
      <c r="Q1528" s="68">
        <v>12370</v>
      </c>
      <c r="R1528" s="68">
        <v>134</v>
      </c>
      <c r="S1528" s="69">
        <v>0</v>
      </c>
      <c r="T1528" s="70">
        <v>0</v>
      </c>
      <c r="U1528" s="70">
        <v>0</v>
      </c>
      <c r="V1528" s="63">
        <v>112995.7</v>
      </c>
      <c r="W1528" s="64">
        <v>450973</v>
      </c>
      <c r="X1528" s="64">
        <v>41485</v>
      </c>
    </row>
    <row r="1529" spans="1:24" ht="26.25" hidden="1">
      <c r="A1529" s="60">
        <v>2022</v>
      </c>
      <c r="B1529" s="61">
        <v>26510</v>
      </c>
      <c r="C1529" s="62" t="s">
        <v>1504</v>
      </c>
      <c r="D1529" s="60" t="s">
        <v>276</v>
      </c>
      <c r="E1529" s="62" t="s">
        <v>277</v>
      </c>
      <c r="F1529" s="60" t="s">
        <v>190</v>
      </c>
      <c r="G1529" s="62" t="s">
        <v>675</v>
      </c>
      <c r="H1529" s="62" t="s">
        <v>216</v>
      </c>
      <c r="I1529" s="62" t="s">
        <v>300</v>
      </c>
      <c r="J1529" s="63">
        <v>2302.1999999999998</v>
      </c>
      <c r="K1529" s="64">
        <v>19037</v>
      </c>
      <c r="L1529" s="64">
        <v>2696</v>
      </c>
      <c r="M1529" s="65">
        <v>17130.900000000001</v>
      </c>
      <c r="N1529" s="66">
        <v>308919</v>
      </c>
      <c r="O1529" s="66">
        <v>1748</v>
      </c>
      <c r="P1529" s="67">
        <v>4856.3999999999996</v>
      </c>
      <c r="Q1529" s="68">
        <v>94411</v>
      </c>
      <c r="R1529" s="68">
        <v>49</v>
      </c>
      <c r="S1529" s="69">
        <v>0</v>
      </c>
      <c r="T1529" s="70">
        <v>0</v>
      </c>
      <c r="U1529" s="70">
        <v>0</v>
      </c>
      <c r="V1529" s="63">
        <v>24289.5</v>
      </c>
      <c r="W1529" s="64">
        <v>422367</v>
      </c>
      <c r="X1529" s="64">
        <v>4493</v>
      </c>
    </row>
    <row r="1530" spans="1:24" ht="26.25" hidden="1">
      <c r="A1530" s="60">
        <v>2022</v>
      </c>
      <c r="B1530" s="61">
        <v>27000</v>
      </c>
      <c r="C1530" s="62" t="s">
        <v>1505</v>
      </c>
      <c r="D1530" s="60" t="s">
        <v>188</v>
      </c>
      <c r="E1530" s="62" t="s">
        <v>189</v>
      </c>
      <c r="F1530" s="60" t="s">
        <v>190</v>
      </c>
      <c r="G1530" s="62" t="s">
        <v>215</v>
      </c>
      <c r="H1530" s="62" t="s">
        <v>333</v>
      </c>
      <c r="I1530" s="62" t="s">
        <v>357</v>
      </c>
      <c r="J1530" s="63">
        <v>0</v>
      </c>
      <c r="K1530" s="64">
        <v>0</v>
      </c>
      <c r="L1530" s="64">
        <v>0</v>
      </c>
      <c r="M1530" s="65">
        <v>2313.3000000000002</v>
      </c>
      <c r="N1530" s="66">
        <v>91282</v>
      </c>
      <c r="O1530" s="66">
        <v>15</v>
      </c>
      <c r="P1530" s="67">
        <v>3860.8</v>
      </c>
      <c r="Q1530" s="68">
        <v>216541</v>
      </c>
      <c r="R1530" s="68">
        <v>5</v>
      </c>
      <c r="S1530" s="69">
        <v>0</v>
      </c>
      <c r="T1530" s="70">
        <v>0</v>
      </c>
      <c r="U1530" s="70">
        <v>0</v>
      </c>
      <c r="V1530" s="63">
        <v>6174.1</v>
      </c>
      <c r="W1530" s="64">
        <v>307823</v>
      </c>
      <c r="X1530" s="64">
        <v>20</v>
      </c>
    </row>
    <row r="1531" spans="1:24" ht="26.25" hidden="1">
      <c r="A1531" s="60">
        <v>2022</v>
      </c>
      <c r="B1531" s="61">
        <v>27000</v>
      </c>
      <c r="C1531" s="62" t="s">
        <v>1505</v>
      </c>
      <c r="D1531" s="60" t="s">
        <v>188</v>
      </c>
      <c r="E1531" s="62" t="s">
        <v>189</v>
      </c>
      <c r="F1531" s="60" t="s">
        <v>190</v>
      </c>
      <c r="G1531" s="62" t="s">
        <v>222</v>
      </c>
      <c r="H1531" s="62" t="s">
        <v>333</v>
      </c>
      <c r="I1531" s="62" t="s">
        <v>357</v>
      </c>
      <c r="J1531" s="63">
        <v>0</v>
      </c>
      <c r="K1531" s="64">
        <v>0</v>
      </c>
      <c r="L1531" s="64">
        <v>0</v>
      </c>
      <c r="M1531" s="65">
        <v>70544.100000000006</v>
      </c>
      <c r="N1531" s="66">
        <v>940876</v>
      </c>
      <c r="O1531" s="66">
        <v>46</v>
      </c>
      <c r="P1531" s="67">
        <v>44729.9</v>
      </c>
      <c r="Q1531" s="68">
        <v>1484204</v>
      </c>
      <c r="R1531" s="68">
        <v>48</v>
      </c>
      <c r="S1531" s="69">
        <v>300.8</v>
      </c>
      <c r="T1531" s="70">
        <v>3691</v>
      </c>
      <c r="U1531" s="70">
        <v>1</v>
      </c>
      <c r="V1531" s="63">
        <v>115574.8</v>
      </c>
      <c r="W1531" s="64">
        <v>2428771</v>
      </c>
      <c r="X1531" s="64">
        <v>95</v>
      </c>
    </row>
    <row r="1532" spans="1:24" ht="26.25" hidden="1">
      <c r="A1532" s="60">
        <v>2022</v>
      </c>
      <c r="B1532" s="61">
        <v>27000</v>
      </c>
      <c r="C1532" s="62" t="s">
        <v>1505</v>
      </c>
      <c r="D1532" s="60" t="s">
        <v>188</v>
      </c>
      <c r="E1532" s="62" t="s">
        <v>189</v>
      </c>
      <c r="F1532" s="60" t="s">
        <v>190</v>
      </c>
      <c r="G1532" s="62" t="s">
        <v>475</v>
      </c>
      <c r="H1532" s="62" t="s">
        <v>333</v>
      </c>
      <c r="I1532" s="62" t="s">
        <v>374</v>
      </c>
      <c r="J1532" s="63">
        <v>0</v>
      </c>
      <c r="K1532" s="64">
        <v>0</v>
      </c>
      <c r="L1532" s="64">
        <v>0</v>
      </c>
      <c r="M1532" s="65">
        <v>1308.8</v>
      </c>
      <c r="N1532" s="66">
        <v>49697</v>
      </c>
      <c r="O1532" s="66">
        <v>6</v>
      </c>
      <c r="P1532" s="67">
        <v>370.5</v>
      </c>
      <c r="Q1532" s="68">
        <v>13807</v>
      </c>
      <c r="R1532" s="68">
        <v>3</v>
      </c>
      <c r="S1532" s="69">
        <v>0</v>
      </c>
      <c r="T1532" s="70">
        <v>0</v>
      </c>
      <c r="U1532" s="70">
        <v>0</v>
      </c>
      <c r="V1532" s="63">
        <v>1679.3</v>
      </c>
      <c r="W1532" s="64">
        <v>63504</v>
      </c>
      <c r="X1532" s="64">
        <v>9</v>
      </c>
    </row>
    <row r="1533" spans="1:24" ht="26.25" hidden="1">
      <c r="A1533" s="60">
        <v>2022</v>
      </c>
      <c r="B1533" s="61">
        <v>27000</v>
      </c>
      <c r="C1533" s="62" t="s">
        <v>1505</v>
      </c>
      <c r="D1533" s="60" t="s">
        <v>188</v>
      </c>
      <c r="E1533" s="62" t="s">
        <v>189</v>
      </c>
      <c r="F1533" s="60" t="s">
        <v>190</v>
      </c>
      <c r="G1533" s="62" t="s">
        <v>240</v>
      </c>
      <c r="H1533" s="62" t="s">
        <v>333</v>
      </c>
      <c r="I1533" s="62" t="s">
        <v>374</v>
      </c>
      <c r="J1533" s="63">
        <v>0</v>
      </c>
      <c r="K1533" s="64">
        <v>0</v>
      </c>
      <c r="L1533" s="64">
        <v>0</v>
      </c>
      <c r="M1533" s="65">
        <v>0</v>
      </c>
      <c r="N1533" s="66">
        <v>0</v>
      </c>
      <c r="O1533" s="66">
        <v>0</v>
      </c>
      <c r="P1533" s="67">
        <v>1</v>
      </c>
      <c r="Q1533" s="68">
        <v>384</v>
      </c>
      <c r="R1533" s="68">
        <v>1</v>
      </c>
      <c r="S1533" s="69">
        <v>0</v>
      </c>
      <c r="T1533" s="70">
        <v>0</v>
      </c>
      <c r="U1533" s="70">
        <v>0</v>
      </c>
      <c r="V1533" s="63">
        <v>1</v>
      </c>
      <c r="W1533" s="64">
        <v>384</v>
      </c>
      <c r="X1533" s="64">
        <v>1</v>
      </c>
    </row>
    <row r="1534" spans="1:24" ht="26.25" hidden="1">
      <c r="A1534" s="60">
        <v>2022</v>
      </c>
      <c r="B1534" s="61">
        <v>27000</v>
      </c>
      <c r="C1534" s="62" t="s">
        <v>1505</v>
      </c>
      <c r="D1534" s="60" t="s">
        <v>188</v>
      </c>
      <c r="E1534" s="62" t="s">
        <v>189</v>
      </c>
      <c r="F1534" s="60" t="s">
        <v>190</v>
      </c>
      <c r="G1534" s="62" t="s">
        <v>211</v>
      </c>
      <c r="H1534" s="62" t="s">
        <v>333</v>
      </c>
      <c r="I1534" s="62" t="s">
        <v>241</v>
      </c>
      <c r="J1534" s="63">
        <v>0</v>
      </c>
      <c r="K1534" s="64">
        <v>0</v>
      </c>
      <c r="L1534" s="64">
        <v>0</v>
      </c>
      <c r="M1534" s="65">
        <v>1346.2</v>
      </c>
      <c r="N1534" s="66">
        <v>57333</v>
      </c>
      <c r="O1534" s="66">
        <v>4</v>
      </c>
      <c r="P1534" s="67">
        <v>0</v>
      </c>
      <c r="Q1534" s="68">
        <v>0</v>
      </c>
      <c r="R1534" s="68">
        <v>0</v>
      </c>
      <c r="S1534" s="69">
        <v>0</v>
      </c>
      <c r="T1534" s="70">
        <v>0</v>
      </c>
      <c r="U1534" s="70">
        <v>0</v>
      </c>
      <c r="V1534" s="63">
        <v>1346.2</v>
      </c>
      <c r="W1534" s="64">
        <v>57333</v>
      </c>
      <c r="X1534" s="64">
        <v>4</v>
      </c>
    </row>
    <row r="1535" spans="1:24" ht="26.25" hidden="1">
      <c r="A1535" s="60">
        <v>2022</v>
      </c>
      <c r="B1535" s="61">
        <v>27000</v>
      </c>
      <c r="C1535" s="62" t="s">
        <v>1505</v>
      </c>
      <c r="D1535" s="60" t="s">
        <v>188</v>
      </c>
      <c r="E1535" s="62" t="s">
        <v>189</v>
      </c>
      <c r="F1535" s="60" t="s">
        <v>190</v>
      </c>
      <c r="G1535" s="62" t="s">
        <v>603</v>
      </c>
      <c r="H1535" s="62" t="s">
        <v>333</v>
      </c>
      <c r="I1535" s="62" t="s">
        <v>241</v>
      </c>
      <c r="J1535" s="63">
        <v>0</v>
      </c>
      <c r="K1535" s="64">
        <v>0</v>
      </c>
      <c r="L1535" s="64">
        <v>0</v>
      </c>
      <c r="M1535" s="65">
        <v>2935.8</v>
      </c>
      <c r="N1535" s="66">
        <v>125250</v>
      </c>
      <c r="O1535" s="66">
        <v>8</v>
      </c>
      <c r="P1535" s="67">
        <v>174.5</v>
      </c>
      <c r="Q1535" s="68">
        <v>31830</v>
      </c>
      <c r="R1535" s="68">
        <v>8</v>
      </c>
      <c r="S1535" s="69">
        <v>0</v>
      </c>
      <c r="T1535" s="70">
        <v>0</v>
      </c>
      <c r="U1535" s="70">
        <v>0</v>
      </c>
      <c r="V1535" s="63">
        <v>3110.3</v>
      </c>
      <c r="W1535" s="64">
        <v>157080</v>
      </c>
      <c r="X1535" s="64">
        <v>16</v>
      </c>
    </row>
    <row r="1536" spans="1:24" ht="26.25" hidden="1">
      <c r="A1536" s="60">
        <v>2022</v>
      </c>
      <c r="B1536" s="61">
        <v>27000</v>
      </c>
      <c r="C1536" s="62" t="s">
        <v>1505</v>
      </c>
      <c r="D1536" s="60" t="s">
        <v>188</v>
      </c>
      <c r="E1536" s="62" t="s">
        <v>189</v>
      </c>
      <c r="F1536" s="60" t="s">
        <v>190</v>
      </c>
      <c r="G1536" s="62" t="s">
        <v>309</v>
      </c>
      <c r="H1536" s="62" t="s">
        <v>333</v>
      </c>
      <c r="I1536" s="62" t="s">
        <v>241</v>
      </c>
      <c r="J1536" s="63">
        <v>0</v>
      </c>
      <c r="K1536" s="64">
        <v>0</v>
      </c>
      <c r="L1536" s="64">
        <v>0</v>
      </c>
      <c r="M1536" s="65">
        <v>4670.2</v>
      </c>
      <c r="N1536" s="66">
        <v>193065</v>
      </c>
      <c r="O1536" s="66">
        <v>15</v>
      </c>
      <c r="P1536" s="67">
        <v>89.6</v>
      </c>
      <c r="Q1536" s="68">
        <v>6526</v>
      </c>
      <c r="R1536" s="68">
        <v>6</v>
      </c>
      <c r="S1536" s="69">
        <v>0</v>
      </c>
      <c r="T1536" s="70">
        <v>0</v>
      </c>
      <c r="U1536" s="70">
        <v>0</v>
      </c>
      <c r="V1536" s="63">
        <v>4759.8</v>
      </c>
      <c r="W1536" s="64">
        <v>199591</v>
      </c>
      <c r="X1536" s="64">
        <v>21</v>
      </c>
    </row>
    <row r="1537" spans="1:24" ht="26.25" hidden="1">
      <c r="A1537" s="60">
        <v>2022</v>
      </c>
      <c r="B1537" s="61">
        <v>27000</v>
      </c>
      <c r="C1537" s="62" t="s">
        <v>1505</v>
      </c>
      <c r="D1537" s="60" t="s">
        <v>188</v>
      </c>
      <c r="E1537" s="62" t="s">
        <v>189</v>
      </c>
      <c r="F1537" s="60" t="s">
        <v>190</v>
      </c>
      <c r="G1537" s="62" t="s">
        <v>405</v>
      </c>
      <c r="H1537" s="62" t="s">
        <v>333</v>
      </c>
      <c r="I1537" s="62" t="s">
        <v>374</v>
      </c>
      <c r="J1537" s="63">
        <v>0</v>
      </c>
      <c r="K1537" s="64">
        <v>0</v>
      </c>
      <c r="L1537" s="64">
        <v>0</v>
      </c>
      <c r="M1537" s="65">
        <v>3631.1</v>
      </c>
      <c r="N1537" s="66">
        <v>153582</v>
      </c>
      <c r="O1537" s="66">
        <v>12</v>
      </c>
      <c r="P1537" s="67">
        <v>30.4</v>
      </c>
      <c r="Q1537" s="68">
        <v>4503</v>
      </c>
      <c r="R1537" s="68">
        <v>2</v>
      </c>
      <c r="S1537" s="69">
        <v>0</v>
      </c>
      <c r="T1537" s="70">
        <v>0</v>
      </c>
      <c r="U1537" s="70">
        <v>0</v>
      </c>
      <c r="V1537" s="63">
        <v>3661.5</v>
      </c>
      <c r="W1537" s="64">
        <v>158085</v>
      </c>
      <c r="X1537" s="64">
        <v>14</v>
      </c>
    </row>
    <row r="1538" spans="1:24" ht="26.25" hidden="1">
      <c r="A1538" s="60">
        <v>2022</v>
      </c>
      <c r="B1538" s="61">
        <v>27000</v>
      </c>
      <c r="C1538" s="62" t="s">
        <v>1505</v>
      </c>
      <c r="D1538" s="60" t="s">
        <v>188</v>
      </c>
      <c r="E1538" s="62" t="s">
        <v>189</v>
      </c>
      <c r="F1538" s="60" t="s">
        <v>190</v>
      </c>
      <c r="G1538" s="62" t="s">
        <v>422</v>
      </c>
      <c r="H1538" s="62" t="s">
        <v>333</v>
      </c>
      <c r="I1538" s="62" t="s">
        <v>357</v>
      </c>
      <c r="J1538" s="63">
        <v>0</v>
      </c>
      <c r="K1538" s="64">
        <v>0</v>
      </c>
      <c r="L1538" s="64">
        <v>0</v>
      </c>
      <c r="M1538" s="65">
        <v>2900.5</v>
      </c>
      <c r="N1538" s="66">
        <v>73908</v>
      </c>
      <c r="O1538" s="66">
        <v>4</v>
      </c>
      <c r="P1538" s="67">
        <v>1867.1</v>
      </c>
      <c r="Q1538" s="68">
        <v>72277</v>
      </c>
      <c r="R1538" s="68">
        <v>1</v>
      </c>
      <c r="S1538" s="69">
        <v>0</v>
      </c>
      <c r="T1538" s="70">
        <v>0</v>
      </c>
      <c r="U1538" s="70">
        <v>0</v>
      </c>
      <c r="V1538" s="63">
        <v>4767.6000000000004</v>
      </c>
      <c r="W1538" s="64">
        <v>146185</v>
      </c>
      <c r="X1538" s="64">
        <v>5</v>
      </c>
    </row>
    <row r="1539" spans="1:24" ht="26.25" hidden="1">
      <c r="A1539" s="60">
        <v>2022</v>
      </c>
      <c r="B1539" s="61">
        <v>27000</v>
      </c>
      <c r="C1539" s="62" t="s">
        <v>1505</v>
      </c>
      <c r="D1539" s="60" t="s">
        <v>188</v>
      </c>
      <c r="E1539" s="62" t="s">
        <v>189</v>
      </c>
      <c r="F1539" s="60" t="s">
        <v>190</v>
      </c>
      <c r="G1539" s="62" t="s">
        <v>356</v>
      </c>
      <c r="H1539" s="62" t="s">
        <v>333</v>
      </c>
      <c r="I1539" s="62" t="s">
        <v>357</v>
      </c>
      <c r="J1539" s="63">
        <v>0</v>
      </c>
      <c r="K1539" s="64">
        <v>0</v>
      </c>
      <c r="L1539" s="64">
        <v>0</v>
      </c>
      <c r="M1539" s="65">
        <v>424.3</v>
      </c>
      <c r="N1539" s="66">
        <v>26750</v>
      </c>
      <c r="O1539" s="66">
        <v>3</v>
      </c>
      <c r="P1539" s="67">
        <v>0</v>
      </c>
      <c r="Q1539" s="68">
        <v>0</v>
      </c>
      <c r="R1539" s="68">
        <v>0</v>
      </c>
      <c r="S1539" s="69">
        <v>0</v>
      </c>
      <c r="T1539" s="70">
        <v>0</v>
      </c>
      <c r="U1539" s="70">
        <v>0</v>
      </c>
      <c r="V1539" s="63">
        <v>424.3</v>
      </c>
      <c r="W1539" s="64">
        <v>26750</v>
      </c>
      <c r="X1539" s="64">
        <v>3</v>
      </c>
    </row>
    <row r="1540" spans="1:24" ht="26.25" hidden="1">
      <c r="A1540" s="60">
        <v>2022</v>
      </c>
      <c r="B1540" s="61">
        <v>27000</v>
      </c>
      <c r="C1540" s="62" t="s">
        <v>1505</v>
      </c>
      <c r="D1540" s="60" t="s">
        <v>188</v>
      </c>
      <c r="E1540" s="62" t="s">
        <v>189</v>
      </c>
      <c r="F1540" s="60" t="s">
        <v>190</v>
      </c>
      <c r="G1540" s="62" t="s">
        <v>337</v>
      </c>
      <c r="H1540" s="62" t="s">
        <v>333</v>
      </c>
      <c r="I1540" s="62" t="s">
        <v>374</v>
      </c>
      <c r="J1540" s="63">
        <v>0</v>
      </c>
      <c r="K1540" s="64">
        <v>0</v>
      </c>
      <c r="L1540" s="64">
        <v>0</v>
      </c>
      <c r="M1540" s="65">
        <v>8150.4</v>
      </c>
      <c r="N1540" s="66">
        <v>338910</v>
      </c>
      <c r="O1540" s="66">
        <v>19</v>
      </c>
      <c r="P1540" s="67">
        <v>56.7</v>
      </c>
      <c r="Q1540" s="68">
        <v>5001</v>
      </c>
      <c r="R1540" s="68">
        <v>3</v>
      </c>
      <c r="S1540" s="69">
        <v>0</v>
      </c>
      <c r="T1540" s="70">
        <v>0</v>
      </c>
      <c r="U1540" s="70">
        <v>0</v>
      </c>
      <c r="V1540" s="63">
        <v>8207.1</v>
      </c>
      <c r="W1540" s="64">
        <v>343911</v>
      </c>
      <c r="X1540" s="64">
        <v>22</v>
      </c>
    </row>
    <row r="1541" spans="1:24" ht="26.25" hidden="1">
      <c r="A1541" s="60">
        <v>2022</v>
      </c>
      <c r="B1541" s="61">
        <v>27000</v>
      </c>
      <c r="C1541" s="62" t="s">
        <v>1505</v>
      </c>
      <c r="D1541" s="60" t="s">
        <v>188</v>
      </c>
      <c r="E1541" s="62" t="s">
        <v>189</v>
      </c>
      <c r="F1541" s="60" t="s">
        <v>190</v>
      </c>
      <c r="G1541" s="62" t="s">
        <v>359</v>
      </c>
      <c r="H1541" s="62" t="s">
        <v>333</v>
      </c>
      <c r="I1541" s="62" t="s">
        <v>357</v>
      </c>
      <c r="J1541" s="63">
        <v>0</v>
      </c>
      <c r="K1541" s="64">
        <v>0</v>
      </c>
      <c r="L1541" s="64">
        <v>0</v>
      </c>
      <c r="M1541" s="65">
        <v>1221.3</v>
      </c>
      <c r="N1541" s="66">
        <v>32745</v>
      </c>
      <c r="O1541" s="66">
        <v>5</v>
      </c>
      <c r="P1541" s="67">
        <v>66.5</v>
      </c>
      <c r="Q1541" s="68">
        <v>1864</v>
      </c>
      <c r="R1541" s="68">
        <v>1</v>
      </c>
      <c r="S1541" s="69">
        <v>0</v>
      </c>
      <c r="T1541" s="70">
        <v>0</v>
      </c>
      <c r="U1541" s="70">
        <v>0</v>
      </c>
      <c r="V1541" s="63">
        <v>1287.8</v>
      </c>
      <c r="W1541" s="64">
        <v>34609</v>
      </c>
      <c r="X1541" s="64">
        <v>6</v>
      </c>
    </row>
    <row r="1542" spans="1:24" ht="26.25" hidden="1">
      <c r="A1542" s="60">
        <v>2022</v>
      </c>
      <c r="B1542" s="61">
        <v>27000</v>
      </c>
      <c r="C1542" s="62" t="s">
        <v>1505</v>
      </c>
      <c r="D1542" s="60" t="s">
        <v>188</v>
      </c>
      <c r="E1542" s="62" t="s">
        <v>189</v>
      </c>
      <c r="F1542" s="60" t="s">
        <v>190</v>
      </c>
      <c r="G1542" s="62" t="s">
        <v>437</v>
      </c>
      <c r="H1542" s="62" t="s">
        <v>333</v>
      </c>
      <c r="I1542" s="62" t="s">
        <v>374</v>
      </c>
      <c r="J1542" s="63">
        <v>0</v>
      </c>
      <c r="K1542" s="64">
        <v>0</v>
      </c>
      <c r="L1542" s="64">
        <v>0</v>
      </c>
      <c r="M1542" s="65">
        <v>1545.7</v>
      </c>
      <c r="N1542" s="66">
        <v>32160</v>
      </c>
      <c r="O1542" s="66">
        <v>2</v>
      </c>
      <c r="P1542" s="67">
        <v>28.4</v>
      </c>
      <c r="Q1542" s="68">
        <v>9693</v>
      </c>
      <c r="R1542" s="68">
        <v>3</v>
      </c>
      <c r="S1542" s="69">
        <v>0</v>
      </c>
      <c r="T1542" s="70">
        <v>0</v>
      </c>
      <c r="U1542" s="70">
        <v>0</v>
      </c>
      <c r="V1542" s="63">
        <v>1574.1</v>
      </c>
      <c r="W1542" s="64">
        <v>41853</v>
      </c>
      <c r="X1542" s="64">
        <v>5</v>
      </c>
    </row>
    <row r="1543" spans="1:24" ht="26.25" hidden="1">
      <c r="A1543" s="60">
        <v>2022</v>
      </c>
      <c r="B1543" s="61">
        <v>27058</v>
      </c>
      <c r="C1543" s="62" t="s">
        <v>1506</v>
      </c>
      <c r="D1543" s="60" t="s">
        <v>188</v>
      </c>
      <c r="E1543" s="62" t="s">
        <v>189</v>
      </c>
      <c r="F1543" s="60" t="s">
        <v>190</v>
      </c>
      <c r="G1543" s="62" t="s">
        <v>475</v>
      </c>
      <c r="H1543" s="62" t="s">
        <v>196</v>
      </c>
      <c r="I1543" s="62" t="s">
        <v>374</v>
      </c>
      <c r="J1543" s="63">
        <v>1024</v>
      </c>
      <c r="K1543" s="64">
        <v>6895</v>
      </c>
      <c r="L1543" s="64">
        <v>674</v>
      </c>
      <c r="M1543" s="65">
        <v>380</v>
      </c>
      <c r="N1543" s="66">
        <v>3410</v>
      </c>
      <c r="O1543" s="66">
        <v>19</v>
      </c>
      <c r="P1543" s="67">
        <v>13506</v>
      </c>
      <c r="Q1543" s="68">
        <v>119165</v>
      </c>
      <c r="R1543" s="68">
        <v>351</v>
      </c>
      <c r="S1543" s="69">
        <v>0</v>
      </c>
      <c r="T1543" s="70">
        <v>0</v>
      </c>
      <c r="U1543" s="70">
        <v>0</v>
      </c>
      <c r="V1543" s="63">
        <v>14910</v>
      </c>
      <c r="W1543" s="64">
        <v>129470</v>
      </c>
      <c r="X1543" s="64">
        <v>1044</v>
      </c>
    </row>
    <row r="1544" spans="1:24" ht="26.25" hidden="1">
      <c r="A1544" s="60">
        <v>2022</v>
      </c>
      <c r="B1544" s="61">
        <v>27058</v>
      </c>
      <c r="C1544" s="62" t="s">
        <v>1506</v>
      </c>
      <c r="D1544" s="60" t="s">
        <v>188</v>
      </c>
      <c r="E1544" s="62" t="s">
        <v>189</v>
      </c>
      <c r="F1544" s="60" t="s">
        <v>190</v>
      </c>
      <c r="G1544" s="62" t="s">
        <v>405</v>
      </c>
      <c r="H1544" s="62" t="s">
        <v>196</v>
      </c>
      <c r="I1544" s="62" t="s">
        <v>374</v>
      </c>
      <c r="J1544" s="63">
        <v>2837</v>
      </c>
      <c r="K1544" s="64">
        <v>19903</v>
      </c>
      <c r="L1544" s="64">
        <v>1760</v>
      </c>
      <c r="M1544" s="65">
        <v>1037</v>
      </c>
      <c r="N1544" s="66">
        <v>9186</v>
      </c>
      <c r="O1544" s="66">
        <v>61</v>
      </c>
      <c r="P1544" s="67">
        <v>10145</v>
      </c>
      <c r="Q1544" s="68">
        <v>85389</v>
      </c>
      <c r="R1544" s="68">
        <v>1154</v>
      </c>
      <c r="S1544" s="69">
        <v>0</v>
      </c>
      <c r="T1544" s="70">
        <v>0</v>
      </c>
      <c r="U1544" s="70">
        <v>0</v>
      </c>
      <c r="V1544" s="63">
        <v>14019</v>
      </c>
      <c r="W1544" s="64">
        <v>114478</v>
      </c>
      <c r="X1544" s="64">
        <v>2975</v>
      </c>
    </row>
    <row r="1545" spans="1:24" ht="26.25" hidden="1">
      <c r="A1545" s="60">
        <v>2022</v>
      </c>
      <c r="B1545" s="61">
        <v>27058</v>
      </c>
      <c r="C1545" s="62" t="s">
        <v>1506</v>
      </c>
      <c r="D1545" s="60" t="s">
        <v>188</v>
      </c>
      <c r="E1545" s="62" t="s">
        <v>189</v>
      </c>
      <c r="F1545" s="60" t="s">
        <v>190</v>
      </c>
      <c r="G1545" s="62" t="s">
        <v>437</v>
      </c>
      <c r="H1545" s="62" t="s">
        <v>196</v>
      </c>
      <c r="I1545" s="62" t="s">
        <v>374</v>
      </c>
      <c r="J1545" s="63">
        <v>9866</v>
      </c>
      <c r="K1545" s="64">
        <v>69734</v>
      </c>
      <c r="L1545" s="64">
        <v>5527</v>
      </c>
      <c r="M1545" s="65">
        <v>302</v>
      </c>
      <c r="N1545" s="66">
        <v>2509</v>
      </c>
      <c r="O1545" s="66">
        <v>19</v>
      </c>
      <c r="P1545" s="67">
        <v>19906</v>
      </c>
      <c r="Q1545" s="68">
        <v>195147</v>
      </c>
      <c r="R1545" s="68">
        <v>1298</v>
      </c>
      <c r="S1545" s="69">
        <v>0</v>
      </c>
      <c r="T1545" s="70">
        <v>0</v>
      </c>
      <c r="U1545" s="70">
        <v>0</v>
      </c>
      <c r="V1545" s="63">
        <v>30074</v>
      </c>
      <c r="W1545" s="64">
        <v>267390</v>
      </c>
      <c r="X1545" s="64">
        <v>6844</v>
      </c>
    </row>
    <row r="1546" spans="1:24" hidden="1">
      <c r="A1546" s="60">
        <v>2022</v>
      </c>
      <c r="B1546" s="61">
        <v>27222</v>
      </c>
      <c r="C1546" s="62" t="s">
        <v>1507</v>
      </c>
      <c r="D1546" s="60" t="s">
        <v>188</v>
      </c>
      <c r="E1546" s="62" t="s">
        <v>189</v>
      </c>
      <c r="F1546" s="60" t="s">
        <v>190</v>
      </c>
      <c r="G1546" s="62" t="s">
        <v>262</v>
      </c>
      <c r="H1546" s="62" t="s">
        <v>192</v>
      </c>
      <c r="I1546" s="62" t="s">
        <v>193</v>
      </c>
      <c r="J1546" s="63">
        <v>8489</v>
      </c>
      <c r="K1546" s="64">
        <v>70235</v>
      </c>
      <c r="L1546" s="64">
        <v>5203</v>
      </c>
      <c r="M1546" s="65">
        <v>8614</v>
      </c>
      <c r="N1546" s="66">
        <v>67223</v>
      </c>
      <c r="O1546" s="66">
        <v>1470</v>
      </c>
      <c r="P1546" s="67">
        <v>3248</v>
      </c>
      <c r="Q1546" s="68">
        <v>41800</v>
      </c>
      <c r="R1546" s="68">
        <v>3</v>
      </c>
      <c r="S1546" s="69">
        <v>0</v>
      </c>
      <c r="T1546" s="70">
        <v>0</v>
      </c>
      <c r="U1546" s="70">
        <v>0</v>
      </c>
      <c r="V1546" s="63">
        <v>20351</v>
      </c>
      <c r="W1546" s="64">
        <v>179258</v>
      </c>
      <c r="X1546" s="64">
        <v>6676</v>
      </c>
    </row>
    <row r="1547" spans="1:24" ht="26.25" hidden="1">
      <c r="A1547" s="60">
        <v>2022</v>
      </c>
      <c r="B1547" s="61">
        <v>27238</v>
      </c>
      <c r="C1547" s="62" t="s">
        <v>1508</v>
      </c>
      <c r="D1547" s="60" t="s">
        <v>188</v>
      </c>
      <c r="E1547" s="62" t="s">
        <v>189</v>
      </c>
      <c r="F1547" s="60" t="s">
        <v>190</v>
      </c>
      <c r="G1547" s="62" t="s">
        <v>339</v>
      </c>
      <c r="H1547" s="62" t="s">
        <v>196</v>
      </c>
      <c r="I1547" s="62" t="s">
        <v>340</v>
      </c>
      <c r="J1547" s="63">
        <v>59810</v>
      </c>
      <c r="K1547" s="64">
        <v>556060</v>
      </c>
      <c r="L1547" s="64">
        <v>40312</v>
      </c>
      <c r="M1547" s="65">
        <v>10254</v>
      </c>
      <c r="N1547" s="66">
        <v>102051</v>
      </c>
      <c r="O1547" s="66">
        <v>3184</v>
      </c>
      <c r="P1547" s="67" t="s">
        <v>202</v>
      </c>
      <c r="Q1547" s="68" t="s">
        <v>202</v>
      </c>
      <c r="R1547" s="68" t="s">
        <v>202</v>
      </c>
      <c r="S1547" s="69" t="s">
        <v>202</v>
      </c>
      <c r="T1547" s="70" t="s">
        <v>202</v>
      </c>
      <c r="U1547" s="70" t="s">
        <v>202</v>
      </c>
      <c r="V1547" s="63">
        <v>70064</v>
      </c>
      <c r="W1547" s="64">
        <v>658111</v>
      </c>
      <c r="X1547" s="64">
        <v>43496</v>
      </c>
    </row>
    <row r="1548" spans="1:24" ht="26.25" hidden="1">
      <c r="A1548" s="60">
        <v>2022</v>
      </c>
      <c r="B1548" s="61">
        <v>27369</v>
      </c>
      <c r="C1548" s="62" t="s">
        <v>1509</v>
      </c>
      <c r="D1548" s="60" t="s">
        <v>188</v>
      </c>
      <c r="E1548" s="62" t="s">
        <v>189</v>
      </c>
      <c r="F1548" s="60" t="s">
        <v>190</v>
      </c>
      <c r="G1548" s="62" t="s">
        <v>256</v>
      </c>
      <c r="H1548" s="62" t="s">
        <v>196</v>
      </c>
      <c r="I1548" s="62" t="s">
        <v>257</v>
      </c>
      <c r="J1548" s="63">
        <v>43568.800000000003</v>
      </c>
      <c r="K1548" s="64">
        <v>240809</v>
      </c>
      <c r="L1548" s="64">
        <v>17008</v>
      </c>
      <c r="M1548" s="65">
        <v>13176.3</v>
      </c>
      <c r="N1548" s="66">
        <v>84469</v>
      </c>
      <c r="O1548" s="66">
        <v>3106</v>
      </c>
      <c r="P1548" s="67">
        <v>9838.7999999999993</v>
      </c>
      <c r="Q1548" s="68">
        <v>117243</v>
      </c>
      <c r="R1548" s="68">
        <v>15</v>
      </c>
      <c r="S1548" s="69" t="s">
        <v>202</v>
      </c>
      <c r="T1548" s="70" t="s">
        <v>202</v>
      </c>
      <c r="U1548" s="70" t="s">
        <v>202</v>
      </c>
      <c r="V1548" s="63">
        <v>66583.899999999994</v>
      </c>
      <c r="W1548" s="64">
        <v>442521</v>
      </c>
      <c r="X1548" s="64">
        <v>20129</v>
      </c>
    </row>
    <row r="1549" spans="1:24" ht="26.25" hidden="1">
      <c r="A1549" s="60">
        <v>2022</v>
      </c>
      <c r="B1549" s="61">
        <v>27599</v>
      </c>
      <c r="C1549" s="62" t="s">
        <v>1510</v>
      </c>
      <c r="D1549" s="60" t="s">
        <v>188</v>
      </c>
      <c r="E1549" s="62" t="s">
        <v>189</v>
      </c>
      <c r="F1549" s="60" t="s">
        <v>190</v>
      </c>
      <c r="G1549" s="62" t="s">
        <v>236</v>
      </c>
      <c r="H1549" s="62" t="s">
        <v>196</v>
      </c>
      <c r="I1549" s="62" t="s">
        <v>201</v>
      </c>
      <c r="J1549" s="63">
        <v>27923</v>
      </c>
      <c r="K1549" s="64">
        <v>196425</v>
      </c>
      <c r="L1549" s="64">
        <v>14648</v>
      </c>
      <c r="M1549" s="65">
        <v>10900</v>
      </c>
      <c r="N1549" s="66">
        <v>100403</v>
      </c>
      <c r="O1549" s="66">
        <v>321</v>
      </c>
      <c r="P1549" s="67">
        <v>8056</v>
      </c>
      <c r="Q1549" s="68">
        <v>100314</v>
      </c>
      <c r="R1549" s="68">
        <v>1</v>
      </c>
      <c r="S1549" s="69" t="s">
        <v>202</v>
      </c>
      <c r="T1549" s="70" t="s">
        <v>202</v>
      </c>
      <c r="U1549" s="70" t="s">
        <v>202</v>
      </c>
      <c r="V1549" s="63">
        <v>46879</v>
      </c>
      <c r="W1549" s="64">
        <v>397142</v>
      </c>
      <c r="X1549" s="64">
        <v>14970</v>
      </c>
    </row>
    <row r="1550" spans="1:24" ht="39" hidden="1">
      <c r="A1550" s="60">
        <v>2022</v>
      </c>
      <c r="B1550" s="61">
        <v>28541</v>
      </c>
      <c r="C1550" s="62" t="s">
        <v>1511</v>
      </c>
      <c r="D1550" s="60" t="s">
        <v>188</v>
      </c>
      <c r="E1550" s="62" t="s">
        <v>189</v>
      </c>
      <c r="F1550" s="60" t="s">
        <v>190</v>
      </c>
      <c r="G1550" s="62" t="s">
        <v>332</v>
      </c>
      <c r="H1550" s="62" t="s">
        <v>317</v>
      </c>
      <c r="I1550" s="62" t="s">
        <v>318</v>
      </c>
      <c r="J1550" s="63">
        <v>5566.9</v>
      </c>
      <c r="K1550" s="64">
        <v>77719</v>
      </c>
      <c r="L1550" s="64">
        <v>3750</v>
      </c>
      <c r="M1550" s="65">
        <v>1466.9</v>
      </c>
      <c r="N1550" s="66">
        <v>21600</v>
      </c>
      <c r="O1550" s="66">
        <v>553</v>
      </c>
      <c r="P1550" s="67">
        <v>51235.199999999997</v>
      </c>
      <c r="Q1550" s="68">
        <v>869489</v>
      </c>
      <c r="R1550" s="68">
        <v>6</v>
      </c>
      <c r="S1550" s="69">
        <v>0</v>
      </c>
      <c r="T1550" s="70">
        <v>0</v>
      </c>
      <c r="U1550" s="70">
        <v>0</v>
      </c>
      <c r="V1550" s="63">
        <v>58269</v>
      </c>
      <c r="W1550" s="64">
        <v>968808</v>
      </c>
      <c r="X1550" s="64">
        <v>4309</v>
      </c>
    </row>
    <row r="1551" spans="1:24" ht="26.25" hidden="1">
      <c r="A1551" s="60">
        <v>2022</v>
      </c>
      <c r="B1551" s="61">
        <v>28604</v>
      </c>
      <c r="C1551" s="62" t="s">
        <v>1512</v>
      </c>
      <c r="D1551" s="60" t="s">
        <v>188</v>
      </c>
      <c r="E1551" s="62" t="s">
        <v>189</v>
      </c>
      <c r="F1551" s="60" t="s">
        <v>190</v>
      </c>
      <c r="G1551" s="62" t="s">
        <v>256</v>
      </c>
      <c r="H1551" s="62" t="s">
        <v>192</v>
      </c>
      <c r="I1551" s="62" t="s">
        <v>257</v>
      </c>
      <c r="J1551" s="63">
        <v>26342.400000000001</v>
      </c>
      <c r="K1551" s="64">
        <v>294877</v>
      </c>
      <c r="L1551" s="64">
        <v>19905</v>
      </c>
      <c r="M1551" s="65">
        <v>19162.8</v>
      </c>
      <c r="N1551" s="66">
        <v>226216</v>
      </c>
      <c r="O1551" s="66">
        <v>4022</v>
      </c>
      <c r="P1551" s="67" t="s">
        <v>202</v>
      </c>
      <c r="Q1551" s="68" t="s">
        <v>202</v>
      </c>
      <c r="R1551" s="68" t="s">
        <v>202</v>
      </c>
      <c r="S1551" s="69" t="s">
        <v>202</v>
      </c>
      <c r="T1551" s="70" t="s">
        <v>202</v>
      </c>
      <c r="U1551" s="70" t="s">
        <v>202</v>
      </c>
      <c r="V1551" s="63">
        <v>45505.2</v>
      </c>
      <c r="W1551" s="64">
        <v>521093</v>
      </c>
      <c r="X1551" s="64">
        <v>23927</v>
      </c>
    </row>
    <row r="1552" spans="1:24" ht="39" hidden="1">
      <c r="A1552" s="60">
        <v>2022</v>
      </c>
      <c r="B1552" s="61">
        <v>28802</v>
      </c>
      <c r="C1552" s="62" t="s">
        <v>1513</v>
      </c>
      <c r="D1552" s="60" t="s">
        <v>204</v>
      </c>
      <c r="E1552" s="62" t="s">
        <v>205</v>
      </c>
      <c r="F1552" s="60" t="s">
        <v>190</v>
      </c>
      <c r="G1552" s="62" t="s">
        <v>674</v>
      </c>
      <c r="H1552" s="62" t="s">
        <v>206</v>
      </c>
      <c r="I1552" s="62" t="s">
        <v>197</v>
      </c>
      <c r="J1552" s="63">
        <v>0</v>
      </c>
      <c r="K1552" s="64">
        <v>0</v>
      </c>
      <c r="L1552" s="64">
        <v>0</v>
      </c>
      <c r="M1552" s="65">
        <v>1401</v>
      </c>
      <c r="N1552" s="66">
        <v>19220</v>
      </c>
      <c r="O1552" s="66">
        <v>9</v>
      </c>
      <c r="P1552" s="67">
        <v>0</v>
      </c>
      <c r="Q1552" s="68">
        <v>0</v>
      </c>
      <c r="R1552" s="68">
        <v>0</v>
      </c>
      <c r="S1552" s="69">
        <v>0</v>
      </c>
      <c r="T1552" s="70">
        <v>0</v>
      </c>
      <c r="U1552" s="70">
        <v>0</v>
      </c>
      <c r="V1552" s="63">
        <v>1401</v>
      </c>
      <c r="W1552" s="64">
        <v>19220</v>
      </c>
      <c r="X1552" s="64">
        <v>9</v>
      </c>
    </row>
    <row r="1553" spans="1:24" ht="39" hidden="1">
      <c r="A1553" s="60">
        <v>2022</v>
      </c>
      <c r="B1553" s="61">
        <v>28802</v>
      </c>
      <c r="C1553" s="62" t="s">
        <v>1513</v>
      </c>
      <c r="D1553" s="60" t="s">
        <v>204</v>
      </c>
      <c r="E1553" s="62" t="s">
        <v>205</v>
      </c>
      <c r="F1553" s="60" t="s">
        <v>190</v>
      </c>
      <c r="G1553" s="62" t="s">
        <v>324</v>
      </c>
      <c r="H1553" s="62" t="s">
        <v>206</v>
      </c>
      <c r="I1553" s="62" t="s">
        <v>197</v>
      </c>
      <c r="J1553" s="63">
        <v>0</v>
      </c>
      <c r="K1553" s="64">
        <v>0</v>
      </c>
      <c r="L1553" s="64">
        <v>0</v>
      </c>
      <c r="M1553" s="65">
        <v>7494</v>
      </c>
      <c r="N1553" s="66">
        <v>136044</v>
      </c>
      <c r="O1553" s="66">
        <v>16</v>
      </c>
      <c r="P1553" s="67">
        <v>3574</v>
      </c>
      <c r="Q1553" s="68">
        <v>70598</v>
      </c>
      <c r="R1553" s="68">
        <v>5</v>
      </c>
      <c r="S1553" s="69">
        <v>0</v>
      </c>
      <c r="T1553" s="70">
        <v>0</v>
      </c>
      <c r="U1553" s="70">
        <v>0</v>
      </c>
      <c r="V1553" s="63">
        <v>11068</v>
      </c>
      <c r="W1553" s="64">
        <v>206642</v>
      </c>
      <c r="X1553" s="64">
        <v>21</v>
      </c>
    </row>
    <row r="1554" spans="1:24" ht="39" hidden="1">
      <c r="A1554" s="60">
        <v>2022</v>
      </c>
      <c r="B1554" s="61">
        <v>28802</v>
      </c>
      <c r="C1554" s="62" t="s">
        <v>1513</v>
      </c>
      <c r="D1554" s="60" t="s">
        <v>204</v>
      </c>
      <c r="E1554" s="62" t="s">
        <v>205</v>
      </c>
      <c r="F1554" s="60" t="s">
        <v>190</v>
      </c>
      <c r="G1554" s="62" t="s">
        <v>195</v>
      </c>
      <c r="H1554" s="62" t="s">
        <v>206</v>
      </c>
      <c r="I1554" s="62" t="s">
        <v>197</v>
      </c>
      <c r="J1554" s="63">
        <v>0</v>
      </c>
      <c r="K1554" s="64">
        <v>0</v>
      </c>
      <c r="L1554" s="64">
        <v>0</v>
      </c>
      <c r="M1554" s="65">
        <v>7195</v>
      </c>
      <c r="N1554" s="66">
        <v>124211</v>
      </c>
      <c r="O1554" s="66">
        <v>39</v>
      </c>
      <c r="P1554" s="67">
        <v>2206</v>
      </c>
      <c r="Q1554" s="68">
        <v>38825</v>
      </c>
      <c r="R1554" s="68">
        <v>8</v>
      </c>
      <c r="S1554" s="69">
        <v>0</v>
      </c>
      <c r="T1554" s="70">
        <v>0</v>
      </c>
      <c r="U1554" s="70">
        <v>0</v>
      </c>
      <c r="V1554" s="63">
        <v>9401</v>
      </c>
      <c r="W1554" s="64">
        <v>163036</v>
      </c>
      <c r="X1554" s="64">
        <v>47</v>
      </c>
    </row>
    <row r="1555" spans="1:24" ht="39" hidden="1">
      <c r="A1555" s="60">
        <v>2022</v>
      </c>
      <c r="B1555" s="61">
        <v>28802</v>
      </c>
      <c r="C1555" s="62" t="s">
        <v>1513</v>
      </c>
      <c r="D1555" s="60" t="s">
        <v>204</v>
      </c>
      <c r="E1555" s="62" t="s">
        <v>205</v>
      </c>
      <c r="F1555" s="60" t="s">
        <v>190</v>
      </c>
      <c r="G1555" s="62" t="s">
        <v>603</v>
      </c>
      <c r="H1555" s="62" t="s">
        <v>206</v>
      </c>
      <c r="I1555" s="62" t="s">
        <v>958</v>
      </c>
      <c r="J1555" s="63">
        <v>0</v>
      </c>
      <c r="K1555" s="64">
        <v>0</v>
      </c>
      <c r="L1555" s="64">
        <v>0</v>
      </c>
      <c r="M1555" s="65">
        <v>395</v>
      </c>
      <c r="N1555" s="66">
        <v>13104</v>
      </c>
      <c r="O1555" s="66">
        <v>1</v>
      </c>
      <c r="P1555" s="67">
        <v>34739</v>
      </c>
      <c r="Q1555" s="68">
        <v>466216</v>
      </c>
      <c r="R1555" s="68">
        <v>5</v>
      </c>
      <c r="S1555" s="69">
        <v>0</v>
      </c>
      <c r="T1555" s="70">
        <v>0</v>
      </c>
      <c r="U1555" s="70">
        <v>0</v>
      </c>
      <c r="V1555" s="63">
        <v>35134</v>
      </c>
      <c r="W1555" s="64">
        <v>479320</v>
      </c>
      <c r="X1555" s="64">
        <v>6</v>
      </c>
    </row>
    <row r="1556" spans="1:24" ht="39" hidden="1">
      <c r="A1556" s="60">
        <v>2022</v>
      </c>
      <c r="B1556" s="61">
        <v>28802</v>
      </c>
      <c r="C1556" s="62" t="s">
        <v>1513</v>
      </c>
      <c r="D1556" s="60" t="s">
        <v>204</v>
      </c>
      <c r="E1556" s="62" t="s">
        <v>205</v>
      </c>
      <c r="F1556" s="60" t="s">
        <v>190</v>
      </c>
      <c r="G1556" s="62" t="s">
        <v>286</v>
      </c>
      <c r="H1556" s="62" t="s">
        <v>206</v>
      </c>
      <c r="I1556" s="62" t="s">
        <v>197</v>
      </c>
      <c r="J1556" s="63">
        <v>0</v>
      </c>
      <c r="K1556" s="64">
        <v>0</v>
      </c>
      <c r="L1556" s="64">
        <v>0</v>
      </c>
      <c r="M1556" s="65">
        <v>18600</v>
      </c>
      <c r="N1556" s="66">
        <v>199857</v>
      </c>
      <c r="O1556" s="66">
        <v>62</v>
      </c>
      <c r="P1556" s="67">
        <v>3001</v>
      </c>
      <c r="Q1556" s="68">
        <v>35124</v>
      </c>
      <c r="R1556" s="68">
        <v>13</v>
      </c>
      <c r="S1556" s="69">
        <v>0</v>
      </c>
      <c r="T1556" s="70">
        <v>0</v>
      </c>
      <c r="U1556" s="70">
        <v>0</v>
      </c>
      <c r="V1556" s="63">
        <v>21601</v>
      </c>
      <c r="W1556" s="64">
        <v>234981</v>
      </c>
      <c r="X1556" s="64">
        <v>75</v>
      </c>
    </row>
    <row r="1557" spans="1:24" ht="39" hidden="1">
      <c r="A1557" s="60">
        <v>2022</v>
      </c>
      <c r="B1557" s="61">
        <v>28802</v>
      </c>
      <c r="C1557" s="62" t="s">
        <v>1513</v>
      </c>
      <c r="D1557" s="60" t="s">
        <v>204</v>
      </c>
      <c r="E1557" s="62" t="s">
        <v>205</v>
      </c>
      <c r="F1557" s="60" t="s">
        <v>190</v>
      </c>
      <c r="G1557" s="62" t="s">
        <v>325</v>
      </c>
      <c r="H1557" s="62" t="s">
        <v>206</v>
      </c>
      <c r="I1557" s="62" t="s">
        <v>197</v>
      </c>
      <c r="J1557" s="63">
        <v>0</v>
      </c>
      <c r="K1557" s="64">
        <v>0</v>
      </c>
      <c r="L1557" s="64">
        <v>0</v>
      </c>
      <c r="M1557" s="65">
        <v>2931</v>
      </c>
      <c r="N1557" s="66">
        <v>66314</v>
      </c>
      <c r="O1557" s="66">
        <v>14</v>
      </c>
      <c r="P1557" s="67">
        <v>2157</v>
      </c>
      <c r="Q1557" s="68">
        <v>54056</v>
      </c>
      <c r="R1557" s="68">
        <v>14</v>
      </c>
      <c r="S1557" s="69">
        <v>0</v>
      </c>
      <c r="T1557" s="70">
        <v>0</v>
      </c>
      <c r="U1557" s="70">
        <v>0</v>
      </c>
      <c r="V1557" s="63">
        <v>5088</v>
      </c>
      <c r="W1557" s="64">
        <v>120370</v>
      </c>
      <c r="X1557" s="64">
        <v>28</v>
      </c>
    </row>
    <row r="1558" spans="1:24" ht="39" hidden="1">
      <c r="A1558" s="60">
        <v>2022</v>
      </c>
      <c r="B1558" s="61">
        <v>28802</v>
      </c>
      <c r="C1558" s="62" t="s">
        <v>1513</v>
      </c>
      <c r="D1558" s="60" t="s">
        <v>204</v>
      </c>
      <c r="E1558" s="62" t="s">
        <v>205</v>
      </c>
      <c r="F1558" s="60" t="s">
        <v>190</v>
      </c>
      <c r="G1558" s="62" t="s">
        <v>209</v>
      </c>
      <c r="H1558" s="62" t="s">
        <v>206</v>
      </c>
      <c r="I1558" s="62" t="s">
        <v>197</v>
      </c>
      <c r="J1558" s="63">
        <v>0</v>
      </c>
      <c r="K1558" s="64">
        <v>0</v>
      </c>
      <c r="L1558" s="64">
        <v>0</v>
      </c>
      <c r="M1558" s="65">
        <v>78256</v>
      </c>
      <c r="N1558" s="66">
        <v>1318785</v>
      </c>
      <c r="O1558" s="66">
        <v>248</v>
      </c>
      <c r="P1558" s="67">
        <v>43654</v>
      </c>
      <c r="Q1558" s="68">
        <v>816418</v>
      </c>
      <c r="R1558" s="68">
        <v>80</v>
      </c>
      <c r="S1558" s="69">
        <v>0</v>
      </c>
      <c r="T1558" s="70">
        <v>0</v>
      </c>
      <c r="U1558" s="70">
        <v>0</v>
      </c>
      <c r="V1558" s="63">
        <v>121910</v>
      </c>
      <c r="W1558" s="64">
        <v>2135203</v>
      </c>
      <c r="X1558" s="64">
        <v>328</v>
      </c>
    </row>
    <row r="1559" spans="1:24" ht="39" hidden="1">
      <c r="A1559" s="60">
        <v>2022</v>
      </c>
      <c r="B1559" s="61">
        <v>28802</v>
      </c>
      <c r="C1559" s="62" t="s">
        <v>1513</v>
      </c>
      <c r="D1559" s="60" t="s">
        <v>255</v>
      </c>
      <c r="E1559" s="62" t="s">
        <v>189</v>
      </c>
      <c r="F1559" s="60" t="s">
        <v>190</v>
      </c>
      <c r="G1559" s="62" t="s">
        <v>256</v>
      </c>
      <c r="H1559" s="62" t="s">
        <v>206</v>
      </c>
      <c r="I1559" s="62" t="s">
        <v>257</v>
      </c>
      <c r="J1559" s="63">
        <v>0</v>
      </c>
      <c r="K1559" s="64">
        <v>0</v>
      </c>
      <c r="L1559" s="64">
        <v>0</v>
      </c>
      <c r="M1559" s="65">
        <v>0</v>
      </c>
      <c r="N1559" s="66">
        <v>0</v>
      </c>
      <c r="O1559" s="66">
        <v>0</v>
      </c>
      <c r="P1559" s="67">
        <v>2305</v>
      </c>
      <c r="Q1559" s="68">
        <v>52024</v>
      </c>
      <c r="R1559" s="68">
        <v>4</v>
      </c>
      <c r="S1559" s="69">
        <v>0</v>
      </c>
      <c r="T1559" s="70">
        <v>0</v>
      </c>
      <c r="U1559" s="70">
        <v>0</v>
      </c>
      <c r="V1559" s="63">
        <v>2305</v>
      </c>
      <c r="W1559" s="64">
        <v>52024</v>
      </c>
      <c r="X1559" s="64">
        <v>4</v>
      </c>
    </row>
    <row r="1560" spans="1:24" hidden="1">
      <c r="A1560" s="60">
        <v>2022</v>
      </c>
      <c r="B1560" s="61">
        <v>28978</v>
      </c>
      <c r="C1560" s="62" t="s">
        <v>1514</v>
      </c>
      <c r="D1560" s="60" t="s">
        <v>188</v>
      </c>
      <c r="E1560" s="62" t="s">
        <v>189</v>
      </c>
      <c r="F1560" s="60" t="s">
        <v>190</v>
      </c>
      <c r="G1560" s="62" t="s">
        <v>256</v>
      </c>
      <c r="H1560" s="62" t="s">
        <v>192</v>
      </c>
      <c r="I1560" s="62" t="s">
        <v>257</v>
      </c>
      <c r="J1560" s="63">
        <v>26875</v>
      </c>
      <c r="K1560" s="64">
        <v>264227</v>
      </c>
      <c r="L1560" s="64">
        <v>21873</v>
      </c>
      <c r="M1560" s="65">
        <v>34944</v>
      </c>
      <c r="N1560" s="66">
        <v>395007</v>
      </c>
      <c r="O1560" s="66">
        <v>3617</v>
      </c>
      <c r="P1560" s="67">
        <v>214</v>
      </c>
      <c r="Q1560" s="68">
        <v>2575</v>
      </c>
      <c r="R1560" s="68">
        <v>2</v>
      </c>
      <c r="S1560" s="69" t="s">
        <v>202</v>
      </c>
      <c r="T1560" s="70" t="s">
        <v>202</v>
      </c>
      <c r="U1560" s="70" t="s">
        <v>202</v>
      </c>
      <c r="V1560" s="63">
        <v>62033</v>
      </c>
      <c r="W1560" s="64">
        <v>661809</v>
      </c>
      <c r="X1560" s="64">
        <v>25492</v>
      </c>
    </row>
    <row r="1561" spans="1:24" ht="39" hidden="1">
      <c r="A1561" s="60">
        <v>2022</v>
      </c>
      <c r="B1561" s="61">
        <v>30518</v>
      </c>
      <c r="C1561" s="62" t="s">
        <v>1515</v>
      </c>
      <c r="D1561" s="60" t="s">
        <v>188</v>
      </c>
      <c r="E1561" s="62" t="s">
        <v>189</v>
      </c>
      <c r="F1561" s="60" t="s">
        <v>190</v>
      </c>
      <c r="G1561" s="62" t="s">
        <v>215</v>
      </c>
      <c r="H1561" s="62" t="s">
        <v>317</v>
      </c>
      <c r="I1561" s="62" t="s">
        <v>217</v>
      </c>
      <c r="J1561" s="63">
        <v>53107</v>
      </c>
      <c r="K1561" s="64">
        <v>355935</v>
      </c>
      <c r="L1561" s="64">
        <v>27889</v>
      </c>
      <c r="M1561" s="65">
        <v>21037</v>
      </c>
      <c r="N1561" s="66">
        <v>190974</v>
      </c>
      <c r="O1561" s="66">
        <v>1826</v>
      </c>
      <c r="P1561" s="67">
        <v>8772</v>
      </c>
      <c r="Q1561" s="68">
        <v>220486</v>
      </c>
      <c r="R1561" s="68">
        <v>367</v>
      </c>
      <c r="S1561" s="69" t="s">
        <v>202</v>
      </c>
      <c r="T1561" s="70" t="s">
        <v>202</v>
      </c>
      <c r="U1561" s="70" t="s">
        <v>202</v>
      </c>
      <c r="V1561" s="63">
        <v>82916</v>
      </c>
      <c r="W1561" s="64">
        <v>767395</v>
      </c>
      <c r="X1561" s="64">
        <v>30082</v>
      </c>
    </row>
    <row r="1562" spans="1:24" ht="26.25" hidden="1">
      <c r="A1562" s="60">
        <v>2022</v>
      </c>
      <c r="B1562" s="61">
        <v>31833</v>
      </c>
      <c r="C1562" s="62" t="s">
        <v>1516</v>
      </c>
      <c r="D1562" s="60" t="s">
        <v>188</v>
      </c>
      <c r="E1562" s="62" t="s">
        <v>189</v>
      </c>
      <c r="F1562" s="60" t="s">
        <v>190</v>
      </c>
      <c r="G1562" s="62" t="s">
        <v>306</v>
      </c>
      <c r="H1562" s="62" t="s">
        <v>196</v>
      </c>
      <c r="I1562" s="62" t="s">
        <v>220</v>
      </c>
      <c r="J1562" s="63">
        <v>22037.3</v>
      </c>
      <c r="K1562" s="64">
        <v>164475</v>
      </c>
      <c r="L1562" s="64">
        <v>10695</v>
      </c>
      <c r="M1562" s="65">
        <v>1943.8</v>
      </c>
      <c r="N1562" s="66">
        <v>14749</v>
      </c>
      <c r="O1562" s="66">
        <v>560</v>
      </c>
      <c r="P1562" s="67">
        <v>63</v>
      </c>
      <c r="Q1562" s="68">
        <v>732</v>
      </c>
      <c r="R1562" s="68">
        <v>1</v>
      </c>
      <c r="S1562" s="69" t="s">
        <v>202</v>
      </c>
      <c r="T1562" s="70" t="s">
        <v>202</v>
      </c>
      <c r="U1562" s="70" t="s">
        <v>202</v>
      </c>
      <c r="V1562" s="63">
        <v>24044.1</v>
      </c>
      <c r="W1562" s="64">
        <v>179956</v>
      </c>
      <c r="X1562" s="64">
        <v>11256</v>
      </c>
    </row>
    <row r="1563" spans="1:24" ht="26.25" hidden="1">
      <c r="A1563" s="60">
        <v>2022</v>
      </c>
      <c r="B1563" s="61">
        <v>31833</v>
      </c>
      <c r="C1563" s="62" t="s">
        <v>1516</v>
      </c>
      <c r="D1563" s="60" t="s">
        <v>188</v>
      </c>
      <c r="E1563" s="62" t="s">
        <v>189</v>
      </c>
      <c r="F1563" s="60" t="s">
        <v>190</v>
      </c>
      <c r="G1563" s="62" t="s">
        <v>229</v>
      </c>
      <c r="H1563" s="62" t="s">
        <v>196</v>
      </c>
      <c r="I1563" s="62" t="s">
        <v>220</v>
      </c>
      <c r="J1563" s="63">
        <v>50079</v>
      </c>
      <c r="K1563" s="64">
        <v>367000</v>
      </c>
      <c r="L1563" s="64">
        <v>26394</v>
      </c>
      <c r="M1563" s="65">
        <v>7602.3</v>
      </c>
      <c r="N1563" s="66">
        <v>60084</v>
      </c>
      <c r="O1563" s="66">
        <v>2175</v>
      </c>
      <c r="P1563" s="67">
        <v>2496.9</v>
      </c>
      <c r="Q1563" s="68">
        <v>27132</v>
      </c>
      <c r="R1563" s="68">
        <v>3</v>
      </c>
      <c r="S1563" s="69" t="s">
        <v>202</v>
      </c>
      <c r="T1563" s="70" t="s">
        <v>202</v>
      </c>
      <c r="U1563" s="70" t="s">
        <v>202</v>
      </c>
      <c r="V1563" s="63">
        <v>60178.2</v>
      </c>
      <c r="W1563" s="64">
        <v>454216</v>
      </c>
      <c r="X1563" s="64">
        <v>28572</v>
      </c>
    </row>
    <row r="1564" spans="1:24" ht="26.25" hidden="1">
      <c r="A1564" s="60">
        <v>2022</v>
      </c>
      <c r="B1564" s="61">
        <v>38084</v>
      </c>
      <c r="C1564" s="62" t="s">
        <v>1517</v>
      </c>
      <c r="D1564" s="60" t="s">
        <v>188</v>
      </c>
      <c r="E1564" s="62" t="s">
        <v>189</v>
      </c>
      <c r="F1564" s="60" t="s">
        <v>190</v>
      </c>
      <c r="G1564" s="62" t="s">
        <v>246</v>
      </c>
      <c r="H1564" s="62" t="s">
        <v>196</v>
      </c>
      <c r="I1564" s="62" t="s">
        <v>201</v>
      </c>
      <c r="J1564" s="63">
        <v>157935.1</v>
      </c>
      <c r="K1564" s="64">
        <v>929559</v>
      </c>
      <c r="L1564" s="64">
        <v>118922</v>
      </c>
      <c r="M1564" s="65">
        <v>27458.9</v>
      </c>
      <c r="N1564" s="66">
        <v>184234</v>
      </c>
      <c r="O1564" s="66">
        <v>11065</v>
      </c>
      <c r="P1564" s="67">
        <v>46171.199999999997</v>
      </c>
      <c r="Q1564" s="68">
        <v>531883</v>
      </c>
      <c r="R1564" s="68">
        <v>304</v>
      </c>
      <c r="S1564" s="69" t="s">
        <v>202</v>
      </c>
      <c r="T1564" s="70" t="s">
        <v>202</v>
      </c>
      <c r="U1564" s="70" t="s">
        <v>202</v>
      </c>
      <c r="V1564" s="63">
        <v>231565.2</v>
      </c>
      <c r="W1564" s="64">
        <v>1645676</v>
      </c>
      <c r="X1564" s="64">
        <v>130291</v>
      </c>
    </row>
    <row r="1565" spans="1:24" ht="26.25" hidden="1">
      <c r="A1565" s="60">
        <v>2022</v>
      </c>
      <c r="B1565" s="61">
        <v>40036</v>
      </c>
      <c r="C1565" s="62" t="s">
        <v>1518</v>
      </c>
      <c r="D1565" s="60" t="s">
        <v>188</v>
      </c>
      <c r="E1565" s="62" t="s">
        <v>189</v>
      </c>
      <c r="F1565" s="60" t="s">
        <v>190</v>
      </c>
      <c r="G1565" s="62" t="s">
        <v>200</v>
      </c>
      <c r="H1565" s="62" t="s">
        <v>216</v>
      </c>
      <c r="I1565" s="62" t="s">
        <v>201</v>
      </c>
      <c r="J1565" s="63">
        <v>868.1</v>
      </c>
      <c r="K1565" s="64">
        <v>4747</v>
      </c>
      <c r="L1565" s="64">
        <v>588</v>
      </c>
      <c r="M1565" s="65">
        <v>1075</v>
      </c>
      <c r="N1565" s="66">
        <v>6350</v>
      </c>
      <c r="O1565" s="66">
        <v>139</v>
      </c>
      <c r="P1565" s="67">
        <v>215</v>
      </c>
      <c r="Q1565" s="68">
        <v>1259</v>
      </c>
      <c r="R1565" s="68">
        <v>31</v>
      </c>
      <c r="S1565" s="69">
        <v>0</v>
      </c>
      <c r="T1565" s="70">
        <v>0</v>
      </c>
      <c r="U1565" s="70">
        <v>0</v>
      </c>
      <c r="V1565" s="63">
        <v>2158.1</v>
      </c>
      <c r="W1565" s="64">
        <v>12356</v>
      </c>
      <c r="X1565" s="64">
        <v>758</v>
      </c>
    </row>
    <row r="1566" spans="1:24" ht="26.25" hidden="1">
      <c r="A1566" s="60">
        <v>2022</v>
      </c>
      <c r="B1566" s="61">
        <v>40127</v>
      </c>
      <c r="C1566" s="62" t="s">
        <v>1519</v>
      </c>
      <c r="D1566" s="60" t="s">
        <v>188</v>
      </c>
      <c r="E1566" s="62" t="s">
        <v>189</v>
      </c>
      <c r="F1566" s="60" t="s">
        <v>190</v>
      </c>
      <c r="G1566" s="62" t="s">
        <v>219</v>
      </c>
      <c r="H1566" s="62" t="s">
        <v>196</v>
      </c>
      <c r="I1566" s="62" t="s">
        <v>220</v>
      </c>
      <c r="J1566" s="63">
        <v>30929</v>
      </c>
      <c r="K1566" s="64">
        <v>220519</v>
      </c>
      <c r="L1566" s="64">
        <v>18703</v>
      </c>
      <c r="M1566" s="65">
        <v>5063</v>
      </c>
      <c r="N1566" s="66">
        <v>37315</v>
      </c>
      <c r="O1566" s="66">
        <v>1784</v>
      </c>
      <c r="P1566" s="67">
        <v>2692</v>
      </c>
      <c r="Q1566" s="68">
        <v>22718</v>
      </c>
      <c r="R1566" s="68">
        <v>58</v>
      </c>
      <c r="S1566" s="69" t="s">
        <v>202</v>
      </c>
      <c r="T1566" s="70" t="s">
        <v>202</v>
      </c>
      <c r="U1566" s="70" t="s">
        <v>202</v>
      </c>
      <c r="V1566" s="63">
        <v>38684</v>
      </c>
      <c r="W1566" s="64">
        <v>280552</v>
      </c>
      <c r="X1566" s="64">
        <v>20545</v>
      </c>
    </row>
    <row r="1567" spans="1:24" ht="26.25" hidden="1">
      <c r="A1567" s="60">
        <v>2022</v>
      </c>
      <c r="B1567" s="61">
        <v>40165</v>
      </c>
      <c r="C1567" s="62" t="s">
        <v>1520</v>
      </c>
      <c r="D1567" s="60" t="s">
        <v>188</v>
      </c>
      <c r="E1567" s="62" t="s">
        <v>189</v>
      </c>
      <c r="F1567" s="60" t="s">
        <v>190</v>
      </c>
      <c r="G1567" s="62" t="s">
        <v>215</v>
      </c>
      <c r="H1567" s="62" t="s">
        <v>196</v>
      </c>
      <c r="I1567" s="62" t="s">
        <v>360</v>
      </c>
      <c r="J1567" s="63">
        <v>2701.9</v>
      </c>
      <c r="K1567" s="64">
        <v>33267</v>
      </c>
      <c r="L1567" s="64">
        <v>2626</v>
      </c>
      <c r="M1567" s="65">
        <v>871.7</v>
      </c>
      <c r="N1567" s="66">
        <v>11565</v>
      </c>
      <c r="O1567" s="66">
        <v>327</v>
      </c>
      <c r="P1567" s="67" t="s">
        <v>202</v>
      </c>
      <c r="Q1567" s="68" t="s">
        <v>202</v>
      </c>
      <c r="R1567" s="68" t="s">
        <v>202</v>
      </c>
      <c r="S1567" s="69" t="s">
        <v>202</v>
      </c>
      <c r="T1567" s="70" t="s">
        <v>202</v>
      </c>
      <c r="U1567" s="70" t="s">
        <v>202</v>
      </c>
      <c r="V1567" s="63">
        <v>3573.6</v>
      </c>
      <c r="W1567" s="64">
        <v>44832</v>
      </c>
      <c r="X1567" s="64">
        <v>2953</v>
      </c>
    </row>
    <row r="1568" spans="1:24" ht="26.25" hidden="1">
      <c r="A1568" s="60">
        <v>2022</v>
      </c>
      <c r="B1568" s="61">
        <v>40165</v>
      </c>
      <c r="C1568" s="62" t="s">
        <v>1520</v>
      </c>
      <c r="D1568" s="60" t="s">
        <v>188</v>
      </c>
      <c r="E1568" s="62" t="s">
        <v>189</v>
      </c>
      <c r="F1568" s="60" t="s">
        <v>190</v>
      </c>
      <c r="G1568" s="62" t="s">
        <v>359</v>
      </c>
      <c r="H1568" s="62" t="s">
        <v>196</v>
      </c>
      <c r="I1568" s="62" t="s">
        <v>360</v>
      </c>
      <c r="J1568" s="63">
        <v>29574.799999999999</v>
      </c>
      <c r="K1568" s="64">
        <v>388819</v>
      </c>
      <c r="L1568" s="64">
        <v>23595</v>
      </c>
      <c r="M1568" s="65">
        <v>14342.4</v>
      </c>
      <c r="N1568" s="66">
        <v>217858</v>
      </c>
      <c r="O1568" s="66">
        <v>2869</v>
      </c>
      <c r="P1568" s="67">
        <v>1584.8</v>
      </c>
      <c r="Q1568" s="68">
        <v>22658</v>
      </c>
      <c r="R1568" s="68">
        <v>1</v>
      </c>
      <c r="S1568" s="69" t="s">
        <v>202</v>
      </c>
      <c r="T1568" s="70" t="s">
        <v>202</v>
      </c>
      <c r="U1568" s="70" t="s">
        <v>202</v>
      </c>
      <c r="V1568" s="63">
        <v>45502</v>
      </c>
      <c r="W1568" s="64">
        <v>629335</v>
      </c>
      <c r="X1568" s="64">
        <v>26465</v>
      </c>
    </row>
    <row r="1569" spans="1:24" ht="26.25" hidden="1">
      <c r="A1569" s="60">
        <v>2022</v>
      </c>
      <c r="B1569" s="61">
        <v>40166</v>
      </c>
      <c r="C1569" s="62" t="s">
        <v>1521</v>
      </c>
      <c r="D1569" s="60" t="s">
        <v>188</v>
      </c>
      <c r="E1569" s="62" t="s">
        <v>189</v>
      </c>
      <c r="F1569" s="60" t="s">
        <v>190</v>
      </c>
      <c r="G1569" s="62" t="s">
        <v>262</v>
      </c>
      <c r="H1569" s="62" t="s">
        <v>196</v>
      </c>
      <c r="I1569" s="62" t="s">
        <v>193</v>
      </c>
      <c r="J1569" s="63">
        <v>35968</v>
      </c>
      <c r="K1569" s="64">
        <v>318556</v>
      </c>
      <c r="L1569" s="64">
        <v>18796</v>
      </c>
      <c r="M1569" s="65">
        <v>16664</v>
      </c>
      <c r="N1569" s="66">
        <v>142063</v>
      </c>
      <c r="O1569" s="66">
        <v>3405</v>
      </c>
      <c r="P1569" s="67">
        <v>3748</v>
      </c>
      <c r="Q1569" s="68">
        <v>57223</v>
      </c>
      <c r="R1569" s="68">
        <v>4</v>
      </c>
      <c r="S1569" s="69">
        <v>0</v>
      </c>
      <c r="T1569" s="70">
        <v>0</v>
      </c>
      <c r="U1569" s="70">
        <v>0</v>
      </c>
      <c r="V1569" s="63">
        <v>56380</v>
      </c>
      <c r="W1569" s="64">
        <v>517842</v>
      </c>
      <c r="X1569" s="64">
        <v>22205</v>
      </c>
    </row>
    <row r="1570" spans="1:24" ht="26.25" hidden="1">
      <c r="A1570" s="60">
        <v>2022</v>
      </c>
      <c r="B1570" s="61">
        <v>40167</v>
      </c>
      <c r="C1570" s="62" t="s">
        <v>1522</v>
      </c>
      <c r="D1570" s="60" t="s">
        <v>188</v>
      </c>
      <c r="E1570" s="62" t="s">
        <v>189</v>
      </c>
      <c r="F1570" s="60" t="s">
        <v>190</v>
      </c>
      <c r="G1570" s="62" t="s">
        <v>209</v>
      </c>
      <c r="H1570" s="62" t="s">
        <v>196</v>
      </c>
      <c r="I1570" s="62" t="s">
        <v>197</v>
      </c>
      <c r="J1570" s="63">
        <v>15543</v>
      </c>
      <c r="K1570" s="64">
        <v>129164</v>
      </c>
      <c r="L1570" s="64">
        <v>12348</v>
      </c>
      <c r="M1570" s="65">
        <v>5518</v>
      </c>
      <c r="N1570" s="66">
        <v>52610</v>
      </c>
      <c r="O1570" s="66">
        <v>1505</v>
      </c>
      <c r="P1570" s="67">
        <v>1356</v>
      </c>
      <c r="Q1570" s="68">
        <v>15242</v>
      </c>
      <c r="R1570" s="68">
        <v>3</v>
      </c>
      <c r="S1570" s="69" t="s">
        <v>202</v>
      </c>
      <c r="T1570" s="70" t="s">
        <v>202</v>
      </c>
      <c r="U1570" s="70" t="s">
        <v>202</v>
      </c>
      <c r="V1570" s="63">
        <v>22417</v>
      </c>
      <c r="W1570" s="64">
        <v>197016</v>
      </c>
      <c r="X1570" s="64">
        <v>13856</v>
      </c>
    </row>
    <row r="1571" spans="1:24" ht="26.25" hidden="1">
      <c r="A1571" s="60">
        <v>2022</v>
      </c>
      <c r="B1571" s="61">
        <v>40212</v>
      </c>
      <c r="C1571" s="62" t="s">
        <v>1523</v>
      </c>
      <c r="D1571" s="60" t="s">
        <v>188</v>
      </c>
      <c r="E1571" s="62" t="s">
        <v>189</v>
      </c>
      <c r="F1571" s="60" t="s">
        <v>190</v>
      </c>
      <c r="G1571" s="62" t="s">
        <v>229</v>
      </c>
      <c r="H1571" s="62" t="s">
        <v>196</v>
      </c>
      <c r="I1571" s="62" t="s">
        <v>220</v>
      </c>
      <c r="J1571" s="63">
        <v>115976.1</v>
      </c>
      <c r="K1571" s="64">
        <v>884946</v>
      </c>
      <c r="L1571" s="64">
        <v>64493</v>
      </c>
      <c r="M1571" s="65">
        <v>9736.4</v>
      </c>
      <c r="N1571" s="66">
        <v>70623</v>
      </c>
      <c r="O1571" s="66">
        <v>3740</v>
      </c>
      <c r="P1571" s="67">
        <v>34567.300000000003</v>
      </c>
      <c r="Q1571" s="68">
        <v>324388</v>
      </c>
      <c r="R1571" s="68">
        <v>3326</v>
      </c>
      <c r="S1571" s="69" t="s">
        <v>202</v>
      </c>
      <c r="T1571" s="70" t="s">
        <v>202</v>
      </c>
      <c r="U1571" s="70" t="s">
        <v>202</v>
      </c>
      <c r="V1571" s="63">
        <v>160279.79999999999</v>
      </c>
      <c r="W1571" s="64">
        <v>1279957</v>
      </c>
      <c r="X1571" s="64">
        <v>71559</v>
      </c>
    </row>
    <row r="1572" spans="1:24" ht="26.25" hidden="1">
      <c r="A1572" s="60">
        <v>2022</v>
      </c>
      <c r="B1572" s="61">
        <v>40220</v>
      </c>
      <c r="C1572" s="62" t="s">
        <v>1524</v>
      </c>
      <c r="D1572" s="60" t="s">
        <v>188</v>
      </c>
      <c r="E1572" s="62" t="s">
        <v>189</v>
      </c>
      <c r="F1572" s="60" t="s">
        <v>190</v>
      </c>
      <c r="G1572" s="62" t="s">
        <v>209</v>
      </c>
      <c r="H1572" s="62" t="s">
        <v>196</v>
      </c>
      <c r="I1572" s="62" t="s">
        <v>197</v>
      </c>
      <c r="J1572" s="63">
        <v>56037</v>
      </c>
      <c r="K1572" s="64">
        <v>452512</v>
      </c>
      <c r="L1572" s="64">
        <v>31489</v>
      </c>
      <c r="M1572" s="65">
        <v>9750</v>
      </c>
      <c r="N1572" s="66">
        <v>85302</v>
      </c>
      <c r="O1572" s="66">
        <v>2198</v>
      </c>
      <c r="P1572" s="67">
        <v>3334</v>
      </c>
      <c r="Q1572" s="68">
        <v>37276</v>
      </c>
      <c r="R1572" s="68">
        <v>13</v>
      </c>
      <c r="S1572" s="69" t="s">
        <v>202</v>
      </c>
      <c r="T1572" s="70" t="s">
        <v>202</v>
      </c>
      <c r="U1572" s="70" t="s">
        <v>202</v>
      </c>
      <c r="V1572" s="63">
        <v>69121</v>
      </c>
      <c r="W1572" s="64">
        <v>575090</v>
      </c>
      <c r="X1572" s="64">
        <v>33700</v>
      </c>
    </row>
    <row r="1573" spans="1:24" ht="26.25" hidden="1">
      <c r="A1573" s="60">
        <v>2022</v>
      </c>
      <c r="B1573" s="61">
        <v>40221</v>
      </c>
      <c r="C1573" s="62" t="s">
        <v>1525</v>
      </c>
      <c r="D1573" s="60" t="s">
        <v>188</v>
      </c>
      <c r="E1573" s="62" t="s">
        <v>189</v>
      </c>
      <c r="F1573" s="60" t="s">
        <v>190</v>
      </c>
      <c r="G1573" s="62" t="s">
        <v>209</v>
      </c>
      <c r="H1573" s="62" t="s">
        <v>196</v>
      </c>
      <c r="I1573" s="62" t="s">
        <v>197</v>
      </c>
      <c r="J1573" s="63">
        <v>13005</v>
      </c>
      <c r="K1573" s="64">
        <v>105071</v>
      </c>
      <c r="L1573" s="64">
        <v>8789</v>
      </c>
      <c r="M1573" s="65">
        <v>3408</v>
      </c>
      <c r="N1573" s="66">
        <v>30561</v>
      </c>
      <c r="O1573" s="66">
        <v>730</v>
      </c>
      <c r="P1573" s="67">
        <v>11351</v>
      </c>
      <c r="Q1573" s="68">
        <v>174562</v>
      </c>
      <c r="R1573" s="68">
        <v>2</v>
      </c>
      <c r="S1573" s="69" t="s">
        <v>202</v>
      </c>
      <c r="T1573" s="70" t="s">
        <v>202</v>
      </c>
      <c r="U1573" s="70" t="s">
        <v>202</v>
      </c>
      <c r="V1573" s="63">
        <v>27764</v>
      </c>
      <c r="W1573" s="64">
        <v>310194</v>
      </c>
      <c r="X1573" s="64">
        <v>9521</v>
      </c>
    </row>
    <row r="1574" spans="1:24" ht="26.25" hidden="1">
      <c r="A1574" s="60">
        <v>2022</v>
      </c>
      <c r="B1574" s="61">
        <v>40222</v>
      </c>
      <c r="C1574" s="62" t="s">
        <v>1526</v>
      </c>
      <c r="D1574" s="60" t="s">
        <v>188</v>
      </c>
      <c r="E1574" s="62" t="s">
        <v>189</v>
      </c>
      <c r="F1574" s="60" t="s">
        <v>190</v>
      </c>
      <c r="G1574" s="62" t="s">
        <v>209</v>
      </c>
      <c r="H1574" s="62" t="s">
        <v>196</v>
      </c>
      <c r="I1574" s="62" t="s">
        <v>197</v>
      </c>
      <c r="J1574" s="63">
        <v>28663</v>
      </c>
      <c r="K1574" s="64">
        <v>219190</v>
      </c>
      <c r="L1574" s="64">
        <v>20172</v>
      </c>
      <c r="M1574" s="65">
        <v>8360</v>
      </c>
      <c r="N1574" s="66">
        <v>69979</v>
      </c>
      <c r="O1574" s="66">
        <v>3375</v>
      </c>
      <c r="P1574" s="67">
        <v>433</v>
      </c>
      <c r="Q1574" s="68">
        <v>4046</v>
      </c>
      <c r="R1574" s="68">
        <v>2</v>
      </c>
      <c r="S1574" s="69" t="s">
        <v>202</v>
      </c>
      <c r="T1574" s="70" t="s">
        <v>202</v>
      </c>
      <c r="U1574" s="70" t="s">
        <v>202</v>
      </c>
      <c r="V1574" s="63">
        <v>37456</v>
      </c>
      <c r="W1574" s="64">
        <v>293215</v>
      </c>
      <c r="X1574" s="64">
        <v>23549</v>
      </c>
    </row>
    <row r="1575" spans="1:24" ht="26.25" hidden="1">
      <c r="A1575" s="60">
        <v>2022</v>
      </c>
      <c r="B1575" s="61">
        <v>40224</v>
      </c>
      <c r="C1575" s="62" t="s">
        <v>1527</v>
      </c>
      <c r="D1575" s="60" t="s">
        <v>188</v>
      </c>
      <c r="E1575" s="62" t="s">
        <v>189</v>
      </c>
      <c r="F1575" s="60" t="s">
        <v>190</v>
      </c>
      <c r="G1575" s="62" t="s">
        <v>209</v>
      </c>
      <c r="H1575" s="62" t="s">
        <v>196</v>
      </c>
      <c r="I1575" s="62" t="s">
        <v>197</v>
      </c>
      <c r="J1575" s="63">
        <v>32627</v>
      </c>
      <c r="K1575" s="64">
        <v>224059</v>
      </c>
      <c r="L1575" s="64">
        <v>23574</v>
      </c>
      <c r="M1575" s="65">
        <v>8120</v>
      </c>
      <c r="N1575" s="66">
        <v>64859</v>
      </c>
      <c r="O1575" s="66">
        <v>1981</v>
      </c>
      <c r="P1575" s="67">
        <v>2184</v>
      </c>
      <c r="Q1575" s="68">
        <v>21766</v>
      </c>
      <c r="R1575" s="68">
        <v>9</v>
      </c>
      <c r="S1575" s="69" t="s">
        <v>202</v>
      </c>
      <c r="T1575" s="70" t="s">
        <v>202</v>
      </c>
      <c r="U1575" s="70" t="s">
        <v>202</v>
      </c>
      <c r="V1575" s="63">
        <v>42931</v>
      </c>
      <c r="W1575" s="64">
        <v>310684</v>
      </c>
      <c r="X1575" s="64">
        <v>25564</v>
      </c>
    </row>
    <row r="1576" spans="1:24" ht="26.25" hidden="1">
      <c r="A1576" s="60">
        <v>2022</v>
      </c>
      <c r="B1576" s="61">
        <v>40228</v>
      </c>
      <c r="C1576" s="62" t="s">
        <v>1528</v>
      </c>
      <c r="D1576" s="60" t="s">
        <v>188</v>
      </c>
      <c r="E1576" s="62" t="s">
        <v>189</v>
      </c>
      <c r="F1576" s="60" t="s">
        <v>190</v>
      </c>
      <c r="G1576" s="62" t="s">
        <v>198</v>
      </c>
      <c r="H1576" s="62" t="s">
        <v>196</v>
      </c>
      <c r="I1576" s="62" t="s">
        <v>197</v>
      </c>
      <c r="J1576" s="63">
        <v>320782.7</v>
      </c>
      <c r="K1576" s="64">
        <v>2404396</v>
      </c>
      <c r="L1576" s="64">
        <v>162816</v>
      </c>
      <c r="M1576" s="65">
        <v>44792.5</v>
      </c>
      <c r="N1576" s="66">
        <v>360213</v>
      </c>
      <c r="O1576" s="66">
        <v>10914</v>
      </c>
      <c r="P1576" s="67">
        <v>106905</v>
      </c>
      <c r="Q1576" s="68">
        <v>1156712</v>
      </c>
      <c r="R1576" s="68">
        <v>575</v>
      </c>
      <c r="S1576" s="69" t="s">
        <v>202</v>
      </c>
      <c r="T1576" s="70" t="s">
        <v>202</v>
      </c>
      <c r="U1576" s="70" t="s">
        <v>202</v>
      </c>
      <c r="V1576" s="63">
        <v>472480.2</v>
      </c>
      <c r="W1576" s="64">
        <v>3921321</v>
      </c>
      <c r="X1576" s="64">
        <v>174305</v>
      </c>
    </row>
    <row r="1577" spans="1:24" ht="26.25" hidden="1">
      <c r="A1577" s="60">
        <v>2022</v>
      </c>
      <c r="B1577" s="61">
        <v>40236</v>
      </c>
      <c r="C1577" s="62" t="s">
        <v>1529</v>
      </c>
      <c r="D1577" s="60" t="s">
        <v>188</v>
      </c>
      <c r="E1577" s="62" t="s">
        <v>189</v>
      </c>
      <c r="F1577" s="60" t="s">
        <v>190</v>
      </c>
      <c r="G1577" s="62" t="s">
        <v>262</v>
      </c>
      <c r="H1577" s="62" t="s">
        <v>196</v>
      </c>
      <c r="I1577" s="62" t="s">
        <v>193</v>
      </c>
      <c r="J1577" s="63">
        <v>18931</v>
      </c>
      <c r="K1577" s="64">
        <v>139115</v>
      </c>
      <c r="L1577" s="64">
        <v>8356</v>
      </c>
      <c r="M1577" s="65">
        <v>5287</v>
      </c>
      <c r="N1577" s="66">
        <v>32554</v>
      </c>
      <c r="O1577" s="66">
        <v>1722</v>
      </c>
      <c r="P1577" s="67">
        <v>0</v>
      </c>
      <c r="Q1577" s="68">
        <v>0</v>
      </c>
      <c r="R1577" s="68">
        <v>0</v>
      </c>
      <c r="S1577" s="69">
        <v>0</v>
      </c>
      <c r="T1577" s="70">
        <v>0</v>
      </c>
      <c r="U1577" s="70">
        <v>0</v>
      </c>
      <c r="V1577" s="63">
        <v>24218</v>
      </c>
      <c r="W1577" s="64">
        <v>171669</v>
      </c>
      <c r="X1577" s="64">
        <v>10078</v>
      </c>
    </row>
    <row r="1578" spans="1:24" ht="26.25" hidden="1">
      <c r="A1578" s="60">
        <v>2022</v>
      </c>
      <c r="B1578" s="61">
        <v>40289</v>
      </c>
      <c r="C1578" s="62" t="s">
        <v>1530</v>
      </c>
      <c r="D1578" s="60" t="s">
        <v>188</v>
      </c>
      <c r="E1578" s="62" t="s">
        <v>189</v>
      </c>
      <c r="F1578" s="60" t="s">
        <v>190</v>
      </c>
      <c r="G1578" s="62" t="s">
        <v>209</v>
      </c>
      <c r="H1578" s="62" t="s">
        <v>196</v>
      </c>
      <c r="I1578" s="62" t="s">
        <v>197</v>
      </c>
      <c r="J1578" s="63">
        <v>24886</v>
      </c>
      <c r="K1578" s="64">
        <v>179265</v>
      </c>
      <c r="L1578" s="64">
        <v>17257</v>
      </c>
      <c r="M1578" s="65">
        <v>7024</v>
      </c>
      <c r="N1578" s="66">
        <v>66950</v>
      </c>
      <c r="O1578" s="66">
        <v>1758</v>
      </c>
      <c r="P1578" s="67">
        <v>6496</v>
      </c>
      <c r="Q1578" s="68">
        <v>120958</v>
      </c>
      <c r="R1578" s="68">
        <v>4</v>
      </c>
      <c r="S1578" s="69" t="s">
        <v>202</v>
      </c>
      <c r="T1578" s="70" t="s">
        <v>202</v>
      </c>
      <c r="U1578" s="70" t="s">
        <v>202</v>
      </c>
      <c r="V1578" s="63">
        <v>38406</v>
      </c>
      <c r="W1578" s="64">
        <v>367173</v>
      </c>
      <c r="X1578" s="64">
        <v>19019</v>
      </c>
    </row>
    <row r="1579" spans="1:24" ht="26.25" hidden="1">
      <c r="A1579" s="60">
        <v>2022</v>
      </c>
      <c r="B1579" s="61">
        <v>40290</v>
      </c>
      <c r="C1579" s="62" t="s">
        <v>1531</v>
      </c>
      <c r="D1579" s="60" t="s">
        <v>188</v>
      </c>
      <c r="E1579" s="62" t="s">
        <v>189</v>
      </c>
      <c r="F1579" s="60" t="s">
        <v>190</v>
      </c>
      <c r="G1579" s="62" t="s">
        <v>209</v>
      </c>
      <c r="H1579" s="62" t="s">
        <v>196</v>
      </c>
      <c r="I1579" s="62" t="s">
        <v>197</v>
      </c>
      <c r="J1579" s="63">
        <v>20621</v>
      </c>
      <c r="K1579" s="64">
        <v>124900</v>
      </c>
      <c r="L1579" s="64">
        <v>18146</v>
      </c>
      <c r="M1579" s="65">
        <v>6089</v>
      </c>
      <c r="N1579" s="66">
        <v>52423</v>
      </c>
      <c r="O1579" s="66">
        <v>1364</v>
      </c>
      <c r="P1579" s="67">
        <v>3682</v>
      </c>
      <c r="Q1579" s="68">
        <v>49575</v>
      </c>
      <c r="R1579" s="68">
        <v>4</v>
      </c>
      <c r="S1579" s="69" t="s">
        <v>202</v>
      </c>
      <c r="T1579" s="70" t="s">
        <v>202</v>
      </c>
      <c r="U1579" s="70" t="s">
        <v>202</v>
      </c>
      <c r="V1579" s="63">
        <v>30392</v>
      </c>
      <c r="W1579" s="64">
        <v>226898</v>
      </c>
      <c r="X1579" s="64">
        <v>19514</v>
      </c>
    </row>
    <row r="1580" spans="1:24" ht="26.25" hidden="1">
      <c r="A1580" s="60">
        <v>2022</v>
      </c>
      <c r="B1580" s="61">
        <v>40292</v>
      </c>
      <c r="C1580" s="62" t="s">
        <v>1532</v>
      </c>
      <c r="D1580" s="60" t="s">
        <v>188</v>
      </c>
      <c r="E1580" s="62" t="s">
        <v>189</v>
      </c>
      <c r="F1580" s="60" t="s">
        <v>190</v>
      </c>
      <c r="G1580" s="62" t="s">
        <v>209</v>
      </c>
      <c r="H1580" s="62" t="s">
        <v>196</v>
      </c>
      <c r="I1580" s="62" t="s">
        <v>197</v>
      </c>
      <c r="J1580" s="63">
        <v>30149</v>
      </c>
      <c r="K1580" s="64">
        <v>239155</v>
      </c>
      <c r="L1580" s="64">
        <v>20902</v>
      </c>
      <c r="M1580" s="65">
        <v>7300</v>
      </c>
      <c r="N1580" s="66">
        <v>67548</v>
      </c>
      <c r="O1580" s="66">
        <v>1854</v>
      </c>
      <c r="P1580" s="67">
        <v>7324</v>
      </c>
      <c r="Q1580" s="68">
        <v>75334</v>
      </c>
      <c r="R1580" s="68">
        <v>13</v>
      </c>
      <c r="S1580" s="69" t="s">
        <v>202</v>
      </c>
      <c r="T1580" s="70" t="s">
        <v>202</v>
      </c>
      <c r="U1580" s="70" t="s">
        <v>202</v>
      </c>
      <c r="V1580" s="63">
        <v>44773</v>
      </c>
      <c r="W1580" s="64">
        <v>382037</v>
      </c>
      <c r="X1580" s="64">
        <v>22769</v>
      </c>
    </row>
    <row r="1581" spans="1:24" ht="26.25" hidden="1">
      <c r="A1581" s="60">
        <v>2022</v>
      </c>
      <c r="B1581" s="61">
        <v>40293</v>
      </c>
      <c r="C1581" s="62" t="s">
        <v>1533</v>
      </c>
      <c r="D1581" s="60" t="s">
        <v>188</v>
      </c>
      <c r="E1581" s="62" t="s">
        <v>189</v>
      </c>
      <c r="F1581" s="60" t="s">
        <v>190</v>
      </c>
      <c r="G1581" s="62" t="s">
        <v>209</v>
      </c>
      <c r="H1581" s="62" t="s">
        <v>196</v>
      </c>
      <c r="I1581" s="62" t="s">
        <v>197</v>
      </c>
      <c r="J1581" s="63">
        <v>27091</v>
      </c>
      <c r="K1581" s="64">
        <v>198769</v>
      </c>
      <c r="L1581" s="64">
        <v>18131</v>
      </c>
      <c r="M1581" s="65">
        <v>5813</v>
      </c>
      <c r="N1581" s="66">
        <v>49749</v>
      </c>
      <c r="O1581" s="66">
        <v>1455</v>
      </c>
      <c r="P1581" s="67">
        <v>233</v>
      </c>
      <c r="Q1581" s="68">
        <v>2849</v>
      </c>
      <c r="R1581" s="68">
        <v>1</v>
      </c>
      <c r="S1581" s="69" t="s">
        <v>202</v>
      </c>
      <c r="T1581" s="70" t="s">
        <v>202</v>
      </c>
      <c r="U1581" s="70" t="s">
        <v>202</v>
      </c>
      <c r="V1581" s="63">
        <v>33137</v>
      </c>
      <c r="W1581" s="64">
        <v>251367</v>
      </c>
      <c r="X1581" s="64">
        <v>19587</v>
      </c>
    </row>
    <row r="1582" spans="1:24" ht="26.25" hidden="1">
      <c r="A1582" s="60">
        <v>2022</v>
      </c>
      <c r="B1582" s="61">
        <v>40302</v>
      </c>
      <c r="C1582" s="62" t="s">
        <v>1534</v>
      </c>
      <c r="D1582" s="60" t="s">
        <v>188</v>
      </c>
      <c r="E1582" s="62" t="s">
        <v>189</v>
      </c>
      <c r="F1582" s="60" t="s">
        <v>190</v>
      </c>
      <c r="G1582" s="62" t="s">
        <v>191</v>
      </c>
      <c r="H1582" s="62" t="s">
        <v>196</v>
      </c>
      <c r="I1582" s="62" t="s">
        <v>193</v>
      </c>
      <c r="J1582" s="63">
        <v>47059</v>
      </c>
      <c r="K1582" s="64">
        <v>355154</v>
      </c>
      <c r="L1582" s="64">
        <v>25119</v>
      </c>
      <c r="M1582" s="65">
        <v>27833</v>
      </c>
      <c r="N1582" s="66">
        <v>261259</v>
      </c>
      <c r="O1582" s="66">
        <v>3375</v>
      </c>
      <c r="P1582" s="67">
        <v>5640</v>
      </c>
      <c r="Q1582" s="68">
        <v>70609</v>
      </c>
      <c r="R1582" s="68">
        <v>4</v>
      </c>
      <c r="S1582" s="69">
        <v>0</v>
      </c>
      <c r="T1582" s="70">
        <v>0</v>
      </c>
      <c r="U1582" s="70">
        <v>0</v>
      </c>
      <c r="V1582" s="63">
        <v>80532</v>
      </c>
      <c r="W1582" s="64">
        <v>687022</v>
      </c>
      <c r="X1582" s="64">
        <v>28498</v>
      </c>
    </row>
    <row r="1583" spans="1:24" ht="26.25" hidden="1">
      <c r="A1583" s="60">
        <v>2022</v>
      </c>
      <c r="B1583" s="61">
        <v>40303</v>
      </c>
      <c r="C1583" s="62" t="s">
        <v>1535</v>
      </c>
      <c r="D1583" s="60" t="s">
        <v>188</v>
      </c>
      <c r="E1583" s="62" t="s">
        <v>189</v>
      </c>
      <c r="F1583" s="60" t="s">
        <v>190</v>
      </c>
      <c r="G1583" s="62" t="s">
        <v>191</v>
      </c>
      <c r="H1583" s="62" t="s">
        <v>196</v>
      </c>
      <c r="I1583" s="62" t="s">
        <v>193</v>
      </c>
      <c r="J1583" s="63">
        <v>20462</v>
      </c>
      <c r="K1583" s="64">
        <v>163134</v>
      </c>
      <c r="L1583" s="64">
        <v>10016</v>
      </c>
      <c r="M1583" s="65">
        <v>6392</v>
      </c>
      <c r="N1583" s="66">
        <v>43595</v>
      </c>
      <c r="O1583" s="66">
        <v>1587</v>
      </c>
      <c r="P1583" s="67">
        <v>0</v>
      </c>
      <c r="Q1583" s="68">
        <v>0</v>
      </c>
      <c r="R1583" s="68">
        <v>0</v>
      </c>
      <c r="S1583" s="69">
        <v>0</v>
      </c>
      <c r="T1583" s="70">
        <v>0</v>
      </c>
      <c r="U1583" s="70">
        <v>0</v>
      </c>
      <c r="V1583" s="63">
        <v>26854</v>
      </c>
      <c r="W1583" s="64">
        <v>206729</v>
      </c>
      <c r="X1583" s="64">
        <v>11603</v>
      </c>
    </row>
    <row r="1584" spans="1:24" ht="26.25" hidden="1">
      <c r="A1584" s="60">
        <v>2022</v>
      </c>
      <c r="B1584" s="61">
        <v>40304</v>
      </c>
      <c r="C1584" s="62" t="s">
        <v>1536</v>
      </c>
      <c r="D1584" s="60" t="s">
        <v>188</v>
      </c>
      <c r="E1584" s="62" t="s">
        <v>189</v>
      </c>
      <c r="F1584" s="60" t="s">
        <v>190</v>
      </c>
      <c r="G1584" s="62" t="s">
        <v>211</v>
      </c>
      <c r="H1584" s="62" t="s">
        <v>196</v>
      </c>
      <c r="I1584" s="62" t="s">
        <v>201</v>
      </c>
      <c r="J1584" s="63">
        <v>14443.5</v>
      </c>
      <c r="K1584" s="64">
        <v>131615</v>
      </c>
      <c r="L1584" s="64">
        <v>4947</v>
      </c>
      <c r="M1584" s="65">
        <v>2215</v>
      </c>
      <c r="N1584" s="66">
        <v>19865</v>
      </c>
      <c r="O1584" s="66">
        <v>334</v>
      </c>
      <c r="P1584" s="67">
        <v>5767.5</v>
      </c>
      <c r="Q1584" s="68">
        <v>70508</v>
      </c>
      <c r="R1584" s="68">
        <v>37</v>
      </c>
      <c r="S1584" s="69" t="s">
        <v>202</v>
      </c>
      <c r="T1584" s="70" t="s">
        <v>202</v>
      </c>
      <c r="U1584" s="70" t="s">
        <v>202</v>
      </c>
      <c r="V1584" s="63">
        <v>22426</v>
      </c>
      <c r="W1584" s="64">
        <v>221988</v>
      </c>
      <c r="X1584" s="64">
        <v>5318</v>
      </c>
    </row>
    <row r="1585" spans="1:24" hidden="1">
      <c r="A1585" s="60">
        <v>2022</v>
      </c>
      <c r="B1585" s="61">
        <v>40364</v>
      </c>
      <c r="C1585" s="62" t="s">
        <v>1537</v>
      </c>
      <c r="D1585" s="60" t="s">
        <v>188</v>
      </c>
      <c r="E1585" s="62" t="s">
        <v>189</v>
      </c>
      <c r="F1585" s="60" t="s">
        <v>190</v>
      </c>
      <c r="G1585" s="62" t="s">
        <v>219</v>
      </c>
      <c r="H1585" s="62" t="s">
        <v>192</v>
      </c>
      <c r="I1585" s="62" t="s">
        <v>193</v>
      </c>
      <c r="J1585" s="63">
        <v>876</v>
      </c>
      <c r="K1585" s="64">
        <v>7637</v>
      </c>
      <c r="L1585" s="64">
        <v>552</v>
      </c>
      <c r="M1585" s="65">
        <v>1731</v>
      </c>
      <c r="N1585" s="66">
        <v>14751</v>
      </c>
      <c r="O1585" s="66">
        <v>212</v>
      </c>
      <c r="P1585" s="67">
        <v>0</v>
      </c>
      <c r="Q1585" s="68">
        <v>0</v>
      </c>
      <c r="R1585" s="68">
        <v>0</v>
      </c>
      <c r="S1585" s="69">
        <v>0</v>
      </c>
      <c r="T1585" s="70">
        <v>0</v>
      </c>
      <c r="U1585" s="70">
        <v>0</v>
      </c>
      <c r="V1585" s="63">
        <v>2607</v>
      </c>
      <c r="W1585" s="64">
        <v>22388</v>
      </c>
      <c r="X1585" s="64">
        <v>764</v>
      </c>
    </row>
    <row r="1586" spans="1:24" ht="39" hidden="1">
      <c r="A1586" s="60">
        <v>2022</v>
      </c>
      <c r="B1586" s="61">
        <v>40437</v>
      </c>
      <c r="C1586" s="62" t="s">
        <v>1538</v>
      </c>
      <c r="D1586" s="60" t="s">
        <v>188</v>
      </c>
      <c r="E1586" s="62" t="s">
        <v>189</v>
      </c>
      <c r="F1586" s="60" t="s">
        <v>190</v>
      </c>
      <c r="G1586" s="62" t="s">
        <v>332</v>
      </c>
      <c r="H1586" s="62" t="s">
        <v>317</v>
      </c>
      <c r="I1586" s="62" t="s">
        <v>1089</v>
      </c>
      <c r="J1586" s="63">
        <v>32179.1</v>
      </c>
      <c r="K1586" s="64">
        <v>314923</v>
      </c>
      <c r="L1586" s="64">
        <v>19814</v>
      </c>
      <c r="M1586" s="65">
        <v>11392.8</v>
      </c>
      <c r="N1586" s="66">
        <v>116204</v>
      </c>
      <c r="O1586" s="66">
        <v>2127</v>
      </c>
      <c r="P1586" s="67">
        <v>5835.9</v>
      </c>
      <c r="Q1586" s="68">
        <v>75286</v>
      </c>
      <c r="R1586" s="68">
        <v>754</v>
      </c>
      <c r="S1586" s="69">
        <v>0</v>
      </c>
      <c r="T1586" s="70">
        <v>0</v>
      </c>
      <c r="U1586" s="70">
        <v>0</v>
      </c>
      <c r="V1586" s="63">
        <v>49407.8</v>
      </c>
      <c r="W1586" s="64">
        <v>506413</v>
      </c>
      <c r="X1586" s="64">
        <v>22695</v>
      </c>
    </row>
    <row r="1587" spans="1:24" ht="39" hidden="1">
      <c r="A1587" s="60">
        <v>2022</v>
      </c>
      <c r="B1587" s="61">
        <v>40437</v>
      </c>
      <c r="C1587" s="62" t="s">
        <v>1538</v>
      </c>
      <c r="D1587" s="60" t="s">
        <v>276</v>
      </c>
      <c r="E1587" s="62" t="s">
        <v>277</v>
      </c>
      <c r="F1587" s="60" t="s">
        <v>190</v>
      </c>
      <c r="G1587" s="62" t="s">
        <v>332</v>
      </c>
      <c r="H1587" s="62" t="s">
        <v>317</v>
      </c>
      <c r="I1587" s="62" t="s">
        <v>1089</v>
      </c>
      <c r="J1587" s="63">
        <v>0</v>
      </c>
      <c r="K1587" s="64">
        <v>0</v>
      </c>
      <c r="L1587" s="64">
        <v>0</v>
      </c>
      <c r="M1587" s="65">
        <v>0</v>
      </c>
      <c r="N1587" s="66">
        <v>0</v>
      </c>
      <c r="O1587" s="66">
        <v>0</v>
      </c>
      <c r="P1587" s="67">
        <v>1975.9</v>
      </c>
      <c r="Q1587" s="68">
        <v>300677</v>
      </c>
      <c r="R1587" s="68">
        <v>2</v>
      </c>
      <c r="S1587" s="69">
        <v>0</v>
      </c>
      <c r="T1587" s="70">
        <v>0</v>
      </c>
      <c r="U1587" s="70">
        <v>0</v>
      </c>
      <c r="V1587" s="63">
        <v>1975.9</v>
      </c>
      <c r="W1587" s="64">
        <v>300677</v>
      </c>
      <c r="X1587" s="64">
        <v>2</v>
      </c>
    </row>
    <row r="1588" spans="1:24" ht="39" hidden="1">
      <c r="A1588" s="60">
        <v>2022</v>
      </c>
      <c r="B1588" s="61">
        <v>40438</v>
      </c>
      <c r="C1588" s="62" t="s">
        <v>1539</v>
      </c>
      <c r="D1588" s="60" t="s">
        <v>188</v>
      </c>
      <c r="E1588" s="62" t="s">
        <v>189</v>
      </c>
      <c r="F1588" s="60" t="s">
        <v>190</v>
      </c>
      <c r="G1588" s="62" t="s">
        <v>332</v>
      </c>
      <c r="H1588" s="62" t="s">
        <v>317</v>
      </c>
      <c r="I1588" s="62" t="s">
        <v>318</v>
      </c>
      <c r="J1588" s="63">
        <v>21020.2</v>
      </c>
      <c r="K1588" s="64">
        <v>240481</v>
      </c>
      <c r="L1588" s="64">
        <v>16100</v>
      </c>
      <c r="M1588" s="65">
        <v>8237</v>
      </c>
      <c r="N1588" s="66">
        <v>97835</v>
      </c>
      <c r="O1588" s="66">
        <v>992</v>
      </c>
      <c r="P1588" s="67">
        <v>8218.7000000000007</v>
      </c>
      <c r="Q1588" s="68">
        <v>161449</v>
      </c>
      <c r="R1588" s="68">
        <v>32</v>
      </c>
      <c r="S1588" s="69">
        <v>0</v>
      </c>
      <c r="T1588" s="70">
        <v>0</v>
      </c>
      <c r="U1588" s="70">
        <v>0</v>
      </c>
      <c r="V1588" s="63">
        <v>37475.9</v>
      </c>
      <c r="W1588" s="64">
        <v>499765</v>
      </c>
      <c r="X1588" s="64">
        <v>17124</v>
      </c>
    </row>
    <row r="1589" spans="1:24" hidden="1">
      <c r="A1589" s="60">
        <v>2022</v>
      </c>
      <c r="B1589" s="61">
        <v>40441</v>
      </c>
      <c r="C1589" s="62" t="s">
        <v>1540</v>
      </c>
      <c r="D1589" s="60" t="s">
        <v>188</v>
      </c>
      <c r="E1589" s="62" t="s">
        <v>189</v>
      </c>
      <c r="F1589" s="60" t="s">
        <v>190</v>
      </c>
      <c r="G1589" s="62" t="s">
        <v>231</v>
      </c>
      <c r="H1589" s="62" t="s">
        <v>192</v>
      </c>
      <c r="I1589" s="62" t="s">
        <v>193</v>
      </c>
      <c r="J1589" s="63">
        <v>6071</v>
      </c>
      <c r="K1589" s="64">
        <v>46346</v>
      </c>
      <c r="L1589" s="64">
        <v>3605</v>
      </c>
      <c r="M1589" s="65">
        <v>9832</v>
      </c>
      <c r="N1589" s="66">
        <v>75006</v>
      </c>
      <c r="O1589" s="66">
        <v>1660</v>
      </c>
      <c r="P1589" s="67">
        <v>18837</v>
      </c>
      <c r="Q1589" s="68">
        <v>391637</v>
      </c>
      <c r="R1589" s="68">
        <v>4</v>
      </c>
      <c r="S1589" s="69">
        <v>0</v>
      </c>
      <c r="T1589" s="70">
        <v>0</v>
      </c>
      <c r="U1589" s="70">
        <v>0</v>
      </c>
      <c r="V1589" s="63">
        <v>34740</v>
      </c>
      <c r="W1589" s="64">
        <v>512989</v>
      </c>
      <c r="X1589" s="64">
        <v>5269</v>
      </c>
    </row>
    <row r="1590" spans="1:24" ht="39" hidden="1">
      <c r="A1590" s="60">
        <v>2022</v>
      </c>
      <c r="B1590" s="61">
        <v>40456</v>
      </c>
      <c r="C1590" s="62" t="s">
        <v>1541</v>
      </c>
      <c r="D1590" s="60" t="s">
        <v>188</v>
      </c>
      <c r="E1590" s="62" t="s">
        <v>189</v>
      </c>
      <c r="F1590" s="60" t="s">
        <v>190</v>
      </c>
      <c r="G1590" s="62" t="s">
        <v>253</v>
      </c>
      <c r="H1590" s="62" t="s">
        <v>317</v>
      </c>
      <c r="I1590" s="62" t="s">
        <v>318</v>
      </c>
      <c r="J1590" s="63" t="s">
        <v>202</v>
      </c>
      <c r="K1590" s="64" t="s">
        <v>202</v>
      </c>
      <c r="L1590" s="64" t="s">
        <v>202</v>
      </c>
      <c r="M1590" s="65" t="s">
        <v>202</v>
      </c>
      <c r="N1590" s="66" t="s">
        <v>202</v>
      </c>
      <c r="O1590" s="66" t="s">
        <v>202</v>
      </c>
      <c r="P1590" s="67">
        <v>10698</v>
      </c>
      <c r="Q1590" s="68">
        <v>201444</v>
      </c>
      <c r="R1590" s="68">
        <v>1</v>
      </c>
      <c r="S1590" s="69" t="s">
        <v>202</v>
      </c>
      <c r="T1590" s="70" t="s">
        <v>202</v>
      </c>
      <c r="U1590" s="70" t="s">
        <v>202</v>
      </c>
      <c r="V1590" s="63">
        <v>10698</v>
      </c>
      <c r="W1590" s="64">
        <v>201444</v>
      </c>
      <c r="X1590" s="64">
        <v>1</v>
      </c>
    </row>
    <row r="1591" spans="1:24" hidden="1">
      <c r="A1591" s="60">
        <v>2022</v>
      </c>
      <c r="B1591" s="61">
        <v>40606</v>
      </c>
      <c r="C1591" s="62" t="s">
        <v>1542</v>
      </c>
      <c r="D1591" s="60" t="s">
        <v>188</v>
      </c>
      <c r="E1591" s="62" t="s">
        <v>189</v>
      </c>
      <c r="F1591" s="60" t="s">
        <v>190</v>
      </c>
      <c r="G1591" s="62" t="s">
        <v>405</v>
      </c>
      <c r="H1591" s="62" t="s">
        <v>192</v>
      </c>
      <c r="I1591" s="62" t="s">
        <v>241</v>
      </c>
      <c r="J1591" s="63">
        <v>21921</v>
      </c>
      <c r="K1591" s="64">
        <v>225320</v>
      </c>
      <c r="L1591" s="64">
        <v>21994</v>
      </c>
      <c r="M1591" s="65">
        <v>19941</v>
      </c>
      <c r="N1591" s="66">
        <v>198269</v>
      </c>
      <c r="O1591" s="66">
        <v>4581</v>
      </c>
      <c r="P1591" s="67">
        <v>24458</v>
      </c>
      <c r="Q1591" s="68">
        <v>307838</v>
      </c>
      <c r="R1591" s="68">
        <v>95</v>
      </c>
      <c r="S1591" s="69" t="s">
        <v>202</v>
      </c>
      <c r="T1591" s="70" t="s">
        <v>202</v>
      </c>
      <c r="U1591" s="70" t="s">
        <v>202</v>
      </c>
      <c r="V1591" s="63">
        <v>66320</v>
      </c>
      <c r="W1591" s="64">
        <v>731427</v>
      </c>
      <c r="X1591" s="64">
        <v>26670</v>
      </c>
    </row>
    <row r="1592" spans="1:24" ht="39" hidden="1">
      <c r="A1592" s="60">
        <v>2022</v>
      </c>
      <c r="B1592" s="61">
        <v>40613</v>
      </c>
      <c r="C1592" s="62" t="s">
        <v>1543</v>
      </c>
      <c r="D1592" s="60" t="s">
        <v>204</v>
      </c>
      <c r="E1592" s="62" t="s">
        <v>205</v>
      </c>
      <c r="F1592" s="60" t="s">
        <v>190</v>
      </c>
      <c r="G1592" s="62" t="s">
        <v>222</v>
      </c>
      <c r="H1592" s="62" t="s">
        <v>317</v>
      </c>
      <c r="I1592" s="62" t="s">
        <v>223</v>
      </c>
      <c r="J1592" s="63" t="s">
        <v>202</v>
      </c>
      <c r="K1592" s="64" t="s">
        <v>202</v>
      </c>
      <c r="L1592" s="64" t="s">
        <v>202</v>
      </c>
      <c r="M1592" s="65" t="s">
        <v>202</v>
      </c>
      <c r="N1592" s="66" t="s">
        <v>202</v>
      </c>
      <c r="O1592" s="66" t="s">
        <v>202</v>
      </c>
      <c r="P1592" s="67" t="s">
        <v>202</v>
      </c>
      <c r="Q1592" s="68" t="s">
        <v>202</v>
      </c>
      <c r="R1592" s="68" t="s">
        <v>202</v>
      </c>
      <c r="S1592" s="69">
        <v>2410.8000000000002</v>
      </c>
      <c r="T1592" s="70">
        <v>36808</v>
      </c>
      <c r="U1592" s="70">
        <v>1</v>
      </c>
      <c r="V1592" s="63">
        <v>2410.8000000000002</v>
      </c>
      <c r="W1592" s="64">
        <v>36808</v>
      </c>
      <c r="X1592" s="64">
        <v>1</v>
      </c>
    </row>
    <row r="1593" spans="1:24" ht="39" hidden="1">
      <c r="A1593" s="60">
        <v>2022</v>
      </c>
      <c r="B1593" s="61">
        <v>49730</v>
      </c>
      <c r="C1593" s="62" t="s">
        <v>1544</v>
      </c>
      <c r="D1593" s="60" t="s">
        <v>204</v>
      </c>
      <c r="E1593" s="62" t="s">
        <v>205</v>
      </c>
      <c r="F1593" s="60" t="s">
        <v>190</v>
      </c>
      <c r="G1593" s="62" t="s">
        <v>288</v>
      </c>
      <c r="H1593" s="62" t="s">
        <v>206</v>
      </c>
      <c r="I1593" s="62" t="s">
        <v>197</v>
      </c>
      <c r="J1593" s="63">
        <v>0</v>
      </c>
      <c r="K1593" s="64">
        <v>0</v>
      </c>
      <c r="L1593" s="64">
        <v>0</v>
      </c>
      <c r="M1593" s="65">
        <v>27058.2</v>
      </c>
      <c r="N1593" s="66">
        <v>405681</v>
      </c>
      <c r="O1593" s="66">
        <v>4</v>
      </c>
      <c r="P1593" s="67">
        <v>0</v>
      </c>
      <c r="Q1593" s="68">
        <v>0</v>
      </c>
      <c r="R1593" s="68">
        <v>0</v>
      </c>
      <c r="S1593" s="69">
        <v>0</v>
      </c>
      <c r="T1593" s="70">
        <v>0</v>
      </c>
      <c r="U1593" s="70">
        <v>0</v>
      </c>
      <c r="V1593" s="63">
        <v>27058.2</v>
      </c>
      <c r="W1593" s="64">
        <v>405681</v>
      </c>
      <c r="X1593" s="64">
        <v>4</v>
      </c>
    </row>
    <row r="1594" spans="1:24" ht="39" hidden="1">
      <c r="A1594" s="60">
        <v>2022</v>
      </c>
      <c r="B1594" s="61">
        <v>49730</v>
      </c>
      <c r="C1594" s="62" t="s">
        <v>1544</v>
      </c>
      <c r="D1594" s="60" t="s">
        <v>204</v>
      </c>
      <c r="E1594" s="62" t="s">
        <v>205</v>
      </c>
      <c r="F1594" s="60" t="s">
        <v>190</v>
      </c>
      <c r="G1594" s="62" t="s">
        <v>195</v>
      </c>
      <c r="H1594" s="62" t="s">
        <v>206</v>
      </c>
      <c r="I1594" s="62" t="s">
        <v>197</v>
      </c>
      <c r="J1594" s="63">
        <v>0</v>
      </c>
      <c r="K1594" s="64">
        <v>0</v>
      </c>
      <c r="L1594" s="64">
        <v>0</v>
      </c>
      <c r="M1594" s="65">
        <v>0</v>
      </c>
      <c r="N1594" s="66">
        <v>0</v>
      </c>
      <c r="O1594" s="66">
        <v>0</v>
      </c>
      <c r="P1594" s="67">
        <v>5476.5</v>
      </c>
      <c r="Q1594" s="68">
        <v>69807</v>
      </c>
      <c r="R1594" s="68">
        <v>1</v>
      </c>
      <c r="S1594" s="69">
        <v>0</v>
      </c>
      <c r="T1594" s="70">
        <v>0</v>
      </c>
      <c r="U1594" s="70">
        <v>0</v>
      </c>
      <c r="V1594" s="63">
        <v>5476.5</v>
      </c>
      <c r="W1594" s="64">
        <v>69807</v>
      </c>
      <c r="X1594" s="64">
        <v>1</v>
      </c>
    </row>
    <row r="1595" spans="1:24" ht="39" hidden="1">
      <c r="A1595" s="60">
        <v>2022</v>
      </c>
      <c r="B1595" s="61">
        <v>49730</v>
      </c>
      <c r="C1595" s="62" t="s">
        <v>1544</v>
      </c>
      <c r="D1595" s="60" t="s">
        <v>204</v>
      </c>
      <c r="E1595" s="62" t="s">
        <v>205</v>
      </c>
      <c r="F1595" s="60" t="s">
        <v>190</v>
      </c>
      <c r="G1595" s="62" t="s">
        <v>298</v>
      </c>
      <c r="H1595" s="62" t="s">
        <v>206</v>
      </c>
      <c r="I1595" s="62" t="s">
        <v>300</v>
      </c>
      <c r="J1595" s="63">
        <v>0</v>
      </c>
      <c r="K1595" s="64">
        <v>0</v>
      </c>
      <c r="L1595" s="64">
        <v>0</v>
      </c>
      <c r="M1595" s="65">
        <v>0</v>
      </c>
      <c r="N1595" s="66">
        <v>0</v>
      </c>
      <c r="O1595" s="66">
        <v>0</v>
      </c>
      <c r="P1595" s="67">
        <v>6535.5</v>
      </c>
      <c r="Q1595" s="68">
        <v>94820</v>
      </c>
      <c r="R1595" s="68">
        <v>2</v>
      </c>
      <c r="S1595" s="69">
        <v>0</v>
      </c>
      <c r="T1595" s="70">
        <v>0</v>
      </c>
      <c r="U1595" s="70">
        <v>0</v>
      </c>
      <c r="V1595" s="63">
        <v>6535.5</v>
      </c>
      <c r="W1595" s="64">
        <v>94820</v>
      </c>
      <c r="X1595" s="64">
        <v>2</v>
      </c>
    </row>
    <row r="1596" spans="1:24" ht="39" hidden="1">
      <c r="A1596" s="60">
        <v>2022</v>
      </c>
      <c r="B1596" s="61">
        <v>49730</v>
      </c>
      <c r="C1596" s="62" t="s">
        <v>1544</v>
      </c>
      <c r="D1596" s="60" t="s">
        <v>204</v>
      </c>
      <c r="E1596" s="62" t="s">
        <v>205</v>
      </c>
      <c r="F1596" s="60" t="s">
        <v>190</v>
      </c>
      <c r="G1596" s="62" t="s">
        <v>286</v>
      </c>
      <c r="H1596" s="62" t="s">
        <v>206</v>
      </c>
      <c r="I1596" s="62" t="s">
        <v>197</v>
      </c>
      <c r="J1596" s="63">
        <v>0</v>
      </c>
      <c r="K1596" s="64">
        <v>0</v>
      </c>
      <c r="L1596" s="64">
        <v>0</v>
      </c>
      <c r="M1596" s="65">
        <v>0</v>
      </c>
      <c r="N1596" s="66">
        <v>0</v>
      </c>
      <c r="O1596" s="66">
        <v>0</v>
      </c>
      <c r="P1596" s="67">
        <v>995.8</v>
      </c>
      <c r="Q1596" s="68">
        <v>9885</v>
      </c>
      <c r="R1596" s="68">
        <v>1</v>
      </c>
      <c r="S1596" s="69">
        <v>0</v>
      </c>
      <c r="T1596" s="70">
        <v>0</v>
      </c>
      <c r="U1596" s="70">
        <v>0</v>
      </c>
      <c r="V1596" s="63">
        <v>995.8</v>
      </c>
      <c r="W1596" s="64">
        <v>9885</v>
      </c>
      <c r="X1596" s="64">
        <v>1</v>
      </c>
    </row>
    <row r="1597" spans="1:24" ht="39" hidden="1">
      <c r="A1597" s="60">
        <v>2022</v>
      </c>
      <c r="B1597" s="61">
        <v>49730</v>
      </c>
      <c r="C1597" s="62" t="s">
        <v>1544</v>
      </c>
      <c r="D1597" s="60" t="s">
        <v>204</v>
      </c>
      <c r="E1597" s="62" t="s">
        <v>205</v>
      </c>
      <c r="F1597" s="60" t="s">
        <v>190</v>
      </c>
      <c r="G1597" s="62" t="s">
        <v>207</v>
      </c>
      <c r="H1597" s="62" t="s">
        <v>206</v>
      </c>
      <c r="I1597" s="62" t="s">
        <v>208</v>
      </c>
      <c r="J1597" s="63">
        <v>0</v>
      </c>
      <c r="K1597" s="64">
        <v>0</v>
      </c>
      <c r="L1597" s="64">
        <v>0</v>
      </c>
      <c r="M1597" s="65">
        <v>4350.5</v>
      </c>
      <c r="N1597" s="66">
        <v>42285</v>
      </c>
      <c r="O1597" s="66">
        <v>1</v>
      </c>
      <c r="P1597" s="67">
        <v>0</v>
      </c>
      <c r="Q1597" s="68">
        <v>0</v>
      </c>
      <c r="R1597" s="68">
        <v>0</v>
      </c>
      <c r="S1597" s="69">
        <v>0</v>
      </c>
      <c r="T1597" s="70">
        <v>0</v>
      </c>
      <c r="U1597" s="70">
        <v>0</v>
      </c>
      <c r="V1597" s="63">
        <v>4350.5</v>
      </c>
      <c r="W1597" s="64">
        <v>42285</v>
      </c>
      <c r="X1597" s="64">
        <v>1</v>
      </c>
    </row>
    <row r="1598" spans="1:24" ht="39" hidden="1">
      <c r="A1598" s="60">
        <v>2022</v>
      </c>
      <c r="B1598" s="61">
        <v>49730</v>
      </c>
      <c r="C1598" s="62" t="s">
        <v>1544</v>
      </c>
      <c r="D1598" s="60" t="s">
        <v>204</v>
      </c>
      <c r="E1598" s="62" t="s">
        <v>205</v>
      </c>
      <c r="F1598" s="60" t="s">
        <v>190</v>
      </c>
      <c r="G1598" s="62" t="s">
        <v>325</v>
      </c>
      <c r="H1598" s="62" t="s">
        <v>206</v>
      </c>
      <c r="I1598" s="62" t="s">
        <v>197</v>
      </c>
      <c r="J1598" s="63">
        <v>0</v>
      </c>
      <c r="K1598" s="64">
        <v>0</v>
      </c>
      <c r="L1598" s="64">
        <v>0</v>
      </c>
      <c r="M1598" s="65">
        <v>0</v>
      </c>
      <c r="N1598" s="66">
        <v>0</v>
      </c>
      <c r="O1598" s="66">
        <v>0</v>
      </c>
      <c r="P1598" s="67">
        <v>21311.9</v>
      </c>
      <c r="Q1598" s="68">
        <v>265483</v>
      </c>
      <c r="R1598" s="68">
        <v>5</v>
      </c>
      <c r="S1598" s="69">
        <v>0</v>
      </c>
      <c r="T1598" s="70">
        <v>0</v>
      </c>
      <c r="U1598" s="70">
        <v>0</v>
      </c>
      <c r="V1598" s="63">
        <v>21311.9</v>
      </c>
      <c r="W1598" s="64">
        <v>265483</v>
      </c>
      <c r="X1598" s="64">
        <v>5</v>
      </c>
    </row>
    <row r="1599" spans="1:24" ht="39" hidden="1">
      <c r="A1599" s="60">
        <v>2022</v>
      </c>
      <c r="B1599" s="61">
        <v>49730</v>
      </c>
      <c r="C1599" s="62" t="s">
        <v>1544</v>
      </c>
      <c r="D1599" s="60" t="s">
        <v>204</v>
      </c>
      <c r="E1599" s="62" t="s">
        <v>205</v>
      </c>
      <c r="F1599" s="60" t="s">
        <v>190</v>
      </c>
      <c r="G1599" s="62" t="s">
        <v>209</v>
      </c>
      <c r="H1599" s="62" t="s">
        <v>206</v>
      </c>
      <c r="I1599" s="62" t="s">
        <v>197</v>
      </c>
      <c r="J1599" s="63">
        <v>0</v>
      </c>
      <c r="K1599" s="64">
        <v>0</v>
      </c>
      <c r="L1599" s="64">
        <v>0</v>
      </c>
      <c r="M1599" s="65">
        <v>32232.3</v>
      </c>
      <c r="N1599" s="66">
        <v>417770</v>
      </c>
      <c r="O1599" s="66">
        <v>11</v>
      </c>
      <c r="P1599" s="67">
        <v>28364.2</v>
      </c>
      <c r="Q1599" s="68">
        <v>268777</v>
      </c>
      <c r="R1599" s="68">
        <v>7</v>
      </c>
      <c r="S1599" s="69">
        <v>0</v>
      </c>
      <c r="T1599" s="70">
        <v>0</v>
      </c>
      <c r="U1599" s="70">
        <v>0</v>
      </c>
      <c r="V1599" s="63">
        <v>60596.5</v>
      </c>
      <c r="W1599" s="64">
        <v>686547</v>
      </c>
      <c r="X1599" s="64">
        <v>18</v>
      </c>
    </row>
    <row r="1600" spans="1:24" ht="39" hidden="1">
      <c r="A1600" s="60">
        <v>2022</v>
      </c>
      <c r="B1600" s="61">
        <v>49730</v>
      </c>
      <c r="C1600" s="62" t="s">
        <v>1544</v>
      </c>
      <c r="D1600" s="60" t="s">
        <v>204</v>
      </c>
      <c r="E1600" s="62" t="s">
        <v>205</v>
      </c>
      <c r="F1600" s="60" t="s">
        <v>190</v>
      </c>
      <c r="G1600" s="62" t="s">
        <v>198</v>
      </c>
      <c r="H1600" s="62" t="s">
        <v>206</v>
      </c>
      <c r="I1600" s="62" t="s">
        <v>197</v>
      </c>
      <c r="J1600" s="63">
        <v>0</v>
      </c>
      <c r="K1600" s="64">
        <v>0</v>
      </c>
      <c r="L1600" s="64">
        <v>0</v>
      </c>
      <c r="M1600" s="65">
        <v>1285.7</v>
      </c>
      <c r="N1600" s="66">
        <v>13525</v>
      </c>
      <c r="O1600" s="66">
        <v>1</v>
      </c>
      <c r="P1600" s="67">
        <v>0</v>
      </c>
      <c r="Q1600" s="68">
        <v>0</v>
      </c>
      <c r="R1600" s="68">
        <v>0</v>
      </c>
      <c r="S1600" s="69">
        <v>0</v>
      </c>
      <c r="T1600" s="70">
        <v>0</v>
      </c>
      <c r="U1600" s="70">
        <v>0</v>
      </c>
      <c r="V1600" s="63">
        <v>1285.7</v>
      </c>
      <c r="W1600" s="64">
        <v>13525</v>
      </c>
      <c r="X1600" s="64">
        <v>1</v>
      </c>
    </row>
    <row r="1601" spans="1:24" ht="39" hidden="1">
      <c r="A1601" s="60">
        <v>2022</v>
      </c>
      <c r="B1601" s="61">
        <v>49730</v>
      </c>
      <c r="C1601" s="62" t="s">
        <v>1544</v>
      </c>
      <c r="D1601" s="60" t="s">
        <v>255</v>
      </c>
      <c r="E1601" s="62" t="s">
        <v>189</v>
      </c>
      <c r="F1601" s="60" t="s">
        <v>190</v>
      </c>
      <c r="G1601" s="62" t="s">
        <v>256</v>
      </c>
      <c r="H1601" s="62" t="s">
        <v>206</v>
      </c>
      <c r="I1601" s="62" t="s">
        <v>257</v>
      </c>
      <c r="J1601" s="63">
        <v>0</v>
      </c>
      <c r="K1601" s="64">
        <v>0</v>
      </c>
      <c r="L1601" s="64">
        <v>0</v>
      </c>
      <c r="M1601" s="65">
        <v>0</v>
      </c>
      <c r="N1601" s="66">
        <v>0</v>
      </c>
      <c r="O1601" s="66">
        <v>0</v>
      </c>
      <c r="P1601" s="67">
        <v>8771.9</v>
      </c>
      <c r="Q1601" s="68">
        <v>176351</v>
      </c>
      <c r="R1601" s="68">
        <v>2</v>
      </c>
      <c r="S1601" s="69">
        <v>0</v>
      </c>
      <c r="T1601" s="70">
        <v>0</v>
      </c>
      <c r="U1601" s="70">
        <v>0</v>
      </c>
      <c r="V1601" s="63">
        <v>8771.9</v>
      </c>
      <c r="W1601" s="64">
        <v>176351</v>
      </c>
      <c r="X1601" s="64">
        <v>2</v>
      </c>
    </row>
    <row r="1602" spans="1:24" ht="26.25" hidden="1">
      <c r="A1602" s="60">
        <v>2022</v>
      </c>
      <c r="B1602" s="61">
        <v>49746</v>
      </c>
      <c r="C1602" s="62" t="s">
        <v>1545</v>
      </c>
      <c r="D1602" s="60" t="s">
        <v>204</v>
      </c>
      <c r="E1602" s="62" t="s">
        <v>205</v>
      </c>
      <c r="F1602" s="60" t="s">
        <v>190</v>
      </c>
      <c r="G1602" s="62" t="s">
        <v>209</v>
      </c>
      <c r="H1602" s="62" t="s">
        <v>196</v>
      </c>
      <c r="I1602" s="62" t="s">
        <v>197</v>
      </c>
      <c r="J1602" s="63">
        <v>3471.7</v>
      </c>
      <c r="K1602" s="64">
        <v>19419</v>
      </c>
      <c r="L1602" s="64">
        <v>2435</v>
      </c>
      <c r="M1602" s="65">
        <v>325.10000000000002</v>
      </c>
      <c r="N1602" s="66">
        <v>1871</v>
      </c>
      <c r="O1602" s="66">
        <v>148</v>
      </c>
      <c r="P1602" s="67">
        <v>0</v>
      </c>
      <c r="Q1602" s="68">
        <v>0</v>
      </c>
      <c r="R1602" s="68">
        <v>0</v>
      </c>
      <c r="S1602" s="69">
        <v>0</v>
      </c>
      <c r="T1602" s="70">
        <v>0</v>
      </c>
      <c r="U1602" s="70">
        <v>0</v>
      </c>
      <c r="V1602" s="63">
        <v>3796.8</v>
      </c>
      <c r="W1602" s="64">
        <v>21290</v>
      </c>
      <c r="X1602" s="64">
        <v>2583</v>
      </c>
    </row>
    <row r="1603" spans="1:24" ht="39" hidden="1">
      <c r="A1603" s="60">
        <v>2022</v>
      </c>
      <c r="B1603" s="61">
        <v>49818</v>
      </c>
      <c r="C1603" s="62" t="s">
        <v>1546</v>
      </c>
      <c r="D1603" s="60" t="s">
        <v>255</v>
      </c>
      <c r="E1603" s="62" t="s">
        <v>189</v>
      </c>
      <c r="F1603" s="60" t="s">
        <v>190</v>
      </c>
      <c r="G1603" s="62" t="s">
        <v>256</v>
      </c>
      <c r="H1603" s="62" t="s">
        <v>206</v>
      </c>
      <c r="I1603" s="62" t="s">
        <v>257</v>
      </c>
      <c r="J1603" s="63">
        <v>8440.9</v>
      </c>
      <c r="K1603" s="64">
        <v>85952</v>
      </c>
      <c r="L1603" s="64">
        <v>5196</v>
      </c>
      <c r="M1603" s="65">
        <v>7976.7</v>
      </c>
      <c r="N1603" s="66">
        <v>137337</v>
      </c>
      <c r="O1603" s="66">
        <v>2928</v>
      </c>
      <c r="P1603" s="67">
        <v>0</v>
      </c>
      <c r="Q1603" s="68">
        <v>0</v>
      </c>
      <c r="R1603" s="68">
        <v>0</v>
      </c>
      <c r="S1603" s="69">
        <v>0</v>
      </c>
      <c r="T1603" s="70">
        <v>0</v>
      </c>
      <c r="U1603" s="70">
        <v>0</v>
      </c>
      <c r="V1603" s="63">
        <v>16417.599999999999</v>
      </c>
      <c r="W1603" s="64">
        <v>223289</v>
      </c>
      <c r="X1603" s="64">
        <v>8124</v>
      </c>
    </row>
    <row r="1604" spans="1:24" ht="39" hidden="1">
      <c r="A1604" s="60">
        <v>2022</v>
      </c>
      <c r="B1604" s="61">
        <v>49848</v>
      </c>
      <c r="C1604" s="62" t="s">
        <v>1547</v>
      </c>
      <c r="D1604" s="60" t="s">
        <v>204</v>
      </c>
      <c r="E1604" s="62" t="s">
        <v>205</v>
      </c>
      <c r="F1604" s="60" t="s">
        <v>190</v>
      </c>
      <c r="G1604" s="62" t="s">
        <v>367</v>
      </c>
      <c r="H1604" s="62" t="s">
        <v>317</v>
      </c>
      <c r="I1604" s="62" t="s">
        <v>300</v>
      </c>
      <c r="J1604" s="63" t="s">
        <v>202</v>
      </c>
      <c r="K1604" s="64" t="s">
        <v>202</v>
      </c>
      <c r="L1604" s="64" t="s">
        <v>202</v>
      </c>
      <c r="M1604" s="65">
        <v>802.6</v>
      </c>
      <c r="N1604" s="66">
        <v>2839</v>
      </c>
      <c r="O1604" s="66">
        <v>65</v>
      </c>
      <c r="P1604" s="67" t="s">
        <v>202</v>
      </c>
      <c r="Q1604" s="68" t="s">
        <v>202</v>
      </c>
      <c r="R1604" s="68" t="s">
        <v>202</v>
      </c>
      <c r="S1604" s="69">
        <v>5808.6</v>
      </c>
      <c r="T1604" s="70">
        <v>36854</v>
      </c>
      <c r="U1604" s="70">
        <v>3</v>
      </c>
      <c r="V1604" s="63">
        <v>6611.2</v>
      </c>
      <c r="W1604" s="64">
        <v>39693</v>
      </c>
      <c r="X1604" s="64">
        <v>68</v>
      </c>
    </row>
    <row r="1605" spans="1:24" ht="39" hidden="1">
      <c r="A1605" s="60">
        <v>2022</v>
      </c>
      <c r="B1605" s="61">
        <v>49853</v>
      </c>
      <c r="C1605" s="62" t="s">
        <v>1548</v>
      </c>
      <c r="D1605" s="60" t="s">
        <v>255</v>
      </c>
      <c r="E1605" s="62" t="s">
        <v>189</v>
      </c>
      <c r="F1605" s="60" t="s">
        <v>190</v>
      </c>
      <c r="G1605" s="62" t="s">
        <v>256</v>
      </c>
      <c r="H1605" s="62" t="s">
        <v>206</v>
      </c>
      <c r="I1605" s="62" t="s">
        <v>257</v>
      </c>
      <c r="J1605" s="63">
        <v>218165.4</v>
      </c>
      <c r="K1605" s="64">
        <v>1635646</v>
      </c>
      <c r="L1605" s="64">
        <v>114676</v>
      </c>
      <c r="M1605" s="65">
        <v>27217</v>
      </c>
      <c r="N1605" s="66">
        <v>285304</v>
      </c>
      <c r="O1605" s="66">
        <v>5772</v>
      </c>
      <c r="P1605" s="67">
        <v>0</v>
      </c>
      <c r="Q1605" s="68">
        <v>0</v>
      </c>
      <c r="R1605" s="68">
        <v>0</v>
      </c>
      <c r="S1605" s="69">
        <v>0</v>
      </c>
      <c r="T1605" s="70">
        <v>0</v>
      </c>
      <c r="U1605" s="70">
        <v>0</v>
      </c>
      <c r="V1605" s="63">
        <v>245382.39999999999</v>
      </c>
      <c r="W1605" s="64">
        <v>1920950</v>
      </c>
      <c r="X1605" s="64">
        <v>120448</v>
      </c>
    </row>
    <row r="1606" spans="1:24" ht="39" hidden="1">
      <c r="A1606" s="60">
        <v>2022</v>
      </c>
      <c r="B1606" s="61">
        <v>49922</v>
      </c>
      <c r="C1606" s="62" t="s">
        <v>1549</v>
      </c>
      <c r="D1606" s="60" t="s">
        <v>204</v>
      </c>
      <c r="E1606" s="62" t="s">
        <v>205</v>
      </c>
      <c r="F1606" s="60" t="s">
        <v>190</v>
      </c>
      <c r="G1606" s="62" t="s">
        <v>207</v>
      </c>
      <c r="H1606" s="62" t="s">
        <v>206</v>
      </c>
      <c r="I1606" s="62" t="s">
        <v>208</v>
      </c>
      <c r="J1606" s="63">
        <v>938</v>
      </c>
      <c r="K1606" s="64">
        <v>11313</v>
      </c>
      <c r="L1606" s="64">
        <v>955</v>
      </c>
      <c r="M1606" s="65">
        <v>21601</v>
      </c>
      <c r="N1606" s="66">
        <v>206618</v>
      </c>
      <c r="O1606" s="66">
        <v>2195</v>
      </c>
      <c r="P1606" s="67">
        <v>0</v>
      </c>
      <c r="Q1606" s="68">
        <v>0</v>
      </c>
      <c r="R1606" s="68">
        <v>0</v>
      </c>
      <c r="S1606" s="69" t="s">
        <v>202</v>
      </c>
      <c r="T1606" s="70" t="s">
        <v>202</v>
      </c>
      <c r="U1606" s="70" t="s">
        <v>202</v>
      </c>
      <c r="V1606" s="63">
        <v>22539</v>
      </c>
      <c r="W1606" s="64">
        <v>217931</v>
      </c>
      <c r="X1606" s="64">
        <v>3150</v>
      </c>
    </row>
    <row r="1607" spans="1:24" ht="39" hidden="1">
      <c r="A1607" s="60">
        <v>2022</v>
      </c>
      <c r="B1607" s="61">
        <v>49952</v>
      </c>
      <c r="C1607" s="62" t="s">
        <v>1550</v>
      </c>
      <c r="D1607" s="60" t="s">
        <v>255</v>
      </c>
      <c r="E1607" s="62" t="s">
        <v>189</v>
      </c>
      <c r="F1607" s="60" t="s">
        <v>190</v>
      </c>
      <c r="G1607" s="62" t="s">
        <v>256</v>
      </c>
      <c r="H1607" s="62" t="s">
        <v>206</v>
      </c>
      <c r="I1607" s="62" t="s">
        <v>257</v>
      </c>
      <c r="J1607" s="63">
        <v>3997.3</v>
      </c>
      <c r="K1607" s="64">
        <v>23982</v>
      </c>
      <c r="L1607" s="64">
        <v>1979</v>
      </c>
      <c r="M1607" s="65">
        <v>670.2</v>
      </c>
      <c r="N1607" s="66">
        <v>6483</v>
      </c>
      <c r="O1607" s="66">
        <v>112</v>
      </c>
      <c r="P1607" s="67">
        <v>0</v>
      </c>
      <c r="Q1607" s="68">
        <v>0</v>
      </c>
      <c r="R1607" s="68">
        <v>0</v>
      </c>
      <c r="S1607" s="69">
        <v>0</v>
      </c>
      <c r="T1607" s="70">
        <v>0</v>
      </c>
      <c r="U1607" s="70">
        <v>0</v>
      </c>
      <c r="V1607" s="63">
        <v>4667.5</v>
      </c>
      <c r="W1607" s="64">
        <v>30465</v>
      </c>
      <c r="X1607" s="64">
        <v>2091</v>
      </c>
    </row>
    <row r="1608" spans="1:24" ht="39" hidden="1">
      <c r="A1608" s="60">
        <v>2022</v>
      </c>
      <c r="B1608" s="61">
        <v>49987</v>
      </c>
      <c r="C1608" s="62" t="s">
        <v>1551</v>
      </c>
      <c r="D1608" s="60" t="s">
        <v>204</v>
      </c>
      <c r="E1608" s="62" t="s">
        <v>205</v>
      </c>
      <c r="F1608" s="60" t="s">
        <v>190</v>
      </c>
      <c r="G1608" s="62" t="s">
        <v>367</v>
      </c>
      <c r="H1608" s="62" t="s">
        <v>206</v>
      </c>
      <c r="I1608" s="62" t="s">
        <v>300</v>
      </c>
      <c r="J1608" s="63" t="s">
        <v>202</v>
      </c>
      <c r="K1608" s="64" t="s">
        <v>202</v>
      </c>
      <c r="L1608" s="64" t="s">
        <v>202</v>
      </c>
      <c r="M1608" s="65">
        <v>11692.4</v>
      </c>
      <c r="N1608" s="66">
        <v>176681</v>
      </c>
      <c r="O1608" s="66">
        <v>1</v>
      </c>
      <c r="P1608" s="67" t="s">
        <v>202</v>
      </c>
      <c r="Q1608" s="68" t="s">
        <v>202</v>
      </c>
      <c r="R1608" s="68" t="s">
        <v>202</v>
      </c>
      <c r="S1608" s="69" t="s">
        <v>202</v>
      </c>
      <c r="T1608" s="70" t="s">
        <v>202</v>
      </c>
      <c r="U1608" s="70" t="s">
        <v>202</v>
      </c>
      <c r="V1608" s="63">
        <v>11692.4</v>
      </c>
      <c r="W1608" s="64">
        <v>176681</v>
      </c>
      <c r="X1608" s="64">
        <v>1</v>
      </c>
    </row>
    <row r="1609" spans="1:24" ht="26.25" hidden="1">
      <c r="A1609" s="60">
        <v>2022</v>
      </c>
      <c r="B1609" s="61">
        <v>49998</v>
      </c>
      <c r="C1609" s="62" t="s">
        <v>1552</v>
      </c>
      <c r="D1609" s="60" t="s">
        <v>188</v>
      </c>
      <c r="E1609" s="62" t="s">
        <v>189</v>
      </c>
      <c r="F1609" s="60" t="s">
        <v>190</v>
      </c>
      <c r="G1609" s="62" t="s">
        <v>268</v>
      </c>
      <c r="H1609" s="62" t="s">
        <v>192</v>
      </c>
      <c r="I1609" s="62" t="s">
        <v>269</v>
      </c>
      <c r="J1609" s="63">
        <v>5318.3</v>
      </c>
      <c r="K1609" s="64">
        <v>59255</v>
      </c>
      <c r="L1609" s="64">
        <v>4710</v>
      </c>
      <c r="M1609" s="65">
        <v>1892.2</v>
      </c>
      <c r="N1609" s="66">
        <v>21834</v>
      </c>
      <c r="O1609" s="66">
        <v>586</v>
      </c>
      <c r="P1609" s="67">
        <v>2930.6</v>
      </c>
      <c r="Q1609" s="68">
        <v>40744</v>
      </c>
      <c r="R1609" s="68">
        <v>58</v>
      </c>
      <c r="S1609" s="69">
        <v>0</v>
      </c>
      <c r="T1609" s="70">
        <v>0</v>
      </c>
      <c r="U1609" s="70">
        <v>0</v>
      </c>
      <c r="V1609" s="63">
        <v>10141.1</v>
      </c>
      <c r="W1609" s="64">
        <v>121833</v>
      </c>
      <c r="X1609" s="64">
        <v>5354</v>
      </c>
    </row>
    <row r="1610" spans="1:24" ht="39" hidden="1">
      <c r="A1610" s="60">
        <v>2022</v>
      </c>
      <c r="B1610" s="61">
        <v>50041</v>
      </c>
      <c r="C1610" s="62" t="s">
        <v>1553</v>
      </c>
      <c r="D1610" s="60" t="s">
        <v>255</v>
      </c>
      <c r="E1610" s="62" t="s">
        <v>189</v>
      </c>
      <c r="F1610" s="60" t="s">
        <v>190</v>
      </c>
      <c r="G1610" s="62" t="s">
        <v>256</v>
      </c>
      <c r="H1610" s="62" t="s">
        <v>206</v>
      </c>
      <c r="I1610" s="62" t="s">
        <v>257</v>
      </c>
      <c r="J1610" s="63">
        <v>438184.5</v>
      </c>
      <c r="K1610" s="64">
        <v>3136239</v>
      </c>
      <c r="L1610" s="64">
        <v>200184</v>
      </c>
      <c r="M1610" s="65">
        <v>47366</v>
      </c>
      <c r="N1610" s="66">
        <v>306151</v>
      </c>
      <c r="O1610" s="66">
        <v>16962</v>
      </c>
      <c r="P1610" s="67">
        <v>0</v>
      </c>
      <c r="Q1610" s="68">
        <v>0</v>
      </c>
      <c r="R1610" s="68">
        <v>0</v>
      </c>
      <c r="S1610" s="69">
        <v>0</v>
      </c>
      <c r="T1610" s="70">
        <v>0</v>
      </c>
      <c r="U1610" s="70">
        <v>0</v>
      </c>
      <c r="V1610" s="63">
        <v>485550.5</v>
      </c>
      <c r="W1610" s="64">
        <v>3442390</v>
      </c>
      <c r="X1610" s="64">
        <v>217146</v>
      </c>
    </row>
    <row r="1611" spans="1:24" ht="39" hidden="1">
      <c r="A1611" s="60">
        <v>2022</v>
      </c>
      <c r="B1611" s="61">
        <v>50046</v>
      </c>
      <c r="C1611" s="62" t="s">
        <v>1554</v>
      </c>
      <c r="D1611" s="60" t="s">
        <v>204</v>
      </c>
      <c r="E1611" s="62" t="s">
        <v>205</v>
      </c>
      <c r="F1611" s="60" t="s">
        <v>190</v>
      </c>
      <c r="G1611" s="62" t="s">
        <v>365</v>
      </c>
      <c r="H1611" s="62" t="s">
        <v>206</v>
      </c>
      <c r="I1611" s="62" t="s">
        <v>300</v>
      </c>
      <c r="J1611" s="63">
        <v>0</v>
      </c>
      <c r="K1611" s="64">
        <v>0</v>
      </c>
      <c r="L1611" s="64">
        <v>0</v>
      </c>
      <c r="M1611" s="65">
        <v>6235.8</v>
      </c>
      <c r="N1611" s="66">
        <v>47399</v>
      </c>
      <c r="O1611" s="66">
        <v>49</v>
      </c>
      <c r="P1611" s="67">
        <v>0</v>
      </c>
      <c r="Q1611" s="68">
        <v>0</v>
      </c>
      <c r="R1611" s="68">
        <v>0</v>
      </c>
      <c r="S1611" s="69">
        <v>0</v>
      </c>
      <c r="T1611" s="70">
        <v>0</v>
      </c>
      <c r="U1611" s="70">
        <v>0</v>
      </c>
      <c r="V1611" s="63">
        <v>6235.8</v>
      </c>
      <c r="W1611" s="64">
        <v>47399</v>
      </c>
      <c r="X1611" s="64">
        <v>49</v>
      </c>
    </row>
    <row r="1612" spans="1:24" ht="39" hidden="1">
      <c r="A1612" s="60">
        <v>2022</v>
      </c>
      <c r="B1612" s="61">
        <v>50046</v>
      </c>
      <c r="C1612" s="62" t="s">
        <v>1554</v>
      </c>
      <c r="D1612" s="60" t="s">
        <v>204</v>
      </c>
      <c r="E1612" s="62" t="s">
        <v>205</v>
      </c>
      <c r="F1612" s="60" t="s">
        <v>190</v>
      </c>
      <c r="G1612" s="62" t="s">
        <v>288</v>
      </c>
      <c r="H1612" s="62" t="s">
        <v>206</v>
      </c>
      <c r="I1612" s="62" t="s">
        <v>197</v>
      </c>
      <c r="J1612" s="63">
        <v>0</v>
      </c>
      <c r="K1612" s="64">
        <v>0</v>
      </c>
      <c r="L1612" s="64">
        <v>0</v>
      </c>
      <c r="M1612" s="65">
        <v>25900.1</v>
      </c>
      <c r="N1612" s="66">
        <v>299748</v>
      </c>
      <c r="O1612" s="66">
        <v>111</v>
      </c>
      <c r="P1612" s="67">
        <v>0</v>
      </c>
      <c r="Q1612" s="68">
        <v>0</v>
      </c>
      <c r="R1612" s="68">
        <v>0</v>
      </c>
      <c r="S1612" s="69">
        <v>0</v>
      </c>
      <c r="T1612" s="70">
        <v>0</v>
      </c>
      <c r="U1612" s="70">
        <v>0</v>
      </c>
      <c r="V1612" s="63">
        <v>25900.1</v>
      </c>
      <c r="W1612" s="64">
        <v>299748</v>
      </c>
      <c r="X1612" s="64">
        <v>111</v>
      </c>
    </row>
    <row r="1613" spans="1:24" ht="39" hidden="1">
      <c r="A1613" s="60">
        <v>2022</v>
      </c>
      <c r="B1613" s="61">
        <v>50046</v>
      </c>
      <c r="C1613" s="62" t="s">
        <v>1554</v>
      </c>
      <c r="D1613" s="60" t="s">
        <v>204</v>
      </c>
      <c r="E1613" s="62" t="s">
        <v>205</v>
      </c>
      <c r="F1613" s="60" t="s">
        <v>190</v>
      </c>
      <c r="G1613" s="62" t="s">
        <v>288</v>
      </c>
      <c r="H1613" s="62" t="s">
        <v>206</v>
      </c>
      <c r="I1613" s="62" t="s">
        <v>201</v>
      </c>
      <c r="J1613" s="63">
        <v>0</v>
      </c>
      <c r="K1613" s="64">
        <v>0</v>
      </c>
      <c r="L1613" s="64">
        <v>0</v>
      </c>
      <c r="M1613" s="65">
        <v>14377.5</v>
      </c>
      <c r="N1613" s="66">
        <v>202680</v>
      </c>
      <c r="O1613" s="66">
        <v>79</v>
      </c>
      <c r="P1613" s="67">
        <v>0</v>
      </c>
      <c r="Q1613" s="68">
        <v>0</v>
      </c>
      <c r="R1613" s="68">
        <v>0</v>
      </c>
      <c r="S1613" s="69">
        <v>0</v>
      </c>
      <c r="T1613" s="70">
        <v>0</v>
      </c>
      <c r="U1613" s="70">
        <v>0</v>
      </c>
      <c r="V1613" s="63">
        <v>14377.5</v>
      </c>
      <c r="W1613" s="64">
        <v>202680</v>
      </c>
      <c r="X1613" s="64">
        <v>79</v>
      </c>
    </row>
    <row r="1614" spans="1:24" ht="39" hidden="1">
      <c r="A1614" s="60">
        <v>2022</v>
      </c>
      <c r="B1614" s="61">
        <v>50046</v>
      </c>
      <c r="C1614" s="62" t="s">
        <v>1554</v>
      </c>
      <c r="D1614" s="60" t="s">
        <v>204</v>
      </c>
      <c r="E1614" s="62" t="s">
        <v>205</v>
      </c>
      <c r="F1614" s="60" t="s">
        <v>190</v>
      </c>
      <c r="G1614" s="62" t="s">
        <v>367</v>
      </c>
      <c r="H1614" s="62" t="s">
        <v>206</v>
      </c>
      <c r="I1614" s="62" t="s">
        <v>300</v>
      </c>
      <c r="J1614" s="63">
        <v>0</v>
      </c>
      <c r="K1614" s="64">
        <v>0</v>
      </c>
      <c r="L1614" s="64">
        <v>0</v>
      </c>
      <c r="M1614" s="65">
        <v>12104.2</v>
      </c>
      <c r="N1614" s="66">
        <v>79457</v>
      </c>
      <c r="O1614" s="66">
        <v>47</v>
      </c>
      <c r="P1614" s="67">
        <v>0</v>
      </c>
      <c r="Q1614" s="68">
        <v>0</v>
      </c>
      <c r="R1614" s="68">
        <v>0</v>
      </c>
      <c r="S1614" s="69">
        <v>0</v>
      </c>
      <c r="T1614" s="70">
        <v>0</v>
      </c>
      <c r="U1614" s="70">
        <v>0</v>
      </c>
      <c r="V1614" s="63">
        <v>12104.2</v>
      </c>
      <c r="W1614" s="64">
        <v>79457</v>
      </c>
      <c r="X1614" s="64">
        <v>47</v>
      </c>
    </row>
    <row r="1615" spans="1:24" ht="39" hidden="1">
      <c r="A1615" s="60">
        <v>2022</v>
      </c>
      <c r="B1615" s="61">
        <v>50046</v>
      </c>
      <c r="C1615" s="62" t="s">
        <v>1554</v>
      </c>
      <c r="D1615" s="60" t="s">
        <v>204</v>
      </c>
      <c r="E1615" s="62" t="s">
        <v>205</v>
      </c>
      <c r="F1615" s="60" t="s">
        <v>190</v>
      </c>
      <c r="G1615" s="62" t="s">
        <v>195</v>
      </c>
      <c r="H1615" s="62" t="s">
        <v>206</v>
      </c>
      <c r="I1615" s="62" t="s">
        <v>197</v>
      </c>
      <c r="J1615" s="63">
        <v>0</v>
      </c>
      <c r="K1615" s="64">
        <v>0</v>
      </c>
      <c r="L1615" s="64">
        <v>0</v>
      </c>
      <c r="M1615" s="65">
        <v>16076.1</v>
      </c>
      <c r="N1615" s="66">
        <v>142587</v>
      </c>
      <c r="O1615" s="66">
        <v>73</v>
      </c>
      <c r="P1615" s="67">
        <v>0</v>
      </c>
      <c r="Q1615" s="68">
        <v>0</v>
      </c>
      <c r="R1615" s="68">
        <v>0</v>
      </c>
      <c r="S1615" s="69">
        <v>0</v>
      </c>
      <c r="T1615" s="70">
        <v>0</v>
      </c>
      <c r="U1615" s="70">
        <v>0</v>
      </c>
      <c r="V1615" s="63">
        <v>16076.1</v>
      </c>
      <c r="W1615" s="64">
        <v>142587</v>
      </c>
      <c r="X1615" s="64">
        <v>73</v>
      </c>
    </row>
    <row r="1616" spans="1:24" ht="39" hidden="1">
      <c r="A1616" s="60">
        <v>2022</v>
      </c>
      <c r="B1616" s="61">
        <v>50046</v>
      </c>
      <c r="C1616" s="62" t="s">
        <v>1554</v>
      </c>
      <c r="D1616" s="60" t="s">
        <v>204</v>
      </c>
      <c r="E1616" s="62" t="s">
        <v>205</v>
      </c>
      <c r="F1616" s="60" t="s">
        <v>190</v>
      </c>
      <c r="G1616" s="62" t="s">
        <v>298</v>
      </c>
      <c r="H1616" s="62" t="s">
        <v>206</v>
      </c>
      <c r="I1616" s="62" t="s">
        <v>300</v>
      </c>
      <c r="J1616" s="63">
        <v>0</v>
      </c>
      <c r="K1616" s="64">
        <v>0</v>
      </c>
      <c r="L1616" s="64">
        <v>0</v>
      </c>
      <c r="M1616" s="65">
        <v>10394.4</v>
      </c>
      <c r="N1616" s="66">
        <v>80814</v>
      </c>
      <c r="O1616" s="66">
        <v>31</v>
      </c>
      <c r="P1616" s="67">
        <v>0</v>
      </c>
      <c r="Q1616" s="68">
        <v>0</v>
      </c>
      <c r="R1616" s="68">
        <v>0</v>
      </c>
      <c r="S1616" s="69">
        <v>0</v>
      </c>
      <c r="T1616" s="70">
        <v>0</v>
      </c>
      <c r="U1616" s="70">
        <v>0</v>
      </c>
      <c r="V1616" s="63">
        <v>10394.4</v>
      </c>
      <c r="W1616" s="64">
        <v>80814</v>
      </c>
      <c r="X1616" s="64">
        <v>31</v>
      </c>
    </row>
    <row r="1617" spans="1:24" ht="39" hidden="1">
      <c r="A1617" s="60">
        <v>2022</v>
      </c>
      <c r="B1617" s="61">
        <v>50046</v>
      </c>
      <c r="C1617" s="62" t="s">
        <v>1554</v>
      </c>
      <c r="D1617" s="60" t="s">
        <v>204</v>
      </c>
      <c r="E1617" s="62" t="s">
        <v>205</v>
      </c>
      <c r="F1617" s="60" t="s">
        <v>190</v>
      </c>
      <c r="G1617" s="62" t="s">
        <v>675</v>
      </c>
      <c r="H1617" s="62" t="s">
        <v>206</v>
      </c>
      <c r="I1617" s="62" t="s">
        <v>300</v>
      </c>
      <c r="J1617" s="63">
        <v>0</v>
      </c>
      <c r="K1617" s="64">
        <v>0</v>
      </c>
      <c r="L1617" s="64">
        <v>0</v>
      </c>
      <c r="M1617" s="65">
        <v>9121.1</v>
      </c>
      <c r="N1617" s="66">
        <v>76836</v>
      </c>
      <c r="O1617" s="66">
        <v>45</v>
      </c>
      <c r="P1617" s="67">
        <v>0</v>
      </c>
      <c r="Q1617" s="68">
        <v>0</v>
      </c>
      <c r="R1617" s="68">
        <v>0</v>
      </c>
      <c r="S1617" s="69">
        <v>0</v>
      </c>
      <c r="T1617" s="70">
        <v>0</v>
      </c>
      <c r="U1617" s="70">
        <v>0</v>
      </c>
      <c r="V1617" s="63">
        <v>9121.1</v>
      </c>
      <c r="W1617" s="64">
        <v>76836</v>
      </c>
      <c r="X1617" s="64">
        <v>45</v>
      </c>
    </row>
    <row r="1618" spans="1:24" ht="39" hidden="1">
      <c r="A1618" s="60">
        <v>2022</v>
      </c>
      <c r="B1618" s="61">
        <v>50046</v>
      </c>
      <c r="C1618" s="62" t="s">
        <v>1554</v>
      </c>
      <c r="D1618" s="60" t="s">
        <v>204</v>
      </c>
      <c r="E1618" s="62" t="s">
        <v>205</v>
      </c>
      <c r="F1618" s="60" t="s">
        <v>190</v>
      </c>
      <c r="G1618" s="62" t="s">
        <v>286</v>
      </c>
      <c r="H1618" s="62" t="s">
        <v>206</v>
      </c>
      <c r="I1618" s="62" t="s">
        <v>197</v>
      </c>
      <c r="J1618" s="63">
        <v>0</v>
      </c>
      <c r="K1618" s="64">
        <v>0</v>
      </c>
      <c r="L1618" s="64">
        <v>0</v>
      </c>
      <c r="M1618" s="65">
        <v>20161.3</v>
      </c>
      <c r="N1618" s="66">
        <v>178778</v>
      </c>
      <c r="O1618" s="66">
        <v>86</v>
      </c>
      <c r="P1618" s="67">
        <v>0</v>
      </c>
      <c r="Q1618" s="68">
        <v>0</v>
      </c>
      <c r="R1618" s="68">
        <v>0</v>
      </c>
      <c r="S1618" s="69">
        <v>0</v>
      </c>
      <c r="T1618" s="70">
        <v>0</v>
      </c>
      <c r="U1618" s="70">
        <v>0</v>
      </c>
      <c r="V1618" s="63">
        <v>20161.3</v>
      </c>
      <c r="W1618" s="64">
        <v>178778</v>
      </c>
      <c r="X1618" s="64">
        <v>86</v>
      </c>
    </row>
    <row r="1619" spans="1:24" ht="39" hidden="1">
      <c r="A1619" s="60">
        <v>2022</v>
      </c>
      <c r="B1619" s="61">
        <v>50046</v>
      </c>
      <c r="C1619" s="62" t="s">
        <v>1554</v>
      </c>
      <c r="D1619" s="60" t="s">
        <v>204</v>
      </c>
      <c r="E1619" s="62" t="s">
        <v>205</v>
      </c>
      <c r="F1619" s="60" t="s">
        <v>190</v>
      </c>
      <c r="G1619" s="62" t="s">
        <v>207</v>
      </c>
      <c r="H1619" s="62" t="s">
        <v>206</v>
      </c>
      <c r="I1619" s="62" t="s">
        <v>208</v>
      </c>
      <c r="J1619" s="63">
        <v>0</v>
      </c>
      <c r="K1619" s="64">
        <v>0</v>
      </c>
      <c r="L1619" s="64">
        <v>0</v>
      </c>
      <c r="M1619" s="65">
        <v>28077</v>
      </c>
      <c r="N1619" s="66">
        <v>312600</v>
      </c>
      <c r="O1619" s="66">
        <v>132</v>
      </c>
      <c r="P1619" s="67">
        <v>0</v>
      </c>
      <c r="Q1619" s="68">
        <v>0</v>
      </c>
      <c r="R1619" s="68">
        <v>0</v>
      </c>
      <c r="S1619" s="69">
        <v>0</v>
      </c>
      <c r="T1619" s="70">
        <v>0</v>
      </c>
      <c r="U1619" s="70">
        <v>0</v>
      </c>
      <c r="V1619" s="63">
        <v>28077</v>
      </c>
      <c r="W1619" s="64">
        <v>312600</v>
      </c>
      <c r="X1619" s="64">
        <v>132</v>
      </c>
    </row>
    <row r="1620" spans="1:24" ht="39" hidden="1">
      <c r="A1620" s="60">
        <v>2022</v>
      </c>
      <c r="B1620" s="61">
        <v>50046</v>
      </c>
      <c r="C1620" s="62" t="s">
        <v>1554</v>
      </c>
      <c r="D1620" s="60" t="s">
        <v>204</v>
      </c>
      <c r="E1620" s="62" t="s">
        <v>205</v>
      </c>
      <c r="F1620" s="60" t="s">
        <v>190</v>
      </c>
      <c r="G1620" s="62" t="s">
        <v>325</v>
      </c>
      <c r="H1620" s="62" t="s">
        <v>206</v>
      </c>
      <c r="I1620" s="62" t="s">
        <v>197</v>
      </c>
      <c r="J1620" s="63">
        <v>0</v>
      </c>
      <c r="K1620" s="64">
        <v>0</v>
      </c>
      <c r="L1620" s="64">
        <v>0</v>
      </c>
      <c r="M1620" s="65">
        <v>43318.5</v>
      </c>
      <c r="N1620" s="66">
        <v>529578</v>
      </c>
      <c r="O1620" s="66">
        <v>209</v>
      </c>
      <c r="P1620" s="67">
        <v>0</v>
      </c>
      <c r="Q1620" s="68">
        <v>0</v>
      </c>
      <c r="R1620" s="68">
        <v>0</v>
      </c>
      <c r="S1620" s="69">
        <v>0</v>
      </c>
      <c r="T1620" s="70">
        <v>0</v>
      </c>
      <c r="U1620" s="70">
        <v>0</v>
      </c>
      <c r="V1620" s="63">
        <v>43318.5</v>
      </c>
      <c r="W1620" s="64">
        <v>529578</v>
      </c>
      <c r="X1620" s="64">
        <v>209</v>
      </c>
    </row>
    <row r="1621" spans="1:24" ht="39" hidden="1">
      <c r="A1621" s="60">
        <v>2022</v>
      </c>
      <c r="B1621" s="61">
        <v>50046</v>
      </c>
      <c r="C1621" s="62" t="s">
        <v>1554</v>
      </c>
      <c r="D1621" s="60" t="s">
        <v>204</v>
      </c>
      <c r="E1621" s="62" t="s">
        <v>205</v>
      </c>
      <c r="F1621" s="60" t="s">
        <v>190</v>
      </c>
      <c r="G1621" s="62" t="s">
        <v>209</v>
      </c>
      <c r="H1621" s="62" t="s">
        <v>206</v>
      </c>
      <c r="I1621" s="62" t="s">
        <v>197</v>
      </c>
      <c r="J1621" s="63">
        <v>0</v>
      </c>
      <c r="K1621" s="64">
        <v>0</v>
      </c>
      <c r="L1621" s="64">
        <v>0</v>
      </c>
      <c r="M1621" s="65">
        <v>54006.400000000001</v>
      </c>
      <c r="N1621" s="66">
        <v>534722</v>
      </c>
      <c r="O1621" s="66">
        <v>217</v>
      </c>
      <c r="P1621" s="67">
        <v>0</v>
      </c>
      <c r="Q1621" s="68">
        <v>0</v>
      </c>
      <c r="R1621" s="68">
        <v>0</v>
      </c>
      <c r="S1621" s="69">
        <v>0</v>
      </c>
      <c r="T1621" s="70">
        <v>0</v>
      </c>
      <c r="U1621" s="70">
        <v>0</v>
      </c>
      <c r="V1621" s="63">
        <v>54006.400000000001</v>
      </c>
      <c r="W1621" s="64">
        <v>534722</v>
      </c>
      <c r="X1621" s="64">
        <v>217</v>
      </c>
    </row>
    <row r="1622" spans="1:24" ht="39" hidden="1">
      <c r="A1622" s="60">
        <v>2022</v>
      </c>
      <c r="B1622" s="61">
        <v>50046</v>
      </c>
      <c r="C1622" s="62" t="s">
        <v>1554</v>
      </c>
      <c r="D1622" s="60" t="s">
        <v>204</v>
      </c>
      <c r="E1622" s="62" t="s">
        <v>205</v>
      </c>
      <c r="F1622" s="60" t="s">
        <v>190</v>
      </c>
      <c r="G1622" s="62" t="s">
        <v>198</v>
      </c>
      <c r="H1622" s="62" t="s">
        <v>206</v>
      </c>
      <c r="I1622" s="62" t="s">
        <v>197</v>
      </c>
      <c r="J1622" s="63">
        <v>0</v>
      </c>
      <c r="K1622" s="64">
        <v>0</v>
      </c>
      <c r="L1622" s="64">
        <v>0</v>
      </c>
      <c r="M1622" s="65">
        <v>29642.9</v>
      </c>
      <c r="N1622" s="66">
        <v>297811</v>
      </c>
      <c r="O1622" s="66">
        <v>107</v>
      </c>
      <c r="P1622" s="67">
        <v>0</v>
      </c>
      <c r="Q1622" s="68">
        <v>0</v>
      </c>
      <c r="R1622" s="68">
        <v>0</v>
      </c>
      <c r="S1622" s="69">
        <v>0</v>
      </c>
      <c r="T1622" s="70">
        <v>0</v>
      </c>
      <c r="U1622" s="70">
        <v>0</v>
      </c>
      <c r="V1622" s="63">
        <v>29642.9</v>
      </c>
      <c r="W1622" s="64">
        <v>297811</v>
      </c>
      <c r="X1622" s="64">
        <v>107</v>
      </c>
    </row>
    <row r="1623" spans="1:24" ht="39" hidden="1">
      <c r="A1623" s="60">
        <v>2022</v>
      </c>
      <c r="B1623" s="61">
        <v>50046</v>
      </c>
      <c r="C1623" s="62" t="s">
        <v>1554</v>
      </c>
      <c r="D1623" s="60" t="s">
        <v>255</v>
      </c>
      <c r="E1623" s="62" t="s">
        <v>189</v>
      </c>
      <c r="F1623" s="60" t="s">
        <v>190</v>
      </c>
      <c r="G1623" s="62" t="s">
        <v>256</v>
      </c>
      <c r="H1623" s="62" t="s">
        <v>206</v>
      </c>
      <c r="I1623" s="62" t="s">
        <v>257</v>
      </c>
      <c r="J1623" s="63">
        <v>0</v>
      </c>
      <c r="K1623" s="64">
        <v>0</v>
      </c>
      <c r="L1623" s="64">
        <v>0</v>
      </c>
      <c r="M1623" s="65">
        <v>163192</v>
      </c>
      <c r="N1623" s="66">
        <v>1527610</v>
      </c>
      <c r="O1623" s="66">
        <v>579</v>
      </c>
      <c r="P1623" s="67">
        <v>0</v>
      </c>
      <c r="Q1623" s="68">
        <v>0</v>
      </c>
      <c r="R1623" s="68">
        <v>0</v>
      </c>
      <c r="S1623" s="69">
        <v>0</v>
      </c>
      <c r="T1623" s="70">
        <v>0</v>
      </c>
      <c r="U1623" s="70">
        <v>0</v>
      </c>
      <c r="V1623" s="63">
        <v>163192</v>
      </c>
      <c r="W1623" s="64">
        <v>1527610</v>
      </c>
      <c r="X1623" s="64">
        <v>579</v>
      </c>
    </row>
    <row r="1624" spans="1:24" ht="39" hidden="1">
      <c r="A1624" s="60">
        <v>2022</v>
      </c>
      <c r="B1624" s="61">
        <v>50153</v>
      </c>
      <c r="C1624" s="62" t="s">
        <v>1555</v>
      </c>
      <c r="D1624" s="60" t="s">
        <v>204</v>
      </c>
      <c r="E1624" s="62" t="s">
        <v>205</v>
      </c>
      <c r="F1624" s="60" t="s">
        <v>190</v>
      </c>
      <c r="G1624" s="62" t="s">
        <v>325</v>
      </c>
      <c r="H1624" s="62" t="s">
        <v>206</v>
      </c>
      <c r="I1624" s="62" t="s">
        <v>197</v>
      </c>
      <c r="J1624" s="63">
        <v>0</v>
      </c>
      <c r="K1624" s="64">
        <v>0</v>
      </c>
      <c r="L1624" s="64">
        <v>0</v>
      </c>
      <c r="M1624" s="65">
        <v>0</v>
      </c>
      <c r="N1624" s="66">
        <v>0</v>
      </c>
      <c r="O1624" s="66">
        <v>0</v>
      </c>
      <c r="P1624" s="67">
        <v>12444.6</v>
      </c>
      <c r="Q1624" s="68">
        <v>160873</v>
      </c>
      <c r="R1624" s="68">
        <v>7</v>
      </c>
      <c r="S1624" s="69">
        <v>0</v>
      </c>
      <c r="T1624" s="70">
        <v>0</v>
      </c>
      <c r="U1624" s="70">
        <v>0</v>
      </c>
      <c r="V1624" s="63">
        <v>12444.6</v>
      </c>
      <c r="W1624" s="64">
        <v>160873</v>
      </c>
      <c r="X1624" s="64">
        <v>7</v>
      </c>
    </row>
    <row r="1625" spans="1:24" ht="39" hidden="1">
      <c r="A1625" s="60">
        <v>2022</v>
      </c>
      <c r="B1625" s="61">
        <v>50153</v>
      </c>
      <c r="C1625" s="62" t="s">
        <v>1555</v>
      </c>
      <c r="D1625" s="60" t="s">
        <v>204</v>
      </c>
      <c r="E1625" s="62" t="s">
        <v>205</v>
      </c>
      <c r="F1625" s="60" t="s">
        <v>190</v>
      </c>
      <c r="G1625" s="62" t="s">
        <v>209</v>
      </c>
      <c r="H1625" s="62" t="s">
        <v>206</v>
      </c>
      <c r="I1625" s="62" t="s">
        <v>197</v>
      </c>
      <c r="J1625" s="63">
        <v>0</v>
      </c>
      <c r="K1625" s="64">
        <v>0</v>
      </c>
      <c r="L1625" s="64">
        <v>0</v>
      </c>
      <c r="M1625" s="65">
        <v>0</v>
      </c>
      <c r="N1625" s="66">
        <v>0</v>
      </c>
      <c r="O1625" s="66">
        <v>0</v>
      </c>
      <c r="P1625" s="67">
        <v>4021.9</v>
      </c>
      <c r="Q1625" s="68">
        <v>42320</v>
      </c>
      <c r="R1625" s="68">
        <v>3</v>
      </c>
      <c r="S1625" s="69">
        <v>0</v>
      </c>
      <c r="T1625" s="70">
        <v>0</v>
      </c>
      <c r="U1625" s="70">
        <v>0</v>
      </c>
      <c r="V1625" s="63">
        <v>4021.9</v>
      </c>
      <c r="W1625" s="64">
        <v>42320</v>
      </c>
      <c r="X1625" s="64">
        <v>3</v>
      </c>
    </row>
    <row r="1626" spans="1:24" ht="39" hidden="1">
      <c r="A1626" s="60">
        <v>2022</v>
      </c>
      <c r="B1626" s="61">
        <v>50156</v>
      </c>
      <c r="C1626" s="62" t="s">
        <v>1556</v>
      </c>
      <c r="D1626" s="60" t="s">
        <v>255</v>
      </c>
      <c r="E1626" s="62" t="s">
        <v>189</v>
      </c>
      <c r="F1626" s="60" t="s">
        <v>190</v>
      </c>
      <c r="G1626" s="62" t="s">
        <v>256</v>
      </c>
      <c r="H1626" s="62" t="s">
        <v>206</v>
      </c>
      <c r="I1626" s="62" t="s">
        <v>257</v>
      </c>
      <c r="J1626" s="63">
        <v>196.1</v>
      </c>
      <c r="K1626" s="64">
        <v>1730</v>
      </c>
      <c r="L1626" s="64">
        <v>1947</v>
      </c>
      <c r="M1626" s="65">
        <v>3044</v>
      </c>
      <c r="N1626" s="66">
        <v>30709</v>
      </c>
      <c r="O1626" s="66">
        <v>11485</v>
      </c>
      <c r="P1626" s="67">
        <v>0</v>
      </c>
      <c r="Q1626" s="68">
        <v>0</v>
      </c>
      <c r="R1626" s="68">
        <v>0</v>
      </c>
      <c r="S1626" s="69">
        <v>0</v>
      </c>
      <c r="T1626" s="70">
        <v>0</v>
      </c>
      <c r="U1626" s="70">
        <v>0</v>
      </c>
      <c r="V1626" s="63">
        <v>3240.1</v>
      </c>
      <c r="W1626" s="64">
        <v>32439</v>
      </c>
      <c r="X1626" s="64">
        <v>13432</v>
      </c>
    </row>
    <row r="1627" spans="1:24" ht="39" hidden="1">
      <c r="A1627" s="60">
        <v>2022</v>
      </c>
      <c r="B1627" s="61">
        <v>54728</v>
      </c>
      <c r="C1627" s="62" t="s">
        <v>1557</v>
      </c>
      <c r="D1627" s="60" t="s">
        <v>255</v>
      </c>
      <c r="E1627" s="62" t="s">
        <v>189</v>
      </c>
      <c r="F1627" s="60" t="s">
        <v>190</v>
      </c>
      <c r="G1627" s="62" t="s">
        <v>256</v>
      </c>
      <c r="H1627" s="62" t="s">
        <v>206</v>
      </c>
      <c r="I1627" s="62" t="s">
        <v>257</v>
      </c>
      <c r="J1627" s="63" t="s">
        <v>202</v>
      </c>
      <c r="K1627" s="64" t="s">
        <v>202</v>
      </c>
      <c r="L1627" s="64" t="s">
        <v>202</v>
      </c>
      <c r="M1627" s="65">
        <v>286212</v>
      </c>
      <c r="N1627" s="66">
        <v>4025080</v>
      </c>
      <c r="O1627" s="66">
        <v>480</v>
      </c>
      <c r="P1627" s="67" t="s">
        <v>202</v>
      </c>
      <c r="Q1627" s="68" t="s">
        <v>202</v>
      </c>
      <c r="R1627" s="68" t="s">
        <v>202</v>
      </c>
      <c r="S1627" s="69">
        <v>11838</v>
      </c>
      <c r="T1627" s="70">
        <v>168171</v>
      </c>
      <c r="U1627" s="70">
        <v>2</v>
      </c>
      <c r="V1627" s="63">
        <v>298050</v>
      </c>
      <c r="W1627" s="64">
        <v>4193251</v>
      </c>
      <c r="X1627" s="64">
        <v>482</v>
      </c>
    </row>
    <row r="1628" spans="1:24" ht="39" hidden="1">
      <c r="A1628" s="60">
        <v>2022</v>
      </c>
      <c r="B1628" s="61">
        <v>54820</v>
      </c>
      <c r="C1628" s="62" t="s">
        <v>1558</v>
      </c>
      <c r="D1628" s="60" t="s">
        <v>204</v>
      </c>
      <c r="E1628" s="62" t="s">
        <v>205</v>
      </c>
      <c r="F1628" s="60" t="s">
        <v>190</v>
      </c>
      <c r="G1628" s="62" t="s">
        <v>365</v>
      </c>
      <c r="H1628" s="62" t="s">
        <v>206</v>
      </c>
      <c r="I1628" s="62" t="s">
        <v>300</v>
      </c>
      <c r="J1628" s="63">
        <v>23254.6</v>
      </c>
      <c r="K1628" s="64">
        <v>224406</v>
      </c>
      <c r="L1628" s="64">
        <v>25239</v>
      </c>
      <c r="M1628" s="65">
        <v>9526.2000000000007</v>
      </c>
      <c r="N1628" s="66">
        <v>72436</v>
      </c>
      <c r="O1628" s="66">
        <v>4458</v>
      </c>
      <c r="P1628" s="67">
        <v>0</v>
      </c>
      <c r="Q1628" s="68">
        <v>0</v>
      </c>
      <c r="R1628" s="68">
        <v>0</v>
      </c>
      <c r="S1628" s="69">
        <v>0</v>
      </c>
      <c r="T1628" s="70">
        <v>0</v>
      </c>
      <c r="U1628" s="70">
        <v>0</v>
      </c>
      <c r="V1628" s="63">
        <v>32780.800000000003</v>
      </c>
      <c r="W1628" s="64">
        <v>296842</v>
      </c>
      <c r="X1628" s="64">
        <v>29697</v>
      </c>
    </row>
    <row r="1629" spans="1:24" ht="39" hidden="1">
      <c r="A1629" s="60">
        <v>2022</v>
      </c>
      <c r="B1629" s="61">
        <v>54820</v>
      </c>
      <c r="C1629" s="62" t="s">
        <v>1558</v>
      </c>
      <c r="D1629" s="60" t="s">
        <v>204</v>
      </c>
      <c r="E1629" s="62" t="s">
        <v>205</v>
      </c>
      <c r="F1629" s="60" t="s">
        <v>190</v>
      </c>
      <c r="G1629" s="62" t="s">
        <v>674</v>
      </c>
      <c r="H1629" s="62" t="s">
        <v>206</v>
      </c>
      <c r="I1629" s="62" t="s">
        <v>197</v>
      </c>
      <c r="J1629" s="63">
        <v>1421.5</v>
      </c>
      <c r="K1629" s="64">
        <v>12220</v>
      </c>
      <c r="L1629" s="64">
        <v>784</v>
      </c>
      <c r="M1629" s="65">
        <v>41.9</v>
      </c>
      <c r="N1629" s="66">
        <v>321</v>
      </c>
      <c r="O1629" s="66">
        <v>203</v>
      </c>
      <c r="P1629" s="67">
        <v>0</v>
      </c>
      <c r="Q1629" s="68">
        <v>0</v>
      </c>
      <c r="R1629" s="68">
        <v>0</v>
      </c>
      <c r="S1629" s="69">
        <v>0</v>
      </c>
      <c r="T1629" s="70">
        <v>0</v>
      </c>
      <c r="U1629" s="70">
        <v>0</v>
      </c>
      <c r="V1629" s="63">
        <v>1463.4</v>
      </c>
      <c r="W1629" s="64">
        <v>12541</v>
      </c>
      <c r="X1629" s="64">
        <v>987</v>
      </c>
    </row>
    <row r="1630" spans="1:24" ht="39" hidden="1">
      <c r="A1630" s="60">
        <v>2022</v>
      </c>
      <c r="B1630" s="61">
        <v>54820</v>
      </c>
      <c r="C1630" s="62" t="s">
        <v>1558</v>
      </c>
      <c r="D1630" s="60" t="s">
        <v>204</v>
      </c>
      <c r="E1630" s="62" t="s">
        <v>205</v>
      </c>
      <c r="F1630" s="60" t="s">
        <v>190</v>
      </c>
      <c r="G1630" s="62" t="s">
        <v>324</v>
      </c>
      <c r="H1630" s="62" t="s">
        <v>206</v>
      </c>
      <c r="I1630" s="62" t="s">
        <v>197</v>
      </c>
      <c r="J1630" s="63">
        <v>5685.6</v>
      </c>
      <c r="K1630" s="64">
        <v>53496</v>
      </c>
      <c r="L1630" s="64">
        <v>4800</v>
      </c>
      <c r="M1630" s="65">
        <v>741.1</v>
      </c>
      <c r="N1630" s="66">
        <v>7544</v>
      </c>
      <c r="O1630" s="66">
        <v>477</v>
      </c>
      <c r="P1630" s="67">
        <v>0</v>
      </c>
      <c r="Q1630" s="68">
        <v>0</v>
      </c>
      <c r="R1630" s="68">
        <v>0</v>
      </c>
      <c r="S1630" s="69">
        <v>0</v>
      </c>
      <c r="T1630" s="70">
        <v>0</v>
      </c>
      <c r="U1630" s="70">
        <v>0</v>
      </c>
      <c r="V1630" s="63">
        <v>6426.7</v>
      </c>
      <c r="W1630" s="64">
        <v>61040</v>
      </c>
      <c r="X1630" s="64">
        <v>5277</v>
      </c>
    </row>
    <row r="1631" spans="1:24" ht="39" hidden="1">
      <c r="A1631" s="60">
        <v>2022</v>
      </c>
      <c r="B1631" s="61">
        <v>54820</v>
      </c>
      <c r="C1631" s="62" t="s">
        <v>1558</v>
      </c>
      <c r="D1631" s="60" t="s">
        <v>204</v>
      </c>
      <c r="E1631" s="62" t="s">
        <v>205</v>
      </c>
      <c r="F1631" s="60" t="s">
        <v>190</v>
      </c>
      <c r="G1631" s="62" t="s">
        <v>288</v>
      </c>
      <c r="H1631" s="62" t="s">
        <v>206</v>
      </c>
      <c r="I1631" s="62" t="s">
        <v>201</v>
      </c>
      <c r="J1631" s="63">
        <v>47351.7</v>
      </c>
      <c r="K1631" s="64">
        <v>404693</v>
      </c>
      <c r="L1631" s="64">
        <v>49478</v>
      </c>
      <c r="M1631" s="65">
        <v>15243.3</v>
      </c>
      <c r="N1631" s="66">
        <v>143445</v>
      </c>
      <c r="O1631" s="66">
        <v>9403</v>
      </c>
      <c r="P1631" s="67">
        <v>0</v>
      </c>
      <c r="Q1631" s="68">
        <v>0</v>
      </c>
      <c r="R1631" s="68">
        <v>0</v>
      </c>
      <c r="S1631" s="69">
        <v>0</v>
      </c>
      <c r="T1631" s="70">
        <v>0</v>
      </c>
      <c r="U1631" s="70">
        <v>0</v>
      </c>
      <c r="V1631" s="63">
        <v>62595</v>
      </c>
      <c r="W1631" s="64">
        <v>548138</v>
      </c>
      <c r="X1631" s="64">
        <v>58881</v>
      </c>
    </row>
    <row r="1632" spans="1:24" ht="39" hidden="1">
      <c r="A1632" s="60">
        <v>2022</v>
      </c>
      <c r="B1632" s="61">
        <v>54820</v>
      </c>
      <c r="C1632" s="62" t="s">
        <v>1558</v>
      </c>
      <c r="D1632" s="60" t="s">
        <v>204</v>
      </c>
      <c r="E1632" s="62" t="s">
        <v>205</v>
      </c>
      <c r="F1632" s="60" t="s">
        <v>190</v>
      </c>
      <c r="G1632" s="62" t="s">
        <v>367</v>
      </c>
      <c r="H1632" s="62" t="s">
        <v>206</v>
      </c>
      <c r="I1632" s="62" t="s">
        <v>300</v>
      </c>
      <c r="J1632" s="63">
        <v>236839.2</v>
      </c>
      <c r="K1632" s="64">
        <v>1984141</v>
      </c>
      <c r="L1632" s="64">
        <v>243537</v>
      </c>
      <c r="M1632" s="65">
        <v>6416.1</v>
      </c>
      <c r="N1632" s="66">
        <v>44811</v>
      </c>
      <c r="O1632" s="66">
        <v>3862</v>
      </c>
      <c r="P1632" s="67" t="s">
        <v>202</v>
      </c>
      <c r="Q1632" s="68" t="s">
        <v>202</v>
      </c>
      <c r="R1632" s="68" t="s">
        <v>202</v>
      </c>
      <c r="S1632" s="69" t="s">
        <v>202</v>
      </c>
      <c r="T1632" s="70" t="s">
        <v>202</v>
      </c>
      <c r="U1632" s="70" t="s">
        <v>202</v>
      </c>
      <c r="V1632" s="63">
        <v>243255.3</v>
      </c>
      <c r="W1632" s="64">
        <v>2028952</v>
      </c>
      <c r="X1632" s="64">
        <v>247399</v>
      </c>
    </row>
    <row r="1633" spans="1:24" ht="39" hidden="1">
      <c r="A1633" s="60">
        <v>2022</v>
      </c>
      <c r="B1633" s="61">
        <v>54820</v>
      </c>
      <c r="C1633" s="62" t="s">
        <v>1558</v>
      </c>
      <c r="D1633" s="60" t="s">
        <v>204</v>
      </c>
      <c r="E1633" s="62" t="s">
        <v>205</v>
      </c>
      <c r="F1633" s="60" t="s">
        <v>190</v>
      </c>
      <c r="G1633" s="62" t="s">
        <v>195</v>
      </c>
      <c r="H1633" s="62" t="s">
        <v>206</v>
      </c>
      <c r="I1633" s="62" t="s">
        <v>197</v>
      </c>
      <c r="J1633" s="63">
        <v>30712.1</v>
      </c>
      <c r="K1633" s="64">
        <v>260803</v>
      </c>
      <c r="L1633" s="64">
        <v>23382</v>
      </c>
      <c r="M1633" s="65">
        <v>9179.4</v>
      </c>
      <c r="N1633" s="66">
        <v>79937</v>
      </c>
      <c r="O1633" s="66">
        <v>4702</v>
      </c>
      <c r="P1633" s="67">
        <v>0</v>
      </c>
      <c r="Q1633" s="68">
        <v>0</v>
      </c>
      <c r="R1633" s="68">
        <v>0</v>
      </c>
      <c r="S1633" s="69">
        <v>0</v>
      </c>
      <c r="T1633" s="70">
        <v>0</v>
      </c>
      <c r="U1633" s="70">
        <v>0</v>
      </c>
      <c r="V1633" s="63">
        <v>39891.5</v>
      </c>
      <c r="W1633" s="64">
        <v>340740</v>
      </c>
      <c r="X1633" s="64">
        <v>28084</v>
      </c>
    </row>
    <row r="1634" spans="1:24" ht="39" hidden="1">
      <c r="A1634" s="60">
        <v>2022</v>
      </c>
      <c r="B1634" s="61">
        <v>54820</v>
      </c>
      <c r="C1634" s="62" t="s">
        <v>1558</v>
      </c>
      <c r="D1634" s="60" t="s">
        <v>204</v>
      </c>
      <c r="E1634" s="62" t="s">
        <v>205</v>
      </c>
      <c r="F1634" s="60" t="s">
        <v>190</v>
      </c>
      <c r="G1634" s="62" t="s">
        <v>675</v>
      </c>
      <c r="H1634" s="62" t="s">
        <v>206</v>
      </c>
      <c r="I1634" s="62" t="s">
        <v>300</v>
      </c>
      <c r="J1634" s="63">
        <v>27517</v>
      </c>
      <c r="K1634" s="64">
        <v>231701</v>
      </c>
      <c r="L1634" s="64">
        <v>30634</v>
      </c>
      <c r="M1634" s="65">
        <v>2379.3000000000002</v>
      </c>
      <c r="N1634" s="66">
        <v>21476</v>
      </c>
      <c r="O1634" s="66">
        <v>1562</v>
      </c>
      <c r="P1634" s="67">
        <v>0</v>
      </c>
      <c r="Q1634" s="68">
        <v>0</v>
      </c>
      <c r="R1634" s="68">
        <v>0</v>
      </c>
      <c r="S1634" s="69">
        <v>0</v>
      </c>
      <c r="T1634" s="70">
        <v>0</v>
      </c>
      <c r="U1634" s="70">
        <v>0</v>
      </c>
      <c r="V1634" s="63">
        <v>29896.3</v>
      </c>
      <c r="W1634" s="64">
        <v>253177</v>
      </c>
      <c r="X1634" s="64">
        <v>32196</v>
      </c>
    </row>
    <row r="1635" spans="1:24" ht="39" hidden="1">
      <c r="A1635" s="60">
        <v>2022</v>
      </c>
      <c r="B1635" s="61">
        <v>54820</v>
      </c>
      <c r="C1635" s="62" t="s">
        <v>1558</v>
      </c>
      <c r="D1635" s="60" t="s">
        <v>204</v>
      </c>
      <c r="E1635" s="62" t="s">
        <v>205</v>
      </c>
      <c r="F1635" s="60" t="s">
        <v>190</v>
      </c>
      <c r="G1635" s="62" t="s">
        <v>286</v>
      </c>
      <c r="H1635" s="62" t="s">
        <v>206</v>
      </c>
      <c r="I1635" s="62" t="s">
        <v>197</v>
      </c>
      <c r="J1635" s="63">
        <v>24170</v>
      </c>
      <c r="K1635" s="64">
        <v>174543</v>
      </c>
      <c r="L1635" s="64">
        <v>22919</v>
      </c>
      <c r="M1635" s="65">
        <v>19951.900000000001</v>
      </c>
      <c r="N1635" s="66">
        <v>139564</v>
      </c>
      <c r="O1635" s="66">
        <v>8819</v>
      </c>
      <c r="P1635" s="67">
        <v>0</v>
      </c>
      <c r="Q1635" s="68">
        <v>0</v>
      </c>
      <c r="R1635" s="68">
        <v>0</v>
      </c>
      <c r="S1635" s="69">
        <v>0</v>
      </c>
      <c r="T1635" s="70">
        <v>0</v>
      </c>
      <c r="U1635" s="70">
        <v>0</v>
      </c>
      <c r="V1635" s="63">
        <v>44121.9</v>
      </c>
      <c r="W1635" s="64">
        <v>314107</v>
      </c>
      <c r="X1635" s="64">
        <v>31738</v>
      </c>
    </row>
    <row r="1636" spans="1:24" ht="39" hidden="1">
      <c r="A1636" s="60">
        <v>2022</v>
      </c>
      <c r="B1636" s="61">
        <v>54820</v>
      </c>
      <c r="C1636" s="62" t="s">
        <v>1558</v>
      </c>
      <c r="D1636" s="60" t="s">
        <v>204</v>
      </c>
      <c r="E1636" s="62" t="s">
        <v>205</v>
      </c>
      <c r="F1636" s="60" t="s">
        <v>190</v>
      </c>
      <c r="G1636" s="62" t="s">
        <v>207</v>
      </c>
      <c r="H1636" s="62" t="s">
        <v>206</v>
      </c>
      <c r="I1636" s="62" t="s">
        <v>208</v>
      </c>
      <c r="J1636" s="63">
        <v>45572.4</v>
      </c>
      <c r="K1636" s="64">
        <v>377483</v>
      </c>
      <c r="L1636" s="64">
        <v>47918</v>
      </c>
      <c r="M1636" s="65">
        <v>19987.3</v>
      </c>
      <c r="N1636" s="66">
        <v>164010</v>
      </c>
      <c r="O1636" s="66">
        <v>11542</v>
      </c>
      <c r="P1636" s="67">
        <v>0</v>
      </c>
      <c r="Q1636" s="68">
        <v>0</v>
      </c>
      <c r="R1636" s="68">
        <v>0</v>
      </c>
      <c r="S1636" s="69">
        <v>0</v>
      </c>
      <c r="T1636" s="70">
        <v>0</v>
      </c>
      <c r="U1636" s="70">
        <v>0</v>
      </c>
      <c r="V1636" s="63">
        <v>65559.7</v>
      </c>
      <c r="W1636" s="64">
        <v>541493</v>
      </c>
      <c r="X1636" s="64">
        <v>59460</v>
      </c>
    </row>
    <row r="1637" spans="1:24" ht="39" hidden="1">
      <c r="A1637" s="60">
        <v>2022</v>
      </c>
      <c r="B1637" s="61">
        <v>54820</v>
      </c>
      <c r="C1637" s="62" t="s">
        <v>1558</v>
      </c>
      <c r="D1637" s="60" t="s">
        <v>204</v>
      </c>
      <c r="E1637" s="62" t="s">
        <v>205</v>
      </c>
      <c r="F1637" s="60" t="s">
        <v>190</v>
      </c>
      <c r="G1637" s="62" t="s">
        <v>325</v>
      </c>
      <c r="H1637" s="62" t="s">
        <v>206</v>
      </c>
      <c r="I1637" s="62" t="s">
        <v>197</v>
      </c>
      <c r="J1637" s="63">
        <v>45495.5</v>
      </c>
      <c r="K1637" s="64">
        <v>510795</v>
      </c>
      <c r="L1637" s="64">
        <v>54863</v>
      </c>
      <c r="M1637" s="65">
        <v>8366.7999999999993</v>
      </c>
      <c r="N1637" s="66">
        <v>99757</v>
      </c>
      <c r="O1637" s="66">
        <v>6430</v>
      </c>
      <c r="P1637" s="67">
        <v>0</v>
      </c>
      <c r="Q1637" s="68">
        <v>0</v>
      </c>
      <c r="R1637" s="68">
        <v>0</v>
      </c>
      <c r="S1637" s="69">
        <v>0</v>
      </c>
      <c r="T1637" s="70">
        <v>0</v>
      </c>
      <c r="U1637" s="70">
        <v>0</v>
      </c>
      <c r="V1637" s="63">
        <v>53862.3</v>
      </c>
      <c r="W1637" s="64">
        <v>610552</v>
      </c>
      <c r="X1637" s="64">
        <v>61293</v>
      </c>
    </row>
    <row r="1638" spans="1:24" ht="39" hidden="1">
      <c r="A1638" s="60">
        <v>2022</v>
      </c>
      <c r="B1638" s="61">
        <v>54820</v>
      </c>
      <c r="C1638" s="62" t="s">
        <v>1558</v>
      </c>
      <c r="D1638" s="60" t="s">
        <v>204</v>
      </c>
      <c r="E1638" s="62" t="s">
        <v>205</v>
      </c>
      <c r="F1638" s="60" t="s">
        <v>190</v>
      </c>
      <c r="G1638" s="62" t="s">
        <v>209</v>
      </c>
      <c r="H1638" s="62" t="s">
        <v>206</v>
      </c>
      <c r="I1638" s="62" t="s">
        <v>197</v>
      </c>
      <c r="J1638" s="63">
        <v>67955.100000000006</v>
      </c>
      <c r="K1638" s="64">
        <v>699368</v>
      </c>
      <c r="L1638" s="64">
        <v>60251</v>
      </c>
      <c r="M1638" s="65">
        <v>14209.5</v>
      </c>
      <c r="N1638" s="66">
        <v>145800</v>
      </c>
      <c r="O1638" s="66">
        <v>8950</v>
      </c>
      <c r="P1638" s="67">
        <v>0</v>
      </c>
      <c r="Q1638" s="68">
        <v>0</v>
      </c>
      <c r="R1638" s="68">
        <v>0</v>
      </c>
      <c r="S1638" s="69">
        <v>0</v>
      </c>
      <c r="T1638" s="70">
        <v>0</v>
      </c>
      <c r="U1638" s="70">
        <v>0</v>
      </c>
      <c r="V1638" s="63">
        <v>82164.600000000006</v>
      </c>
      <c r="W1638" s="64">
        <v>845168</v>
      </c>
      <c r="X1638" s="64">
        <v>69201</v>
      </c>
    </row>
    <row r="1639" spans="1:24" ht="39" hidden="1">
      <c r="A1639" s="60">
        <v>2022</v>
      </c>
      <c r="B1639" s="61">
        <v>54820</v>
      </c>
      <c r="C1639" s="62" t="s">
        <v>1558</v>
      </c>
      <c r="D1639" s="60" t="s">
        <v>204</v>
      </c>
      <c r="E1639" s="62" t="s">
        <v>205</v>
      </c>
      <c r="F1639" s="60" t="s">
        <v>190</v>
      </c>
      <c r="G1639" s="62" t="s">
        <v>344</v>
      </c>
      <c r="H1639" s="62" t="s">
        <v>206</v>
      </c>
      <c r="I1639" s="62" t="s">
        <v>300</v>
      </c>
      <c r="J1639" s="63">
        <v>3113.5</v>
      </c>
      <c r="K1639" s="64">
        <v>30798</v>
      </c>
      <c r="L1639" s="64">
        <v>4061</v>
      </c>
      <c r="M1639" s="65">
        <v>225.1</v>
      </c>
      <c r="N1639" s="66">
        <v>1936</v>
      </c>
      <c r="O1639" s="66">
        <v>392</v>
      </c>
      <c r="P1639" s="67">
        <v>0</v>
      </c>
      <c r="Q1639" s="68">
        <v>0</v>
      </c>
      <c r="R1639" s="68">
        <v>0</v>
      </c>
      <c r="S1639" s="69">
        <v>0</v>
      </c>
      <c r="T1639" s="70">
        <v>0</v>
      </c>
      <c r="U1639" s="70">
        <v>0</v>
      </c>
      <c r="V1639" s="63">
        <v>3338.6</v>
      </c>
      <c r="W1639" s="64">
        <v>32734</v>
      </c>
      <c r="X1639" s="64">
        <v>4453</v>
      </c>
    </row>
    <row r="1640" spans="1:24" ht="39" hidden="1">
      <c r="A1640" s="60">
        <v>2022</v>
      </c>
      <c r="B1640" s="61">
        <v>54820</v>
      </c>
      <c r="C1640" s="62" t="s">
        <v>1558</v>
      </c>
      <c r="D1640" s="60" t="s">
        <v>255</v>
      </c>
      <c r="E1640" s="62" t="s">
        <v>189</v>
      </c>
      <c r="F1640" s="60" t="s">
        <v>190</v>
      </c>
      <c r="G1640" s="62" t="s">
        <v>256</v>
      </c>
      <c r="H1640" s="62" t="s">
        <v>206</v>
      </c>
      <c r="I1640" s="62" t="s">
        <v>257</v>
      </c>
      <c r="J1640" s="63">
        <v>581881.9</v>
      </c>
      <c r="K1640" s="64">
        <v>4504883</v>
      </c>
      <c r="L1640" s="64">
        <v>304884</v>
      </c>
      <c r="M1640" s="65">
        <v>52465.2</v>
      </c>
      <c r="N1640" s="66">
        <v>372770</v>
      </c>
      <c r="O1640" s="66">
        <v>11673</v>
      </c>
      <c r="P1640" s="67">
        <v>0</v>
      </c>
      <c r="Q1640" s="68">
        <v>0</v>
      </c>
      <c r="R1640" s="68">
        <v>0</v>
      </c>
      <c r="S1640" s="69">
        <v>0</v>
      </c>
      <c r="T1640" s="70">
        <v>0</v>
      </c>
      <c r="U1640" s="70">
        <v>0</v>
      </c>
      <c r="V1640" s="63">
        <v>634347.1</v>
      </c>
      <c r="W1640" s="64">
        <v>4877653</v>
      </c>
      <c r="X1640" s="64">
        <v>316557</v>
      </c>
    </row>
    <row r="1641" spans="1:24" ht="39" hidden="1">
      <c r="A1641" s="60">
        <v>2022</v>
      </c>
      <c r="B1641" s="61">
        <v>54862</v>
      </c>
      <c r="C1641" s="62" t="s">
        <v>1559</v>
      </c>
      <c r="D1641" s="60" t="s">
        <v>204</v>
      </c>
      <c r="E1641" s="62" t="s">
        <v>205</v>
      </c>
      <c r="F1641" s="60" t="s">
        <v>190</v>
      </c>
      <c r="G1641" s="62" t="s">
        <v>365</v>
      </c>
      <c r="H1641" s="62" t="s">
        <v>206</v>
      </c>
      <c r="I1641" s="62" t="s">
        <v>300</v>
      </c>
      <c r="J1641" s="63">
        <v>0</v>
      </c>
      <c r="K1641" s="64">
        <v>0</v>
      </c>
      <c r="L1641" s="64">
        <v>0</v>
      </c>
      <c r="M1641" s="65">
        <v>4774</v>
      </c>
      <c r="N1641" s="66">
        <v>63626</v>
      </c>
      <c r="O1641" s="66">
        <v>58</v>
      </c>
      <c r="P1641" s="67">
        <v>0</v>
      </c>
      <c r="Q1641" s="68">
        <v>0</v>
      </c>
      <c r="R1641" s="68">
        <v>0</v>
      </c>
      <c r="S1641" s="69">
        <v>0</v>
      </c>
      <c r="T1641" s="70">
        <v>0</v>
      </c>
      <c r="U1641" s="70">
        <v>0</v>
      </c>
      <c r="V1641" s="63">
        <v>4774</v>
      </c>
      <c r="W1641" s="64">
        <v>63626</v>
      </c>
      <c r="X1641" s="64">
        <v>58</v>
      </c>
    </row>
    <row r="1642" spans="1:24" ht="39" hidden="1">
      <c r="A1642" s="60">
        <v>2022</v>
      </c>
      <c r="B1642" s="61">
        <v>54862</v>
      </c>
      <c r="C1642" s="62" t="s">
        <v>1559</v>
      </c>
      <c r="D1642" s="60" t="s">
        <v>204</v>
      </c>
      <c r="E1642" s="62" t="s">
        <v>205</v>
      </c>
      <c r="F1642" s="60" t="s">
        <v>190</v>
      </c>
      <c r="G1642" s="62" t="s">
        <v>674</v>
      </c>
      <c r="H1642" s="62" t="s">
        <v>206</v>
      </c>
      <c r="I1642" s="62" t="s">
        <v>197</v>
      </c>
      <c r="J1642" s="63">
        <v>0</v>
      </c>
      <c r="K1642" s="64">
        <v>0</v>
      </c>
      <c r="L1642" s="64">
        <v>0</v>
      </c>
      <c r="M1642" s="65">
        <v>573</v>
      </c>
      <c r="N1642" s="66">
        <v>7942</v>
      </c>
      <c r="O1642" s="66">
        <v>11</v>
      </c>
      <c r="P1642" s="67">
        <v>0</v>
      </c>
      <c r="Q1642" s="68">
        <v>0</v>
      </c>
      <c r="R1642" s="68">
        <v>0</v>
      </c>
      <c r="S1642" s="69">
        <v>0</v>
      </c>
      <c r="T1642" s="70">
        <v>0</v>
      </c>
      <c r="U1642" s="70">
        <v>0</v>
      </c>
      <c r="V1642" s="63">
        <v>573</v>
      </c>
      <c r="W1642" s="64">
        <v>7942</v>
      </c>
      <c r="X1642" s="64">
        <v>11</v>
      </c>
    </row>
    <row r="1643" spans="1:24" ht="39" hidden="1">
      <c r="A1643" s="60">
        <v>2022</v>
      </c>
      <c r="B1643" s="61">
        <v>54862</v>
      </c>
      <c r="C1643" s="62" t="s">
        <v>1559</v>
      </c>
      <c r="D1643" s="60" t="s">
        <v>204</v>
      </c>
      <c r="E1643" s="62" t="s">
        <v>205</v>
      </c>
      <c r="F1643" s="60" t="s">
        <v>190</v>
      </c>
      <c r="G1643" s="62" t="s">
        <v>324</v>
      </c>
      <c r="H1643" s="62" t="s">
        <v>206</v>
      </c>
      <c r="I1643" s="62" t="s">
        <v>197</v>
      </c>
      <c r="J1643" s="63">
        <v>0</v>
      </c>
      <c r="K1643" s="64">
        <v>0</v>
      </c>
      <c r="L1643" s="64">
        <v>0</v>
      </c>
      <c r="M1643" s="65">
        <v>1296</v>
      </c>
      <c r="N1643" s="66">
        <v>19167</v>
      </c>
      <c r="O1643" s="66">
        <v>8</v>
      </c>
      <c r="P1643" s="67">
        <v>0</v>
      </c>
      <c r="Q1643" s="68">
        <v>0</v>
      </c>
      <c r="R1643" s="68">
        <v>0</v>
      </c>
      <c r="S1643" s="69">
        <v>0</v>
      </c>
      <c r="T1643" s="70">
        <v>0</v>
      </c>
      <c r="U1643" s="70">
        <v>0</v>
      </c>
      <c r="V1643" s="63">
        <v>1296</v>
      </c>
      <c r="W1643" s="64">
        <v>19167</v>
      </c>
      <c r="X1643" s="64">
        <v>8</v>
      </c>
    </row>
    <row r="1644" spans="1:24" ht="39" hidden="1">
      <c r="A1644" s="60">
        <v>2022</v>
      </c>
      <c r="B1644" s="61">
        <v>54862</v>
      </c>
      <c r="C1644" s="62" t="s">
        <v>1559</v>
      </c>
      <c r="D1644" s="60" t="s">
        <v>204</v>
      </c>
      <c r="E1644" s="62" t="s">
        <v>205</v>
      </c>
      <c r="F1644" s="60" t="s">
        <v>190</v>
      </c>
      <c r="G1644" s="62" t="s">
        <v>288</v>
      </c>
      <c r="H1644" s="62" t="s">
        <v>206</v>
      </c>
      <c r="I1644" s="62" t="s">
        <v>201</v>
      </c>
      <c r="J1644" s="63">
        <v>0</v>
      </c>
      <c r="K1644" s="64">
        <v>0</v>
      </c>
      <c r="L1644" s="64">
        <v>0</v>
      </c>
      <c r="M1644" s="65">
        <v>27538</v>
      </c>
      <c r="N1644" s="66">
        <v>455865</v>
      </c>
      <c r="O1644" s="66">
        <v>308</v>
      </c>
      <c r="P1644" s="67">
        <v>0</v>
      </c>
      <c r="Q1644" s="68">
        <v>0</v>
      </c>
      <c r="R1644" s="68">
        <v>0</v>
      </c>
      <c r="S1644" s="69">
        <v>0</v>
      </c>
      <c r="T1644" s="70">
        <v>0</v>
      </c>
      <c r="U1644" s="70">
        <v>0</v>
      </c>
      <c r="V1644" s="63">
        <v>27538</v>
      </c>
      <c r="W1644" s="64">
        <v>455865</v>
      </c>
      <c r="X1644" s="64">
        <v>308</v>
      </c>
    </row>
    <row r="1645" spans="1:24" ht="39" hidden="1">
      <c r="A1645" s="60">
        <v>2022</v>
      </c>
      <c r="B1645" s="61">
        <v>54862</v>
      </c>
      <c r="C1645" s="62" t="s">
        <v>1559</v>
      </c>
      <c r="D1645" s="60" t="s">
        <v>204</v>
      </c>
      <c r="E1645" s="62" t="s">
        <v>205</v>
      </c>
      <c r="F1645" s="60" t="s">
        <v>190</v>
      </c>
      <c r="G1645" s="62" t="s">
        <v>367</v>
      </c>
      <c r="H1645" s="62" t="s">
        <v>206</v>
      </c>
      <c r="I1645" s="62" t="s">
        <v>300</v>
      </c>
      <c r="J1645" s="63">
        <v>0</v>
      </c>
      <c r="K1645" s="64">
        <v>0</v>
      </c>
      <c r="L1645" s="64">
        <v>0</v>
      </c>
      <c r="M1645" s="65">
        <v>22975</v>
      </c>
      <c r="N1645" s="66">
        <v>210081</v>
      </c>
      <c r="O1645" s="66">
        <v>652</v>
      </c>
      <c r="P1645" s="67">
        <v>0</v>
      </c>
      <c r="Q1645" s="68">
        <v>0</v>
      </c>
      <c r="R1645" s="68">
        <v>0</v>
      </c>
      <c r="S1645" s="69">
        <v>0</v>
      </c>
      <c r="T1645" s="70">
        <v>0</v>
      </c>
      <c r="U1645" s="70">
        <v>0</v>
      </c>
      <c r="V1645" s="63">
        <v>22975</v>
      </c>
      <c r="W1645" s="64">
        <v>210081</v>
      </c>
      <c r="X1645" s="64">
        <v>652</v>
      </c>
    </row>
    <row r="1646" spans="1:24" ht="39" hidden="1">
      <c r="A1646" s="60">
        <v>2022</v>
      </c>
      <c r="B1646" s="61">
        <v>54862</v>
      </c>
      <c r="C1646" s="62" t="s">
        <v>1559</v>
      </c>
      <c r="D1646" s="60" t="s">
        <v>204</v>
      </c>
      <c r="E1646" s="62" t="s">
        <v>205</v>
      </c>
      <c r="F1646" s="60" t="s">
        <v>190</v>
      </c>
      <c r="G1646" s="62" t="s">
        <v>195</v>
      </c>
      <c r="H1646" s="62" t="s">
        <v>206</v>
      </c>
      <c r="I1646" s="62" t="s">
        <v>197</v>
      </c>
      <c r="J1646" s="63">
        <v>0</v>
      </c>
      <c r="K1646" s="64">
        <v>0</v>
      </c>
      <c r="L1646" s="64">
        <v>0</v>
      </c>
      <c r="M1646" s="65">
        <v>14854</v>
      </c>
      <c r="N1646" s="66">
        <v>219754</v>
      </c>
      <c r="O1646" s="66">
        <v>1096</v>
      </c>
      <c r="P1646" s="67">
        <v>0</v>
      </c>
      <c r="Q1646" s="68">
        <v>0</v>
      </c>
      <c r="R1646" s="68">
        <v>0</v>
      </c>
      <c r="S1646" s="69">
        <v>0</v>
      </c>
      <c r="T1646" s="70">
        <v>0</v>
      </c>
      <c r="U1646" s="70">
        <v>0</v>
      </c>
      <c r="V1646" s="63">
        <v>14854</v>
      </c>
      <c r="W1646" s="64">
        <v>219754</v>
      </c>
      <c r="X1646" s="64">
        <v>1096</v>
      </c>
    </row>
    <row r="1647" spans="1:24" ht="39" hidden="1">
      <c r="A1647" s="60">
        <v>2022</v>
      </c>
      <c r="B1647" s="61">
        <v>54862</v>
      </c>
      <c r="C1647" s="62" t="s">
        <v>1559</v>
      </c>
      <c r="D1647" s="60" t="s">
        <v>204</v>
      </c>
      <c r="E1647" s="62" t="s">
        <v>205</v>
      </c>
      <c r="F1647" s="60" t="s">
        <v>190</v>
      </c>
      <c r="G1647" s="62" t="s">
        <v>298</v>
      </c>
      <c r="H1647" s="62" t="s">
        <v>206</v>
      </c>
      <c r="I1647" s="62" t="s">
        <v>300</v>
      </c>
      <c r="J1647" s="63">
        <v>0</v>
      </c>
      <c r="K1647" s="64">
        <v>0</v>
      </c>
      <c r="L1647" s="64">
        <v>0</v>
      </c>
      <c r="M1647" s="65">
        <v>4293</v>
      </c>
      <c r="N1647" s="66">
        <v>54017</v>
      </c>
      <c r="O1647" s="66">
        <v>41</v>
      </c>
      <c r="P1647" s="67">
        <v>0</v>
      </c>
      <c r="Q1647" s="68">
        <v>0</v>
      </c>
      <c r="R1647" s="68">
        <v>0</v>
      </c>
      <c r="S1647" s="69">
        <v>0</v>
      </c>
      <c r="T1647" s="70">
        <v>0</v>
      </c>
      <c r="U1647" s="70">
        <v>0</v>
      </c>
      <c r="V1647" s="63">
        <v>4293</v>
      </c>
      <c r="W1647" s="64">
        <v>54017</v>
      </c>
      <c r="X1647" s="64">
        <v>41</v>
      </c>
    </row>
    <row r="1648" spans="1:24" ht="39" hidden="1">
      <c r="A1648" s="60">
        <v>2022</v>
      </c>
      <c r="B1648" s="61">
        <v>54862</v>
      </c>
      <c r="C1648" s="62" t="s">
        <v>1559</v>
      </c>
      <c r="D1648" s="60" t="s">
        <v>204</v>
      </c>
      <c r="E1648" s="62" t="s">
        <v>205</v>
      </c>
      <c r="F1648" s="60" t="s">
        <v>190</v>
      </c>
      <c r="G1648" s="62" t="s">
        <v>675</v>
      </c>
      <c r="H1648" s="62" t="s">
        <v>206</v>
      </c>
      <c r="I1648" s="62" t="s">
        <v>300</v>
      </c>
      <c r="J1648" s="63">
        <v>0</v>
      </c>
      <c r="K1648" s="64">
        <v>0</v>
      </c>
      <c r="L1648" s="64">
        <v>0</v>
      </c>
      <c r="M1648" s="65">
        <v>2105</v>
      </c>
      <c r="N1648" s="66">
        <v>31945</v>
      </c>
      <c r="O1648" s="66">
        <v>32</v>
      </c>
      <c r="P1648" s="67">
        <v>0</v>
      </c>
      <c r="Q1648" s="68">
        <v>0</v>
      </c>
      <c r="R1648" s="68">
        <v>0</v>
      </c>
      <c r="S1648" s="69">
        <v>0</v>
      </c>
      <c r="T1648" s="70">
        <v>0</v>
      </c>
      <c r="U1648" s="70">
        <v>0</v>
      </c>
      <c r="V1648" s="63">
        <v>2105</v>
      </c>
      <c r="W1648" s="64">
        <v>31945</v>
      </c>
      <c r="X1648" s="64">
        <v>32</v>
      </c>
    </row>
    <row r="1649" spans="1:24" ht="39" hidden="1">
      <c r="A1649" s="60">
        <v>2022</v>
      </c>
      <c r="B1649" s="61">
        <v>54862</v>
      </c>
      <c r="C1649" s="62" t="s">
        <v>1559</v>
      </c>
      <c r="D1649" s="60" t="s">
        <v>204</v>
      </c>
      <c r="E1649" s="62" t="s">
        <v>205</v>
      </c>
      <c r="F1649" s="60" t="s">
        <v>190</v>
      </c>
      <c r="G1649" s="62" t="s">
        <v>286</v>
      </c>
      <c r="H1649" s="62" t="s">
        <v>206</v>
      </c>
      <c r="I1649" s="62" t="s">
        <v>197</v>
      </c>
      <c r="J1649" s="63">
        <v>0</v>
      </c>
      <c r="K1649" s="64">
        <v>0</v>
      </c>
      <c r="L1649" s="64">
        <v>0</v>
      </c>
      <c r="M1649" s="65">
        <v>45546</v>
      </c>
      <c r="N1649" s="66">
        <v>508547</v>
      </c>
      <c r="O1649" s="66">
        <v>1378</v>
      </c>
      <c r="P1649" s="67">
        <v>0</v>
      </c>
      <c r="Q1649" s="68">
        <v>0</v>
      </c>
      <c r="R1649" s="68">
        <v>0</v>
      </c>
      <c r="S1649" s="69">
        <v>0</v>
      </c>
      <c r="T1649" s="70">
        <v>0</v>
      </c>
      <c r="U1649" s="70">
        <v>0</v>
      </c>
      <c r="V1649" s="63">
        <v>45546</v>
      </c>
      <c r="W1649" s="64">
        <v>508547</v>
      </c>
      <c r="X1649" s="64">
        <v>1378</v>
      </c>
    </row>
    <row r="1650" spans="1:24" ht="39" hidden="1">
      <c r="A1650" s="60">
        <v>2022</v>
      </c>
      <c r="B1650" s="61">
        <v>54862</v>
      </c>
      <c r="C1650" s="62" t="s">
        <v>1559</v>
      </c>
      <c r="D1650" s="60" t="s">
        <v>204</v>
      </c>
      <c r="E1650" s="62" t="s">
        <v>205</v>
      </c>
      <c r="F1650" s="60" t="s">
        <v>190</v>
      </c>
      <c r="G1650" s="62" t="s">
        <v>207</v>
      </c>
      <c r="H1650" s="62" t="s">
        <v>206</v>
      </c>
      <c r="I1650" s="62" t="s">
        <v>208</v>
      </c>
      <c r="J1650" s="63">
        <v>0</v>
      </c>
      <c r="K1650" s="64">
        <v>0</v>
      </c>
      <c r="L1650" s="64">
        <v>0</v>
      </c>
      <c r="M1650" s="65">
        <v>37151</v>
      </c>
      <c r="N1650" s="66">
        <v>512601</v>
      </c>
      <c r="O1650" s="66">
        <v>315</v>
      </c>
      <c r="P1650" s="67">
        <v>0</v>
      </c>
      <c r="Q1650" s="68">
        <v>0</v>
      </c>
      <c r="R1650" s="68">
        <v>0</v>
      </c>
      <c r="S1650" s="69">
        <v>0</v>
      </c>
      <c r="T1650" s="70">
        <v>0</v>
      </c>
      <c r="U1650" s="70">
        <v>0</v>
      </c>
      <c r="V1650" s="63">
        <v>37151</v>
      </c>
      <c r="W1650" s="64">
        <v>512601</v>
      </c>
      <c r="X1650" s="64">
        <v>315</v>
      </c>
    </row>
    <row r="1651" spans="1:24" ht="39" hidden="1">
      <c r="A1651" s="60">
        <v>2022</v>
      </c>
      <c r="B1651" s="61">
        <v>54862</v>
      </c>
      <c r="C1651" s="62" t="s">
        <v>1559</v>
      </c>
      <c r="D1651" s="60" t="s">
        <v>204</v>
      </c>
      <c r="E1651" s="62" t="s">
        <v>205</v>
      </c>
      <c r="F1651" s="60" t="s">
        <v>190</v>
      </c>
      <c r="G1651" s="62" t="s">
        <v>325</v>
      </c>
      <c r="H1651" s="62" t="s">
        <v>206</v>
      </c>
      <c r="I1651" s="62" t="s">
        <v>197</v>
      </c>
      <c r="J1651" s="63">
        <v>0</v>
      </c>
      <c r="K1651" s="64">
        <v>0</v>
      </c>
      <c r="L1651" s="64">
        <v>0</v>
      </c>
      <c r="M1651" s="65">
        <v>61098</v>
      </c>
      <c r="N1651" s="66">
        <v>1186915</v>
      </c>
      <c r="O1651" s="66">
        <v>2742</v>
      </c>
      <c r="P1651" s="67">
        <v>0</v>
      </c>
      <c r="Q1651" s="68">
        <v>0</v>
      </c>
      <c r="R1651" s="68">
        <v>0</v>
      </c>
      <c r="S1651" s="69">
        <v>0</v>
      </c>
      <c r="T1651" s="70">
        <v>0</v>
      </c>
      <c r="U1651" s="70">
        <v>0</v>
      </c>
      <c r="V1651" s="63">
        <v>61098</v>
      </c>
      <c r="W1651" s="64">
        <v>1186915</v>
      </c>
      <c r="X1651" s="64">
        <v>2742</v>
      </c>
    </row>
    <row r="1652" spans="1:24" ht="39" hidden="1">
      <c r="A1652" s="60">
        <v>2022</v>
      </c>
      <c r="B1652" s="61">
        <v>54862</v>
      </c>
      <c r="C1652" s="62" t="s">
        <v>1559</v>
      </c>
      <c r="D1652" s="60" t="s">
        <v>204</v>
      </c>
      <c r="E1652" s="62" t="s">
        <v>205</v>
      </c>
      <c r="F1652" s="60" t="s">
        <v>190</v>
      </c>
      <c r="G1652" s="62" t="s">
        <v>209</v>
      </c>
      <c r="H1652" s="62" t="s">
        <v>206</v>
      </c>
      <c r="I1652" s="62" t="s">
        <v>197</v>
      </c>
      <c r="J1652" s="63">
        <v>0</v>
      </c>
      <c r="K1652" s="64">
        <v>0</v>
      </c>
      <c r="L1652" s="64">
        <v>0</v>
      </c>
      <c r="M1652" s="65">
        <v>57602</v>
      </c>
      <c r="N1652" s="66">
        <v>932962</v>
      </c>
      <c r="O1652" s="66">
        <v>2098</v>
      </c>
      <c r="P1652" s="67">
        <v>0</v>
      </c>
      <c r="Q1652" s="68">
        <v>0</v>
      </c>
      <c r="R1652" s="68">
        <v>0</v>
      </c>
      <c r="S1652" s="69">
        <v>0</v>
      </c>
      <c r="T1652" s="70">
        <v>0</v>
      </c>
      <c r="U1652" s="70">
        <v>0</v>
      </c>
      <c r="V1652" s="63">
        <v>57602</v>
      </c>
      <c r="W1652" s="64">
        <v>932962</v>
      </c>
      <c r="X1652" s="64">
        <v>2098</v>
      </c>
    </row>
    <row r="1653" spans="1:24" ht="39" hidden="1">
      <c r="A1653" s="60">
        <v>2022</v>
      </c>
      <c r="B1653" s="61">
        <v>54862</v>
      </c>
      <c r="C1653" s="62" t="s">
        <v>1559</v>
      </c>
      <c r="D1653" s="60" t="s">
        <v>204</v>
      </c>
      <c r="E1653" s="62" t="s">
        <v>205</v>
      </c>
      <c r="F1653" s="60" t="s">
        <v>190</v>
      </c>
      <c r="G1653" s="62" t="s">
        <v>344</v>
      </c>
      <c r="H1653" s="62" t="s">
        <v>206</v>
      </c>
      <c r="I1653" s="62" t="s">
        <v>300</v>
      </c>
      <c r="J1653" s="63">
        <v>0</v>
      </c>
      <c r="K1653" s="64">
        <v>0</v>
      </c>
      <c r="L1653" s="64">
        <v>0</v>
      </c>
      <c r="M1653" s="65">
        <v>2720</v>
      </c>
      <c r="N1653" s="66">
        <v>31827</v>
      </c>
      <c r="O1653" s="66">
        <v>32</v>
      </c>
      <c r="P1653" s="67">
        <v>0</v>
      </c>
      <c r="Q1653" s="68">
        <v>0</v>
      </c>
      <c r="R1653" s="68">
        <v>0</v>
      </c>
      <c r="S1653" s="69">
        <v>0</v>
      </c>
      <c r="T1653" s="70">
        <v>0</v>
      </c>
      <c r="U1653" s="70">
        <v>0</v>
      </c>
      <c r="V1653" s="63">
        <v>2720</v>
      </c>
      <c r="W1653" s="64">
        <v>31827</v>
      </c>
      <c r="X1653" s="64">
        <v>32</v>
      </c>
    </row>
    <row r="1654" spans="1:24" ht="39" hidden="1">
      <c r="A1654" s="60">
        <v>2022</v>
      </c>
      <c r="B1654" s="61">
        <v>54862</v>
      </c>
      <c r="C1654" s="62" t="s">
        <v>1559</v>
      </c>
      <c r="D1654" s="60" t="s">
        <v>255</v>
      </c>
      <c r="E1654" s="62" t="s">
        <v>189</v>
      </c>
      <c r="F1654" s="60" t="s">
        <v>190</v>
      </c>
      <c r="G1654" s="62" t="s">
        <v>256</v>
      </c>
      <c r="H1654" s="62" t="s">
        <v>206</v>
      </c>
      <c r="I1654" s="62" t="s">
        <v>257</v>
      </c>
      <c r="J1654" s="63">
        <v>216111</v>
      </c>
      <c r="K1654" s="64">
        <v>2510023</v>
      </c>
      <c r="L1654" s="64">
        <v>157939</v>
      </c>
      <c r="M1654" s="65">
        <v>28497</v>
      </c>
      <c r="N1654" s="66">
        <v>614270</v>
      </c>
      <c r="O1654" s="66">
        <v>3735</v>
      </c>
      <c r="P1654" s="67">
        <v>0</v>
      </c>
      <c r="Q1654" s="68">
        <v>0</v>
      </c>
      <c r="R1654" s="68">
        <v>0</v>
      </c>
      <c r="S1654" s="69">
        <v>0</v>
      </c>
      <c r="T1654" s="70">
        <v>0</v>
      </c>
      <c r="U1654" s="70">
        <v>0</v>
      </c>
      <c r="V1654" s="63">
        <v>244608</v>
      </c>
      <c r="W1654" s="64">
        <v>3124293</v>
      </c>
      <c r="X1654" s="64">
        <v>161674</v>
      </c>
    </row>
    <row r="1655" spans="1:24" ht="39" hidden="1">
      <c r="A1655" s="60">
        <v>2022</v>
      </c>
      <c r="B1655" s="61">
        <v>54872</v>
      </c>
      <c r="C1655" s="62" t="s">
        <v>1560</v>
      </c>
      <c r="D1655" s="60" t="s">
        <v>255</v>
      </c>
      <c r="E1655" s="62" t="s">
        <v>189</v>
      </c>
      <c r="F1655" s="60" t="s">
        <v>190</v>
      </c>
      <c r="G1655" s="62" t="s">
        <v>256</v>
      </c>
      <c r="H1655" s="62" t="s">
        <v>206</v>
      </c>
      <c r="I1655" s="62" t="s">
        <v>257</v>
      </c>
      <c r="J1655" s="63">
        <v>11083</v>
      </c>
      <c r="K1655" s="64">
        <v>74013</v>
      </c>
      <c r="L1655" s="64">
        <v>4803</v>
      </c>
      <c r="M1655" s="65">
        <v>2834</v>
      </c>
      <c r="N1655" s="66">
        <v>25341</v>
      </c>
      <c r="O1655" s="66">
        <v>565</v>
      </c>
      <c r="P1655" s="67">
        <v>0</v>
      </c>
      <c r="Q1655" s="68">
        <v>0</v>
      </c>
      <c r="R1655" s="68">
        <v>0</v>
      </c>
      <c r="S1655" s="69">
        <v>0</v>
      </c>
      <c r="T1655" s="70">
        <v>0</v>
      </c>
      <c r="U1655" s="70">
        <v>0</v>
      </c>
      <c r="V1655" s="63">
        <v>13917</v>
      </c>
      <c r="W1655" s="64">
        <v>99354</v>
      </c>
      <c r="X1655" s="64">
        <v>5368</v>
      </c>
    </row>
    <row r="1656" spans="1:24" ht="39" hidden="1">
      <c r="A1656" s="60">
        <v>2022</v>
      </c>
      <c r="B1656" s="61">
        <v>54873</v>
      </c>
      <c r="C1656" s="62" t="s">
        <v>1561</v>
      </c>
      <c r="D1656" s="60" t="s">
        <v>204</v>
      </c>
      <c r="E1656" s="62" t="s">
        <v>205</v>
      </c>
      <c r="F1656" s="60" t="s">
        <v>190</v>
      </c>
      <c r="G1656" s="62" t="s">
        <v>298</v>
      </c>
      <c r="H1656" s="62" t="s">
        <v>206</v>
      </c>
      <c r="I1656" s="62" t="s">
        <v>300</v>
      </c>
      <c r="J1656" s="63">
        <v>0</v>
      </c>
      <c r="K1656" s="64">
        <v>0</v>
      </c>
      <c r="L1656" s="64">
        <v>0</v>
      </c>
      <c r="M1656" s="65">
        <v>0</v>
      </c>
      <c r="N1656" s="66">
        <v>0</v>
      </c>
      <c r="O1656" s="66">
        <v>0</v>
      </c>
      <c r="P1656" s="67">
        <v>1556</v>
      </c>
      <c r="Q1656" s="68">
        <v>16864</v>
      </c>
      <c r="R1656" s="68">
        <v>4</v>
      </c>
      <c r="S1656" s="69">
        <v>0</v>
      </c>
      <c r="T1656" s="70">
        <v>0</v>
      </c>
      <c r="U1656" s="70">
        <v>0</v>
      </c>
      <c r="V1656" s="63">
        <v>1556</v>
      </c>
      <c r="W1656" s="64">
        <v>16864</v>
      </c>
      <c r="X1656" s="64">
        <v>4</v>
      </c>
    </row>
    <row r="1657" spans="1:24" ht="39" hidden="1">
      <c r="A1657" s="60">
        <v>2022</v>
      </c>
      <c r="B1657" s="61">
        <v>54873</v>
      </c>
      <c r="C1657" s="62" t="s">
        <v>1561</v>
      </c>
      <c r="D1657" s="60" t="s">
        <v>204</v>
      </c>
      <c r="E1657" s="62" t="s">
        <v>205</v>
      </c>
      <c r="F1657" s="60" t="s">
        <v>190</v>
      </c>
      <c r="G1657" s="62" t="s">
        <v>675</v>
      </c>
      <c r="H1657" s="62" t="s">
        <v>206</v>
      </c>
      <c r="I1657" s="62" t="s">
        <v>300</v>
      </c>
      <c r="J1657" s="63">
        <v>0</v>
      </c>
      <c r="K1657" s="64">
        <v>0</v>
      </c>
      <c r="L1657" s="64">
        <v>0</v>
      </c>
      <c r="M1657" s="65">
        <v>0</v>
      </c>
      <c r="N1657" s="66">
        <v>0</v>
      </c>
      <c r="O1657" s="66">
        <v>0</v>
      </c>
      <c r="P1657" s="67">
        <v>6082</v>
      </c>
      <c r="Q1657" s="68">
        <v>66080</v>
      </c>
      <c r="R1657" s="68">
        <v>7</v>
      </c>
      <c r="S1657" s="69">
        <v>0</v>
      </c>
      <c r="T1657" s="70">
        <v>0</v>
      </c>
      <c r="U1657" s="70">
        <v>0</v>
      </c>
      <c r="V1657" s="63">
        <v>6082</v>
      </c>
      <c r="W1657" s="64">
        <v>66080</v>
      </c>
      <c r="X1657" s="64">
        <v>7</v>
      </c>
    </row>
    <row r="1658" spans="1:24" ht="39" hidden="1">
      <c r="A1658" s="60">
        <v>2022</v>
      </c>
      <c r="B1658" s="61">
        <v>54873</v>
      </c>
      <c r="C1658" s="62" t="s">
        <v>1561</v>
      </c>
      <c r="D1658" s="60" t="s">
        <v>204</v>
      </c>
      <c r="E1658" s="62" t="s">
        <v>205</v>
      </c>
      <c r="F1658" s="60" t="s">
        <v>190</v>
      </c>
      <c r="G1658" s="62" t="s">
        <v>344</v>
      </c>
      <c r="H1658" s="62" t="s">
        <v>206</v>
      </c>
      <c r="I1658" s="62" t="s">
        <v>300</v>
      </c>
      <c r="J1658" s="63">
        <v>0</v>
      </c>
      <c r="K1658" s="64">
        <v>0</v>
      </c>
      <c r="L1658" s="64">
        <v>0</v>
      </c>
      <c r="M1658" s="65">
        <v>0</v>
      </c>
      <c r="N1658" s="66">
        <v>0</v>
      </c>
      <c r="O1658" s="66">
        <v>0</v>
      </c>
      <c r="P1658" s="67">
        <v>713</v>
      </c>
      <c r="Q1658" s="68">
        <v>7744</v>
      </c>
      <c r="R1658" s="68">
        <v>1</v>
      </c>
      <c r="S1658" s="69">
        <v>0</v>
      </c>
      <c r="T1658" s="70">
        <v>0</v>
      </c>
      <c r="U1658" s="70">
        <v>0</v>
      </c>
      <c r="V1658" s="63">
        <v>713</v>
      </c>
      <c r="W1658" s="64">
        <v>7744</v>
      </c>
      <c r="X1658" s="64">
        <v>1</v>
      </c>
    </row>
    <row r="1659" spans="1:24" ht="39" hidden="1">
      <c r="A1659" s="60">
        <v>2022</v>
      </c>
      <c r="B1659" s="61">
        <v>54875</v>
      </c>
      <c r="C1659" s="62" t="s">
        <v>1562</v>
      </c>
      <c r="D1659" s="60" t="s">
        <v>204</v>
      </c>
      <c r="E1659" s="62" t="s">
        <v>205</v>
      </c>
      <c r="F1659" s="60" t="s">
        <v>190</v>
      </c>
      <c r="G1659" s="62" t="s">
        <v>207</v>
      </c>
      <c r="H1659" s="62" t="s">
        <v>206</v>
      </c>
      <c r="I1659" s="62" t="s">
        <v>208</v>
      </c>
      <c r="J1659" s="63">
        <v>0</v>
      </c>
      <c r="K1659" s="64">
        <v>0</v>
      </c>
      <c r="L1659" s="64">
        <v>0</v>
      </c>
      <c r="M1659" s="65">
        <v>109</v>
      </c>
      <c r="N1659" s="66">
        <v>1592</v>
      </c>
      <c r="O1659" s="66">
        <v>97</v>
      </c>
      <c r="P1659" s="67">
        <v>775</v>
      </c>
      <c r="Q1659" s="68">
        <v>11028</v>
      </c>
      <c r="R1659" s="68">
        <v>3</v>
      </c>
      <c r="S1659" s="69">
        <v>0</v>
      </c>
      <c r="T1659" s="70">
        <v>0</v>
      </c>
      <c r="U1659" s="70">
        <v>0</v>
      </c>
      <c r="V1659" s="63">
        <v>884</v>
      </c>
      <c r="W1659" s="64">
        <v>12620</v>
      </c>
      <c r="X1659" s="64">
        <v>100</v>
      </c>
    </row>
    <row r="1660" spans="1:24" ht="39" hidden="1">
      <c r="A1660" s="60">
        <v>2022</v>
      </c>
      <c r="B1660" s="61">
        <v>54893</v>
      </c>
      <c r="C1660" s="62" t="s">
        <v>1563</v>
      </c>
      <c r="D1660" s="60" t="s">
        <v>204</v>
      </c>
      <c r="E1660" s="62" t="s">
        <v>205</v>
      </c>
      <c r="F1660" s="60" t="s">
        <v>190</v>
      </c>
      <c r="G1660" s="62" t="s">
        <v>207</v>
      </c>
      <c r="H1660" s="62" t="s">
        <v>206</v>
      </c>
      <c r="I1660" s="62" t="s">
        <v>208</v>
      </c>
      <c r="J1660" s="63">
        <v>8680</v>
      </c>
      <c r="K1660" s="64">
        <v>116850</v>
      </c>
      <c r="L1660" s="64">
        <v>9716</v>
      </c>
      <c r="M1660" s="65">
        <v>45585</v>
      </c>
      <c r="N1660" s="66">
        <v>509059</v>
      </c>
      <c r="O1660" s="66">
        <v>6221</v>
      </c>
      <c r="P1660" s="67">
        <v>0</v>
      </c>
      <c r="Q1660" s="68">
        <v>0</v>
      </c>
      <c r="R1660" s="68">
        <v>0</v>
      </c>
      <c r="S1660" s="69">
        <v>0</v>
      </c>
      <c r="T1660" s="70">
        <v>0</v>
      </c>
      <c r="U1660" s="70">
        <v>0</v>
      </c>
      <c r="V1660" s="63">
        <v>54265</v>
      </c>
      <c r="W1660" s="64">
        <v>625909</v>
      </c>
      <c r="X1660" s="64">
        <v>15937</v>
      </c>
    </row>
    <row r="1661" spans="1:24" ht="26.25" hidden="1">
      <c r="A1661" s="60">
        <v>2022</v>
      </c>
      <c r="B1661" s="61">
        <v>54913</v>
      </c>
      <c r="C1661" s="62" t="s">
        <v>1564</v>
      </c>
      <c r="D1661" s="60" t="s">
        <v>188</v>
      </c>
      <c r="E1661" s="62" t="s">
        <v>189</v>
      </c>
      <c r="F1661" s="60" t="s">
        <v>190</v>
      </c>
      <c r="G1661" s="62" t="s">
        <v>367</v>
      </c>
      <c r="H1661" s="62" t="s">
        <v>216</v>
      </c>
      <c r="I1661" s="62" t="s">
        <v>300</v>
      </c>
      <c r="J1661" s="63">
        <v>716965</v>
      </c>
      <c r="K1661" s="64">
        <v>2446486</v>
      </c>
      <c r="L1661" s="64">
        <v>432255</v>
      </c>
      <c r="M1661" s="65">
        <v>328520</v>
      </c>
      <c r="N1661" s="66">
        <v>1321869</v>
      </c>
      <c r="O1661" s="66">
        <v>54204</v>
      </c>
      <c r="P1661" s="67">
        <v>34605</v>
      </c>
      <c r="Q1661" s="68">
        <v>107164</v>
      </c>
      <c r="R1661" s="68">
        <v>639</v>
      </c>
      <c r="S1661" s="69" t="s">
        <v>202</v>
      </c>
      <c r="T1661" s="70" t="s">
        <v>202</v>
      </c>
      <c r="U1661" s="70" t="s">
        <v>202</v>
      </c>
      <c r="V1661" s="63">
        <v>1080090</v>
      </c>
      <c r="W1661" s="64">
        <v>3875519</v>
      </c>
      <c r="X1661" s="64">
        <v>487098</v>
      </c>
    </row>
    <row r="1662" spans="1:24" ht="26.25" hidden="1">
      <c r="A1662" s="60">
        <v>2022</v>
      </c>
      <c r="B1662" s="61">
        <v>54913</v>
      </c>
      <c r="C1662" s="62" t="s">
        <v>1564</v>
      </c>
      <c r="D1662" s="60" t="s">
        <v>276</v>
      </c>
      <c r="E1662" s="62" t="s">
        <v>277</v>
      </c>
      <c r="F1662" s="60" t="s">
        <v>190</v>
      </c>
      <c r="G1662" s="62" t="s">
        <v>367</v>
      </c>
      <c r="H1662" s="62" t="s">
        <v>216</v>
      </c>
      <c r="I1662" s="62" t="s">
        <v>300</v>
      </c>
      <c r="J1662" s="63">
        <v>862751</v>
      </c>
      <c r="K1662" s="64">
        <v>5382105</v>
      </c>
      <c r="L1662" s="64">
        <v>857454</v>
      </c>
      <c r="M1662" s="65">
        <v>966929</v>
      </c>
      <c r="N1662" s="66">
        <v>11892230</v>
      </c>
      <c r="O1662" s="66">
        <v>167988</v>
      </c>
      <c r="P1662" s="67">
        <v>101906</v>
      </c>
      <c r="Q1662" s="68">
        <v>1452333</v>
      </c>
      <c r="R1662" s="68">
        <v>1515</v>
      </c>
      <c r="S1662" s="69">
        <v>3329</v>
      </c>
      <c r="T1662" s="70">
        <v>298325</v>
      </c>
      <c r="U1662" s="70">
        <v>1</v>
      </c>
      <c r="V1662" s="63">
        <v>1934915</v>
      </c>
      <c r="W1662" s="64">
        <v>19024993</v>
      </c>
      <c r="X1662" s="64">
        <v>1026958</v>
      </c>
    </row>
    <row r="1663" spans="1:24" ht="39" hidden="1">
      <c r="A1663" s="60">
        <v>2022</v>
      </c>
      <c r="B1663" s="61">
        <v>55722</v>
      </c>
      <c r="C1663" s="62" t="s">
        <v>1565</v>
      </c>
      <c r="D1663" s="60" t="s">
        <v>204</v>
      </c>
      <c r="E1663" s="62" t="s">
        <v>205</v>
      </c>
      <c r="F1663" s="60" t="s">
        <v>190</v>
      </c>
      <c r="G1663" s="62" t="s">
        <v>674</v>
      </c>
      <c r="H1663" s="62" t="s">
        <v>206</v>
      </c>
      <c r="I1663" s="62" t="s">
        <v>197</v>
      </c>
      <c r="J1663" s="63">
        <v>0</v>
      </c>
      <c r="K1663" s="64">
        <v>0</v>
      </c>
      <c r="L1663" s="64">
        <v>0</v>
      </c>
      <c r="M1663" s="65">
        <v>1110.0999999999999</v>
      </c>
      <c r="N1663" s="66">
        <v>11112</v>
      </c>
      <c r="O1663" s="66">
        <v>103</v>
      </c>
      <c r="P1663" s="67">
        <v>0</v>
      </c>
      <c r="Q1663" s="68">
        <v>0</v>
      </c>
      <c r="R1663" s="68">
        <v>0</v>
      </c>
      <c r="S1663" s="69">
        <v>0</v>
      </c>
      <c r="T1663" s="70">
        <v>0</v>
      </c>
      <c r="U1663" s="70">
        <v>0</v>
      </c>
      <c r="V1663" s="63">
        <v>1110.0999999999999</v>
      </c>
      <c r="W1663" s="64">
        <v>11112</v>
      </c>
      <c r="X1663" s="64">
        <v>103</v>
      </c>
    </row>
    <row r="1664" spans="1:24" ht="39" hidden="1">
      <c r="A1664" s="60">
        <v>2022</v>
      </c>
      <c r="B1664" s="61">
        <v>55722</v>
      </c>
      <c r="C1664" s="62" t="s">
        <v>1565</v>
      </c>
      <c r="D1664" s="60" t="s">
        <v>204</v>
      </c>
      <c r="E1664" s="62" t="s">
        <v>205</v>
      </c>
      <c r="F1664" s="60" t="s">
        <v>190</v>
      </c>
      <c r="G1664" s="62" t="s">
        <v>324</v>
      </c>
      <c r="H1664" s="62" t="s">
        <v>206</v>
      </c>
      <c r="I1664" s="62" t="s">
        <v>197</v>
      </c>
      <c r="J1664" s="63">
        <v>0</v>
      </c>
      <c r="K1664" s="64">
        <v>0</v>
      </c>
      <c r="L1664" s="64">
        <v>0</v>
      </c>
      <c r="M1664" s="65">
        <v>4659.8</v>
      </c>
      <c r="N1664" s="66">
        <v>71683</v>
      </c>
      <c r="O1664" s="66">
        <v>391</v>
      </c>
      <c r="P1664" s="67">
        <v>0</v>
      </c>
      <c r="Q1664" s="68">
        <v>0</v>
      </c>
      <c r="R1664" s="68">
        <v>0</v>
      </c>
      <c r="S1664" s="69">
        <v>0</v>
      </c>
      <c r="T1664" s="70">
        <v>0</v>
      </c>
      <c r="U1664" s="70">
        <v>0</v>
      </c>
      <c r="V1664" s="63">
        <v>4659.8</v>
      </c>
      <c r="W1664" s="64">
        <v>71683</v>
      </c>
      <c r="X1664" s="64">
        <v>391</v>
      </c>
    </row>
    <row r="1665" spans="1:24" ht="39" hidden="1">
      <c r="A1665" s="60">
        <v>2022</v>
      </c>
      <c r="B1665" s="61">
        <v>55722</v>
      </c>
      <c r="C1665" s="62" t="s">
        <v>1565</v>
      </c>
      <c r="D1665" s="60" t="s">
        <v>204</v>
      </c>
      <c r="E1665" s="62" t="s">
        <v>205</v>
      </c>
      <c r="F1665" s="60" t="s">
        <v>190</v>
      </c>
      <c r="G1665" s="62" t="s">
        <v>288</v>
      </c>
      <c r="H1665" s="62" t="s">
        <v>206</v>
      </c>
      <c r="I1665" s="62" t="s">
        <v>197</v>
      </c>
      <c r="J1665" s="63">
        <v>18188.2</v>
      </c>
      <c r="K1665" s="64">
        <v>281451</v>
      </c>
      <c r="L1665" s="64">
        <v>27541</v>
      </c>
      <c r="M1665" s="65">
        <v>475240.5</v>
      </c>
      <c r="N1665" s="66">
        <v>6658773</v>
      </c>
      <c r="O1665" s="66">
        <v>25725</v>
      </c>
      <c r="P1665" s="67">
        <v>0</v>
      </c>
      <c r="Q1665" s="68">
        <v>0</v>
      </c>
      <c r="R1665" s="68">
        <v>0</v>
      </c>
      <c r="S1665" s="69">
        <v>0</v>
      </c>
      <c r="T1665" s="70">
        <v>0</v>
      </c>
      <c r="U1665" s="70">
        <v>0</v>
      </c>
      <c r="V1665" s="63">
        <v>493428.7</v>
      </c>
      <c r="W1665" s="64">
        <v>6940224</v>
      </c>
      <c r="X1665" s="64">
        <v>53266</v>
      </c>
    </row>
    <row r="1666" spans="1:24" ht="39" hidden="1">
      <c r="A1666" s="60">
        <v>2022</v>
      </c>
      <c r="B1666" s="61">
        <v>55722</v>
      </c>
      <c r="C1666" s="62" t="s">
        <v>1565</v>
      </c>
      <c r="D1666" s="60" t="s">
        <v>204</v>
      </c>
      <c r="E1666" s="62" t="s">
        <v>205</v>
      </c>
      <c r="F1666" s="60" t="s">
        <v>190</v>
      </c>
      <c r="G1666" s="62" t="s">
        <v>195</v>
      </c>
      <c r="H1666" s="62" t="s">
        <v>206</v>
      </c>
      <c r="I1666" s="62" t="s">
        <v>197</v>
      </c>
      <c r="J1666" s="63">
        <v>2464</v>
      </c>
      <c r="K1666" s="64">
        <v>27236</v>
      </c>
      <c r="L1666" s="64">
        <v>1855</v>
      </c>
      <c r="M1666" s="65">
        <v>81842.7</v>
      </c>
      <c r="N1666" s="66">
        <v>896193</v>
      </c>
      <c r="O1666" s="66">
        <v>1097</v>
      </c>
      <c r="P1666" s="67">
        <v>0</v>
      </c>
      <c r="Q1666" s="68">
        <v>0</v>
      </c>
      <c r="R1666" s="68">
        <v>0</v>
      </c>
      <c r="S1666" s="69">
        <v>0</v>
      </c>
      <c r="T1666" s="70">
        <v>0</v>
      </c>
      <c r="U1666" s="70">
        <v>0</v>
      </c>
      <c r="V1666" s="63">
        <v>84306.7</v>
      </c>
      <c r="W1666" s="64">
        <v>923429</v>
      </c>
      <c r="X1666" s="64">
        <v>2952</v>
      </c>
    </row>
    <row r="1667" spans="1:24" ht="39" hidden="1">
      <c r="A1667" s="60">
        <v>2022</v>
      </c>
      <c r="B1667" s="61">
        <v>55722</v>
      </c>
      <c r="C1667" s="62" t="s">
        <v>1565</v>
      </c>
      <c r="D1667" s="60" t="s">
        <v>204</v>
      </c>
      <c r="E1667" s="62" t="s">
        <v>205</v>
      </c>
      <c r="F1667" s="60" t="s">
        <v>190</v>
      </c>
      <c r="G1667" s="62" t="s">
        <v>286</v>
      </c>
      <c r="H1667" s="62" t="s">
        <v>206</v>
      </c>
      <c r="I1667" s="62" t="s">
        <v>197</v>
      </c>
      <c r="J1667" s="63">
        <v>355.7</v>
      </c>
      <c r="K1667" s="64">
        <v>3640</v>
      </c>
      <c r="L1667" s="64">
        <v>293</v>
      </c>
      <c r="M1667" s="65">
        <v>56566.9</v>
      </c>
      <c r="N1667" s="66">
        <v>613686</v>
      </c>
      <c r="O1667" s="66">
        <v>2444</v>
      </c>
      <c r="P1667" s="67">
        <v>0</v>
      </c>
      <c r="Q1667" s="68">
        <v>0</v>
      </c>
      <c r="R1667" s="68">
        <v>0</v>
      </c>
      <c r="S1667" s="69">
        <v>0</v>
      </c>
      <c r="T1667" s="70">
        <v>0</v>
      </c>
      <c r="U1667" s="70">
        <v>0</v>
      </c>
      <c r="V1667" s="63">
        <v>56922.6</v>
      </c>
      <c r="W1667" s="64">
        <v>617326</v>
      </c>
      <c r="X1667" s="64">
        <v>2737</v>
      </c>
    </row>
    <row r="1668" spans="1:24" ht="39" hidden="1">
      <c r="A1668" s="60">
        <v>2022</v>
      </c>
      <c r="B1668" s="61">
        <v>55722</v>
      </c>
      <c r="C1668" s="62" t="s">
        <v>1565</v>
      </c>
      <c r="D1668" s="60" t="s">
        <v>204</v>
      </c>
      <c r="E1668" s="62" t="s">
        <v>205</v>
      </c>
      <c r="F1668" s="60" t="s">
        <v>190</v>
      </c>
      <c r="G1668" s="62" t="s">
        <v>325</v>
      </c>
      <c r="H1668" s="62" t="s">
        <v>206</v>
      </c>
      <c r="I1668" s="62" t="s">
        <v>197</v>
      </c>
      <c r="J1668" s="63">
        <v>221674.1</v>
      </c>
      <c r="K1668" s="64">
        <v>3317271</v>
      </c>
      <c r="L1668" s="64">
        <v>328952</v>
      </c>
      <c r="M1668" s="65">
        <v>349959.5</v>
      </c>
      <c r="N1668" s="66">
        <v>6907945</v>
      </c>
      <c r="O1668" s="66">
        <v>51207</v>
      </c>
      <c r="P1668" s="67">
        <v>0</v>
      </c>
      <c r="Q1668" s="68">
        <v>0</v>
      </c>
      <c r="R1668" s="68">
        <v>0</v>
      </c>
      <c r="S1668" s="69">
        <v>0</v>
      </c>
      <c r="T1668" s="70">
        <v>0</v>
      </c>
      <c r="U1668" s="70">
        <v>0</v>
      </c>
      <c r="V1668" s="63">
        <v>571633.6</v>
      </c>
      <c r="W1668" s="64">
        <v>10225216</v>
      </c>
      <c r="X1668" s="64">
        <v>380159</v>
      </c>
    </row>
    <row r="1669" spans="1:24" ht="39" hidden="1">
      <c r="A1669" s="60">
        <v>2022</v>
      </c>
      <c r="B1669" s="61">
        <v>55722</v>
      </c>
      <c r="C1669" s="62" t="s">
        <v>1565</v>
      </c>
      <c r="D1669" s="60" t="s">
        <v>204</v>
      </c>
      <c r="E1669" s="62" t="s">
        <v>205</v>
      </c>
      <c r="F1669" s="60" t="s">
        <v>190</v>
      </c>
      <c r="G1669" s="62" t="s">
        <v>209</v>
      </c>
      <c r="H1669" s="62" t="s">
        <v>206</v>
      </c>
      <c r="I1669" s="62" t="s">
        <v>197</v>
      </c>
      <c r="J1669" s="63">
        <v>50991.9</v>
      </c>
      <c r="K1669" s="64">
        <v>562936</v>
      </c>
      <c r="L1669" s="64">
        <v>44924</v>
      </c>
      <c r="M1669" s="65">
        <v>229267.4</v>
      </c>
      <c r="N1669" s="66">
        <v>3193432</v>
      </c>
      <c r="O1669" s="66">
        <v>8302</v>
      </c>
      <c r="P1669" s="67">
        <v>0</v>
      </c>
      <c r="Q1669" s="68">
        <v>0</v>
      </c>
      <c r="R1669" s="68">
        <v>0</v>
      </c>
      <c r="S1669" s="69">
        <v>0</v>
      </c>
      <c r="T1669" s="70">
        <v>0</v>
      </c>
      <c r="U1669" s="70">
        <v>0</v>
      </c>
      <c r="V1669" s="63">
        <v>280259.3</v>
      </c>
      <c r="W1669" s="64">
        <v>3756368</v>
      </c>
      <c r="X1669" s="64">
        <v>53226</v>
      </c>
    </row>
    <row r="1670" spans="1:24" ht="39" hidden="1">
      <c r="A1670" s="60">
        <v>2022</v>
      </c>
      <c r="B1670" s="61">
        <v>55781</v>
      </c>
      <c r="C1670" s="62" t="s">
        <v>1566</v>
      </c>
      <c r="D1670" s="60" t="s">
        <v>204</v>
      </c>
      <c r="E1670" s="62" t="s">
        <v>205</v>
      </c>
      <c r="F1670" s="60" t="s">
        <v>190</v>
      </c>
      <c r="G1670" s="62" t="s">
        <v>674</v>
      </c>
      <c r="H1670" s="62" t="s">
        <v>206</v>
      </c>
      <c r="I1670" s="62" t="s">
        <v>197</v>
      </c>
      <c r="J1670" s="63">
        <v>0.6</v>
      </c>
      <c r="K1670" s="64">
        <v>6</v>
      </c>
      <c r="L1670" s="64">
        <v>18</v>
      </c>
      <c r="M1670" s="65">
        <v>0.1</v>
      </c>
      <c r="N1670" s="66">
        <v>2</v>
      </c>
      <c r="O1670" s="66">
        <v>3</v>
      </c>
      <c r="P1670" s="67">
        <v>0</v>
      </c>
      <c r="Q1670" s="68">
        <v>0</v>
      </c>
      <c r="R1670" s="68">
        <v>0</v>
      </c>
      <c r="S1670" s="69">
        <v>0</v>
      </c>
      <c r="T1670" s="70">
        <v>0</v>
      </c>
      <c r="U1670" s="70">
        <v>0</v>
      </c>
      <c r="V1670" s="63">
        <v>0.7</v>
      </c>
      <c r="W1670" s="64">
        <v>8</v>
      </c>
      <c r="X1670" s="64">
        <v>21</v>
      </c>
    </row>
    <row r="1671" spans="1:24" ht="39" hidden="1">
      <c r="A1671" s="60">
        <v>2022</v>
      </c>
      <c r="B1671" s="61">
        <v>55781</v>
      </c>
      <c r="C1671" s="62" t="s">
        <v>1566</v>
      </c>
      <c r="D1671" s="60" t="s">
        <v>204</v>
      </c>
      <c r="E1671" s="62" t="s">
        <v>205</v>
      </c>
      <c r="F1671" s="60" t="s">
        <v>190</v>
      </c>
      <c r="G1671" s="62" t="s">
        <v>324</v>
      </c>
      <c r="H1671" s="62" t="s">
        <v>206</v>
      </c>
      <c r="I1671" s="62" t="s">
        <v>197</v>
      </c>
      <c r="J1671" s="63">
        <v>3.2</v>
      </c>
      <c r="K1671" s="64">
        <v>31</v>
      </c>
      <c r="L1671" s="64">
        <v>127</v>
      </c>
      <c r="M1671" s="65">
        <v>1.6</v>
      </c>
      <c r="N1671" s="66">
        <v>23</v>
      </c>
      <c r="O1671" s="66">
        <v>5</v>
      </c>
      <c r="P1671" s="67">
        <v>0</v>
      </c>
      <c r="Q1671" s="68">
        <v>0</v>
      </c>
      <c r="R1671" s="68">
        <v>0</v>
      </c>
      <c r="S1671" s="69">
        <v>0</v>
      </c>
      <c r="T1671" s="70">
        <v>0</v>
      </c>
      <c r="U1671" s="70">
        <v>0</v>
      </c>
      <c r="V1671" s="63">
        <v>4.8</v>
      </c>
      <c r="W1671" s="64">
        <v>54</v>
      </c>
      <c r="X1671" s="64">
        <v>132</v>
      </c>
    </row>
    <row r="1672" spans="1:24" ht="39" hidden="1">
      <c r="A1672" s="60">
        <v>2022</v>
      </c>
      <c r="B1672" s="61">
        <v>55781</v>
      </c>
      <c r="C1672" s="62" t="s">
        <v>1566</v>
      </c>
      <c r="D1672" s="60" t="s">
        <v>204</v>
      </c>
      <c r="E1672" s="62" t="s">
        <v>205</v>
      </c>
      <c r="F1672" s="60" t="s">
        <v>190</v>
      </c>
      <c r="G1672" s="62" t="s">
        <v>288</v>
      </c>
      <c r="H1672" s="62" t="s">
        <v>206</v>
      </c>
      <c r="I1672" s="62" t="s">
        <v>201</v>
      </c>
      <c r="J1672" s="63">
        <v>1230.5</v>
      </c>
      <c r="K1672" s="64">
        <v>10199</v>
      </c>
      <c r="L1672" s="64">
        <v>4270</v>
      </c>
      <c r="M1672" s="65">
        <v>120.3</v>
      </c>
      <c r="N1672" s="66">
        <v>1429</v>
      </c>
      <c r="O1672" s="66">
        <v>202</v>
      </c>
      <c r="P1672" s="67">
        <v>0</v>
      </c>
      <c r="Q1672" s="68">
        <v>0</v>
      </c>
      <c r="R1672" s="68">
        <v>0</v>
      </c>
      <c r="S1672" s="69">
        <v>0</v>
      </c>
      <c r="T1672" s="70">
        <v>0</v>
      </c>
      <c r="U1672" s="70">
        <v>0</v>
      </c>
      <c r="V1672" s="63">
        <v>1350.8</v>
      </c>
      <c r="W1672" s="64">
        <v>11628</v>
      </c>
      <c r="X1672" s="64">
        <v>4472</v>
      </c>
    </row>
    <row r="1673" spans="1:24" ht="39" hidden="1">
      <c r="A1673" s="60">
        <v>2022</v>
      </c>
      <c r="B1673" s="61">
        <v>55781</v>
      </c>
      <c r="C1673" s="62" t="s">
        <v>1566</v>
      </c>
      <c r="D1673" s="60" t="s">
        <v>204</v>
      </c>
      <c r="E1673" s="62" t="s">
        <v>205</v>
      </c>
      <c r="F1673" s="60" t="s">
        <v>190</v>
      </c>
      <c r="G1673" s="62" t="s">
        <v>367</v>
      </c>
      <c r="H1673" s="62" t="s">
        <v>206</v>
      </c>
      <c r="I1673" s="62" t="s">
        <v>300</v>
      </c>
      <c r="J1673" s="63">
        <v>199.3</v>
      </c>
      <c r="K1673" s="64">
        <v>992</v>
      </c>
      <c r="L1673" s="64">
        <v>1047</v>
      </c>
      <c r="M1673" s="65">
        <v>78.5</v>
      </c>
      <c r="N1673" s="66">
        <v>565</v>
      </c>
      <c r="O1673" s="66">
        <v>46</v>
      </c>
      <c r="P1673" s="67">
        <v>0</v>
      </c>
      <c r="Q1673" s="68">
        <v>0</v>
      </c>
      <c r="R1673" s="68">
        <v>0</v>
      </c>
      <c r="S1673" s="69">
        <v>0</v>
      </c>
      <c r="T1673" s="70">
        <v>0</v>
      </c>
      <c r="U1673" s="70">
        <v>0</v>
      </c>
      <c r="V1673" s="63">
        <v>277.8</v>
      </c>
      <c r="W1673" s="64">
        <v>1557</v>
      </c>
      <c r="X1673" s="64">
        <v>1093</v>
      </c>
    </row>
    <row r="1674" spans="1:24" ht="39" hidden="1">
      <c r="A1674" s="60">
        <v>2022</v>
      </c>
      <c r="B1674" s="61">
        <v>55781</v>
      </c>
      <c r="C1674" s="62" t="s">
        <v>1566</v>
      </c>
      <c r="D1674" s="60" t="s">
        <v>204</v>
      </c>
      <c r="E1674" s="62" t="s">
        <v>205</v>
      </c>
      <c r="F1674" s="60" t="s">
        <v>190</v>
      </c>
      <c r="G1674" s="62" t="s">
        <v>195</v>
      </c>
      <c r="H1674" s="62" t="s">
        <v>206</v>
      </c>
      <c r="I1674" s="62" t="s">
        <v>197</v>
      </c>
      <c r="J1674" s="63">
        <v>5.2</v>
      </c>
      <c r="K1674" s="64">
        <v>46</v>
      </c>
      <c r="L1674" s="64">
        <v>119</v>
      </c>
      <c r="M1674" s="65">
        <v>8.5</v>
      </c>
      <c r="N1674" s="66">
        <v>79</v>
      </c>
      <c r="O1674" s="66">
        <v>10</v>
      </c>
      <c r="P1674" s="67">
        <v>0</v>
      </c>
      <c r="Q1674" s="68">
        <v>0</v>
      </c>
      <c r="R1674" s="68">
        <v>0</v>
      </c>
      <c r="S1674" s="69">
        <v>0</v>
      </c>
      <c r="T1674" s="70">
        <v>0</v>
      </c>
      <c r="U1674" s="70">
        <v>0</v>
      </c>
      <c r="V1674" s="63">
        <v>13.7</v>
      </c>
      <c r="W1674" s="64">
        <v>125</v>
      </c>
      <c r="X1674" s="64">
        <v>129</v>
      </c>
    </row>
    <row r="1675" spans="1:24" ht="39" hidden="1">
      <c r="A1675" s="60">
        <v>2022</v>
      </c>
      <c r="B1675" s="61">
        <v>55781</v>
      </c>
      <c r="C1675" s="62" t="s">
        <v>1566</v>
      </c>
      <c r="D1675" s="60" t="s">
        <v>204</v>
      </c>
      <c r="E1675" s="62" t="s">
        <v>205</v>
      </c>
      <c r="F1675" s="60" t="s">
        <v>190</v>
      </c>
      <c r="G1675" s="62" t="s">
        <v>298</v>
      </c>
      <c r="H1675" s="62" t="s">
        <v>206</v>
      </c>
      <c r="I1675" s="62" t="s">
        <v>300</v>
      </c>
      <c r="J1675" s="63">
        <v>0</v>
      </c>
      <c r="K1675" s="64">
        <v>0</v>
      </c>
      <c r="L1675" s="64">
        <v>0</v>
      </c>
      <c r="M1675" s="65">
        <v>10.8</v>
      </c>
      <c r="N1675" s="66">
        <v>147</v>
      </c>
      <c r="O1675" s="66">
        <v>27</v>
      </c>
      <c r="P1675" s="67">
        <v>0</v>
      </c>
      <c r="Q1675" s="68">
        <v>0</v>
      </c>
      <c r="R1675" s="68">
        <v>0</v>
      </c>
      <c r="S1675" s="69">
        <v>0</v>
      </c>
      <c r="T1675" s="70">
        <v>0</v>
      </c>
      <c r="U1675" s="70">
        <v>0</v>
      </c>
      <c r="V1675" s="63">
        <v>10.8</v>
      </c>
      <c r="W1675" s="64">
        <v>147</v>
      </c>
      <c r="X1675" s="64">
        <v>27</v>
      </c>
    </row>
    <row r="1676" spans="1:24" ht="39" hidden="1">
      <c r="A1676" s="60">
        <v>2022</v>
      </c>
      <c r="B1676" s="61">
        <v>55781</v>
      </c>
      <c r="C1676" s="62" t="s">
        <v>1566</v>
      </c>
      <c r="D1676" s="60" t="s">
        <v>204</v>
      </c>
      <c r="E1676" s="62" t="s">
        <v>205</v>
      </c>
      <c r="F1676" s="60" t="s">
        <v>190</v>
      </c>
      <c r="G1676" s="62" t="s">
        <v>286</v>
      </c>
      <c r="H1676" s="62" t="s">
        <v>206</v>
      </c>
      <c r="I1676" s="62" t="s">
        <v>197</v>
      </c>
      <c r="J1676" s="63">
        <v>41</v>
      </c>
      <c r="K1676" s="64">
        <v>291</v>
      </c>
      <c r="L1676" s="64">
        <v>198</v>
      </c>
      <c r="M1676" s="65">
        <v>130.6</v>
      </c>
      <c r="N1676" s="66">
        <v>1040</v>
      </c>
      <c r="O1676" s="66">
        <v>92</v>
      </c>
      <c r="P1676" s="67">
        <v>0</v>
      </c>
      <c r="Q1676" s="68">
        <v>0</v>
      </c>
      <c r="R1676" s="68">
        <v>0</v>
      </c>
      <c r="S1676" s="69">
        <v>0</v>
      </c>
      <c r="T1676" s="70">
        <v>0</v>
      </c>
      <c r="U1676" s="70">
        <v>0</v>
      </c>
      <c r="V1676" s="63">
        <v>171.6</v>
      </c>
      <c r="W1676" s="64">
        <v>1331</v>
      </c>
      <c r="X1676" s="64">
        <v>290</v>
      </c>
    </row>
    <row r="1677" spans="1:24" ht="39" hidden="1">
      <c r="A1677" s="60">
        <v>2022</v>
      </c>
      <c r="B1677" s="61">
        <v>55781</v>
      </c>
      <c r="C1677" s="62" t="s">
        <v>1566</v>
      </c>
      <c r="D1677" s="60" t="s">
        <v>204</v>
      </c>
      <c r="E1677" s="62" t="s">
        <v>205</v>
      </c>
      <c r="F1677" s="60" t="s">
        <v>190</v>
      </c>
      <c r="G1677" s="62" t="s">
        <v>207</v>
      </c>
      <c r="H1677" s="62" t="s">
        <v>206</v>
      </c>
      <c r="I1677" s="62" t="s">
        <v>208</v>
      </c>
      <c r="J1677" s="63">
        <v>4.8</v>
      </c>
      <c r="K1677" s="64">
        <v>44</v>
      </c>
      <c r="L1677" s="64">
        <v>64</v>
      </c>
      <c r="M1677" s="65">
        <v>143.1</v>
      </c>
      <c r="N1677" s="66">
        <v>1325</v>
      </c>
      <c r="O1677" s="66">
        <v>153</v>
      </c>
      <c r="P1677" s="67">
        <v>0</v>
      </c>
      <c r="Q1677" s="68">
        <v>0</v>
      </c>
      <c r="R1677" s="68">
        <v>0</v>
      </c>
      <c r="S1677" s="69">
        <v>0</v>
      </c>
      <c r="T1677" s="70">
        <v>0</v>
      </c>
      <c r="U1677" s="70">
        <v>0</v>
      </c>
      <c r="V1677" s="63">
        <v>147.9</v>
      </c>
      <c r="W1677" s="64">
        <v>1369</v>
      </c>
      <c r="X1677" s="64">
        <v>217</v>
      </c>
    </row>
    <row r="1678" spans="1:24" ht="39" hidden="1">
      <c r="A1678" s="60">
        <v>2022</v>
      </c>
      <c r="B1678" s="61">
        <v>55781</v>
      </c>
      <c r="C1678" s="62" t="s">
        <v>1566</v>
      </c>
      <c r="D1678" s="60" t="s">
        <v>204</v>
      </c>
      <c r="E1678" s="62" t="s">
        <v>205</v>
      </c>
      <c r="F1678" s="60" t="s">
        <v>190</v>
      </c>
      <c r="G1678" s="62" t="s">
        <v>325</v>
      </c>
      <c r="H1678" s="62" t="s">
        <v>206</v>
      </c>
      <c r="I1678" s="62" t="s">
        <v>197</v>
      </c>
      <c r="J1678" s="63">
        <v>92.6</v>
      </c>
      <c r="K1678" s="64">
        <v>1062</v>
      </c>
      <c r="L1678" s="64">
        <v>688</v>
      </c>
      <c r="M1678" s="65">
        <v>26.6</v>
      </c>
      <c r="N1678" s="66">
        <v>372</v>
      </c>
      <c r="O1678" s="66">
        <v>48</v>
      </c>
      <c r="P1678" s="67">
        <v>0</v>
      </c>
      <c r="Q1678" s="68">
        <v>0</v>
      </c>
      <c r="R1678" s="68">
        <v>0</v>
      </c>
      <c r="S1678" s="69">
        <v>0</v>
      </c>
      <c r="T1678" s="70">
        <v>0</v>
      </c>
      <c r="U1678" s="70">
        <v>0</v>
      </c>
      <c r="V1678" s="63">
        <v>119.2</v>
      </c>
      <c r="W1678" s="64">
        <v>1434</v>
      </c>
      <c r="X1678" s="64">
        <v>736</v>
      </c>
    </row>
    <row r="1679" spans="1:24" ht="39" hidden="1">
      <c r="A1679" s="60">
        <v>2022</v>
      </c>
      <c r="B1679" s="61">
        <v>55781</v>
      </c>
      <c r="C1679" s="62" t="s">
        <v>1566</v>
      </c>
      <c r="D1679" s="60" t="s">
        <v>204</v>
      </c>
      <c r="E1679" s="62" t="s">
        <v>205</v>
      </c>
      <c r="F1679" s="60" t="s">
        <v>190</v>
      </c>
      <c r="G1679" s="62" t="s">
        <v>209</v>
      </c>
      <c r="H1679" s="62" t="s">
        <v>206</v>
      </c>
      <c r="I1679" s="62" t="s">
        <v>197</v>
      </c>
      <c r="J1679" s="63">
        <v>33.299999999999997</v>
      </c>
      <c r="K1679" s="64">
        <v>284</v>
      </c>
      <c r="L1679" s="64">
        <v>83</v>
      </c>
      <c r="M1679" s="65">
        <v>20.2</v>
      </c>
      <c r="N1679" s="66">
        <v>177</v>
      </c>
      <c r="O1679" s="66">
        <v>200</v>
      </c>
      <c r="P1679" s="67">
        <v>0</v>
      </c>
      <c r="Q1679" s="68">
        <v>0</v>
      </c>
      <c r="R1679" s="68">
        <v>0</v>
      </c>
      <c r="S1679" s="69">
        <v>0</v>
      </c>
      <c r="T1679" s="70">
        <v>0</v>
      </c>
      <c r="U1679" s="70">
        <v>0</v>
      </c>
      <c r="V1679" s="63">
        <v>53.5</v>
      </c>
      <c r="W1679" s="64">
        <v>461</v>
      </c>
      <c r="X1679" s="64">
        <v>283</v>
      </c>
    </row>
    <row r="1680" spans="1:24" ht="39" hidden="1">
      <c r="A1680" s="60">
        <v>2022</v>
      </c>
      <c r="B1680" s="61">
        <v>55781</v>
      </c>
      <c r="C1680" s="62" t="s">
        <v>1566</v>
      </c>
      <c r="D1680" s="60" t="s">
        <v>204</v>
      </c>
      <c r="E1680" s="62" t="s">
        <v>205</v>
      </c>
      <c r="F1680" s="60" t="s">
        <v>190</v>
      </c>
      <c r="G1680" s="62" t="s">
        <v>344</v>
      </c>
      <c r="H1680" s="62" t="s">
        <v>206</v>
      </c>
      <c r="I1680" s="62" t="s">
        <v>300</v>
      </c>
      <c r="J1680" s="63">
        <v>18.5</v>
      </c>
      <c r="K1680" s="64">
        <v>145</v>
      </c>
      <c r="L1680" s="64">
        <v>299</v>
      </c>
      <c r="M1680" s="65">
        <v>5</v>
      </c>
      <c r="N1680" s="66">
        <v>17</v>
      </c>
      <c r="O1680" s="66">
        <v>15</v>
      </c>
      <c r="P1680" s="67">
        <v>0</v>
      </c>
      <c r="Q1680" s="68">
        <v>0</v>
      </c>
      <c r="R1680" s="68">
        <v>0</v>
      </c>
      <c r="S1680" s="69">
        <v>0</v>
      </c>
      <c r="T1680" s="70">
        <v>0</v>
      </c>
      <c r="U1680" s="70">
        <v>0</v>
      </c>
      <c r="V1680" s="63">
        <v>23.5</v>
      </c>
      <c r="W1680" s="64">
        <v>162</v>
      </c>
      <c r="X1680" s="64">
        <v>314</v>
      </c>
    </row>
    <row r="1681" spans="1:24" ht="39" hidden="1">
      <c r="A1681" s="60">
        <v>2022</v>
      </c>
      <c r="B1681" s="61">
        <v>55781</v>
      </c>
      <c r="C1681" s="62" t="s">
        <v>1566</v>
      </c>
      <c r="D1681" s="60" t="s">
        <v>255</v>
      </c>
      <c r="E1681" s="62" t="s">
        <v>189</v>
      </c>
      <c r="F1681" s="60" t="s">
        <v>190</v>
      </c>
      <c r="G1681" s="62" t="s">
        <v>256</v>
      </c>
      <c r="H1681" s="62" t="s">
        <v>206</v>
      </c>
      <c r="I1681" s="62" t="s">
        <v>257</v>
      </c>
      <c r="J1681" s="63">
        <v>78.7</v>
      </c>
      <c r="K1681" s="64">
        <v>328</v>
      </c>
      <c r="L1681" s="64">
        <v>138</v>
      </c>
      <c r="M1681" s="65">
        <v>4008.1</v>
      </c>
      <c r="N1681" s="66">
        <v>35926</v>
      </c>
      <c r="O1681" s="66">
        <v>793</v>
      </c>
      <c r="P1681" s="67">
        <v>0</v>
      </c>
      <c r="Q1681" s="68">
        <v>0</v>
      </c>
      <c r="R1681" s="68">
        <v>0</v>
      </c>
      <c r="S1681" s="69">
        <v>0</v>
      </c>
      <c r="T1681" s="70">
        <v>0</v>
      </c>
      <c r="U1681" s="70">
        <v>0</v>
      </c>
      <c r="V1681" s="63">
        <v>4086.8</v>
      </c>
      <c r="W1681" s="64">
        <v>36254</v>
      </c>
      <c r="X1681" s="64">
        <v>931</v>
      </c>
    </row>
    <row r="1682" spans="1:24" ht="26.25" hidden="1">
      <c r="A1682" s="60">
        <v>2022</v>
      </c>
      <c r="B1682" s="61">
        <v>55787</v>
      </c>
      <c r="C1682" s="62" t="s">
        <v>1567</v>
      </c>
      <c r="D1682" s="60" t="s">
        <v>188</v>
      </c>
      <c r="E1682" s="62" t="s">
        <v>189</v>
      </c>
      <c r="F1682" s="60" t="s">
        <v>190</v>
      </c>
      <c r="G1682" s="62" t="s">
        <v>222</v>
      </c>
      <c r="H1682" s="62" t="s">
        <v>192</v>
      </c>
      <c r="I1682" s="62" t="s">
        <v>223</v>
      </c>
      <c r="J1682" s="63">
        <v>15352.1</v>
      </c>
      <c r="K1682" s="64">
        <v>48753</v>
      </c>
      <c r="L1682" s="64">
        <v>6859</v>
      </c>
      <c r="M1682" s="65">
        <v>30603.5</v>
      </c>
      <c r="N1682" s="66">
        <v>152411</v>
      </c>
      <c r="O1682" s="66">
        <v>887</v>
      </c>
      <c r="P1682" s="67">
        <v>3050.2</v>
      </c>
      <c r="Q1682" s="68">
        <v>13520</v>
      </c>
      <c r="R1682" s="68">
        <v>8</v>
      </c>
      <c r="S1682" s="69">
        <v>0</v>
      </c>
      <c r="T1682" s="70">
        <v>0</v>
      </c>
      <c r="U1682" s="70">
        <v>0</v>
      </c>
      <c r="V1682" s="63">
        <v>49005.8</v>
      </c>
      <c r="W1682" s="64">
        <v>214684</v>
      </c>
      <c r="X1682" s="64">
        <v>7754</v>
      </c>
    </row>
    <row r="1683" spans="1:24" ht="39" hidden="1">
      <c r="A1683" s="60">
        <v>2022</v>
      </c>
      <c r="B1683" s="61">
        <v>55814</v>
      </c>
      <c r="C1683" s="62" t="s">
        <v>1568</v>
      </c>
      <c r="D1683" s="60" t="s">
        <v>204</v>
      </c>
      <c r="E1683" s="62" t="s">
        <v>205</v>
      </c>
      <c r="F1683" s="60" t="s">
        <v>190</v>
      </c>
      <c r="G1683" s="62" t="s">
        <v>207</v>
      </c>
      <c r="H1683" s="62" t="s">
        <v>206</v>
      </c>
      <c r="I1683" s="62" t="s">
        <v>208</v>
      </c>
      <c r="J1683" s="63">
        <v>9296.6</v>
      </c>
      <c r="K1683" s="64">
        <v>121250</v>
      </c>
      <c r="L1683" s="64">
        <v>15323</v>
      </c>
      <c r="M1683" s="65">
        <v>8540.9</v>
      </c>
      <c r="N1683" s="66">
        <v>104861</v>
      </c>
      <c r="O1683" s="66">
        <v>3142</v>
      </c>
      <c r="P1683" s="67">
        <v>0</v>
      </c>
      <c r="Q1683" s="68">
        <v>0</v>
      </c>
      <c r="R1683" s="68">
        <v>0</v>
      </c>
      <c r="S1683" s="69">
        <v>0</v>
      </c>
      <c r="T1683" s="70">
        <v>0</v>
      </c>
      <c r="U1683" s="70">
        <v>0</v>
      </c>
      <c r="V1683" s="63">
        <v>17837.5</v>
      </c>
      <c r="W1683" s="64">
        <v>226111</v>
      </c>
      <c r="X1683" s="64">
        <v>18465</v>
      </c>
    </row>
    <row r="1684" spans="1:24" ht="39" hidden="1">
      <c r="A1684" s="60">
        <v>2022</v>
      </c>
      <c r="B1684" s="61">
        <v>55815</v>
      </c>
      <c r="C1684" s="62" t="s">
        <v>1569</v>
      </c>
      <c r="D1684" s="60" t="s">
        <v>204</v>
      </c>
      <c r="E1684" s="62" t="s">
        <v>205</v>
      </c>
      <c r="F1684" s="60" t="s">
        <v>190</v>
      </c>
      <c r="G1684" s="62" t="s">
        <v>674</v>
      </c>
      <c r="H1684" s="62" t="s">
        <v>206</v>
      </c>
      <c r="I1684" s="62" t="s">
        <v>197</v>
      </c>
      <c r="J1684" s="63">
        <v>1937.2</v>
      </c>
      <c r="K1684" s="64">
        <v>12551</v>
      </c>
      <c r="L1684" s="64">
        <v>1340</v>
      </c>
      <c r="M1684" s="65">
        <v>393.1</v>
      </c>
      <c r="N1684" s="66">
        <v>3894</v>
      </c>
      <c r="O1684" s="66">
        <v>44</v>
      </c>
      <c r="P1684" s="67">
        <v>0</v>
      </c>
      <c r="Q1684" s="68">
        <v>0</v>
      </c>
      <c r="R1684" s="68">
        <v>0</v>
      </c>
      <c r="S1684" s="69">
        <v>0</v>
      </c>
      <c r="T1684" s="70">
        <v>0</v>
      </c>
      <c r="U1684" s="70">
        <v>0</v>
      </c>
      <c r="V1684" s="63">
        <v>2330.3000000000002</v>
      </c>
      <c r="W1684" s="64">
        <v>16445</v>
      </c>
      <c r="X1684" s="64">
        <v>1384</v>
      </c>
    </row>
    <row r="1685" spans="1:24" ht="39" hidden="1">
      <c r="A1685" s="60">
        <v>2022</v>
      </c>
      <c r="B1685" s="61">
        <v>55815</v>
      </c>
      <c r="C1685" s="62" t="s">
        <v>1569</v>
      </c>
      <c r="D1685" s="60" t="s">
        <v>204</v>
      </c>
      <c r="E1685" s="62" t="s">
        <v>205</v>
      </c>
      <c r="F1685" s="60" t="s">
        <v>190</v>
      </c>
      <c r="G1685" s="62" t="s">
        <v>288</v>
      </c>
      <c r="H1685" s="62" t="s">
        <v>206</v>
      </c>
      <c r="I1685" s="62" t="s">
        <v>197</v>
      </c>
      <c r="J1685" s="63">
        <v>4149.3</v>
      </c>
      <c r="K1685" s="64">
        <v>24745</v>
      </c>
      <c r="L1685" s="64">
        <v>4303</v>
      </c>
      <c r="M1685" s="65">
        <v>916.2</v>
      </c>
      <c r="N1685" s="66">
        <v>8102</v>
      </c>
      <c r="O1685" s="66">
        <v>249</v>
      </c>
      <c r="P1685" s="67">
        <v>0</v>
      </c>
      <c r="Q1685" s="68">
        <v>0</v>
      </c>
      <c r="R1685" s="68">
        <v>0</v>
      </c>
      <c r="S1685" s="69">
        <v>0</v>
      </c>
      <c r="T1685" s="70">
        <v>0</v>
      </c>
      <c r="U1685" s="70">
        <v>0</v>
      </c>
      <c r="V1685" s="63">
        <v>5065.5</v>
      </c>
      <c r="W1685" s="64">
        <v>32847</v>
      </c>
      <c r="X1685" s="64">
        <v>4552</v>
      </c>
    </row>
    <row r="1686" spans="1:24" ht="39" hidden="1">
      <c r="A1686" s="60">
        <v>2022</v>
      </c>
      <c r="B1686" s="61">
        <v>55815</v>
      </c>
      <c r="C1686" s="62" t="s">
        <v>1569</v>
      </c>
      <c r="D1686" s="60" t="s">
        <v>204</v>
      </c>
      <c r="E1686" s="62" t="s">
        <v>205</v>
      </c>
      <c r="F1686" s="60" t="s">
        <v>190</v>
      </c>
      <c r="G1686" s="62" t="s">
        <v>195</v>
      </c>
      <c r="H1686" s="62" t="s">
        <v>206</v>
      </c>
      <c r="I1686" s="62" t="s">
        <v>197</v>
      </c>
      <c r="J1686" s="63">
        <v>7854.1</v>
      </c>
      <c r="K1686" s="64">
        <v>45015</v>
      </c>
      <c r="L1686" s="64">
        <v>5364</v>
      </c>
      <c r="M1686" s="65">
        <v>776.5</v>
      </c>
      <c r="N1686" s="66">
        <v>8738</v>
      </c>
      <c r="O1686" s="66">
        <v>135</v>
      </c>
      <c r="P1686" s="67">
        <v>0</v>
      </c>
      <c r="Q1686" s="68">
        <v>0</v>
      </c>
      <c r="R1686" s="68">
        <v>0</v>
      </c>
      <c r="S1686" s="69">
        <v>0</v>
      </c>
      <c r="T1686" s="70">
        <v>0</v>
      </c>
      <c r="U1686" s="70">
        <v>0</v>
      </c>
      <c r="V1686" s="63">
        <v>8630.6</v>
      </c>
      <c r="W1686" s="64">
        <v>53753</v>
      </c>
      <c r="X1686" s="64">
        <v>5499</v>
      </c>
    </row>
    <row r="1687" spans="1:24" ht="39" hidden="1">
      <c r="A1687" s="60">
        <v>2022</v>
      </c>
      <c r="B1687" s="61">
        <v>55815</v>
      </c>
      <c r="C1687" s="62" t="s">
        <v>1569</v>
      </c>
      <c r="D1687" s="60" t="s">
        <v>204</v>
      </c>
      <c r="E1687" s="62" t="s">
        <v>205</v>
      </c>
      <c r="F1687" s="60" t="s">
        <v>190</v>
      </c>
      <c r="G1687" s="62" t="s">
        <v>286</v>
      </c>
      <c r="H1687" s="62" t="s">
        <v>206</v>
      </c>
      <c r="I1687" s="62" t="s">
        <v>197</v>
      </c>
      <c r="J1687" s="63">
        <v>6669.1</v>
      </c>
      <c r="K1687" s="64">
        <v>35338</v>
      </c>
      <c r="L1687" s="64">
        <v>5127</v>
      </c>
      <c r="M1687" s="65">
        <v>2976.6</v>
      </c>
      <c r="N1687" s="66">
        <v>32392</v>
      </c>
      <c r="O1687" s="66">
        <v>411</v>
      </c>
      <c r="P1687" s="67">
        <v>0</v>
      </c>
      <c r="Q1687" s="68">
        <v>0</v>
      </c>
      <c r="R1687" s="68">
        <v>0</v>
      </c>
      <c r="S1687" s="69">
        <v>0</v>
      </c>
      <c r="T1687" s="70">
        <v>0</v>
      </c>
      <c r="U1687" s="70">
        <v>0</v>
      </c>
      <c r="V1687" s="63">
        <v>9645.7000000000007</v>
      </c>
      <c r="W1687" s="64">
        <v>67730</v>
      </c>
      <c r="X1687" s="64">
        <v>5538</v>
      </c>
    </row>
    <row r="1688" spans="1:24" ht="39" hidden="1">
      <c r="A1688" s="60">
        <v>2022</v>
      </c>
      <c r="B1688" s="61">
        <v>55815</v>
      </c>
      <c r="C1688" s="62" t="s">
        <v>1569</v>
      </c>
      <c r="D1688" s="60" t="s">
        <v>204</v>
      </c>
      <c r="E1688" s="62" t="s">
        <v>205</v>
      </c>
      <c r="F1688" s="60" t="s">
        <v>190</v>
      </c>
      <c r="G1688" s="62" t="s">
        <v>207</v>
      </c>
      <c r="H1688" s="62" t="s">
        <v>206</v>
      </c>
      <c r="I1688" s="62" t="s">
        <v>208</v>
      </c>
      <c r="J1688" s="63">
        <v>23783.3</v>
      </c>
      <c r="K1688" s="64">
        <v>116525</v>
      </c>
      <c r="L1688" s="64">
        <v>22241</v>
      </c>
      <c r="M1688" s="65">
        <v>13838.1</v>
      </c>
      <c r="N1688" s="66">
        <v>116230</v>
      </c>
      <c r="O1688" s="66">
        <v>3094</v>
      </c>
      <c r="P1688" s="67">
        <v>0</v>
      </c>
      <c r="Q1688" s="68">
        <v>0</v>
      </c>
      <c r="R1688" s="68">
        <v>0</v>
      </c>
      <c r="S1688" s="69">
        <v>0</v>
      </c>
      <c r="T1688" s="70">
        <v>0</v>
      </c>
      <c r="U1688" s="70">
        <v>0</v>
      </c>
      <c r="V1688" s="63">
        <v>37621.4</v>
      </c>
      <c r="W1688" s="64">
        <v>232755</v>
      </c>
      <c r="X1688" s="64">
        <v>25335</v>
      </c>
    </row>
    <row r="1689" spans="1:24" ht="39" hidden="1">
      <c r="A1689" s="60">
        <v>2022</v>
      </c>
      <c r="B1689" s="61">
        <v>55815</v>
      </c>
      <c r="C1689" s="62" t="s">
        <v>1569</v>
      </c>
      <c r="D1689" s="60" t="s">
        <v>204</v>
      </c>
      <c r="E1689" s="62" t="s">
        <v>205</v>
      </c>
      <c r="F1689" s="60" t="s">
        <v>190</v>
      </c>
      <c r="G1689" s="62" t="s">
        <v>325</v>
      </c>
      <c r="H1689" s="62" t="s">
        <v>206</v>
      </c>
      <c r="I1689" s="62" t="s">
        <v>197</v>
      </c>
      <c r="J1689" s="63">
        <v>5267.5</v>
      </c>
      <c r="K1689" s="64">
        <v>38085</v>
      </c>
      <c r="L1689" s="64">
        <v>5076</v>
      </c>
      <c r="M1689" s="65">
        <v>100.8</v>
      </c>
      <c r="N1689" s="66">
        <v>1197</v>
      </c>
      <c r="O1689" s="66">
        <v>41</v>
      </c>
      <c r="P1689" s="67">
        <v>0</v>
      </c>
      <c r="Q1689" s="68">
        <v>0</v>
      </c>
      <c r="R1689" s="68">
        <v>0</v>
      </c>
      <c r="S1689" s="69">
        <v>0</v>
      </c>
      <c r="T1689" s="70">
        <v>0</v>
      </c>
      <c r="U1689" s="70">
        <v>0</v>
      </c>
      <c r="V1689" s="63">
        <v>5368.3</v>
      </c>
      <c r="W1689" s="64">
        <v>39282</v>
      </c>
      <c r="X1689" s="64">
        <v>5117</v>
      </c>
    </row>
    <row r="1690" spans="1:24" ht="39" hidden="1">
      <c r="A1690" s="60">
        <v>2022</v>
      </c>
      <c r="B1690" s="61">
        <v>55815</v>
      </c>
      <c r="C1690" s="62" t="s">
        <v>1569</v>
      </c>
      <c r="D1690" s="60" t="s">
        <v>204</v>
      </c>
      <c r="E1690" s="62" t="s">
        <v>205</v>
      </c>
      <c r="F1690" s="60" t="s">
        <v>190</v>
      </c>
      <c r="G1690" s="62" t="s">
        <v>209</v>
      </c>
      <c r="H1690" s="62" t="s">
        <v>206</v>
      </c>
      <c r="I1690" s="62" t="s">
        <v>197</v>
      </c>
      <c r="J1690" s="63">
        <v>14167.2</v>
      </c>
      <c r="K1690" s="64">
        <v>85854</v>
      </c>
      <c r="L1690" s="64">
        <v>10069</v>
      </c>
      <c r="M1690" s="65">
        <v>1482.3</v>
      </c>
      <c r="N1690" s="66">
        <v>10658</v>
      </c>
      <c r="O1690" s="66">
        <v>679</v>
      </c>
      <c r="P1690" s="67">
        <v>0</v>
      </c>
      <c r="Q1690" s="68">
        <v>0</v>
      </c>
      <c r="R1690" s="68">
        <v>0</v>
      </c>
      <c r="S1690" s="69">
        <v>0</v>
      </c>
      <c r="T1690" s="70">
        <v>0</v>
      </c>
      <c r="U1690" s="70">
        <v>0</v>
      </c>
      <c r="V1690" s="63">
        <v>15649.5</v>
      </c>
      <c r="W1690" s="64">
        <v>96512</v>
      </c>
      <c r="X1690" s="64">
        <v>10748</v>
      </c>
    </row>
    <row r="1691" spans="1:24" ht="39" hidden="1">
      <c r="A1691" s="60">
        <v>2022</v>
      </c>
      <c r="B1691" s="61">
        <v>55874</v>
      </c>
      <c r="C1691" s="62" t="s">
        <v>1570</v>
      </c>
      <c r="D1691" s="60" t="s">
        <v>204</v>
      </c>
      <c r="E1691" s="62" t="s">
        <v>205</v>
      </c>
      <c r="F1691" s="60" t="s">
        <v>190</v>
      </c>
      <c r="G1691" s="62" t="s">
        <v>365</v>
      </c>
      <c r="H1691" s="62" t="s">
        <v>206</v>
      </c>
      <c r="I1691" s="62" t="s">
        <v>300</v>
      </c>
      <c r="J1691" s="63">
        <v>857</v>
      </c>
      <c r="K1691" s="64">
        <v>6977</v>
      </c>
      <c r="L1691" s="64">
        <v>1352</v>
      </c>
      <c r="M1691" s="65">
        <v>935.1</v>
      </c>
      <c r="N1691" s="66">
        <v>5858</v>
      </c>
      <c r="O1691" s="66">
        <v>452</v>
      </c>
      <c r="P1691" s="67">
        <v>0</v>
      </c>
      <c r="Q1691" s="68">
        <v>0</v>
      </c>
      <c r="R1691" s="68">
        <v>0</v>
      </c>
      <c r="S1691" s="69">
        <v>0</v>
      </c>
      <c r="T1691" s="70">
        <v>0</v>
      </c>
      <c r="U1691" s="70">
        <v>0</v>
      </c>
      <c r="V1691" s="63">
        <v>1792.1</v>
      </c>
      <c r="W1691" s="64">
        <v>12835</v>
      </c>
      <c r="X1691" s="64">
        <v>1804</v>
      </c>
    </row>
    <row r="1692" spans="1:24" ht="39" hidden="1">
      <c r="A1692" s="60">
        <v>2022</v>
      </c>
      <c r="B1692" s="61">
        <v>55874</v>
      </c>
      <c r="C1692" s="62" t="s">
        <v>1570</v>
      </c>
      <c r="D1692" s="60" t="s">
        <v>204</v>
      </c>
      <c r="E1692" s="62" t="s">
        <v>205</v>
      </c>
      <c r="F1692" s="60" t="s">
        <v>190</v>
      </c>
      <c r="G1692" s="62" t="s">
        <v>674</v>
      </c>
      <c r="H1692" s="62" t="s">
        <v>206</v>
      </c>
      <c r="I1692" s="62" t="s">
        <v>197</v>
      </c>
      <c r="J1692" s="63">
        <v>327</v>
      </c>
      <c r="K1692" s="64">
        <v>2219</v>
      </c>
      <c r="L1692" s="64">
        <v>282</v>
      </c>
      <c r="M1692" s="65">
        <v>342</v>
      </c>
      <c r="N1692" s="66">
        <v>3287</v>
      </c>
      <c r="O1692" s="66">
        <v>37</v>
      </c>
      <c r="P1692" s="67">
        <v>0</v>
      </c>
      <c r="Q1692" s="68">
        <v>0</v>
      </c>
      <c r="R1692" s="68">
        <v>0</v>
      </c>
      <c r="S1692" s="69">
        <v>0</v>
      </c>
      <c r="T1692" s="70">
        <v>0</v>
      </c>
      <c r="U1692" s="70">
        <v>0</v>
      </c>
      <c r="V1692" s="63">
        <v>669</v>
      </c>
      <c r="W1692" s="64">
        <v>5506</v>
      </c>
      <c r="X1692" s="64">
        <v>319</v>
      </c>
    </row>
    <row r="1693" spans="1:24" ht="39" hidden="1">
      <c r="A1693" s="60">
        <v>2022</v>
      </c>
      <c r="B1693" s="61">
        <v>55874</v>
      </c>
      <c r="C1693" s="62" t="s">
        <v>1570</v>
      </c>
      <c r="D1693" s="60" t="s">
        <v>204</v>
      </c>
      <c r="E1693" s="62" t="s">
        <v>205</v>
      </c>
      <c r="F1693" s="60" t="s">
        <v>190</v>
      </c>
      <c r="G1693" s="62" t="s">
        <v>288</v>
      </c>
      <c r="H1693" s="62" t="s">
        <v>206</v>
      </c>
      <c r="I1693" s="62" t="s">
        <v>201</v>
      </c>
      <c r="J1693" s="63">
        <v>18459</v>
      </c>
      <c r="K1693" s="64">
        <v>162367</v>
      </c>
      <c r="L1693" s="64">
        <v>21314</v>
      </c>
      <c r="M1693" s="65">
        <v>1923</v>
      </c>
      <c r="N1693" s="66">
        <v>23931</v>
      </c>
      <c r="O1693" s="66">
        <v>646</v>
      </c>
      <c r="P1693" s="67">
        <v>0</v>
      </c>
      <c r="Q1693" s="68">
        <v>0</v>
      </c>
      <c r="R1693" s="68">
        <v>0</v>
      </c>
      <c r="S1693" s="69">
        <v>0</v>
      </c>
      <c r="T1693" s="70">
        <v>0</v>
      </c>
      <c r="U1693" s="70">
        <v>0</v>
      </c>
      <c r="V1693" s="63">
        <v>20382</v>
      </c>
      <c r="W1693" s="64">
        <v>186298</v>
      </c>
      <c r="X1693" s="64">
        <v>21960</v>
      </c>
    </row>
    <row r="1694" spans="1:24" ht="39" hidden="1">
      <c r="A1694" s="60">
        <v>2022</v>
      </c>
      <c r="B1694" s="61">
        <v>55874</v>
      </c>
      <c r="C1694" s="62" t="s">
        <v>1570</v>
      </c>
      <c r="D1694" s="60" t="s">
        <v>204</v>
      </c>
      <c r="E1694" s="62" t="s">
        <v>205</v>
      </c>
      <c r="F1694" s="60" t="s">
        <v>190</v>
      </c>
      <c r="G1694" s="62" t="s">
        <v>367</v>
      </c>
      <c r="H1694" s="62" t="s">
        <v>206</v>
      </c>
      <c r="I1694" s="62" t="s">
        <v>300</v>
      </c>
      <c r="J1694" s="63">
        <v>5369</v>
      </c>
      <c r="K1694" s="64">
        <v>30364</v>
      </c>
      <c r="L1694" s="64">
        <v>5045</v>
      </c>
      <c r="M1694" s="65">
        <v>4215</v>
      </c>
      <c r="N1694" s="66">
        <v>25105</v>
      </c>
      <c r="O1694" s="66">
        <v>2006</v>
      </c>
      <c r="P1694" s="67">
        <v>0</v>
      </c>
      <c r="Q1694" s="68">
        <v>0</v>
      </c>
      <c r="R1694" s="68">
        <v>0</v>
      </c>
      <c r="S1694" s="69">
        <v>0</v>
      </c>
      <c r="T1694" s="70">
        <v>0</v>
      </c>
      <c r="U1694" s="70">
        <v>0</v>
      </c>
      <c r="V1694" s="63">
        <v>9584</v>
      </c>
      <c r="W1694" s="64">
        <v>55469</v>
      </c>
      <c r="X1694" s="64">
        <v>7051</v>
      </c>
    </row>
    <row r="1695" spans="1:24" ht="39" hidden="1">
      <c r="A1695" s="60">
        <v>2022</v>
      </c>
      <c r="B1695" s="61">
        <v>55874</v>
      </c>
      <c r="C1695" s="62" t="s">
        <v>1570</v>
      </c>
      <c r="D1695" s="60" t="s">
        <v>204</v>
      </c>
      <c r="E1695" s="62" t="s">
        <v>205</v>
      </c>
      <c r="F1695" s="60" t="s">
        <v>190</v>
      </c>
      <c r="G1695" s="62" t="s">
        <v>195</v>
      </c>
      <c r="H1695" s="62" t="s">
        <v>206</v>
      </c>
      <c r="I1695" s="62" t="s">
        <v>197</v>
      </c>
      <c r="J1695" s="63">
        <v>11224</v>
      </c>
      <c r="K1695" s="64">
        <v>76224</v>
      </c>
      <c r="L1695" s="64">
        <v>7714</v>
      </c>
      <c r="M1695" s="65">
        <v>1894</v>
      </c>
      <c r="N1695" s="66">
        <v>17634</v>
      </c>
      <c r="O1695" s="66">
        <v>472</v>
      </c>
      <c r="P1695" s="67">
        <v>0</v>
      </c>
      <c r="Q1695" s="68">
        <v>0</v>
      </c>
      <c r="R1695" s="68">
        <v>0</v>
      </c>
      <c r="S1695" s="69">
        <v>0</v>
      </c>
      <c r="T1695" s="70">
        <v>0</v>
      </c>
      <c r="U1695" s="70">
        <v>0</v>
      </c>
      <c r="V1695" s="63">
        <v>13118</v>
      </c>
      <c r="W1695" s="64">
        <v>93858</v>
      </c>
      <c r="X1695" s="64">
        <v>8186</v>
      </c>
    </row>
    <row r="1696" spans="1:24" ht="39" hidden="1">
      <c r="A1696" s="60">
        <v>2022</v>
      </c>
      <c r="B1696" s="61">
        <v>55874</v>
      </c>
      <c r="C1696" s="62" t="s">
        <v>1570</v>
      </c>
      <c r="D1696" s="60" t="s">
        <v>204</v>
      </c>
      <c r="E1696" s="62" t="s">
        <v>205</v>
      </c>
      <c r="F1696" s="60" t="s">
        <v>190</v>
      </c>
      <c r="G1696" s="62" t="s">
        <v>286</v>
      </c>
      <c r="H1696" s="62" t="s">
        <v>206</v>
      </c>
      <c r="I1696" s="62" t="s">
        <v>197</v>
      </c>
      <c r="J1696" s="63">
        <v>2791</v>
      </c>
      <c r="K1696" s="64">
        <v>17845</v>
      </c>
      <c r="L1696" s="64">
        <v>2775</v>
      </c>
      <c r="M1696" s="65">
        <v>8385</v>
      </c>
      <c r="N1696" s="66">
        <v>79984</v>
      </c>
      <c r="O1696" s="66">
        <v>1035</v>
      </c>
      <c r="P1696" s="67">
        <v>0</v>
      </c>
      <c r="Q1696" s="68">
        <v>0</v>
      </c>
      <c r="R1696" s="68">
        <v>0</v>
      </c>
      <c r="S1696" s="69">
        <v>0</v>
      </c>
      <c r="T1696" s="70">
        <v>0</v>
      </c>
      <c r="U1696" s="70">
        <v>0</v>
      </c>
      <c r="V1696" s="63">
        <v>11176</v>
      </c>
      <c r="W1696" s="64">
        <v>97829</v>
      </c>
      <c r="X1696" s="64">
        <v>3810</v>
      </c>
    </row>
    <row r="1697" spans="1:24" ht="39" hidden="1">
      <c r="A1697" s="60">
        <v>2022</v>
      </c>
      <c r="B1697" s="61">
        <v>55874</v>
      </c>
      <c r="C1697" s="62" t="s">
        <v>1570</v>
      </c>
      <c r="D1697" s="60" t="s">
        <v>204</v>
      </c>
      <c r="E1697" s="62" t="s">
        <v>205</v>
      </c>
      <c r="F1697" s="60" t="s">
        <v>190</v>
      </c>
      <c r="G1697" s="62" t="s">
        <v>207</v>
      </c>
      <c r="H1697" s="62" t="s">
        <v>206</v>
      </c>
      <c r="I1697" s="62" t="s">
        <v>208</v>
      </c>
      <c r="J1697" s="63">
        <v>11961</v>
      </c>
      <c r="K1697" s="64">
        <v>96868</v>
      </c>
      <c r="L1697" s="64">
        <v>13860</v>
      </c>
      <c r="M1697" s="65">
        <v>8890</v>
      </c>
      <c r="N1697" s="66">
        <v>84829</v>
      </c>
      <c r="O1697" s="66">
        <v>3602</v>
      </c>
      <c r="P1697" s="67">
        <v>0</v>
      </c>
      <c r="Q1697" s="68">
        <v>0</v>
      </c>
      <c r="R1697" s="68">
        <v>0</v>
      </c>
      <c r="S1697" s="69">
        <v>0</v>
      </c>
      <c r="T1697" s="70">
        <v>0</v>
      </c>
      <c r="U1697" s="70">
        <v>0</v>
      </c>
      <c r="V1697" s="63">
        <v>20851</v>
      </c>
      <c r="W1697" s="64">
        <v>181697</v>
      </c>
      <c r="X1697" s="64">
        <v>17462</v>
      </c>
    </row>
    <row r="1698" spans="1:24" ht="39" hidden="1">
      <c r="A1698" s="60">
        <v>2022</v>
      </c>
      <c r="B1698" s="61">
        <v>55874</v>
      </c>
      <c r="C1698" s="62" t="s">
        <v>1570</v>
      </c>
      <c r="D1698" s="60" t="s">
        <v>204</v>
      </c>
      <c r="E1698" s="62" t="s">
        <v>205</v>
      </c>
      <c r="F1698" s="60" t="s">
        <v>190</v>
      </c>
      <c r="G1698" s="62" t="s">
        <v>325</v>
      </c>
      <c r="H1698" s="62" t="s">
        <v>206</v>
      </c>
      <c r="I1698" s="62" t="s">
        <v>197</v>
      </c>
      <c r="J1698" s="63">
        <v>3615</v>
      </c>
      <c r="K1698" s="64">
        <v>32941</v>
      </c>
      <c r="L1698" s="64">
        <v>3499</v>
      </c>
      <c r="M1698" s="65">
        <v>256</v>
      </c>
      <c r="N1698" s="66">
        <v>4010</v>
      </c>
      <c r="O1698" s="66">
        <v>113</v>
      </c>
      <c r="P1698" s="67">
        <v>0</v>
      </c>
      <c r="Q1698" s="68">
        <v>0</v>
      </c>
      <c r="R1698" s="68">
        <v>0</v>
      </c>
      <c r="S1698" s="69">
        <v>0</v>
      </c>
      <c r="T1698" s="70">
        <v>0</v>
      </c>
      <c r="U1698" s="70">
        <v>0</v>
      </c>
      <c r="V1698" s="63">
        <v>3871</v>
      </c>
      <c r="W1698" s="64">
        <v>36951</v>
      </c>
      <c r="X1698" s="64">
        <v>3612</v>
      </c>
    </row>
    <row r="1699" spans="1:24" ht="39" hidden="1">
      <c r="A1699" s="60">
        <v>2022</v>
      </c>
      <c r="B1699" s="61">
        <v>55874</v>
      </c>
      <c r="C1699" s="62" t="s">
        <v>1570</v>
      </c>
      <c r="D1699" s="60" t="s">
        <v>204</v>
      </c>
      <c r="E1699" s="62" t="s">
        <v>205</v>
      </c>
      <c r="F1699" s="60" t="s">
        <v>190</v>
      </c>
      <c r="G1699" s="62" t="s">
        <v>209</v>
      </c>
      <c r="H1699" s="62" t="s">
        <v>206</v>
      </c>
      <c r="I1699" s="62" t="s">
        <v>197</v>
      </c>
      <c r="J1699" s="63">
        <v>18452</v>
      </c>
      <c r="K1699" s="64">
        <v>142707</v>
      </c>
      <c r="L1699" s="64">
        <v>17925</v>
      </c>
      <c r="M1699" s="65">
        <v>5280</v>
      </c>
      <c r="N1699" s="66">
        <v>62331</v>
      </c>
      <c r="O1699" s="66">
        <v>1772</v>
      </c>
      <c r="P1699" s="67">
        <v>0</v>
      </c>
      <c r="Q1699" s="68">
        <v>0</v>
      </c>
      <c r="R1699" s="68">
        <v>0</v>
      </c>
      <c r="S1699" s="69">
        <v>0</v>
      </c>
      <c r="T1699" s="70">
        <v>0</v>
      </c>
      <c r="U1699" s="70">
        <v>0</v>
      </c>
      <c r="V1699" s="63">
        <v>23732</v>
      </c>
      <c r="W1699" s="64">
        <v>205038</v>
      </c>
      <c r="X1699" s="64">
        <v>19697</v>
      </c>
    </row>
    <row r="1700" spans="1:24" ht="39" hidden="1">
      <c r="A1700" s="60">
        <v>2022</v>
      </c>
      <c r="B1700" s="61">
        <v>55878</v>
      </c>
      <c r="C1700" s="62" t="s">
        <v>1571</v>
      </c>
      <c r="D1700" s="60" t="s">
        <v>204</v>
      </c>
      <c r="E1700" s="62" t="s">
        <v>205</v>
      </c>
      <c r="F1700" s="60" t="s">
        <v>190</v>
      </c>
      <c r="G1700" s="62" t="s">
        <v>288</v>
      </c>
      <c r="H1700" s="62" t="s">
        <v>206</v>
      </c>
      <c r="I1700" s="62" t="s">
        <v>201</v>
      </c>
      <c r="J1700" s="63">
        <v>0</v>
      </c>
      <c r="K1700" s="64">
        <v>0</v>
      </c>
      <c r="L1700" s="64">
        <v>0</v>
      </c>
      <c r="M1700" s="65">
        <v>34451.199999999997</v>
      </c>
      <c r="N1700" s="66">
        <v>491500</v>
      </c>
      <c r="O1700" s="66">
        <v>2836</v>
      </c>
      <c r="P1700" s="67">
        <v>0</v>
      </c>
      <c r="Q1700" s="68">
        <v>0</v>
      </c>
      <c r="R1700" s="68">
        <v>0</v>
      </c>
      <c r="S1700" s="69">
        <v>0</v>
      </c>
      <c r="T1700" s="70">
        <v>0</v>
      </c>
      <c r="U1700" s="70">
        <v>0</v>
      </c>
      <c r="V1700" s="63">
        <v>34451.199999999997</v>
      </c>
      <c r="W1700" s="64">
        <v>491500</v>
      </c>
      <c r="X1700" s="64">
        <v>2836</v>
      </c>
    </row>
    <row r="1701" spans="1:24" ht="39" hidden="1">
      <c r="A1701" s="60">
        <v>2022</v>
      </c>
      <c r="B1701" s="61">
        <v>55878</v>
      </c>
      <c r="C1701" s="62" t="s">
        <v>1571</v>
      </c>
      <c r="D1701" s="60" t="s">
        <v>204</v>
      </c>
      <c r="E1701" s="62" t="s">
        <v>205</v>
      </c>
      <c r="F1701" s="60" t="s">
        <v>190</v>
      </c>
      <c r="G1701" s="62" t="s">
        <v>367</v>
      </c>
      <c r="H1701" s="62" t="s">
        <v>206</v>
      </c>
      <c r="I1701" s="62" t="s">
        <v>300</v>
      </c>
      <c r="J1701" s="63">
        <v>0</v>
      </c>
      <c r="K1701" s="64">
        <v>0</v>
      </c>
      <c r="L1701" s="64">
        <v>0</v>
      </c>
      <c r="M1701" s="65">
        <v>67303.7</v>
      </c>
      <c r="N1701" s="66">
        <v>610756</v>
      </c>
      <c r="O1701" s="66">
        <v>6160</v>
      </c>
      <c r="P1701" s="67">
        <v>0</v>
      </c>
      <c r="Q1701" s="68">
        <v>0</v>
      </c>
      <c r="R1701" s="68">
        <v>0</v>
      </c>
      <c r="S1701" s="69">
        <v>0</v>
      </c>
      <c r="T1701" s="70">
        <v>0</v>
      </c>
      <c r="U1701" s="70">
        <v>0</v>
      </c>
      <c r="V1701" s="63">
        <v>67303.7</v>
      </c>
      <c r="W1701" s="64">
        <v>610756</v>
      </c>
      <c r="X1701" s="64">
        <v>6160</v>
      </c>
    </row>
    <row r="1702" spans="1:24" ht="39" hidden="1">
      <c r="A1702" s="60">
        <v>2022</v>
      </c>
      <c r="B1702" s="61">
        <v>55878</v>
      </c>
      <c r="C1702" s="62" t="s">
        <v>1571</v>
      </c>
      <c r="D1702" s="60" t="s">
        <v>204</v>
      </c>
      <c r="E1702" s="62" t="s">
        <v>205</v>
      </c>
      <c r="F1702" s="60" t="s">
        <v>190</v>
      </c>
      <c r="G1702" s="62" t="s">
        <v>195</v>
      </c>
      <c r="H1702" s="62" t="s">
        <v>206</v>
      </c>
      <c r="I1702" s="62" t="s">
        <v>197</v>
      </c>
      <c r="J1702" s="63">
        <v>0</v>
      </c>
      <c r="K1702" s="64">
        <v>0</v>
      </c>
      <c r="L1702" s="64">
        <v>0</v>
      </c>
      <c r="M1702" s="65">
        <v>6022.9</v>
      </c>
      <c r="N1702" s="66">
        <v>71602</v>
      </c>
      <c r="O1702" s="66">
        <v>777</v>
      </c>
      <c r="P1702" s="67">
        <v>0</v>
      </c>
      <c r="Q1702" s="68">
        <v>0</v>
      </c>
      <c r="R1702" s="68">
        <v>0</v>
      </c>
      <c r="S1702" s="69">
        <v>0</v>
      </c>
      <c r="T1702" s="70">
        <v>0</v>
      </c>
      <c r="U1702" s="70">
        <v>0</v>
      </c>
      <c r="V1702" s="63">
        <v>6022.9</v>
      </c>
      <c r="W1702" s="64">
        <v>71602</v>
      </c>
      <c r="X1702" s="64">
        <v>777</v>
      </c>
    </row>
    <row r="1703" spans="1:24" ht="39" hidden="1">
      <c r="A1703" s="60">
        <v>2022</v>
      </c>
      <c r="B1703" s="61">
        <v>55878</v>
      </c>
      <c r="C1703" s="62" t="s">
        <v>1571</v>
      </c>
      <c r="D1703" s="60" t="s">
        <v>204</v>
      </c>
      <c r="E1703" s="62" t="s">
        <v>205</v>
      </c>
      <c r="F1703" s="60" t="s">
        <v>190</v>
      </c>
      <c r="G1703" s="62" t="s">
        <v>286</v>
      </c>
      <c r="H1703" s="62" t="s">
        <v>206</v>
      </c>
      <c r="I1703" s="62" t="s">
        <v>197</v>
      </c>
      <c r="J1703" s="63">
        <v>0</v>
      </c>
      <c r="K1703" s="64">
        <v>0</v>
      </c>
      <c r="L1703" s="64">
        <v>0</v>
      </c>
      <c r="M1703" s="65">
        <v>54579.8</v>
      </c>
      <c r="N1703" s="66">
        <v>535789</v>
      </c>
      <c r="O1703" s="66">
        <v>4774</v>
      </c>
      <c r="P1703" s="67">
        <v>0</v>
      </c>
      <c r="Q1703" s="68">
        <v>0</v>
      </c>
      <c r="R1703" s="68">
        <v>0</v>
      </c>
      <c r="S1703" s="69">
        <v>0</v>
      </c>
      <c r="T1703" s="70">
        <v>0</v>
      </c>
      <c r="U1703" s="70">
        <v>0</v>
      </c>
      <c r="V1703" s="63">
        <v>54579.8</v>
      </c>
      <c r="W1703" s="64">
        <v>535789</v>
      </c>
      <c r="X1703" s="64">
        <v>4774</v>
      </c>
    </row>
    <row r="1704" spans="1:24" ht="39" hidden="1">
      <c r="A1704" s="60">
        <v>2022</v>
      </c>
      <c r="B1704" s="61">
        <v>55878</v>
      </c>
      <c r="C1704" s="62" t="s">
        <v>1571</v>
      </c>
      <c r="D1704" s="60" t="s">
        <v>204</v>
      </c>
      <c r="E1704" s="62" t="s">
        <v>205</v>
      </c>
      <c r="F1704" s="60" t="s">
        <v>190</v>
      </c>
      <c r="G1704" s="62" t="s">
        <v>207</v>
      </c>
      <c r="H1704" s="62" t="s">
        <v>206</v>
      </c>
      <c r="I1704" s="62" t="s">
        <v>208</v>
      </c>
      <c r="J1704" s="63">
        <v>259.7</v>
      </c>
      <c r="K1704" s="64">
        <v>2366</v>
      </c>
      <c r="L1704" s="64">
        <v>59</v>
      </c>
      <c r="M1704" s="65">
        <v>41713.9</v>
      </c>
      <c r="N1704" s="66">
        <v>447603</v>
      </c>
      <c r="O1704" s="66">
        <v>5105</v>
      </c>
      <c r="P1704" s="67">
        <v>0</v>
      </c>
      <c r="Q1704" s="68">
        <v>0</v>
      </c>
      <c r="R1704" s="68">
        <v>0</v>
      </c>
      <c r="S1704" s="69">
        <v>0</v>
      </c>
      <c r="T1704" s="70">
        <v>0</v>
      </c>
      <c r="U1704" s="70">
        <v>0</v>
      </c>
      <c r="V1704" s="63">
        <v>41973.599999999999</v>
      </c>
      <c r="W1704" s="64">
        <v>449969</v>
      </c>
      <c r="X1704" s="64">
        <v>5164</v>
      </c>
    </row>
    <row r="1705" spans="1:24" ht="39" hidden="1">
      <c r="A1705" s="60">
        <v>2022</v>
      </c>
      <c r="B1705" s="61">
        <v>55878</v>
      </c>
      <c r="C1705" s="62" t="s">
        <v>1571</v>
      </c>
      <c r="D1705" s="60" t="s">
        <v>204</v>
      </c>
      <c r="E1705" s="62" t="s">
        <v>205</v>
      </c>
      <c r="F1705" s="60" t="s">
        <v>190</v>
      </c>
      <c r="G1705" s="62" t="s">
        <v>325</v>
      </c>
      <c r="H1705" s="62" t="s">
        <v>206</v>
      </c>
      <c r="I1705" s="62" t="s">
        <v>197</v>
      </c>
      <c r="J1705" s="63">
        <v>0</v>
      </c>
      <c r="K1705" s="64">
        <v>0</v>
      </c>
      <c r="L1705" s="64">
        <v>0</v>
      </c>
      <c r="M1705" s="65">
        <v>17342.3</v>
      </c>
      <c r="N1705" s="66">
        <v>267173</v>
      </c>
      <c r="O1705" s="66">
        <v>2698</v>
      </c>
      <c r="P1705" s="67">
        <v>0</v>
      </c>
      <c r="Q1705" s="68">
        <v>0</v>
      </c>
      <c r="R1705" s="68">
        <v>0</v>
      </c>
      <c r="S1705" s="69">
        <v>0</v>
      </c>
      <c r="T1705" s="70">
        <v>0</v>
      </c>
      <c r="U1705" s="70">
        <v>0</v>
      </c>
      <c r="V1705" s="63">
        <v>17342.3</v>
      </c>
      <c r="W1705" s="64">
        <v>267173</v>
      </c>
      <c r="X1705" s="64">
        <v>2698</v>
      </c>
    </row>
    <row r="1706" spans="1:24" ht="39" hidden="1">
      <c r="A1706" s="60">
        <v>2022</v>
      </c>
      <c r="B1706" s="61">
        <v>55878</v>
      </c>
      <c r="C1706" s="62" t="s">
        <v>1571</v>
      </c>
      <c r="D1706" s="60" t="s">
        <v>204</v>
      </c>
      <c r="E1706" s="62" t="s">
        <v>205</v>
      </c>
      <c r="F1706" s="60" t="s">
        <v>190</v>
      </c>
      <c r="G1706" s="62" t="s">
        <v>209</v>
      </c>
      <c r="H1706" s="62" t="s">
        <v>206</v>
      </c>
      <c r="I1706" s="62" t="s">
        <v>197</v>
      </c>
      <c r="J1706" s="63">
        <v>0</v>
      </c>
      <c r="K1706" s="64">
        <v>0</v>
      </c>
      <c r="L1706" s="64">
        <v>0</v>
      </c>
      <c r="M1706" s="65">
        <v>41863.199999999997</v>
      </c>
      <c r="N1706" s="66">
        <v>584384</v>
      </c>
      <c r="O1706" s="66">
        <v>4739</v>
      </c>
      <c r="P1706" s="67">
        <v>0</v>
      </c>
      <c r="Q1706" s="68">
        <v>0</v>
      </c>
      <c r="R1706" s="68">
        <v>0</v>
      </c>
      <c r="S1706" s="69">
        <v>0</v>
      </c>
      <c r="T1706" s="70">
        <v>0</v>
      </c>
      <c r="U1706" s="70">
        <v>0</v>
      </c>
      <c r="V1706" s="63">
        <v>41863.199999999997</v>
      </c>
      <c r="W1706" s="64">
        <v>584384</v>
      </c>
      <c r="X1706" s="64">
        <v>4739</v>
      </c>
    </row>
    <row r="1707" spans="1:24" ht="39" hidden="1">
      <c r="A1707" s="60">
        <v>2022</v>
      </c>
      <c r="B1707" s="61">
        <v>55878</v>
      </c>
      <c r="C1707" s="62" t="s">
        <v>1571</v>
      </c>
      <c r="D1707" s="60" t="s">
        <v>255</v>
      </c>
      <c r="E1707" s="62" t="s">
        <v>189</v>
      </c>
      <c r="F1707" s="60" t="s">
        <v>190</v>
      </c>
      <c r="G1707" s="62" t="s">
        <v>256</v>
      </c>
      <c r="H1707" s="62" t="s">
        <v>206</v>
      </c>
      <c r="I1707" s="62" t="s">
        <v>257</v>
      </c>
      <c r="J1707" s="63">
        <v>8723</v>
      </c>
      <c r="K1707" s="64">
        <v>82649</v>
      </c>
      <c r="L1707" s="64">
        <v>4662</v>
      </c>
      <c r="M1707" s="65">
        <v>306978.7</v>
      </c>
      <c r="N1707" s="66">
        <v>3379293</v>
      </c>
      <c r="O1707" s="66">
        <v>36979</v>
      </c>
      <c r="P1707" s="67">
        <v>0</v>
      </c>
      <c r="Q1707" s="68">
        <v>0</v>
      </c>
      <c r="R1707" s="68">
        <v>0</v>
      </c>
      <c r="S1707" s="69">
        <v>0</v>
      </c>
      <c r="T1707" s="70">
        <v>0</v>
      </c>
      <c r="U1707" s="70">
        <v>0</v>
      </c>
      <c r="V1707" s="63">
        <v>315701.7</v>
      </c>
      <c r="W1707" s="64">
        <v>3461942</v>
      </c>
      <c r="X1707" s="64">
        <v>41641</v>
      </c>
    </row>
    <row r="1708" spans="1:24" ht="26.25" hidden="1">
      <c r="A1708" s="60">
        <v>2022</v>
      </c>
      <c r="B1708" s="61">
        <v>55937</v>
      </c>
      <c r="C1708" s="62" t="s">
        <v>1572</v>
      </c>
      <c r="D1708" s="60" t="s">
        <v>188</v>
      </c>
      <c r="E1708" s="62" t="s">
        <v>189</v>
      </c>
      <c r="F1708" s="60" t="s">
        <v>190</v>
      </c>
      <c r="G1708" s="62" t="s">
        <v>256</v>
      </c>
      <c r="H1708" s="62" t="s">
        <v>216</v>
      </c>
      <c r="I1708" s="62" t="s">
        <v>201</v>
      </c>
      <c r="J1708" s="63">
        <v>895687.3</v>
      </c>
      <c r="K1708" s="64">
        <v>6678156</v>
      </c>
      <c r="L1708" s="64">
        <v>433077</v>
      </c>
      <c r="M1708" s="65">
        <v>522543</v>
      </c>
      <c r="N1708" s="66">
        <v>5020891</v>
      </c>
      <c r="O1708" s="66">
        <v>54128</v>
      </c>
      <c r="P1708" s="67">
        <v>656549.30000000005</v>
      </c>
      <c r="Q1708" s="68">
        <v>9566505</v>
      </c>
      <c r="R1708" s="68">
        <v>6387</v>
      </c>
      <c r="S1708" s="69" t="s">
        <v>202</v>
      </c>
      <c r="T1708" s="70" t="s">
        <v>202</v>
      </c>
      <c r="U1708" s="70" t="s">
        <v>202</v>
      </c>
      <c r="V1708" s="63">
        <v>2074779.6</v>
      </c>
      <c r="W1708" s="64">
        <v>21265552</v>
      </c>
      <c r="X1708" s="64">
        <v>493592</v>
      </c>
    </row>
    <row r="1709" spans="1:24" ht="26.25" hidden="1">
      <c r="A1709" s="60">
        <v>2022</v>
      </c>
      <c r="B1709" s="61">
        <v>55959</v>
      </c>
      <c r="C1709" s="62" t="s">
        <v>1573</v>
      </c>
      <c r="D1709" s="60" t="s">
        <v>188</v>
      </c>
      <c r="E1709" s="62" t="s">
        <v>189</v>
      </c>
      <c r="F1709" s="60" t="s">
        <v>190</v>
      </c>
      <c r="G1709" s="62" t="s">
        <v>309</v>
      </c>
      <c r="H1709" s="62" t="s">
        <v>196</v>
      </c>
      <c r="I1709" s="62" t="s">
        <v>241</v>
      </c>
      <c r="J1709" s="63">
        <v>17530</v>
      </c>
      <c r="K1709" s="64">
        <v>176716</v>
      </c>
      <c r="L1709" s="64">
        <v>11037</v>
      </c>
      <c r="M1709" s="65">
        <v>37287</v>
      </c>
      <c r="N1709" s="66">
        <v>325185</v>
      </c>
      <c r="O1709" s="66">
        <v>3863</v>
      </c>
      <c r="P1709" s="67">
        <v>21489</v>
      </c>
      <c r="Q1709" s="68">
        <v>252349</v>
      </c>
      <c r="R1709" s="68">
        <v>75</v>
      </c>
      <c r="S1709" s="69">
        <v>0</v>
      </c>
      <c r="T1709" s="70">
        <v>0</v>
      </c>
      <c r="U1709" s="70">
        <v>0</v>
      </c>
      <c r="V1709" s="63">
        <v>76306</v>
      </c>
      <c r="W1709" s="64">
        <v>754250</v>
      </c>
      <c r="X1709" s="64">
        <v>14975</v>
      </c>
    </row>
    <row r="1710" spans="1:24" ht="26.25" hidden="1">
      <c r="A1710" s="60">
        <v>2022</v>
      </c>
      <c r="B1710" s="61">
        <v>55982</v>
      </c>
      <c r="C1710" s="62" t="s">
        <v>1574</v>
      </c>
      <c r="D1710" s="60" t="s">
        <v>188</v>
      </c>
      <c r="E1710" s="62" t="s">
        <v>189</v>
      </c>
      <c r="F1710" s="60" t="s">
        <v>190</v>
      </c>
      <c r="G1710" s="62" t="s">
        <v>256</v>
      </c>
      <c r="H1710" s="62" t="s">
        <v>196</v>
      </c>
      <c r="I1710" s="62" t="s">
        <v>257</v>
      </c>
      <c r="J1710" s="63">
        <v>45748.6</v>
      </c>
      <c r="K1710" s="64">
        <v>361752</v>
      </c>
      <c r="L1710" s="64">
        <v>17771</v>
      </c>
      <c r="M1710" s="65">
        <v>12094.1</v>
      </c>
      <c r="N1710" s="66">
        <v>91542</v>
      </c>
      <c r="O1710" s="66">
        <v>5982</v>
      </c>
      <c r="P1710" s="67">
        <v>9855.9</v>
      </c>
      <c r="Q1710" s="68">
        <v>116737</v>
      </c>
      <c r="R1710" s="68">
        <v>63</v>
      </c>
      <c r="S1710" s="69" t="s">
        <v>202</v>
      </c>
      <c r="T1710" s="70" t="s">
        <v>202</v>
      </c>
      <c r="U1710" s="70" t="s">
        <v>202</v>
      </c>
      <c r="V1710" s="63">
        <v>67698.600000000006</v>
      </c>
      <c r="W1710" s="64">
        <v>570031</v>
      </c>
      <c r="X1710" s="64">
        <v>23816</v>
      </c>
    </row>
    <row r="1711" spans="1:24" ht="26.25" hidden="1">
      <c r="A1711" s="60">
        <v>2022</v>
      </c>
      <c r="B1711" s="61">
        <v>56146</v>
      </c>
      <c r="C1711" s="62" t="s">
        <v>1575</v>
      </c>
      <c r="D1711" s="60" t="s">
        <v>188</v>
      </c>
      <c r="E1711" s="62" t="s">
        <v>189</v>
      </c>
      <c r="F1711" s="60" t="s">
        <v>190</v>
      </c>
      <c r="G1711" s="62" t="s">
        <v>475</v>
      </c>
      <c r="H1711" s="62" t="s">
        <v>216</v>
      </c>
      <c r="I1711" s="62" t="s">
        <v>634</v>
      </c>
      <c r="J1711" s="63">
        <v>123042</v>
      </c>
      <c r="K1711" s="64">
        <v>634576</v>
      </c>
      <c r="L1711" s="64">
        <v>88112</v>
      </c>
      <c r="M1711" s="65">
        <v>125753</v>
      </c>
      <c r="N1711" s="66">
        <v>870831</v>
      </c>
      <c r="O1711" s="66">
        <v>12258</v>
      </c>
      <c r="P1711" s="67">
        <v>44325</v>
      </c>
      <c r="Q1711" s="68">
        <v>388303</v>
      </c>
      <c r="R1711" s="68">
        <v>53</v>
      </c>
      <c r="S1711" s="69">
        <v>0</v>
      </c>
      <c r="T1711" s="70">
        <v>0</v>
      </c>
      <c r="U1711" s="70">
        <v>0</v>
      </c>
      <c r="V1711" s="63">
        <v>293120</v>
      </c>
      <c r="W1711" s="64">
        <v>1893710</v>
      </c>
      <c r="X1711" s="64">
        <v>100423</v>
      </c>
    </row>
    <row r="1712" spans="1:24" ht="39" hidden="1">
      <c r="A1712" s="60">
        <v>2022</v>
      </c>
      <c r="B1712" s="61">
        <v>56196</v>
      </c>
      <c r="C1712" s="62" t="s">
        <v>1576</v>
      </c>
      <c r="D1712" s="60" t="s">
        <v>204</v>
      </c>
      <c r="E1712" s="62" t="s">
        <v>205</v>
      </c>
      <c r="F1712" s="60" t="s">
        <v>190</v>
      </c>
      <c r="G1712" s="62" t="s">
        <v>207</v>
      </c>
      <c r="H1712" s="62" t="s">
        <v>206</v>
      </c>
      <c r="I1712" s="62" t="s">
        <v>208</v>
      </c>
      <c r="J1712" s="63">
        <v>9917.7999999999993</v>
      </c>
      <c r="K1712" s="64">
        <v>109715</v>
      </c>
      <c r="L1712" s="64">
        <v>15136</v>
      </c>
      <c r="M1712" s="65">
        <v>322</v>
      </c>
      <c r="N1712" s="66">
        <v>3442</v>
      </c>
      <c r="O1712" s="66">
        <v>219</v>
      </c>
      <c r="P1712" s="67">
        <v>0</v>
      </c>
      <c r="Q1712" s="68">
        <v>0</v>
      </c>
      <c r="R1712" s="68">
        <v>0</v>
      </c>
      <c r="S1712" s="69">
        <v>0</v>
      </c>
      <c r="T1712" s="70">
        <v>0</v>
      </c>
      <c r="U1712" s="70">
        <v>0</v>
      </c>
      <c r="V1712" s="63">
        <v>10239.799999999999</v>
      </c>
      <c r="W1712" s="64">
        <v>113157</v>
      </c>
      <c r="X1712" s="64">
        <v>15355</v>
      </c>
    </row>
    <row r="1713" spans="1:24" ht="39" hidden="1">
      <c r="A1713" s="60">
        <v>2022</v>
      </c>
      <c r="B1713" s="61">
        <v>56212</v>
      </c>
      <c r="C1713" s="62" t="s">
        <v>1577</v>
      </c>
      <c r="D1713" s="60" t="s">
        <v>204</v>
      </c>
      <c r="E1713" s="62" t="s">
        <v>205</v>
      </c>
      <c r="F1713" s="60" t="s">
        <v>190</v>
      </c>
      <c r="G1713" s="62" t="s">
        <v>365</v>
      </c>
      <c r="H1713" s="62" t="s">
        <v>206</v>
      </c>
      <c r="I1713" s="62" t="s">
        <v>300</v>
      </c>
      <c r="J1713" s="63">
        <v>13685</v>
      </c>
      <c r="K1713" s="64">
        <v>140789</v>
      </c>
      <c r="L1713" s="64">
        <v>17258</v>
      </c>
      <c r="M1713" s="65">
        <v>5273</v>
      </c>
      <c r="N1713" s="66">
        <v>43048</v>
      </c>
      <c r="O1713" s="66">
        <v>2303</v>
      </c>
      <c r="P1713" s="67">
        <v>0</v>
      </c>
      <c r="Q1713" s="68">
        <v>0</v>
      </c>
      <c r="R1713" s="68">
        <v>0</v>
      </c>
      <c r="S1713" s="69">
        <v>0</v>
      </c>
      <c r="T1713" s="70">
        <v>0</v>
      </c>
      <c r="U1713" s="70">
        <v>0</v>
      </c>
      <c r="V1713" s="63">
        <v>18958</v>
      </c>
      <c r="W1713" s="64">
        <v>183837</v>
      </c>
      <c r="X1713" s="64">
        <v>19561</v>
      </c>
    </row>
    <row r="1714" spans="1:24" ht="39" hidden="1">
      <c r="A1714" s="60">
        <v>2022</v>
      </c>
      <c r="B1714" s="61">
        <v>56212</v>
      </c>
      <c r="C1714" s="62" t="s">
        <v>1577</v>
      </c>
      <c r="D1714" s="60" t="s">
        <v>204</v>
      </c>
      <c r="E1714" s="62" t="s">
        <v>205</v>
      </c>
      <c r="F1714" s="60" t="s">
        <v>190</v>
      </c>
      <c r="G1714" s="62" t="s">
        <v>674</v>
      </c>
      <c r="H1714" s="62" t="s">
        <v>206</v>
      </c>
      <c r="I1714" s="62" t="s">
        <v>197</v>
      </c>
      <c r="J1714" s="63">
        <v>326</v>
      </c>
      <c r="K1714" s="64">
        <v>2987</v>
      </c>
      <c r="L1714" s="64">
        <v>350</v>
      </c>
      <c r="M1714" s="65">
        <v>349</v>
      </c>
      <c r="N1714" s="66">
        <v>2727</v>
      </c>
      <c r="O1714" s="66">
        <v>58</v>
      </c>
      <c r="P1714" s="67">
        <v>0</v>
      </c>
      <c r="Q1714" s="68">
        <v>0</v>
      </c>
      <c r="R1714" s="68">
        <v>0</v>
      </c>
      <c r="S1714" s="69">
        <v>0</v>
      </c>
      <c r="T1714" s="70">
        <v>0</v>
      </c>
      <c r="U1714" s="70">
        <v>0</v>
      </c>
      <c r="V1714" s="63">
        <v>675</v>
      </c>
      <c r="W1714" s="64">
        <v>5714</v>
      </c>
      <c r="X1714" s="64">
        <v>408</v>
      </c>
    </row>
    <row r="1715" spans="1:24" ht="39" hidden="1">
      <c r="A1715" s="60">
        <v>2022</v>
      </c>
      <c r="B1715" s="61">
        <v>56212</v>
      </c>
      <c r="C1715" s="62" t="s">
        <v>1577</v>
      </c>
      <c r="D1715" s="60" t="s">
        <v>204</v>
      </c>
      <c r="E1715" s="62" t="s">
        <v>205</v>
      </c>
      <c r="F1715" s="60" t="s">
        <v>190</v>
      </c>
      <c r="G1715" s="62" t="s">
        <v>324</v>
      </c>
      <c r="H1715" s="62" t="s">
        <v>206</v>
      </c>
      <c r="I1715" s="62" t="s">
        <v>197</v>
      </c>
      <c r="J1715" s="63">
        <v>435</v>
      </c>
      <c r="K1715" s="64">
        <v>4708</v>
      </c>
      <c r="L1715" s="64">
        <v>404</v>
      </c>
      <c r="M1715" s="65">
        <v>88</v>
      </c>
      <c r="N1715" s="66">
        <v>803</v>
      </c>
      <c r="O1715" s="66">
        <v>44</v>
      </c>
      <c r="P1715" s="67">
        <v>0</v>
      </c>
      <c r="Q1715" s="68">
        <v>0</v>
      </c>
      <c r="R1715" s="68">
        <v>0</v>
      </c>
      <c r="S1715" s="69">
        <v>0</v>
      </c>
      <c r="T1715" s="70">
        <v>0</v>
      </c>
      <c r="U1715" s="70">
        <v>0</v>
      </c>
      <c r="V1715" s="63">
        <v>523</v>
      </c>
      <c r="W1715" s="64">
        <v>5511</v>
      </c>
      <c r="X1715" s="64">
        <v>448</v>
      </c>
    </row>
    <row r="1716" spans="1:24" ht="39" hidden="1">
      <c r="A1716" s="60">
        <v>2022</v>
      </c>
      <c r="B1716" s="61">
        <v>56212</v>
      </c>
      <c r="C1716" s="62" t="s">
        <v>1577</v>
      </c>
      <c r="D1716" s="60" t="s">
        <v>204</v>
      </c>
      <c r="E1716" s="62" t="s">
        <v>205</v>
      </c>
      <c r="F1716" s="60" t="s">
        <v>190</v>
      </c>
      <c r="G1716" s="62" t="s">
        <v>288</v>
      </c>
      <c r="H1716" s="62" t="s">
        <v>206</v>
      </c>
      <c r="I1716" s="62" t="s">
        <v>201</v>
      </c>
      <c r="J1716" s="63">
        <v>36031</v>
      </c>
      <c r="K1716" s="64">
        <v>388276</v>
      </c>
      <c r="L1716" s="64">
        <v>39958</v>
      </c>
      <c r="M1716" s="65">
        <v>19361</v>
      </c>
      <c r="N1716" s="66">
        <v>184236</v>
      </c>
      <c r="O1716" s="66">
        <v>8105</v>
      </c>
      <c r="P1716" s="67">
        <v>0</v>
      </c>
      <c r="Q1716" s="68">
        <v>0</v>
      </c>
      <c r="R1716" s="68">
        <v>0</v>
      </c>
      <c r="S1716" s="69">
        <v>0</v>
      </c>
      <c r="T1716" s="70">
        <v>0</v>
      </c>
      <c r="U1716" s="70">
        <v>0</v>
      </c>
      <c r="V1716" s="63">
        <v>55392</v>
      </c>
      <c r="W1716" s="64">
        <v>572512</v>
      </c>
      <c r="X1716" s="64">
        <v>48063</v>
      </c>
    </row>
    <row r="1717" spans="1:24" ht="39" hidden="1">
      <c r="A1717" s="60">
        <v>2022</v>
      </c>
      <c r="B1717" s="61">
        <v>56212</v>
      </c>
      <c r="C1717" s="62" t="s">
        <v>1577</v>
      </c>
      <c r="D1717" s="60" t="s">
        <v>204</v>
      </c>
      <c r="E1717" s="62" t="s">
        <v>205</v>
      </c>
      <c r="F1717" s="60" t="s">
        <v>190</v>
      </c>
      <c r="G1717" s="62" t="s">
        <v>367</v>
      </c>
      <c r="H1717" s="62" t="s">
        <v>206</v>
      </c>
      <c r="I1717" s="62" t="s">
        <v>300</v>
      </c>
      <c r="J1717" s="63">
        <v>16109</v>
      </c>
      <c r="K1717" s="64">
        <v>88384</v>
      </c>
      <c r="L1717" s="64">
        <v>11550</v>
      </c>
      <c r="M1717" s="65">
        <v>8010</v>
      </c>
      <c r="N1717" s="66">
        <v>50705</v>
      </c>
      <c r="O1717" s="66">
        <v>1973</v>
      </c>
      <c r="P1717" s="67">
        <v>0</v>
      </c>
      <c r="Q1717" s="68">
        <v>0</v>
      </c>
      <c r="R1717" s="68">
        <v>0</v>
      </c>
      <c r="S1717" s="69">
        <v>0</v>
      </c>
      <c r="T1717" s="70">
        <v>0</v>
      </c>
      <c r="U1717" s="70">
        <v>0</v>
      </c>
      <c r="V1717" s="63">
        <v>24119</v>
      </c>
      <c r="W1717" s="64">
        <v>139089</v>
      </c>
      <c r="X1717" s="64">
        <v>13523</v>
      </c>
    </row>
    <row r="1718" spans="1:24" ht="39" hidden="1">
      <c r="A1718" s="60">
        <v>2022</v>
      </c>
      <c r="B1718" s="61">
        <v>56212</v>
      </c>
      <c r="C1718" s="62" t="s">
        <v>1577</v>
      </c>
      <c r="D1718" s="60" t="s">
        <v>204</v>
      </c>
      <c r="E1718" s="62" t="s">
        <v>205</v>
      </c>
      <c r="F1718" s="60" t="s">
        <v>190</v>
      </c>
      <c r="G1718" s="62" t="s">
        <v>195</v>
      </c>
      <c r="H1718" s="62" t="s">
        <v>206</v>
      </c>
      <c r="I1718" s="62" t="s">
        <v>197</v>
      </c>
      <c r="J1718" s="63">
        <v>10078</v>
      </c>
      <c r="K1718" s="64">
        <v>98614</v>
      </c>
      <c r="L1718" s="64">
        <v>8199</v>
      </c>
      <c r="M1718" s="65">
        <v>2380</v>
      </c>
      <c r="N1718" s="66">
        <v>20040</v>
      </c>
      <c r="O1718" s="66">
        <v>714</v>
      </c>
      <c r="P1718" s="67">
        <v>0</v>
      </c>
      <c r="Q1718" s="68">
        <v>0</v>
      </c>
      <c r="R1718" s="68">
        <v>0</v>
      </c>
      <c r="S1718" s="69">
        <v>0</v>
      </c>
      <c r="T1718" s="70">
        <v>0</v>
      </c>
      <c r="U1718" s="70">
        <v>0</v>
      </c>
      <c r="V1718" s="63">
        <v>12458</v>
      </c>
      <c r="W1718" s="64">
        <v>118654</v>
      </c>
      <c r="X1718" s="64">
        <v>8913</v>
      </c>
    </row>
    <row r="1719" spans="1:24" ht="39" hidden="1">
      <c r="A1719" s="60">
        <v>2022</v>
      </c>
      <c r="B1719" s="61">
        <v>56212</v>
      </c>
      <c r="C1719" s="62" t="s">
        <v>1577</v>
      </c>
      <c r="D1719" s="60" t="s">
        <v>204</v>
      </c>
      <c r="E1719" s="62" t="s">
        <v>205</v>
      </c>
      <c r="F1719" s="60" t="s">
        <v>190</v>
      </c>
      <c r="G1719" s="62" t="s">
        <v>298</v>
      </c>
      <c r="H1719" s="62" t="s">
        <v>206</v>
      </c>
      <c r="I1719" s="62" t="s">
        <v>300</v>
      </c>
      <c r="J1719" s="63">
        <v>5000</v>
      </c>
      <c r="K1719" s="64">
        <v>40449</v>
      </c>
      <c r="L1719" s="64">
        <v>5314</v>
      </c>
      <c r="M1719" s="65">
        <v>1559</v>
      </c>
      <c r="N1719" s="66">
        <v>11303</v>
      </c>
      <c r="O1719" s="66">
        <v>578</v>
      </c>
      <c r="P1719" s="67">
        <v>0</v>
      </c>
      <c r="Q1719" s="68">
        <v>0</v>
      </c>
      <c r="R1719" s="68">
        <v>0</v>
      </c>
      <c r="S1719" s="69">
        <v>0</v>
      </c>
      <c r="T1719" s="70">
        <v>0</v>
      </c>
      <c r="U1719" s="70">
        <v>0</v>
      </c>
      <c r="V1719" s="63">
        <v>6559</v>
      </c>
      <c r="W1719" s="64">
        <v>51752</v>
      </c>
      <c r="X1719" s="64">
        <v>5892</v>
      </c>
    </row>
    <row r="1720" spans="1:24" ht="39" hidden="1">
      <c r="A1720" s="60">
        <v>2022</v>
      </c>
      <c r="B1720" s="61">
        <v>56212</v>
      </c>
      <c r="C1720" s="62" t="s">
        <v>1577</v>
      </c>
      <c r="D1720" s="60" t="s">
        <v>204</v>
      </c>
      <c r="E1720" s="62" t="s">
        <v>205</v>
      </c>
      <c r="F1720" s="60" t="s">
        <v>190</v>
      </c>
      <c r="G1720" s="62" t="s">
        <v>675</v>
      </c>
      <c r="H1720" s="62" t="s">
        <v>206</v>
      </c>
      <c r="I1720" s="62" t="s">
        <v>300</v>
      </c>
      <c r="J1720" s="63">
        <v>3283</v>
      </c>
      <c r="K1720" s="64">
        <v>21108</v>
      </c>
      <c r="L1720" s="64">
        <v>2660</v>
      </c>
      <c r="M1720" s="65">
        <v>1356</v>
      </c>
      <c r="N1720" s="66">
        <v>9613</v>
      </c>
      <c r="O1720" s="66">
        <v>526</v>
      </c>
      <c r="P1720" s="67">
        <v>0</v>
      </c>
      <c r="Q1720" s="68">
        <v>0</v>
      </c>
      <c r="R1720" s="68">
        <v>0</v>
      </c>
      <c r="S1720" s="69">
        <v>0</v>
      </c>
      <c r="T1720" s="70">
        <v>0</v>
      </c>
      <c r="U1720" s="70">
        <v>0</v>
      </c>
      <c r="V1720" s="63">
        <v>4639</v>
      </c>
      <c r="W1720" s="64">
        <v>30721</v>
      </c>
      <c r="X1720" s="64">
        <v>3186</v>
      </c>
    </row>
    <row r="1721" spans="1:24" ht="39" hidden="1">
      <c r="A1721" s="60">
        <v>2022</v>
      </c>
      <c r="B1721" s="61">
        <v>56212</v>
      </c>
      <c r="C1721" s="62" t="s">
        <v>1577</v>
      </c>
      <c r="D1721" s="60" t="s">
        <v>204</v>
      </c>
      <c r="E1721" s="62" t="s">
        <v>205</v>
      </c>
      <c r="F1721" s="60" t="s">
        <v>190</v>
      </c>
      <c r="G1721" s="62" t="s">
        <v>286</v>
      </c>
      <c r="H1721" s="62" t="s">
        <v>206</v>
      </c>
      <c r="I1721" s="62" t="s">
        <v>197</v>
      </c>
      <c r="J1721" s="63">
        <v>12562</v>
      </c>
      <c r="K1721" s="64">
        <v>97788</v>
      </c>
      <c r="L1721" s="64">
        <v>9513</v>
      </c>
      <c r="M1721" s="65">
        <v>7024</v>
      </c>
      <c r="N1721" s="66">
        <v>52265</v>
      </c>
      <c r="O1721" s="66">
        <v>1902</v>
      </c>
      <c r="P1721" s="67">
        <v>0</v>
      </c>
      <c r="Q1721" s="68">
        <v>0</v>
      </c>
      <c r="R1721" s="68">
        <v>0</v>
      </c>
      <c r="S1721" s="69">
        <v>0</v>
      </c>
      <c r="T1721" s="70">
        <v>0</v>
      </c>
      <c r="U1721" s="70">
        <v>0</v>
      </c>
      <c r="V1721" s="63">
        <v>19586</v>
      </c>
      <c r="W1721" s="64">
        <v>150053</v>
      </c>
      <c r="X1721" s="64">
        <v>11415</v>
      </c>
    </row>
    <row r="1722" spans="1:24" ht="39" hidden="1">
      <c r="A1722" s="60">
        <v>2022</v>
      </c>
      <c r="B1722" s="61">
        <v>56212</v>
      </c>
      <c r="C1722" s="62" t="s">
        <v>1577</v>
      </c>
      <c r="D1722" s="60" t="s">
        <v>204</v>
      </c>
      <c r="E1722" s="62" t="s">
        <v>205</v>
      </c>
      <c r="F1722" s="60" t="s">
        <v>190</v>
      </c>
      <c r="G1722" s="62" t="s">
        <v>207</v>
      </c>
      <c r="H1722" s="62" t="s">
        <v>206</v>
      </c>
      <c r="I1722" s="62" t="s">
        <v>208</v>
      </c>
      <c r="J1722" s="63">
        <v>49634</v>
      </c>
      <c r="K1722" s="64">
        <v>564078</v>
      </c>
      <c r="L1722" s="64">
        <v>64689</v>
      </c>
      <c r="M1722" s="65">
        <v>8219</v>
      </c>
      <c r="N1722" s="66">
        <v>102525</v>
      </c>
      <c r="O1722" s="66">
        <v>6663</v>
      </c>
      <c r="P1722" s="67">
        <v>0</v>
      </c>
      <c r="Q1722" s="68">
        <v>0</v>
      </c>
      <c r="R1722" s="68">
        <v>0</v>
      </c>
      <c r="S1722" s="69">
        <v>0</v>
      </c>
      <c r="T1722" s="70">
        <v>0</v>
      </c>
      <c r="U1722" s="70">
        <v>0</v>
      </c>
      <c r="V1722" s="63">
        <v>57853</v>
      </c>
      <c r="W1722" s="64">
        <v>666603</v>
      </c>
      <c r="X1722" s="64">
        <v>71352</v>
      </c>
    </row>
    <row r="1723" spans="1:24" ht="39" hidden="1">
      <c r="A1723" s="60">
        <v>2022</v>
      </c>
      <c r="B1723" s="61">
        <v>56212</v>
      </c>
      <c r="C1723" s="62" t="s">
        <v>1577</v>
      </c>
      <c r="D1723" s="60" t="s">
        <v>204</v>
      </c>
      <c r="E1723" s="62" t="s">
        <v>205</v>
      </c>
      <c r="F1723" s="60" t="s">
        <v>190</v>
      </c>
      <c r="G1723" s="62" t="s">
        <v>325</v>
      </c>
      <c r="H1723" s="62" t="s">
        <v>206</v>
      </c>
      <c r="I1723" s="62" t="s">
        <v>197</v>
      </c>
      <c r="J1723" s="63">
        <v>2535</v>
      </c>
      <c r="K1723" s="64">
        <v>32612</v>
      </c>
      <c r="L1723" s="64">
        <v>2959</v>
      </c>
      <c r="M1723" s="65">
        <v>892</v>
      </c>
      <c r="N1723" s="66">
        <v>9990</v>
      </c>
      <c r="O1723" s="66">
        <v>465</v>
      </c>
      <c r="P1723" s="67">
        <v>0</v>
      </c>
      <c r="Q1723" s="68">
        <v>0</v>
      </c>
      <c r="R1723" s="68">
        <v>0</v>
      </c>
      <c r="S1723" s="69">
        <v>0</v>
      </c>
      <c r="T1723" s="70">
        <v>0</v>
      </c>
      <c r="U1723" s="70">
        <v>0</v>
      </c>
      <c r="V1723" s="63">
        <v>3427</v>
      </c>
      <c r="W1723" s="64">
        <v>42602</v>
      </c>
      <c r="X1723" s="64">
        <v>3424</v>
      </c>
    </row>
    <row r="1724" spans="1:24" ht="39" hidden="1">
      <c r="A1724" s="60">
        <v>2022</v>
      </c>
      <c r="B1724" s="61">
        <v>56212</v>
      </c>
      <c r="C1724" s="62" t="s">
        <v>1577</v>
      </c>
      <c r="D1724" s="60" t="s">
        <v>204</v>
      </c>
      <c r="E1724" s="62" t="s">
        <v>205</v>
      </c>
      <c r="F1724" s="60" t="s">
        <v>190</v>
      </c>
      <c r="G1724" s="62" t="s">
        <v>209</v>
      </c>
      <c r="H1724" s="62" t="s">
        <v>206</v>
      </c>
      <c r="I1724" s="62" t="s">
        <v>197</v>
      </c>
      <c r="J1724" s="63">
        <v>41926</v>
      </c>
      <c r="K1724" s="64">
        <v>438885</v>
      </c>
      <c r="L1724" s="64">
        <v>36012</v>
      </c>
      <c r="M1724" s="65">
        <v>8874</v>
      </c>
      <c r="N1724" s="66">
        <v>104104</v>
      </c>
      <c r="O1724" s="66">
        <v>4862</v>
      </c>
      <c r="P1724" s="67">
        <v>0</v>
      </c>
      <c r="Q1724" s="68">
        <v>0</v>
      </c>
      <c r="R1724" s="68">
        <v>0</v>
      </c>
      <c r="S1724" s="69">
        <v>0</v>
      </c>
      <c r="T1724" s="70">
        <v>0</v>
      </c>
      <c r="U1724" s="70">
        <v>0</v>
      </c>
      <c r="V1724" s="63">
        <v>50800</v>
      </c>
      <c r="W1724" s="64">
        <v>542989</v>
      </c>
      <c r="X1724" s="64">
        <v>40874</v>
      </c>
    </row>
    <row r="1725" spans="1:24" ht="39" hidden="1">
      <c r="A1725" s="60">
        <v>2022</v>
      </c>
      <c r="B1725" s="61">
        <v>56212</v>
      </c>
      <c r="C1725" s="62" t="s">
        <v>1577</v>
      </c>
      <c r="D1725" s="60" t="s">
        <v>204</v>
      </c>
      <c r="E1725" s="62" t="s">
        <v>205</v>
      </c>
      <c r="F1725" s="60" t="s">
        <v>190</v>
      </c>
      <c r="G1725" s="62" t="s">
        <v>344</v>
      </c>
      <c r="H1725" s="62" t="s">
        <v>206</v>
      </c>
      <c r="I1725" s="62" t="s">
        <v>300</v>
      </c>
      <c r="J1725" s="63">
        <v>1988</v>
      </c>
      <c r="K1725" s="64">
        <v>15591</v>
      </c>
      <c r="L1725" s="64">
        <v>1919</v>
      </c>
      <c r="M1725" s="65">
        <v>832</v>
      </c>
      <c r="N1725" s="66">
        <v>7522</v>
      </c>
      <c r="O1725" s="66">
        <v>314</v>
      </c>
      <c r="P1725" s="67">
        <v>0</v>
      </c>
      <c r="Q1725" s="68">
        <v>0</v>
      </c>
      <c r="R1725" s="68">
        <v>0</v>
      </c>
      <c r="S1725" s="69">
        <v>0</v>
      </c>
      <c r="T1725" s="70">
        <v>0</v>
      </c>
      <c r="U1725" s="70">
        <v>0</v>
      </c>
      <c r="V1725" s="63">
        <v>2820</v>
      </c>
      <c r="W1725" s="64">
        <v>23113</v>
      </c>
      <c r="X1725" s="64">
        <v>2233</v>
      </c>
    </row>
    <row r="1726" spans="1:24" ht="39" hidden="1">
      <c r="A1726" s="60">
        <v>2022</v>
      </c>
      <c r="B1726" s="61">
        <v>56212</v>
      </c>
      <c r="C1726" s="62" t="s">
        <v>1577</v>
      </c>
      <c r="D1726" s="60" t="s">
        <v>255</v>
      </c>
      <c r="E1726" s="62" t="s">
        <v>189</v>
      </c>
      <c r="F1726" s="60" t="s">
        <v>190</v>
      </c>
      <c r="G1726" s="62" t="s">
        <v>256</v>
      </c>
      <c r="H1726" s="62" t="s">
        <v>206</v>
      </c>
      <c r="I1726" s="62" t="s">
        <v>257</v>
      </c>
      <c r="J1726" s="63">
        <v>737961</v>
      </c>
      <c r="K1726" s="64">
        <v>4789626</v>
      </c>
      <c r="L1726" s="64">
        <v>374951</v>
      </c>
      <c r="M1726" s="65">
        <v>86318</v>
      </c>
      <c r="N1726" s="66">
        <v>522171</v>
      </c>
      <c r="O1726" s="66">
        <v>25692</v>
      </c>
      <c r="P1726" s="67">
        <v>0</v>
      </c>
      <c r="Q1726" s="68">
        <v>0</v>
      </c>
      <c r="R1726" s="68">
        <v>0</v>
      </c>
      <c r="S1726" s="69">
        <v>0</v>
      </c>
      <c r="T1726" s="70">
        <v>0</v>
      </c>
      <c r="U1726" s="70">
        <v>0</v>
      </c>
      <c r="V1726" s="63">
        <v>824279</v>
      </c>
      <c r="W1726" s="64">
        <v>5311797</v>
      </c>
      <c r="X1726" s="64">
        <v>400643</v>
      </c>
    </row>
    <row r="1727" spans="1:24" ht="39" hidden="1">
      <c r="A1727" s="60">
        <v>2022</v>
      </c>
      <c r="B1727" s="61">
        <v>56220</v>
      </c>
      <c r="C1727" s="62" t="s">
        <v>1578</v>
      </c>
      <c r="D1727" s="60" t="s">
        <v>204</v>
      </c>
      <c r="E1727" s="62" t="s">
        <v>205</v>
      </c>
      <c r="F1727" s="60" t="s">
        <v>190</v>
      </c>
      <c r="G1727" s="62" t="s">
        <v>209</v>
      </c>
      <c r="H1727" s="62" t="s">
        <v>206</v>
      </c>
      <c r="I1727" s="62" t="s">
        <v>197</v>
      </c>
      <c r="J1727" s="63">
        <v>866.7</v>
      </c>
      <c r="K1727" s="64">
        <v>8642</v>
      </c>
      <c r="L1727" s="64">
        <v>718</v>
      </c>
      <c r="M1727" s="65">
        <v>13500.2</v>
      </c>
      <c r="N1727" s="66">
        <v>196282</v>
      </c>
      <c r="O1727" s="66">
        <v>226</v>
      </c>
      <c r="P1727" s="67" t="s">
        <v>202</v>
      </c>
      <c r="Q1727" s="68" t="s">
        <v>202</v>
      </c>
      <c r="R1727" s="68" t="s">
        <v>202</v>
      </c>
      <c r="S1727" s="69" t="s">
        <v>202</v>
      </c>
      <c r="T1727" s="70" t="s">
        <v>202</v>
      </c>
      <c r="U1727" s="70" t="s">
        <v>202</v>
      </c>
      <c r="V1727" s="63">
        <v>14366.9</v>
      </c>
      <c r="W1727" s="64">
        <v>204924</v>
      </c>
      <c r="X1727" s="64">
        <v>944</v>
      </c>
    </row>
    <row r="1728" spans="1:24" ht="39" hidden="1">
      <c r="A1728" s="60">
        <v>2022</v>
      </c>
      <c r="B1728" s="61">
        <v>56223</v>
      </c>
      <c r="C1728" s="62" t="s">
        <v>1579</v>
      </c>
      <c r="D1728" s="60" t="s">
        <v>204</v>
      </c>
      <c r="E1728" s="62" t="s">
        <v>205</v>
      </c>
      <c r="F1728" s="60" t="s">
        <v>190</v>
      </c>
      <c r="G1728" s="62" t="s">
        <v>356</v>
      </c>
      <c r="H1728" s="62" t="s">
        <v>206</v>
      </c>
      <c r="I1728" s="62" t="s">
        <v>504</v>
      </c>
      <c r="J1728" s="63">
        <v>0</v>
      </c>
      <c r="K1728" s="64">
        <v>0</v>
      </c>
      <c r="L1728" s="64">
        <v>0</v>
      </c>
      <c r="M1728" s="65">
        <v>2875</v>
      </c>
      <c r="N1728" s="66">
        <v>53240</v>
      </c>
      <c r="O1728" s="66">
        <v>1</v>
      </c>
      <c r="P1728" s="67">
        <v>0</v>
      </c>
      <c r="Q1728" s="68">
        <v>0</v>
      </c>
      <c r="R1728" s="68">
        <v>0</v>
      </c>
      <c r="S1728" s="69">
        <v>0</v>
      </c>
      <c r="T1728" s="70">
        <v>0</v>
      </c>
      <c r="U1728" s="70">
        <v>0</v>
      </c>
      <c r="V1728" s="63">
        <v>2875</v>
      </c>
      <c r="W1728" s="64">
        <v>53240</v>
      </c>
      <c r="X1728" s="64">
        <v>1</v>
      </c>
    </row>
    <row r="1729" spans="1:24" ht="39" hidden="1">
      <c r="A1729" s="60">
        <v>2022</v>
      </c>
      <c r="B1729" s="61">
        <v>56248</v>
      </c>
      <c r="C1729" s="62" t="s">
        <v>1580</v>
      </c>
      <c r="D1729" s="60" t="s">
        <v>255</v>
      </c>
      <c r="E1729" s="62" t="s">
        <v>189</v>
      </c>
      <c r="F1729" s="60" t="s">
        <v>190</v>
      </c>
      <c r="G1729" s="62" t="s">
        <v>256</v>
      </c>
      <c r="H1729" s="62" t="s">
        <v>206</v>
      </c>
      <c r="I1729" s="62" t="s">
        <v>257</v>
      </c>
      <c r="J1729" s="63">
        <v>92471.5</v>
      </c>
      <c r="K1729" s="64">
        <v>450355</v>
      </c>
      <c r="L1729" s="64">
        <v>38452</v>
      </c>
      <c r="M1729" s="65">
        <v>0</v>
      </c>
      <c r="N1729" s="66">
        <v>0</v>
      </c>
      <c r="O1729" s="66">
        <v>0</v>
      </c>
      <c r="P1729" s="67">
        <v>0</v>
      </c>
      <c r="Q1729" s="68">
        <v>0</v>
      </c>
      <c r="R1729" s="68">
        <v>0</v>
      </c>
      <c r="S1729" s="69">
        <v>0</v>
      </c>
      <c r="T1729" s="70">
        <v>0</v>
      </c>
      <c r="U1729" s="70">
        <v>0</v>
      </c>
      <c r="V1729" s="63">
        <v>92471.5</v>
      </c>
      <c r="W1729" s="64">
        <v>450355</v>
      </c>
      <c r="X1729" s="64">
        <v>38452</v>
      </c>
    </row>
    <row r="1730" spans="1:24" ht="39" hidden="1">
      <c r="A1730" s="60">
        <v>2022</v>
      </c>
      <c r="B1730" s="61">
        <v>56265</v>
      </c>
      <c r="C1730" s="62" t="s">
        <v>1581</v>
      </c>
      <c r="D1730" s="60" t="s">
        <v>204</v>
      </c>
      <c r="E1730" s="62" t="s">
        <v>205</v>
      </c>
      <c r="F1730" s="60" t="s">
        <v>190</v>
      </c>
      <c r="G1730" s="62" t="s">
        <v>365</v>
      </c>
      <c r="H1730" s="62" t="s">
        <v>206</v>
      </c>
      <c r="I1730" s="62" t="s">
        <v>300</v>
      </c>
      <c r="J1730" s="63">
        <v>405</v>
      </c>
      <c r="K1730" s="64">
        <v>3303</v>
      </c>
      <c r="L1730" s="64">
        <v>262</v>
      </c>
      <c r="M1730" s="65">
        <v>308</v>
      </c>
      <c r="N1730" s="66">
        <v>2652</v>
      </c>
      <c r="O1730" s="66">
        <v>158</v>
      </c>
      <c r="P1730" s="67">
        <v>0</v>
      </c>
      <c r="Q1730" s="68">
        <v>0</v>
      </c>
      <c r="R1730" s="68">
        <v>0</v>
      </c>
      <c r="S1730" s="69">
        <v>0</v>
      </c>
      <c r="T1730" s="70">
        <v>0</v>
      </c>
      <c r="U1730" s="70">
        <v>0</v>
      </c>
      <c r="V1730" s="63">
        <v>713</v>
      </c>
      <c r="W1730" s="64">
        <v>5955</v>
      </c>
      <c r="X1730" s="64">
        <v>420</v>
      </c>
    </row>
    <row r="1731" spans="1:24" ht="39" hidden="1">
      <c r="A1731" s="60">
        <v>2022</v>
      </c>
      <c r="B1731" s="61">
        <v>56265</v>
      </c>
      <c r="C1731" s="62" t="s">
        <v>1581</v>
      </c>
      <c r="D1731" s="60" t="s">
        <v>204</v>
      </c>
      <c r="E1731" s="62" t="s">
        <v>205</v>
      </c>
      <c r="F1731" s="60" t="s">
        <v>190</v>
      </c>
      <c r="G1731" s="62" t="s">
        <v>288</v>
      </c>
      <c r="H1731" s="62" t="s">
        <v>206</v>
      </c>
      <c r="I1731" s="62" t="s">
        <v>197</v>
      </c>
      <c r="J1731" s="63">
        <v>8949</v>
      </c>
      <c r="K1731" s="64">
        <v>63837</v>
      </c>
      <c r="L1731" s="64">
        <v>7788</v>
      </c>
      <c r="M1731" s="65">
        <v>1024</v>
      </c>
      <c r="N1731" s="66">
        <v>7323</v>
      </c>
      <c r="O1731" s="66">
        <v>348</v>
      </c>
      <c r="P1731" s="67">
        <v>0</v>
      </c>
      <c r="Q1731" s="68">
        <v>0</v>
      </c>
      <c r="R1731" s="68">
        <v>0</v>
      </c>
      <c r="S1731" s="69">
        <v>0</v>
      </c>
      <c r="T1731" s="70">
        <v>0</v>
      </c>
      <c r="U1731" s="70">
        <v>0</v>
      </c>
      <c r="V1731" s="63">
        <v>9973</v>
      </c>
      <c r="W1731" s="64">
        <v>71160</v>
      </c>
      <c r="X1731" s="64">
        <v>8136</v>
      </c>
    </row>
    <row r="1732" spans="1:24" ht="39" hidden="1">
      <c r="A1732" s="60">
        <v>2022</v>
      </c>
      <c r="B1732" s="61">
        <v>56265</v>
      </c>
      <c r="C1732" s="62" t="s">
        <v>1581</v>
      </c>
      <c r="D1732" s="60" t="s">
        <v>204</v>
      </c>
      <c r="E1732" s="62" t="s">
        <v>205</v>
      </c>
      <c r="F1732" s="60" t="s">
        <v>190</v>
      </c>
      <c r="G1732" s="62" t="s">
        <v>367</v>
      </c>
      <c r="H1732" s="62" t="s">
        <v>206</v>
      </c>
      <c r="I1732" s="62" t="s">
        <v>300</v>
      </c>
      <c r="J1732" s="63">
        <v>1827</v>
      </c>
      <c r="K1732" s="64">
        <v>10495</v>
      </c>
      <c r="L1732" s="64">
        <v>1571</v>
      </c>
      <c r="M1732" s="65">
        <v>210</v>
      </c>
      <c r="N1732" s="66">
        <v>1208</v>
      </c>
      <c r="O1732" s="66">
        <v>66</v>
      </c>
      <c r="P1732" s="67">
        <v>0</v>
      </c>
      <c r="Q1732" s="68">
        <v>0</v>
      </c>
      <c r="R1732" s="68">
        <v>0</v>
      </c>
      <c r="S1732" s="69">
        <v>0</v>
      </c>
      <c r="T1732" s="70">
        <v>0</v>
      </c>
      <c r="U1732" s="70">
        <v>0</v>
      </c>
      <c r="V1732" s="63">
        <v>2037</v>
      </c>
      <c r="W1732" s="64">
        <v>11703</v>
      </c>
      <c r="X1732" s="64">
        <v>1637</v>
      </c>
    </row>
    <row r="1733" spans="1:24" ht="39" hidden="1">
      <c r="A1733" s="60">
        <v>2022</v>
      </c>
      <c r="B1733" s="61">
        <v>56265</v>
      </c>
      <c r="C1733" s="62" t="s">
        <v>1581</v>
      </c>
      <c r="D1733" s="60" t="s">
        <v>204</v>
      </c>
      <c r="E1733" s="62" t="s">
        <v>205</v>
      </c>
      <c r="F1733" s="60" t="s">
        <v>190</v>
      </c>
      <c r="G1733" s="62" t="s">
        <v>195</v>
      </c>
      <c r="H1733" s="62" t="s">
        <v>206</v>
      </c>
      <c r="I1733" s="62" t="s">
        <v>197</v>
      </c>
      <c r="J1733" s="63">
        <v>3277</v>
      </c>
      <c r="K1733" s="64">
        <v>22319</v>
      </c>
      <c r="L1733" s="64">
        <v>2022</v>
      </c>
      <c r="M1733" s="65">
        <v>492</v>
      </c>
      <c r="N1733" s="66">
        <v>3523</v>
      </c>
      <c r="O1733" s="66">
        <v>119</v>
      </c>
      <c r="P1733" s="67">
        <v>0</v>
      </c>
      <c r="Q1733" s="68">
        <v>0</v>
      </c>
      <c r="R1733" s="68">
        <v>0</v>
      </c>
      <c r="S1733" s="69">
        <v>0</v>
      </c>
      <c r="T1733" s="70">
        <v>0</v>
      </c>
      <c r="U1733" s="70">
        <v>0</v>
      </c>
      <c r="V1733" s="63">
        <v>3769</v>
      </c>
      <c r="W1733" s="64">
        <v>25842</v>
      </c>
      <c r="X1733" s="64">
        <v>2141</v>
      </c>
    </row>
    <row r="1734" spans="1:24" ht="39" hidden="1">
      <c r="A1734" s="60">
        <v>2022</v>
      </c>
      <c r="B1734" s="61">
        <v>56265</v>
      </c>
      <c r="C1734" s="62" t="s">
        <v>1581</v>
      </c>
      <c r="D1734" s="60" t="s">
        <v>204</v>
      </c>
      <c r="E1734" s="62" t="s">
        <v>205</v>
      </c>
      <c r="F1734" s="60" t="s">
        <v>190</v>
      </c>
      <c r="G1734" s="62" t="s">
        <v>286</v>
      </c>
      <c r="H1734" s="62" t="s">
        <v>206</v>
      </c>
      <c r="I1734" s="62" t="s">
        <v>197</v>
      </c>
      <c r="J1734" s="63">
        <v>7125</v>
      </c>
      <c r="K1734" s="64">
        <v>42833</v>
      </c>
      <c r="L1734" s="64">
        <v>4686</v>
      </c>
      <c r="M1734" s="65">
        <v>1458</v>
      </c>
      <c r="N1734" s="66">
        <v>8775</v>
      </c>
      <c r="O1734" s="66">
        <v>503</v>
      </c>
      <c r="P1734" s="67">
        <v>0</v>
      </c>
      <c r="Q1734" s="68">
        <v>0</v>
      </c>
      <c r="R1734" s="68">
        <v>0</v>
      </c>
      <c r="S1734" s="69">
        <v>0</v>
      </c>
      <c r="T1734" s="70">
        <v>0</v>
      </c>
      <c r="U1734" s="70">
        <v>0</v>
      </c>
      <c r="V1734" s="63">
        <v>8583</v>
      </c>
      <c r="W1734" s="64">
        <v>51608</v>
      </c>
      <c r="X1734" s="64">
        <v>5189</v>
      </c>
    </row>
    <row r="1735" spans="1:24" ht="39" hidden="1">
      <c r="A1735" s="60">
        <v>2022</v>
      </c>
      <c r="B1735" s="61">
        <v>56265</v>
      </c>
      <c r="C1735" s="62" t="s">
        <v>1581</v>
      </c>
      <c r="D1735" s="60" t="s">
        <v>204</v>
      </c>
      <c r="E1735" s="62" t="s">
        <v>205</v>
      </c>
      <c r="F1735" s="60" t="s">
        <v>190</v>
      </c>
      <c r="G1735" s="62" t="s">
        <v>207</v>
      </c>
      <c r="H1735" s="62" t="s">
        <v>206</v>
      </c>
      <c r="I1735" s="62" t="s">
        <v>208</v>
      </c>
      <c r="J1735" s="63">
        <v>7892</v>
      </c>
      <c r="K1735" s="64">
        <v>52485</v>
      </c>
      <c r="L1735" s="64">
        <v>9315</v>
      </c>
      <c r="M1735" s="65">
        <v>2929</v>
      </c>
      <c r="N1735" s="66">
        <v>20027</v>
      </c>
      <c r="O1735" s="66">
        <v>1386</v>
      </c>
      <c r="P1735" s="67">
        <v>0</v>
      </c>
      <c r="Q1735" s="68">
        <v>0</v>
      </c>
      <c r="R1735" s="68">
        <v>0</v>
      </c>
      <c r="S1735" s="69">
        <v>0</v>
      </c>
      <c r="T1735" s="70">
        <v>0</v>
      </c>
      <c r="U1735" s="70">
        <v>0</v>
      </c>
      <c r="V1735" s="63">
        <v>10821</v>
      </c>
      <c r="W1735" s="64">
        <v>72512</v>
      </c>
      <c r="X1735" s="64">
        <v>10701</v>
      </c>
    </row>
    <row r="1736" spans="1:24" ht="39" hidden="1">
      <c r="A1736" s="60">
        <v>2022</v>
      </c>
      <c r="B1736" s="61">
        <v>56265</v>
      </c>
      <c r="C1736" s="62" t="s">
        <v>1581</v>
      </c>
      <c r="D1736" s="60" t="s">
        <v>204</v>
      </c>
      <c r="E1736" s="62" t="s">
        <v>205</v>
      </c>
      <c r="F1736" s="60" t="s">
        <v>190</v>
      </c>
      <c r="G1736" s="62" t="s">
        <v>325</v>
      </c>
      <c r="H1736" s="62" t="s">
        <v>206</v>
      </c>
      <c r="I1736" s="62" t="s">
        <v>197</v>
      </c>
      <c r="J1736" s="63">
        <v>260</v>
      </c>
      <c r="K1736" s="64">
        <v>2101</v>
      </c>
      <c r="L1736" s="64">
        <v>214</v>
      </c>
      <c r="M1736" s="65">
        <v>6</v>
      </c>
      <c r="N1736" s="66">
        <v>47</v>
      </c>
      <c r="O1736" s="66">
        <v>3</v>
      </c>
      <c r="P1736" s="67">
        <v>0</v>
      </c>
      <c r="Q1736" s="68">
        <v>0</v>
      </c>
      <c r="R1736" s="68">
        <v>0</v>
      </c>
      <c r="S1736" s="69">
        <v>0</v>
      </c>
      <c r="T1736" s="70">
        <v>0</v>
      </c>
      <c r="U1736" s="70">
        <v>0</v>
      </c>
      <c r="V1736" s="63">
        <v>266</v>
      </c>
      <c r="W1736" s="64">
        <v>2148</v>
      </c>
      <c r="X1736" s="64">
        <v>217</v>
      </c>
    </row>
    <row r="1737" spans="1:24" ht="39" hidden="1">
      <c r="A1737" s="60">
        <v>2022</v>
      </c>
      <c r="B1737" s="61">
        <v>56265</v>
      </c>
      <c r="C1737" s="62" t="s">
        <v>1581</v>
      </c>
      <c r="D1737" s="60" t="s">
        <v>204</v>
      </c>
      <c r="E1737" s="62" t="s">
        <v>205</v>
      </c>
      <c r="F1737" s="60" t="s">
        <v>190</v>
      </c>
      <c r="G1737" s="62" t="s">
        <v>209</v>
      </c>
      <c r="H1737" s="62" t="s">
        <v>206</v>
      </c>
      <c r="I1737" s="62" t="s">
        <v>197</v>
      </c>
      <c r="J1737" s="63">
        <v>30922</v>
      </c>
      <c r="K1737" s="64">
        <v>272313</v>
      </c>
      <c r="L1737" s="64">
        <v>24563</v>
      </c>
      <c r="M1737" s="65">
        <v>1836</v>
      </c>
      <c r="N1737" s="66">
        <v>16184</v>
      </c>
      <c r="O1737" s="66">
        <v>913</v>
      </c>
      <c r="P1737" s="67">
        <v>0</v>
      </c>
      <c r="Q1737" s="68">
        <v>0</v>
      </c>
      <c r="R1737" s="68">
        <v>0</v>
      </c>
      <c r="S1737" s="69">
        <v>0</v>
      </c>
      <c r="T1737" s="70">
        <v>0</v>
      </c>
      <c r="U1737" s="70">
        <v>0</v>
      </c>
      <c r="V1737" s="63">
        <v>32758</v>
      </c>
      <c r="W1737" s="64">
        <v>288497</v>
      </c>
      <c r="X1737" s="64">
        <v>25476</v>
      </c>
    </row>
    <row r="1738" spans="1:24" ht="39" hidden="1">
      <c r="A1738" s="60">
        <v>2022</v>
      </c>
      <c r="B1738" s="61">
        <v>56279</v>
      </c>
      <c r="C1738" s="62" t="s">
        <v>1582</v>
      </c>
      <c r="D1738" s="60" t="s">
        <v>204</v>
      </c>
      <c r="E1738" s="62" t="s">
        <v>205</v>
      </c>
      <c r="F1738" s="60" t="s">
        <v>190</v>
      </c>
      <c r="G1738" s="62" t="s">
        <v>246</v>
      </c>
      <c r="H1738" s="62" t="s">
        <v>206</v>
      </c>
      <c r="I1738" s="62" t="s">
        <v>201</v>
      </c>
      <c r="J1738" s="63" t="s">
        <v>202</v>
      </c>
      <c r="K1738" s="64" t="s">
        <v>202</v>
      </c>
      <c r="L1738" s="64" t="s">
        <v>202</v>
      </c>
      <c r="M1738" s="65" t="s">
        <v>202</v>
      </c>
      <c r="N1738" s="66" t="s">
        <v>202</v>
      </c>
      <c r="O1738" s="66" t="s">
        <v>202</v>
      </c>
      <c r="P1738" s="67">
        <v>16378.2</v>
      </c>
      <c r="Q1738" s="68">
        <v>218555</v>
      </c>
      <c r="R1738" s="68">
        <v>3</v>
      </c>
      <c r="S1738" s="69" t="s">
        <v>202</v>
      </c>
      <c r="T1738" s="70" t="s">
        <v>202</v>
      </c>
      <c r="U1738" s="70" t="s">
        <v>202</v>
      </c>
      <c r="V1738" s="63">
        <v>16378.2</v>
      </c>
      <c r="W1738" s="64">
        <v>218555</v>
      </c>
      <c r="X1738" s="64">
        <v>3</v>
      </c>
    </row>
    <row r="1739" spans="1:24" ht="39" hidden="1">
      <c r="A1739" s="60">
        <v>2022</v>
      </c>
      <c r="B1739" s="61">
        <v>56286</v>
      </c>
      <c r="C1739" s="62" t="s">
        <v>1583</v>
      </c>
      <c r="D1739" s="60" t="s">
        <v>204</v>
      </c>
      <c r="E1739" s="62" t="s">
        <v>205</v>
      </c>
      <c r="F1739" s="60" t="s">
        <v>190</v>
      </c>
      <c r="G1739" s="62" t="s">
        <v>288</v>
      </c>
      <c r="H1739" s="62" t="s">
        <v>206</v>
      </c>
      <c r="I1739" s="62" t="s">
        <v>197</v>
      </c>
      <c r="J1739" s="63">
        <v>1217.5</v>
      </c>
      <c r="K1739" s="64">
        <v>8473</v>
      </c>
      <c r="L1739" s="64">
        <v>1282</v>
      </c>
      <c r="M1739" s="65">
        <v>0</v>
      </c>
      <c r="N1739" s="66">
        <v>0</v>
      </c>
      <c r="O1739" s="66">
        <v>0</v>
      </c>
      <c r="P1739" s="67">
        <v>0</v>
      </c>
      <c r="Q1739" s="68">
        <v>0</v>
      </c>
      <c r="R1739" s="68">
        <v>0</v>
      </c>
      <c r="S1739" s="69">
        <v>0</v>
      </c>
      <c r="T1739" s="70">
        <v>0</v>
      </c>
      <c r="U1739" s="70">
        <v>0</v>
      </c>
      <c r="V1739" s="63">
        <v>1217.5</v>
      </c>
      <c r="W1739" s="64">
        <v>8473</v>
      </c>
      <c r="X1739" s="64">
        <v>1282</v>
      </c>
    </row>
    <row r="1740" spans="1:24" ht="39" hidden="1">
      <c r="A1740" s="60">
        <v>2022</v>
      </c>
      <c r="B1740" s="61">
        <v>56286</v>
      </c>
      <c r="C1740" s="62" t="s">
        <v>1583</v>
      </c>
      <c r="D1740" s="60" t="s">
        <v>204</v>
      </c>
      <c r="E1740" s="62" t="s">
        <v>205</v>
      </c>
      <c r="F1740" s="60" t="s">
        <v>190</v>
      </c>
      <c r="G1740" s="62" t="s">
        <v>286</v>
      </c>
      <c r="H1740" s="62" t="s">
        <v>206</v>
      </c>
      <c r="I1740" s="62" t="s">
        <v>197</v>
      </c>
      <c r="J1740" s="63">
        <v>2594.3000000000002</v>
      </c>
      <c r="K1740" s="64">
        <v>15634</v>
      </c>
      <c r="L1740" s="64">
        <v>1300</v>
      </c>
      <c r="M1740" s="65">
        <v>0</v>
      </c>
      <c r="N1740" s="66">
        <v>0</v>
      </c>
      <c r="O1740" s="66">
        <v>0</v>
      </c>
      <c r="P1740" s="67">
        <v>0</v>
      </c>
      <c r="Q1740" s="68">
        <v>0</v>
      </c>
      <c r="R1740" s="68">
        <v>0</v>
      </c>
      <c r="S1740" s="69">
        <v>0</v>
      </c>
      <c r="T1740" s="70">
        <v>0</v>
      </c>
      <c r="U1740" s="70">
        <v>0</v>
      </c>
      <c r="V1740" s="63">
        <v>2594.3000000000002</v>
      </c>
      <c r="W1740" s="64">
        <v>15634</v>
      </c>
      <c r="X1740" s="64">
        <v>1300</v>
      </c>
    </row>
    <row r="1741" spans="1:24" ht="39" hidden="1">
      <c r="A1741" s="60">
        <v>2022</v>
      </c>
      <c r="B1741" s="61">
        <v>56286</v>
      </c>
      <c r="C1741" s="62" t="s">
        <v>1583</v>
      </c>
      <c r="D1741" s="60" t="s">
        <v>204</v>
      </c>
      <c r="E1741" s="62" t="s">
        <v>205</v>
      </c>
      <c r="F1741" s="60" t="s">
        <v>190</v>
      </c>
      <c r="G1741" s="62" t="s">
        <v>325</v>
      </c>
      <c r="H1741" s="62" t="s">
        <v>206</v>
      </c>
      <c r="I1741" s="62" t="s">
        <v>197</v>
      </c>
      <c r="J1741" s="63">
        <v>1471.1</v>
      </c>
      <c r="K1741" s="64">
        <v>11267</v>
      </c>
      <c r="L1741" s="64">
        <v>1393</v>
      </c>
      <c r="M1741" s="65">
        <v>0</v>
      </c>
      <c r="N1741" s="66">
        <v>0</v>
      </c>
      <c r="O1741" s="66">
        <v>0</v>
      </c>
      <c r="P1741" s="67">
        <v>0</v>
      </c>
      <c r="Q1741" s="68">
        <v>0</v>
      </c>
      <c r="R1741" s="68">
        <v>0</v>
      </c>
      <c r="S1741" s="69">
        <v>0</v>
      </c>
      <c r="T1741" s="70">
        <v>0</v>
      </c>
      <c r="U1741" s="70">
        <v>0</v>
      </c>
      <c r="V1741" s="63">
        <v>1471.1</v>
      </c>
      <c r="W1741" s="64">
        <v>11267</v>
      </c>
      <c r="X1741" s="64">
        <v>1393</v>
      </c>
    </row>
    <row r="1742" spans="1:24" ht="39" hidden="1">
      <c r="A1742" s="60">
        <v>2022</v>
      </c>
      <c r="B1742" s="61">
        <v>56286</v>
      </c>
      <c r="C1742" s="62" t="s">
        <v>1583</v>
      </c>
      <c r="D1742" s="60" t="s">
        <v>204</v>
      </c>
      <c r="E1742" s="62" t="s">
        <v>205</v>
      </c>
      <c r="F1742" s="60" t="s">
        <v>190</v>
      </c>
      <c r="G1742" s="62" t="s">
        <v>209</v>
      </c>
      <c r="H1742" s="62" t="s">
        <v>206</v>
      </c>
      <c r="I1742" s="62" t="s">
        <v>197</v>
      </c>
      <c r="J1742" s="63">
        <v>20223.599999999999</v>
      </c>
      <c r="K1742" s="64">
        <v>200068</v>
      </c>
      <c r="L1742" s="64">
        <v>16968</v>
      </c>
      <c r="M1742" s="65">
        <v>11.6</v>
      </c>
      <c r="N1742" s="66">
        <v>96</v>
      </c>
      <c r="O1742" s="66">
        <v>2</v>
      </c>
      <c r="P1742" s="67">
        <v>0</v>
      </c>
      <c r="Q1742" s="68">
        <v>0</v>
      </c>
      <c r="R1742" s="68">
        <v>0</v>
      </c>
      <c r="S1742" s="69">
        <v>0</v>
      </c>
      <c r="T1742" s="70">
        <v>0</v>
      </c>
      <c r="U1742" s="70">
        <v>0</v>
      </c>
      <c r="V1742" s="63">
        <v>20235.2</v>
      </c>
      <c r="W1742" s="64">
        <v>200164</v>
      </c>
      <c r="X1742" s="64">
        <v>16970</v>
      </c>
    </row>
    <row r="1743" spans="1:24" ht="39" hidden="1">
      <c r="A1743" s="60">
        <v>2022</v>
      </c>
      <c r="B1743" s="61">
        <v>56286</v>
      </c>
      <c r="C1743" s="62" t="s">
        <v>1583</v>
      </c>
      <c r="D1743" s="60" t="s">
        <v>255</v>
      </c>
      <c r="E1743" s="62" t="s">
        <v>189</v>
      </c>
      <c r="F1743" s="60" t="s">
        <v>190</v>
      </c>
      <c r="G1743" s="62" t="s">
        <v>256</v>
      </c>
      <c r="H1743" s="62" t="s">
        <v>206</v>
      </c>
      <c r="I1743" s="62" t="s">
        <v>257</v>
      </c>
      <c r="J1743" s="63">
        <v>269358.90000000002</v>
      </c>
      <c r="K1743" s="64">
        <v>1758093</v>
      </c>
      <c r="L1743" s="64">
        <v>119604</v>
      </c>
      <c r="M1743" s="65">
        <v>17312.7</v>
      </c>
      <c r="N1743" s="66">
        <v>162047</v>
      </c>
      <c r="O1743" s="66">
        <v>344</v>
      </c>
      <c r="P1743" s="67">
        <v>0</v>
      </c>
      <c r="Q1743" s="68">
        <v>0</v>
      </c>
      <c r="R1743" s="68">
        <v>0</v>
      </c>
      <c r="S1743" s="69">
        <v>0</v>
      </c>
      <c r="T1743" s="70">
        <v>0</v>
      </c>
      <c r="U1743" s="70">
        <v>0</v>
      </c>
      <c r="V1743" s="63">
        <v>286671.59999999998</v>
      </c>
      <c r="W1743" s="64">
        <v>1920140</v>
      </c>
      <c r="X1743" s="64">
        <v>119948</v>
      </c>
    </row>
    <row r="1744" spans="1:24" ht="39" hidden="1">
      <c r="A1744" s="60">
        <v>2022</v>
      </c>
      <c r="B1744" s="61">
        <v>56379</v>
      </c>
      <c r="C1744" s="62" t="s">
        <v>1584</v>
      </c>
      <c r="D1744" s="60" t="s">
        <v>204</v>
      </c>
      <c r="E1744" s="62" t="s">
        <v>205</v>
      </c>
      <c r="F1744" s="60" t="s">
        <v>190</v>
      </c>
      <c r="G1744" s="62" t="s">
        <v>288</v>
      </c>
      <c r="H1744" s="62" t="s">
        <v>206</v>
      </c>
      <c r="I1744" s="62" t="s">
        <v>197</v>
      </c>
      <c r="J1744" s="63">
        <v>61135</v>
      </c>
      <c r="K1744" s="64">
        <v>681440</v>
      </c>
      <c r="L1744" s="64">
        <v>66987</v>
      </c>
      <c r="M1744" s="65">
        <v>33303</v>
      </c>
      <c r="N1744" s="66">
        <v>455819</v>
      </c>
      <c r="O1744" s="66">
        <v>9707</v>
      </c>
      <c r="P1744" s="67">
        <v>2604</v>
      </c>
      <c r="Q1744" s="68">
        <v>33333</v>
      </c>
      <c r="R1744" s="68">
        <v>34</v>
      </c>
      <c r="S1744" s="69">
        <v>0</v>
      </c>
      <c r="T1744" s="70">
        <v>0</v>
      </c>
      <c r="U1744" s="70">
        <v>0</v>
      </c>
      <c r="V1744" s="63">
        <v>97042</v>
      </c>
      <c r="W1744" s="64">
        <v>1170592</v>
      </c>
      <c r="X1744" s="64">
        <v>76728</v>
      </c>
    </row>
    <row r="1745" spans="1:24" ht="39" hidden="1">
      <c r="A1745" s="60">
        <v>2022</v>
      </c>
      <c r="B1745" s="61">
        <v>56408</v>
      </c>
      <c r="C1745" s="62" t="s">
        <v>1585</v>
      </c>
      <c r="D1745" s="60" t="s">
        <v>204</v>
      </c>
      <c r="E1745" s="62" t="s">
        <v>205</v>
      </c>
      <c r="F1745" s="60" t="s">
        <v>190</v>
      </c>
      <c r="G1745" s="62" t="s">
        <v>674</v>
      </c>
      <c r="H1745" s="62" t="s">
        <v>206</v>
      </c>
      <c r="I1745" s="62" t="s">
        <v>197</v>
      </c>
      <c r="J1745" s="63">
        <v>0</v>
      </c>
      <c r="K1745" s="64">
        <v>0</v>
      </c>
      <c r="L1745" s="64">
        <v>0</v>
      </c>
      <c r="M1745" s="65">
        <v>62.5</v>
      </c>
      <c r="N1745" s="66">
        <v>552</v>
      </c>
      <c r="O1745" s="66">
        <v>10</v>
      </c>
      <c r="P1745" s="67">
        <v>0</v>
      </c>
      <c r="Q1745" s="68">
        <v>0</v>
      </c>
      <c r="R1745" s="68">
        <v>0</v>
      </c>
      <c r="S1745" s="69">
        <v>0</v>
      </c>
      <c r="T1745" s="70">
        <v>0</v>
      </c>
      <c r="U1745" s="70">
        <v>0</v>
      </c>
      <c r="V1745" s="63">
        <v>62.5</v>
      </c>
      <c r="W1745" s="64">
        <v>552</v>
      </c>
      <c r="X1745" s="64">
        <v>10</v>
      </c>
    </row>
    <row r="1746" spans="1:24" ht="39" hidden="1">
      <c r="A1746" s="60">
        <v>2022</v>
      </c>
      <c r="B1746" s="61">
        <v>56408</v>
      </c>
      <c r="C1746" s="62" t="s">
        <v>1585</v>
      </c>
      <c r="D1746" s="60" t="s">
        <v>204</v>
      </c>
      <c r="E1746" s="62" t="s">
        <v>205</v>
      </c>
      <c r="F1746" s="60" t="s">
        <v>190</v>
      </c>
      <c r="G1746" s="62" t="s">
        <v>324</v>
      </c>
      <c r="H1746" s="62" t="s">
        <v>206</v>
      </c>
      <c r="I1746" s="62" t="s">
        <v>197</v>
      </c>
      <c r="J1746" s="63">
        <v>0</v>
      </c>
      <c r="K1746" s="64">
        <v>0</v>
      </c>
      <c r="L1746" s="64">
        <v>0</v>
      </c>
      <c r="M1746" s="65">
        <v>513.5</v>
      </c>
      <c r="N1746" s="66">
        <v>8100</v>
      </c>
      <c r="O1746" s="66">
        <v>23</v>
      </c>
      <c r="P1746" s="67">
        <v>1082.5</v>
      </c>
      <c r="Q1746" s="68">
        <v>12700</v>
      </c>
      <c r="R1746" s="68">
        <v>8</v>
      </c>
      <c r="S1746" s="69">
        <v>0</v>
      </c>
      <c r="T1746" s="70">
        <v>0</v>
      </c>
      <c r="U1746" s="70">
        <v>0</v>
      </c>
      <c r="V1746" s="63">
        <v>1596</v>
      </c>
      <c r="W1746" s="64">
        <v>20800</v>
      </c>
      <c r="X1746" s="64">
        <v>31</v>
      </c>
    </row>
    <row r="1747" spans="1:24" ht="39" hidden="1">
      <c r="A1747" s="60">
        <v>2022</v>
      </c>
      <c r="B1747" s="61">
        <v>56408</v>
      </c>
      <c r="C1747" s="62" t="s">
        <v>1585</v>
      </c>
      <c r="D1747" s="60" t="s">
        <v>204</v>
      </c>
      <c r="E1747" s="62" t="s">
        <v>205</v>
      </c>
      <c r="F1747" s="60" t="s">
        <v>190</v>
      </c>
      <c r="G1747" s="62" t="s">
        <v>195</v>
      </c>
      <c r="H1747" s="62" t="s">
        <v>206</v>
      </c>
      <c r="I1747" s="62" t="s">
        <v>197</v>
      </c>
      <c r="J1747" s="63">
        <v>0</v>
      </c>
      <c r="K1747" s="64">
        <v>0</v>
      </c>
      <c r="L1747" s="64">
        <v>0</v>
      </c>
      <c r="M1747" s="65">
        <v>2484.9</v>
      </c>
      <c r="N1747" s="66">
        <v>25646</v>
      </c>
      <c r="O1747" s="66">
        <v>112</v>
      </c>
      <c r="P1747" s="67">
        <v>3261.2</v>
      </c>
      <c r="Q1747" s="68">
        <v>24683</v>
      </c>
      <c r="R1747" s="68">
        <v>25</v>
      </c>
      <c r="S1747" s="69">
        <v>0</v>
      </c>
      <c r="T1747" s="70">
        <v>0</v>
      </c>
      <c r="U1747" s="70">
        <v>0</v>
      </c>
      <c r="V1747" s="63">
        <v>5746.1</v>
      </c>
      <c r="W1747" s="64">
        <v>50329</v>
      </c>
      <c r="X1747" s="64">
        <v>137</v>
      </c>
    </row>
    <row r="1748" spans="1:24" ht="39" hidden="1">
      <c r="A1748" s="60">
        <v>2022</v>
      </c>
      <c r="B1748" s="61">
        <v>56408</v>
      </c>
      <c r="C1748" s="62" t="s">
        <v>1585</v>
      </c>
      <c r="D1748" s="60" t="s">
        <v>204</v>
      </c>
      <c r="E1748" s="62" t="s">
        <v>205</v>
      </c>
      <c r="F1748" s="60" t="s">
        <v>190</v>
      </c>
      <c r="G1748" s="62" t="s">
        <v>286</v>
      </c>
      <c r="H1748" s="62" t="s">
        <v>206</v>
      </c>
      <c r="I1748" s="62" t="s">
        <v>197</v>
      </c>
      <c r="J1748" s="63">
        <v>0</v>
      </c>
      <c r="K1748" s="64">
        <v>0</v>
      </c>
      <c r="L1748" s="64">
        <v>0</v>
      </c>
      <c r="M1748" s="65">
        <v>4548.3</v>
      </c>
      <c r="N1748" s="66">
        <v>45008</v>
      </c>
      <c r="O1748" s="66">
        <v>415</v>
      </c>
      <c r="P1748" s="67">
        <v>57.6</v>
      </c>
      <c r="Q1748" s="68">
        <v>4781</v>
      </c>
      <c r="R1748" s="68">
        <v>21</v>
      </c>
      <c r="S1748" s="69">
        <v>0</v>
      </c>
      <c r="T1748" s="70">
        <v>0</v>
      </c>
      <c r="U1748" s="70">
        <v>0</v>
      </c>
      <c r="V1748" s="63">
        <v>4605.8999999999996</v>
      </c>
      <c r="W1748" s="64">
        <v>49789</v>
      </c>
      <c r="X1748" s="64">
        <v>436</v>
      </c>
    </row>
    <row r="1749" spans="1:24" ht="39" hidden="1">
      <c r="A1749" s="60">
        <v>2022</v>
      </c>
      <c r="B1749" s="61">
        <v>56408</v>
      </c>
      <c r="C1749" s="62" t="s">
        <v>1585</v>
      </c>
      <c r="D1749" s="60" t="s">
        <v>204</v>
      </c>
      <c r="E1749" s="62" t="s">
        <v>205</v>
      </c>
      <c r="F1749" s="60" t="s">
        <v>190</v>
      </c>
      <c r="G1749" s="62" t="s">
        <v>207</v>
      </c>
      <c r="H1749" s="62" t="s">
        <v>206</v>
      </c>
      <c r="I1749" s="62" t="s">
        <v>208</v>
      </c>
      <c r="J1749" s="63">
        <v>0</v>
      </c>
      <c r="K1749" s="64">
        <v>0</v>
      </c>
      <c r="L1749" s="64">
        <v>0</v>
      </c>
      <c r="M1749" s="65">
        <v>644</v>
      </c>
      <c r="N1749" s="66">
        <v>8049</v>
      </c>
      <c r="O1749" s="66">
        <v>38</v>
      </c>
      <c r="P1749" s="67">
        <v>56.9</v>
      </c>
      <c r="Q1749" s="68">
        <v>561</v>
      </c>
      <c r="R1749" s="68">
        <v>3</v>
      </c>
      <c r="S1749" s="69">
        <v>0</v>
      </c>
      <c r="T1749" s="70">
        <v>0</v>
      </c>
      <c r="U1749" s="70">
        <v>0</v>
      </c>
      <c r="V1749" s="63">
        <v>700.9</v>
      </c>
      <c r="W1749" s="64">
        <v>8610</v>
      </c>
      <c r="X1749" s="64">
        <v>41</v>
      </c>
    </row>
    <row r="1750" spans="1:24" ht="39" hidden="1">
      <c r="A1750" s="60">
        <v>2022</v>
      </c>
      <c r="B1750" s="61">
        <v>56408</v>
      </c>
      <c r="C1750" s="62" t="s">
        <v>1585</v>
      </c>
      <c r="D1750" s="60" t="s">
        <v>204</v>
      </c>
      <c r="E1750" s="62" t="s">
        <v>205</v>
      </c>
      <c r="F1750" s="60" t="s">
        <v>190</v>
      </c>
      <c r="G1750" s="62" t="s">
        <v>209</v>
      </c>
      <c r="H1750" s="62" t="s">
        <v>206</v>
      </c>
      <c r="I1750" s="62" t="s">
        <v>197</v>
      </c>
      <c r="J1750" s="63">
        <v>286.10000000000002</v>
      </c>
      <c r="K1750" s="64">
        <v>3372</v>
      </c>
      <c r="L1750" s="64">
        <v>287</v>
      </c>
      <c r="M1750" s="65">
        <v>55963.7</v>
      </c>
      <c r="N1750" s="66">
        <v>704487</v>
      </c>
      <c r="O1750" s="66">
        <v>2603</v>
      </c>
      <c r="P1750" s="67">
        <v>16757.5</v>
      </c>
      <c r="Q1750" s="68">
        <v>232628</v>
      </c>
      <c r="R1750" s="68">
        <v>350</v>
      </c>
      <c r="S1750" s="69">
        <v>0</v>
      </c>
      <c r="T1750" s="70">
        <v>0</v>
      </c>
      <c r="U1750" s="70">
        <v>0</v>
      </c>
      <c r="V1750" s="63">
        <v>73007.3</v>
      </c>
      <c r="W1750" s="64">
        <v>940487</v>
      </c>
      <c r="X1750" s="64">
        <v>3240</v>
      </c>
    </row>
    <row r="1751" spans="1:24" ht="39" hidden="1">
      <c r="A1751" s="60">
        <v>2022</v>
      </c>
      <c r="B1751" s="61">
        <v>56496</v>
      </c>
      <c r="C1751" s="62" t="s">
        <v>1586</v>
      </c>
      <c r="D1751" s="60" t="s">
        <v>204</v>
      </c>
      <c r="E1751" s="62" t="s">
        <v>205</v>
      </c>
      <c r="F1751" s="60" t="s">
        <v>190</v>
      </c>
      <c r="G1751" s="62" t="s">
        <v>246</v>
      </c>
      <c r="H1751" s="62" t="s">
        <v>206</v>
      </c>
      <c r="I1751" s="62" t="s">
        <v>201</v>
      </c>
      <c r="J1751" s="63">
        <v>0</v>
      </c>
      <c r="K1751" s="64">
        <v>0</v>
      </c>
      <c r="L1751" s="64">
        <v>0</v>
      </c>
      <c r="M1751" s="65">
        <v>0</v>
      </c>
      <c r="N1751" s="66">
        <v>0</v>
      </c>
      <c r="O1751" s="66">
        <v>0</v>
      </c>
      <c r="P1751" s="67">
        <v>1164.9000000000001</v>
      </c>
      <c r="Q1751" s="68">
        <v>16460</v>
      </c>
      <c r="R1751" s="68">
        <v>1</v>
      </c>
      <c r="S1751" s="69">
        <v>0</v>
      </c>
      <c r="T1751" s="70">
        <v>0</v>
      </c>
      <c r="U1751" s="70">
        <v>0</v>
      </c>
      <c r="V1751" s="63">
        <v>1164.9000000000001</v>
      </c>
      <c r="W1751" s="64">
        <v>16460</v>
      </c>
      <c r="X1751" s="64">
        <v>1</v>
      </c>
    </row>
    <row r="1752" spans="1:24" ht="39" hidden="1">
      <c r="A1752" s="60">
        <v>2022</v>
      </c>
      <c r="B1752" s="61">
        <v>56501</v>
      </c>
      <c r="C1752" s="62" t="s">
        <v>1587</v>
      </c>
      <c r="D1752" s="60" t="s">
        <v>204</v>
      </c>
      <c r="E1752" s="62" t="s">
        <v>205</v>
      </c>
      <c r="F1752" s="60" t="s">
        <v>190</v>
      </c>
      <c r="G1752" s="62" t="s">
        <v>286</v>
      </c>
      <c r="H1752" s="62" t="s">
        <v>206</v>
      </c>
      <c r="I1752" s="62" t="s">
        <v>197</v>
      </c>
      <c r="J1752" s="63">
        <v>6187</v>
      </c>
      <c r="K1752" s="64">
        <v>21623</v>
      </c>
      <c r="L1752" s="64">
        <v>5496</v>
      </c>
      <c r="M1752" s="65">
        <v>3572.3</v>
      </c>
      <c r="N1752" s="66">
        <v>42657</v>
      </c>
      <c r="O1752" s="66">
        <v>496</v>
      </c>
      <c r="P1752" s="67">
        <v>0</v>
      </c>
      <c r="Q1752" s="68">
        <v>0</v>
      </c>
      <c r="R1752" s="68">
        <v>0</v>
      </c>
      <c r="S1752" s="69">
        <v>0</v>
      </c>
      <c r="T1752" s="70">
        <v>0</v>
      </c>
      <c r="U1752" s="70">
        <v>0</v>
      </c>
      <c r="V1752" s="63">
        <v>9759.2999999999993</v>
      </c>
      <c r="W1752" s="64">
        <v>64280</v>
      </c>
      <c r="X1752" s="64">
        <v>5992</v>
      </c>
    </row>
    <row r="1753" spans="1:24" ht="39" hidden="1">
      <c r="A1753" s="60">
        <v>2022</v>
      </c>
      <c r="B1753" s="61">
        <v>56504</v>
      </c>
      <c r="C1753" s="62" t="s">
        <v>1588</v>
      </c>
      <c r="D1753" s="60" t="s">
        <v>204</v>
      </c>
      <c r="E1753" s="62" t="s">
        <v>205</v>
      </c>
      <c r="F1753" s="60" t="s">
        <v>190</v>
      </c>
      <c r="G1753" s="62" t="s">
        <v>365</v>
      </c>
      <c r="H1753" s="62" t="s">
        <v>206</v>
      </c>
      <c r="I1753" s="62" t="s">
        <v>300</v>
      </c>
      <c r="J1753" s="63">
        <v>6024</v>
      </c>
      <c r="K1753" s="64">
        <v>51467</v>
      </c>
      <c r="L1753" s="64">
        <v>5124</v>
      </c>
      <c r="M1753" s="65">
        <v>2391</v>
      </c>
      <c r="N1753" s="66">
        <v>21352</v>
      </c>
      <c r="O1753" s="66">
        <v>487</v>
      </c>
      <c r="P1753" s="67">
        <v>0</v>
      </c>
      <c r="Q1753" s="68">
        <v>0</v>
      </c>
      <c r="R1753" s="68">
        <v>0</v>
      </c>
      <c r="S1753" s="69">
        <v>0</v>
      </c>
      <c r="T1753" s="70">
        <v>0</v>
      </c>
      <c r="U1753" s="70">
        <v>0</v>
      </c>
      <c r="V1753" s="63">
        <v>8415</v>
      </c>
      <c r="W1753" s="64">
        <v>72819</v>
      </c>
      <c r="X1753" s="64">
        <v>5611</v>
      </c>
    </row>
    <row r="1754" spans="1:24" ht="39" hidden="1">
      <c r="A1754" s="60">
        <v>2022</v>
      </c>
      <c r="B1754" s="61">
        <v>56504</v>
      </c>
      <c r="C1754" s="62" t="s">
        <v>1588</v>
      </c>
      <c r="D1754" s="60" t="s">
        <v>204</v>
      </c>
      <c r="E1754" s="62" t="s">
        <v>205</v>
      </c>
      <c r="F1754" s="60" t="s">
        <v>190</v>
      </c>
      <c r="G1754" s="62" t="s">
        <v>674</v>
      </c>
      <c r="H1754" s="62" t="s">
        <v>206</v>
      </c>
      <c r="I1754" s="62" t="s">
        <v>197</v>
      </c>
      <c r="J1754" s="63">
        <v>746</v>
      </c>
      <c r="K1754" s="64">
        <v>4956</v>
      </c>
      <c r="L1754" s="64">
        <v>449</v>
      </c>
      <c r="M1754" s="65">
        <v>363</v>
      </c>
      <c r="N1754" s="66">
        <v>4747</v>
      </c>
      <c r="O1754" s="66">
        <v>12</v>
      </c>
      <c r="P1754" s="67">
        <v>0</v>
      </c>
      <c r="Q1754" s="68">
        <v>0</v>
      </c>
      <c r="R1754" s="68">
        <v>0</v>
      </c>
      <c r="S1754" s="69">
        <v>0</v>
      </c>
      <c r="T1754" s="70">
        <v>0</v>
      </c>
      <c r="U1754" s="70">
        <v>0</v>
      </c>
      <c r="V1754" s="63">
        <v>1109</v>
      </c>
      <c r="W1754" s="64">
        <v>9703</v>
      </c>
      <c r="X1754" s="64">
        <v>461</v>
      </c>
    </row>
    <row r="1755" spans="1:24" ht="39" hidden="1">
      <c r="A1755" s="60">
        <v>2022</v>
      </c>
      <c r="B1755" s="61">
        <v>56504</v>
      </c>
      <c r="C1755" s="62" t="s">
        <v>1588</v>
      </c>
      <c r="D1755" s="60" t="s">
        <v>204</v>
      </c>
      <c r="E1755" s="62" t="s">
        <v>205</v>
      </c>
      <c r="F1755" s="60" t="s">
        <v>190</v>
      </c>
      <c r="G1755" s="62" t="s">
        <v>288</v>
      </c>
      <c r="H1755" s="62" t="s">
        <v>206</v>
      </c>
      <c r="I1755" s="62" t="s">
        <v>197</v>
      </c>
      <c r="J1755" s="63">
        <v>591</v>
      </c>
      <c r="K1755" s="64">
        <v>3639</v>
      </c>
      <c r="L1755" s="64">
        <v>661</v>
      </c>
      <c r="M1755" s="65">
        <v>236</v>
      </c>
      <c r="N1755" s="66">
        <v>2746</v>
      </c>
      <c r="O1755" s="66">
        <v>25</v>
      </c>
      <c r="P1755" s="67">
        <v>0</v>
      </c>
      <c r="Q1755" s="68">
        <v>0</v>
      </c>
      <c r="R1755" s="68">
        <v>0</v>
      </c>
      <c r="S1755" s="69">
        <v>0</v>
      </c>
      <c r="T1755" s="70">
        <v>0</v>
      </c>
      <c r="U1755" s="70">
        <v>0</v>
      </c>
      <c r="V1755" s="63">
        <v>827</v>
      </c>
      <c r="W1755" s="64">
        <v>6385</v>
      </c>
      <c r="X1755" s="64">
        <v>686</v>
      </c>
    </row>
    <row r="1756" spans="1:24" ht="39" hidden="1">
      <c r="A1756" s="60">
        <v>2022</v>
      </c>
      <c r="B1756" s="61">
        <v>56504</v>
      </c>
      <c r="C1756" s="62" t="s">
        <v>1588</v>
      </c>
      <c r="D1756" s="60" t="s">
        <v>204</v>
      </c>
      <c r="E1756" s="62" t="s">
        <v>205</v>
      </c>
      <c r="F1756" s="60" t="s">
        <v>190</v>
      </c>
      <c r="G1756" s="62" t="s">
        <v>367</v>
      </c>
      <c r="H1756" s="62" t="s">
        <v>206</v>
      </c>
      <c r="I1756" s="62" t="s">
        <v>300</v>
      </c>
      <c r="J1756" s="63">
        <v>4452</v>
      </c>
      <c r="K1756" s="64">
        <v>19553</v>
      </c>
      <c r="L1756" s="64">
        <v>3213</v>
      </c>
      <c r="M1756" s="65">
        <v>3381</v>
      </c>
      <c r="N1756" s="66">
        <v>24814</v>
      </c>
      <c r="O1756" s="66">
        <v>408</v>
      </c>
      <c r="P1756" s="67">
        <v>0</v>
      </c>
      <c r="Q1756" s="68">
        <v>0</v>
      </c>
      <c r="R1756" s="68">
        <v>0</v>
      </c>
      <c r="S1756" s="69">
        <v>0</v>
      </c>
      <c r="T1756" s="70">
        <v>0</v>
      </c>
      <c r="U1756" s="70">
        <v>0</v>
      </c>
      <c r="V1756" s="63">
        <v>7833</v>
      </c>
      <c r="W1756" s="64">
        <v>44367</v>
      </c>
      <c r="X1756" s="64">
        <v>3621</v>
      </c>
    </row>
    <row r="1757" spans="1:24" ht="39" hidden="1">
      <c r="A1757" s="60">
        <v>2022</v>
      </c>
      <c r="B1757" s="61">
        <v>56504</v>
      </c>
      <c r="C1757" s="62" t="s">
        <v>1588</v>
      </c>
      <c r="D1757" s="60" t="s">
        <v>204</v>
      </c>
      <c r="E1757" s="62" t="s">
        <v>205</v>
      </c>
      <c r="F1757" s="60" t="s">
        <v>190</v>
      </c>
      <c r="G1757" s="62" t="s">
        <v>195</v>
      </c>
      <c r="H1757" s="62" t="s">
        <v>206</v>
      </c>
      <c r="I1757" s="62" t="s">
        <v>197</v>
      </c>
      <c r="J1757" s="63">
        <v>5143</v>
      </c>
      <c r="K1757" s="64">
        <v>35181</v>
      </c>
      <c r="L1757" s="64">
        <v>3252</v>
      </c>
      <c r="M1757" s="65">
        <v>1526</v>
      </c>
      <c r="N1757" s="66">
        <v>18603</v>
      </c>
      <c r="O1757" s="66">
        <v>208</v>
      </c>
      <c r="P1757" s="67">
        <v>0</v>
      </c>
      <c r="Q1757" s="68">
        <v>0</v>
      </c>
      <c r="R1757" s="68">
        <v>0</v>
      </c>
      <c r="S1757" s="69">
        <v>0</v>
      </c>
      <c r="T1757" s="70">
        <v>0</v>
      </c>
      <c r="U1757" s="70">
        <v>0</v>
      </c>
      <c r="V1757" s="63">
        <v>6669</v>
      </c>
      <c r="W1757" s="64">
        <v>53784</v>
      </c>
      <c r="X1757" s="64">
        <v>3460</v>
      </c>
    </row>
    <row r="1758" spans="1:24" ht="39" hidden="1">
      <c r="A1758" s="60">
        <v>2022</v>
      </c>
      <c r="B1758" s="61">
        <v>56504</v>
      </c>
      <c r="C1758" s="62" t="s">
        <v>1588</v>
      </c>
      <c r="D1758" s="60" t="s">
        <v>204</v>
      </c>
      <c r="E1758" s="62" t="s">
        <v>205</v>
      </c>
      <c r="F1758" s="60" t="s">
        <v>190</v>
      </c>
      <c r="G1758" s="62" t="s">
        <v>298</v>
      </c>
      <c r="H1758" s="62" t="s">
        <v>206</v>
      </c>
      <c r="I1758" s="62" t="s">
        <v>300</v>
      </c>
      <c r="J1758" s="63">
        <v>128.69999999999999</v>
      </c>
      <c r="K1758" s="64">
        <v>642</v>
      </c>
      <c r="L1758" s="64">
        <v>217</v>
      </c>
      <c r="M1758" s="65">
        <v>2.2999999999999998</v>
      </c>
      <c r="N1758" s="66">
        <v>17</v>
      </c>
      <c r="O1758" s="66">
        <v>5</v>
      </c>
      <c r="P1758" s="67">
        <v>0</v>
      </c>
      <c r="Q1758" s="68">
        <v>0</v>
      </c>
      <c r="R1758" s="68">
        <v>0</v>
      </c>
      <c r="S1758" s="69">
        <v>0</v>
      </c>
      <c r="T1758" s="70">
        <v>0</v>
      </c>
      <c r="U1758" s="70">
        <v>0</v>
      </c>
      <c r="V1758" s="63">
        <v>131</v>
      </c>
      <c r="W1758" s="64">
        <v>659</v>
      </c>
      <c r="X1758" s="64">
        <v>222</v>
      </c>
    </row>
    <row r="1759" spans="1:24" ht="39" hidden="1">
      <c r="A1759" s="60">
        <v>2022</v>
      </c>
      <c r="B1759" s="61">
        <v>56504</v>
      </c>
      <c r="C1759" s="62" t="s">
        <v>1588</v>
      </c>
      <c r="D1759" s="60" t="s">
        <v>204</v>
      </c>
      <c r="E1759" s="62" t="s">
        <v>205</v>
      </c>
      <c r="F1759" s="60" t="s">
        <v>190</v>
      </c>
      <c r="G1759" s="62" t="s">
        <v>207</v>
      </c>
      <c r="H1759" s="62" t="s">
        <v>206</v>
      </c>
      <c r="I1759" s="62" t="s">
        <v>208</v>
      </c>
      <c r="J1759" s="63">
        <v>7230</v>
      </c>
      <c r="K1759" s="64">
        <v>75104</v>
      </c>
      <c r="L1759" s="64">
        <v>9488</v>
      </c>
      <c r="M1759" s="65">
        <v>7073</v>
      </c>
      <c r="N1759" s="66">
        <v>70764</v>
      </c>
      <c r="O1759" s="66">
        <v>1784</v>
      </c>
      <c r="P1759" s="67">
        <v>0</v>
      </c>
      <c r="Q1759" s="68">
        <v>0</v>
      </c>
      <c r="R1759" s="68">
        <v>0</v>
      </c>
      <c r="S1759" s="69">
        <v>0</v>
      </c>
      <c r="T1759" s="70">
        <v>0</v>
      </c>
      <c r="U1759" s="70">
        <v>0</v>
      </c>
      <c r="V1759" s="63">
        <v>14303</v>
      </c>
      <c r="W1759" s="64">
        <v>145868</v>
      </c>
      <c r="X1759" s="64">
        <v>11272</v>
      </c>
    </row>
    <row r="1760" spans="1:24" ht="39" hidden="1">
      <c r="A1760" s="60">
        <v>2022</v>
      </c>
      <c r="B1760" s="61">
        <v>56504</v>
      </c>
      <c r="C1760" s="62" t="s">
        <v>1588</v>
      </c>
      <c r="D1760" s="60" t="s">
        <v>204</v>
      </c>
      <c r="E1760" s="62" t="s">
        <v>205</v>
      </c>
      <c r="F1760" s="60" t="s">
        <v>190</v>
      </c>
      <c r="G1760" s="62" t="s">
        <v>325</v>
      </c>
      <c r="H1760" s="62" t="s">
        <v>206</v>
      </c>
      <c r="I1760" s="62" t="s">
        <v>197</v>
      </c>
      <c r="J1760" s="63">
        <v>522</v>
      </c>
      <c r="K1760" s="64">
        <v>4026</v>
      </c>
      <c r="L1760" s="64">
        <v>540</v>
      </c>
      <c r="M1760" s="65">
        <v>25</v>
      </c>
      <c r="N1760" s="66">
        <v>355</v>
      </c>
      <c r="O1760" s="66">
        <v>6</v>
      </c>
      <c r="P1760" s="67">
        <v>0</v>
      </c>
      <c r="Q1760" s="68">
        <v>0</v>
      </c>
      <c r="R1760" s="68">
        <v>0</v>
      </c>
      <c r="S1760" s="69">
        <v>0</v>
      </c>
      <c r="T1760" s="70">
        <v>0</v>
      </c>
      <c r="U1760" s="70">
        <v>0</v>
      </c>
      <c r="V1760" s="63">
        <v>547</v>
      </c>
      <c r="W1760" s="64">
        <v>4381</v>
      </c>
      <c r="X1760" s="64">
        <v>546</v>
      </c>
    </row>
    <row r="1761" spans="1:24" ht="39" hidden="1">
      <c r="A1761" s="60">
        <v>2022</v>
      </c>
      <c r="B1761" s="61">
        <v>56521</v>
      </c>
      <c r="C1761" s="62" t="s">
        <v>1589</v>
      </c>
      <c r="D1761" s="60" t="s">
        <v>204</v>
      </c>
      <c r="E1761" s="62" t="s">
        <v>205</v>
      </c>
      <c r="F1761" s="60" t="s">
        <v>190</v>
      </c>
      <c r="G1761" s="62" t="s">
        <v>674</v>
      </c>
      <c r="H1761" s="62" t="s">
        <v>206</v>
      </c>
      <c r="I1761" s="62" t="s">
        <v>197</v>
      </c>
      <c r="J1761" s="63">
        <v>0</v>
      </c>
      <c r="K1761" s="64">
        <v>0</v>
      </c>
      <c r="L1761" s="64">
        <v>0</v>
      </c>
      <c r="M1761" s="65">
        <v>963.8</v>
      </c>
      <c r="N1761" s="66">
        <v>8544</v>
      </c>
      <c r="O1761" s="66">
        <v>1</v>
      </c>
      <c r="P1761" s="67">
        <v>0</v>
      </c>
      <c r="Q1761" s="68">
        <v>0</v>
      </c>
      <c r="R1761" s="68">
        <v>0</v>
      </c>
      <c r="S1761" s="69">
        <v>0</v>
      </c>
      <c r="T1761" s="70">
        <v>0</v>
      </c>
      <c r="U1761" s="70">
        <v>0</v>
      </c>
      <c r="V1761" s="63">
        <v>963.8</v>
      </c>
      <c r="W1761" s="64">
        <v>8544</v>
      </c>
      <c r="X1761" s="64">
        <v>1</v>
      </c>
    </row>
    <row r="1762" spans="1:24" ht="39" hidden="1">
      <c r="A1762" s="60">
        <v>2022</v>
      </c>
      <c r="B1762" s="61">
        <v>56521</v>
      </c>
      <c r="C1762" s="62" t="s">
        <v>1589</v>
      </c>
      <c r="D1762" s="60" t="s">
        <v>204</v>
      </c>
      <c r="E1762" s="62" t="s">
        <v>205</v>
      </c>
      <c r="F1762" s="60" t="s">
        <v>190</v>
      </c>
      <c r="G1762" s="62" t="s">
        <v>367</v>
      </c>
      <c r="H1762" s="62" t="s">
        <v>206</v>
      </c>
      <c r="I1762" s="62" t="s">
        <v>300</v>
      </c>
      <c r="J1762" s="63">
        <v>0</v>
      </c>
      <c r="K1762" s="64">
        <v>0</v>
      </c>
      <c r="L1762" s="64">
        <v>0</v>
      </c>
      <c r="M1762" s="65">
        <v>6733.6</v>
      </c>
      <c r="N1762" s="66">
        <v>69899</v>
      </c>
      <c r="O1762" s="66">
        <v>1</v>
      </c>
      <c r="P1762" s="67">
        <v>0</v>
      </c>
      <c r="Q1762" s="68">
        <v>0</v>
      </c>
      <c r="R1762" s="68">
        <v>0</v>
      </c>
      <c r="S1762" s="69">
        <v>0</v>
      </c>
      <c r="T1762" s="70">
        <v>0</v>
      </c>
      <c r="U1762" s="70">
        <v>0</v>
      </c>
      <c r="V1762" s="63">
        <v>6733.6</v>
      </c>
      <c r="W1762" s="64">
        <v>69899</v>
      </c>
      <c r="X1762" s="64">
        <v>1</v>
      </c>
    </row>
    <row r="1763" spans="1:24" ht="39" hidden="1">
      <c r="A1763" s="60">
        <v>2022</v>
      </c>
      <c r="B1763" s="61">
        <v>56521</v>
      </c>
      <c r="C1763" s="62" t="s">
        <v>1589</v>
      </c>
      <c r="D1763" s="60" t="s">
        <v>204</v>
      </c>
      <c r="E1763" s="62" t="s">
        <v>205</v>
      </c>
      <c r="F1763" s="60" t="s">
        <v>190</v>
      </c>
      <c r="G1763" s="62" t="s">
        <v>675</v>
      </c>
      <c r="H1763" s="62" t="s">
        <v>206</v>
      </c>
      <c r="I1763" s="62" t="s">
        <v>300</v>
      </c>
      <c r="J1763" s="63">
        <v>0</v>
      </c>
      <c r="K1763" s="64">
        <v>0</v>
      </c>
      <c r="L1763" s="64">
        <v>0</v>
      </c>
      <c r="M1763" s="65">
        <v>2440.1999999999998</v>
      </c>
      <c r="N1763" s="66">
        <v>26034</v>
      </c>
      <c r="O1763" s="66">
        <v>1</v>
      </c>
      <c r="P1763" s="67">
        <v>0</v>
      </c>
      <c r="Q1763" s="68">
        <v>0</v>
      </c>
      <c r="R1763" s="68">
        <v>0</v>
      </c>
      <c r="S1763" s="69">
        <v>0</v>
      </c>
      <c r="T1763" s="70">
        <v>0</v>
      </c>
      <c r="U1763" s="70">
        <v>0</v>
      </c>
      <c r="V1763" s="63">
        <v>2440.1999999999998</v>
      </c>
      <c r="W1763" s="64">
        <v>26034</v>
      </c>
      <c r="X1763" s="64">
        <v>1</v>
      </c>
    </row>
    <row r="1764" spans="1:24" ht="39" hidden="1">
      <c r="A1764" s="60">
        <v>2022</v>
      </c>
      <c r="B1764" s="61">
        <v>56521</v>
      </c>
      <c r="C1764" s="62" t="s">
        <v>1589</v>
      </c>
      <c r="D1764" s="60" t="s">
        <v>204</v>
      </c>
      <c r="E1764" s="62" t="s">
        <v>205</v>
      </c>
      <c r="F1764" s="60" t="s">
        <v>190</v>
      </c>
      <c r="G1764" s="62" t="s">
        <v>344</v>
      </c>
      <c r="H1764" s="62" t="s">
        <v>206</v>
      </c>
      <c r="I1764" s="62" t="s">
        <v>300</v>
      </c>
      <c r="J1764" s="63">
        <v>0</v>
      </c>
      <c r="K1764" s="64">
        <v>0</v>
      </c>
      <c r="L1764" s="64">
        <v>0</v>
      </c>
      <c r="M1764" s="65">
        <v>1795.9</v>
      </c>
      <c r="N1764" s="66">
        <v>18784</v>
      </c>
      <c r="O1764" s="66">
        <v>1</v>
      </c>
      <c r="P1764" s="67">
        <v>0</v>
      </c>
      <c r="Q1764" s="68">
        <v>0</v>
      </c>
      <c r="R1764" s="68">
        <v>0</v>
      </c>
      <c r="S1764" s="69">
        <v>0</v>
      </c>
      <c r="T1764" s="70">
        <v>0</v>
      </c>
      <c r="U1764" s="70">
        <v>0</v>
      </c>
      <c r="V1764" s="63">
        <v>1795.9</v>
      </c>
      <c r="W1764" s="64">
        <v>18784</v>
      </c>
      <c r="X1764" s="64">
        <v>1</v>
      </c>
    </row>
    <row r="1765" spans="1:24" ht="39" hidden="1">
      <c r="A1765" s="60">
        <v>2022</v>
      </c>
      <c r="B1765" s="61">
        <v>56571</v>
      </c>
      <c r="C1765" s="62" t="s">
        <v>1590</v>
      </c>
      <c r="D1765" s="60" t="s">
        <v>204</v>
      </c>
      <c r="E1765" s="62" t="s">
        <v>205</v>
      </c>
      <c r="F1765" s="60" t="s">
        <v>190</v>
      </c>
      <c r="G1765" s="62" t="s">
        <v>195</v>
      </c>
      <c r="H1765" s="62" t="s">
        <v>206</v>
      </c>
      <c r="I1765" s="62" t="s">
        <v>197</v>
      </c>
      <c r="J1765" s="63">
        <v>460.9</v>
      </c>
      <c r="K1765" s="64">
        <v>3097</v>
      </c>
      <c r="L1765" s="64">
        <v>302</v>
      </c>
      <c r="M1765" s="65">
        <v>5053.3999999999996</v>
      </c>
      <c r="N1765" s="66">
        <v>60642</v>
      </c>
      <c r="O1765" s="66">
        <v>389</v>
      </c>
      <c r="P1765" s="67">
        <v>0</v>
      </c>
      <c r="Q1765" s="68">
        <v>0</v>
      </c>
      <c r="R1765" s="68">
        <v>0</v>
      </c>
      <c r="S1765" s="69">
        <v>0</v>
      </c>
      <c r="T1765" s="70">
        <v>0</v>
      </c>
      <c r="U1765" s="70">
        <v>0</v>
      </c>
      <c r="V1765" s="63">
        <v>5514.3</v>
      </c>
      <c r="W1765" s="64">
        <v>63739</v>
      </c>
      <c r="X1765" s="64">
        <v>691</v>
      </c>
    </row>
    <row r="1766" spans="1:24" ht="39" hidden="1">
      <c r="A1766" s="60">
        <v>2022</v>
      </c>
      <c r="B1766" s="61">
        <v>56571</v>
      </c>
      <c r="C1766" s="62" t="s">
        <v>1590</v>
      </c>
      <c r="D1766" s="60" t="s">
        <v>204</v>
      </c>
      <c r="E1766" s="62" t="s">
        <v>205</v>
      </c>
      <c r="F1766" s="60" t="s">
        <v>190</v>
      </c>
      <c r="G1766" s="62" t="s">
        <v>286</v>
      </c>
      <c r="H1766" s="62" t="s">
        <v>206</v>
      </c>
      <c r="I1766" s="62" t="s">
        <v>197</v>
      </c>
      <c r="J1766" s="63">
        <v>410.2</v>
      </c>
      <c r="K1766" s="64">
        <v>2124</v>
      </c>
      <c r="L1766" s="64">
        <v>322</v>
      </c>
      <c r="M1766" s="65">
        <v>11044.7</v>
      </c>
      <c r="N1766" s="66">
        <v>113903</v>
      </c>
      <c r="O1766" s="66">
        <v>1075</v>
      </c>
      <c r="P1766" s="67">
        <v>0</v>
      </c>
      <c r="Q1766" s="68">
        <v>0</v>
      </c>
      <c r="R1766" s="68">
        <v>0</v>
      </c>
      <c r="S1766" s="69">
        <v>0</v>
      </c>
      <c r="T1766" s="70">
        <v>0</v>
      </c>
      <c r="U1766" s="70">
        <v>0</v>
      </c>
      <c r="V1766" s="63">
        <v>11454.9</v>
      </c>
      <c r="W1766" s="64">
        <v>116027</v>
      </c>
      <c r="X1766" s="64">
        <v>1397</v>
      </c>
    </row>
    <row r="1767" spans="1:24" ht="39" hidden="1">
      <c r="A1767" s="60">
        <v>2022</v>
      </c>
      <c r="B1767" s="61">
        <v>56571</v>
      </c>
      <c r="C1767" s="62" t="s">
        <v>1590</v>
      </c>
      <c r="D1767" s="60" t="s">
        <v>204</v>
      </c>
      <c r="E1767" s="62" t="s">
        <v>205</v>
      </c>
      <c r="F1767" s="60" t="s">
        <v>190</v>
      </c>
      <c r="G1767" s="62" t="s">
        <v>207</v>
      </c>
      <c r="H1767" s="62" t="s">
        <v>206</v>
      </c>
      <c r="I1767" s="62" t="s">
        <v>208</v>
      </c>
      <c r="J1767" s="63">
        <v>0</v>
      </c>
      <c r="K1767" s="64">
        <v>0</v>
      </c>
      <c r="L1767" s="64">
        <v>0</v>
      </c>
      <c r="M1767" s="65">
        <v>794.4</v>
      </c>
      <c r="N1767" s="66">
        <v>5354</v>
      </c>
      <c r="O1767" s="66">
        <v>66</v>
      </c>
      <c r="P1767" s="67">
        <v>0</v>
      </c>
      <c r="Q1767" s="68">
        <v>0</v>
      </c>
      <c r="R1767" s="68">
        <v>0</v>
      </c>
      <c r="S1767" s="69">
        <v>0</v>
      </c>
      <c r="T1767" s="70">
        <v>0</v>
      </c>
      <c r="U1767" s="70">
        <v>0</v>
      </c>
      <c r="V1767" s="63">
        <v>794.4</v>
      </c>
      <c r="W1767" s="64">
        <v>5354</v>
      </c>
      <c r="X1767" s="64">
        <v>66</v>
      </c>
    </row>
    <row r="1768" spans="1:24" ht="39" hidden="1">
      <c r="A1768" s="60">
        <v>2022</v>
      </c>
      <c r="B1768" s="61">
        <v>56571</v>
      </c>
      <c r="C1768" s="62" t="s">
        <v>1590</v>
      </c>
      <c r="D1768" s="60" t="s">
        <v>204</v>
      </c>
      <c r="E1768" s="62" t="s">
        <v>205</v>
      </c>
      <c r="F1768" s="60" t="s">
        <v>190</v>
      </c>
      <c r="G1768" s="62" t="s">
        <v>325</v>
      </c>
      <c r="H1768" s="62" t="s">
        <v>206</v>
      </c>
      <c r="I1768" s="62" t="s">
        <v>197</v>
      </c>
      <c r="J1768" s="63">
        <v>2349</v>
      </c>
      <c r="K1768" s="64">
        <v>16141</v>
      </c>
      <c r="L1768" s="64">
        <v>1584</v>
      </c>
      <c r="M1768" s="65">
        <v>8616</v>
      </c>
      <c r="N1768" s="66">
        <v>167243</v>
      </c>
      <c r="O1768" s="66">
        <v>1364</v>
      </c>
      <c r="P1768" s="67">
        <v>0</v>
      </c>
      <c r="Q1768" s="68">
        <v>0</v>
      </c>
      <c r="R1768" s="68">
        <v>0</v>
      </c>
      <c r="S1768" s="69">
        <v>0</v>
      </c>
      <c r="T1768" s="70">
        <v>0</v>
      </c>
      <c r="U1768" s="70">
        <v>0</v>
      </c>
      <c r="V1768" s="63">
        <v>10965</v>
      </c>
      <c r="W1768" s="64">
        <v>183384</v>
      </c>
      <c r="X1768" s="64">
        <v>2948</v>
      </c>
    </row>
    <row r="1769" spans="1:24" ht="39" hidden="1">
      <c r="A1769" s="60">
        <v>2022</v>
      </c>
      <c r="B1769" s="61">
        <v>56571</v>
      </c>
      <c r="C1769" s="62" t="s">
        <v>1590</v>
      </c>
      <c r="D1769" s="60" t="s">
        <v>204</v>
      </c>
      <c r="E1769" s="62" t="s">
        <v>205</v>
      </c>
      <c r="F1769" s="60" t="s">
        <v>190</v>
      </c>
      <c r="G1769" s="62" t="s">
        <v>209</v>
      </c>
      <c r="H1769" s="62" t="s">
        <v>206</v>
      </c>
      <c r="I1769" s="62" t="s">
        <v>197</v>
      </c>
      <c r="J1769" s="63">
        <v>9379.9</v>
      </c>
      <c r="K1769" s="64">
        <v>64198</v>
      </c>
      <c r="L1769" s="64">
        <v>6066</v>
      </c>
      <c r="M1769" s="65">
        <v>15730.2</v>
      </c>
      <c r="N1769" s="66">
        <v>208420</v>
      </c>
      <c r="O1769" s="66">
        <v>1987</v>
      </c>
      <c r="P1769" s="67">
        <v>0</v>
      </c>
      <c r="Q1769" s="68">
        <v>0</v>
      </c>
      <c r="R1769" s="68">
        <v>0</v>
      </c>
      <c r="S1769" s="69">
        <v>0</v>
      </c>
      <c r="T1769" s="70">
        <v>0</v>
      </c>
      <c r="U1769" s="70">
        <v>0</v>
      </c>
      <c r="V1769" s="63">
        <v>25110.1</v>
      </c>
      <c r="W1769" s="64">
        <v>272618</v>
      </c>
      <c r="X1769" s="64">
        <v>8053</v>
      </c>
    </row>
    <row r="1770" spans="1:24" ht="39" hidden="1">
      <c r="A1770" s="60">
        <v>2022</v>
      </c>
      <c r="B1770" s="61">
        <v>56571</v>
      </c>
      <c r="C1770" s="62" t="s">
        <v>1590</v>
      </c>
      <c r="D1770" s="60" t="s">
        <v>255</v>
      </c>
      <c r="E1770" s="62" t="s">
        <v>189</v>
      </c>
      <c r="F1770" s="60" t="s">
        <v>190</v>
      </c>
      <c r="G1770" s="62" t="s">
        <v>256</v>
      </c>
      <c r="H1770" s="62" t="s">
        <v>206</v>
      </c>
      <c r="I1770" s="62" t="s">
        <v>257</v>
      </c>
      <c r="J1770" s="63">
        <v>30109.5</v>
      </c>
      <c r="K1770" s="64">
        <v>390187</v>
      </c>
      <c r="L1770" s="64">
        <v>20706</v>
      </c>
      <c r="M1770" s="65">
        <v>75460.7</v>
      </c>
      <c r="N1770" s="66">
        <v>1274883</v>
      </c>
      <c r="O1770" s="66">
        <v>25218</v>
      </c>
      <c r="P1770" s="67">
        <v>0</v>
      </c>
      <c r="Q1770" s="68">
        <v>0</v>
      </c>
      <c r="R1770" s="68">
        <v>0</v>
      </c>
      <c r="S1770" s="69">
        <v>0</v>
      </c>
      <c r="T1770" s="70">
        <v>0</v>
      </c>
      <c r="U1770" s="70">
        <v>0</v>
      </c>
      <c r="V1770" s="63">
        <v>105570.2</v>
      </c>
      <c r="W1770" s="64">
        <v>1665070</v>
      </c>
      <c r="X1770" s="64">
        <v>45924</v>
      </c>
    </row>
    <row r="1771" spans="1:24" ht="39" hidden="1">
      <c r="A1771" s="60">
        <v>2022</v>
      </c>
      <c r="B1771" s="61">
        <v>56573</v>
      </c>
      <c r="C1771" s="62" t="s">
        <v>1591</v>
      </c>
      <c r="D1771" s="60" t="s">
        <v>204</v>
      </c>
      <c r="E1771" s="62" t="s">
        <v>205</v>
      </c>
      <c r="F1771" s="60" t="s">
        <v>190</v>
      </c>
      <c r="G1771" s="62" t="s">
        <v>209</v>
      </c>
      <c r="H1771" s="62" t="s">
        <v>206</v>
      </c>
      <c r="I1771" s="62" t="s">
        <v>197</v>
      </c>
      <c r="J1771" s="63">
        <v>8058</v>
      </c>
      <c r="K1771" s="64">
        <v>38577</v>
      </c>
      <c r="L1771" s="64">
        <v>5117</v>
      </c>
      <c r="M1771" s="65">
        <v>455.2</v>
      </c>
      <c r="N1771" s="66">
        <v>4078</v>
      </c>
      <c r="O1771" s="66">
        <v>183</v>
      </c>
      <c r="P1771" s="67">
        <v>0</v>
      </c>
      <c r="Q1771" s="68">
        <v>0</v>
      </c>
      <c r="R1771" s="68">
        <v>0</v>
      </c>
      <c r="S1771" s="69">
        <v>0</v>
      </c>
      <c r="T1771" s="70">
        <v>0</v>
      </c>
      <c r="U1771" s="70">
        <v>0</v>
      </c>
      <c r="V1771" s="63">
        <v>8513.2000000000007</v>
      </c>
      <c r="W1771" s="64">
        <v>42655</v>
      </c>
      <c r="X1771" s="64">
        <v>5300</v>
      </c>
    </row>
    <row r="1772" spans="1:24" ht="51.75" hidden="1">
      <c r="A1772" s="60">
        <v>2022</v>
      </c>
      <c r="B1772" s="61">
        <v>56692</v>
      </c>
      <c r="C1772" s="62" t="s">
        <v>1592</v>
      </c>
      <c r="D1772" s="60" t="s">
        <v>204</v>
      </c>
      <c r="E1772" s="62" t="s">
        <v>205</v>
      </c>
      <c r="F1772" s="60" t="s">
        <v>190</v>
      </c>
      <c r="G1772" s="62" t="s">
        <v>222</v>
      </c>
      <c r="H1772" s="62" t="s">
        <v>1593</v>
      </c>
      <c r="I1772" s="62" t="s">
        <v>223</v>
      </c>
      <c r="J1772" s="63">
        <v>286681.40000000002</v>
      </c>
      <c r="K1772" s="64">
        <v>2797083</v>
      </c>
      <c r="L1772" s="64">
        <v>510940</v>
      </c>
      <c r="M1772" s="65">
        <v>265759.7</v>
      </c>
      <c r="N1772" s="66">
        <v>2638343</v>
      </c>
      <c r="O1772" s="66">
        <v>60788</v>
      </c>
      <c r="P1772" s="67">
        <v>0</v>
      </c>
      <c r="Q1772" s="68">
        <v>0</v>
      </c>
      <c r="R1772" s="68">
        <v>0</v>
      </c>
      <c r="S1772" s="69">
        <v>0</v>
      </c>
      <c r="T1772" s="70">
        <v>0</v>
      </c>
      <c r="U1772" s="70">
        <v>0</v>
      </c>
      <c r="V1772" s="63">
        <v>552441.1</v>
      </c>
      <c r="W1772" s="64">
        <v>5435426</v>
      </c>
      <c r="X1772" s="64">
        <v>571728</v>
      </c>
    </row>
    <row r="1773" spans="1:24" ht="26.25" hidden="1">
      <c r="A1773" s="60">
        <v>2022</v>
      </c>
      <c r="B1773" s="61">
        <v>56697</v>
      </c>
      <c r="C1773" s="62" t="s">
        <v>1594</v>
      </c>
      <c r="D1773" s="60" t="s">
        <v>188</v>
      </c>
      <c r="E1773" s="62" t="s">
        <v>189</v>
      </c>
      <c r="F1773" s="60" t="s">
        <v>190</v>
      </c>
      <c r="G1773" s="62" t="s">
        <v>288</v>
      </c>
      <c r="H1773" s="62" t="s">
        <v>216</v>
      </c>
      <c r="I1773" s="62" t="s">
        <v>201</v>
      </c>
      <c r="J1773" s="63">
        <v>930759.6</v>
      </c>
      <c r="K1773" s="64">
        <v>6055726</v>
      </c>
      <c r="L1773" s="64">
        <v>531572</v>
      </c>
      <c r="M1773" s="65">
        <v>445324</v>
      </c>
      <c r="N1773" s="66">
        <v>3048860</v>
      </c>
      <c r="O1773" s="66">
        <v>74687</v>
      </c>
      <c r="P1773" s="67">
        <v>57322.8</v>
      </c>
      <c r="Q1773" s="68">
        <v>570152</v>
      </c>
      <c r="R1773" s="68">
        <v>290</v>
      </c>
      <c r="S1773" s="69" t="s">
        <v>202</v>
      </c>
      <c r="T1773" s="70" t="s">
        <v>202</v>
      </c>
      <c r="U1773" s="70" t="s">
        <v>202</v>
      </c>
      <c r="V1773" s="63">
        <v>1433406.4</v>
      </c>
      <c r="W1773" s="64">
        <v>9674738</v>
      </c>
      <c r="X1773" s="64">
        <v>606549</v>
      </c>
    </row>
    <row r="1774" spans="1:24" ht="26.25" hidden="1">
      <c r="A1774" s="60">
        <v>2022</v>
      </c>
      <c r="B1774" s="61">
        <v>56697</v>
      </c>
      <c r="C1774" s="62" t="s">
        <v>1594</v>
      </c>
      <c r="D1774" s="60" t="s">
        <v>276</v>
      </c>
      <c r="E1774" s="62" t="s">
        <v>277</v>
      </c>
      <c r="F1774" s="60" t="s">
        <v>190</v>
      </c>
      <c r="G1774" s="62" t="s">
        <v>288</v>
      </c>
      <c r="H1774" s="62" t="s">
        <v>216</v>
      </c>
      <c r="I1774" s="62" t="s">
        <v>201</v>
      </c>
      <c r="J1774" s="63">
        <v>393933.4</v>
      </c>
      <c r="K1774" s="64">
        <v>5600927</v>
      </c>
      <c r="L1774" s="64">
        <v>530403</v>
      </c>
      <c r="M1774" s="65">
        <v>358630.2</v>
      </c>
      <c r="N1774" s="66">
        <v>9146598</v>
      </c>
      <c r="O1774" s="66">
        <v>91749</v>
      </c>
      <c r="P1774" s="67">
        <v>142438.39999999999</v>
      </c>
      <c r="Q1774" s="68">
        <v>10411155</v>
      </c>
      <c r="R1774" s="68">
        <v>675</v>
      </c>
      <c r="S1774" s="69">
        <v>504</v>
      </c>
      <c r="T1774" s="70">
        <v>15946</v>
      </c>
      <c r="U1774" s="70">
        <v>1</v>
      </c>
      <c r="V1774" s="63">
        <v>895506</v>
      </c>
      <c r="W1774" s="64">
        <v>25174626</v>
      </c>
      <c r="X1774" s="64">
        <v>622828</v>
      </c>
    </row>
    <row r="1775" spans="1:24" ht="39" hidden="1">
      <c r="A1775" s="60">
        <v>2022</v>
      </c>
      <c r="B1775" s="61">
        <v>56734</v>
      </c>
      <c r="C1775" s="62" t="s">
        <v>1595</v>
      </c>
      <c r="D1775" s="60" t="s">
        <v>255</v>
      </c>
      <c r="E1775" s="62" t="s">
        <v>189</v>
      </c>
      <c r="F1775" s="60" t="s">
        <v>190</v>
      </c>
      <c r="G1775" s="62" t="s">
        <v>256</v>
      </c>
      <c r="H1775" s="62" t="s">
        <v>206</v>
      </c>
      <c r="I1775" s="62" t="s">
        <v>257</v>
      </c>
      <c r="J1775" s="63">
        <v>240.7</v>
      </c>
      <c r="K1775" s="64">
        <v>1510</v>
      </c>
      <c r="L1775" s="64">
        <v>149</v>
      </c>
      <c r="M1775" s="65">
        <v>0</v>
      </c>
      <c r="N1775" s="66">
        <v>0</v>
      </c>
      <c r="O1775" s="66">
        <v>0</v>
      </c>
      <c r="P1775" s="67">
        <v>0</v>
      </c>
      <c r="Q1775" s="68">
        <v>0</v>
      </c>
      <c r="R1775" s="68">
        <v>0</v>
      </c>
      <c r="S1775" s="69">
        <v>0</v>
      </c>
      <c r="T1775" s="70">
        <v>0</v>
      </c>
      <c r="U1775" s="70">
        <v>0</v>
      </c>
      <c r="V1775" s="63">
        <v>240.7</v>
      </c>
      <c r="W1775" s="64">
        <v>1510</v>
      </c>
      <c r="X1775" s="64">
        <v>149</v>
      </c>
    </row>
    <row r="1776" spans="1:24" ht="39" hidden="1">
      <c r="A1776" s="60">
        <v>2022</v>
      </c>
      <c r="B1776" s="61">
        <v>56737</v>
      </c>
      <c r="C1776" s="62" t="s">
        <v>1596</v>
      </c>
      <c r="D1776" s="60" t="s">
        <v>204</v>
      </c>
      <c r="E1776" s="62" t="s">
        <v>205</v>
      </c>
      <c r="F1776" s="60" t="s">
        <v>190</v>
      </c>
      <c r="G1776" s="62" t="s">
        <v>209</v>
      </c>
      <c r="H1776" s="62" t="s">
        <v>206</v>
      </c>
      <c r="I1776" s="62" t="s">
        <v>197</v>
      </c>
      <c r="J1776" s="63">
        <v>46948.3</v>
      </c>
      <c r="K1776" s="64">
        <v>409811</v>
      </c>
      <c r="L1776" s="64">
        <v>36918</v>
      </c>
      <c r="M1776" s="65">
        <v>7436.3</v>
      </c>
      <c r="N1776" s="66">
        <v>81866</v>
      </c>
      <c r="O1776" s="66">
        <v>2079</v>
      </c>
      <c r="P1776" s="67">
        <v>0</v>
      </c>
      <c r="Q1776" s="68">
        <v>0</v>
      </c>
      <c r="R1776" s="68">
        <v>0</v>
      </c>
      <c r="S1776" s="69">
        <v>0</v>
      </c>
      <c r="T1776" s="70">
        <v>0</v>
      </c>
      <c r="U1776" s="70">
        <v>0</v>
      </c>
      <c r="V1776" s="63">
        <v>54384.6</v>
      </c>
      <c r="W1776" s="64">
        <v>491677</v>
      </c>
      <c r="X1776" s="64">
        <v>38997</v>
      </c>
    </row>
    <row r="1777" spans="1:24" ht="39" hidden="1">
      <c r="A1777" s="60">
        <v>2022</v>
      </c>
      <c r="B1777" s="61">
        <v>56876</v>
      </c>
      <c r="C1777" s="62" t="s">
        <v>1597</v>
      </c>
      <c r="D1777" s="60" t="s">
        <v>204</v>
      </c>
      <c r="E1777" s="62" t="s">
        <v>205</v>
      </c>
      <c r="F1777" s="60" t="s">
        <v>190</v>
      </c>
      <c r="G1777" s="62" t="s">
        <v>195</v>
      </c>
      <c r="H1777" s="62" t="s">
        <v>206</v>
      </c>
      <c r="I1777" s="62" t="s">
        <v>197</v>
      </c>
      <c r="J1777" s="63">
        <v>7434.3</v>
      </c>
      <c r="K1777" s="64">
        <v>48330</v>
      </c>
      <c r="L1777" s="64">
        <v>4152</v>
      </c>
      <c r="M1777" s="65">
        <v>815.5</v>
      </c>
      <c r="N1777" s="66">
        <v>6322</v>
      </c>
      <c r="O1777" s="66">
        <v>232</v>
      </c>
      <c r="P1777" s="67">
        <v>0</v>
      </c>
      <c r="Q1777" s="68">
        <v>0</v>
      </c>
      <c r="R1777" s="68">
        <v>0</v>
      </c>
      <c r="S1777" s="69">
        <v>0</v>
      </c>
      <c r="T1777" s="70">
        <v>0</v>
      </c>
      <c r="U1777" s="70">
        <v>0</v>
      </c>
      <c r="V1777" s="63">
        <v>8249.7999999999993</v>
      </c>
      <c r="W1777" s="64">
        <v>54652</v>
      </c>
      <c r="X1777" s="64">
        <v>4384</v>
      </c>
    </row>
    <row r="1778" spans="1:24" ht="39" hidden="1">
      <c r="A1778" s="60">
        <v>2022</v>
      </c>
      <c r="B1778" s="61">
        <v>57037</v>
      </c>
      <c r="C1778" s="62" t="s">
        <v>1598</v>
      </c>
      <c r="D1778" s="60" t="s">
        <v>204</v>
      </c>
      <c r="E1778" s="62" t="s">
        <v>205</v>
      </c>
      <c r="F1778" s="60" t="s">
        <v>190</v>
      </c>
      <c r="G1778" s="62" t="s">
        <v>365</v>
      </c>
      <c r="H1778" s="62" t="s">
        <v>206</v>
      </c>
      <c r="I1778" s="62" t="s">
        <v>300</v>
      </c>
      <c r="J1778" s="63">
        <v>1484</v>
      </c>
      <c r="K1778" s="64">
        <v>11247</v>
      </c>
      <c r="L1778" s="64">
        <v>1350</v>
      </c>
      <c r="M1778" s="65">
        <v>979</v>
      </c>
      <c r="N1778" s="66">
        <v>8656</v>
      </c>
      <c r="O1778" s="66">
        <v>326</v>
      </c>
      <c r="P1778" s="67">
        <v>14052</v>
      </c>
      <c r="Q1778" s="68">
        <v>176810</v>
      </c>
      <c r="R1778" s="68">
        <v>9</v>
      </c>
      <c r="S1778" s="69">
        <v>0</v>
      </c>
      <c r="T1778" s="70">
        <v>0</v>
      </c>
      <c r="U1778" s="70">
        <v>0</v>
      </c>
      <c r="V1778" s="63">
        <v>16515</v>
      </c>
      <c r="W1778" s="64">
        <v>196713</v>
      </c>
      <c r="X1778" s="64">
        <v>1685</v>
      </c>
    </row>
    <row r="1779" spans="1:24" ht="39" hidden="1">
      <c r="A1779" s="60">
        <v>2022</v>
      </c>
      <c r="B1779" s="61">
        <v>57037</v>
      </c>
      <c r="C1779" s="62" t="s">
        <v>1598</v>
      </c>
      <c r="D1779" s="60" t="s">
        <v>204</v>
      </c>
      <c r="E1779" s="62" t="s">
        <v>205</v>
      </c>
      <c r="F1779" s="60" t="s">
        <v>190</v>
      </c>
      <c r="G1779" s="62" t="s">
        <v>674</v>
      </c>
      <c r="H1779" s="62" t="s">
        <v>206</v>
      </c>
      <c r="I1779" s="62" t="s">
        <v>197</v>
      </c>
      <c r="J1779" s="63">
        <v>457</v>
      </c>
      <c r="K1779" s="64">
        <v>3145</v>
      </c>
      <c r="L1779" s="64">
        <v>389</v>
      </c>
      <c r="M1779" s="65">
        <v>142</v>
      </c>
      <c r="N1779" s="66">
        <v>1338</v>
      </c>
      <c r="O1779" s="66">
        <v>27</v>
      </c>
      <c r="P1779" s="67">
        <v>11014</v>
      </c>
      <c r="Q1779" s="68">
        <v>181238</v>
      </c>
      <c r="R1779" s="68">
        <v>5</v>
      </c>
      <c r="S1779" s="69">
        <v>0</v>
      </c>
      <c r="T1779" s="70">
        <v>0</v>
      </c>
      <c r="U1779" s="70">
        <v>0</v>
      </c>
      <c r="V1779" s="63">
        <v>11613</v>
      </c>
      <c r="W1779" s="64">
        <v>185721</v>
      </c>
      <c r="X1779" s="64">
        <v>421</v>
      </c>
    </row>
    <row r="1780" spans="1:24" ht="39" hidden="1">
      <c r="A1780" s="60">
        <v>2022</v>
      </c>
      <c r="B1780" s="61">
        <v>57037</v>
      </c>
      <c r="C1780" s="62" t="s">
        <v>1598</v>
      </c>
      <c r="D1780" s="60" t="s">
        <v>204</v>
      </c>
      <c r="E1780" s="62" t="s">
        <v>205</v>
      </c>
      <c r="F1780" s="60" t="s">
        <v>190</v>
      </c>
      <c r="G1780" s="62" t="s">
        <v>324</v>
      </c>
      <c r="H1780" s="62" t="s">
        <v>206</v>
      </c>
      <c r="I1780" s="62" t="s">
        <v>197</v>
      </c>
      <c r="J1780" s="63">
        <v>2385</v>
      </c>
      <c r="K1780" s="64">
        <v>17377</v>
      </c>
      <c r="L1780" s="64">
        <v>1607</v>
      </c>
      <c r="M1780" s="65">
        <v>0</v>
      </c>
      <c r="N1780" s="66">
        <v>0</v>
      </c>
      <c r="O1780" s="66">
        <v>0</v>
      </c>
      <c r="P1780" s="67">
        <v>5109</v>
      </c>
      <c r="Q1780" s="68">
        <v>69185</v>
      </c>
      <c r="R1780" s="68">
        <v>23</v>
      </c>
      <c r="S1780" s="69">
        <v>0</v>
      </c>
      <c r="T1780" s="70">
        <v>0</v>
      </c>
      <c r="U1780" s="70">
        <v>0</v>
      </c>
      <c r="V1780" s="63">
        <v>7494</v>
      </c>
      <c r="W1780" s="64">
        <v>86562</v>
      </c>
      <c r="X1780" s="64">
        <v>1630</v>
      </c>
    </row>
    <row r="1781" spans="1:24" ht="39" hidden="1">
      <c r="A1781" s="60">
        <v>2022</v>
      </c>
      <c r="B1781" s="61">
        <v>57037</v>
      </c>
      <c r="C1781" s="62" t="s">
        <v>1598</v>
      </c>
      <c r="D1781" s="60" t="s">
        <v>204</v>
      </c>
      <c r="E1781" s="62" t="s">
        <v>205</v>
      </c>
      <c r="F1781" s="60" t="s">
        <v>190</v>
      </c>
      <c r="G1781" s="62" t="s">
        <v>288</v>
      </c>
      <c r="H1781" s="62" t="s">
        <v>206</v>
      </c>
      <c r="I1781" s="62" t="s">
        <v>197</v>
      </c>
      <c r="J1781" s="63">
        <v>120007</v>
      </c>
      <c r="K1781" s="64">
        <v>964712</v>
      </c>
      <c r="L1781" s="64">
        <v>114251</v>
      </c>
      <c r="M1781" s="65">
        <v>122</v>
      </c>
      <c r="N1781" s="66">
        <v>1204</v>
      </c>
      <c r="O1781" s="66">
        <v>73</v>
      </c>
      <c r="P1781" s="67">
        <v>4386.6000000000004</v>
      </c>
      <c r="Q1781" s="68">
        <v>73907</v>
      </c>
      <c r="R1781" s="68">
        <v>45</v>
      </c>
      <c r="S1781" s="69">
        <v>0</v>
      </c>
      <c r="T1781" s="70">
        <v>0</v>
      </c>
      <c r="U1781" s="70">
        <v>0</v>
      </c>
      <c r="V1781" s="63">
        <v>124515.6</v>
      </c>
      <c r="W1781" s="64">
        <v>1039823</v>
      </c>
      <c r="X1781" s="64">
        <v>114369</v>
      </c>
    </row>
    <row r="1782" spans="1:24" ht="39" hidden="1">
      <c r="A1782" s="60">
        <v>2022</v>
      </c>
      <c r="B1782" s="61">
        <v>57037</v>
      </c>
      <c r="C1782" s="62" t="s">
        <v>1598</v>
      </c>
      <c r="D1782" s="60" t="s">
        <v>204</v>
      </c>
      <c r="E1782" s="62" t="s">
        <v>205</v>
      </c>
      <c r="F1782" s="60" t="s">
        <v>190</v>
      </c>
      <c r="G1782" s="62" t="s">
        <v>367</v>
      </c>
      <c r="H1782" s="62" t="s">
        <v>206</v>
      </c>
      <c r="I1782" s="62" t="s">
        <v>300</v>
      </c>
      <c r="J1782" s="63">
        <v>49859</v>
      </c>
      <c r="K1782" s="64">
        <v>267755</v>
      </c>
      <c r="L1782" s="64">
        <v>38687</v>
      </c>
      <c r="M1782" s="65">
        <v>3717</v>
      </c>
      <c r="N1782" s="66">
        <v>19851</v>
      </c>
      <c r="O1782" s="66">
        <v>1136</v>
      </c>
      <c r="P1782" s="67">
        <v>8935</v>
      </c>
      <c r="Q1782" s="68">
        <v>97128</v>
      </c>
      <c r="R1782" s="68">
        <v>12</v>
      </c>
      <c r="S1782" s="69">
        <v>0</v>
      </c>
      <c r="T1782" s="70">
        <v>0</v>
      </c>
      <c r="U1782" s="70">
        <v>0</v>
      </c>
      <c r="V1782" s="63">
        <v>62511</v>
      </c>
      <c r="W1782" s="64">
        <v>384734</v>
      </c>
      <c r="X1782" s="64">
        <v>39835</v>
      </c>
    </row>
    <row r="1783" spans="1:24" ht="39" hidden="1">
      <c r="A1783" s="60">
        <v>2022</v>
      </c>
      <c r="B1783" s="61">
        <v>57037</v>
      </c>
      <c r="C1783" s="62" t="s">
        <v>1598</v>
      </c>
      <c r="D1783" s="60" t="s">
        <v>204</v>
      </c>
      <c r="E1783" s="62" t="s">
        <v>205</v>
      </c>
      <c r="F1783" s="60" t="s">
        <v>190</v>
      </c>
      <c r="G1783" s="62" t="s">
        <v>195</v>
      </c>
      <c r="H1783" s="62" t="s">
        <v>206</v>
      </c>
      <c r="I1783" s="62" t="s">
        <v>197</v>
      </c>
      <c r="J1783" s="63">
        <v>34958</v>
      </c>
      <c r="K1783" s="64">
        <v>248267</v>
      </c>
      <c r="L1783" s="64">
        <v>21601</v>
      </c>
      <c r="M1783" s="65">
        <v>720</v>
      </c>
      <c r="N1783" s="66">
        <v>5559</v>
      </c>
      <c r="O1783" s="66">
        <v>210</v>
      </c>
      <c r="P1783" s="67">
        <v>10969</v>
      </c>
      <c r="Q1783" s="68">
        <v>164758</v>
      </c>
      <c r="R1783" s="68">
        <v>87</v>
      </c>
      <c r="S1783" s="69">
        <v>0</v>
      </c>
      <c r="T1783" s="70">
        <v>0</v>
      </c>
      <c r="U1783" s="70">
        <v>0</v>
      </c>
      <c r="V1783" s="63">
        <v>46647</v>
      </c>
      <c r="W1783" s="64">
        <v>418584</v>
      </c>
      <c r="X1783" s="64">
        <v>21898</v>
      </c>
    </row>
    <row r="1784" spans="1:24" ht="39" hidden="1">
      <c r="A1784" s="60">
        <v>2022</v>
      </c>
      <c r="B1784" s="61">
        <v>57037</v>
      </c>
      <c r="C1784" s="62" t="s">
        <v>1598</v>
      </c>
      <c r="D1784" s="60" t="s">
        <v>204</v>
      </c>
      <c r="E1784" s="62" t="s">
        <v>205</v>
      </c>
      <c r="F1784" s="60" t="s">
        <v>190</v>
      </c>
      <c r="G1784" s="62" t="s">
        <v>286</v>
      </c>
      <c r="H1784" s="62" t="s">
        <v>206</v>
      </c>
      <c r="I1784" s="62" t="s">
        <v>197</v>
      </c>
      <c r="J1784" s="63">
        <v>20657</v>
      </c>
      <c r="K1784" s="64">
        <v>136703</v>
      </c>
      <c r="L1784" s="64">
        <v>13704</v>
      </c>
      <c r="M1784" s="65">
        <v>1206</v>
      </c>
      <c r="N1784" s="66">
        <v>9133</v>
      </c>
      <c r="O1784" s="66">
        <v>161</v>
      </c>
      <c r="P1784" s="67">
        <v>13027</v>
      </c>
      <c r="Q1784" s="68">
        <v>177265</v>
      </c>
      <c r="R1784" s="68">
        <v>18</v>
      </c>
      <c r="S1784" s="69">
        <v>0</v>
      </c>
      <c r="T1784" s="70">
        <v>0</v>
      </c>
      <c r="U1784" s="70">
        <v>0</v>
      </c>
      <c r="V1784" s="63">
        <v>34890</v>
      </c>
      <c r="W1784" s="64">
        <v>323101</v>
      </c>
      <c r="X1784" s="64">
        <v>13883</v>
      </c>
    </row>
    <row r="1785" spans="1:24" ht="39" hidden="1">
      <c r="A1785" s="60">
        <v>2022</v>
      </c>
      <c r="B1785" s="61">
        <v>57037</v>
      </c>
      <c r="C1785" s="62" t="s">
        <v>1598</v>
      </c>
      <c r="D1785" s="60" t="s">
        <v>204</v>
      </c>
      <c r="E1785" s="62" t="s">
        <v>205</v>
      </c>
      <c r="F1785" s="60" t="s">
        <v>190</v>
      </c>
      <c r="G1785" s="62" t="s">
        <v>207</v>
      </c>
      <c r="H1785" s="62" t="s">
        <v>206</v>
      </c>
      <c r="I1785" s="62" t="s">
        <v>208</v>
      </c>
      <c r="J1785" s="63">
        <v>15210</v>
      </c>
      <c r="K1785" s="64">
        <v>133307</v>
      </c>
      <c r="L1785" s="64">
        <v>15565</v>
      </c>
      <c r="M1785" s="65">
        <v>0</v>
      </c>
      <c r="N1785" s="66">
        <v>0</v>
      </c>
      <c r="O1785" s="66">
        <v>0</v>
      </c>
      <c r="P1785" s="67">
        <v>18842</v>
      </c>
      <c r="Q1785" s="68">
        <v>237652</v>
      </c>
      <c r="R1785" s="68">
        <v>22</v>
      </c>
      <c r="S1785" s="69">
        <v>0</v>
      </c>
      <c r="T1785" s="70">
        <v>0</v>
      </c>
      <c r="U1785" s="70">
        <v>0</v>
      </c>
      <c r="V1785" s="63">
        <v>34052</v>
      </c>
      <c r="W1785" s="64">
        <v>370959</v>
      </c>
      <c r="X1785" s="64">
        <v>15587</v>
      </c>
    </row>
    <row r="1786" spans="1:24" ht="39" hidden="1">
      <c r="A1786" s="60">
        <v>2022</v>
      </c>
      <c r="B1786" s="61">
        <v>57037</v>
      </c>
      <c r="C1786" s="62" t="s">
        <v>1598</v>
      </c>
      <c r="D1786" s="60" t="s">
        <v>204</v>
      </c>
      <c r="E1786" s="62" t="s">
        <v>205</v>
      </c>
      <c r="F1786" s="60" t="s">
        <v>190</v>
      </c>
      <c r="G1786" s="62" t="s">
        <v>325</v>
      </c>
      <c r="H1786" s="62" t="s">
        <v>206</v>
      </c>
      <c r="I1786" s="62" t="s">
        <v>197</v>
      </c>
      <c r="J1786" s="63">
        <v>95205</v>
      </c>
      <c r="K1786" s="64">
        <v>905943</v>
      </c>
      <c r="L1786" s="64">
        <v>85370</v>
      </c>
      <c r="M1786" s="65">
        <v>208</v>
      </c>
      <c r="N1786" s="66">
        <v>1802</v>
      </c>
      <c r="O1786" s="66">
        <v>53</v>
      </c>
      <c r="P1786" s="67">
        <v>17905</v>
      </c>
      <c r="Q1786" s="68">
        <v>470351</v>
      </c>
      <c r="R1786" s="68">
        <v>6</v>
      </c>
      <c r="S1786" s="69">
        <v>0</v>
      </c>
      <c r="T1786" s="70">
        <v>0</v>
      </c>
      <c r="U1786" s="70">
        <v>0</v>
      </c>
      <c r="V1786" s="63">
        <v>113318</v>
      </c>
      <c r="W1786" s="64">
        <v>1378096</v>
      </c>
      <c r="X1786" s="64">
        <v>85429</v>
      </c>
    </row>
    <row r="1787" spans="1:24" ht="39" hidden="1">
      <c r="A1787" s="60">
        <v>2022</v>
      </c>
      <c r="B1787" s="61">
        <v>57037</v>
      </c>
      <c r="C1787" s="62" t="s">
        <v>1598</v>
      </c>
      <c r="D1787" s="60" t="s">
        <v>204</v>
      </c>
      <c r="E1787" s="62" t="s">
        <v>205</v>
      </c>
      <c r="F1787" s="60" t="s">
        <v>190</v>
      </c>
      <c r="G1787" s="62" t="s">
        <v>209</v>
      </c>
      <c r="H1787" s="62" t="s">
        <v>206</v>
      </c>
      <c r="I1787" s="62" t="s">
        <v>197</v>
      </c>
      <c r="J1787" s="63">
        <v>205772</v>
      </c>
      <c r="K1787" s="64">
        <v>1653613</v>
      </c>
      <c r="L1787" s="64">
        <v>155700</v>
      </c>
      <c r="M1787" s="65">
        <v>6616</v>
      </c>
      <c r="N1787" s="66">
        <v>55494</v>
      </c>
      <c r="O1787" s="66">
        <v>3267</v>
      </c>
      <c r="P1787" s="67">
        <v>26736</v>
      </c>
      <c r="Q1787" s="68">
        <v>381240</v>
      </c>
      <c r="R1787" s="68">
        <v>146</v>
      </c>
      <c r="S1787" s="69">
        <v>0</v>
      </c>
      <c r="T1787" s="70">
        <v>0</v>
      </c>
      <c r="U1787" s="70">
        <v>0</v>
      </c>
      <c r="V1787" s="63">
        <v>239124</v>
      </c>
      <c r="W1787" s="64">
        <v>2090347</v>
      </c>
      <c r="X1787" s="64">
        <v>159113</v>
      </c>
    </row>
    <row r="1788" spans="1:24" ht="39" hidden="1">
      <c r="A1788" s="60">
        <v>2022</v>
      </c>
      <c r="B1788" s="61">
        <v>57067</v>
      </c>
      <c r="C1788" s="62" t="s">
        <v>1599</v>
      </c>
      <c r="D1788" s="60" t="s">
        <v>204</v>
      </c>
      <c r="E1788" s="62" t="s">
        <v>205</v>
      </c>
      <c r="F1788" s="60" t="s">
        <v>190</v>
      </c>
      <c r="G1788" s="62" t="s">
        <v>365</v>
      </c>
      <c r="H1788" s="62" t="s">
        <v>206</v>
      </c>
      <c r="I1788" s="62" t="s">
        <v>300</v>
      </c>
      <c r="J1788" s="63">
        <v>158.19999999999999</v>
      </c>
      <c r="K1788" s="64">
        <v>1722</v>
      </c>
      <c r="L1788" s="64">
        <v>183</v>
      </c>
      <c r="M1788" s="65">
        <v>378.9</v>
      </c>
      <c r="N1788" s="66">
        <v>2731</v>
      </c>
      <c r="O1788" s="66">
        <v>106</v>
      </c>
      <c r="P1788" s="67">
        <v>0</v>
      </c>
      <c r="Q1788" s="68">
        <v>0</v>
      </c>
      <c r="R1788" s="68">
        <v>0</v>
      </c>
      <c r="S1788" s="69">
        <v>0</v>
      </c>
      <c r="T1788" s="70">
        <v>0</v>
      </c>
      <c r="U1788" s="70">
        <v>0</v>
      </c>
      <c r="V1788" s="63">
        <v>537.1</v>
      </c>
      <c r="W1788" s="64">
        <v>4453</v>
      </c>
      <c r="X1788" s="64">
        <v>289</v>
      </c>
    </row>
    <row r="1789" spans="1:24" ht="39" hidden="1">
      <c r="A1789" s="60">
        <v>2022</v>
      </c>
      <c r="B1789" s="61">
        <v>57067</v>
      </c>
      <c r="C1789" s="62" t="s">
        <v>1599</v>
      </c>
      <c r="D1789" s="60" t="s">
        <v>204</v>
      </c>
      <c r="E1789" s="62" t="s">
        <v>205</v>
      </c>
      <c r="F1789" s="60" t="s">
        <v>190</v>
      </c>
      <c r="G1789" s="62" t="s">
        <v>674</v>
      </c>
      <c r="H1789" s="62" t="s">
        <v>206</v>
      </c>
      <c r="I1789" s="62" t="s">
        <v>197</v>
      </c>
      <c r="J1789" s="63">
        <v>32.799999999999997</v>
      </c>
      <c r="K1789" s="64">
        <v>430</v>
      </c>
      <c r="L1789" s="64">
        <v>43</v>
      </c>
      <c r="M1789" s="65">
        <v>0</v>
      </c>
      <c r="N1789" s="66">
        <v>0</v>
      </c>
      <c r="O1789" s="66">
        <v>0</v>
      </c>
      <c r="P1789" s="67">
        <v>0</v>
      </c>
      <c r="Q1789" s="68">
        <v>0</v>
      </c>
      <c r="R1789" s="68">
        <v>0</v>
      </c>
      <c r="S1789" s="69">
        <v>0</v>
      </c>
      <c r="T1789" s="70">
        <v>0</v>
      </c>
      <c r="U1789" s="70">
        <v>0</v>
      </c>
      <c r="V1789" s="63">
        <v>32.799999999999997</v>
      </c>
      <c r="W1789" s="64">
        <v>430</v>
      </c>
      <c r="X1789" s="64">
        <v>43</v>
      </c>
    </row>
    <row r="1790" spans="1:24" ht="39" hidden="1">
      <c r="A1790" s="60">
        <v>2022</v>
      </c>
      <c r="B1790" s="61">
        <v>57067</v>
      </c>
      <c r="C1790" s="62" t="s">
        <v>1599</v>
      </c>
      <c r="D1790" s="60" t="s">
        <v>204</v>
      </c>
      <c r="E1790" s="62" t="s">
        <v>205</v>
      </c>
      <c r="F1790" s="60" t="s">
        <v>190</v>
      </c>
      <c r="G1790" s="62" t="s">
        <v>324</v>
      </c>
      <c r="H1790" s="62" t="s">
        <v>206</v>
      </c>
      <c r="I1790" s="62" t="s">
        <v>197</v>
      </c>
      <c r="J1790" s="63">
        <v>22.5</v>
      </c>
      <c r="K1790" s="64">
        <v>120</v>
      </c>
      <c r="L1790" s="64">
        <v>15</v>
      </c>
      <c r="M1790" s="65">
        <v>48.1</v>
      </c>
      <c r="N1790" s="66">
        <v>273</v>
      </c>
      <c r="O1790" s="66">
        <v>5</v>
      </c>
      <c r="P1790" s="67">
        <v>0</v>
      </c>
      <c r="Q1790" s="68">
        <v>0</v>
      </c>
      <c r="R1790" s="68">
        <v>0</v>
      </c>
      <c r="S1790" s="69">
        <v>0</v>
      </c>
      <c r="T1790" s="70">
        <v>0</v>
      </c>
      <c r="U1790" s="70">
        <v>0</v>
      </c>
      <c r="V1790" s="63">
        <v>70.599999999999994</v>
      </c>
      <c r="W1790" s="64">
        <v>393</v>
      </c>
      <c r="X1790" s="64">
        <v>20</v>
      </c>
    </row>
    <row r="1791" spans="1:24" ht="39" hidden="1">
      <c r="A1791" s="60">
        <v>2022</v>
      </c>
      <c r="B1791" s="61">
        <v>57067</v>
      </c>
      <c r="C1791" s="62" t="s">
        <v>1599</v>
      </c>
      <c r="D1791" s="60" t="s">
        <v>204</v>
      </c>
      <c r="E1791" s="62" t="s">
        <v>205</v>
      </c>
      <c r="F1791" s="60" t="s">
        <v>190</v>
      </c>
      <c r="G1791" s="62" t="s">
        <v>288</v>
      </c>
      <c r="H1791" s="62" t="s">
        <v>206</v>
      </c>
      <c r="I1791" s="62" t="s">
        <v>197</v>
      </c>
      <c r="J1791" s="63">
        <v>1586</v>
      </c>
      <c r="K1791" s="64">
        <v>9048</v>
      </c>
      <c r="L1791" s="64">
        <v>1637</v>
      </c>
      <c r="M1791" s="65">
        <v>315.2</v>
      </c>
      <c r="N1791" s="66">
        <v>2181</v>
      </c>
      <c r="O1791" s="66">
        <v>64</v>
      </c>
      <c r="P1791" s="67">
        <v>0</v>
      </c>
      <c r="Q1791" s="68">
        <v>0</v>
      </c>
      <c r="R1791" s="68">
        <v>0</v>
      </c>
      <c r="S1791" s="69">
        <v>0</v>
      </c>
      <c r="T1791" s="70">
        <v>0</v>
      </c>
      <c r="U1791" s="70">
        <v>0</v>
      </c>
      <c r="V1791" s="63">
        <v>1901.2</v>
      </c>
      <c r="W1791" s="64">
        <v>11229</v>
      </c>
      <c r="X1791" s="64">
        <v>1701</v>
      </c>
    </row>
    <row r="1792" spans="1:24" ht="39" hidden="1">
      <c r="A1792" s="60">
        <v>2022</v>
      </c>
      <c r="B1792" s="61">
        <v>57067</v>
      </c>
      <c r="C1792" s="62" t="s">
        <v>1599</v>
      </c>
      <c r="D1792" s="60" t="s">
        <v>204</v>
      </c>
      <c r="E1792" s="62" t="s">
        <v>205</v>
      </c>
      <c r="F1792" s="60" t="s">
        <v>190</v>
      </c>
      <c r="G1792" s="62" t="s">
        <v>367</v>
      </c>
      <c r="H1792" s="62" t="s">
        <v>206</v>
      </c>
      <c r="I1792" s="62" t="s">
        <v>300</v>
      </c>
      <c r="J1792" s="63">
        <v>5144.3</v>
      </c>
      <c r="K1792" s="64">
        <v>26075</v>
      </c>
      <c r="L1792" s="64">
        <v>3494</v>
      </c>
      <c r="M1792" s="65">
        <v>2634.1</v>
      </c>
      <c r="N1792" s="66">
        <v>13354</v>
      </c>
      <c r="O1792" s="66">
        <v>484</v>
      </c>
      <c r="P1792" s="67">
        <v>0</v>
      </c>
      <c r="Q1792" s="68">
        <v>0</v>
      </c>
      <c r="R1792" s="68">
        <v>0</v>
      </c>
      <c r="S1792" s="69">
        <v>0</v>
      </c>
      <c r="T1792" s="70">
        <v>0</v>
      </c>
      <c r="U1792" s="70">
        <v>0</v>
      </c>
      <c r="V1792" s="63">
        <v>7778.4</v>
      </c>
      <c r="W1792" s="64">
        <v>39429</v>
      </c>
      <c r="X1792" s="64">
        <v>3978</v>
      </c>
    </row>
    <row r="1793" spans="1:24" ht="39" hidden="1">
      <c r="A1793" s="60">
        <v>2022</v>
      </c>
      <c r="B1793" s="61">
        <v>57067</v>
      </c>
      <c r="C1793" s="62" t="s">
        <v>1599</v>
      </c>
      <c r="D1793" s="60" t="s">
        <v>204</v>
      </c>
      <c r="E1793" s="62" t="s">
        <v>205</v>
      </c>
      <c r="F1793" s="60" t="s">
        <v>190</v>
      </c>
      <c r="G1793" s="62" t="s">
        <v>195</v>
      </c>
      <c r="H1793" s="62" t="s">
        <v>206</v>
      </c>
      <c r="I1793" s="62" t="s">
        <v>197</v>
      </c>
      <c r="J1793" s="63">
        <v>691.1</v>
      </c>
      <c r="K1793" s="64">
        <v>3934</v>
      </c>
      <c r="L1793" s="64">
        <v>391</v>
      </c>
      <c r="M1793" s="65">
        <v>919.9</v>
      </c>
      <c r="N1793" s="66">
        <v>6849</v>
      </c>
      <c r="O1793" s="66">
        <v>169</v>
      </c>
      <c r="P1793" s="67">
        <v>0</v>
      </c>
      <c r="Q1793" s="68">
        <v>0</v>
      </c>
      <c r="R1793" s="68">
        <v>0</v>
      </c>
      <c r="S1793" s="69">
        <v>0</v>
      </c>
      <c r="T1793" s="70">
        <v>0</v>
      </c>
      <c r="U1793" s="70">
        <v>0</v>
      </c>
      <c r="V1793" s="63">
        <v>1611</v>
      </c>
      <c r="W1793" s="64">
        <v>10783</v>
      </c>
      <c r="X1793" s="64">
        <v>560</v>
      </c>
    </row>
    <row r="1794" spans="1:24" ht="39" hidden="1">
      <c r="A1794" s="60">
        <v>2022</v>
      </c>
      <c r="B1794" s="61">
        <v>57067</v>
      </c>
      <c r="C1794" s="62" t="s">
        <v>1599</v>
      </c>
      <c r="D1794" s="60" t="s">
        <v>204</v>
      </c>
      <c r="E1794" s="62" t="s">
        <v>205</v>
      </c>
      <c r="F1794" s="60" t="s">
        <v>190</v>
      </c>
      <c r="G1794" s="62" t="s">
        <v>298</v>
      </c>
      <c r="H1794" s="62" t="s">
        <v>206</v>
      </c>
      <c r="I1794" s="62" t="s">
        <v>300</v>
      </c>
      <c r="J1794" s="63">
        <v>1727.7</v>
      </c>
      <c r="K1794" s="64">
        <v>12504</v>
      </c>
      <c r="L1794" s="64">
        <v>1792</v>
      </c>
      <c r="M1794" s="65">
        <v>416</v>
      </c>
      <c r="N1794" s="66">
        <v>3106</v>
      </c>
      <c r="O1794" s="66">
        <v>37</v>
      </c>
      <c r="P1794" s="67">
        <v>0</v>
      </c>
      <c r="Q1794" s="68">
        <v>0</v>
      </c>
      <c r="R1794" s="68">
        <v>0</v>
      </c>
      <c r="S1794" s="69">
        <v>0</v>
      </c>
      <c r="T1794" s="70">
        <v>0</v>
      </c>
      <c r="U1794" s="70">
        <v>0</v>
      </c>
      <c r="V1794" s="63">
        <v>2143.6999999999998</v>
      </c>
      <c r="W1794" s="64">
        <v>15610</v>
      </c>
      <c r="X1794" s="64">
        <v>1829</v>
      </c>
    </row>
    <row r="1795" spans="1:24" ht="39" hidden="1">
      <c r="A1795" s="60">
        <v>2022</v>
      </c>
      <c r="B1795" s="61">
        <v>57067</v>
      </c>
      <c r="C1795" s="62" t="s">
        <v>1599</v>
      </c>
      <c r="D1795" s="60" t="s">
        <v>204</v>
      </c>
      <c r="E1795" s="62" t="s">
        <v>205</v>
      </c>
      <c r="F1795" s="60" t="s">
        <v>190</v>
      </c>
      <c r="G1795" s="62" t="s">
        <v>675</v>
      </c>
      <c r="H1795" s="62" t="s">
        <v>206</v>
      </c>
      <c r="I1795" s="62" t="s">
        <v>300</v>
      </c>
      <c r="J1795" s="63">
        <v>443.5</v>
      </c>
      <c r="K1795" s="64">
        <v>3794</v>
      </c>
      <c r="L1795" s="64">
        <v>618</v>
      </c>
      <c r="M1795" s="65">
        <v>4.9000000000000004</v>
      </c>
      <c r="N1795" s="66">
        <v>37</v>
      </c>
      <c r="O1795" s="66">
        <v>3</v>
      </c>
      <c r="P1795" s="67">
        <v>0</v>
      </c>
      <c r="Q1795" s="68">
        <v>0</v>
      </c>
      <c r="R1795" s="68">
        <v>0</v>
      </c>
      <c r="S1795" s="69">
        <v>0</v>
      </c>
      <c r="T1795" s="70">
        <v>0</v>
      </c>
      <c r="U1795" s="70">
        <v>0</v>
      </c>
      <c r="V1795" s="63">
        <v>448.4</v>
      </c>
      <c r="W1795" s="64">
        <v>3831</v>
      </c>
      <c r="X1795" s="64">
        <v>621</v>
      </c>
    </row>
    <row r="1796" spans="1:24" ht="39" hidden="1">
      <c r="A1796" s="60">
        <v>2022</v>
      </c>
      <c r="B1796" s="61">
        <v>57067</v>
      </c>
      <c r="C1796" s="62" t="s">
        <v>1599</v>
      </c>
      <c r="D1796" s="60" t="s">
        <v>204</v>
      </c>
      <c r="E1796" s="62" t="s">
        <v>205</v>
      </c>
      <c r="F1796" s="60" t="s">
        <v>190</v>
      </c>
      <c r="G1796" s="62" t="s">
        <v>286</v>
      </c>
      <c r="H1796" s="62" t="s">
        <v>206</v>
      </c>
      <c r="I1796" s="62" t="s">
        <v>197</v>
      </c>
      <c r="J1796" s="63">
        <v>199.9</v>
      </c>
      <c r="K1796" s="64">
        <v>1771</v>
      </c>
      <c r="L1796" s="64">
        <v>273</v>
      </c>
      <c r="M1796" s="65">
        <v>31</v>
      </c>
      <c r="N1796" s="66">
        <v>268</v>
      </c>
      <c r="O1796" s="66">
        <v>8</v>
      </c>
      <c r="P1796" s="67">
        <v>0</v>
      </c>
      <c r="Q1796" s="68">
        <v>0</v>
      </c>
      <c r="R1796" s="68">
        <v>0</v>
      </c>
      <c r="S1796" s="69">
        <v>0</v>
      </c>
      <c r="T1796" s="70">
        <v>0</v>
      </c>
      <c r="U1796" s="70">
        <v>0</v>
      </c>
      <c r="V1796" s="63">
        <v>230.9</v>
      </c>
      <c r="W1796" s="64">
        <v>2039</v>
      </c>
      <c r="X1796" s="64">
        <v>281</v>
      </c>
    </row>
    <row r="1797" spans="1:24" ht="39" hidden="1">
      <c r="A1797" s="60">
        <v>2022</v>
      </c>
      <c r="B1797" s="61">
        <v>57067</v>
      </c>
      <c r="C1797" s="62" t="s">
        <v>1599</v>
      </c>
      <c r="D1797" s="60" t="s">
        <v>204</v>
      </c>
      <c r="E1797" s="62" t="s">
        <v>205</v>
      </c>
      <c r="F1797" s="60" t="s">
        <v>190</v>
      </c>
      <c r="G1797" s="62" t="s">
        <v>207</v>
      </c>
      <c r="H1797" s="62" t="s">
        <v>206</v>
      </c>
      <c r="I1797" s="62" t="s">
        <v>208</v>
      </c>
      <c r="J1797" s="63">
        <v>27.5</v>
      </c>
      <c r="K1797" s="64">
        <v>369</v>
      </c>
      <c r="L1797" s="64">
        <v>40</v>
      </c>
      <c r="M1797" s="65">
        <v>134.4</v>
      </c>
      <c r="N1797" s="66">
        <v>2047</v>
      </c>
      <c r="O1797" s="66">
        <v>65</v>
      </c>
      <c r="P1797" s="67">
        <v>0</v>
      </c>
      <c r="Q1797" s="68">
        <v>0</v>
      </c>
      <c r="R1797" s="68">
        <v>0</v>
      </c>
      <c r="S1797" s="69">
        <v>0</v>
      </c>
      <c r="T1797" s="70">
        <v>0</v>
      </c>
      <c r="U1797" s="70">
        <v>0</v>
      </c>
      <c r="V1797" s="63">
        <v>161.9</v>
      </c>
      <c r="W1797" s="64">
        <v>2416</v>
      </c>
      <c r="X1797" s="64">
        <v>105</v>
      </c>
    </row>
    <row r="1798" spans="1:24" ht="39" hidden="1">
      <c r="A1798" s="60">
        <v>2022</v>
      </c>
      <c r="B1798" s="61">
        <v>57067</v>
      </c>
      <c r="C1798" s="62" t="s">
        <v>1599</v>
      </c>
      <c r="D1798" s="60" t="s">
        <v>204</v>
      </c>
      <c r="E1798" s="62" t="s">
        <v>205</v>
      </c>
      <c r="F1798" s="60" t="s">
        <v>190</v>
      </c>
      <c r="G1798" s="62" t="s">
        <v>325</v>
      </c>
      <c r="H1798" s="62" t="s">
        <v>206</v>
      </c>
      <c r="I1798" s="62" t="s">
        <v>197</v>
      </c>
      <c r="J1798" s="63">
        <v>1231.5999999999999</v>
      </c>
      <c r="K1798" s="64">
        <v>8042</v>
      </c>
      <c r="L1798" s="64">
        <v>1111</v>
      </c>
      <c r="M1798" s="65">
        <v>138.80000000000001</v>
      </c>
      <c r="N1798" s="66">
        <v>1267</v>
      </c>
      <c r="O1798" s="66">
        <v>31</v>
      </c>
      <c r="P1798" s="67">
        <v>0</v>
      </c>
      <c r="Q1798" s="68">
        <v>0</v>
      </c>
      <c r="R1798" s="68">
        <v>0</v>
      </c>
      <c r="S1798" s="69">
        <v>0</v>
      </c>
      <c r="T1798" s="70">
        <v>0</v>
      </c>
      <c r="U1798" s="70">
        <v>0</v>
      </c>
      <c r="V1798" s="63">
        <v>1370.4</v>
      </c>
      <c r="W1798" s="64">
        <v>9309</v>
      </c>
      <c r="X1798" s="64">
        <v>1142</v>
      </c>
    </row>
    <row r="1799" spans="1:24" ht="39" hidden="1">
      <c r="A1799" s="60">
        <v>2022</v>
      </c>
      <c r="B1799" s="61">
        <v>57067</v>
      </c>
      <c r="C1799" s="62" t="s">
        <v>1599</v>
      </c>
      <c r="D1799" s="60" t="s">
        <v>204</v>
      </c>
      <c r="E1799" s="62" t="s">
        <v>205</v>
      </c>
      <c r="F1799" s="60" t="s">
        <v>190</v>
      </c>
      <c r="G1799" s="62" t="s">
        <v>209</v>
      </c>
      <c r="H1799" s="62" t="s">
        <v>206</v>
      </c>
      <c r="I1799" s="62" t="s">
        <v>197</v>
      </c>
      <c r="J1799" s="63">
        <v>7469</v>
      </c>
      <c r="K1799" s="64">
        <v>50849</v>
      </c>
      <c r="L1799" s="64">
        <v>6087</v>
      </c>
      <c r="M1799" s="65">
        <v>2323.6999999999998</v>
      </c>
      <c r="N1799" s="66">
        <v>15629</v>
      </c>
      <c r="O1799" s="66">
        <v>609</v>
      </c>
      <c r="P1799" s="67">
        <v>0</v>
      </c>
      <c r="Q1799" s="68">
        <v>0</v>
      </c>
      <c r="R1799" s="68">
        <v>0</v>
      </c>
      <c r="S1799" s="69">
        <v>0</v>
      </c>
      <c r="T1799" s="70">
        <v>0</v>
      </c>
      <c r="U1799" s="70">
        <v>0</v>
      </c>
      <c r="V1799" s="63">
        <v>9792.7000000000007</v>
      </c>
      <c r="W1799" s="64">
        <v>66478</v>
      </c>
      <c r="X1799" s="64">
        <v>6696</v>
      </c>
    </row>
    <row r="1800" spans="1:24" ht="39" hidden="1">
      <c r="A1800" s="60">
        <v>2022</v>
      </c>
      <c r="B1800" s="61">
        <v>57067</v>
      </c>
      <c r="C1800" s="62" t="s">
        <v>1599</v>
      </c>
      <c r="D1800" s="60" t="s">
        <v>204</v>
      </c>
      <c r="E1800" s="62" t="s">
        <v>205</v>
      </c>
      <c r="F1800" s="60" t="s">
        <v>190</v>
      </c>
      <c r="G1800" s="62" t="s">
        <v>344</v>
      </c>
      <c r="H1800" s="62" t="s">
        <v>206</v>
      </c>
      <c r="I1800" s="62" t="s">
        <v>300</v>
      </c>
      <c r="J1800" s="63">
        <v>188.4</v>
      </c>
      <c r="K1800" s="64">
        <v>1873</v>
      </c>
      <c r="L1800" s="64">
        <v>354</v>
      </c>
      <c r="M1800" s="65">
        <v>8.8000000000000007</v>
      </c>
      <c r="N1800" s="66">
        <v>78</v>
      </c>
      <c r="O1800" s="66">
        <v>2</v>
      </c>
      <c r="P1800" s="67">
        <v>0</v>
      </c>
      <c r="Q1800" s="68">
        <v>0</v>
      </c>
      <c r="R1800" s="68">
        <v>0</v>
      </c>
      <c r="S1800" s="69">
        <v>0</v>
      </c>
      <c r="T1800" s="70">
        <v>0</v>
      </c>
      <c r="U1800" s="70">
        <v>0</v>
      </c>
      <c r="V1800" s="63">
        <v>197.2</v>
      </c>
      <c r="W1800" s="64">
        <v>1951</v>
      </c>
      <c r="X1800" s="64">
        <v>356</v>
      </c>
    </row>
    <row r="1801" spans="1:24" ht="39" hidden="1">
      <c r="A1801" s="60">
        <v>2022</v>
      </c>
      <c r="B1801" s="61">
        <v>57067</v>
      </c>
      <c r="C1801" s="62" t="s">
        <v>1599</v>
      </c>
      <c r="D1801" s="60" t="s">
        <v>255</v>
      </c>
      <c r="E1801" s="62" t="s">
        <v>189</v>
      </c>
      <c r="F1801" s="60" t="s">
        <v>190</v>
      </c>
      <c r="G1801" s="62" t="s">
        <v>256</v>
      </c>
      <c r="H1801" s="62" t="s">
        <v>206</v>
      </c>
      <c r="I1801" s="62" t="s">
        <v>257</v>
      </c>
      <c r="J1801" s="63">
        <v>18881.7</v>
      </c>
      <c r="K1801" s="64">
        <v>151900</v>
      </c>
      <c r="L1801" s="64">
        <v>10731</v>
      </c>
      <c r="M1801" s="65">
        <v>1159.4000000000001</v>
      </c>
      <c r="N1801" s="66">
        <v>9282</v>
      </c>
      <c r="O1801" s="66">
        <v>301</v>
      </c>
      <c r="P1801" s="67">
        <v>0</v>
      </c>
      <c r="Q1801" s="68">
        <v>0</v>
      </c>
      <c r="R1801" s="68">
        <v>0</v>
      </c>
      <c r="S1801" s="69">
        <v>0</v>
      </c>
      <c r="T1801" s="70">
        <v>0</v>
      </c>
      <c r="U1801" s="70">
        <v>0</v>
      </c>
      <c r="V1801" s="63">
        <v>20041.099999999999</v>
      </c>
      <c r="W1801" s="64">
        <v>161182</v>
      </c>
      <c r="X1801" s="64">
        <v>11032</v>
      </c>
    </row>
    <row r="1802" spans="1:24" ht="39" hidden="1">
      <c r="A1802" s="60">
        <v>2022</v>
      </c>
      <c r="B1802" s="61">
        <v>57074</v>
      </c>
      <c r="C1802" s="62" t="s">
        <v>1600</v>
      </c>
      <c r="D1802" s="60" t="s">
        <v>204</v>
      </c>
      <c r="E1802" s="62" t="s">
        <v>205</v>
      </c>
      <c r="F1802" s="60" t="s">
        <v>190</v>
      </c>
      <c r="G1802" s="62" t="s">
        <v>286</v>
      </c>
      <c r="H1802" s="62" t="s">
        <v>206</v>
      </c>
      <c r="I1802" s="62" t="s">
        <v>197</v>
      </c>
      <c r="J1802" s="63">
        <v>12736.2</v>
      </c>
      <c r="K1802" s="64">
        <v>79991</v>
      </c>
      <c r="L1802" s="64">
        <v>8651</v>
      </c>
      <c r="M1802" s="65">
        <v>3815.3</v>
      </c>
      <c r="N1802" s="66">
        <v>29127</v>
      </c>
      <c r="O1802" s="66">
        <v>1041</v>
      </c>
      <c r="P1802" s="67">
        <v>0</v>
      </c>
      <c r="Q1802" s="68">
        <v>0</v>
      </c>
      <c r="R1802" s="68">
        <v>0</v>
      </c>
      <c r="S1802" s="69">
        <v>0</v>
      </c>
      <c r="T1802" s="70">
        <v>0</v>
      </c>
      <c r="U1802" s="70">
        <v>0</v>
      </c>
      <c r="V1802" s="63">
        <v>16551.5</v>
      </c>
      <c r="W1802" s="64">
        <v>109118</v>
      </c>
      <c r="X1802" s="64">
        <v>9692</v>
      </c>
    </row>
    <row r="1803" spans="1:24" ht="39" hidden="1">
      <c r="A1803" s="60">
        <v>2022</v>
      </c>
      <c r="B1803" s="61">
        <v>57132</v>
      </c>
      <c r="C1803" s="62" t="s">
        <v>1601</v>
      </c>
      <c r="D1803" s="60" t="s">
        <v>255</v>
      </c>
      <c r="E1803" s="62" t="s">
        <v>189</v>
      </c>
      <c r="F1803" s="60" t="s">
        <v>190</v>
      </c>
      <c r="G1803" s="62" t="s">
        <v>256</v>
      </c>
      <c r="H1803" s="62" t="s">
        <v>206</v>
      </c>
      <c r="I1803" s="62" t="s">
        <v>257</v>
      </c>
      <c r="J1803" s="63">
        <v>660182</v>
      </c>
      <c r="K1803" s="64">
        <v>5251001</v>
      </c>
      <c r="L1803" s="64">
        <v>319021</v>
      </c>
      <c r="M1803" s="65">
        <v>319885</v>
      </c>
      <c r="N1803" s="66">
        <v>3223857</v>
      </c>
      <c r="O1803" s="66">
        <v>57678</v>
      </c>
      <c r="P1803" s="67">
        <v>0</v>
      </c>
      <c r="Q1803" s="68">
        <v>0</v>
      </c>
      <c r="R1803" s="68">
        <v>0</v>
      </c>
      <c r="S1803" s="69">
        <v>0</v>
      </c>
      <c r="T1803" s="70">
        <v>0</v>
      </c>
      <c r="U1803" s="70">
        <v>0</v>
      </c>
      <c r="V1803" s="63">
        <v>980067</v>
      </c>
      <c r="W1803" s="64">
        <v>8474858</v>
      </c>
      <c r="X1803" s="64">
        <v>376699</v>
      </c>
    </row>
    <row r="1804" spans="1:24" ht="39" hidden="1">
      <c r="A1804" s="60">
        <v>2022</v>
      </c>
      <c r="B1804" s="61">
        <v>57185</v>
      </c>
      <c r="C1804" s="62" t="s">
        <v>1602</v>
      </c>
      <c r="D1804" s="60" t="s">
        <v>204</v>
      </c>
      <c r="E1804" s="62" t="s">
        <v>205</v>
      </c>
      <c r="F1804" s="60" t="s">
        <v>190</v>
      </c>
      <c r="G1804" s="62" t="s">
        <v>195</v>
      </c>
      <c r="H1804" s="62" t="s">
        <v>206</v>
      </c>
      <c r="I1804" s="62" t="s">
        <v>197</v>
      </c>
      <c r="J1804" s="63">
        <v>6282</v>
      </c>
      <c r="K1804" s="64">
        <v>26298</v>
      </c>
      <c r="L1804" s="64">
        <v>3932</v>
      </c>
      <c r="M1804" s="65">
        <v>77.8</v>
      </c>
      <c r="N1804" s="66">
        <v>787</v>
      </c>
      <c r="O1804" s="66">
        <v>17</v>
      </c>
      <c r="P1804" s="67">
        <v>0</v>
      </c>
      <c r="Q1804" s="68">
        <v>0</v>
      </c>
      <c r="R1804" s="68">
        <v>0</v>
      </c>
      <c r="S1804" s="69">
        <v>0</v>
      </c>
      <c r="T1804" s="70">
        <v>0</v>
      </c>
      <c r="U1804" s="70">
        <v>0</v>
      </c>
      <c r="V1804" s="63">
        <v>6359.8</v>
      </c>
      <c r="W1804" s="64">
        <v>27085</v>
      </c>
      <c r="X1804" s="64">
        <v>3949</v>
      </c>
    </row>
    <row r="1805" spans="1:24" ht="39" hidden="1">
      <c r="A1805" s="60">
        <v>2022</v>
      </c>
      <c r="B1805" s="61">
        <v>57307</v>
      </c>
      <c r="C1805" s="62" t="s">
        <v>1603</v>
      </c>
      <c r="D1805" s="60" t="s">
        <v>204</v>
      </c>
      <c r="E1805" s="62" t="s">
        <v>205</v>
      </c>
      <c r="F1805" s="60" t="s">
        <v>190</v>
      </c>
      <c r="G1805" s="62" t="s">
        <v>288</v>
      </c>
      <c r="H1805" s="62" t="s">
        <v>206</v>
      </c>
      <c r="I1805" s="62" t="s">
        <v>197</v>
      </c>
      <c r="J1805" s="63">
        <v>590</v>
      </c>
      <c r="K1805" s="64">
        <v>3229</v>
      </c>
      <c r="L1805" s="64">
        <v>493</v>
      </c>
      <c r="M1805" s="65">
        <v>2426</v>
      </c>
      <c r="N1805" s="66">
        <v>38123</v>
      </c>
      <c r="O1805" s="66">
        <v>95</v>
      </c>
      <c r="P1805" s="67">
        <v>0</v>
      </c>
      <c r="Q1805" s="68">
        <v>0</v>
      </c>
      <c r="R1805" s="68">
        <v>0</v>
      </c>
      <c r="S1805" s="69">
        <v>0</v>
      </c>
      <c r="T1805" s="70">
        <v>0</v>
      </c>
      <c r="U1805" s="70">
        <v>0</v>
      </c>
      <c r="V1805" s="63">
        <v>3016</v>
      </c>
      <c r="W1805" s="64">
        <v>41352</v>
      </c>
      <c r="X1805" s="64">
        <v>588</v>
      </c>
    </row>
    <row r="1806" spans="1:24" ht="39" hidden="1">
      <c r="A1806" s="60">
        <v>2022</v>
      </c>
      <c r="B1806" s="61">
        <v>57307</v>
      </c>
      <c r="C1806" s="62" t="s">
        <v>1603</v>
      </c>
      <c r="D1806" s="60" t="s">
        <v>204</v>
      </c>
      <c r="E1806" s="62" t="s">
        <v>205</v>
      </c>
      <c r="F1806" s="60" t="s">
        <v>190</v>
      </c>
      <c r="G1806" s="62" t="s">
        <v>195</v>
      </c>
      <c r="H1806" s="62" t="s">
        <v>206</v>
      </c>
      <c r="I1806" s="62" t="s">
        <v>197</v>
      </c>
      <c r="J1806" s="63">
        <v>371.6</v>
      </c>
      <c r="K1806" s="64">
        <v>1865</v>
      </c>
      <c r="L1806" s="64">
        <v>187</v>
      </c>
      <c r="M1806" s="65">
        <v>2745</v>
      </c>
      <c r="N1806" s="66">
        <v>35519</v>
      </c>
      <c r="O1806" s="66">
        <v>1223</v>
      </c>
      <c r="P1806" s="67">
        <v>0</v>
      </c>
      <c r="Q1806" s="68">
        <v>0</v>
      </c>
      <c r="R1806" s="68">
        <v>0</v>
      </c>
      <c r="S1806" s="69">
        <v>0</v>
      </c>
      <c r="T1806" s="70">
        <v>0</v>
      </c>
      <c r="U1806" s="70">
        <v>0</v>
      </c>
      <c r="V1806" s="63">
        <v>3116.6</v>
      </c>
      <c r="W1806" s="64">
        <v>37384</v>
      </c>
      <c r="X1806" s="64">
        <v>1410</v>
      </c>
    </row>
    <row r="1807" spans="1:24" ht="39" hidden="1">
      <c r="A1807" s="60">
        <v>2022</v>
      </c>
      <c r="B1807" s="61">
        <v>57307</v>
      </c>
      <c r="C1807" s="62" t="s">
        <v>1603</v>
      </c>
      <c r="D1807" s="60" t="s">
        <v>204</v>
      </c>
      <c r="E1807" s="62" t="s">
        <v>205</v>
      </c>
      <c r="F1807" s="60" t="s">
        <v>190</v>
      </c>
      <c r="G1807" s="62" t="s">
        <v>286</v>
      </c>
      <c r="H1807" s="62" t="s">
        <v>206</v>
      </c>
      <c r="I1807" s="62" t="s">
        <v>197</v>
      </c>
      <c r="J1807" s="63">
        <v>1297</v>
      </c>
      <c r="K1807" s="64">
        <v>6855</v>
      </c>
      <c r="L1807" s="64">
        <v>677</v>
      </c>
      <c r="M1807" s="65">
        <v>30045</v>
      </c>
      <c r="N1807" s="66">
        <v>295578</v>
      </c>
      <c r="O1807" s="66">
        <v>1797</v>
      </c>
      <c r="P1807" s="67">
        <v>0</v>
      </c>
      <c r="Q1807" s="68">
        <v>0</v>
      </c>
      <c r="R1807" s="68">
        <v>0</v>
      </c>
      <c r="S1807" s="69">
        <v>0</v>
      </c>
      <c r="T1807" s="70">
        <v>0</v>
      </c>
      <c r="U1807" s="70">
        <v>0</v>
      </c>
      <c r="V1807" s="63">
        <v>31342</v>
      </c>
      <c r="W1807" s="64">
        <v>302433</v>
      </c>
      <c r="X1807" s="64">
        <v>2474</v>
      </c>
    </row>
    <row r="1808" spans="1:24" ht="39" hidden="1">
      <c r="A1808" s="60">
        <v>2022</v>
      </c>
      <c r="B1808" s="61">
        <v>57307</v>
      </c>
      <c r="C1808" s="62" t="s">
        <v>1603</v>
      </c>
      <c r="D1808" s="60" t="s">
        <v>204</v>
      </c>
      <c r="E1808" s="62" t="s">
        <v>205</v>
      </c>
      <c r="F1808" s="60" t="s">
        <v>190</v>
      </c>
      <c r="G1808" s="62" t="s">
        <v>207</v>
      </c>
      <c r="H1808" s="62" t="s">
        <v>206</v>
      </c>
      <c r="I1808" s="62" t="s">
        <v>208</v>
      </c>
      <c r="J1808" s="63">
        <v>60.5</v>
      </c>
      <c r="K1808" s="64">
        <v>330</v>
      </c>
      <c r="L1808" s="64">
        <v>69</v>
      </c>
      <c r="M1808" s="65">
        <v>94390</v>
      </c>
      <c r="N1808" s="66">
        <v>1176775</v>
      </c>
      <c r="O1808" s="66">
        <v>6990</v>
      </c>
      <c r="P1808" s="67">
        <v>0</v>
      </c>
      <c r="Q1808" s="68">
        <v>0</v>
      </c>
      <c r="R1808" s="68">
        <v>0</v>
      </c>
      <c r="S1808" s="69">
        <v>0</v>
      </c>
      <c r="T1808" s="70">
        <v>0</v>
      </c>
      <c r="U1808" s="70">
        <v>0</v>
      </c>
      <c r="V1808" s="63">
        <v>94450.5</v>
      </c>
      <c r="W1808" s="64">
        <v>1177105</v>
      </c>
      <c r="X1808" s="64">
        <v>7059</v>
      </c>
    </row>
    <row r="1809" spans="1:24" ht="39" hidden="1">
      <c r="A1809" s="60">
        <v>2022</v>
      </c>
      <c r="B1809" s="61">
        <v>57307</v>
      </c>
      <c r="C1809" s="62" t="s">
        <v>1603</v>
      </c>
      <c r="D1809" s="60" t="s">
        <v>204</v>
      </c>
      <c r="E1809" s="62" t="s">
        <v>205</v>
      </c>
      <c r="F1809" s="60" t="s">
        <v>190</v>
      </c>
      <c r="G1809" s="62" t="s">
        <v>325</v>
      </c>
      <c r="H1809" s="62" t="s">
        <v>206</v>
      </c>
      <c r="I1809" s="62" t="s">
        <v>197</v>
      </c>
      <c r="J1809" s="63">
        <v>315</v>
      </c>
      <c r="K1809" s="64">
        <v>2007</v>
      </c>
      <c r="L1809" s="64">
        <v>267</v>
      </c>
      <c r="M1809" s="65">
        <v>359</v>
      </c>
      <c r="N1809" s="66">
        <v>5809</v>
      </c>
      <c r="O1809" s="66">
        <v>47</v>
      </c>
      <c r="P1809" s="67">
        <v>0</v>
      </c>
      <c r="Q1809" s="68">
        <v>0</v>
      </c>
      <c r="R1809" s="68">
        <v>0</v>
      </c>
      <c r="S1809" s="69">
        <v>0</v>
      </c>
      <c r="T1809" s="70">
        <v>0</v>
      </c>
      <c r="U1809" s="70">
        <v>0</v>
      </c>
      <c r="V1809" s="63">
        <v>674</v>
      </c>
      <c r="W1809" s="64">
        <v>7816</v>
      </c>
      <c r="X1809" s="64">
        <v>314</v>
      </c>
    </row>
    <row r="1810" spans="1:24" ht="39" hidden="1">
      <c r="A1810" s="60">
        <v>2022</v>
      </c>
      <c r="B1810" s="61">
        <v>57307</v>
      </c>
      <c r="C1810" s="62" t="s">
        <v>1603</v>
      </c>
      <c r="D1810" s="60" t="s">
        <v>204</v>
      </c>
      <c r="E1810" s="62" t="s">
        <v>205</v>
      </c>
      <c r="F1810" s="60" t="s">
        <v>190</v>
      </c>
      <c r="G1810" s="62" t="s">
        <v>209</v>
      </c>
      <c r="H1810" s="62" t="s">
        <v>206</v>
      </c>
      <c r="I1810" s="62" t="s">
        <v>197</v>
      </c>
      <c r="J1810" s="63">
        <v>614</v>
      </c>
      <c r="K1810" s="64">
        <v>3166</v>
      </c>
      <c r="L1810" s="64">
        <v>329</v>
      </c>
      <c r="M1810" s="65">
        <v>3175</v>
      </c>
      <c r="N1810" s="66">
        <v>39883</v>
      </c>
      <c r="O1810" s="66">
        <v>352</v>
      </c>
      <c r="P1810" s="67">
        <v>0</v>
      </c>
      <c r="Q1810" s="68">
        <v>0</v>
      </c>
      <c r="R1810" s="68">
        <v>0</v>
      </c>
      <c r="S1810" s="69">
        <v>0</v>
      </c>
      <c r="T1810" s="70">
        <v>0</v>
      </c>
      <c r="U1810" s="70">
        <v>0</v>
      </c>
      <c r="V1810" s="63">
        <v>3789</v>
      </c>
      <c r="W1810" s="64">
        <v>43049</v>
      </c>
      <c r="X1810" s="64">
        <v>681</v>
      </c>
    </row>
    <row r="1811" spans="1:24" ht="26.25" hidden="1">
      <c r="A1811" s="60">
        <v>2022</v>
      </c>
      <c r="B1811" s="61">
        <v>57313</v>
      </c>
      <c r="C1811" s="62" t="s">
        <v>1604</v>
      </c>
      <c r="D1811" s="60" t="s">
        <v>188</v>
      </c>
      <c r="E1811" s="62" t="s">
        <v>189</v>
      </c>
      <c r="F1811" s="60" t="s">
        <v>190</v>
      </c>
      <c r="G1811" s="62" t="s">
        <v>215</v>
      </c>
      <c r="H1811" s="62" t="s">
        <v>1605</v>
      </c>
      <c r="I1811" s="62" t="s">
        <v>217</v>
      </c>
      <c r="J1811" s="63">
        <v>35127</v>
      </c>
      <c r="K1811" s="64">
        <v>278597</v>
      </c>
      <c r="L1811" s="64">
        <v>24454</v>
      </c>
      <c r="M1811" s="65">
        <v>2283</v>
      </c>
      <c r="N1811" s="66">
        <v>44326</v>
      </c>
      <c r="O1811" s="66">
        <v>365</v>
      </c>
      <c r="P1811" s="67">
        <v>0</v>
      </c>
      <c r="Q1811" s="68">
        <v>0</v>
      </c>
      <c r="R1811" s="68">
        <v>0</v>
      </c>
      <c r="S1811" s="69">
        <v>0</v>
      </c>
      <c r="T1811" s="70">
        <v>0</v>
      </c>
      <c r="U1811" s="70">
        <v>0</v>
      </c>
      <c r="V1811" s="63">
        <v>37410</v>
      </c>
      <c r="W1811" s="64">
        <v>322923</v>
      </c>
      <c r="X1811" s="64">
        <v>24819</v>
      </c>
    </row>
    <row r="1812" spans="1:24" ht="26.25" hidden="1">
      <c r="A1812" s="60">
        <v>2022</v>
      </c>
      <c r="B1812" s="61">
        <v>57313</v>
      </c>
      <c r="C1812" s="62" t="s">
        <v>1604</v>
      </c>
      <c r="D1812" s="60" t="s">
        <v>188</v>
      </c>
      <c r="E1812" s="62" t="s">
        <v>189</v>
      </c>
      <c r="F1812" s="60" t="s">
        <v>190</v>
      </c>
      <c r="G1812" s="62" t="s">
        <v>215</v>
      </c>
      <c r="H1812" s="62" t="s">
        <v>1605</v>
      </c>
      <c r="I1812" s="62" t="s">
        <v>1210</v>
      </c>
      <c r="J1812" s="63">
        <v>8794</v>
      </c>
      <c r="K1812" s="64">
        <v>85630</v>
      </c>
      <c r="L1812" s="64">
        <v>6752</v>
      </c>
      <c r="M1812" s="65">
        <v>2082</v>
      </c>
      <c r="N1812" s="66">
        <v>26821</v>
      </c>
      <c r="O1812" s="66">
        <v>47</v>
      </c>
      <c r="P1812" s="67">
        <v>0</v>
      </c>
      <c r="Q1812" s="68">
        <v>0</v>
      </c>
      <c r="R1812" s="68">
        <v>0</v>
      </c>
      <c r="S1812" s="69">
        <v>0</v>
      </c>
      <c r="T1812" s="70">
        <v>0</v>
      </c>
      <c r="U1812" s="70">
        <v>0</v>
      </c>
      <c r="V1812" s="63">
        <v>10876</v>
      </c>
      <c r="W1812" s="64">
        <v>112451</v>
      </c>
      <c r="X1812" s="64">
        <v>6799</v>
      </c>
    </row>
    <row r="1813" spans="1:24" ht="26.25" hidden="1">
      <c r="A1813" s="60">
        <v>2022</v>
      </c>
      <c r="B1813" s="61">
        <v>57313</v>
      </c>
      <c r="C1813" s="62" t="s">
        <v>1604</v>
      </c>
      <c r="D1813" s="60" t="s">
        <v>188</v>
      </c>
      <c r="E1813" s="62" t="s">
        <v>189</v>
      </c>
      <c r="F1813" s="60" t="s">
        <v>190</v>
      </c>
      <c r="G1813" s="62" t="s">
        <v>215</v>
      </c>
      <c r="H1813" s="62" t="s">
        <v>1605</v>
      </c>
      <c r="I1813" s="62" t="s">
        <v>990</v>
      </c>
      <c r="J1813" s="63">
        <v>11794</v>
      </c>
      <c r="K1813" s="64">
        <v>100692</v>
      </c>
      <c r="L1813" s="64">
        <v>8859</v>
      </c>
      <c r="M1813" s="65">
        <v>1614</v>
      </c>
      <c r="N1813" s="66">
        <v>11935</v>
      </c>
      <c r="O1813" s="66">
        <v>416</v>
      </c>
      <c r="P1813" s="67">
        <v>0</v>
      </c>
      <c r="Q1813" s="68">
        <v>0</v>
      </c>
      <c r="R1813" s="68">
        <v>0</v>
      </c>
      <c r="S1813" s="69">
        <v>0</v>
      </c>
      <c r="T1813" s="70">
        <v>0</v>
      </c>
      <c r="U1813" s="70">
        <v>0</v>
      </c>
      <c r="V1813" s="63">
        <v>13408</v>
      </c>
      <c r="W1813" s="64">
        <v>112627</v>
      </c>
      <c r="X1813" s="64">
        <v>9275</v>
      </c>
    </row>
    <row r="1814" spans="1:24" ht="26.25" hidden="1">
      <c r="A1814" s="60">
        <v>2022</v>
      </c>
      <c r="B1814" s="61">
        <v>57313</v>
      </c>
      <c r="C1814" s="62" t="s">
        <v>1604</v>
      </c>
      <c r="D1814" s="60" t="s">
        <v>188</v>
      </c>
      <c r="E1814" s="62" t="s">
        <v>189</v>
      </c>
      <c r="F1814" s="60" t="s">
        <v>190</v>
      </c>
      <c r="G1814" s="62" t="s">
        <v>215</v>
      </c>
      <c r="H1814" s="62" t="s">
        <v>1605</v>
      </c>
      <c r="I1814" s="62" t="s">
        <v>357</v>
      </c>
      <c r="J1814" s="63">
        <v>208</v>
      </c>
      <c r="K1814" s="64">
        <v>1849</v>
      </c>
      <c r="L1814" s="64">
        <v>166</v>
      </c>
      <c r="M1814" s="65">
        <v>0</v>
      </c>
      <c r="N1814" s="66">
        <v>0</v>
      </c>
      <c r="O1814" s="66">
        <v>0</v>
      </c>
      <c r="P1814" s="67">
        <v>0</v>
      </c>
      <c r="Q1814" s="68">
        <v>0</v>
      </c>
      <c r="R1814" s="68">
        <v>0</v>
      </c>
      <c r="S1814" s="69">
        <v>0</v>
      </c>
      <c r="T1814" s="70">
        <v>0</v>
      </c>
      <c r="U1814" s="70">
        <v>0</v>
      </c>
      <c r="V1814" s="63">
        <v>208</v>
      </c>
      <c r="W1814" s="64">
        <v>1849</v>
      </c>
      <c r="X1814" s="64">
        <v>166</v>
      </c>
    </row>
    <row r="1815" spans="1:24" ht="26.25" hidden="1">
      <c r="A1815" s="60">
        <v>2022</v>
      </c>
      <c r="B1815" s="61">
        <v>57313</v>
      </c>
      <c r="C1815" s="62" t="s">
        <v>1604</v>
      </c>
      <c r="D1815" s="60" t="s">
        <v>188</v>
      </c>
      <c r="E1815" s="62" t="s">
        <v>189</v>
      </c>
      <c r="F1815" s="60" t="s">
        <v>190</v>
      </c>
      <c r="G1815" s="62" t="s">
        <v>222</v>
      </c>
      <c r="H1815" s="62" t="s">
        <v>1605</v>
      </c>
      <c r="I1815" s="62" t="s">
        <v>223</v>
      </c>
      <c r="J1815" s="63">
        <v>174977</v>
      </c>
      <c r="K1815" s="64">
        <v>914176</v>
      </c>
      <c r="L1815" s="64">
        <v>126750</v>
      </c>
      <c r="M1815" s="65">
        <v>46344</v>
      </c>
      <c r="N1815" s="66">
        <v>340537</v>
      </c>
      <c r="O1815" s="66">
        <v>6224</v>
      </c>
      <c r="P1815" s="67">
        <v>0</v>
      </c>
      <c r="Q1815" s="68">
        <v>0</v>
      </c>
      <c r="R1815" s="68">
        <v>0</v>
      </c>
      <c r="S1815" s="69">
        <v>0</v>
      </c>
      <c r="T1815" s="70">
        <v>0</v>
      </c>
      <c r="U1815" s="70">
        <v>0</v>
      </c>
      <c r="V1815" s="63">
        <v>221321</v>
      </c>
      <c r="W1815" s="64">
        <v>1254713</v>
      </c>
      <c r="X1815" s="64">
        <v>132974</v>
      </c>
    </row>
    <row r="1816" spans="1:24" ht="26.25" hidden="1">
      <c r="A1816" s="60">
        <v>2022</v>
      </c>
      <c r="B1816" s="61">
        <v>57313</v>
      </c>
      <c r="C1816" s="62" t="s">
        <v>1604</v>
      </c>
      <c r="D1816" s="60" t="s">
        <v>188</v>
      </c>
      <c r="E1816" s="62" t="s">
        <v>189</v>
      </c>
      <c r="F1816" s="60" t="s">
        <v>190</v>
      </c>
      <c r="G1816" s="62" t="s">
        <v>222</v>
      </c>
      <c r="H1816" s="62" t="s">
        <v>1605</v>
      </c>
      <c r="I1816" s="62" t="s">
        <v>753</v>
      </c>
      <c r="J1816" s="63">
        <v>2013</v>
      </c>
      <c r="K1816" s="64">
        <v>15092</v>
      </c>
      <c r="L1816" s="64">
        <v>1356</v>
      </c>
      <c r="M1816" s="65">
        <v>7</v>
      </c>
      <c r="N1816" s="66">
        <v>879</v>
      </c>
      <c r="O1816" s="66">
        <v>2</v>
      </c>
      <c r="P1816" s="67">
        <v>0</v>
      </c>
      <c r="Q1816" s="68">
        <v>0</v>
      </c>
      <c r="R1816" s="68">
        <v>0</v>
      </c>
      <c r="S1816" s="69">
        <v>0</v>
      </c>
      <c r="T1816" s="70">
        <v>0</v>
      </c>
      <c r="U1816" s="70">
        <v>0</v>
      </c>
      <c r="V1816" s="63">
        <v>2020</v>
      </c>
      <c r="W1816" s="64">
        <v>15971</v>
      </c>
      <c r="X1816" s="64">
        <v>1358</v>
      </c>
    </row>
    <row r="1817" spans="1:24" ht="26.25" hidden="1">
      <c r="A1817" s="60">
        <v>2022</v>
      </c>
      <c r="B1817" s="61">
        <v>57313</v>
      </c>
      <c r="C1817" s="62" t="s">
        <v>1604</v>
      </c>
      <c r="D1817" s="60" t="s">
        <v>188</v>
      </c>
      <c r="E1817" s="62" t="s">
        <v>189</v>
      </c>
      <c r="F1817" s="60" t="s">
        <v>190</v>
      </c>
      <c r="G1817" s="62" t="s">
        <v>222</v>
      </c>
      <c r="H1817" s="62" t="s">
        <v>1605</v>
      </c>
      <c r="I1817" s="62" t="s">
        <v>382</v>
      </c>
      <c r="J1817" s="63">
        <v>8589</v>
      </c>
      <c r="K1817" s="64">
        <v>57676</v>
      </c>
      <c r="L1817" s="64">
        <v>8954</v>
      </c>
      <c r="M1817" s="65">
        <v>111</v>
      </c>
      <c r="N1817" s="66">
        <v>1196</v>
      </c>
      <c r="O1817" s="66">
        <v>71</v>
      </c>
      <c r="P1817" s="67">
        <v>0</v>
      </c>
      <c r="Q1817" s="68">
        <v>0</v>
      </c>
      <c r="R1817" s="68">
        <v>0</v>
      </c>
      <c r="S1817" s="69">
        <v>0</v>
      </c>
      <c r="T1817" s="70">
        <v>0</v>
      </c>
      <c r="U1817" s="70">
        <v>0</v>
      </c>
      <c r="V1817" s="63">
        <v>8700</v>
      </c>
      <c r="W1817" s="64">
        <v>58872</v>
      </c>
      <c r="X1817" s="64">
        <v>9025</v>
      </c>
    </row>
    <row r="1818" spans="1:24" ht="26.25" hidden="1">
      <c r="A1818" s="60">
        <v>2022</v>
      </c>
      <c r="B1818" s="61">
        <v>57313</v>
      </c>
      <c r="C1818" s="62" t="s">
        <v>1604</v>
      </c>
      <c r="D1818" s="60" t="s">
        <v>188</v>
      </c>
      <c r="E1818" s="62" t="s">
        <v>189</v>
      </c>
      <c r="F1818" s="60" t="s">
        <v>190</v>
      </c>
      <c r="G1818" s="62" t="s">
        <v>222</v>
      </c>
      <c r="H1818" s="62" t="s">
        <v>1605</v>
      </c>
      <c r="I1818" s="62" t="s">
        <v>1089</v>
      </c>
      <c r="J1818" s="63">
        <v>2</v>
      </c>
      <c r="K1818" s="64">
        <v>14</v>
      </c>
      <c r="L1818" s="64">
        <v>2</v>
      </c>
      <c r="M1818" s="65">
        <v>0</v>
      </c>
      <c r="N1818" s="66">
        <v>886</v>
      </c>
      <c r="O1818" s="66">
        <v>2</v>
      </c>
      <c r="P1818" s="67">
        <v>0</v>
      </c>
      <c r="Q1818" s="68">
        <v>0</v>
      </c>
      <c r="R1818" s="68">
        <v>0</v>
      </c>
      <c r="S1818" s="69">
        <v>0</v>
      </c>
      <c r="T1818" s="70">
        <v>0</v>
      </c>
      <c r="U1818" s="70">
        <v>0</v>
      </c>
      <c r="V1818" s="63">
        <v>2</v>
      </c>
      <c r="W1818" s="64">
        <v>900</v>
      </c>
      <c r="X1818" s="64">
        <v>4</v>
      </c>
    </row>
    <row r="1819" spans="1:24" ht="26.25" hidden="1">
      <c r="A1819" s="60">
        <v>2022</v>
      </c>
      <c r="B1819" s="61">
        <v>57313</v>
      </c>
      <c r="C1819" s="62" t="s">
        <v>1604</v>
      </c>
      <c r="D1819" s="60" t="s">
        <v>188</v>
      </c>
      <c r="E1819" s="62" t="s">
        <v>189</v>
      </c>
      <c r="F1819" s="60" t="s">
        <v>190</v>
      </c>
      <c r="G1819" s="62" t="s">
        <v>222</v>
      </c>
      <c r="H1819" s="62" t="s">
        <v>1605</v>
      </c>
      <c r="I1819" s="62" t="s">
        <v>1373</v>
      </c>
      <c r="J1819" s="63">
        <v>499</v>
      </c>
      <c r="K1819" s="64">
        <v>3127</v>
      </c>
      <c r="L1819" s="64">
        <v>404</v>
      </c>
      <c r="M1819" s="65">
        <v>0</v>
      </c>
      <c r="N1819" s="66">
        <v>1037</v>
      </c>
      <c r="O1819" s="66">
        <v>2</v>
      </c>
      <c r="P1819" s="67">
        <v>0</v>
      </c>
      <c r="Q1819" s="68">
        <v>0</v>
      </c>
      <c r="R1819" s="68">
        <v>0</v>
      </c>
      <c r="S1819" s="69">
        <v>0</v>
      </c>
      <c r="T1819" s="70">
        <v>0</v>
      </c>
      <c r="U1819" s="70">
        <v>0</v>
      </c>
      <c r="V1819" s="63">
        <v>499</v>
      </c>
      <c r="W1819" s="64">
        <v>4164</v>
      </c>
      <c r="X1819" s="64">
        <v>406</v>
      </c>
    </row>
    <row r="1820" spans="1:24" ht="26.25" hidden="1">
      <c r="A1820" s="60">
        <v>2022</v>
      </c>
      <c r="B1820" s="61">
        <v>57313</v>
      </c>
      <c r="C1820" s="62" t="s">
        <v>1604</v>
      </c>
      <c r="D1820" s="60" t="s">
        <v>188</v>
      </c>
      <c r="E1820" s="62" t="s">
        <v>189</v>
      </c>
      <c r="F1820" s="60" t="s">
        <v>190</v>
      </c>
      <c r="G1820" s="62" t="s">
        <v>222</v>
      </c>
      <c r="H1820" s="62" t="s">
        <v>1605</v>
      </c>
      <c r="I1820" s="62" t="s">
        <v>357</v>
      </c>
      <c r="J1820" s="63">
        <v>4</v>
      </c>
      <c r="K1820" s="64">
        <v>18</v>
      </c>
      <c r="L1820" s="64">
        <v>1</v>
      </c>
      <c r="M1820" s="65">
        <v>0</v>
      </c>
      <c r="N1820" s="66">
        <v>0</v>
      </c>
      <c r="O1820" s="66">
        <v>0</v>
      </c>
      <c r="P1820" s="67">
        <v>0</v>
      </c>
      <c r="Q1820" s="68">
        <v>0</v>
      </c>
      <c r="R1820" s="68">
        <v>0</v>
      </c>
      <c r="S1820" s="69">
        <v>0</v>
      </c>
      <c r="T1820" s="70">
        <v>0</v>
      </c>
      <c r="U1820" s="70">
        <v>0</v>
      </c>
      <c r="V1820" s="63">
        <v>4</v>
      </c>
      <c r="W1820" s="64">
        <v>18</v>
      </c>
      <c r="X1820" s="64">
        <v>1</v>
      </c>
    </row>
    <row r="1821" spans="1:24" ht="26.25" hidden="1">
      <c r="A1821" s="60">
        <v>2022</v>
      </c>
      <c r="B1821" s="61">
        <v>57313</v>
      </c>
      <c r="C1821" s="62" t="s">
        <v>1604</v>
      </c>
      <c r="D1821" s="60" t="s">
        <v>188</v>
      </c>
      <c r="E1821" s="62" t="s">
        <v>189</v>
      </c>
      <c r="F1821" s="60" t="s">
        <v>190</v>
      </c>
      <c r="G1821" s="62" t="s">
        <v>222</v>
      </c>
      <c r="H1821" s="62" t="s">
        <v>1605</v>
      </c>
      <c r="I1821" s="62" t="s">
        <v>953</v>
      </c>
      <c r="J1821" s="63">
        <v>9043</v>
      </c>
      <c r="K1821" s="64">
        <v>69331</v>
      </c>
      <c r="L1821" s="64">
        <v>9939</v>
      </c>
      <c r="M1821" s="65">
        <v>1328</v>
      </c>
      <c r="N1821" s="66">
        <v>14319</v>
      </c>
      <c r="O1821" s="66">
        <v>25</v>
      </c>
      <c r="P1821" s="67">
        <v>0</v>
      </c>
      <c r="Q1821" s="68">
        <v>0</v>
      </c>
      <c r="R1821" s="68">
        <v>0</v>
      </c>
      <c r="S1821" s="69">
        <v>0</v>
      </c>
      <c r="T1821" s="70">
        <v>0</v>
      </c>
      <c r="U1821" s="70">
        <v>0</v>
      </c>
      <c r="V1821" s="63">
        <v>10371</v>
      </c>
      <c r="W1821" s="64">
        <v>83650</v>
      </c>
      <c r="X1821" s="64">
        <v>9964</v>
      </c>
    </row>
    <row r="1822" spans="1:24" ht="26.25" hidden="1">
      <c r="A1822" s="60">
        <v>2022</v>
      </c>
      <c r="B1822" s="61">
        <v>57313</v>
      </c>
      <c r="C1822" s="62" t="s">
        <v>1604</v>
      </c>
      <c r="D1822" s="60" t="s">
        <v>188</v>
      </c>
      <c r="E1822" s="62" t="s">
        <v>189</v>
      </c>
      <c r="F1822" s="60" t="s">
        <v>190</v>
      </c>
      <c r="G1822" s="62" t="s">
        <v>475</v>
      </c>
      <c r="H1822" s="62" t="s">
        <v>1605</v>
      </c>
      <c r="I1822" s="62" t="s">
        <v>634</v>
      </c>
      <c r="J1822" s="63">
        <v>10530</v>
      </c>
      <c r="K1822" s="64">
        <v>89810</v>
      </c>
      <c r="L1822" s="64">
        <v>12892</v>
      </c>
      <c r="M1822" s="65">
        <v>1093</v>
      </c>
      <c r="N1822" s="66">
        <v>12367</v>
      </c>
      <c r="O1822" s="66">
        <v>62</v>
      </c>
      <c r="P1822" s="67">
        <v>0</v>
      </c>
      <c r="Q1822" s="68">
        <v>0</v>
      </c>
      <c r="R1822" s="68">
        <v>0</v>
      </c>
      <c r="S1822" s="69">
        <v>0</v>
      </c>
      <c r="T1822" s="70">
        <v>0</v>
      </c>
      <c r="U1822" s="70">
        <v>0</v>
      </c>
      <c r="V1822" s="63">
        <v>11623</v>
      </c>
      <c r="W1822" s="64">
        <v>102177</v>
      </c>
      <c r="X1822" s="64">
        <v>12954</v>
      </c>
    </row>
    <row r="1823" spans="1:24" ht="26.25" hidden="1">
      <c r="A1823" s="60">
        <v>2022</v>
      </c>
      <c r="B1823" s="61">
        <v>57313</v>
      </c>
      <c r="C1823" s="62" t="s">
        <v>1604</v>
      </c>
      <c r="D1823" s="60" t="s">
        <v>188</v>
      </c>
      <c r="E1823" s="62" t="s">
        <v>189</v>
      </c>
      <c r="F1823" s="60" t="s">
        <v>190</v>
      </c>
      <c r="G1823" s="62" t="s">
        <v>475</v>
      </c>
      <c r="H1823" s="62" t="s">
        <v>1605</v>
      </c>
      <c r="I1823" s="62" t="s">
        <v>374</v>
      </c>
      <c r="J1823" s="63">
        <v>12</v>
      </c>
      <c r="K1823" s="64">
        <v>135</v>
      </c>
      <c r="L1823" s="64">
        <v>19</v>
      </c>
      <c r="M1823" s="65">
        <v>990</v>
      </c>
      <c r="N1823" s="66">
        <v>9021</v>
      </c>
      <c r="O1823" s="66">
        <v>939</v>
      </c>
      <c r="P1823" s="67">
        <v>0</v>
      </c>
      <c r="Q1823" s="68">
        <v>0</v>
      </c>
      <c r="R1823" s="68">
        <v>0</v>
      </c>
      <c r="S1823" s="69">
        <v>0</v>
      </c>
      <c r="T1823" s="70">
        <v>0</v>
      </c>
      <c r="U1823" s="70">
        <v>0</v>
      </c>
      <c r="V1823" s="63">
        <v>1002</v>
      </c>
      <c r="W1823" s="64">
        <v>9156</v>
      </c>
      <c r="X1823" s="64">
        <v>958</v>
      </c>
    </row>
    <row r="1824" spans="1:24" ht="26.25" hidden="1">
      <c r="A1824" s="60">
        <v>2022</v>
      </c>
      <c r="B1824" s="61">
        <v>57313</v>
      </c>
      <c r="C1824" s="62" t="s">
        <v>1604</v>
      </c>
      <c r="D1824" s="60" t="s">
        <v>188</v>
      </c>
      <c r="E1824" s="62" t="s">
        <v>189</v>
      </c>
      <c r="F1824" s="60" t="s">
        <v>190</v>
      </c>
      <c r="G1824" s="62" t="s">
        <v>365</v>
      </c>
      <c r="H1824" s="62" t="s">
        <v>1605</v>
      </c>
      <c r="I1824" s="62" t="s">
        <v>300</v>
      </c>
      <c r="J1824" s="63">
        <v>9989</v>
      </c>
      <c r="K1824" s="64">
        <v>58470</v>
      </c>
      <c r="L1824" s="64">
        <v>8461</v>
      </c>
      <c r="M1824" s="65">
        <v>1836</v>
      </c>
      <c r="N1824" s="66">
        <v>18123</v>
      </c>
      <c r="O1824" s="66">
        <v>848</v>
      </c>
      <c r="P1824" s="67">
        <v>0</v>
      </c>
      <c r="Q1824" s="68">
        <v>0</v>
      </c>
      <c r="R1824" s="68">
        <v>0</v>
      </c>
      <c r="S1824" s="69">
        <v>0</v>
      </c>
      <c r="T1824" s="70">
        <v>0</v>
      </c>
      <c r="U1824" s="70">
        <v>0</v>
      </c>
      <c r="V1824" s="63">
        <v>11825</v>
      </c>
      <c r="W1824" s="64">
        <v>76593</v>
      </c>
      <c r="X1824" s="64">
        <v>9309</v>
      </c>
    </row>
    <row r="1825" spans="1:24" ht="26.25" hidden="1">
      <c r="A1825" s="60">
        <v>2022</v>
      </c>
      <c r="B1825" s="61">
        <v>57313</v>
      </c>
      <c r="C1825" s="62" t="s">
        <v>1604</v>
      </c>
      <c r="D1825" s="60" t="s">
        <v>188</v>
      </c>
      <c r="E1825" s="62" t="s">
        <v>189</v>
      </c>
      <c r="F1825" s="60" t="s">
        <v>190</v>
      </c>
      <c r="G1825" s="62" t="s">
        <v>674</v>
      </c>
      <c r="H1825" s="62" t="s">
        <v>1605</v>
      </c>
      <c r="I1825" s="62" t="s">
        <v>197</v>
      </c>
      <c r="J1825" s="63">
        <v>256</v>
      </c>
      <c r="K1825" s="64">
        <v>2105</v>
      </c>
      <c r="L1825" s="64">
        <v>506</v>
      </c>
      <c r="M1825" s="65">
        <v>0</v>
      </c>
      <c r="N1825" s="66">
        <v>0</v>
      </c>
      <c r="O1825" s="66">
        <v>0</v>
      </c>
      <c r="P1825" s="67">
        <v>0</v>
      </c>
      <c r="Q1825" s="68">
        <v>0</v>
      </c>
      <c r="R1825" s="68">
        <v>0</v>
      </c>
      <c r="S1825" s="69">
        <v>0</v>
      </c>
      <c r="T1825" s="70">
        <v>0</v>
      </c>
      <c r="U1825" s="70">
        <v>0</v>
      </c>
      <c r="V1825" s="63">
        <v>256</v>
      </c>
      <c r="W1825" s="64">
        <v>2105</v>
      </c>
      <c r="X1825" s="64">
        <v>506</v>
      </c>
    </row>
    <row r="1826" spans="1:24" ht="26.25" hidden="1">
      <c r="A1826" s="60">
        <v>2022</v>
      </c>
      <c r="B1826" s="61">
        <v>57313</v>
      </c>
      <c r="C1826" s="62" t="s">
        <v>1604</v>
      </c>
      <c r="D1826" s="60" t="s">
        <v>188</v>
      </c>
      <c r="E1826" s="62" t="s">
        <v>189</v>
      </c>
      <c r="F1826" s="60" t="s">
        <v>190</v>
      </c>
      <c r="G1826" s="62" t="s">
        <v>324</v>
      </c>
      <c r="H1826" s="62" t="s">
        <v>1605</v>
      </c>
      <c r="I1826" s="62" t="s">
        <v>197</v>
      </c>
      <c r="J1826" s="63">
        <v>4676</v>
      </c>
      <c r="K1826" s="64">
        <v>31062</v>
      </c>
      <c r="L1826" s="64">
        <v>3327</v>
      </c>
      <c r="M1826" s="65">
        <v>35</v>
      </c>
      <c r="N1826" s="66">
        <v>557</v>
      </c>
      <c r="O1826" s="66">
        <v>1</v>
      </c>
      <c r="P1826" s="67">
        <v>0</v>
      </c>
      <c r="Q1826" s="68">
        <v>0</v>
      </c>
      <c r="R1826" s="68">
        <v>0</v>
      </c>
      <c r="S1826" s="69">
        <v>0</v>
      </c>
      <c r="T1826" s="70">
        <v>0</v>
      </c>
      <c r="U1826" s="70">
        <v>0</v>
      </c>
      <c r="V1826" s="63">
        <v>4711</v>
      </c>
      <c r="W1826" s="64">
        <v>31619</v>
      </c>
      <c r="X1826" s="64">
        <v>3328</v>
      </c>
    </row>
    <row r="1827" spans="1:24" ht="26.25" hidden="1">
      <c r="A1827" s="60">
        <v>2022</v>
      </c>
      <c r="B1827" s="61">
        <v>57313</v>
      </c>
      <c r="C1827" s="62" t="s">
        <v>1604</v>
      </c>
      <c r="D1827" s="60" t="s">
        <v>188</v>
      </c>
      <c r="E1827" s="62" t="s">
        <v>189</v>
      </c>
      <c r="F1827" s="60" t="s">
        <v>190</v>
      </c>
      <c r="G1827" s="62" t="s">
        <v>306</v>
      </c>
      <c r="H1827" s="62" t="s">
        <v>1605</v>
      </c>
      <c r="I1827" s="62" t="s">
        <v>625</v>
      </c>
      <c r="J1827" s="63">
        <v>4</v>
      </c>
      <c r="K1827" s="64">
        <v>51</v>
      </c>
      <c r="L1827" s="64">
        <v>10</v>
      </c>
      <c r="M1827" s="65">
        <v>0</v>
      </c>
      <c r="N1827" s="66">
        <v>0</v>
      </c>
      <c r="O1827" s="66">
        <v>0</v>
      </c>
      <c r="P1827" s="67">
        <v>0</v>
      </c>
      <c r="Q1827" s="68">
        <v>0</v>
      </c>
      <c r="R1827" s="68">
        <v>0</v>
      </c>
      <c r="S1827" s="69">
        <v>0</v>
      </c>
      <c r="T1827" s="70">
        <v>0</v>
      </c>
      <c r="U1827" s="70">
        <v>0</v>
      </c>
      <c r="V1827" s="63">
        <v>4</v>
      </c>
      <c r="W1827" s="64">
        <v>51</v>
      </c>
      <c r="X1827" s="64">
        <v>10</v>
      </c>
    </row>
    <row r="1828" spans="1:24" ht="26.25" hidden="1">
      <c r="A1828" s="60">
        <v>2022</v>
      </c>
      <c r="B1828" s="61">
        <v>57313</v>
      </c>
      <c r="C1828" s="62" t="s">
        <v>1604</v>
      </c>
      <c r="D1828" s="60" t="s">
        <v>188</v>
      </c>
      <c r="E1828" s="62" t="s">
        <v>189</v>
      </c>
      <c r="F1828" s="60" t="s">
        <v>190</v>
      </c>
      <c r="G1828" s="62" t="s">
        <v>306</v>
      </c>
      <c r="H1828" s="62" t="s">
        <v>1605</v>
      </c>
      <c r="I1828" s="62" t="s">
        <v>307</v>
      </c>
      <c r="J1828" s="63">
        <v>293</v>
      </c>
      <c r="K1828" s="64">
        <v>3555</v>
      </c>
      <c r="L1828" s="64">
        <v>436</v>
      </c>
      <c r="M1828" s="65">
        <v>0</v>
      </c>
      <c r="N1828" s="66">
        <v>0</v>
      </c>
      <c r="O1828" s="66">
        <v>0</v>
      </c>
      <c r="P1828" s="67">
        <v>0</v>
      </c>
      <c r="Q1828" s="68">
        <v>0</v>
      </c>
      <c r="R1828" s="68">
        <v>0</v>
      </c>
      <c r="S1828" s="69">
        <v>0</v>
      </c>
      <c r="T1828" s="70">
        <v>0</v>
      </c>
      <c r="U1828" s="70">
        <v>0</v>
      </c>
      <c r="V1828" s="63">
        <v>293</v>
      </c>
      <c r="W1828" s="64">
        <v>3555</v>
      </c>
      <c r="X1828" s="64">
        <v>436</v>
      </c>
    </row>
    <row r="1829" spans="1:24" ht="26.25" hidden="1">
      <c r="A1829" s="60">
        <v>2022</v>
      </c>
      <c r="B1829" s="61">
        <v>57313</v>
      </c>
      <c r="C1829" s="62" t="s">
        <v>1604</v>
      </c>
      <c r="D1829" s="60" t="s">
        <v>188</v>
      </c>
      <c r="E1829" s="62" t="s">
        <v>189</v>
      </c>
      <c r="F1829" s="60" t="s">
        <v>190</v>
      </c>
      <c r="G1829" s="62" t="s">
        <v>306</v>
      </c>
      <c r="H1829" s="62" t="s">
        <v>1605</v>
      </c>
      <c r="I1829" s="62" t="s">
        <v>220</v>
      </c>
      <c r="J1829" s="63">
        <v>0</v>
      </c>
      <c r="K1829" s="64">
        <v>0</v>
      </c>
      <c r="L1829" s="64">
        <v>0</v>
      </c>
      <c r="M1829" s="65">
        <v>339</v>
      </c>
      <c r="N1829" s="66">
        <v>2594</v>
      </c>
      <c r="O1829" s="66">
        <v>267</v>
      </c>
      <c r="P1829" s="67">
        <v>0</v>
      </c>
      <c r="Q1829" s="68">
        <v>0</v>
      </c>
      <c r="R1829" s="68">
        <v>0</v>
      </c>
      <c r="S1829" s="69">
        <v>0</v>
      </c>
      <c r="T1829" s="70">
        <v>0</v>
      </c>
      <c r="U1829" s="70">
        <v>0</v>
      </c>
      <c r="V1829" s="63">
        <v>339</v>
      </c>
      <c r="W1829" s="64">
        <v>2594</v>
      </c>
      <c r="X1829" s="64">
        <v>267</v>
      </c>
    </row>
    <row r="1830" spans="1:24" ht="26.25" hidden="1">
      <c r="A1830" s="60">
        <v>2022</v>
      </c>
      <c r="B1830" s="61">
        <v>57313</v>
      </c>
      <c r="C1830" s="62" t="s">
        <v>1604</v>
      </c>
      <c r="D1830" s="60" t="s">
        <v>188</v>
      </c>
      <c r="E1830" s="62" t="s">
        <v>189</v>
      </c>
      <c r="F1830" s="60" t="s">
        <v>190</v>
      </c>
      <c r="G1830" s="62" t="s">
        <v>306</v>
      </c>
      <c r="H1830" s="62" t="s">
        <v>1605</v>
      </c>
      <c r="I1830" s="62" t="s">
        <v>413</v>
      </c>
      <c r="J1830" s="63">
        <v>61</v>
      </c>
      <c r="K1830" s="64">
        <v>746</v>
      </c>
      <c r="L1830" s="64">
        <v>245</v>
      </c>
      <c r="M1830" s="65">
        <v>0</v>
      </c>
      <c r="N1830" s="66">
        <v>0</v>
      </c>
      <c r="O1830" s="66">
        <v>0</v>
      </c>
      <c r="P1830" s="67">
        <v>0</v>
      </c>
      <c r="Q1830" s="68">
        <v>0</v>
      </c>
      <c r="R1830" s="68">
        <v>0</v>
      </c>
      <c r="S1830" s="69">
        <v>0</v>
      </c>
      <c r="T1830" s="70">
        <v>0</v>
      </c>
      <c r="U1830" s="70">
        <v>0</v>
      </c>
      <c r="V1830" s="63">
        <v>61</v>
      </c>
      <c r="W1830" s="64">
        <v>746</v>
      </c>
      <c r="X1830" s="64">
        <v>245</v>
      </c>
    </row>
    <row r="1831" spans="1:24" ht="26.25" hidden="1">
      <c r="A1831" s="60">
        <v>2022</v>
      </c>
      <c r="B1831" s="61">
        <v>57313</v>
      </c>
      <c r="C1831" s="62" t="s">
        <v>1604</v>
      </c>
      <c r="D1831" s="60" t="s">
        <v>188</v>
      </c>
      <c r="E1831" s="62" t="s">
        <v>189</v>
      </c>
      <c r="F1831" s="60" t="s">
        <v>190</v>
      </c>
      <c r="G1831" s="62" t="s">
        <v>306</v>
      </c>
      <c r="H1831" s="62" t="s">
        <v>1605</v>
      </c>
      <c r="I1831" s="62" t="s">
        <v>639</v>
      </c>
      <c r="J1831" s="63">
        <v>1</v>
      </c>
      <c r="K1831" s="64">
        <v>16</v>
      </c>
      <c r="L1831" s="64">
        <v>12</v>
      </c>
      <c r="M1831" s="65">
        <v>0</v>
      </c>
      <c r="N1831" s="66">
        <v>0</v>
      </c>
      <c r="O1831" s="66">
        <v>0</v>
      </c>
      <c r="P1831" s="67">
        <v>0</v>
      </c>
      <c r="Q1831" s="68">
        <v>0</v>
      </c>
      <c r="R1831" s="68">
        <v>0</v>
      </c>
      <c r="S1831" s="69">
        <v>0</v>
      </c>
      <c r="T1831" s="70">
        <v>0</v>
      </c>
      <c r="U1831" s="70">
        <v>0</v>
      </c>
      <c r="V1831" s="63">
        <v>1</v>
      </c>
      <c r="W1831" s="64">
        <v>16</v>
      </c>
      <c r="X1831" s="64">
        <v>12</v>
      </c>
    </row>
    <row r="1832" spans="1:24" ht="26.25" hidden="1">
      <c r="A1832" s="60">
        <v>2022</v>
      </c>
      <c r="B1832" s="61">
        <v>57313</v>
      </c>
      <c r="C1832" s="62" t="s">
        <v>1604</v>
      </c>
      <c r="D1832" s="60" t="s">
        <v>188</v>
      </c>
      <c r="E1832" s="62" t="s">
        <v>189</v>
      </c>
      <c r="F1832" s="60" t="s">
        <v>190</v>
      </c>
      <c r="G1832" s="62" t="s">
        <v>716</v>
      </c>
      <c r="H1832" s="62" t="s">
        <v>1605</v>
      </c>
      <c r="I1832" s="62" t="s">
        <v>38</v>
      </c>
      <c r="J1832" s="63">
        <v>632</v>
      </c>
      <c r="K1832" s="64">
        <v>2786</v>
      </c>
      <c r="L1832" s="64">
        <v>464</v>
      </c>
      <c r="M1832" s="65">
        <v>303</v>
      </c>
      <c r="N1832" s="66">
        <v>1857</v>
      </c>
      <c r="O1832" s="66">
        <v>18</v>
      </c>
      <c r="P1832" s="67">
        <v>0</v>
      </c>
      <c r="Q1832" s="68">
        <v>0</v>
      </c>
      <c r="R1832" s="68">
        <v>0</v>
      </c>
      <c r="S1832" s="69">
        <v>0</v>
      </c>
      <c r="T1832" s="70">
        <v>0</v>
      </c>
      <c r="U1832" s="70">
        <v>0</v>
      </c>
      <c r="V1832" s="63">
        <v>935</v>
      </c>
      <c r="W1832" s="64">
        <v>4643</v>
      </c>
      <c r="X1832" s="64">
        <v>482</v>
      </c>
    </row>
    <row r="1833" spans="1:24" ht="26.25" hidden="1">
      <c r="A1833" s="60">
        <v>2022</v>
      </c>
      <c r="B1833" s="61">
        <v>57313</v>
      </c>
      <c r="C1833" s="62" t="s">
        <v>1604</v>
      </c>
      <c r="D1833" s="60" t="s">
        <v>188</v>
      </c>
      <c r="E1833" s="62" t="s">
        <v>189</v>
      </c>
      <c r="F1833" s="60" t="s">
        <v>190</v>
      </c>
      <c r="G1833" s="62" t="s">
        <v>716</v>
      </c>
      <c r="H1833" s="62" t="s">
        <v>1605</v>
      </c>
      <c r="I1833" s="62" t="s">
        <v>1393</v>
      </c>
      <c r="J1833" s="63">
        <v>3345</v>
      </c>
      <c r="K1833" s="64">
        <v>18674</v>
      </c>
      <c r="L1833" s="64">
        <v>1907</v>
      </c>
      <c r="M1833" s="65">
        <v>3245</v>
      </c>
      <c r="N1833" s="66">
        <v>33026</v>
      </c>
      <c r="O1833" s="66">
        <v>2353</v>
      </c>
      <c r="P1833" s="67">
        <v>0</v>
      </c>
      <c r="Q1833" s="68">
        <v>0</v>
      </c>
      <c r="R1833" s="68">
        <v>0</v>
      </c>
      <c r="S1833" s="69">
        <v>0</v>
      </c>
      <c r="T1833" s="70">
        <v>0</v>
      </c>
      <c r="U1833" s="70">
        <v>0</v>
      </c>
      <c r="V1833" s="63">
        <v>6590</v>
      </c>
      <c r="W1833" s="64">
        <v>51700</v>
      </c>
      <c r="X1833" s="64">
        <v>4260</v>
      </c>
    </row>
    <row r="1834" spans="1:24" ht="26.25" hidden="1">
      <c r="A1834" s="60">
        <v>2022</v>
      </c>
      <c r="B1834" s="61">
        <v>57313</v>
      </c>
      <c r="C1834" s="62" t="s">
        <v>1604</v>
      </c>
      <c r="D1834" s="60" t="s">
        <v>188</v>
      </c>
      <c r="E1834" s="62" t="s">
        <v>189</v>
      </c>
      <c r="F1834" s="60" t="s">
        <v>190</v>
      </c>
      <c r="G1834" s="62" t="s">
        <v>288</v>
      </c>
      <c r="H1834" s="62" t="s">
        <v>1605</v>
      </c>
      <c r="I1834" s="62" t="s">
        <v>197</v>
      </c>
      <c r="J1834" s="63">
        <v>2</v>
      </c>
      <c r="K1834" s="64">
        <v>24</v>
      </c>
      <c r="L1834" s="64">
        <v>4</v>
      </c>
      <c r="M1834" s="65">
        <v>0</v>
      </c>
      <c r="N1834" s="66">
        <v>0</v>
      </c>
      <c r="O1834" s="66">
        <v>0</v>
      </c>
      <c r="P1834" s="67">
        <v>0</v>
      </c>
      <c r="Q1834" s="68">
        <v>0</v>
      </c>
      <c r="R1834" s="68">
        <v>0</v>
      </c>
      <c r="S1834" s="69">
        <v>0</v>
      </c>
      <c r="T1834" s="70">
        <v>0</v>
      </c>
      <c r="U1834" s="70">
        <v>0</v>
      </c>
      <c r="V1834" s="63">
        <v>2</v>
      </c>
      <c r="W1834" s="64">
        <v>24</v>
      </c>
      <c r="X1834" s="64">
        <v>4</v>
      </c>
    </row>
    <row r="1835" spans="1:24" ht="26.25" hidden="1">
      <c r="A1835" s="60">
        <v>2022</v>
      </c>
      <c r="B1835" s="61">
        <v>57313</v>
      </c>
      <c r="C1835" s="62" t="s">
        <v>1604</v>
      </c>
      <c r="D1835" s="60" t="s">
        <v>188</v>
      </c>
      <c r="E1835" s="62" t="s">
        <v>189</v>
      </c>
      <c r="F1835" s="60" t="s">
        <v>190</v>
      </c>
      <c r="G1835" s="62" t="s">
        <v>367</v>
      </c>
      <c r="H1835" s="62" t="s">
        <v>1605</v>
      </c>
      <c r="I1835" s="62" t="s">
        <v>300</v>
      </c>
      <c r="J1835" s="63">
        <v>19645</v>
      </c>
      <c r="K1835" s="64">
        <v>125077</v>
      </c>
      <c r="L1835" s="64">
        <v>19247</v>
      </c>
      <c r="M1835" s="65">
        <v>657</v>
      </c>
      <c r="N1835" s="66">
        <v>5066</v>
      </c>
      <c r="O1835" s="66">
        <v>25</v>
      </c>
      <c r="P1835" s="67">
        <v>0</v>
      </c>
      <c r="Q1835" s="68">
        <v>0</v>
      </c>
      <c r="R1835" s="68">
        <v>0</v>
      </c>
      <c r="S1835" s="69">
        <v>0</v>
      </c>
      <c r="T1835" s="70">
        <v>0</v>
      </c>
      <c r="U1835" s="70">
        <v>0</v>
      </c>
      <c r="V1835" s="63">
        <v>20302</v>
      </c>
      <c r="W1835" s="64">
        <v>130143</v>
      </c>
      <c r="X1835" s="64">
        <v>19272</v>
      </c>
    </row>
    <row r="1836" spans="1:24" ht="26.25" hidden="1">
      <c r="A1836" s="60">
        <v>2022</v>
      </c>
      <c r="B1836" s="61">
        <v>57313</v>
      </c>
      <c r="C1836" s="62" t="s">
        <v>1604</v>
      </c>
      <c r="D1836" s="60" t="s">
        <v>188</v>
      </c>
      <c r="E1836" s="62" t="s">
        <v>189</v>
      </c>
      <c r="F1836" s="60" t="s">
        <v>190</v>
      </c>
      <c r="G1836" s="62" t="s">
        <v>195</v>
      </c>
      <c r="H1836" s="62" t="s">
        <v>1605</v>
      </c>
      <c r="I1836" s="62" t="s">
        <v>197</v>
      </c>
      <c r="J1836" s="63">
        <v>33184</v>
      </c>
      <c r="K1836" s="64">
        <v>221166</v>
      </c>
      <c r="L1836" s="64">
        <v>26985</v>
      </c>
      <c r="M1836" s="65">
        <v>1403</v>
      </c>
      <c r="N1836" s="66">
        <v>25241</v>
      </c>
      <c r="O1836" s="66">
        <v>148</v>
      </c>
      <c r="P1836" s="67">
        <v>0</v>
      </c>
      <c r="Q1836" s="68">
        <v>0</v>
      </c>
      <c r="R1836" s="68">
        <v>0</v>
      </c>
      <c r="S1836" s="69">
        <v>0</v>
      </c>
      <c r="T1836" s="70">
        <v>0</v>
      </c>
      <c r="U1836" s="70">
        <v>0</v>
      </c>
      <c r="V1836" s="63">
        <v>34587</v>
      </c>
      <c r="W1836" s="64">
        <v>246407</v>
      </c>
      <c r="X1836" s="64">
        <v>27133</v>
      </c>
    </row>
    <row r="1837" spans="1:24" ht="26.25" hidden="1">
      <c r="A1837" s="60">
        <v>2022</v>
      </c>
      <c r="B1837" s="61">
        <v>57313</v>
      </c>
      <c r="C1837" s="62" t="s">
        <v>1604</v>
      </c>
      <c r="D1837" s="60" t="s">
        <v>188</v>
      </c>
      <c r="E1837" s="62" t="s">
        <v>189</v>
      </c>
      <c r="F1837" s="60" t="s">
        <v>190</v>
      </c>
      <c r="G1837" s="62" t="s">
        <v>298</v>
      </c>
      <c r="H1837" s="62" t="s">
        <v>1605</v>
      </c>
      <c r="I1837" s="62" t="s">
        <v>300</v>
      </c>
      <c r="J1837" s="63">
        <v>0</v>
      </c>
      <c r="K1837" s="64">
        <v>0</v>
      </c>
      <c r="L1837" s="64">
        <v>0</v>
      </c>
      <c r="M1837" s="65">
        <v>160</v>
      </c>
      <c r="N1837" s="66">
        <v>1365</v>
      </c>
      <c r="O1837" s="66">
        <v>4</v>
      </c>
      <c r="P1837" s="67">
        <v>0</v>
      </c>
      <c r="Q1837" s="68">
        <v>0</v>
      </c>
      <c r="R1837" s="68">
        <v>0</v>
      </c>
      <c r="S1837" s="69">
        <v>0</v>
      </c>
      <c r="T1837" s="70">
        <v>0</v>
      </c>
      <c r="U1837" s="70">
        <v>0</v>
      </c>
      <c r="V1837" s="63">
        <v>160</v>
      </c>
      <c r="W1837" s="64">
        <v>1365</v>
      </c>
      <c r="X1837" s="64">
        <v>4</v>
      </c>
    </row>
    <row r="1838" spans="1:24" ht="26.25" hidden="1">
      <c r="A1838" s="60">
        <v>2022</v>
      </c>
      <c r="B1838" s="61">
        <v>57313</v>
      </c>
      <c r="C1838" s="62" t="s">
        <v>1604</v>
      </c>
      <c r="D1838" s="60" t="s">
        <v>188</v>
      </c>
      <c r="E1838" s="62" t="s">
        <v>189</v>
      </c>
      <c r="F1838" s="60" t="s">
        <v>190</v>
      </c>
      <c r="G1838" s="62" t="s">
        <v>675</v>
      </c>
      <c r="H1838" s="62" t="s">
        <v>1605</v>
      </c>
      <c r="I1838" s="62" t="s">
        <v>300</v>
      </c>
      <c r="J1838" s="63">
        <v>1486</v>
      </c>
      <c r="K1838" s="64">
        <v>8690</v>
      </c>
      <c r="L1838" s="64">
        <v>1205</v>
      </c>
      <c r="M1838" s="65">
        <v>0</v>
      </c>
      <c r="N1838" s="66">
        <v>0</v>
      </c>
      <c r="O1838" s="66">
        <v>0</v>
      </c>
      <c r="P1838" s="67">
        <v>0</v>
      </c>
      <c r="Q1838" s="68">
        <v>0</v>
      </c>
      <c r="R1838" s="68">
        <v>0</v>
      </c>
      <c r="S1838" s="69">
        <v>0</v>
      </c>
      <c r="T1838" s="70">
        <v>0</v>
      </c>
      <c r="U1838" s="70">
        <v>0</v>
      </c>
      <c r="V1838" s="63">
        <v>1486</v>
      </c>
      <c r="W1838" s="64">
        <v>8690</v>
      </c>
      <c r="X1838" s="64">
        <v>1205</v>
      </c>
    </row>
    <row r="1839" spans="1:24" ht="26.25" hidden="1">
      <c r="A1839" s="60">
        <v>2022</v>
      </c>
      <c r="B1839" s="61">
        <v>57313</v>
      </c>
      <c r="C1839" s="62" t="s">
        <v>1604</v>
      </c>
      <c r="D1839" s="60" t="s">
        <v>188</v>
      </c>
      <c r="E1839" s="62" t="s">
        <v>189</v>
      </c>
      <c r="F1839" s="60" t="s">
        <v>190</v>
      </c>
      <c r="G1839" s="62" t="s">
        <v>286</v>
      </c>
      <c r="H1839" s="62" t="s">
        <v>1605</v>
      </c>
      <c r="I1839" s="62" t="s">
        <v>208</v>
      </c>
      <c r="J1839" s="63">
        <v>262</v>
      </c>
      <c r="K1839" s="64">
        <v>1480</v>
      </c>
      <c r="L1839" s="64">
        <v>245</v>
      </c>
      <c r="M1839" s="65">
        <v>0</v>
      </c>
      <c r="N1839" s="66">
        <v>0</v>
      </c>
      <c r="O1839" s="66">
        <v>0</v>
      </c>
      <c r="P1839" s="67">
        <v>0</v>
      </c>
      <c r="Q1839" s="68">
        <v>0</v>
      </c>
      <c r="R1839" s="68">
        <v>0</v>
      </c>
      <c r="S1839" s="69">
        <v>0</v>
      </c>
      <c r="T1839" s="70">
        <v>0</v>
      </c>
      <c r="U1839" s="70">
        <v>0</v>
      </c>
      <c r="V1839" s="63">
        <v>262</v>
      </c>
      <c r="W1839" s="64">
        <v>1480</v>
      </c>
      <c r="X1839" s="64">
        <v>245</v>
      </c>
    </row>
    <row r="1840" spans="1:24" ht="26.25" hidden="1">
      <c r="A1840" s="60">
        <v>2022</v>
      </c>
      <c r="B1840" s="61">
        <v>57313</v>
      </c>
      <c r="C1840" s="62" t="s">
        <v>1604</v>
      </c>
      <c r="D1840" s="60" t="s">
        <v>188</v>
      </c>
      <c r="E1840" s="62" t="s">
        <v>189</v>
      </c>
      <c r="F1840" s="60" t="s">
        <v>190</v>
      </c>
      <c r="G1840" s="62" t="s">
        <v>286</v>
      </c>
      <c r="H1840" s="62" t="s">
        <v>1605</v>
      </c>
      <c r="I1840" s="62" t="s">
        <v>197</v>
      </c>
      <c r="J1840" s="63">
        <v>12680</v>
      </c>
      <c r="K1840" s="64">
        <v>74104</v>
      </c>
      <c r="L1840" s="64">
        <v>9812</v>
      </c>
      <c r="M1840" s="65">
        <v>345</v>
      </c>
      <c r="N1840" s="66">
        <v>4284</v>
      </c>
      <c r="O1840" s="66">
        <v>75</v>
      </c>
      <c r="P1840" s="67">
        <v>0</v>
      </c>
      <c r="Q1840" s="68">
        <v>0</v>
      </c>
      <c r="R1840" s="68">
        <v>0</v>
      </c>
      <c r="S1840" s="69">
        <v>0</v>
      </c>
      <c r="T1840" s="70">
        <v>0</v>
      </c>
      <c r="U1840" s="70">
        <v>0</v>
      </c>
      <c r="V1840" s="63">
        <v>13025</v>
      </c>
      <c r="W1840" s="64">
        <v>78388</v>
      </c>
      <c r="X1840" s="64">
        <v>9887</v>
      </c>
    </row>
    <row r="1841" spans="1:24" ht="26.25" hidden="1">
      <c r="A1841" s="60">
        <v>2022</v>
      </c>
      <c r="B1841" s="61">
        <v>57313</v>
      </c>
      <c r="C1841" s="62" t="s">
        <v>1604</v>
      </c>
      <c r="D1841" s="60" t="s">
        <v>188</v>
      </c>
      <c r="E1841" s="62" t="s">
        <v>189</v>
      </c>
      <c r="F1841" s="60" t="s">
        <v>190</v>
      </c>
      <c r="G1841" s="62" t="s">
        <v>422</v>
      </c>
      <c r="H1841" s="62" t="s">
        <v>1605</v>
      </c>
      <c r="I1841" s="62" t="s">
        <v>582</v>
      </c>
      <c r="J1841" s="63">
        <v>1</v>
      </c>
      <c r="K1841" s="64">
        <v>27</v>
      </c>
      <c r="L1841" s="64">
        <v>3</v>
      </c>
      <c r="M1841" s="65">
        <v>109</v>
      </c>
      <c r="N1841" s="66">
        <v>1915</v>
      </c>
      <c r="O1841" s="66">
        <v>3</v>
      </c>
      <c r="P1841" s="67">
        <v>0</v>
      </c>
      <c r="Q1841" s="68">
        <v>0</v>
      </c>
      <c r="R1841" s="68">
        <v>0</v>
      </c>
      <c r="S1841" s="69">
        <v>0</v>
      </c>
      <c r="T1841" s="70">
        <v>0</v>
      </c>
      <c r="U1841" s="70">
        <v>0</v>
      </c>
      <c r="V1841" s="63">
        <v>110</v>
      </c>
      <c r="W1841" s="64">
        <v>1942</v>
      </c>
      <c r="X1841" s="64">
        <v>6</v>
      </c>
    </row>
    <row r="1842" spans="1:24" ht="26.25" hidden="1">
      <c r="A1842" s="60">
        <v>2022</v>
      </c>
      <c r="B1842" s="61">
        <v>57313</v>
      </c>
      <c r="C1842" s="62" t="s">
        <v>1604</v>
      </c>
      <c r="D1842" s="60" t="s">
        <v>188</v>
      </c>
      <c r="E1842" s="62" t="s">
        <v>189</v>
      </c>
      <c r="F1842" s="60" t="s">
        <v>190</v>
      </c>
      <c r="G1842" s="62" t="s">
        <v>422</v>
      </c>
      <c r="H1842" s="62" t="s">
        <v>1605</v>
      </c>
      <c r="I1842" s="62" t="s">
        <v>423</v>
      </c>
      <c r="J1842" s="63">
        <v>470</v>
      </c>
      <c r="K1842" s="64">
        <v>3065</v>
      </c>
      <c r="L1842" s="64">
        <v>347</v>
      </c>
      <c r="M1842" s="65">
        <v>998</v>
      </c>
      <c r="N1842" s="66">
        <v>8849</v>
      </c>
      <c r="O1842" s="66">
        <v>770</v>
      </c>
      <c r="P1842" s="67">
        <v>0</v>
      </c>
      <c r="Q1842" s="68">
        <v>0</v>
      </c>
      <c r="R1842" s="68">
        <v>0</v>
      </c>
      <c r="S1842" s="69">
        <v>0</v>
      </c>
      <c r="T1842" s="70">
        <v>0</v>
      </c>
      <c r="U1842" s="70">
        <v>0</v>
      </c>
      <c r="V1842" s="63">
        <v>1468</v>
      </c>
      <c r="W1842" s="64">
        <v>11914</v>
      </c>
      <c r="X1842" s="64">
        <v>1117</v>
      </c>
    </row>
    <row r="1843" spans="1:24" ht="26.25" hidden="1">
      <c r="A1843" s="60">
        <v>2022</v>
      </c>
      <c r="B1843" s="61">
        <v>57313</v>
      </c>
      <c r="C1843" s="62" t="s">
        <v>1604</v>
      </c>
      <c r="D1843" s="60" t="s">
        <v>188</v>
      </c>
      <c r="E1843" s="62" t="s">
        <v>189</v>
      </c>
      <c r="F1843" s="60" t="s">
        <v>190</v>
      </c>
      <c r="G1843" s="62" t="s">
        <v>356</v>
      </c>
      <c r="H1843" s="62" t="s">
        <v>1605</v>
      </c>
      <c r="I1843" s="62" t="s">
        <v>504</v>
      </c>
      <c r="J1843" s="63">
        <v>15137</v>
      </c>
      <c r="K1843" s="64">
        <v>124480</v>
      </c>
      <c r="L1843" s="64">
        <v>12391</v>
      </c>
      <c r="M1843" s="65">
        <v>291</v>
      </c>
      <c r="N1843" s="66">
        <v>3760</v>
      </c>
      <c r="O1843" s="66">
        <v>7</v>
      </c>
      <c r="P1843" s="67">
        <v>0</v>
      </c>
      <c r="Q1843" s="68">
        <v>0</v>
      </c>
      <c r="R1843" s="68">
        <v>0</v>
      </c>
      <c r="S1843" s="69">
        <v>0</v>
      </c>
      <c r="T1843" s="70">
        <v>0</v>
      </c>
      <c r="U1843" s="70">
        <v>0</v>
      </c>
      <c r="V1843" s="63">
        <v>15428</v>
      </c>
      <c r="W1843" s="64">
        <v>128240</v>
      </c>
      <c r="X1843" s="64">
        <v>12398</v>
      </c>
    </row>
    <row r="1844" spans="1:24" ht="26.25" hidden="1">
      <c r="A1844" s="60">
        <v>2022</v>
      </c>
      <c r="B1844" s="61">
        <v>57313</v>
      </c>
      <c r="C1844" s="62" t="s">
        <v>1604</v>
      </c>
      <c r="D1844" s="60" t="s">
        <v>188</v>
      </c>
      <c r="E1844" s="62" t="s">
        <v>189</v>
      </c>
      <c r="F1844" s="60" t="s">
        <v>190</v>
      </c>
      <c r="G1844" s="62" t="s">
        <v>207</v>
      </c>
      <c r="H1844" s="62" t="s">
        <v>1605</v>
      </c>
      <c r="I1844" s="62" t="s">
        <v>300</v>
      </c>
      <c r="J1844" s="63">
        <v>1</v>
      </c>
      <c r="K1844" s="64">
        <v>3</v>
      </c>
      <c r="L1844" s="64">
        <v>1</v>
      </c>
      <c r="M1844" s="65">
        <v>0</v>
      </c>
      <c r="N1844" s="66">
        <v>0</v>
      </c>
      <c r="O1844" s="66">
        <v>0</v>
      </c>
      <c r="P1844" s="67">
        <v>0</v>
      </c>
      <c r="Q1844" s="68">
        <v>0</v>
      </c>
      <c r="R1844" s="68">
        <v>0</v>
      </c>
      <c r="S1844" s="69">
        <v>0</v>
      </c>
      <c r="T1844" s="70">
        <v>0</v>
      </c>
      <c r="U1844" s="70">
        <v>0</v>
      </c>
      <c r="V1844" s="63">
        <v>1</v>
      </c>
      <c r="W1844" s="64">
        <v>3</v>
      </c>
      <c r="X1844" s="64">
        <v>1</v>
      </c>
    </row>
    <row r="1845" spans="1:24" ht="26.25" hidden="1">
      <c r="A1845" s="60">
        <v>2022</v>
      </c>
      <c r="B1845" s="61">
        <v>57313</v>
      </c>
      <c r="C1845" s="62" t="s">
        <v>1604</v>
      </c>
      <c r="D1845" s="60" t="s">
        <v>188</v>
      </c>
      <c r="E1845" s="62" t="s">
        <v>189</v>
      </c>
      <c r="F1845" s="60" t="s">
        <v>190</v>
      </c>
      <c r="G1845" s="62" t="s">
        <v>207</v>
      </c>
      <c r="H1845" s="62" t="s">
        <v>1605</v>
      </c>
      <c r="I1845" s="62" t="s">
        <v>208</v>
      </c>
      <c r="J1845" s="63">
        <v>21003</v>
      </c>
      <c r="K1845" s="64">
        <v>122511</v>
      </c>
      <c r="L1845" s="64">
        <v>16989</v>
      </c>
      <c r="M1845" s="65">
        <v>1192</v>
      </c>
      <c r="N1845" s="66">
        <v>17018</v>
      </c>
      <c r="O1845" s="66">
        <v>165</v>
      </c>
      <c r="P1845" s="67">
        <v>0</v>
      </c>
      <c r="Q1845" s="68">
        <v>0</v>
      </c>
      <c r="R1845" s="68">
        <v>0</v>
      </c>
      <c r="S1845" s="69">
        <v>0</v>
      </c>
      <c r="T1845" s="70">
        <v>0</v>
      </c>
      <c r="U1845" s="70">
        <v>0</v>
      </c>
      <c r="V1845" s="63">
        <v>22195</v>
      </c>
      <c r="W1845" s="64">
        <v>139529</v>
      </c>
      <c r="X1845" s="64">
        <v>17154</v>
      </c>
    </row>
    <row r="1846" spans="1:24" ht="26.25" hidden="1">
      <c r="A1846" s="60">
        <v>2022</v>
      </c>
      <c r="B1846" s="61">
        <v>57313</v>
      </c>
      <c r="C1846" s="62" t="s">
        <v>1604</v>
      </c>
      <c r="D1846" s="60" t="s">
        <v>188</v>
      </c>
      <c r="E1846" s="62" t="s">
        <v>189</v>
      </c>
      <c r="F1846" s="60" t="s">
        <v>190</v>
      </c>
      <c r="G1846" s="62" t="s">
        <v>325</v>
      </c>
      <c r="H1846" s="62" t="s">
        <v>1605</v>
      </c>
      <c r="I1846" s="62" t="s">
        <v>197</v>
      </c>
      <c r="J1846" s="63">
        <v>0</v>
      </c>
      <c r="K1846" s="64">
        <v>0</v>
      </c>
      <c r="L1846" s="64">
        <v>0</v>
      </c>
      <c r="M1846" s="65">
        <v>258</v>
      </c>
      <c r="N1846" s="66">
        <v>7733</v>
      </c>
      <c r="O1846" s="66">
        <v>19</v>
      </c>
      <c r="P1846" s="67">
        <v>0</v>
      </c>
      <c r="Q1846" s="68">
        <v>0</v>
      </c>
      <c r="R1846" s="68">
        <v>0</v>
      </c>
      <c r="S1846" s="69">
        <v>0</v>
      </c>
      <c r="T1846" s="70">
        <v>0</v>
      </c>
      <c r="U1846" s="70">
        <v>0</v>
      </c>
      <c r="V1846" s="63">
        <v>258</v>
      </c>
      <c r="W1846" s="64">
        <v>7733</v>
      </c>
      <c r="X1846" s="64">
        <v>19</v>
      </c>
    </row>
    <row r="1847" spans="1:24" ht="26.25" hidden="1">
      <c r="A1847" s="60">
        <v>2022</v>
      </c>
      <c r="B1847" s="61">
        <v>57313</v>
      </c>
      <c r="C1847" s="62" t="s">
        <v>1604</v>
      </c>
      <c r="D1847" s="60" t="s">
        <v>188</v>
      </c>
      <c r="E1847" s="62" t="s">
        <v>189</v>
      </c>
      <c r="F1847" s="60" t="s">
        <v>190</v>
      </c>
      <c r="G1847" s="62" t="s">
        <v>332</v>
      </c>
      <c r="H1847" s="62" t="s">
        <v>1605</v>
      </c>
      <c r="I1847" s="62" t="s">
        <v>318</v>
      </c>
      <c r="J1847" s="63">
        <v>8</v>
      </c>
      <c r="K1847" s="64">
        <v>87</v>
      </c>
      <c r="L1847" s="64">
        <v>17</v>
      </c>
      <c r="M1847" s="65">
        <v>48</v>
      </c>
      <c r="N1847" s="66">
        <v>507</v>
      </c>
      <c r="O1847" s="66">
        <v>2</v>
      </c>
      <c r="P1847" s="67">
        <v>0</v>
      </c>
      <c r="Q1847" s="68">
        <v>0</v>
      </c>
      <c r="R1847" s="68">
        <v>0</v>
      </c>
      <c r="S1847" s="69">
        <v>0</v>
      </c>
      <c r="T1847" s="70">
        <v>0</v>
      </c>
      <c r="U1847" s="70">
        <v>0</v>
      </c>
      <c r="V1847" s="63">
        <v>56</v>
      </c>
      <c r="W1847" s="64">
        <v>594</v>
      </c>
      <c r="X1847" s="64">
        <v>19</v>
      </c>
    </row>
    <row r="1848" spans="1:24" ht="26.25" hidden="1">
      <c r="A1848" s="60">
        <v>2022</v>
      </c>
      <c r="B1848" s="61">
        <v>57313</v>
      </c>
      <c r="C1848" s="62" t="s">
        <v>1604</v>
      </c>
      <c r="D1848" s="60" t="s">
        <v>188</v>
      </c>
      <c r="E1848" s="62" t="s">
        <v>189</v>
      </c>
      <c r="F1848" s="60" t="s">
        <v>190</v>
      </c>
      <c r="G1848" s="62" t="s">
        <v>332</v>
      </c>
      <c r="H1848" s="62" t="s">
        <v>1605</v>
      </c>
      <c r="I1848" s="62" t="s">
        <v>1089</v>
      </c>
      <c r="J1848" s="63">
        <v>263</v>
      </c>
      <c r="K1848" s="64">
        <v>2859</v>
      </c>
      <c r="L1848" s="64">
        <v>475</v>
      </c>
      <c r="M1848" s="65">
        <v>232</v>
      </c>
      <c r="N1848" s="66">
        <v>3748</v>
      </c>
      <c r="O1848" s="66">
        <v>27</v>
      </c>
      <c r="P1848" s="67">
        <v>0</v>
      </c>
      <c r="Q1848" s="68">
        <v>0</v>
      </c>
      <c r="R1848" s="68">
        <v>0</v>
      </c>
      <c r="S1848" s="69">
        <v>0</v>
      </c>
      <c r="T1848" s="70">
        <v>0</v>
      </c>
      <c r="U1848" s="70">
        <v>0</v>
      </c>
      <c r="V1848" s="63">
        <v>495</v>
      </c>
      <c r="W1848" s="64">
        <v>6607</v>
      </c>
      <c r="X1848" s="64">
        <v>502</v>
      </c>
    </row>
    <row r="1849" spans="1:24" ht="26.25" hidden="1">
      <c r="A1849" s="60">
        <v>2022</v>
      </c>
      <c r="B1849" s="61">
        <v>57313</v>
      </c>
      <c r="C1849" s="62" t="s">
        <v>1604</v>
      </c>
      <c r="D1849" s="60" t="s">
        <v>188</v>
      </c>
      <c r="E1849" s="62" t="s">
        <v>189</v>
      </c>
      <c r="F1849" s="60" t="s">
        <v>190</v>
      </c>
      <c r="G1849" s="62" t="s">
        <v>332</v>
      </c>
      <c r="H1849" s="62" t="s">
        <v>1605</v>
      </c>
      <c r="I1849" s="62" t="s">
        <v>510</v>
      </c>
      <c r="J1849" s="63">
        <v>1950</v>
      </c>
      <c r="K1849" s="64">
        <v>17252</v>
      </c>
      <c r="L1849" s="64">
        <v>3167</v>
      </c>
      <c r="M1849" s="65">
        <v>208</v>
      </c>
      <c r="N1849" s="66">
        <v>3835</v>
      </c>
      <c r="O1849" s="66">
        <v>19</v>
      </c>
      <c r="P1849" s="67">
        <v>0</v>
      </c>
      <c r="Q1849" s="68">
        <v>0</v>
      </c>
      <c r="R1849" s="68">
        <v>0</v>
      </c>
      <c r="S1849" s="69">
        <v>0</v>
      </c>
      <c r="T1849" s="70">
        <v>0</v>
      </c>
      <c r="U1849" s="70">
        <v>0</v>
      </c>
      <c r="V1849" s="63">
        <v>2158</v>
      </c>
      <c r="W1849" s="64">
        <v>21087</v>
      </c>
      <c r="X1849" s="64">
        <v>3186</v>
      </c>
    </row>
    <row r="1850" spans="1:24" ht="26.25" hidden="1">
      <c r="A1850" s="60">
        <v>2022</v>
      </c>
      <c r="B1850" s="61">
        <v>57313</v>
      </c>
      <c r="C1850" s="62" t="s">
        <v>1604</v>
      </c>
      <c r="D1850" s="60" t="s">
        <v>188</v>
      </c>
      <c r="E1850" s="62" t="s">
        <v>189</v>
      </c>
      <c r="F1850" s="60" t="s">
        <v>190</v>
      </c>
      <c r="G1850" s="62" t="s">
        <v>209</v>
      </c>
      <c r="H1850" s="62" t="s">
        <v>1605</v>
      </c>
      <c r="I1850" s="62" t="s">
        <v>197</v>
      </c>
      <c r="J1850" s="63">
        <v>8721</v>
      </c>
      <c r="K1850" s="64">
        <v>59447</v>
      </c>
      <c r="L1850" s="64">
        <v>6956</v>
      </c>
      <c r="M1850" s="65">
        <v>49</v>
      </c>
      <c r="N1850" s="66">
        <v>2372</v>
      </c>
      <c r="O1850" s="66">
        <v>8</v>
      </c>
      <c r="P1850" s="67">
        <v>0</v>
      </c>
      <c r="Q1850" s="68">
        <v>0</v>
      </c>
      <c r="R1850" s="68">
        <v>0</v>
      </c>
      <c r="S1850" s="69">
        <v>0</v>
      </c>
      <c r="T1850" s="70">
        <v>0</v>
      </c>
      <c r="U1850" s="70">
        <v>0</v>
      </c>
      <c r="V1850" s="63">
        <v>8770</v>
      </c>
      <c r="W1850" s="64">
        <v>61819</v>
      </c>
      <c r="X1850" s="64">
        <v>6964</v>
      </c>
    </row>
    <row r="1851" spans="1:24" ht="26.25" hidden="1">
      <c r="A1851" s="60">
        <v>2022</v>
      </c>
      <c r="B1851" s="61">
        <v>57313</v>
      </c>
      <c r="C1851" s="62" t="s">
        <v>1604</v>
      </c>
      <c r="D1851" s="60" t="s">
        <v>188</v>
      </c>
      <c r="E1851" s="62" t="s">
        <v>189</v>
      </c>
      <c r="F1851" s="60" t="s">
        <v>190</v>
      </c>
      <c r="G1851" s="62" t="s">
        <v>344</v>
      </c>
      <c r="H1851" s="62" t="s">
        <v>1605</v>
      </c>
      <c r="I1851" s="62" t="s">
        <v>300</v>
      </c>
      <c r="J1851" s="63">
        <v>153</v>
      </c>
      <c r="K1851" s="64">
        <v>736</v>
      </c>
      <c r="L1851" s="64">
        <v>95</v>
      </c>
      <c r="M1851" s="65">
        <v>254</v>
      </c>
      <c r="N1851" s="66">
        <v>2383</v>
      </c>
      <c r="O1851" s="66">
        <v>214</v>
      </c>
      <c r="P1851" s="67">
        <v>0</v>
      </c>
      <c r="Q1851" s="68">
        <v>0</v>
      </c>
      <c r="R1851" s="68">
        <v>0</v>
      </c>
      <c r="S1851" s="69">
        <v>0</v>
      </c>
      <c r="T1851" s="70">
        <v>0</v>
      </c>
      <c r="U1851" s="70">
        <v>0</v>
      </c>
      <c r="V1851" s="63">
        <v>407</v>
      </c>
      <c r="W1851" s="64">
        <v>3119</v>
      </c>
      <c r="X1851" s="64">
        <v>309</v>
      </c>
    </row>
    <row r="1852" spans="1:24" ht="26.25" hidden="1">
      <c r="A1852" s="60">
        <v>2022</v>
      </c>
      <c r="B1852" s="61">
        <v>57313</v>
      </c>
      <c r="C1852" s="62" t="s">
        <v>1604</v>
      </c>
      <c r="D1852" s="60" t="s">
        <v>188</v>
      </c>
      <c r="E1852" s="62" t="s">
        <v>189</v>
      </c>
      <c r="F1852" s="60" t="s">
        <v>190</v>
      </c>
      <c r="G1852" s="62" t="s">
        <v>256</v>
      </c>
      <c r="H1852" s="62" t="s">
        <v>1605</v>
      </c>
      <c r="I1852" s="62" t="s">
        <v>582</v>
      </c>
      <c r="J1852" s="63">
        <v>1064</v>
      </c>
      <c r="K1852" s="64">
        <v>8969</v>
      </c>
      <c r="L1852" s="64">
        <v>1126</v>
      </c>
      <c r="M1852" s="65">
        <v>101</v>
      </c>
      <c r="N1852" s="66">
        <v>920</v>
      </c>
      <c r="O1852" s="66">
        <v>2</v>
      </c>
      <c r="P1852" s="67">
        <v>0</v>
      </c>
      <c r="Q1852" s="68">
        <v>0</v>
      </c>
      <c r="R1852" s="68">
        <v>0</v>
      </c>
      <c r="S1852" s="69">
        <v>0</v>
      </c>
      <c r="T1852" s="70">
        <v>0</v>
      </c>
      <c r="U1852" s="70">
        <v>0</v>
      </c>
      <c r="V1852" s="63">
        <v>1165</v>
      </c>
      <c r="W1852" s="64">
        <v>9889</v>
      </c>
      <c r="X1852" s="64">
        <v>1128</v>
      </c>
    </row>
    <row r="1853" spans="1:24" ht="26.25" hidden="1">
      <c r="A1853" s="60">
        <v>2022</v>
      </c>
      <c r="B1853" s="61">
        <v>57313</v>
      </c>
      <c r="C1853" s="62" t="s">
        <v>1604</v>
      </c>
      <c r="D1853" s="60" t="s">
        <v>188</v>
      </c>
      <c r="E1853" s="62" t="s">
        <v>189</v>
      </c>
      <c r="F1853" s="60" t="s">
        <v>190</v>
      </c>
      <c r="G1853" s="62" t="s">
        <v>256</v>
      </c>
      <c r="H1853" s="62" t="s">
        <v>1605</v>
      </c>
      <c r="I1853" s="62" t="s">
        <v>257</v>
      </c>
      <c r="J1853" s="63">
        <v>7949</v>
      </c>
      <c r="K1853" s="64">
        <v>60624</v>
      </c>
      <c r="L1853" s="64">
        <v>6137</v>
      </c>
      <c r="M1853" s="65">
        <v>2210</v>
      </c>
      <c r="N1853" s="66">
        <v>22140</v>
      </c>
      <c r="O1853" s="66">
        <v>1269</v>
      </c>
      <c r="P1853" s="67">
        <v>0</v>
      </c>
      <c r="Q1853" s="68">
        <v>0</v>
      </c>
      <c r="R1853" s="68">
        <v>0</v>
      </c>
      <c r="S1853" s="69">
        <v>0</v>
      </c>
      <c r="T1853" s="70">
        <v>0</v>
      </c>
      <c r="U1853" s="70">
        <v>0</v>
      </c>
      <c r="V1853" s="63">
        <v>10159</v>
      </c>
      <c r="W1853" s="64">
        <v>82764</v>
      </c>
      <c r="X1853" s="64">
        <v>7406</v>
      </c>
    </row>
    <row r="1854" spans="1:24" ht="26.25" hidden="1">
      <c r="A1854" s="60">
        <v>2022</v>
      </c>
      <c r="B1854" s="61">
        <v>57313</v>
      </c>
      <c r="C1854" s="62" t="s">
        <v>1604</v>
      </c>
      <c r="D1854" s="60" t="s">
        <v>188</v>
      </c>
      <c r="E1854" s="62" t="s">
        <v>189</v>
      </c>
      <c r="F1854" s="60" t="s">
        <v>190</v>
      </c>
      <c r="G1854" s="62" t="s">
        <v>359</v>
      </c>
      <c r="H1854" s="62" t="s">
        <v>1605</v>
      </c>
      <c r="I1854" s="62" t="s">
        <v>360</v>
      </c>
      <c r="J1854" s="63">
        <v>0</v>
      </c>
      <c r="K1854" s="64">
        <v>0</v>
      </c>
      <c r="L1854" s="64">
        <v>0</v>
      </c>
      <c r="M1854" s="65">
        <v>222</v>
      </c>
      <c r="N1854" s="66">
        <v>3629</v>
      </c>
      <c r="O1854" s="66">
        <v>4</v>
      </c>
      <c r="P1854" s="67">
        <v>0</v>
      </c>
      <c r="Q1854" s="68">
        <v>0</v>
      </c>
      <c r="R1854" s="68">
        <v>0</v>
      </c>
      <c r="S1854" s="69">
        <v>0</v>
      </c>
      <c r="T1854" s="70">
        <v>0</v>
      </c>
      <c r="U1854" s="70">
        <v>0</v>
      </c>
      <c r="V1854" s="63">
        <v>222</v>
      </c>
      <c r="W1854" s="64">
        <v>3629</v>
      </c>
      <c r="X1854" s="64">
        <v>4</v>
      </c>
    </row>
    <row r="1855" spans="1:24" ht="26.25" hidden="1">
      <c r="A1855" s="60">
        <v>2022</v>
      </c>
      <c r="B1855" s="61">
        <v>57313</v>
      </c>
      <c r="C1855" s="62" t="s">
        <v>1604</v>
      </c>
      <c r="D1855" s="60" t="s">
        <v>188</v>
      </c>
      <c r="E1855" s="62" t="s">
        <v>189</v>
      </c>
      <c r="F1855" s="60" t="s">
        <v>190</v>
      </c>
      <c r="G1855" s="62" t="s">
        <v>198</v>
      </c>
      <c r="H1855" s="62" t="s">
        <v>1605</v>
      </c>
      <c r="I1855" s="62" t="s">
        <v>197</v>
      </c>
      <c r="J1855" s="63">
        <v>23</v>
      </c>
      <c r="K1855" s="64">
        <v>308</v>
      </c>
      <c r="L1855" s="64">
        <v>66</v>
      </c>
      <c r="M1855" s="65">
        <v>32</v>
      </c>
      <c r="N1855" s="66">
        <v>309</v>
      </c>
      <c r="O1855" s="66">
        <v>2</v>
      </c>
      <c r="P1855" s="67">
        <v>0</v>
      </c>
      <c r="Q1855" s="68">
        <v>0</v>
      </c>
      <c r="R1855" s="68">
        <v>0</v>
      </c>
      <c r="S1855" s="69">
        <v>0</v>
      </c>
      <c r="T1855" s="70">
        <v>0</v>
      </c>
      <c r="U1855" s="70">
        <v>0</v>
      </c>
      <c r="V1855" s="63">
        <v>55</v>
      </c>
      <c r="W1855" s="64">
        <v>617</v>
      </c>
      <c r="X1855" s="64">
        <v>68</v>
      </c>
    </row>
    <row r="1856" spans="1:24" ht="26.25" hidden="1">
      <c r="A1856" s="60">
        <v>2022</v>
      </c>
      <c r="B1856" s="61">
        <v>57313</v>
      </c>
      <c r="C1856" s="62" t="s">
        <v>1604</v>
      </c>
      <c r="D1856" s="60" t="s">
        <v>188</v>
      </c>
      <c r="E1856" s="62" t="s">
        <v>189</v>
      </c>
      <c r="F1856" s="60" t="s">
        <v>190</v>
      </c>
      <c r="G1856" s="62" t="s">
        <v>384</v>
      </c>
      <c r="H1856" s="62" t="s">
        <v>1605</v>
      </c>
      <c r="I1856" s="62" t="s">
        <v>300</v>
      </c>
      <c r="J1856" s="63">
        <v>1745</v>
      </c>
      <c r="K1856" s="64">
        <v>9087</v>
      </c>
      <c r="L1856" s="64">
        <v>1588</v>
      </c>
      <c r="M1856" s="65">
        <v>0</v>
      </c>
      <c r="N1856" s="66">
        <v>0</v>
      </c>
      <c r="O1856" s="66">
        <v>0</v>
      </c>
      <c r="P1856" s="67">
        <v>0</v>
      </c>
      <c r="Q1856" s="68">
        <v>0</v>
      </c>
      <c r="R1856" s="68">
        <v>0</v>
      </c>
      <c r="S1856" s="69">
        <v>0</v>
      </c>
      <c r="T1856" s="70">
        <v>0</v>
      </c>
      <c r="U1856" s="70">
        <v>0</v>
      </c>
      <c r="V1856" s="63">
        <v>1745</v>
      </c>
      <c r="W1856" s="64">
        <v>9087</v>
      </c>
      <c r="X1856" s="64">
        <v>1588</v>
      </c>
    </row>
    <row r="1857" spans="1:24" ht="26.25" hidden="1">
      <c r="A1857" s="60">
        <v>2022</v>
      </c>
      <c r="B1857" s="61">
        <v>57313</v>
      </c>
      <c r="C1857" s="62" t="s">
        <v>1604</v>
      </c>
      <c r="D1857" s="60" t="s">
        <v>188</v>
      </c>
      <c r="E1857" s="62" t="s">
        <v>189</v>
      </c>
      <c r="F1857" s="60" t="s">
        <v>190</v>
      </c>
      <c r="G1857" s="62" t="s">
        <v>253</v>
      </c>
      <c r="H1857" s="62" t="s">
        <v>1605</v>
      </c>
      <c r="I1857" s="62" t="s">
        <v>254</v>
      </c>
      <c r="J1857" s="63">
        <v>76</v>
      </c>
      <c r="K1857" s="64">
        <v>576</v>
      </c>
      <c r="L1857" s="64">
        <v>99</v>
      </c>
      <c r="M1857" s="65">
        <v>0</v>
      </c>
      <c r="N1857" s="66">
        <v>0</v>
      </c>
      <c r="O1857" s="66">
        <v>0</v>
      </c>
      <c r="P1857" s="67">
        <v>0</v>
      </c>
      <c r="Q1857" s="68">
        <v>0</v>
      </c>
      <c r="R1857" s="68">
        <v>0</v>
      </c>
      <c r="S1857" s="69">
        <v>0</v>
      </c>
      <c r="T1857" s="70">
        <v>0</v>
      </c>
      <c r="U1857" s="70">
        <v>0</v>
      </c>
      <c r="V1857" s="63">
        <v>76</v>
      </c>
      <c r="W1857" s="64">
        <v>576</v>
      </c>
      <c r="X1857" s="64">
        <v>99</v>
      </c>
    </row>
    <row r="1858" spans="1:24" ht="39" hidden="1">
      <c r="A1858" s="60">
        <v>2022</v>
      </c>
      <c r="B1858" s="61">
        <v>57350</v>
      </c>
      <c r="C1858" s="62" t="s">
        <v>1606</v>
      </c>
      <c r="D1858" s="60" t="s">
        <v>255</v>
      </c>
      <c r="E1858" s="62" t="s">
        <v>189</v>
      </c>
      <c r="F1858" s="60" t="s">
        <v>190</v>
      </c>
      <c r="G1858" s="62" t="s">
        <v>256</v>
      </c>
      <c r="H1858" s="62" t="s">
        <v>206</v>
      </c>
      <c r="I1858" s="62" t="s">
        <v>257</v>
      </c>
      <c r="J1858" s="63">
        <v>59247</v>
      </c>
      <c r="K1858" s="64">
        <v>395476</v>
      </c>
      <c r="L1858" s="64">
        <v>27921</v>
      </c>
      <c r="M1858" s="65">
        <v>214350</v>
      </c>
      <c r="N1858" s="66">
        <v>2271116</v>
      </c>
      <c r="O1858" s="66">
        <v>38495</v>
      </c>
      <c r="P1858" s="67">
        <v>0</v>
      </c>
      <c r="Q1858" s="68">
        <v>0</v>
      </c>
      <c r="R1858" s="68">
        <v>0</v>
      </c>
      <c r="S1858" s="69">
        <v>0</v>
      </c>
      <c r="T1858" s="70">
        <v>0</v>
      </c>
      <c r="U1858" s="70">
        <v>0</v>
      </c>
      <c r="V1858" s="63">
        <v>273597</v>
      </c>
      <c r="W1858" s="64">
        <v>2666592</v>
      </c>
      <c r="X1858" s="64">
        <v>66416</v>
      </c>
    </row>
    <row r="1859" spans="1:24" ht="39" hidden="1">
      <c r="A1859" s="60">
        <v>2022</v>
      </c>
      <c r="B1859" s="61">
        <v>57394</v>
      </c>
      <c r="C1859" s="62" t="s">
        <v>1607</v>
      </c>
      <c r="D1859" s="60" t="s">
        <v>255</v>
      </c>
      <c r="E1859" s="62" t="s">
        <v>189</v>
      </c>
      <c r="F1859" s="60" t="s">
        <v>190</v>
      </c>
      <c r="G1859" s="62" t="s">
        <v>256</v>
      </c>
      <c r="H1859" s="62" t="s">
        <v>206</v>
      </c>
      <c r="I1859" s="62" t="s">
        <v>257</v>
      </c>
      <c r="J1859" s="63">
        <v>388937</v>
      </c>
      <c r="K1859" s="64">
        <v>2742120</v>
      </c>
      <c r="L1859" s="64">
        <v>183858</v>
      </c>
      <c r="M1859" s="65">
        <v>0</v>
      </c>
      <c r="N1859" s="66">
        <v>0</v>
      </c>
      <c r="O1859" s="66">
        <v>0</v>
      </c>
      <c r="P1859" s="67">
        <v>0</v>
      </c>
      <c r="Q1859" s="68">
        <v>0</v>
      </c>
      <c r="R1859" s="68">
        <v>0</v>
      </c>
      <c r="S1859" s="69">
        <v>0</v>
      </c>
      <c r="T1859" s="70">
        <v>0</v>
      </c>
      <c r="U1859" s="70">
        <v>0</v>
      </c>
      <c r="V1859" s="63">
        <v>388937</v>
      </c>
      <c r="W1859" s="64">
        <v>2742120</v>
      </c>
      <c r="X1859" s="64">
        <v>183858</v>
      </c>
    </row>
    <row r="1860" spans="1:24" ht="39" hidden="1">
      <c r="A1860" s="60">
        <v>2022</v>
      </c>
      <c r="B1860" s="61">
        <v>57459</v>
      </c>
      <c r="C1860" s="62" t="s">
        <v>1608</v>
      </c>
      <c r="D1860" s="60" t="s">
        <v>255</v>
      </c>
      <c r="E1860" s="62" t="s">
        <v>189</v>
      </c>
      <c r="F1860" s="60" t="s">
        <v>190</v>
      </c>
      <c r="G1860" s="62" t="s">
        <v>256</v>
      </c>
      <c r="H1860" s="62" t="s">
        <v>206</v>
      </c>
      <c r="I1860" s="62" t="s">
        <v>257</v>
      </c>
      <c r="J1860" s="63">
        <v>311.3</v>
      </c>
      <c r="K1860" s="64">
        <v>2920</v>
      </c>
      <c r="L1860" s="64">
        <v>121</v>
      </c>
      <c r="M1860" s="65">
        <v>2524.4</v>
      </c>
      <c r="N1860" s="66">
        <v>38515</v>
      </c>
      <c r="O1860" s="66">
        <v>1159</v>
      </c>
      <c r="P1860" s="67">
        <v>0</v>
      </c>
      <c r="Q1860" s="68">
        <v>0</v>
      </c>
      <c r="R1860" s="68">
        <v>0</v>
      </c>
      <c r="S1860" s="69">
        <v>0</v>
      </c>
      <c r="T1860" s="70">
        <v>0</v>
      </c>
      <c r="U1860" s="70">
        <v>0</v>
      </c>
      <c r="V1860" s="63">
        <v>2835.7</v>
      </c>
      <c r="W1860" s="64">
        <v>41435</v>
      </c>
      <c r="X1860" s="64">
        <v>1280</v>
      </c>
    </row>
    <row r="1861" spans="1:24" ht="26.25" hidden="1">
      <c r="A1861" s="60">
        <v>2022</v>
      </c>
      <c r="B1861" s="61">
        <v>57483</v>
      </c>
      <c r="C1861" s="62" t="s">
        <v>1609</v>
      </c>
      <c r="D1861" s="60" t="s">
        <v>188</v>
      </c>
      <c r="E1861" s="62" t="s">
        <v>189</v>
      </c>
      <c r="F1861" s="60" t="s">
        <v>190</v>
      </c>
      <c r="G1861" s="62" t="s">
        <v>222</v>
      </c>
      <c r="H1861" s="62" t="s">
        <v>216</v>
      </c>
      <c r="I1861" s="62" t="s">
        <v>223</v>
      </c>
      <c r="J1861" s="63">
        <v>46741.5</v>
      </c>
      <c r="K1861" s="64">
        <v>294017</v>
      </c>
      <c r="L1861" s="64">
        <v>43856</v>
      </c>
      <c r="M1861" s="65">
        <v>37401.800000000003</v>
      </c>
      <c r="N1861" s="66">
        <v>267710</v>
      </c>
      <c r="O1861" s="66">
        <v>6133</v>
      </c>
      <c r="P1861" s="67" t="s">
        <v>202</v>
      </c>
      <c r="Q1861" s="68" t="s">
        <v>202</v>
      </c>
      <c r="R1861" s="68" t="s">
        <v>202</v>
      </c>
      <c r="S1861" s="69" t="s">
        <v>202</v>
      </c>
      <c r="T1861" s="70" t="s">
        <v>202</v>
      </c>
      <c r="U1861" s="70" t="s">
        <v>202</v>
      </c>
      <c r="V1861" s="63">
        <v>84143.3</v>
      </c>
      <c r="W1861" s="64">
        <v>561727</v>
      </c>
      <c r="X1861" s="64">
        <v>49989</v>
      </c>
    </row>
    <row r="1862" spans="1:24" ht="39" hidden="1">
      <c r="A1862" s="60">
        <v>2022</v>
      </c>
      <c r="B1862" s="61">
        <v>57486</v>
      </c>
      <c r="C1862" s="62" t="s">
        <v>1610</v>
      </c>
      <c r="D1862" s="60" t="s">
        <v>255</v>
      </c>
      <c r="E1862" s="62" t="s">
        <v>189</v>
      </c>
      <c r="F1862" s="60" t="s">
        <v>190</v>
      </c>
      <c r="G1862" s="62" t="s">
        <v>256</v>
      </c>
      <c r="H1862" s="62" t="s">
        <v>206</v>
      </c>
      <c r="I1862" s="62" t="s">
        <v>257</v>
      </c>
      <c r="J1862" s="63">
        <v>90381.6</v>
      </c>
      <c r="K1862" s="64">
        <v>622402</v>
      </c>
      <c r="L1862" s="64">
        <v>41382</v>
      </c>
      <c r="M1862" s="65">
        <v>8365.2000000000007</v>
      </c>
      <c r="N1862" s="66">
        <v>51190</v>
      </c>
      <c r="O1862" s="66">
        <v>2008</v>
      </c>
      <c r="P1862" s="67">
        <v>0</v>
      </c>
      <c r="Q1862" s="68">
        <v>0</v>
      </c>
      <c r="R1862" s="68">
        <v>0</v>
      </c>
      <c r="S1862" s="69">
        <v>0</v>
      </c>
      <c r="T1862" s="70">
        <v>0</v>
      </c>
      <c r="U1862" s="70">
        <v>0</v>
      </c>
      <c r="V1862" s="63">
        <v>98746.8</v>
      </c>
      <c r="W1862" s="64">
        <v>673592</v>
      </c>
      <c r="X1862" s="64">
        <v>43390</v>
      </c>
    </row>
    <row r="1863" spans="1:24" ht="39" hidden="1">
      <c r="A1863" s="60">
        <v>2022</v>
      </c>
      <c r="B1863" s="61">
        <v>57487</v>
      </c>
      <c r="C1863" s="62" t="s">
        <v>1611</v>
      </c>
      <c r="D1863" s="60" t="s">
        <v>204</v>
      </c>
      <c r="E1863" s="62" t="s">
        <v>205</v>
      </c>
      <c r="F1863" s="60" t="s">
        <v>190</v>
      </c>
      <c r="G1863" s="62" t="s">
        <v>365</v>
      </c>
      <c r="H1863" s="62" t="s">
        <v>206</v>
      </c>
      <c r="I1863" s="62" t="s">
        <v>300</v>
      </c>
      <c r="J1863" s="63">
        <v>3818.3</v>
      </c>
      <c r="K1863" s="64">
        <v>40257</v>
      </c>
      <c r="L1863" s="64">
        <v>5074</v>
      </c>
      <c r="M1863" s="65">
        <v>2536.3000000000002</v>
      </c>
      <c r="N1863" s="66">
        <v>23312</v>
      </c>
      <c r="O1863" s="66">
        <v>838</v>
      </c>
      <c r="P1863" s="67">
        <v>0</v>
      </c>
      <c r="Q1863" s="68">
        <v>0</v>
      </c>
      <c r="R1863" s="68">
        <v>0</v>
      </c>
      <c r="S1863" s="69">
        <v>0</v>
      </c>
      <c r="T1863" s="70">
        <v>0</v>
      </c>
      <c r="U1863" s="70">
        <v>0</v>
      </c>
      <c r="V1863" s="63">
        <v>6354.6</v>
      </c>
      <c r="W1863" s="64">
        <v>63569</v>
      </c>
      <c r="X1863" s="64">
        <v>5912</v>
      </c>
    </row>
    <row r="1864" spans="1:24" ht="39" hidden="1">
      <c r="A1864" s="60">
        <v>2022</v>
      </c>
      <c r="B1864" s="61">
        <v>57488</v>
      </c>
      <c r="C1864" s="62" t="s">
        <v>1612</v>
      </c>
      <c r="D1864" s="60" t="s">
        <v>204</v>
      </c>
      <c r="E1864" s="62" t="s">
        <v>205</v>
      </c>
      <c r="F1864" s="60" t="s">
        <v>190</v>
      </c>
      <c r="G1864" s="62" t="s">
        <v>288</v>
      </c>
      <c r="H1864" s="62" t="s">
        <v>206</v>
      </c>
      <c r="I1864" s="62" t="s">
        <v>197</v>
      </c>
      <c r="J1864" s="63">
        <v>13811</v>
      </c>
      <c r="K1864" s="64">
        <v>110825</v>
      </c>
      <c r="L1864" s="64">
        <v>14276</v>
      </c>
      <c r="M1864" s="65">
        <v>5161</v>
      </c>
      <c r="N1864" s="66">
        <v>43546</v>
      </c>
      <c r="O1864" s="66">
        <v>1879</v>
      </c>
      <c r="P1864" s="67">
        <v>0</v>
      </c>
      <c r="Q1864" s="68">
        <v>0</v>
      </c>
      <c r="R1864" s="68">
        <v>0</v>
      </c>
      <c r="S1864" s="69">
        <v>0</v>
      </c>
      <c r="T1864" s="70">
        <v>0</v>
      </c>
      <c r="U1864" s="70">
        <v>0</v>
      </c>
      <c r="V1864" s="63">
        <v>18972</v>
      </c>
      <c r="W1864" s="64">
        <v>154371</v>
      </c>
      <c r="X1864" s="64">
        <v>16155</v>
      </c>
    </row>
    <row r="1865" spans="1:24" ht="39" hidden="1">
      <c r="A1865" s="60">
        <v>2022</v>
      </c>
      <c r="B1865" s="61">
        <v>57489</v>
      </c>
      <c r="C1865" s="62" t="s">
        <v>1613</v>
      </c>
      <c r="D1865" s="60" t="s">
        <v>204</v>
      </c>
      <c r="E1865" s="62" t="s">
        <v>205</v>
      </c>
      <c r="F1865" s="60" t="s">
        <v>190</v>
      </c>
      <c r="G1865" s="62" t="s">
        <v>367</v>
      </c>
      <c r="H1865" s="62" t="s">
        <v>206</v>
      </c>
      <c r="I1865" s="62" t="s">
        <v>300</v>
      </c>
      <c r="J1865" s="63">
        <v>4256</v>
      </c>
      <c r="K1865" s="64">
        <v>27107</v>
      </c>
      <c r="L1865" s="64">
        <v>3891</v>
      </c>
      <c r="M1865" s="65">
        <v>1945</v>
      </c>
      <c r="N1865" s="66">
        <v>12524</v>
      </c>
      <c r="O1865" s="66">
        <v>786</v>
      </c>
      <c r="P1865" s="67">
        <v>0</v>
      </c>
      <c r="Q1865" s="68">
        <v>0</v>
      </c>
      <c r="R1865" s="68">
        <v>0</v>
      </c>
      <c r="S1865" s="69">
        <v>0</v>
      </c>
      <c r="T1865" s="70">
        <v>0</v>
      </c>
      <c r="U1865" s="70">
        <v>0</v>
      </c>
      <c r="V1865" s="63">
        <v>6201</v>
      </c>
      <c r="W1865" s="64">
        <v>39631</v>
      </c>
      <c r="X1865" s="64">
        <v>4677</v>
      </c>
    </row>
    <row r="1866" spans="1:24" ht="39" hidden="1">
      <c r="A1866" s="60">
        <v>2022</v>
      </c>
      <c r="B1866" s="61">
        <v>57490</v>
      </c>
      <c r="C1866" s="62" t="s">
        <v>1614</v>
      </c>
      <c r="D1866" s="60" t="s">
        <v>204</v>
      </c>
      <c r="E1866" s="62" t="s">
        <v>205</v>
      </c>
      <c r="F1866" s="60" t="s">
        <v>190</v>
      </c>
      <c r="G1866" s="62" t="s">
        <v>195</v>
      </c>
      <c r="H1866" s="62" t="s">
        <v>206</v>
      </c>
      <c r="I1866" s="62" t="s">
        <v>197</v>
      </c>
      <c r="J1866" s="63">
        <v>15162</v>
      </c>
      <c r="K1866" s="64">
        <v>104343</v>
      </c>
      <c r="L1866" s="64">
        <v>9573</v>
      </c>
      <c r="M1866" s="65">
        <v>6635</v>
      </c>
      <c r="N1866" s="66">
        <v>52443</v>
      </c>
      <c r="O1866" s="66">
        <v>1113</v>
      </c>
      <c r="P1866" s="67">
        <v>0</v>
      </c>
      <c r="Q1866" s="68">
        <v>0</v>
      </c>
      <c r="R1866" s="68">
        <v>0</v>
      </c>
      <c r="S1866" s="69">
        <v>0</v>
      </c>
      <c r="T1866" s="70">
        <v>0</v>
      </c>
      <c r="U1866" s="70">
        <v>0</v>
      </c>
      <c r="V1866" s="63">
        <v>21797</v>
      </c>
      <c r="W1866" s="64">
        <v>156786</v>
      </c>
      <c r="X1866" s="64">
        <v>10686</v>
      </c>
    </row>
    <row r="1867" spans="1:24" ht="39" hidden="1">
      <c r="A1867" s="60">
        <v>2022</v>
      </c>
      <c r="B1867" s="61">
        <v>57491</v>
      </c>
      <c r="C1867" s="62" t="s">
        <v>1615</v>
      </c>
      <c r="D1867" s="60" t="s">
        <v>204</v>
      </c>
      <c r="E1867" s="62" t="s">
        <v>205</v>
      </c>
      <c r="F1867" s="60" t="s">
        <v>190</v>
      </c>
      <c r="G1867" s="62" t="s">
        <v>286</v>
      </c>
      <c r="H1867" s="62" t="s">
        <v>206</v>
      </c>
      <c r="I1867" s="62" t="s">
        <v>197</v>
      </c>
      <c r="J1867" s="63">
        <v>5042</v>
      </c>
      <c r="K1867" s="64">
        <v>28990</v>
      </c>
      <c r="L1867" s="64">
        <v>3305</v>
      </c>
      <c r="M1867" s="65">
        <v>4665</v>
      </c>
      <c r="N1867" s="66">
        <v>29953</v>
      </c>
      <c r="O1867" s="66">
        <v>1118</v>
      </c>
      <c r="P1867" s="67">
        <v>0</v>
      </c>
      <c r="Q1867" s="68">
        <v>0</v>
      </c>
      <c r="R1867" s="68">
        <v>0</v>
      </c>
      <c r="S1867" s="69">
        <v>0</v>
      </c>
      <c r="T1867" s="70">
        <v>0</v>
      </c>
      <c r="U1867" s="70">
        <v>0</v>
      </c>
      <c r="V1867" s="63">
        <v>9707</v>
      </c>
      <c r="W1867" s="64">
        <v>58943</v>
      </c>
      <c r="X1867" s="64">
        <v>4423</v>
      </c>
    </row>
    <row r="1868" spans="1:24" ht="39" hidden="1">
      <c r="A1868" s="60">
        <v>2022</v>
      </c>
      <c r="B1868" s="61">
        <v>58085</v>
      </c>
      <c r="C1868" s="62" t="s">
        <v>1616</v>
      </c>
      <c r="D1868" s="60" t="s">
        <v>204</v>
      </c>
      <c r="E1868" s="62" t="s">
        <v>205</v>
      </c>
      <c r="F1868" s="60" t="s">
        <v>190</v>
      </c>
      <c r="G1868" s="62" t="s">
        <v>298</v>
      </c>
      <c r="H1868" s="62" t="s">
        <v>206</v>
      </c>
      <c r="I1868" s="62" t="s">
        <v>300</v>
      </c>
      <c r="J1868" s="63">
        <v>24052</v>
      </c>
      <c r="K1868" s="64">
        <v>171601</v>
      </c>
      <c r="L1868" s="64">
        <v>26067</v>
      </c>
      <c r="M1868" s="65">
        <v>2732</v>
      </c>
      <c r="N1868" s="66">
        <v>21502</v>
      </c>
      <c r="O1868" s="66">
        <v>1360</v>
      </c>
      <c r="P1868" s="67">
        <v>0</v>
      </c>
      <c r="Q1868" s="68">
        <v>0</v>
      </c>
      <c r="R1868" s="68">
        <v>0</v>
      </c>
      <c r="S1868" s="69">
        <v>0</v>
      </c>
      <c r="T1868" s="70">
        <v>0</v>
      </c>
      <c r="U1868" s="70">
        <v>0</v>
      </c>
      <c r="V1868" s="63">
        <v>26784</v>
      </c>
      <c r="W1868" s="64">
        <v>193103</v>
      </c>
      <c r="X1868" s="64">
        <v>27427</v>
      </c>
    </row>
    <row r="1869" spans="1:24" ht="39" hidden="1">
      <c r="A1869" s="60">
        <v>2022</v>
      </c>
      <c r="B1869" s="61">
        <v>58086</v>
      </c>
      <c r="C1869" s="62" t="s">
        <v>1617</v>
      </c>
      <c r="D1869" s="60" t="s">
        <v>204</v>
      </c>
      <c r="E1869" s="62" t="s">
        <v>205</v>
      </c>
      <c r="F1869" s="60" t="s">
        <v>190</v>
      </c>
      <c r="G1869" s="62" t="s">
        <v>675</v>
      </c>
      <c r="H1869" s="62" t="s">
        <v>206</v>
      </c>
      <c r="I1869" s="62" t="s">
        <v>300</v>
      </c>
      <c r="J1869" s="63">
        <v>16971</v>
      </c>
      <c r="K1869" s="64">
        <v>121155</v>
      </c>
      <c r="L1869" s="64">
        <v>17769</v>
      </c>
      <c r="M1869" s="65">
        <v>2751</v>
      </c>
      <c r="N1869" s="66">
        <v>19287</v>
      </c>
      <c r="O1869" s="66">
        <v>1599</v>
      </c>
      <c r="P1869" s="67">
        <v>0</v>
      </c>
      <c r="Q1869" s="68">
        <v>0</v>
      </c>
      <c r="R1869" s="68">
        <v>0</v>
      </c>
      <c r="S1869" s="69">
        <v>0</v>
      </c>
      <c r="T1869" s="70">
        <v>0</v>
      </c>
      <c r="U1869" s="70">
        <v>0</v>
      </c>
      <c r="V1869" s="63">
        <v>19722</v>
      </c>
      <c r="W1869" s="64">
        <v>140442</v>
      </c>
      <c r="X1869" s="64">
        <v>19368</v>
      </c>
    </row>
    <row r="1870" spans="1:24" ht="39" hidden="1">
      <c r="A1870" s="60">
        <v>2022</v>
      </c>
      <c r="B1870" s="61">
        <v>58116</v>
      </c>
      <c r="C1870" s="62" t="s">
        <v>1618</v>
      </c>
      <c r="D1870" s="60" t="s">
        <v>204</v>
      </c>
      <c r="E1870" s="62" t="s">
        <v>205</v>
      </c>
      <c r="F1870" s="60" t="s">
        <v>190</v>
      </c>
      <c r="G1870" s="62" t="s">
        <v>195</v>
      </c>
      <c r="H1870" s="62" t="s">
        <v>206</v>
      </c>
      <c r="I1870" s="62" t="s">
        <v>197</v>
      </c>
      <c r="J1870" s="63">
        <v>7041</v>
      </c>
      <c r="K1870" s="64">
        <v>61151</v>
      </c>
      <c r="L1870" s="64">
        <v>2870</v>
      </c>
      <c r="M1870" s="65">
        <v>296</v>
      </c>
      <c r="N1870" s="66">
        <v>2560</v>
      </c>
      <c r="O1870" s="66">
        <v>184</v>
      </c>
      <c r="P1870" s="67">
        <v>0</v>
      </c>
      <c r="Q1870" s="68">
        <v>0</v>
      </c>
      <c r="R1870" s="68">
        <v>0</v>
      </c>
      <c r="S1870" s="69">
        <v>0</v>
      </c>
      <c r="T1870" s="70">
        <v>0</v>
      </c>
      <c r="U1870" s="70">
        <v>0</v>
      </c>
      <c r="V1870" s="63">
        <v>7337</v>
      </c>
      <c r="W1870" s="64">
        <v>63711</v>
      </c>
      <c r="X1870" s="64">
        <v>3054</v>
      </c>
    </row>
    <row r="1871" spans="1:24" ht="39" hidden="1">
      <c r="A1871" s="60">
        <v>2022</v>
      </c>
      <c r="B1871" s="61">
        <v>58118</v>
      </c>
      <c r="C1871" s="62" t="s">
        <v>1619</v>
      </c>
      <c r="D1871" s="60" t="s">
        <v>204</v>
      </c>
      <c r="E1871" s="62" t="s">
        <v>205</v>
      </c>
      <c r="F1871" s="60" t="s">
        <v>190</v>
      </c>
      <c r="G1871" s="62" t="s">
        <v>209</v>
      </c>
      <c r="H1871" s="62" t="s">
        <v>206</v>
      </c>
      <c r="I1871" s="62" t="s">
        <v>197</v>
      </c>
      <c r="J1871" s="63">
        <v>11184</v>
      </c>
      <c r="K1871" s="64">
        <v>137673</v>
      </c>
      <c r="L1871" s="64">
        <v>4942</v>
      </c>
      <c r="M1871" s="65">
        <v>3731</v>
      </c>
      <c r="N1871" s="66">
        <v>32980</v>
      </c>
      <c r="O1871" s="66">
        <v>2835</v>
      </c>
      <c r="P1871" s="67">
        <v>0</v>
      </c>
      <c r="Q1871" s="68">
        <v>0</v>
      </c>
      <c r="R1871" s="68">
        <v>0</v>
      </c>
      <c r="S1871" s="69">
        <v>0</v>
      </c>
      <c r="T1871" s="70">
        <v>0</v>
      </c>
      <c r="U1871" s="70">
        <v>0</v>
      </c>
      <c r="V1871" s="63">
        <v>14915</v>
      </c>
      <c r="W1871" s="64">
        <v>170653</v>
      </c>
      <c r="X1871" s="64">
        <v>7777</v>
      </c>
    </row>
    <row r="1872" spans="1:24" ht="39" hidden="1">
      <c r="A1872" s="60">
        <v>2022</v>
      </c>
      <c r="B1872" s="61">
        <v>58119</v>
      </c>
      <c r="C1872" s="62" t="s">
        <v>1620</v>
      </c>
      <c r="D1872" s="60" t="s">
        <v>204</v>
      </c>
      <c r="E1872" s="62" t="s">
        <v>205</v>
      </c>
      <c r="F1872" s="60" t="s">
        <v>190</v>
      </c>
      <c r="G1872" s="62" t="s">
        <v>365</v>
      </c>
      <c r="H1872" s="62" t="s">
        <v>206</v>
      </c>
      <c r="I1872" s="62" t="s">
        <v>300</v>
      </c>
      <c r="J1872" s="63">
        <v>5380</v>
      </c>
      <c r="K1872" s="64">
        <v>52376</v>
      </c>
      <c r="L1872" s="64">
        <v>7490</v>
      </c>
      <c r="M1872" s="65">
        <v>6392</v>
      </c>
      <c r="N1872" s="66">
        <v>53735</v>
      </c>
      <c r="O1872" s="66">
        <v>6122</v>
      </c>
      <c r="P1872" s="67">
        <v>0</v>
      </c>
      <c r="Q1872" s="68">
        <v>0</v>
      </c>
      <c r="R1872" s="68">
        <v>0</v>
      </c>
      <c r="S1872" s="69">
        <v>0</v>
      </c>
      <c r="T1872" s="70">
        <v>0</v>
      </c>
      <c r="U1872" s="70">
        <v>0</v>
      </c>
      <c r="V1872" s="63">
        <v>11772</v>
      </c>
      <c r="W1872" s="64">
        <v>106111</v>
      </c>
      <c r="X1872" s="64">
        <v>13612</v>
      </c>
    </row>
    <row r="1873" spans="1:24" ht="39" hidden="1">
      <c r="A1873" s="60">
        <v>2022</v>
      </c>
      <c r="B1873" s="61">
        <v>58119</v>
      </c>
      <c r="C1873" s="62" t="s">
        <v>1620</v>
      </c>
      <c r="D1873" s="60" t="s">
        <v>204</v>
      </c>
      <c r="E1873" s="62" t="s">
        <v>205</v>
      </c>
      <c r="F1873" s="60" t="s">
        <v>190</v>
      </c>
      <c r="G1873" s="62" t="s">
        <v>674</v>
      </c>
      <c r="H1873" s="62" t="s">
        <v>206</v>
      </c>
      <c r="I1873" s="62" t="s">
        <v>197</v>
      </c>
      <c r="J1873" s="63">
        <v>1283</v>
      </c>
      <c r="K1873" s="64">
        <v>10170</v>
      </c>
      <c r="L1873" s="64">
        <v>701</v>
      </c>
      <c r="M1873" s="65">
        <v>55</v>
      </c>
      <c r="N1873" s="66">
        <v>509</v>
      </c>
      <c r="O1873" s="66">
        <v>47</v>
      </c>
      <c r="P1873" s="67">
        <v>0</v>
      </c>
      <c r="Q1873" s="68">
        <v>0</v>
      </c>
      <c r="R1873" s="68">
        <v>0</v>
      </c>
      <c r="S1873" s="69">
        <v>0</v>
      </c>
      <c r="T1873" s="70">
        <v>0</v>
      </c>
      <c r="U1873" s="70">
        <v>0</v>
      </c>
      <c r="V1873" s="63">
        <v>1338</v>
      </c>
      <c r="W1873" s="64">
        <v>10679</v>
      </c>
      <c r="X1873" s="64">
        <v>748</v>
      </c>
    </row>
    <row r="1874" spans="1:24" ht="39" hidden="1">
      <c r="A1874" s="60">
        <v>2022</v>
      </c>
      <c r="B1874" s="61">
        <v>58119</v>
      </c>
      <c r="C1874" s="62" t="s">
        <v>1620</v>
      </c>
      <c r="D1874" s="60" t="s">
        <v>204</v>
      </c>
      <c r="E1874" s="62" t="s">
        <v>205</v>
      </c>
      <c r="F1874" s="60" t="s">
        <v>190</v>
      </c>
      <c r="G1874" s="62" t="s">
        <v>288</v>
      </c>
      <c r="H1874" s="62" t="s">
        <v>206</v>
      </c>
      <c r="I1874" s="62" t="s">
        <v>197</v>
      </c>
      <c r="J1874" s="63">
        <v>826</v>
      </c>
      <c r="K1874" s="64">
        <v>7894</v>
      </c>
      <c r="L1874" s="64">
        <v>819</v>
      </c>
      <c r="M1874" s="65">
        <v>6861</v>
      </c>
      <c r="N1874" s="66">
        <v>91922</v>
      </c>
      <c r="O1874" s="66">
        <v>2274</v>
      </c>
      <c r="P1874" s="67">
        <v>0</v>
      </c>
      <c r="Q1874" s="68">
        <v>0</v>
      </c>
      <c r="R1874" s="68">
        <v>0</v>
      </c>
      <c r="S1874" s="69">
        <v>0</v>
      </c>
      <c r="T1874" s="70">
        <v>0</v>
      </c>
      <c r="U1874" s="70">
        <v>0</v>
      </c>
      <c r="V1874" s="63">
        <v>7687</v>
      </c>
      <c r="W1874" s="64">
        <v>99816</v>
      </c>
      <c r="X1874" s="64">
        <v>3093</v>
      </c>
    </row>
    <row r="1875" spans="1:24" ht="39" hidden="1">
      <c r="A1875" s="60">
        <v>2022</v>
      </c>
      <c r="B1875" s="61">
        <v>58119</v>
      </c>
      <c r="C1875" s="62" t="s">
        <v>1620</v>
      </c>
      <c r="D1875" s="60" t="s">
        <v>204</v>
      </c>
      <c r="E1875" s="62" t="s">
        <v>205</v>
      </c>
      <c r="F1875" s="60" t="s">
        <v>190</v>
      </c>
      <c r="G1875" s="62" t="s">
        <v>367</v>
      </c>
      <c r="H1875" s="62" t="s">
        <v>206</v>
      </c>
      <c r="I1875" s="62" t="s">
        <v>300</v>
      </c>
      <c r="J1875" s="63">
        <v>789</v>
      </c>
      <c r="K1875" s="64">
        <v>5505</v>
      </c>
      <c r="L1875" s="64">
        <v>684</v>
      </c>
      <c r="M1875" s="65">
        <v>5862</v>
      </c>
      <c r="N1875" s="66">
        <v>50778</v>
      </c>
      <c r="O1875" s="66">
        <v>1292</v>
      </c>
      <c r="P1875" s="67">
        <v>0</v>
      </c>
      <c r="Q1875" s="68">
        <v>0</v>
      </c>
      <c r="R1875" s="68">
        <v>0</v>
      </c>
      <c r="S1875" s="69">
        <v>0</v>
      </c>
      <c r="T1875" s="70">
        <v>0</v>
      </c>
      <c r="U1875" s="70">
        <v>0</v>
      </c>
      <c r="V1875" s="63">
        <v>6651</v>
      </c>
      <c r="W1875" s="64">
        <v>56283</v>
      </c>
      <c r="X1875" s="64">
        <v>1976</v>
      </c>
    </row>
    <row r="1876" spans="1:24" ht="39" hidden="1">
      <c r="A1876" s="60">
        <v>2022</v>
      </c>
      <c r="B1876" s="61">
        <v>58119</v>
      </c>
      <c r="C1876" s="62" t="s">
        <v>1620</v>
      </c>
      <c r="D1876" s="60" t="s">
        <v>204</v>
      </c>
      <c r="E1876" s="62" t="s">
        <v>205</v>
      </c>
      <c r="F1876" s="60" t="s">
        <v>190</v>
      </c>
      <c r="G1876" s="62" t="s">
        <v>207</v>
      </c>
      <c r="H1876" s="62" t="s">
        <v>206</v>
      </c>
      <c r="I1876" s="62" t="s">
        <v>208</v>
      </c>
      <c r="J1876" s="63">
        <v>3461</v>
      </c>
      <c r="K1876" s="64">
        <v>36875</v>
      </c>
      <c r="L1876" s="64">
        <v>4686</v>
      </c>
      <c r="M1876" s="65">
        <v>5338</v>
      </c>
      <c r="N1876" s="66">
        <v>59132</v>
      </c>
      <c r="O1876" s="66">
        <v>2588</v>
      </c>
      <c r="P1876" s="67">
        <v>0</v>
      </c>
      <c r="Q1876" s="68">
        <v>0</v>
      </c>
      <c r="R1876" s="68">
        <v>0</v>
      </c>
      <c r="S1876" s="69">
        <v>0</v>
      </c>
      <c r="T1876" s="70">
        <v>0</v>
      </c>
      <c r="U1876" s="70">
        <v>0</v>
      </c>
      <c r="V1876" s="63">
        <v>8799</v>
      </c>
      <c r="W1876" s="64">
        <v>96007</v>
      </c>
      <c r="X1876" s="64">
        <v>7274</v>
      </c>
    </row>
    <row r="1877" spans="1:24" ht="39" hidden="1">
      <c r="A1877" s="60">
        <v>2022</v>
      </c>
      <c r="B1877" s="61">
        <v>58119</v>
      </c>
      <c r="C1877" s="62" t="s">
        <v>1620</v>
      </c>
      <c r="D1877" s="60" t="s">
        <v>204</v>
      </c>
      <c r="E1877" s="62" t="s">
        <v>205</v>
      </c>
      <c r="F1877" s="60" t="s">
        <v>190</v>
      </c>
      <c r="G1877" s="62" t="s">
        <v>325</v>
      </c>
      <c r="H1877" s="62" t="s">
        <v>206</v>
      </c>
      <c r="I1877" s="62" t="s">
        <v>197</v>
      </c>
      <c r="J1877" s="63">
        <v>3068</v>
      </c>
      <c r="K1877" s="64">
        <v>38381</v>
      </c>
      <c r="L1877" s="64">
        <v>3312</v>
      </c>
      <c r="M1877" s="65">
        <v>4225</v>
      </c>
      <c r="N1877" s="66">
        <v>61957</v>
      </c>
      <c r="O1877" s="66">
        <v>1283</v>
      </c>
      <c r="P1877" s="67">
        <v>0</v>
      </c>
      <c r="Q1877" s="68">
        <v>0</v>
      </c>
      <c r="R1877" s="68">
        <v>0</v>
      </c>
      <c r="S1877" s="69">
        <v>0</v>
      </c>
      <c r="T1877" s="70">
        <v>0</v>
      </c>
      <c r="U1877" s="70">
        <v>0</v>
      </c>
      <c r="V1877" s="63">
        <v>7293</v>
      </c>
      <c r="W1877" s="64">
        <v>100338</v>
      </c>
      <c r="X1877" s="64">
        <v>4595</v>
      </c>
    </row>
    <row r="1878" spans="1:24" ht="39" hidden="1">
      <c r="A1878" s="60">
        <v>2022</v>
      </c>
      <c r="B1878" s="61">
        <v>58119</v>
      </c>
      <c r="C1878" s="62" t="s">
        <v>1620</v>
      </c>
      <c r="D1878" s="60" t="s">
        <v>204</v>
      </c>
      <c r="E1878" s="62" t="s">
        <v>205</v>
      </c>
      <c r="F1878" s="60" t="s">
        <v>190</v>
      </c>
      <c r="G1878" s="62" t="s">
        <v>344</v>
      </c>
      <c r="H1878" s="62" t="s">
        <v>206</v>
      </c>
      <c r="I1878" s="62" t="s">
        <v>300</v>
      </c>
      <c r="J1878" s="63">
        <v>59</v>
      </c>
      <c r="K1878" s="64">
        <v>474</v>
      </c>
      <c r="L1878" s="64">
        <v>44</v>
      </c>
      <c r="M1878" s="65">
        <v>1333</v>
      </c>
      <c r="N1878" s="66">
        <v>13204</v>
      </c>
      <c r="O1878" s="66">
        <v>429</v>
      </c>
      <c r="P1878" s="67">
        <v>0</v>
      </c>
      <c r="Q1878" s="68">
        <v>0</v>
      </c>
      <c r="R1878" s="68">
        <v>0</v>
      </c>
      <c r="S1878" s="69">
        <v>0</v>
      </c>
      <c r="T1878" s="70">
        <v>0</v>
      </c>
      <c r="U1878" s="70">
        <v>0</v>
      </c>
      <c r="V1878" s="63">
        <v>1392</v>
      </c>
      <c r="W1878" s="64">
        <v>13678</v>
      </c>
      <c r="X1878" s="64">
        <v>473</v>
      </c>
    </row>
    <row r="1879" spans="1:24" hidden="1">
      <c r="A1879" s="60">
        <v>2022</v>
      </c>
      <c r="B1879" s="61">
        <v>58124</v>
      </c>
      <c r="C1879" s="62" t="s">
        <v>1621</v>
      </c>
      <c r="D1879" s="60" t="s">
        <v>188</v>
      </c>
      <c r="E1879" s="62" t="s">
        <v>189</v>
      </c>
      <c r="F1879" s="60" t="s">
        <v>190</v>
      </c>
      <c r="G1879" s="62" t="s">
        <v>306</v>
      </c>
      <c r="H1879" s="62" t="s">
        <v>192</v>
      </c>
      <c r="I1879" s="62" t="s">
        <v>307</v>
      </c>
      <c r="J1879" s="63">
        <v>27428.799999999999</v>
      </c>
      <c r="K1879" s="64">
        <v>191118</v>
      </c>
      <c r="L1879" s="64">
        <v>12304</v>
      </c>
      <c r="M1879" s="65">
        <v>24699.200000000001</v>
      </c>
      <c r="N1879" s="66">
        <v>237117</v>
      </c>
      <c r="O1879" s="66">
        <v>2560</v>
      </c>
      <c r="P1879" s="67" t="s">
        <v>202</v>
      </c>
      <c r="Q1879" s="68" t="s">
        <v>202</v>
      </c>
      <c r="R1879" s="68" t="s">
        <v>202</v>
      </c>
      <c r="S1879" s="69" t="s">
        <v>202</v>
      </c>
      <c r="T1879" s="70" t="s">
        <v>202</v>
      </c>
      <c r="U1879" s="70" t="s">
        <v>202</v>
      </c>
      <c r="V1879" s="63">
        <v>52128</v>
      </c>
      <c r="W1879" s="64">
        <v>428235</v>
      </c>
      <c r="X1879" s="64">
        <v>14864</v>
      </c>
    </row>
    <row r="1880" spans="1:24" ht="39" hidden="1">
      <c r="A1880" s="60">
        <v>2022</v>
      </c>
      <c r="B1880" s="61">
        <v>58142</v>
      </c>
      <c r="C1880" s="62" t="s">
        <v>1622</v>
      </c>
      <c r="D1880" s="60" t="s">
        <v>204</v>
      </c>
      <c r="E1880" s="62" t="s">
        <v>205</v>
      </c>
      <c r="F1880" s="60" t="s">
        <v>190</v>
      </c>
      <c r="G1880" s="62" t="s">
        <v>325</v>
      </c>
      <c r="H1880" s="62" t="s">
        <v>206</v>
      </c>
      <c r="I1880" s="62" t="s">
        <v>197</v>
      </c>
      <c r="J1880" s="63">
        <v>13437.9</v>
      </c>
      <c r="K1880" s="64">
        <v>129063</v>
      </c>
      <c r="L1880" s="64">
        <v>11083</v>
      </c>
      <c r="M1880" s="65">
        <v>3.3</v>
      </c>
      <c r="N1880" s="66">
        <v>44</v>
      </c>
      <c r="O1880" s="66">
        <v>1</v>
      </c>
      <c r="P1880" s="67">
        <v>0</v>
      </c>
      <c r="Q1880" s="68">
        <v>0</v>
      </c>
      <c r="R1880" s="68">
        <v>0</v>
      </c>
      <c r="S1880" s="69">
        <v>0</v>
      </c>
      <c r="T1880" s="70">
        <v>0</v>
      </c>
      <c r="U1880" s="70">
        <v>0</v>
      </c>
      <c r="V1880" s="63">
        <v>13441.2</v>
      </c>
      <c r="W1880" s="64">
        <v>129107</v>
      </c>
      <c r="X1880" s="64">
        <v>11084</v>
      </c>
    </row>
    <row r="1881" spans="1:24" ht="39" hidden="1">
      <c r="A1881" s="60">
        <v>2022</v>
      </c>
      <c r="B1881" s="61">
        <v>58158</v>
      </c>
      <c r="C1881" s="62" t="s">
        <v>1623</v>
      </c>
      <c r="D1881" s="60" t="s">
        <v>204</v>
      </c>
      <c r="E1881" s="62" t="s">
        <v>205</v>
      </c>
      <c r="F1881" s="60" t="s">
        <v>190</v>
      </c>
      <c r="G1881" s="62" t="s">
        <v>298</v>
      </c>
      <c r="H1881" s="62" t="s">
        <v>206</v>
      </c>
      <c r="I1881" s="62" t="s">
        <v>300</v>
      </c>
      <c r="J1881" s="63">
        <v>3819.1</v>
      </c>
      <c r="K1881" s="64">
        <v>24293</v>
      </c>
      <c r="L1881" s="64">
        <v>4756</v>
      </c>
      <c r="M1881" s="65">
        <v>4118</v>
      </c>
      <c r="N1881" s="66">
        <v>48420</v>
      </c>
      <c r="O1881" s="66">
        <v>1804</v>
      </c>
      <c r="P1881" s="67">
        <v>0</v>
      </c>
      <c r="Q1881" s="68">
        <v>0</v>
      </c>
      <c r="R1881" s="68">
        <v>0</v>
      </c>
      <c r="S1881" s="69">
        <v>0</v>
      </c>
      <c r="T1881" s="70">
        <v>0</v>
      </c>
      <c r="U1881" s="70">
        <v>0</v>
      </c>
      <c r="V1881" s="63">
        <v>7937.1</v>
      </c>
      <c r="W1881" s="64">
        <v>72713</v>
      </c>
      <c r="X1881" s="64">
        <v>6560</v>
      </c>
    </row>
    <row r="1882" spans="1:24" ht="39" hidden="1">
      <c r="A1882" s="60">
        <v>2022</v>
      </c>
      <c r="B1882" s="61">
        <v>58158</v>
      </c>
      <c r="C1882" s="62" t="s">
        <v>1623</v>
      </c>
      <c r="D1882" s="60" t="s">
        <v>204</v>
      </c>
      <c r="E1882" s="62" t="s">
        <v>205</v>
      </c>
      <c r="F1882" s="60" t="s">
        <v>190</v>
      </c>
      <c r="G1882" s="62" t="s">
        <v>675</v>
      </c>
      <c r="H1882" s="62" t="s">
        <v>206</v>
      </c>
      <c r="I1882" s="62" t="s">
        <v>300</v>
      </c>
      <c r="J1882" s="63">
        <v>3626</v>
      </c>
      <c r="K1882" s="64">
        <v>22923</v>
      </c>
      <c r="L1882" s="64">
        <v>3418</v>
      </c>
      <c r="M1882" s="65">
        <v>2884</v>
      </c>
      <c r="N1882" s="66">
        <v>30370</v>
      </c>
      <c r="O1882" s="66">
        <v>1045</v>
      </c>
      <c r="P1882" s="67">
        <v>0</v>
      </c>
      <c r="Q1882" s="68">
        <v>0</v>
      </c>
      <c r="R1882" s="68">
        <v>0</v>
      </c>
      <c r="S1882" s="69">
        <v>0</v>
      </c>
      <c r="T1882" s="70">
        <v>0</v>
      </c>
      <c r="U1882" s="70">
        <v>0</v>
      </c>
      <c r="V1882" s="63">
        <v>6510</v>
      </c>
      <c r="W1882" s="64">
        <v>53293</v>
      </c>
      <c r="X1882" s="64">
        <v>4463</v>
      </c>
    </row>
    <row r="1883" spans="1:24" ht="39" hidden="1">
      <c r="A1883" s="60">
        <v>2022</v>
      </c>
      <c r="B1883" s="61">
        <v>58160</v>
      </c>
      <c r="C1883" s="62" t="s">
        <v>1624</v>
      </c>
      <c r="D1883" s="60" t="s">
        <v>204</v>
      </c>
      <c r="E1883" s="62" t="s">
        <v>205</v>
      </c>
      <c r="F1883" s="60" t="s">
        <v>190</v>
      </c>
      <c r="G1883" s="62" t="s">
        <v>207</v>
      </c>
      <c r="H1883" s="62" t="s">
        <v>206</v>
      </c>
      <c r="I1883" s="62" t="s">
        <v>208</v>
      </c>
      <c r="J1883" s="63">
        <v>7806.2</v>
      </c>
      <c r="K1883" s="64">
        <v>67713</v>
      </c>
      <c r="L1883" s="64">
        <v>8405</v>
      </c>
      <c r="M1883" s="65">
        <v>2972.4</v>
      </c>
      <c r="N1883" s="66">
        <v>27478</v>
      </c>
      <c r="O1883" s="66">
        <v>1189</v>
      </c>
      <c r="P1883" s="67">
        <v>0</v>
      </c>
      <c r="Q1883" s="68">
        <v>0</v>
      </c>
      <c r="R1883" s="68">
        <v>0</v>
      </c>
      <c r="S1883" s="69">
        <v>0</v>
      </c>
      <c r="T1883" s="70">
        <v>0</v>
      </c>
      <c r="U1883" s="70">
        <v>0</v>
      </c>
      <c r="V1883" s="63">
        <v>10778.6</v>
      </c>
      <c r="W1883" s="64">
        <v>95191</v>
      </c>
      <c r="X1883" s="64">
        <v>9594</v>
      </c>
    </row>
    <row r="1884" spans="1:24" ht="39" hidden="1">
      <c r="A1884" s="60">
        <v>2022</v>
      </c>
      <c r="B1884" s="61">
        <v>58161</v>
      </c>
      <c r="C1884" s="62" t="s">
        <v>1625</v>
      </c>
      <c r="D1884" s="60" t="s">
        <v>204</v>
      </c>
      <c r="E1884" s="62" t="s">
        <v>205</v>
      </c>
      <c r="F1884" s="60" t="s">
        <v>190</v>
      </c>
      <c r="G1884" s="62" t="s">
        <v>365</v>
      </c>
      <c r="H1884" s="62" t="s">
        <v>206</v>
      </c>
      <c r="I1884" s="62" t="s">
        <v>300</v>
      </c>
      <c r="J1884" s="63">
        <v>942</v>
      </c>
      <c r="K1884" s="64">
        <v>6968</v>
      </c>
      <c r="L1884" s="64">
        <v>1281</v>
      </c>
      <c r="M1884" s="65">
        <v>486</v>
      </c>
      <c r="N1884" s="66">
        <v>3282</v>
      </c>
      <c r="O1884" s="66">
        <v>287</v>
      </c>
      <c r="P1884" s="67">
        <v>0</v>
      </c>
      <c r="Q1884" s="68">
        <v>0</v>
      </c>
      <c r="R1884" s="68">
        <v>0</v>
      </c>
      <c r="S1884" s="69">
        <v>0</v>
      </c>
      <c r="T1884" s="70">
        <v>0</v>
      </c>
      <c r="U1884" s="70">
        <v>0</v>
      </c>
      <c r="V1884" s="63">
        <v>1428</v>
      </c>
      <c r="W1884" s="64">
        <v>10250</v>
      </c>
      <c r="X1884" s="64">
        <v>1568</v>
      </c>
    </row>
    <row r="1885" spans="1:24" ht="39" hidden="1">
      <c r="A1885" s="60">
        <v>2022</v>
      </c>
      <c r="B1885" s="61">
        <v>58161</v>
      </c>
      <c r="C1885" s="62" t="s">
        <v>1625</v>
      </c>
      <c r="D1885" s="60" t="s">
        <v>204</v>
      </c>
      <c r="E1885" s="62" t="s">
        <v>205</v>
      </c>
      <c r="F1885" s="60" t="s">
        <v>190</v>
      </c>
      <c r="G1885" s="62" t="s">
        <v>367</v>
      </c>
      <c r="H1885" s="62" t="s">
        <v>206</v>
      </c>
      <c r="I1885" s="62" t="s">
        <v>300</v>
      </c>
      <c r="J1885" s="63">
        <v>13576.4</v>
      </c>
      <c r="K1885" s="64">
        <v>82920</v>
      </c>
      <c r="L1885" s="64">
        <v>11427</v>
      </c>
      <c r="M1885" s="65">
        <v>3794</v>
      </c>
      <c r="N1885" s="66">
        <v>24538</v>
      </c>
      <c r="O1885" s="66">
        <v>1605</v>
      </c>
      <c r="P1885" s="67">
        <v>0</v>
      </c>
      <c r="Q1885" s="68">
        <v>0</v>
      </c>
      <c r="R1885" s="68">
        <v>0</v>
      </c>
      <c r="S1885" s="69">
        <v>0</v>
      </c>
      <c r="T1885" s="70">
        <v>0</v>
      </c>
      <c r="U1885" s="70">
        <v>0</v>
      </c>
      <c r="V1885" s="63">
        <v>17370.400000000001</v>
      </c>
      <c r="W1885" s="64">
        <v>107458</v>
      </c>
      <c r="X1885" s="64">
        <v>13032</v>
      </c>
    </row>
    <row r="1886" spans="1:24" ht="39" hidden="1">
      <c r="A1886" s="60">
        <v>2022</v>
      </c>
      <c r="B1886" s="61">
        <v>58161</v>
      </c>
      <c r="C1886" s="62" t="s">
        <v>1625</v>
      </c>
      <c r="D1886" s="60" t="s">
        <v>204</v>
      </c>
      <c r="E1886" s="62" t="s">
        <v>205</v>
      </c>
      <c r="F1886" s="60" t="s">
        <v>190</v>
      </c>
      <c r="G1886" s="62" t="s">
        <v>344</v>
      </c>
      <c r="H1886" s="62" t="s">
        <v>206</v>
      </c>
      <c r="I1886" s="62" t="s">
        <v>300</v>
      </c>
      <c r="J1886" s="63">
        <v>562</v>
      </c>
      <c r="K1886" s="64">
        <v>3514</v>
      </c>
      <c r="L1886" s="64">
        <v>469</v>
      </c>
      <c r="M1886" s="65">
        <v>194.2</v>
      </c>
      <c r="N1886" s="66">
        <v>1319</v>
      </c>
      <c r="O1886" s="66">
        <v>73</v>
      </c>
      <c r="P1886" s="67">
        <v>0</v>
      </c>
      <c r="Q1886" s="68">
        <v>0</v>
      </c>
      <c r="R1886" s="68">
        <v>0</v>
      </c>
      <c r="S1886" s="69">
        <v>0</v>
      </c>
      <c r="T1886" s="70">
        <v>0</v>
      </c>
      <c r="U1886" s="70">
        <v>0</v>
      </c>
      <c r="V1886" s="63">
        <v>756.2</v>
      </c>
      <c r="W1886" s="64">
        <v>4833</v>
      </c>
      <c r="X1886" s="64">
        <v>542</v>
      </c>
    </row>
    <row r="1887" spans="1:24" ht="39" hidden="1">
      <c r="A1887" s="60">
        <v>2022</v>
      </c>
      <c r="B1887" s="61">
        <v>58162</v>
      </c>
      <c r="C1887" s="62" t="s">
        <v>1626</v>
      </c>
      <c r="D1887" s="60" t="s">
        <v>204</v>
      </c>
      <c r="E1887" s="62" t="s">
        <v>205</v>
      </c>
      <c r="F1887" s="60" t="s">
        <v>190</v>
      </c>
      <c r="G1887" s="62" t="s">
        <v>674</v>
      </c>
      <c r="H1887" s="62" t="s">
        <v>206</v>
      </c>
      <c r="I1887" s="62" t="s">
        <v>197</v>
      </c>
      <c r="J1887" s="63">
        <v>132.6</v>
      </c>
      <c r="K1887" s="64">
        <v>904</v>
      </c>
      <c r="L1887" s="64">
        <v>97</v>
      </c>
      <c r="M1887" s="65">
        <v>30.6</v>
      </c>
      <c r="N1887" s="66">
        <v>256</v>
      </c>
      <c r="O1887" s="66">
        <v>7</v>
      </c>
      <c r="P1887" s="67">
        <v>0</v>
      </c>
      <c r="Q1887" s="68">
        <v>0</v>
      </c>
      <c r="R1887" s="68">
        <v>0</v>
      </c>
      <c r="S1887" s="69">
        <v>0</v>
      </c>
      <c r="T1887" s="70">
        <v>0</v>
      </c>
      <c r="U1887" s="70">
        <v>0</v>
      </c>
      <c r="V1887" s="63">
        <v>163.19999999999999</v>
      </c>
      <c r="W1887" s="64">
        <v>1160</v>
      </c>
      <c r="X1887" s="64">
        <v>104</v>
      </c>
    </row>
    <row r="1888" spans="1:24" ht="39" hidden="1">
      <c r="A1888" s="60">
        <v>2022</v>
      </c>
      <c r="B1888" s="61">
        <v>58162</v>
      </c>
      <c r="C1888" s="62" t="s">
        <v>1626</v>
      </c>
      <c r="D1888" s="60" t="s">
        <v>204</v>
      </c>
      <c r="E1888" s="62" t="s">
        <v>205</v>
      </c>
      <c r="F1888" s="60" t="s">
        <v>190</v>
      </c>
      <c r="G1888" s="62" t="s">
        <v>324</v>
      </c>
      <c r="H1888" s="62" t="s">
        <v>206</v>
      </c>
      <c r="I1888" s="62" t="s">
        <v>197</v>
      </c>
      <c r="J1888" s="63">
        <v>313.2</v>
      </c>
      <c r="K1888" s="64">
        <v>2309</v>
      </c>
      <c r="L1888" s="64">
        <v>200</v>
      </c>
      <c r="M1888" s="65">
        <v>114.4</v>
      </c>
      <c r="N1888" s="66">
        <v>1193</v>
      </c>
      <c r="O1888" s="66">
        <v>24</v>
      </c>
      <c r="P1888" s="67">
        <v>0</v>
      </c>
      <c r="Q1888" s="68">
        <v>0</v>
      </c>
      <c r="R1888" s="68">
        <v>0</v>
      </c>
      <c r="S1888" s="69">
        <v>0</v>
      </c>
      <c r="T1888" s="70">
        <v>0</v>
      </c>
      <c r="U1888" s="70">
        <v>0</v>
      </c>
      <c r="V1888" s="63">
        <v>427.6</v>
      </c>
      <c r="W1888" s="64">
        <v>3502</v>
      </c>
      <c r="X1888" s="64">
        <v>224</v>
      </c>
    </row>
    <row r="1889" spans="1:24" ht="39" hidden="1">
      <c r="A1889" s="60">
        <v>2022</v>
      </c>
      <c r="B1889" s="61">
        <v>58162</v>
      </c>
      <c r="C1889" s="62" t="s">
        <v>1626</v>
      </c>
      <c r="D1889" s="60" t="s">
        <v>204</v>
      </c>
      <c r="E1889" s="62" t="s">
        <v>205</v>
      </c>
      <c r="F1889" s="60" t="s">
        <v>190</v>
      </c>
      <c r="G1889" s="62" t="s">
        <v>288</v>
      </c>
      <c r="H1889" s="62" t="s">
        <v>206</v>
      </c>
      <c r="I1889" s="62" t="s">
        <v>197</v>
      </c>
      <c r="J1889" s="63">
        <v>4713.3</v>
      </c>
      <c r="K1889" s="64">
        <v>33584</v>
      </c>
      <c r="L1889" s="64">
        <v>3945</v>
      </c>
      <c r="M1889" s="65">
        <v>1307.8</v>
      </c>
      <c r="N1889" s="66">
        <v>10327</v>
      </c>
      <c r="O1889" s="66">
        <v>509</v>
      </c>
      <c r="P1889" s="67">
        <v>0</v>
      </c>
      <c r="Q1889" s="68">
        <v>0</v>
      </c>
      <c r="R1889" s="68">
        <v>0</v>
      </c>
      <c r="S1889" s="69">
        <v>0</v>
      </c>
      <c r="T1889" s="70">
        <v>0</v>
      </c>
      <c r="U1889" s="70">
        <v>0</v>
      </c>
      <c r="V1889" s="63">
        <v>6021.1</v>
      </c>
      <c r="W1889" s="64">
        <v>43911</v>
      </c>
      <c r="X1889" s="64">
        <v>4454</v>
      </c>
    </row>
    <row r="1890" spans="1:24" ht="39" hidden="1">
      <c r="A1890" s="60">
        <v>2022</v>
      </c>
      <c r="B1890" s="61">
        <v>58162</v>
      </c>
      <c r="C1890" s="62" t="s">
        <v>1626</v>
      </c>
      <c r="D1890" s="60" t="s">
        <v>204</v>
      </c>
      <c r="E1890" s="62" t="s">
        <v>205</v>
      </c>
      <c r="F1890" s="60" t="s">
        <v>190</v>
      </c>
      <c r="G1890" s="62" t="s">
        <v>195</v>
      </c>
      <c r="H1890" s="62" t="s">
        <v>206</v>
      </c>
      <c r="I1890" s="62" t="s">
        <v>197</v>
      </c>
      <c r="J1890" s="63">
        <v>3367.9</v>
      </c>
      <c r="K1890" s="64">
        <v>21715</v>
      </c>
      <c r="L1890" s="64">
        <v>1985</v>
      </c>
      <c r="M1890" s="65">
        <v>806.3</v>
      </c>
      <c r="N1890" s="66">
        <v>5573</v>
      </c>
      <c r="O1890" s="66">
        <v>330</v>
      </c>
      <c r="P1890" s="67">
        <v>0</v>
      </c>
      <c r="Q1890" s="68">
        <v>0</v>
      </c>
      <c r="R1890" s="68">
        <v>0</v>
      </c>
      <c r="S1890" s="69">
        <v>0</v>
      </c>
      <c r="T1890" s="70">
        <v>0</v>
      </c>
      <c r="U1890" s="70">
        <v>0</v>
      </c>
      <c r="V1890" s="63">
        <v>4174.2</v>
      </c>
      <c r="W1890" s="64">
        <v>27288</v>
      </c>
      <c r="X1890" s="64">
        <v>2315</v>
      </c>
    </row>
    <row r="1891" spans="1:24" ht="39" hidden="1">
      <c r="A1891" s="60">
        <v>2022</v>
      </c>
      <c r="B1891" s="61">
        <v>58162</v>
      </c>
      <c r="C1891" s="62" t="s">
        <v>1626</v>
      </c>
      <c r="D1891" s="60" t="s">
        <v>204</v>
      </c>
      <c r="E1891" s="62" t="s">
        <v>205</v>
      </c>
      <c r="F1891" s="60" t="s">
        <v>190</v>
      </c>
      <c r="G1891" s="62" t="s">
        <v>286</v>
      </c>
      <c r="H1891" s="62" t="s">
        <v>206</v>
      </c>
      <c r="I1891" s="62" t="s">
        <v>197</v>
      </c>
      <c r="J1891" s="63">
        <v>14308.9</v>
      </c>
      <c r="K1891" s="64">
        <v>85705</v>
      </c>
      <c r="L1891" s="64">
        <v>9100</v>
      </c>
      <c r="M1891" s="65">
        <v>1591.6</v>
      </c>
      <c r="N1891" s="66">
        <v>10887</v>
      </c>
      <c r="O1891" s="66">
        <v>555</v>
      </c>
      <c r="P1891" s="67">
        <v>0</v>
      </c>
      <c r="Q1891" s="68">
        <v>0</v>
      </c>
      <c r="R1891" s="68">
        <v>0</v>
      </c>
      <c r="S1891" s="69">
        <v>0</v>
      </c>
      <c r="T1891" s="70">
        <v>0</v>
      </c>
      <c r="U1891" s="70">
        <v>0</v>
      </c>
      <c r="V1891" s="63">
        <v>15900.5</v>
      </c>
      <c r="W1891" s="64">
        <v>96592</v>
      </c>
      <c r="X1891" s="64">
        <v>9655</v>
      </c>
    </row>
    <row r="1892" spans="1:24" ht="39" hidden="1">
      <c r="A1892" s="60">
        <v>2022</v>
      </c>
      <c r="B1892" s="61">
        <v>58162</v>
      </c>
      <c r="C1892" s="62" t="s">
        <v>1626</v>
      </c>
      <c r="D1892" s="60" t="s">
        <v>204</v>
      </c>
      <c r="E1892" s="62" t="s">
        <v>205</v>
      </c>
      <c r="F1892" s="60" t="s">
        <v>190</v>
      </c>
      <c r="G1892" s="62" t="s">
        <v>325</v>
      </c>
      <c r="H1892" s="62" t="s">
        <v>206</v>
      </c>
      <c r="I1892" s="62" t="s">
        <v>197</v>
      </c>
      <c r="J1892" s="63">
        <v>74.7</v>
      </c>
      <c r="K1892" s="64">
        <v>679</v>
      </c>
      <c r="L1892" s="64">
        <v>63</v>
      </c>
      <c r="M1892" s="65">
        <v>8.1999999999999993</v>
      </c>
      <c r="N1892" s="66">
        <v>76</v>
      </c>
      <c r="O1892" s="66">
        <v>8</v>
      </c>
      <c r="P1892" s="67">
        <v>0</v>
      </c>
      <c r="Q1892" s="68">
        <v>0</v>
      </c>
      <c r="R1892" s="68">
        <v>0</v>
      </c>
      <c r="S1892" s="69">
        <v>0</v>
      </c>
      <c r="T1892" s="70">
        <v>0</v>
      </c>
      <c r="U1892" s="70">
        <v>0</v>
      </c>
      <c r="V1892" s="63">
        <v>82.9</v>
      </c>
      <c r="W1892" s="64">
        <v>755</v>
      </c>
      <c r="X1892" s="64">
        <v>71</v>
      </c>
    </row>
    <row r="1893" spans="1:24" ht="39" hidden="1">
      <c r="A1893" s="60">
        <v>2022</v>
      </c>
      <c r="B1893" s="61">
        <v>58162</v>
      </c>
      <c r="C1893" s="62" t="s">
        <v>1626</v>
      </c>
      <c r="D1893" s="60" t="s">
        <v>204</v>
      </c>
      <c r="E1893" s="62" t="s">
        <v>205</v>
      </c>
      <c r="F1893" s="60" t="s">
        <v>190</v>
      </c>
      <c r="G1893" s="62" t="s">
        <v>209</v>
      </c>
      <c r="H1893" s="62" t="s">
        <v>206</v>
      </c>
      <c r="I1893" s="62" t="s">
        <v>197</v>
      </c>
      <c r="J1893" s="63">
        <v>2139.9</v>
      </c>
      <c r="K1893" s="64">
        <v>16222</v>
      </c>
      <c r="L1893" s="64">
        <v>1888</v>
      </c>
      <c r="M1893" s="65">
        <v>356.4</v>
      </c>
      <c r="N1893" s="66">
        <v>2864</v>
      </c>
      <c r="O1893" s="66">
        <v>237</v>
      </c>
      <c r="P1893" s="67">
        <v>0</v>
      </c>
      <c r="Q1893" s="68">
        <v>0</v>
      </c>
      <c r="R1893" s="68">
        <v>0</v>
      </c>
      <c r="S1893" s="69">
        <v>0</v>
      </c>
      <c r="T1893" s="70">
        <v>0</v>
      </c>
      <c r="U1893" s="70">
        <v>0</v>
      </c>
      <c r="V1893" s="63">
        <v>2496.3000000000002</v>
      </c>
      <c r="W1893" s="64">
        <v>19086</v>
      </c>
      <c r="X1893" s="64">
        <v>2125</v>
      </c>
    </row>
    <row r="1894" spans="1:24" ht="39" hidden="1">
      <c r="A1894" s="60">
        <v>2022</v>
      </c>
      <c r="B1894" s="61">
        <v>58181</v>
      </c>
      <c r="C1894" s="62" t="s">
        <v>1627</v>
      </c>
      <c r="D1894" s="60" t="s">
        <v>204</v>
      </c>
      <c r="E1894" s="62" t="s">
        <v>205</v>
      </c>
      <c r="F1894" s="60" t="s">
        <v>190</v>
      </c>
      <c r="G1894" s="62" t="s">
        <v>207</v>
      </c>
      <c r="H1894" s="62" t="s">
        <v>206</v>
      </c>
      <c r="I1894" s="62" t="s">
        <v>208</v>
      </c>
      <c r="J1894" s="63">
        <v>2739</v>
      </c>
      <c r="K1894" s="64">
        <v>35335</v>
      </c>
      <c r="L1894" s="64">
        <v>4862</v>
      </c>
      <c r="M1894" s="65">
        <v>531</v>
      </c>
      <c r="N1894" s="66">
        <v>4501</v>
      </c>
      <c r="O1894" s="66">
        <v>261</v>
      </c>
      <c r="P1894" s="67">
        <v>0</v>
      </c>
      <c r="Q1894" s="68">
        <v>0</v>
      </c>
      <c r="R1894" s="68">
        <v>0</v>
      </c>
      <c r="S1894" s="69">
        <v>0</v>
      </c>
      <c r="T1894" s="70">
        <v>0</v>
      </c>
      <c r="U1894" s="70">
        <v>0</v>
      </c>
      <c r="V1894" s="63">
        <v>3270</v>
      </c>
      <c r="W1894" s="64">
        <v>39836</v>
      </c>
      <c r="X1894" s="64">
        <v>5123</v>
      </c>
    </row>
    <row r="1895" spans="1:24" ht="39" hidden="1">
      <c r="A1895" s="60">
        <v>2022</v>
      </c>
      <c r="B1895" s="61">
        <v>58196</v>
      </c>
      <c r="C1895" s="62" t="s">
        <v>1628</v>
      </c>
      <c r="D1895" s="60" t="s">
        <v>204</v>
      </c>
      <c r="E1895" s="62" t="s">
        <v>205</v>
      </c>
      <c r="F1895" s="60" t="s">
        <v>190</v>
      </c>
      <c r="G1895" s="62" t="s">
        <v>298</v>
      </c>
      <c r="H1895" s="62" t="s">
        <v>206</v>
      </c>
      <c r="I1895" s="62" t="s">
        <v>300</v>
      </c>
      <c r="J1895" s="63">
        <v>3191</v>
      </c>
      <c r="K1895" s="64">
        <v>32948</v>
      </c>
      <c r="L1895" s="64">
        <v>4301</v>
      </c>
      <c r="M1895" s="65">
        <v>2991</v>
      </c>
      <c r="N1895" s="66">
        <v>27299</v>
      </c>
      <c r="O1895" s="66">
        <v>561</v>
      </c>
      <c r="P1895" s="67">
        <v>0</v>
      </c>
      <c r="Q1895" s="68">
        <v>0</v>
      </c>
      <c r="R1895" s="68">
        <v>0</v>
      </c>
      <c r="S1895" s="69">
        <v>0</v>
      </c>
      <c r="T1895" s="70">
        <v>0</v>
      </c>
      <c r="U1895" s="70">
        <v>0</v>
      </c>
      <c r="V1895" s="63">
        <v>6182</v>
      </c>
      <c r="W1895" s="64">
        <v>60247</v>
      </c>
      <c r="X1895" s="64">
        <v>4862</v>
      </c>
    </row>
    <row r="1896" spans="1:24" ht="39" hidden="1">
      <c r="A1896" s="60">
        <v>2022</v>
      </c>
      <c r="B1896" s="61">
        <v>58248</v>
      </c>
      <c r="C1896" s="62" t="s">
        <v>1629</v>
      </c>
      <c r="D1896" s="60" t="s">
        <v>204</v>
      </c>
      <c r="E1896" s="62" t="s">
        <v>205</v>
      </c>
      <c r="F1896" s="60" t="s">
        <v>190</v>
      </c>
      <c r="G1896" s="62" t="s">
        <v>207</v>
      </c>
      <c r="H1896" s="62" t="s">
        <v>206</v>
      </c>
      <c r="I1896" s="62" t="s">
        <v>208</v>
      </c>
      <c r="J1896" s="63">
        <v>1574.9</v>
      </c>
      <c r="K1896" s="64">
        <v>23951</v>
      </c>
      <c r="L1896" s="64">
        <v>3702</v>
      </c>
      <c r="M1896" s="65">
        <v>19507.7</v>
      </c>
      <c r="N1896" s="66">
        <v>322064</v>
      </c>
      <c r="O1896" s="66">
        <v>3354</v>
      </c>
      <c r="P1896" s="67">
        <v>19431.3</v>
      </c>
      <c r="Q1896" s="68">
        <v>338055</v>
      </c>
      <c r="R1896" s="68">
        <v>158</v>
      </c>
      <c r="S1896" s="69">
        <v>0</v>
      </c>
      <c r="T1896" s="70">
        <v>0</v>
      </c>
      <c r="U1896" s="70">
        <v>0</v>
      </c>
      <c r="V1896" s="63">
        <v>40513.9</v>
      </c>
      <c r="W1896" s="64">
        <v>684070</v>
      </c>
      <c r="X1896" s="64">
        <v>7214</v>
      </c>
    </row>
    <row r="1897" spans="1:24" ht="39" hidden="1">
      <c r="A1897" s="60">
        <v>2022</v>
      </c>
      <c r="B1897" s="61">
        <v>58263</v>
      </c>
      <c r="C1897" s="62" t="s">
        <v>1630</v>
      </c>
      <c r="D1897" s="60" t="s">
        <v>255</v>
      </c>
      <c r="E1897" s="62" t="s">
        <v>189</v>
      </c>
      <c r="F1897" s="60" t="s">
        <v>190</v>
      </c>
      <c r="G1897" s="62" t="s">
        <v>256</v>
      </c>
      <c r="H1897" s="62" t="s">
        <v>206</v>
      </c>
      <c r="I1897" s="62" t="s">
        <v>257</v>
      </c>
      <c r="J1897" s="63">
        <v>10597.3</v>
      </c>
      <c r="K1897" s="64">
        <v>99994</v>
      </c>
      <c r="L1897" s="64">
        <v>23736</v>
      </c>
      <c r="M1897" s="65">
        <v>3690</v>
      </c>
      <c r="N1897" s="66">
        <v>35986</v>
      </c>
      <c r="O1897" s="66">
        <v>2235</v>
      </c>
      <c r="P1897" s="67">
        <v>0</v>
      </c>
      <c r="Q1897" s="68">
        <v>0</v>
      </c>
      <c r="R1897" s="68">
        <v>0</v>
      </c>
      <c r="S1897" s="69">
        <v>0</v>
      </c>
      <c r="T1897" s="70">
        <v>0</v>
      </c>
      <c r="U1897" s="70">
        <v>0</v>
      </c>
      <c r="V1897" s="63">
        <v>14287.3</v>
      </c>
      <c r="W1897" s="64">
        <v>135980</v>
      </c>
      <c r="X1897" s="64">
        <v>25971</v>
      </c>
    </row>
    <row r="1898" spans="1:24" ht="39" hidden="1">
      <c r="A1898" s="60">
        <v>2022</v>
      </c>
      <c r="B1898" s="61">
        <v>58314</v>
      </c>
      <c r="C1898" s="62" t="s">
        <v>1631</v>
      </c>
      <c r="D1898" s="60" t="s">
        <v>204</v>
      </c>
      <c r="E1898" s="62" t="s">
        <v>205</v>
      </c>
      <c r="F1898" s="60" t="s">
        <v>190</v>
      </c>
      <c r="G1898" s="62" t="s">
        <v>288</v>
      </c>
      <c r="H1898" s="62" t="s">
        <v>206</v>
      </c>
      <c r="I1898" s="62" t="s">
        <v>197</v>
      </c>
      <c r="J1898" s="63">
        <v>16428.7</v>
      </c>
      <c r="K1898" s="64">
        <v>133667</v>
      </c>
      <c r="L1898" s="64">
        <v>28826</v>
      </c>
      <c r="M1898" s="65">
        <v>1748</v>
      </c>
      <c r="N1898" s="66">
        <v>23934</v>
      </c>
      <c r="O1898" s="66">
        <v>162</v>
      </c>
      <c r="P1898" s="67">
        <v>0</v>
      </c>
      <c r="Q1898" s="68">
        <v>0</v>
      </c>
      <c r="R1898" s="68">
        <v>0</v>
      </c>
      <c r="S1898" s="69">
        <v>0</v>
      </c>
      <c r="T1898" s="70">
        <v>0</v>
      </c>
      <c r="U1898" s="70">
        <v>0</v>
      </c>
      <c r="V1898" s="63">
        <v>18176.7</v>
      </c>
      <c r="W1898" s="64">
        <v>157601</v>
      </c>
      <c r="X1898" s="64">
        <v>28988</v>
      </c>
    </row>
    <row r="1899" spans="1:24" ht="39" hidden="1">
      <c r="A1899" s="60">
        <v>2022</v>
      </c>
      <c r="B1899" s="61">
        <v>58339</v>
      </c>
      <c r="C1899" s="62" t="s">
        <v>1632</v>
      </c>
      <c r="D1899" s="60" t="s">
        <v>204</v>
      </c>
      <c r="E1899" s="62" t="s">
        <v>205</v>
      </c>
      <c r="F1899" s="60" t="s">
        <v>190</v>
      </c>
      <c r="G1899" s="62" t="s">
        <v>209</v>
      </c>
      <c r="H1899" s="62" t="s">
        <v>206</v>
      </c>
      <c r="I1899" s="62" t="s">
        <v>197</v>
      </c>
      <c r="J1899" s="63">
        <v>15108</v>
      </c>
      <c r="K1899" s="64">
        <v>122412</v>
      </c>
      <c r="L1899" s="64">
        <v>11323</v>
      </c>
      <c r="M1899" s="65">
        <v>7074</v>
      </c>
      <c r="N1899" s="66">
        <v>60940</v>
      </c>
      <c r="O1899" s="66">
        <v>2494</v>
      </c>
      <c r="P1899" s="67">
        <v>0</v>
      </c>
      <c r="Q1899" s="68">
        <v>0</v>
      </c>
      <c r="R1899" s="68">
        <v>0</v>
      </c>
      <c r="S1899" s="69">
        <v>0</v>
      </c>
      <c r="T1899" s="70">
        <v>0</v>
      </c>
      <c r="U1899" s="70">
        <v>0</v>
      </c>
      <c r="V1899" s="63">
        <v>22182</v>
      </c>
      <c r="W1899" s="64">
        <v>183352</v>
      </c>
      <c r="X1899" s="64">
        <v>13817</v>
      </c>
    </row>
    <row r="1900" spans="1:24" ht="39" hidden="1">
      <c r="A1900" s="60">
        <v>2022</v>
      </c>
      <c r="B1900" s="61">
        <v>58364</v>
      </c>
      <c r="C1900" s="62" t="s">
        <v>1633</v>
      </c>
      <c r="D1900" s="60" t="s">
        <v>204</v>
      </c>
      <c r="E1900" s="62" t="s">
        <v>205</v>
      </c>
      <c r="F1900" s="60" t="s">
        <v>190</v>
      </c>
      <c r="G1900" s="62" t="s">
        <v>298</v>
      </c>
      <c r="H1900" s="62" t="s">
        <v>206</v>
      </c>
      <c r="I1900" s="62" t="s">
        <v>299</v>
      </c>
      <c r="J1900" s="63" t="s">
        <v>202</v>
      </c>
      <c r="K1900" s="64" t="s">
        <v>202</v>
      </c>
      <c r="L1900" s="64" t="s">
        <v>202</v>
      </c>
      <c r="M1900" s="65">
        <v>967.6</v>
      </c>
      <c r="N1900" s="66">
        <v>15074</v>
      </c>
      <c r="O1900" s="66">
        <v>2</v>
      </c>
      <c r="P1900" s="67">
        <v>4011.5</v>
      </c>
      <c r="Q1900" s="68">
        <v>69261</v>
      </c>
      <c r="R1900" s="68">
        <v>3</v>
      </c>
      <c r="S1900" s="69" t="s">
        <v>202</v>
      </c>
      <c r="T1900" s="70" t="s">
        <v>202</v>
      </c>
      <c r="U1900" s="70" t="s">
        <v>202</v>
      </c>
      <c r="V1900" s="63">
        <v>4979.1000000000004</v>
      </c>
      <c r="W1900" s="64">
        <v>84335</v>
      </c>
      <c r="X1900" s="64">
        <v>5</v>
      </c>
    </row>
    <row r="1901" spans="1:24" ht="39" hidden="1">
      <c r="A1901" s="60">
        <v>2022</v>
      </c>
      <c r="B1901" s="61">
        <v>58367</v>
      </c>
      <c r="C1901" s="62" t="s">
        <v>1634</v>
      </c>
      <c r="D1901" s="60" t="s">
        <v>204</v>
      </c>
      <c r="E1901" s="62" t="s">
        <v>205</v>
      </c>
      <c r="F1901" s="60" t="s">
        <v>190</v>
      </c>
      <c r="G1901" s="62" t="s">
        <v>207</v>
      </c>
      <c r="H1901" s="62" t="s">
        <v>206</v>
      </c>
      <c r="I1901" s="62" t="s">
        <v>208</v>
      </c>
      <c r="J1901" s="63">
        <v>15642</v>
      </c>
      <c r="K1901" s="64">
        <v>100780</v>
      </c>
      <c r="L1901" s="64">
        <v>15771</v>
      </c>
      <c r="M1901" s="65">
        <v>21690</v>
      </c>
      <c r="N1901" s="66">
        <v>153934</v>
      </c>
      <c r="O1901" s="66">
        <v>7040</v>
      </c>
      <c r="P1901" s="67">
        <v>0</v>
      </c>
      <c r="Q1901" s="68">
        <v>0</v>
      </c>
      <c r="R1901" s="68">
        <v>0</v>
      </c>
      <c r="S1901" s="69">
        <v>0</v>
      </c>
      <c r="T1901" s="70">
        <v>0</v>
      </c>
      <c r="U1901" s="70">
        <v>0</v>
      </c>
      <c r="V1901" s="63">
        <v>37332</v>
      </c>
      <c r="W1901" s="64">
        <v>254714</v>
      </c>
      <c r="X1901" s="64">
        <v>22811</v>
      </c>
    </row>
    <row r="1902" spans="1:24" ht="39" hidden="1">
      <c r="A1902" s="60">
        <v>2022</v>
      </c>
      <c r="B1902" s="61">
        <v>58457</v>
      </c>
      <c r="C1902" s="62" t="s">
        <v>1635</v>
      </c>
      <c r="D1902" s="60" t="s">
        <v>204</v>
      </c>
      <c r="E1902" s="62" t="s">
        <v>205</v>
      </c>
      <c r="F1902" s="60" t="s">
        <v>190</v>
      </c>
      <c r="G1902" s="62" t="s">
        <v>222</v>
      </c>
      <c r="H1902" s="62" t="s">
        <v>206</v>
      </c>
      <c r="I1902" s="62" t="s">
        <v>223</v>
      </c>
      <c r="J1902" s="63">
        <v>0</v>
      </c>
      <c r="K1902" s="64">
        <v>0</v>
      </c>
      <c r="L1902" s="64">
        <v>0</v>
      </c>
      <c r="M1902" s="65">
        <v>86637.3</v>
      </c>
      <c r="N1902" s="66">
        <v>727399</v>
      </c>
      <c r="O1902" s="66">
        <v>26</v>
      </c>
      <c r="P1902" s="67">
        <v>39551</v>
      </c>
      <c r="Q1902" s="68">
        <v>451493</v>
      </c>
      <c r="R1902" s="68">
        <v>7</v>
      </c>
      <c r="S1902" s="69">
        <v>0</v>
      </c>
      <c r="T1902" s="70">
        <v>0</v>
      </c>
      <c r="U1902" s="70">
        <v>0</v>
      </c>
      <c r="V1902" s="63">
        <v>126188.3</v>
      </c>
      <c r="W1902" s="64">
        <v>1178892</v>
      </c>
      <c r="X1902" s="64">
        <v>33</v>
      </c>
    </row>
    <row r="1903" spans="1:24" ht="39" hidden="1">
      <c r="A1903" s="60">
        <v>2022</v>
      </c>
      <c r="B1903" s="61">
        <v>58458</v>
      </c>
      <c r="C1903" s="62" t="s">
        <v>1636</v>
      </c>
      <c r="D1903" s="60" t="s">
        <v>204</v>
      </c>
      <c r="E1903" s="62" t="s">
        <v>205</v>
      </c>
      <c r="F1903" s="60" t="s">
        <v>190</v>
      </c>
      <c r="G1903" s="62" t="s">
        <v>356</v>
      </c>
      <c r="H1903" s="62" t="s">
        <v>206</v>
      </c>
      <c r="I1903" s="62" t="s">
        <v>504</v>
      </c>
      <c r="J1903" s="63" t="s">
        <v>202</v>
      </c>
      <c r="K1903" s="64" t="s">
        <v>202</v>
      </c>
      <c r="L1903" s="64" t="s">
        <v>202</v>
      </c>
      <c r="M1903" s="65">
        <v>60766</v>
      </c>
      <c r="N1903" s="66">
        <v>1036775</v>
      </c>
      <c r="O1903" s="66">
        <v>7</v>
      </c>
      <c r="P1903" s="67" t="s">
        <v>202</v>
      </c>
      <c r="Q1903" s="68" t="s">
        <v>202</v>
      </c>
      <c r="R1903" s="68" t="s">
        <v>202</v>
      </c>
      <c r="S1903" s="69" t="s">
        <v>202</v>
      </c>
      <c r="T1903" s="70" t="s">
        <v>202</v>
      </c>
      <c r="U1903" s="70" t="s">
        <v>202</v>
      </c>
      <c r="V1903" s="63">
        <v>60766</v>
      </c>
      <c r="W1903" s="64">
        <v>1036775</v>
      </c>
      <c r="X1903" s="64">
        <v>7</v>
      </c>
    </row>
    <row r="1904" spans="1:24" ht="39" hidden="1">
      <c r="A1904" s="60">
        <v>2022</v>
      </c>
      <c r="B1904" s="61">
        <v>58476</v>
      </c>
      <c r="C1904" s="62" t="s">
        <v>1637</v>
      </c>
      <c r="D1904" s="60" t="s">
        <v>204</v>
      </c>
      <c r="E1904" s="62" t="s">
        <v>205</v>
      </c>
      <c r="F1904" s="60" t="s">
        <v>190</v>
      </c>
      <c r="G1904" s="62" t="s">
        <v>674</v>
      </c>
      <c r="H1904" s="62" t="s">
        <v>206</v>
      </c>
      <c r="I1904" s="62" t="s">
        <v>197</v>
      </c>
      <c r="J1904" s="63">
        <v>454.8</v>
      </c>
      <c r="K1904" s="64">
        <v>3093</v>
      </c>
      <c r="L1904" s="64">
        <v>387</v>
      </c>
      <c r="M1904" s="65">
        <v>255.4</v>
      </c>
      <c r="N1904" s="66">
        <v>1675</v>
      </c>
      <c r="O1904" s="66">
        <v>39</v>
      </c>
      <c r="P1904" s="67">
        <v>0</v>
      </c>
      <c r="Q1904" s="68">
        <v>0</v>
      </c>
      <c r="R1904" s="68">
        <v>0</v>
      </c>
      <c r="S1904" s="69">
        <v>0</v>
      </c>
      <c r="T1904" s="70">
        <v>0</v>
      </c>
      <c r="U1904" s="70">
        <v>0</v>
      </c>
      <c r="V1904" s="63">
        <v>710.2</v>
      </c>
      <c r="W1904" s="64">
        <v>4768</v>
      </c>
      <c r="X1904" s="64">
        <v>426</v>
      </c>
    </row>
    <row r="1905" spans="1:24" ht="39" hidden="1">
      <c r="A1905" s="60">
        <v>2022</v>
      </c>
      <c r="B1905" s="61">
        <v>58630</v>
      </c>
      <c r="C1905" s="62" t="s">
        <v>1638</v>
      </c>
      <c r="D1905" s="60" t="s">
        <v>204</v>
      </c>
      <c r="E1905" s="62" t="s">
        <v>205</v>
      </c>
      <c r="F1905" s="60" t="s">
        <v>190</v>
      </c>
      <c r="G1905" s="62" t="s">
        <v>298</v>
      </c>
      <c r="H1905" s="62" t="s">
        <v>206</v>
      </c>
      <c r="I1905" s="62" t="s">
        <v>300</v>
      </c>
      <c r="J1905" s="63">
        <v>814</v>
      </c>
      <c r="K1905" s="64">
        <v>4977</v>
      </c>
      <c r="L1905" s="64">
        <v>740</v>
      </c>
      <c r="M1905" s="65">
        <v>908</v>
      </c>
      <c r="N1905" s="66">
        <v>9475</v>
      </c>
      <c r="O1905" s="66">
        <v>287</v>
      </c>
      <c r="P1905" s="67">
        <v>0</v>
      </c>
      <c r="Q1905" s="68">
        <v>0</v>
      </c>
      <c r="R1905" s="68">
        <v>0</v>
      </c>
      <c r="S1905" s="69">
        <v>0</v>
      </c>
      <c r="T1905" s="70">
        <v>0</v>
      </c>
      <c r="U1905" s="70">
        <v>0</v>
      </c>
      <c r="V1905" s="63">
        <v>1722</v>
      </c>
      <c r="W1905" s="64">
        <v>14452</v>
      </c>
      <c r="X1905" s="64">
        <v>1027</v>
      </c>
    </row>
    <row r="1906" spans="1:24" ht="39" hidden="1">
      <c r="A1906" s="60">
        <v>2022</v>
      </c>
      <c r="B1906" s="61">
        <v>58631</v>
      </c>
      <c r="C1906" s="62" t="s">
        <v>1639</v>
      </c>
      <c r="D1906" s="60" t="s">
        <v>204</v>
      </c>
      <c r="E1906" s="62" t="s">
        <v>205</v>
      </c>
      <c r="F1906" s="60" t="s">
        <v>190</v>
      </c>
      <c r="G1906" s="62" t="s">
        <v>344</v>
      </c>
      <c r="H1906" s="62" t="s">
        <v>206</v>
      </c>
      <c r="I1906" s="62" t="s">
        <v>300</v>
      </c>
      <c r="J1906" s="63">
        <v>336</v>
      </c>
      <c r="K1906" s="64">
        <v>2319</v>
      </c>
      <c r="L1906" s="64">
        <v>325</v>
      </c>
      <c r="M1906" s="65">
        <v>123</v>
      </c>
      <c r="N1906" s="66">
        <v>876</v>
      </c>
      <c r="O1906" s="66">
        <v>46</v>
      </c>
      <c r="P1906" s="67">
        <v>0</v>
      </c>
      <c r="Q1906" s="68">
        <v>0</v>
      </c>
      <c r="R1906" s="68">
        <v>0</v>
      </c>
      <c r="S1906" s="69">
        <v>0</v>
      </c>
      <c r="T1906" s="70">
        <v>0</v>
      </c>
      <c r="U1906" s="70">
        <v>0</v>
      </c>
      <c r="V1906" s="63">
        <v>459</v>
      </c>
      <c r="W1906" s="64">
        <v>3195</v>
      </c>
      <c r="X1906" s="64">
        <v>371</v>
      </c>
    </row>
    <row r="1907" spans="1:24" ht="39" hidden="1">
      <c r="A1907" s="60">
        <v>2022</v>
      </c>
      <c r="B1907" s="61">
        <v>58632</v>
      </c>
      <c r="C1907" s="62" t="s">
        <v>1640</v>
      </c>
      <c r="D1907" s="60" t="s">
        <v>204</v>
      </c>
      <c r="E1907" s="62" t="s">
        <v>205</v>
      </c>
      <c r="F1907" s="60" t="s">
        <v>190</v>
      </c>
      <c r="G1907" s="62" t="s">
        <v>324</v>
      </c>
      <c r="H1907" s="62" t="s">
        <v>206</v>
      </c>
      <c r="I1907" s="62" t="s">
        <v>197</v>
      </c>
      <c r="J1907" s="63">
        <v>768</v>
      </c>
      <c r="K1907" s="64">
        <v>5193</v>
      </c>
      <c r="L1907" s="64">
        <v>471</v>
      </c>
      <c r="M1907" s="65">
        <v>324</v>
      </c>
      <c r="N1907" s="66">
        <v>2278</v>
      </c>
      <c r="O1907" s="66">
        <v>238</v>
      </c>
      <c r="P1907" s="67">
        <v>0</v>
      </c>
      <c r="Q1907" s="68">
        <v>0</v>
      </c>
      <c r="R1907" s="68">
        <v>0</v>
      </c>
      <c r="S1907" s="69">
        <v>0</v>
      </c>
      <c r="T1907" s="70">
        <v>0</v>
      </c>
      <c r="U1907" s="70">
        <v>0</v>
      </c>
      <c r="V1907" s="63">
        <v>1092</v>
      </c>
      <c r="W1907" s="64">
        <v>7471</v>
      </c>
      <c r="X1907" s="64">
        <v>709</v>
      </c>
    </row>
    <row r="1908" spans="1:24" ht="39" hidden="1">
      <c r="A1908" s="60">
        <v>2022</v>
      </c>
      <c r="B1908" s="61">
        <v>58633</v>
      </c>
      <c r="C1908" s="62" t="s">
        <v>1641</v>
      </c>
      <c r="D1908" s="60" t="s">
        <v>204</v>
      </c>
      <c r="E1908" s="62" t="s">
        <v>205</v>
      </c>
      <c r="F1908" s="60" t="s">
        <v>190</v>
      </c>
      <c r="G1908" s="62" t="s">
        <v>675</v>
      </c>
      <c r="H1908" s="62" t="s">
        <v>206</v>
      </c>
      <c r="I1908" s="62" t="s">
        <v>300</v>
      </c>
      <c r="J1908" s="63">
        <v>1237</v>
      </c>
      <c r="K1908" s="64">
        <v>10248</v>
      </c>
      <c r="L1908" s="64">
        <v>1328</v>
      </c>
      <c r="M1908" s="65">
        <v>212</v>
      </c>
      <c r="N1908" s="66">
        <v>1596</v>
      </c>
      <c r="O1908" s="66">
        <v>219</v>
      </c>
      <c r="P1908" s="67">
        <v>0</v>
      </c>
      <c r="Q1908" s="68">
        <v>0</v>
      </c>
      <c r="R1908" s="68">
        <v>0</v>
      </c>
      <c r="S1908" s="69">
        <v>0</v>
      </c>
      <c r="T1908" s="70">
        <v>0</v>
      </c>
      <c r="U1908" s="70">
        <v>0</v>
      </c>
      <c r="V1908" s="63">
        <v>1449</v>
      </c>
      <c r="W1908" s="64">
        <v>11844</v>
      </c>
      <c r="X1908" s="64">
        <v>1547</v>
      </c>
    </row>
    <row r="1909" spans="1:24" ht="39" hidden="1">
      <c r="A1909" s="60">
        <v>2022</v>
      </c>
      <c r="B1909" s="61">
        <v>58663</v>
      </c>
      <c r="C1909" s="62" t="s">
        <v>1642</v>
      </c>
      <c r="D1909" s="60" t="s">
        <v>204</v>
      </c>
      <c r="E1909" s="62" t="s">
        <v>205</v>
      </c>
      <c r="F1909" s="60" t="s">
        <v>190</v>
      </c>
      <c r="G1909" s="62" t="s">
        <v>286</v>
      </c>
      <c r="H1909" s="62" t="s">
        <v>206</v>
      </c>
      <c r="I1909" s="62" t="s">
        <v>197</v>
      </c>
      <c r="J1909" s="63">
        <v>2716</v>
      </c>
      <c r="K1909" s="64">
        <v>15682</v>
      </c>
      <c r="L1909" s="64">
        <v>1939</v>
      </c>
      <c r="M1909" s="65">
        <v>3440</v>
      </c>
      <c r="N1909" s="66">
        <v>26409</v>
      </c>
      <c r="O1909" s="66">
        <v>307</v>
      </c>
      <c r="P1909" s="67">
        <v>0</v>
      </c>
      <c r="Q1909" s="68">
        <v>0</v>
      </c>
      <c r="R1909" s="68">
        <v>0</v>
      </c>
      <c r="S1909" s="69">
        <v>0</v>
      </c>
      <c r="T1909" s="70">
        <v>0</v>
      </c>
      <c r="U1909" s="70">
        <v>0</v>
      </c>
      <c r="V1909" s="63">
        <v>6156</v>
      </c>
      <c r="W1909" s="64">
        <v>42091</v>
      </c>
      <c r="X1909" s="64">
        <v>2246</v>
      </c>
    </row>
    <row r="1910" spans="1:24" ht="39" hidden="1">
      <c r="A1910" s="60">
        <v>2022</v>
      </c>
      <c r="B1910" s="61">
        <v>58663</v>
      </c>
      <c r="C1910" s="62" t="s">
        <v>1642</v>
      </c>
      <c r="D1910" s="60" t="s">
        <v>204</v>
      </c>
      <c r="E1910" s="62" t="s">
        <v>205</v>
      </c>
      <c r="F1910" s="60" t="s">
        <v>190</v>
      </c>
      <c r="G1910" s="62" t="s">
        <v>209</v>
      </c>
      <c r="H1910" s="62" t="s">
        <v>206</v>
      </c>
      <c r="I1910" s="62" t="s">
        <v>197</v>
      </c>
      <c r="J1910" s="63">
        <v>14403</v>
      </c>
      <c r="K1910" s="64">
        <v>121113</v>
      </c>
      <c r="L1910" s="64">
        <v>10794</v>
      </c>
      <c r="M1910" s="65">
        <v>1791</v>
      </c>
      <c r="N1910" s="66">
        <v>14693</v>
      </c>
      <c r="O1910" s="66">
        <v>519</v>
      </c>
      <c r="P1910" s="67">
        <v>0</v>
      </c>
      <c r="Q1910" s="68">
        <v>0</v>
      </c>
      <c r="R1910" s="68">
        <v>0</v>
      </c>
      <c r="S1910" s="69">
        <v>0</v>
      </c>
      <c r="T1910" s="70">
        <v>0</v>
      </c>
      <c r="U1910" s="70">
        <v>0</v>
      </c>
      <c r="V1910" s="63">
        <v>16194</v>
      </c>
      <c r="W1910" s="64">
        <v>135806</v>
      </c>
      <c r="X1910" s="64">
        <v>11313</v>
      </c>
    </row>
    <row r="1911" spans="1:24" ht="39" hidden="1">
      <c r="A1911" s="60">
        <v>2022</v>
      </c>
      <c r="B1911" s="61">
        <v>58667</v>
      </c>
      <c r="C1911" s="62" t="s">
        <v>1643</v>
      </c>
      <c r="D1911" s="60" t="s">
        <v>204</v>
      </c>
      <c r="E1911" s="62" t="s">
        <v>205</v>
      </c>
      <c r="F1911" s="60" t="s">
        <v>190</v>
      </c>
      <c r="G1911" s="62" t="s">
        <v>365</v>
      </c>
      <c r="H1911" s="62" t="s">
        <v>206</v>
      </c>
      <c r="I1911" s="62" t="s">
        <v>300</v>
      </c>
      <c r="J1911" s="63">
        <v>9328</v>
      </c>
      <c r="K1911" s="64">
        <v>70397</v>
      </c>
      <c r="L1911" s="64">
        <v>8349</v>
      </c>
      <c r="M1911" s="65">
        <v>374</v>
      </c>
      <c r="N1911" s="66">
        <v>2567</v>
      </c>
      <c r="O1911" s="66">
        <v>185</v>
      </c>
      <c r="P1911" s="67">
        <v>0</v>
      </c>
      <c r="Q1911" s="68">
        <v>0</v>
      </c>
      <c r="R1911" s="68">
        <v>0</v>
      </c>
      <c r="S1911" s="69">
        <v>0</v>
      </c>
      <c r="T1911" s="70">
        <v>0</v>
      </c>
      <c r="U1911" s="70">
        <v>0</v>
      </c>
      <c r="V1911" s="63">
        <v>9702</v>
      </c>
      <c r="W1911" s="64">
        <v>72964</v>
      </c>
      <c r="X1911" s="64">
        <v>8534</v>
      </c>
    </row>
    <row r="1912" spans="1:24" ht="39" hidden="1">
      <c r="A1912" s="60">
        <v>2022</v>
      </c>
      <c r="B1912" s="61">
        <v>58667</v>
      </c>
      <c r="C1912" s="62" t="s">
        <v>1643</v>
      </c>
      <c r="D1912" s="60" t="s">
        <v>204</v>
      </c>
      <c r="E1912" s="62" t="s">
        <v>205</v>
      </c>
      <c r="F1912" s="60" t="s">
        <v>190</v>
      </c>
      <c r="G1912" s="62" t="s">
        <v>288</v>
      </c>
      <c r="H1912" s="62" t="s">
        <v>206</v>
      </c>
      <c r="I1912" s="62" t="s">
        <v>197</v>
      </c>
      <c r="J1912" s="63">
        <v>2216</v>
      </c>
      <c r="K1912" s="64">
        <v>14160</v>
      </c>
      <c r="L1912" s="64">
        <v>1916</v>
      </c>
      <c r="M1912" s="65">
        <v>113</v>
      </c>
      <c r="N1912" s="66">
        <v>722</v>
      </c>
      <c r="O1912" s="66">
        <v>45</v>
      </c>
      <c r="P1912" s="67">
        <v>0</v>
      </c>
      <c r="Q1912" s="68">
        <v>0</v>
      </c>
      <c r="R1912" s="68">
        <v>0</v>
      </c>
      <c r="S1912" s="69">
        <v>0</v>
      </c>
      <c r="T1912" s="70">
        <v>0</v>
      </c>
      <c r="U1912" s="70">
        <v>0</v>
      </c>
      <c r="V1912" s="63">
        <v>2329</v>
      </c>
      <c r="W1912" s="64">
        <v>14882</v>
      </c>
      <c r="X1912" s="64">
        <v>1961</v>
      </c>
    </row>
    <row r="1913" spans="1:24" ht="39" hidden="1">
      <c r="A1913" s="60">
        <v>2022</v>
      </c>
      <c r="B1913" s="61">
        <v>58667</v>
      </c>
      <c r="C1913" s="62" t="s">
        <v>1643</v>
      </c>
      <c r="D1913" s="60" t="s">
        <v>204</v>
      </c>
      <c r="E1913" s="62" t="s">
        <v>205</v>
      </c>
      <c r="F1913" s="60" t="s">
        <v>190</v>
      </c>
      <c r="G1913" s="62" t="s">
        <v>195</v>
      </c>
      <c r="H1913" s="62" t="s">
        <v>206</v>
      </c>
      <c r="I1913" s="62" t="s">
        <v>197</v>
      </c>
      <c r="J1913" s="63">
        <v>3299</v>
      </c>
      <c r="K1913" s="64">
        <v>21810</v>
      </c>
      <c r="L1913" s="64">
        <v>1725</v>
      </c>
      <c r="M1913" s="65">
        <v>73</v>
      </c>
      <c r="N1913" s="66">
        <v>429</v>
      </c>
      <c r="O1913" s="66">
        <v>20</v>
      </c>
      <c r="P1913" s="67">
        <v>0</v>
      </c>
      <c r="Q1913" s="68">
        <v>0</v>
      </c>
      <c r="R1913" s="68">
        <v>0</v>
      </c>
      <c r="S1913" s="69">
        <v>0</v>
      </c>
      <c r="T1913" s="70">
        <v>0</v>
      </c>
      <c r="U1913" s="70">
        <v>0</v>
      </c>
      <c r="V1913" s="63">
        <v>3372</v>
      </c>
      <c r="W1913" s="64">
        <v>22239</v>
      </c>
      <c r="X1913" s="64">
        <v>1745</v>
      </c>
    </row>
    <row r="1914" spans="1:24" ht="39" hidden="1">
      <c r="A1914" s="60">
        <v>2022</v>
      </c>
      <c r="B1914" s="61">
        <v>58667</v>
      </c>
      <c r="C1914" s="62" t="s">
        <v>1643</v>
      </c>
      <c r="D1914" s="60" t="s">
        <v>204</v>
      </c>
      <c r="E1914" s="62" t="s">
        <v>205</v>
      </c>
      <c r="F1914" s="60" t="s">
        <v>190</v>
      </c>
      <c r="G1914" s="62" t="s">
        <v>298</v>
      </c>
      <c r="H1914" s="62" t="s">
        <v>206</v>
      </c>
      <c r="I1914" s="62" t="s">
        <v>300</v>
      </c>
      <c r="J1914" s="63">
        <v>2540</v>
      </c>
      <c r="K1914" s="64">
        <v>17480</v>
      </c>
      <c r="L1914" s="64">
        <v>2509</v>
      </c>
      <c r="M1914" s="65">
        <v>78</v>
      </c>
      <c r="N1914" s="66">
        <v>474</v>
      </c>
      <c r="O1914" s="66">
        <v>36</v>
      </c>
      <c r="P1914" s="67">
        <v>0</v>
      </c>
      <c r="Q1914" s="68">
        <v>0</v>
      </c>
      <c r="R1914" s="68">
        <v>0</v>
      </c>
      <c r="S1914" s="69">
        <v>0</v>
      </c>
      <c r="T1914" s="70">
        <v>0</v>
      </c>
      <c r="U1914" s="70">
        <v>0</v>
      </c>
      <c r="V1914" s="63">
        <v>2618</v>
      </c>
      <c r="W1914" s="64">
        <v>17954</v>
      </c>
      <c r="X1914" s="64">
        <v>2545</v>
      </c>
    </row>
    <row r="1915" spans="1:24" ht="39" hidden="1">
      <c r="A1915" s="60">
        <v>2022</v>
      </c>
      <c r="B1915" s="61">
        <v>58667</v>
      </c>
      <c r="C1915" s="62" t="s">
        <v>1643</v>
      </c>
      <c r="D1915" s="60" t="s">
        <v>204</v>
      </c>
      <c r="E1915" s="62" t="s">
        <v>205</v>
      </c>
      <c r="F1915" s="60" t="s">
        <v>190</v>
      </c>
      <c r="G1915" s="62" t="s">
        <v>675</v>
      </c>
      <c r="H1915" s="62" t="s">
        <v>206</v>
      </c>
      <c r="I1915" s="62" t="s">
        <v>300</v>
      </c>
      <c r="J1915" s="63">
        <v>18334</v>
      </c>
      <c r="K1915" s="64">
        <v>124106</v>
      </c>
      <c r="L1915" s="64">
        <v>16640</v>
      </c>
      <c r="M1915" s="65">
        <v>580</v>
      </c>
      <c r="N1915" s="66">
        <v>3787</v>
      </c>
      <c r="O1915" s="66">
        <v>370</v>
      </c>
      <c r="P1915" s="67">
        <v>0</v>
      </c>
      <c r="Q1915" s="68">
        <v>0</v>
      </c>
      <c r="R1915" s="68">
        <v>0</v>
      </c>
      <c r="S1915" s="69">
        <v>0</v>
      </c>
      <c r="T1915" s="70">
        <v>0</v>
      </c>
      <c r="U1915" s="70">
        <v>0</v>
      </c>
      <c r="V1915" s="63">
        <v>18914</v>
      </c>
      <c r="W1915" s="64">
        <v>127893</v>
      </c>
      <c r="X1915" s="64">
        <v>17010</v>
      </c>
    </row>
    <row r="1916" spans="1:24" ht="39" hidden="1">
      <c r="A1916" s="60">
        <v>2022</v>
      </c>
      <c r="B1916" s="61">
        <v>58667</v>
      </c>
      <c r="C1916" s="62" t="s">
        <v>1643</v>
      </c>
      <c r="D1916" s="60" t="s">
        <v>204</v>
      </c>
      <c r="E1916" s="62" t="s">
        <v>205</v>
      </c>
      <c r="F1916" s="60" t="s">
        <v>190</v>
      </c>
      <c r="G1916" s="62" t="s">
        <v>286</v>
      </c>
      <c r="H1916" s="62" t="s">
        <v>206</v>
      </c>
      <c r="I1916" s="62" t="s">
        <v>197</v>
      </c>
      <c r="J1916" s="63">
        <v>10007</v>
      </c>
      <c r="K1916" s="64">
        <v>61678</v>
      </c>
      <c r="L1916" s="64">
        <v>6008</v>
      </c>
      <c r="M1916" s="65">
        <v>244</v>
      </c>
      <c r="N1916" s="66">
        <v>1413</v>
      </c>
      <c r="O1916" s="66">
        <v>98</v>
      </c>
      <c r="P1916" s="67">
        <v>0</v>
      </c>
      <c r="Q1916" s="68">
        <v>0</v>
      </c>
      <c r="R1916" s="68">
        <v>0</v>
      </c>
      <c r="S1916" s="69">
        <v>0</v>
      </c>
      <c r="T1916" s="70">
        <v>0</v>
      </c>
      <c r="U1916" s="70">
        <v>0</v>
      </c>
      <c r="V1916" s="63">
        <v>10251</v>
      </c>
      <c r="W1916" s="64">
        <v>63091</v>
      </c>
      <c r="X1916" s="64">
        <v>6106</v>
      </c>
    </row>
    <row r="1917" spans="1:24" ht="39" hidden="1">
      <c r="A1917" s="60">
        <v>2022</v>
      </c>
      <c r="B1917" s="61">
        <v>58667</v>
      </c>
      <c r="C1917" s="62" t="s">
        <v>1643</v>
      </c>
      <c r="D1917" s="60" t="s">
        <v>204</v>
      </c>
      <c r="E1917" s="62" t="s">
        <v>205</v>
      </c>
      <c r="F1917" s="60" t="s">
        <v>190</v>
      </c>
      <c r="G1917" s="62" t="s">
        <v>207</v>
      </c>
      <c r="H1917" s="62" t="s">
        <v>206</v>
      </c>
      <c r="I1917" s="62" t="s">
        <v>208</v>
      </c>
      <c r="J1917" s="63">
        <v>1734</v>
      </c>
      <c r="K1917" s="64">
        <v>11829</v>
      </c>
      <c r="L1917" s="64">
        <v>1463</v>
      </c>
      <c r="M1917" s="65">
        <v>77</v>
      </c>
      <c r="N1917" s="66">
        <v>521</v>
      </c>
      <c r="O1917" s="66">
        <v>49</v>
      </c>
      <c r="P1917" s="67">
        <v>0</v>
      </c>
      <c r="Q1917" s="68">
        <v>0</v>
      </c>
      <c r="R1917" s="68">
        <v>0</v>
      </c>
      <c r="S1917" s="69">
        <v>0</v>
      </c>
      <c r="T1917" s="70">
        <v>0</v>
      </c>
      <c r="U1917" s="70">
        <v>0</v>
      </c>
      <c r="V1917" s="63">
        <v>1811</v>
      </c>
      <c r="W1917" s="64">
        <v>12350</v>
      </c>
      <c r="X1917" s="64">
        <v>1512</v>
      </c>
    </row>
    <row r="1918" spans="1:24" ht="39" hidden="1">
      <c r="A1918" s="60">
        <v>2022</v>
      </c>
      <c r="B1918" s="61">
        <v>58667</v>
      </c>
      <c r="C1918" s="62" t="s">
        <v>1643</v>
      </c>
      <c r="D1918" s="60" t="s">
        <v>204</v>
      </c>
      <c r="E1918" s="62" t="s">
        <v>205</v>
      </c>
      <c r="F1918" s="60" t="s">
        <v>190</v>
      </c>
      <c r="G1918" s="62" t="s">
        <v>325</v>
      </c>
      <c r="H1918" s="62" t="s">
        <v>206</v>
      </c>
      <c r="I1918" s="62" t="s">
        <v>197</v>
      </c>
      <c r="J1918" s="63">
        <v>4061</v>
      </c>
      <c r="K1918" s="64">
        <v>34703</v>
      </c>
      <c r="L1918" s="64">
        <v>3285</v>
      </c>
      <c r="M1918" s="65">
        <v>34</v>
      </c>
      <c r="N1918" s="66">
        <v>258</v>
      </c>
      <c r="O1918" s="66">
        <v>18</v>
      </c>
      <c r="P1918" s="67">
        <v>0</v>
      </c>
      <c r="Q1918" s="68">
        <v>0</v>
      </c>
      <c r="R1918" s="68">
        <v>0</v>
      </c>
      <c r="S1918" s="69">
        <v>0</v>
      </c>
      <c r="T1918" s="70">
        <v>0</v>
      </c>
      <c r="U1918" s="70">
        <v>0</v>
      </c>
      <c r="V1918" s="63">
        <v>4095</v>
      </c>
      <c r="W1918" s="64">
        <v>34961</v>
      </c>
      <c r="X1918" s="64">
        <v>3303</v>
      </c>
    </row>
    <row r="1919" spans="1:24" ht="39" hidden="1">
      <c r="A1919" s="60">
        <v>2022</v>
      </c>
      <c r="B1919" s="61">
        <v>58667</v>
      </c>
      <c r="C1919" s="62" t="s">
        <v>1643</v>
      </c>
      <c r="D1919" s="60" t="s">
        <v>204</v>
      </c>
      <c r="E1919" s="62" t="s">
        <v>205</v>
      </c>
      <c r="F1919" s="60" t="s">
        <v>190</v>
      </c>
      <c r="G1919" s="62" t="s">
        <v>209</v>
      </c>
      <c r="H1919" s="62" t="s">
        <v>206</v>
      </c>
      <c r="I1919" s="62" t="s">
        <v>197</v>
      </c>
      <c r="J1919" s="63">
        <v>15226</v>
      </c>
      <c r="K1919" s="64">
        <v>121343</v>
      </c>
      <c r="L1919" s="64">
        <v>11538</v>
      </c>
      <c r="M1919" s="65">
        <v>390</v>
      </c>
      <c r="N1919" s="66">
        <v>2871</v>
      </c>
      <c r="O1919" s="66">
        <v>203</v>
      </c>
      <c r="P1919" s="67">
        <v>0</v>
      </c>
      <c r="Q1919" s="68">
        <v>0</v>
      </c>
      <c r="R1919" s="68">
        <v>0</v>
      </c>
      <c r="S1919" s="69">
        <v>0</v>
      </c>
      <c r="T1919" s="70">
        <v>0</v>
      </c>
      <c r="U1919" s="70">
        <v>0</v>
      </c>
      <c r="V1919" s="63">
        <v>15616</v>
      </c>
      <c r="W1919" s="64">
        <v>124214</v>
      </c>
      <c r="X1919" s="64">
        <v>11741</v>
      </c>
    </row>
    <row r="1920" spans="1:24" ht="39" hidden="1">
      <c r="A1920" s="60">
        <v>2022</v>
      </c>
      <c r="B1920" s="61">
        <v>58667</v>
      </c>
      <c r="C1920" s="62" t="s">
        <v>1643</v>
      </c>
      <c r="D1920" s="60" t="s">
        <v>204</v>
      </c>
      <c r="E1920" s="62" t="s">
        <v>205</v>
      </c>
      <c r="F1920" s="60" t="s">
        <v>190</v>
      </c>
      <c r="G1920" s="62" t="s">
        <v>344</v>
      </c>
      <c r="H1920" s="62" t="s">
        <v>206</v>
      </c>
      <c r="I1920" s="62" t="s">
        <v>300</v>
      </c>
      <c r="J1920" s="63">
        <v>3990</v>
      </c>
      <c r="K1920" s="64">
        <v>24291</v>
      </c>
      <c r="L1920" s="64">
        <v>3296</v>
      </c>
      <c r="M1920" s="65">
        <v>70</v>
      </c>
      <c r="N1920" s="66">
        <v>402</v>
      </c>
      <c r="O1920" s="66">
        <v>33</v>
      </c>
      <c r="P1920" s="67">
        <v>0</v>
      </c>
      <c r="Q1920" s="68">
        <v>0</v>
      </c>
      <c r="R1920" s="68">
        <v>0</v>
      </c>
      <c r="S1920" s="69">
        <v>0</v>
      </c>
      <c r="T1920" s="70">
        <v>0</v>
      </c>
      <c r="U1920" s="70">
        <v>0</v>
      </c>
      <c r="V1920" s="63">
        <v>4060</v>
      </c>
      <c r="W1920" s="64">
        <v>24693</v>
      </c>
      <c r="X1920" s="64">
        <v>3329</v>
      </c>
    </row>
    <row r="1921" spans="1:24" ht="39" hidden="1">
      <c r="A1921" s="60">
        <v>2022</v>
      </c>
      <c r="B1921" s="61">
        <v>58683</v>
      </c>
      <c r="C1921" s="62" t="s">
        <v>1644</v>
      </c>
      <c r="D1921" s="60" t="s">
        <v>204</v>
      </c>
      <c r="E1921" s="62" t="s">
        <v>205</v>
      </c>
      <c r="F1921" s="60" t="s">
        <v>190</v>
      </c>
      <c r="G1921" s="62" t="s">
        <v>365</v>
      </c>
      <c r="H1921" s="62" t="s">
        <v>206</v>
      </c>
      <c r="I1921" s="62" t="s">
        <v>300</v>
      </c>
      <c r="J1921" s="63">
        <v>240.1</v>
      </c>
      <c r="K1921" s="64">
        <v>2007</v>
      </c>
      <c r="L1921" s="64">
        <v>364</v>
      </c>
      <c r="M1921" s="65">
        <v>0</v>
      </c>
      <c r="N1921" s="66">
        <v>0</v>
      </c>
      <c r="O1921" s="66">
        <v>0</v>
      </c>
      <c r="P1921" s="67">
        <v>0</v>
      </c>
      <c r="Q1921" s="68">
        <v>0</v>
      </c>
      <c r="R1921" s="68">
        <v>0</v>
      </c>
      <c r="S1921" s="69">
        <v>0</v>
      </c>
      <c r="T1921" s="70">
        <v>0</v>
      </c>
      <c r="U1921" s="70">
        <v>0</v>
      </c>
      <c r="V1921" s="63">
        <v>240.1</v>
      </c>
      <c r="W1921" s="64">
        <v>2007</v>
      </c>
      <c r="X1921" s="64">
        <v>364</v>
      </c>
    </row>
    <row r="1922" spans="1:24" ht="39" hidden="1">
      <c r="A1922" s="60">
        <v>2022</v>
      </c>
      <c r="B1922" s="61">
        <v>58683</v>
      </c>
      <c r="C1922" s="62" t="s">
        <v>1644</v>
      </c>
      <c r="D1922" s="60" t="s">
        <v>204</v>
      </c>
      <c r="E1922" s="62" t="s">
        <v>205</v>
      </c>
      <c r="F1922" s="60" t="s">
        <v>190</v>
      </c>
      <c r="G1922" s="62" t="s">
        <v>288</v>
      </c>
      <c r="H1922" s="62" t="s">
        <v>206</v>
      </c>
      <c r="I1922" s="62" t="s">
        <v>197</v>
      </c>
      <c r="J1922" s="63">
        <v>335.1</v>
      </c>
      <c r="K1922" s="64">
        <v>2603</v>
      </c>
      <c r="L1922" s="64">
        <v>317</v>
      </c>
      <c r="M1922" s="65">
        <v>0</v>
      </c>
      <c r="N1922" s="66">
        <v>0</v>
      </c>
      <c r="O1922" s="66">
        <v>0</v>
      </c>
      <c r="P1922" s="67">
        <v>0</v>
      </c>
      <c r="Q1922" s="68">
        <v>0</v>
      </c>
      <c r="R1922" s="68">
        <v>0</v>
      </c>
      <c r="S1922" s="69">
        <v>0</v>
      </c>
      <c r="T1922" s="70">
        <v>0</v>
      </c>
      <c r="U1922" s="70">
        <v>0</v>
      </c>
      <c r="V1922" s="63">
        <v>335.1</v>
      </c>
      <c r="W1922" s="64">
        <v>2603</v>
      </c>
      <c r="X1922" s="64">
        <v>317</v>
      </c>
    </row>
    <row r="1923" spans="1:24" ht="39" hidden="1">
      <c r="A1923" s="60">
        <v>2022</v>
      </c>
      <c r="B1923" s="61">
        <v>58683</v>
      </c>
      <c r="C1923" s="62" t="s">
        <v>1644</v>
      </c>
      <c r="D1923" s="60" t="s">
        <v>204</v>
      </c>
      <c r="E1923" s="62" t="s">
        <v>205</v>
      </c>
      <c r="F1923" s="60" t="s">
        <v>190</v>
      </c>
      <c r="G1923" s="62" t="s">
        <v>367</v>
      </c>
      <c r="H1923" s="62" t="s">
        <v>206</v>
      </c>
      <c r="I1923" s="62" t="s">
        <v>300</v>
      </c>
      <c r="J1923" s="63">
        <v>100.3</v>
      </c>
      <c r="K1923" s="64">
        <v>663</v>
      </c>
      <c r="L1923" s="64">
        <v>117</v>
      </c>
      <c r="M1923" s="65">
        <v>0</v>
      </c>
      <c r="N1923" s="66">
        <v>0</v>
      </c>
      <c r="O1923" s="66">
        <v>0</v>
      </c>
      <c r="P1923" s="67">
        <v>0</v>
      </c>
      <c r="Q1923" s="68">
        <v>0</v>
      </c>
      <c r="R1923" s="68">
        <v>0</v>
      </c>
      <c r="S1923" s="69">
        <v>0</v>
      </c>
      <c r="T1923" s="70">
        <v>0</v>
      </c>
      <c r="U1923" s="70">
        <v>0</v>
      </c>
      <c r="V1923" s="63">
        <v>100.3</v>
      </c>
      <c r="W1923" s="64">
        <v>663</v>
      </c>
      <c r="X1923" s="64">
        <v>117</v>
      </c>
    </row>
    <row r="1924" spans="1:24" ht="39" hidden="1">
      <c r="A1924" s="60">
        <v>2022</v>
      </c>
      <c r="B1924" s="61">
        <v>58683</v>
      </c>
      <c r="C1924" s="62" t="s">
        <v>1644</v>
      </c>
      <c r="D1924" s="60" t="s">
        <v>204</v>
      </c>
      <c r="E1924" s="62" t="s">
        <v>205</v>
      </c>
      <c r="F1924" s="60" t="s">
        <v>190</v>
      </c>
      <c r="G1924" s="62" t="s">
        <v>286</v>
      </c>
      <c r="H1924" s="62" t="s">
        <v>206</v>
      </c>
      <c r="I1924" s="62" t="s">
        <v>197</v>
      </c>
      <c r="J1924" s="63">
        <v>323.89999999999998</v>
      </c>
      <c r="K1924" s="64">
        <v>2109</v>
      </c>
      <c r="L1924" s="64">
        <v>269</v>
      </c>
      <c r="M1924" s="65">
        <v>0</v>
      </c>
      <c r="N1924" s="66">
        <v>0</v>
      </c>
      <c r="O1924" s="66">
        <v>0</v>
      </c>
      <c r="P1924" s="67">
        <v>0</v>
      </c>
      <c r="Q1924" s="68">
        <v>0</v>
      </c>
      <c r="R1924" s="68">
        <v>0</v>
      </c>
      <c r="S1924" s="69">
        <v>0</v>
      </c>
      <c r="T1924" s="70">
        <v>0</v>
      </c>
      <c r="U1924" s="70">
        <v>0</v>
      </c>
      <c r="V1924" s="63">
        <v>323.89999999999998</v>
      </c>
      <c r="W1924" s="64">
        <v>2109</v>
      </c>
      <c r="X1924" s="64">
        <v>269</v>
      </c>
    </row>
    <row r="1925" spans="1:24" ht="39" hidden="1">
      <c r="A1925" s="60">
        <v>2022</v>
      </c>
      <c r="B1925" s="61">
        <v>58683</v>
      </c>
      <c r="C1925" s="62" t="s">
        <v>1644</v>
      </c>
      <c r="D1925" s="60" t="s">
        <v>204</v>
      </c>
      <c r="E1925" s="62" t="s">
        <v>205</v>
      </c>
      <c r="F1925" s="60" t="s">
        <v>190</v>
      </c>
      <c r="G1925" s="62" t="s">
        <v>325</v>
      </c>
      <c r="H1925" s="62" t="s">
        <v>206</v>
      </c>
      <c r="I1925" s="62" t="s">
        <v>197</v>
      </c>
      <c r="J1925" s="63">
        <v>243.6</v>
      </c>
      <c r="K1925" s="64">
        <v>2046</v>
      </c>
      <c r="L1925" s="64">
        <v>243</v>
      </c>
      <c r="M1925" s="65">
        <v>341.9</v>
      </c>
      <c r="N1925" s="66">
        <v>3291</v>
      </c>
      <c r="O1925" s="66">
        <v>74</v>
      </c>
      <c r="P1925" s="67" t="s">
        <v>202</v>
      </c>
      <c r="Q1925" s="68" t="s">
        <v>202</v>
      </c>
      <c r="R1925" s="68" t="s">
        <v>202</v>
      </c>
      <c r="S1925" s="69" t="s">
        <v>202</v>
      </c>
      <c r="T1925" s="70" t="s">
        <v>202</v>
      </c>
      <c r="U1925" s="70" t="s">
        <v>202</v>
      </c>
      <c r="V1925" s="63">
        <v>585.5</v>
      </c>
      <c r="W1925" s="64">
        <v>5337</v>
      </c>
      <c r="X1925" s="64">
        <v>317</v>
      </c>
    </row>
    <row r="1926" spans="1:24" ht="39" hidden="1">
      <c r="A1926" s="60">
        <v>2022</v>
      </c>
      <c r="B1926" s="61">
        <v>58683</v>
      </c>
      <c r="C1926" s="62" t="s">
        <v>1644</v>
      </c>
      <c r="D1926" s="60" t="s">
        <v>204</v>
      </c>
      <c r="E1926" s="62" t="s">
        <v>205</v>
      </c>
      <c r="F1926" s="60" t="s">
        <v>190</v>
      </c>
      <c r="G1926" s="62" t="s">
        <v>209</v>
      </c>
      <c r="H1926" s="62" t="s">
        <v>206</v>
      </c>
      <c r="I1926" s="62" t="s">
        <v>197</v>
      </c>
      <c r="J1926" s="63">
        <v>1271.2</v>
      </c>
      <c r="K1926" s="64">
        <v>10063</v>
      </c>
      <c r="L1926" s="64">
        <v>1024</v>
      </c>
      <c r="M1926" s="65">
        <v>0</v>
      </c>
      <c r="N1926" s="66">
        <v>0</v>
      </c>
      <c r="O1926" s="66">
        <v>0</v>
      </c>
      <c r="P1926" s="67">
        <v>0</v>
      </c>
      <c r="Q1926" s="68">
        <v>0</v>
      </c>
      <c r="R1926" s="68">
        <v>0</v>
      </c>
      <c r="S1926" s="69">
        <v>0</v>
      </c>
      <c r="T1926" s="70">
        <v>0</v>
      </c>
      <c r="U1926" s="70">
        <v>0</v>
      </c>
      <c r="V1926" s="63">
        <v>1271.2</v>
      </c>
      <c r="W1926" s="64">
        <v>10063</v>
      </c>
      <c r="X1926" s="64">
        <v>1024</v>
      </c>
    </row>
    <row r="1927" spans="1:24" ht="39" hidden="1">
      <c r="A1927" s="60">
        <v>2022</v>
      </c>
      <c r="B1927" s="61">
        <v>58747</v>
      </c>
      <c r="C1927" s="62" t="s">
        <v>1645</v>
      </c>
      <c r="D1927" s="60" t="s">
        <v>204</v>
      </c>
      <c r="E1927" s="62" t="s">
        <v>205</v>
      </c>
      <c r="F1927" s="60" t="s">
        <v>190</v>
      </c>
      <c r="G1927" s="62" t="s">
        <v>367</v>
      </c>
      <c r="H1927" s="62" t="s">
        <v>206</v>
      </c>
      <c r="I1927" s="62" t="s">
        <v>300</v>
      </c>
      <c r="J1927" s="63">
        <v>20597</v>
      </c>
      <c r="K1927" s="64">
        <v>117359</v>
      </c>
      <c r="L1927" s="64">
        <v>15935</v>
      </c>
      <c r="M1927" s="65">
        <v>4642</v>
      </c>
      <c r="N1927" s="66">
        <v>30348</v>
      </c>
      <c r="O1927" s="66">
        <v>839</v>
      </c>
      <c r="P1927" s="67">
        <v>0</v>
      </c>
      <c r="Q1927" s="68">
        <v>0</v>
      </c>
      <c r="R1927" s="68">
        <v>0</v>
      </c>
      <c r="S1927" s="69">
        <v>0</v>
      </c>
      <c r="T1927" s="70">
        <v>0</v>
      </c>
      <c r="U1927" s="70">
        <v>0</v>
      </c>
      <c r="V1927" s="63">
        <v>25239</v>
      </c>
      <c r="W1927" s="64">
        <v>147707</v>
      </c>
      <c r="X1927" s="64">
        <v>16774</v>
      </c>
    </row>
    <row r="1928" spans="1:24" ht="39" hidden="1">
      <c r="A1928" s="60">
        <v>2022</v>
      </c>
      <c r="B1928" s="61">
        <v>58799</v>
      </c>
      <c r="C1928" s="62" t="s">
        <v>1646</v>
      </c>
      <c r="D1928" s="60" t="s">
        <v>204</v>
      </c>
      <c r="E1928" s="62" t="s">
        <v>205</v>
      </c>
      <c r="F1928" s="60" t="s">
        <v>190</v>
      </c>
      <c r="G1928" s="62" t="s">
        <v>365</v>
      </c>
      <c r="H1928" s="62" t="s">
        <v>206</v>
      </c>
      <c r="I1928" s="62" t="s">
        <v>300</v>
      </c>
      <c r="J1928" s="63">
        <v>0</v>
      </c>
      <c r="K1928" s="64">
        <v>0</v>
      </c>
      <c r="L1928" s="64">
        <v>0</v>
      </c>
      <c r="M1928" s="65">
        <v>4353</v>
      </c>
      <c r="N1928" s="66">
        <v>41654</v>
      </c>
      <c r="O1928" s="66">
        <v>537</v>
      </c>
      <c r="P1928" s="67">
        <v>0</v>
      </c>
      <c r="Q1928" s="68">
        <v>0</v>
      </c>
      <c r="R1928" s="68">
        <v>0</v>
      </c>
      <c r="S1928" s="69">
        <v>0</v>
      </c>
      <c r="T1928" s="70">
        <v>0</v>
      </c>
      <c r="U1928" s="70">
        <v>0</v>
      </c>
      <c r="V1928" s="63">
        <v>4353</v>
      </c>
      <c r="W1928" s="64">
        <v>41654</v>
      </c>
      <c r="X1928" s="64">
        <v>537</v>
      </c>
    </row>
    <row r="1929" spans="1:24" ht="39" hidden="1">
      <c r="A1929" s="60">
        <v>2022</v>
      </c>
      <c r="B1929" s="61">
        <v>58799</v>
      </c>
      <c r="C1929" s="62" t="s">
        <v>1646</v>
      </c>
      <c r="D1929" s="60" t="s">
        <v>204</v>
      </c>
      <c r="E1929" s="62" t="s">
        <v>205</v>
      </c>
      <c r="F1929" s="60" t="s">
        <v>190</v>
      </c>
      <c r="G1929" s="62" t="s">
        <v>367</v>
      </c>
      <c r="H1929" s="62" t="s">
        <v>206</v>
      </c>
      <c r="I1929" s="62" t="s">
        <v>300</v>
      </c>
      <c r="J1929" s="63">
        <v>2468</v>
      </c>
      <c r="K1929" s="64">
        <v>10296</v>
      </c>
      <c r="L1929" s="64">
        <v>1476</v>
      </c>
      <c r="M1929" s="65">
        <v>2966</v>
      </c>
      <c r="N1929" s="66">
        <v>21013</v>
      </c>
      <c r="O1929" s="66">
        <v>308</v>
      </c>
      <c r="P1929" s="67">
        <v>0</v>
      </c>
      <c r="Q1929" s="68">
        <v>0</v>
      </c>
      <c r="R1929" s="68">
        <v>0</v>
      </c>
      <c r="S1929" s="69">
        <v>0</v>
      </c>
      <c r="T1929" s="70">
        <v>0</v>
      </c>
      <c r="U1929" s="70">
        <v>0</v>
      </c>
      <c r="V1929" s="63">
        <v>5434</v>
      </c>
      <c r="W1929" s="64">
        <v>31309</v>
      </c>
      <c r="X1929" s="64">
        <v>1784</v>
      </c>
    </row>
    <row r="1930" spans="1:24" hidden="1">
      <c r="A1930" s="60">
        <v>2022</v>
      </c>
      <c r="B1930" s="61">
        <v>58851</v>
      </c>
      <c r="C1930" s="62" t="s">
        <v>1647</v>
      </c>
      <c r="D1930" s="60" t="s">
        <v>204</v>
      </c>
      <c r="E1930" s="62" t="s">
        <v>205</v>
      </c>
      <c r="F1930" s="60" t="s">
        <v>190</v>
      </c>
      <c r="G1930" s="62" t="s">
        <v>222</v>
      </c>
      <c r="H1930" s="62" t="s">
        <v>192</v>
      </c>
      <c r="I1930" s="62" t="s">
        <v>223</v>
      </c>
      <c r="J1930" s="63">
        <v>0</v>
      </c>
      <c r="K1930" s="64">
        <v>0</v>
      </c>
      <c r="L1930" s="64">
        <v>0</v>
      </c>
      <c r="M1930" s="65">
        <v>4765.5</v>
      </c>
      <c r="N1930" s="66">
        <v>51745</v>
      </c>
      <c r="O1930" s="66">
        <v>275</v>
      </c>
      <c r="P1930" s="67">
        <v>1429.6</v>
      </c>
      <c r="Q1930" s="68">
        <v>17326</v>
      </c>
      <c r="R1930" s="68">
        <v>10</v>
      </c>
      <c r="S1930" s="69">
        <v>0</v>
      </c>
      <c r="T1930" s="70">
        <v>0</v>
      </c>
      <c r="U1930" s="70">
        <v>0</v>
      </c>
      <c r="V1930" s="63">
        <v>6195.1</v>
      </c>
      <c r="W1930" s="64">
        <v>69071</v>
      </c>
      <c r="X1930" s="64">
        <v>285</v>
      </c>
    </row>
    <row r="1931" spans="1:24" ht="39" hidden="1">
      <c r="A1931" s="60">
        <v>2022</v>
      </c>
      <c r="B1931" s="61">
        <v>58853</v>
      </c>
      <c r="C1931" s="62" t="s">
        <v>1648</v>
      </c>
      <c r="D1931" s="60" t="s">
        <v>204</v>
      </c>
      <c r="E1931" s="62" t="s">
        <v>205</v>
      </c>
      <c r="F1931" s="60" t="s">
        <v>190</v>
      </c>
      <c r="G1931" s="62" t="s">
        <v>207</v>
      </c>
      <c r="H1931" s="62" t="s">
        <v>206</v>
      </c>
      <c r="I1931" s="62" t="s">
        <v>208</v>
      </c>
      <c r="J1931" s="63">
        <v>14835</v>
      </c>
      <c r="K1931" s="64">
        <v>85801</v>
      </c>
      <c r="L1931" s="64">
        <v>14926</v>
      </c>
      <c r="M1931" s="65">
        <v>395</v>
      </c>
      <c r="N1931" s="66">
        <v>2297</v>
      </c>
      <c r="O1931" s="66">
        <v>478</v>
      </c>
      <c r="P1931" s="67">
        <v>0</v>
      </c>
      <c r="Q1931" s="68">
        <v>0</v>
      </c>
      <c r="R1931" s="68">
        <v>0</v>
      </c>
      <c r="S1931" s="69">
        <v>0</v>
      </c>
      <c r="T1931" s="70">
        <v>0</v>
      </c>
      <c r="U1931" s="70">
        <v>0</v>
      </c>
      <c r="V1931" s="63">
        <v>15230</v>
      </c>
      <c r="W1931" s="64">
        <v>88098</v>
      </c>
      <c r="X1931" s="64">
        <v>15404</v>
      </c>
    </row>
    <row r="1932" spans="1:24" ht="39" hidden="1">
      <c r="A1932" s="60">
        <v>2022</v>
      </c>
      <c r="B1932" s="61">
        <v>58853</v>
      </c>
      <c r="C1932" s="62" t="s">
        <v>1648</v>
      </c>
      <c r="D1932" s="60" t="s">
        <v>204</v>
      </c>
      <c r="E1932" s="62" t="s">
        <v>205</v>
      </c>
      <c r="F1932" s="60" t="s">
        <v>190</v>
      </c>
      <c r="G1932" s="62" t="s">
        <v>325</v>
      </c>
      <c r="H1932" s="62" t="s">
        <v>206</v>
      </c>
      <c r="I1932" s="62" t="s">
        <v>197</v>
      </c>
      <c r="J1932" s="63">
        <v>2288</v>
      </c>
      <c r="K1932" s="64">
        <v>14992</v>
      </c>
      <c r="L1932" s="64">
        <v>2124</v>
      </c>
      <c r="M1932" s="65">
        <v>63</v>
      </c>
      <c r="N1932" s="66">
        <v>410</v>
      </c>
      <c r="O1932" s="66">
        <v>68</v>
      </c>
      <c r="P1932" s="67">
        <v>0</v>
      </c>
      <c r="Q1932" s="68">
        <v>0</v>
      </c>
      <c r="R1932" s="68">
        <v>0</v>
      </c>
      <c r="S1932" s="69">
        <v>0</v>
      </c>
      <c r="T1932" s="70">
        <v>0</v>
      </c>
      <c r="U1932" s="70">
        <v>0</v>
      </c>
      <c r="V1932" s="63">
        <v>2351</v>
      </c>
      <c r="W1932" s="64">
        <v>15402</v>
      </c>
      <c r="X1932" s="64">
        <v>2192</v>
      </c>
    </row>
    <row r="1933" spans="1:24" ht="39" hidden="1">
      <c r="A1933" s="60">
        <v>2022</v>
      </c>
      <c r="B1933" s="61">
        <v>58951</v>
      </c>
      <c r="C1933" s="62" t="s">
        <v>1649</v>
      </c>
      <c r="D1933" s="60" t="s">
        <v>204</v>
      </c>
      <c r="E1933" s="62" t="s">
        <v>205</v>
      </c>
      <c r="F1933" s="60" t="s">
        <v>190</v>
      </c>
      <c r="G1933" s="62" t="s">
        <v>674</v>
      </c>
      <c r="H1933" s="62" t="s">
        <v>206</v>
      </c>
      <c r="I1933" s="62" t="s">
        <v>197</v>
      </c>
      <c r="J1933" s="63">
        <v>13188</v>
      </c>
      <c r="K1933" s="64">
        <v>66960</v>
      </c>
      <c r="L1933" s="64">
        <v>9124</v>
      </c>
      <c r="M1933" s="65">
        <v>386.1</v>
      </c>
      <c r="N1933" s="66">
        <v>2962</v>
      </c>
      <c r="O1933" s="66">
        <v>132</v>
      </c>
      <c r="P1933" s="67">
        <v>0</v>
      </c>
      <c r="Q1933" s="68">
        <v>0</v>
      </c>
      <c r="R1933" s="68">
        <v>0</v>
      </c>
      <c r="S1933" s="69">
        <v>0</v>
      </c>
      <c r="T1933" s="70">
        <v>0</v>
      </c>
      <c r="U1933" s="70">
        <v>0</v>
      </c>
      <c r="V1933" s="63">
        <v>13574.1</v>
      </c>
      <c r="W1933" s="64">
        <v>69922</v>
      </c>
      <c r="X1933" s="64">
        <v>9256</v>
      </c>
    </row>
    <row r="1934" spans="1:24" ht="39" hidden="1">
      <c r="A1934" s="60">
        <v>2022</v>
      </c>
      <c r="B1934" s="61">
        <v>58951</v>
      </c>
      <c r="C1934" s="62" t="s">
        <v>1649</v>
      </c>
      <c r="D1934" s="60" t="s">
        <v>204</v>
      </c>
      <c r="E1934" s="62" t="s">
        <v>205</v>
      </c>
      <c r="F1934" s="60" t="s">
        <v>190</v>
      </c>
      <c r="G1934" s="62" t="s">
        <v>324</v>
      </c>
      <c r="H1934" s="62" t="s">
        <v>206</v>
      </c>
      <c r="I1934" s="62" t="s">
        <v>197</v>
      </c>
      <c r="J1934" s="63">
        <v>5228.8999999999996</v>
      </c>
      <c r="K1934" s="64">
        <v>29995</v>
      </c>
      <c r="L1934" s="64">
        <v>3316</v>
      </c>
      <c r="M1934" s="65">
        <v>17.2</v>
      </c>
      <c r="N1934" s="66">
        <v>101</v>
      </c>
      <c r="O1934" s="66">
        <v>16</v>
      </c>
      <c r="P1934" s="67">
        <v>0</v>
      </c>
      <c r="Q1934" s="68">
        <v>0</v>
      </c>
      <c r="R1934" s="68">
        <v>0</v>
      </c>
      <c r="S1934" s="69">
        <v>0</v>
      </c>
      <c r="T1934" s="70">
        <v>0</v>
      </c>
      <c r="U1934" s="70">
        <v>0</v>
      </c>
      <c r="V1934" s="63">
        <v>5246.1</v>
      </c>
      <c r="W1934" s="64">
        <v>30096</v>
      </c>
      <c r="X1934" s="64">
        <v>3332</v>
      </c>
    </row>
    <row r="1935" spans="1:24" ht="39" hidden="1">
      <c r="A1935" s="60">
        <v>2022</v>
      </c>
      <c r="B1935" s="61">
        <v>58951</v>
      </c>
      <c r="C1935" s="62" t="s">
        <v>1649</v>
      </c>
      <c r="D1935" s="60" t="s">
        <v>204</v>
      </c>
      <c r="E1935" s="62" t="s">
        <v>205</v>
      </c>
      <c r="F1935" s="60" t="s">
        <v>190</v>
      </c>
      <c r="G1935" s="62" t="s">
        <v>288</v>
      </c>
      <c r="H1935" s="62" t="s">
        <v>206</v>
      </c>
      <c r="I1935" s="62" t="s">
        <v>197</v>
      </c>
      <c r="J1935" s="63">
        <v>22250.2</v>
      </c>
      <c r="K1935" s="64">
        <v>131119</v>
      </c>
      <c r="L1935" s="64">
        <v>19370</v>
      </c>
      <c r="M1935" s="65">
        <v>95.4</v>
      </c>
      <c r="N1935" s="66">
        <v>542</v>
      </c>
      <c r="O1935" s="66">
        <v>66</v>
      </c>
      <c r="P1935" s="67">
        <v>0</v>
      </c>
      <c r="Q1935" s="68">
        <v>0</v>
      </c>
      <c r="R1935" s="68">
        <v>0</v>
      </c>
      <c r="S1935" s="69">
        <v>0</v>
      </c>
      <c r="T1935" s="70">
        <v>0</v>
      </c>
      <c r="U1935" s="70">
        <v>0</v>
      </c>
      <c r="V1935" s="63">
        <v>22345.599999999999</v>
      </c>
      <c r="W1935" s="64">
        <v>131661</v>
      </c>
      <c r="X1935" s="64">
        <v>19436</v>
      </c>
    </row>
    <row r="1936" spans="1:24" ht="39" hidden="1">
      <c r="A1936" s="60">
        <v>2022</v>
      </c>
      <c r="B1936" s="61">
        <v>58951</v>
      </c>
      <c r="C1936" s="62" t="s">
        <v>1649</v>
      </c>
      <c r="D1936" s="60" t="s">
        <v>204</v>
      </c>
      <c r="E1936" s="62" t="s">
        <v>205</v>
      </c>
      <c r="F1936" s="60" t="s">
        <v>190</v>
      </c>
      <c r="G1936" s="62" t="s">
        <v>367</v>
      </c>
      <c r="H1936" s="62" t="s">
        <v>206</v>
      </c>
      <c r="I1936" s="62" t="s">
        <v>300</v>
      </c>
      <c r="J1936" s="63">
        <v>51328.7</v>
      </c>
      <c r="K1936" s="64">
        <v>200111</v>
      </c>
      <c r="L1936" s="64">
        <v>34703</v>
      </c>
      <c r="M1936" s="65">
        <v>1238.5999999999999</v>
      </c>
      <c r="N1936" s="66">
        <v>5844</v>
      </c>
      <c r="O1936" s="66">
        <v>695</v>
      </c>
      <c r="P1936" s="67">
        <v>0</v>
      </c>
      <c r="Q1936" s="68">
        <v>0</v>
      </c>
      <c r="R1936" s="68">
        <v>0</v>
      </c>
      <c r="S1936" s="69">
        <v>0</v>
      </c>
      <c r="T1936" s="70">
        <v>0</v>
      </c>
      <c r="U1936" s="70">
        <v>0</v>
      </c>
      <c r="V1936" s="63">
        <v>52567.3</v>
      </c>
      <c r="W1936" s="64">
        <v>205955</v>
      </c>
      <c r="X1936" s="64">
        <v>35398</v>
      </c>
    </row>
    <row r="1937" spans="1:24" ht="39" hidden="1">
      <c r="A1937" s="60">
        <v>2022</v>
      </c>
      <c r="B1937" s="61">
        <v>58951</v>
      </c>
      <c r="C1937" s="62" t="s">
        <v>1649</v>
      </c>
      <c r="D1937" s="60" t="s">
        <v>204</v>
      </c>
      <c r="E1937" s="62" t="s">
        <v>205</v>
      </c>
      <c r="F1937" s="60" t="s">
        <v>190</v>
      </c>
      <c r="G1937" s="62" t="s">
        <v>195</v>
      </c>
      <c r="H1937" s="62" t="s">
        <v>206</v>
      </c>
      <c r="I1937" s="62" t="s">
        <v>197</v>
      </c>
      <c r="J1937" s="63">
        <v>47138.2</v>
      </c>
      <c r="K1937" s="64">
        <v>248960</v>
      </c>
      <c r="L1937" s="64">
        <v>27191</v>
      </c>
      <c r="M1937" s="65">
        <v>468.6</v>
      </c>
      <c r="N1937" s="66">
        <v>3345</v>
      </c>
      <c r="O1937" s="66">
        <v>187</v>
      </c>
      <c r="P1937" s="67">
        <v>0</v>
      </c>
      <c r="Q1937" s="68">
        <v>0</v>
      </c>
      <c r="R1937" s="68">
        <v>0</v>
      </c>
      <c r="S1937" s="69">
        <v>0</v>
      </c>
      <c r="T1937" s="70">
        <v>0</v>
      </c>
      <c r="U1937" s="70">
        <v>0</v>
      </c>
      <c r="V1937" s="63">
        <v>47606.8</v>
      </c>
      <c r="W1937" s="64">
        <v>252305</v>
      </c>
      <c r="X1937" s="64">
        <v>27378</v>
      </c>
    </row>
    <row r="1938" spans="1:24" ht="39" hidden="1">
      <c r="A1938" s="60">
        <v>2022</v>
      </c>
      <c r="B1938" s="61">
        <v>58951</v>
      </c>
      <c r="C1938" s="62" t="s">
        <v>1649</v>
      </c>
      <c r="D1938" s="60" t="s">
        <v>204</v>
      </c>
      <c r="E1938" s="62" t="s">
        <v>205</v>
      </c>
      <c r="F1938" s="60" t="s">
        <v>190</v>
      </c>
      <c r="G1938" s="62" t="s">
        <v>286</v>
      </c>
      <c r="H1938" s="62" t="s">
        <v>206</v>
      </c>
      <c r="I1938" s="62" t="s">
        <v>197</v>
      </c>
      <c r="J1938" s="63">
        <v>15762</v>
      </c>
      <c r="K1938" s="64">
        <v>69561</v>
      </c>
      <c r="L1938" s="64">
        <v>9780</v>
      </c>
      <c r="M1938" s="65">
        <v>181.9</v>
      </c>
      <c r="N1938" s="66">
        <v>1153</v>
      </c>
      <c r="O1938" s="66">
        <v>91</v>
      </c>
      <c r="P1938" s="67">
        <v>0</v>
      </c>
      <c r="Q1938" s="68">
        <v>0</v>
      </c>
      <c r="R1938" s="68">
        <v>0</v>
      </c>
      <c r="S1938" s="69">
        <v>0</v>
      </c>
      <c r="T1938" s="70">
        <v>0</v>
      </c>
      <c r="U1938" s="70">
        <v>0</v>
      </c>
      <c r="V1938" s="63">
        <v>15943.9</v>
      </c>
      <c r="W1938" s="64">
        <v>70714</v>
      </c>
      <c r="X1938" s="64">
        <v>9871</v>
      </c>
    </row>
    <row r="1939" spans="1:24" ht="39" hidden="1">
      <c r="A1939" s="60">
        <v>2022</v>
      </c>
      <c r="B1939" s="61">
        <v>58951</v>
      </c>
      <c r="C1939" s="62" t="s">
        <v>1649</v>
      </c>
      <c r="D1939" s="60" t="s">
        <v>204</v>
      </c>
      <c r="E1939" s="62" t="s">
        <v>205</v>
      </c>
      <c r="F1939" s="60" t="s">
        <v>190</v>
      </c>
      <c r="G1939" s="62" t="s">
        <v>207</v>
      </c>
      <c r="H1939" s="62" t="s">
        <v>206</v>
      </c>
      <c r="I1939" s="62" t="s">
        <v>208</v>
      </c>
      <c r="J1939" s="63">
        <v>59108.3</v>
      </c>
      <c r="K1939" s="64">
        <v>233145</v>
      </c>
      <c r="L1939" s="64">
        <v>43991</v>
      </c>
      <c r="M1939" s="65">
        <v>427</v>
      </c>
      <c r="N1939" s="66">
        <v>2216</v>
      </c>
      <c r="O1939" s="66">
        <v>116</v>
      </c>
      <c r="P1939" s="67">
        <v>0</v>
      </c>
      <c r="Q1939" s="68">
        <v>0</v>
      </c>
      <c r="R1939" s="68">
        <v>0</v>
      </c>
      <c r="S1939" s="69">
        <v>0</v>
      </c>
      <c r="T1939" s="70">
        <v>0</v>
      </c>
      <c r="U1939" s="70">
        <v>0</v>
      </c>
      <c r="V1939" s="63">
        <v>59535.3</v>
      </c>
      <c r="W1939" s="64">
        <v>235361</v>
      </c>
      <c r="X1939" s="64">
        <v>44107</v>
      </c>
    </row>
    <row r="1940" spans="1:24" ht="39" hidden="1">
      <c r="A1940" s="60">
        <v>2022</v>
      </c>
      <c r="B1940" s="61">
        <v>58951</v>
      </c>
      <c r="C1940" s="62" t="s">
        <v>1649</v>
      </c>
      <c r="D1940" s="60" t="s">
        <v>204</v>
      </c>
      <c r="E1940" s="62" t="s">
        <v>205</v>
      </c>
      <c r="F1940" s="60" t="s">
        <v>190</v>
      </c>
      <c r="G1940" s="62" t="s">
        <v>325</v>
      </c>
      <c r="H1940" s="62" t="s">
        <v>206</v>
      </c>
      <c r="I1940" s="62" t="s">
        <v>197</v>
      </c>
      <c r="J1940" s="63">
        <v>21864.400000000001</v>
      </c>
      <c r="K1940" s="64">
        <v>151660</v>
      </c>
      <c r="L1940" s="64">
        <v>19142</v>
      </c>
      <c r="M1940" s="65">
        <v>78.599999999999994</v>
      </c>
      <c r="N1940" s="66">
        <v>577</v>
      </c>
      <c r="O1940" s="66">
        <v>89</v>
      </c>
      <c r="P1940" s="67">
        <v>0</v>
      </c>
      <c r="Q1940" s="68">
        <v>0</v>
      </c>
      <c r="R1940" s="68">
        <v>0</v>
      </c>
      <c r="S1940" s="69">
        <v>0</v>
      </c>
      <c r="T1940" s="70">
        <v>0</v>
      </c>
      <c r="U1940" s="70">
        <v>0</v>
      </c>
      <c r="V1940" s="63">
        <v>21943</v>
      </c>
      <c r="W1940" s="64">
        <v>152237</v>
      </c>
      <c r="X1940" s="64">
        <v>19231</v>
      </c>
    </row>
    <row r="1941" spans="1:24" ht="39" hidden="1">
      <c r="A1941" s="60">
        <v>2022</v>
      </c>
      <c r="B1941" s="61">
        <v>58951</v>
      </c>
      <c r="C1941" s="62" t="s">
        <v>1649</v>
      </c>
      <c r="D1941" s="60" t="s">
        <v>204</v>
      </c>
      <c r="E1941" s="62" t="s">
        <v>205</v>
      </c>
      <c r="F1941" s="60" t="s">
        <v>190</v>
      </c>
      <c r="G1941" s="62" t="s">
        <v>209</v>
      </c>
      <c r="H1941" s="62" t="s">
        <v>206</v>
      </c>
      <c r="I1941" s="62" t="s">
        <v>197</v>
      </c>
      <c r="J1941" s="63">
        <v>67370.5</v>
      </c>
      <c r="K1941" s="64">
        <v>430077</v>
      </c>
      <c r="L1941" s="64">
        <v>54133</v>
      </c>
      <c r="M1941" s="65">
        <v>536.6</v>
      </c>
      <c r="N1941" s="66">
        <v>3542</v>
      </c>
      <c r="O1941" s="66">
        <v>361</v>
      </c>
      <c r="P1941" s="67">
        <v>0</v>
      </c>
      <c r="Q1941" s="68">
        <v>0</v>
      </c>
      <c r="R1941" s="68">
        <v>0</v>
      </c>
      <c r="S1941" s="69">
        <v>0</v>
      </c>
      <c r="T1941" s="70">
        <v>0</v>
      </c>
      <c r="U1941" s="70">
        <v>0</v>
      </c>
      <c r="V1941" s="63">
        <v>67907.100000000006</v>
      </c>
      <c r="W1941" s="64">
        <v>433619</v>
      </c>
      <c r="X1941" s="64">
        <v>54494</v>
      </c>
    </row>
    <row r="1942" spans="1:24" ht="39" hidden="1">
      <c r="A1942" s="60">
        <v>2022</v>
      </c>
      <c r="B1942" s="61">
        <v>58952</v>
      </c>
      <c r="C1942" s="62" t="s">
        <v>1650</v>
      </c>
      <c r="D1942" s="60" t="s">
        <v>204</v>
      </c>
      <c r="E1942" s="62" t="s">
        <v>205</v>
      </c>
      <c r="F1942" s="60" t="s">
        <v>190</v>
      </c>
      <c r="G1942" s="62" t="s">
        <v>288</v>
      </c>
      <c r="H1942" s="62" t="s">
        <v>206</v>
      </c>
      <c r="I1942" s="62" t="s">
        <v>197</v>
      </c>
      <c r="J1942" s="63">
        <v>4177.8999999999996</v>
      </c>
      <c r="K1942" s="64">
        <v>17803</v>
      </c>
      <c r="L1942" s="64">
        <v>2589</v>
      </c>
      <c r="M1942" s="65">
        <v>353.5</v>
      </c>
      <c r="N1942" s="66">
        <v>1504</v>
      </c>
      <c r="O1942" s="66">
        <v>70</v>
      </c>
      <c r="P1942" s="67">
        <v>0</v>
      </c>
      <c r="Q1942" s="68">
        <v>0</v>
      </c>
      <c r="R1942" s="68">
        <v>0</v>
      </c>
      <c r="S1942" s="69">
        <v>0</v>
      </c>
      <c r="T1942" s="70">
        <v>0</v>
      </c>
      <c r="U1942" s="70">
        <v>0</v>
      </c>
      <c r="V1942" s="63">
        <v>4531.3999999999996</v>
      </c>
      <c r="W1942" s="64">
        <v>19307</v>
      </c>
      <c r="X1942" s="64">
        <v>2659</v>
      </c>
    </row>
    <row r="1943" spans="1:24" ht="39" hidden="1">
      <c r="A1943" s="60">
        <v>2022</v>
      </c>
      <c r="B1943" s="61">
        <v>58952</v>
      </c>
      <c r="C1943" s="62" t="s">
        <v>1650</v>
      </c>
      <c r="D1943" s="60" t="s">
        <v>204</v>
      </c>
      <c r="E1943" s="62" t="s">
        <v>205</v>
      </c>
      <c r="F1943" s="60" t="s">
        <v>190</v>
      </c>
      <c r="G1943" s="62" t="s">
        <v>195</v>
      </c>
      <c r="H1943" s="62" t="s">
        <v>206</v>
      </c>
      <c r="I1943" s="62" t="s">
        <v>197</v>
      </c>
      <c r="J1943" s="63">
        <v>8678.2999999999993</v>
      </c>
      <c r="K1943" s="64">
        <v>51686</v>
      </c>
      <c r="L1943" s="64">
        <v>4907</v>
      </c>
      <c r="M1943" s="65">
        <v>1.5</v>
      </c>
      <c r="N1943" s="66">
        <v>6</v>
      </c>
      <c r="O1943" s="66">
        <v>2</v>
      </c>
      <c r="P1943" s="67">
        <v>0</v>
      </c>
      <c r="Q1943" s="68">
        <v>0</v>
      </c>
      <c r="R1943" s="68">
        <v>0</v>
      </c>
      <c r="S1943" s="69">
        <v>0</v>
      </c>
      <c r="T1943" s="70">
        <v>0</v>
      </c>
      <c r="U1943" s="70">
        <v>0</v>
      </c>
      <c r="V1943" s="63">
        <v>8679.7999999999993</v>
      </c>
      <c r="W1943" s="64">
        <v>51692</v>
      </c>
      <c r="X1943" s="64">
        <v>4909</v>
      </c>
    </row>
    <row r="1944" spans="1:24" ht="39" hidden="1">
      <c r="A1944" s="60">
        <v>2022</v>
      </c>
      <c r="B1944" s="61">
        <v>58952</v>
      </c>
      <c r="C1944" s="62" t="s">
        <v>1650</v>
      </c>
      <c r="D1944" s="60" t="s">
        <v>204</v>
      </c>
      <c r="E1944" s="62" t="s">
        <v>205</v>
      </c>
      <c r="F1944" s="60" t="s">
        <v>190</v>
      </c>
      <c r="G1944" s="62" t="s">
        <v>286</v>
      </c>
      <c r="H1944" s="62" t="s">
        <v>206</v>
      </c>
      <c r="I1944" s="62" t="s">
        <v>197</v>
      </c>
      <c r="J1944" s="63">
        <v>4036.6</v>
      </c>
      <c r="K1944" s="64">
        <v>17527</v>
      </c>
      <c r="L1944" s="64">
        <v>2472</v>
      </c>
      <c r="M1944" s="65">
        <v>3.9</v>
      </c>
      <c r="N1944" s="66">
        <v>15</v>
      </c>
      <c r="O1944" s="66">
        <v>7</v>
      </c>
      <c r="P1944" s="67">
        <v>0</v>
      </c>
      <c r="Q1944" s="68">
        <v>0</v>
      </c>
      <c r="R1944" s="68">
        <v>0</v>
      </c>
      <c r="S1944" s="69">
        <v>0</v>
      </c>
      <c r="T1944" s="70">
        <v>0</v>
      </c>
      <c r="U1944" s="70">
        <v>0</v>
      </c>
      <c r="V1944" s="63">
        <v>4040.5</v>
      </c>
      <c r="W1944" s="64">
        <v>17542</v>
      </c>
      <c r="X1944" s="64">
        <v>2479</v>
      </c>
    </row>
    <row r="1945" spans="1:24" ht="39" hidden="1">
      <c r="A1945" s="60">
        <v>2022</v>
      </c>
      <c r="B1945" s="61">
        <v>58952</v>
      </c>
      <c r="C1945" s="62" t="s">
        <v>1650</v>
      </c>
      <c r="D1945" s="60" t="s">
        <v>204</v>
      </c>
      <c r="E1945" s="62" t="s">
        <v>205</v>
      </c>
      <c r="F1945" s="60" t="s">
        <v>190</v>
      </c>
      <c r="G1945" s="62" t="s">
        <v>325</v>
      </c>
      <c r="H1945" s="62" t="s">
        <v>206</v>
      </c>
      <c r="I1945" s="62" t="s">
        <v>197</v>
      </c>
      <c r="J1945" s="63">
        <v>6617.1</v>
      </c>
      <c r="K1945" s="64">
        <v>37228</v>
      </c>
      <c r="L1945" s="64">
        <v>4631</v>
      </c>
      <c r="M1945" s="65">
        <v>3.8</v>
      </c>
      <c r="N1945" s="66">
        <v>16</v>
      </c>
      <c r="O1945" s="66">
        <v>4</v>
      </c>
      <c r="P1945" s="67">
        <v>0</v>
      </c>
      <c r="Q1945" s="68">
        <v>0</v>
      </c>
      <c r="R1945" s="68">
        <v>0</v>
      </c>
      <c r="S1945" s="69">
        <v>0</v>
      </c>
      <c r="T1945" s="70">
        <v>0</v>
      </c>
      <c r="U1945" s="70">
        <v>0</v>
      </c>
      <c r="V1945" s="63">
        <v>6620.9</v>
      </c>
      <c r="W1945" s="64">
        <v>37244</v>
      </c>
      <c r="X1945" s="64">
        <v>4635</v>
      </c>
    </row>
    <row r="1946" spans="1:24" ht="39" hidden="1">
      <c r="A1946" s="60">
        <v>2022</v>
      </c>
      <c r="B1946" s="61">
        <v>58952</v>
      </c>
      <c r="C1946" s="62" t="s">
        <v>1650</v>
      </c>
      <c r="D1946" s="60" t="s">
        <v>204</v>
      </c>
      <c r="E1946" s="62" t="s">
        <v>205</v>
      </c>
      <c r="F1946" s="60" t="s">
        <v>190</v>
      </c>
      <c r="G1946" s="62" t="s">
        <v>209</v>
      </c>
      <c r="H1946" s="62" t="s">
        <v>206</v>
      </c>
      <c r="I1946" s="62" t="s">
        <v>197</v>
      </c>
      <c r="J1946" s="63">
        <v>37369.1</v>
      </c>
      <c r="K1946" s="64">
        <v>281330</v>
      </c>
      <c r="L1946" s="64">
        <v>27606</v>
      </c>
      <c r="M1946" s="65">
        <v>694.7</v>
      </c>
      <c r="N1946" s="66">
        <v>4216</v>
      </c>
      <c r="O1946" s="66">
        <v>251</v>
      </c>
      <c r="P1946" s="67">
        <v>0</v>
      </c>
      <c r="Q1946" s="68">
        <v>0</v>
      </c>
      <c r="R1946" s="68">
        <v>0</v>
      </c>
      <c r="S1946" s="69">
        <v>0</v>
      </c>
      <c r="T1946" s="70">
        <v>0</v>
      </c>
      <c r="U1946" s="70">
        <v>0</v>
      </c>
      <c r="V1946" s="63">
        <v>38063.800000000003</v>
      </c>
      <c r="W1946" s="64">
        <v>285546</v>
      </c>
      <c r="X1946" s="64">
        <v>27857</v>
      </c>
    </row>
    <row r="1947" spans="1:24" ht="39" hidden="1">
      <c r="A1947" s="60">
        <v>2022</v>
      </c>
      <c r="B1947" s="61">
        <v>58952</v>
      </c>
      <c r="C1947" s="62" t="s">
        <v>1650</v>
      </c>
      <c r="D1947" s="60" t="s">
        <v>255</v>
      </c>
      <c r="E1947" s="62" t="s">
        <v>189</v>
      </c>
      <c r="F1947" s="60" t="s">
        <v>190</v>
      </c>
      <c r="G1947" s="62" t="s">
        <v>256</v>
      </c>
      <c r="H1947" s="62" t="s">
        <v>206</v>
      </c>
      <c r="I1947" s="62" t="s">
        <v>257</v>
      </c>
      <c r="J1947" s="63">
        <v>6320.7</v>
      </c>
      <c r="K1947" s="64">
        <v>50129</v>
      </c>
      <c r="L1947" s="64">
        <v>3321</v>
      </c>
      <c r="M1947" s="65">
        <v>0</v>
      </c>
      <c r="N1947" s="66">
        <v>0</v>
      </c>
      <c r="O1947" s="66">
        <v>0</v>
      </c>
      <c r="P1947" s="67">
        <v>0</v>
      </c>
      <c r="Q1947" s="68">
        <v>0</v>
      </c>
      <c r="R1947" s="68">
        <v>0</v>
      </c>
      <c r="S1947" s="69">
        <v>0</v>
      </c>
      <c r="T1947" s="70">
        <v>0</v>
      </c>
      <c r="U1947" s="70">
        <v>0</v>
      </c>
      <c r="V1947" s="63">
        <v>6320.7</v>
      </c>
      <c r="W1947" s="64">
        <v>50129</v>
      </c>
      <c r="X1947" s="64">
        <v>3321</v>
      </c>
    </row>
    <row r="1948" spans="1:24" ht="39" hidden="1">
      <c r="A1948" s="60">
        <v>2022</v>
      </c>
      <c r="B1948" s="61">
        <v>58953</v>
      </c>
      <c r="C1948" s="62" t="s">
        <v>1651</v>
      </c>
      <c r="D1948" s="60" t="s">
        <v>204</v>
      </c>
      <c r="E1948" s="62" t="s">
        <v>205</v>
      </c>
      <c r="F1948" s="60" t="s">
        <v>190</v>
      </c>
      <c r="G1948" s="62" t="s">
        <v>674</v>
      </c>
      <c r="H1948" s="62" t="s">
        <v>206</v>
      </c>
      <c r="I1948" s="62" t="s">
        <v>197</v>
      </c>
      <c r="J1948" s="63">
        <v>973.1</v>
      </c>
      <c r="K1948" s="64">
        <v>7606</v>
      </c>
      <c r="L1948" s="64">
        <v>1611</v>
      </c>
      <c r="M1948" s="65">
        <v>0</v>
      </c>
      <c r="N1948" s="66">
        <v>0</v>
      </c>
      <c r="O1948" s="66">
        <v>0</v>
      </c>
      <c r="P1948" s="67">
        <v>0</v>
      </c>
      <c r="Q1948" s="68">
        <v>0</v>
      </c>
      <c r="R1948" s="68">
        <v>0</v>
      </c>
      <c r="S1948" s="69">
        <v>0</v>
      </c>
      <c r="T1948" s="70">
        <v>0</v>
      </c>
      <c r="U1948" s="70">
        <v>0</v>
      </c>
      <c r="V1948" s="63">
        <v>973.1</v>
      </c>
      <c r="W1948" s="64">
        <v>7606</v>
      </c>
      <c r="X1948" s="64">
        <v>1611</v>
      </c>
    </row>
    <row r="1949" spans="1:24" ht="39" hidden="1">
      <c r="A1949" s="60">
        <v>2022</v>
      </c>
      <c r="B1949" s="61">
        <v>58953</v>
      </c>
      <c r="C1949" s="62" t="s">
        <v>1651</v>
      </c>
      <c r="D1949" s="60" t="s">
        <v>204</v>
      </c>
      <c r="E1949" s="62" t="s">
        <v>205</v>
      </c>
      <c r="F1949" s="60" t="s">
        <v>190</v>
      </c>
      <c r="G1949" s="62" t="s">
        <v>288</v>
      </c>
      <c r="H1949" s="62" t="s">
        <v>206</v>
      </c>
      <c r="I1949" s="62" t="s">
        <v>197</v>
      </c>
      <c r="J1949" s="63">
        <v>7241</v>
      </c>
      <c r="K1949" s="64">
        <v>64487</v>
      </c>
      <c r="L1949" s="64">
        <v>10480</v>
      </c>
      <c r="M1949" s="65">
        <v>0</v>
      </c>
      <c r="N1949" s="66">
        <v>0</v>
      </c>
      <c r="O1949" s="66">
        <v>0</v>
      </c>
      <c r="P1949" s="67">
        <v>0</v>
      </c>
      <c r="Q1949" s="68">
        <v>0</v>
      </c>
      <c r="R1949" s="68">
        <v>0</v>
      </c>
      <c r="S1949" s="69">
        <v>0</v>
      </c>
      <c r="T1949" s="70">
        <v>0</v>
      </c>
      <c r="U1949" s="70">
        <v>0</v>
      </c>
      <c r="V1949" s="63">
        <v>7241</v>
      </c>
      <c r="W1949" s="64">
        <v>64487</v>
      </c>
      <c r="X1949" s="64">
        <v>10480</v>
      </c>
    </row>
    <row r="1950" spans="1:24" ht="39" hidden="1">
      <c r="A1950" s="60">
        <v>2022</v>
      </c>
      <c r="B1950" s="61">
        <v>58953</v>
      </c>
      <c r="C1950" s="62" t="s">
        <v>1651</v>
      </c>
      <c r="D1950" s="60" t="s">
        <v>204</v>
      </c>
      <c r="E1950" s="62" t="s">
        <v>205</v>
      </c>
      <c r="F1950" s="60" t="s">
        <v>190</v>
      </c>
      <c r="G1950" s="62" t="s">
        <v>195</v>
      </c>
      <c r="H1950" s="62" t="s">
        <v>206</v>
      </c>
      <c r="I1950" s="62" t="s">
        <v>197</v>
      </c>
      <c r="J1950" s="63">
        <v>2553.4</v>
      </c>
      <c r="K1950" s="64">
        <v>22064</v>
      </c>
      <c r="L1950" s="64">
        <v>3189</v>
      </c>
      <c r="M1950" s="65">
        <v>0</v>
      </c>
      <c r="N1950" s="66">
        <v>0</v>
      </c>
      <c r="O1950" s="66">
        <v>0</v>
      </c>
      <c r="P1950" s="67">
        <v>0</v>
      </c>
      <c r="Q1950" s="68">
        <v>0</v>
      </c>
      <c r="R1950" s="68">
        <v>0</v>
      </c>
      <c r="S1950" s="69">
        <v>0</v>
      </c>
      <c r="T1950" s="70">
        <v>0</v>
      </c>
      <c r="U1950" s="70">
        <v>0</v>
      </c>
      <c r="V1950" s="63">
        <v>2553.4</v>
      </c>
      <c r="W1950" s="64">
        <v>22064</v>
      </c>
      <c r="X1950" s="64">
        <v>3189</v>
      </c>
    </row>
    <row r="1951" spans="1:24" ht="39" hidden="1">
      <c r="A1951" s="60">
        <v>2022</v>
      </c>
      <c r="B1951" s="61">
        <v>58953</v>
      </c>
      <c r="C1951" s="62" t="s">
        <v>1651</v>
      </c>
      <c r="D1951" s="60" t="s">
        <v>204</v>
      </c>
      <c r="E1951" s="62" t="s">
        <v>205</v>
      </c>
      <c r="F1951" s="60" t="s">
        <v>190</v>
      </c>
      <c r="G1951" s="62" t="s">
        <v>286</v>
      </c>
      <c r="H1951" s="62" t="s">
        <v>206</v>
      </c>
      <c r="I1951" s="62" t="s">
        <v>197</v>
      </c>
      <c r="J1951" s="63">
        <v>2951.4</v>
      </c>
      <c r="K1951" s="64">
        <v>15443</v>
      </c>
      <c r="L1951" s="64">
        <v>3388</v>
      </c>
      <c r="M1951" s="65">
        <v>0</v>
      </c>
      <c r="N1951" s="66">
        <v>0</v>
      </c>
      <c r="O1951" s="66">
        <v>0</v>
      </c>
      <c r="P1951" s="67">
        <v>0</v>
      </c>
      <c r="Q1951" s="68">
        <v>0</v>
      </c>
      <c r="R1951" s="68">
        <v>0</v>
      </c>
      <c r="S1951" s="69">
        <v>0</v>
      </c>
      <c r="T1951" s="70">
        <v>0</v>
      </c>
      <c r="U1951" s="70">
        <v>0</v>
      </c>
      <c r="V1951" s="63">
        <v>2951.4</v>
      </c>
      <c r="W1951" s="64">
        <v>15443</v>
      </c>
      <c r="X1951" s="64">
        <v>3388</v>
      </c>
    </row>
    <row r="1952" spans="1:24" ht="39" hidden="1">
      <c r="A1952" s="60">
        <v>2022</v>
      </c>
      <c r="B1952" s="61">
        <v>58953</v>
      </c>
      <c r="C1952" s="62" t="s">
        <v>1651</v>
      </c>
      <c r="D1952" s="60" t="s">
        <v>204</v>
      </c>
      <c r="E1952" s="62" t="s">
        <v>205</v>
      </c>
      <c r="F1952" s="60" t="s">
        <v>190</v>
      </c>
      <c r="G1952" s="62" t="s">
        <v>325</v>
      </c>
      <c r="H1952" s="62" t="s">
        <v>206</v>
      </c>
      <c r="I1952" s="62" t="s">
        <v>197</v>
      </c>
      <c r="J1952" s="63">
        <v>3074.8</v>
      </c>
      <c r="K1952" s="64">
        <v>33504</v>
      </c>
      <c r="L1952" s="64">
        <v>4852</v>
      </c>
      <c r="M1952" s="65">
        <v>0</v>
      </c>
      <c r="N1952" s="66">
        <v>0</v>
      </c>
      <c r="O1952" s="66">
        <v>0</v>
      </c>
      <c r="P1952" s="67">
        <v>0</v>
      </c>
      <c r="Q1952" s="68">
        <v>0</v>
      </c>
      <c r="R1952" s="68">
        <v>0</v>
      </c>
      <c r="S1952" s="69">
        <v>0</v>
      </c>
      <c r="T1952" s="70">
        <v>0</v>
      </c>
      <c r="U1952" s="70">
        <v>0</v>
      </c>
      <c r="V1952" s="63">
        <v>3074.8</v>
      </c>
      <c r="W1952" s="64">
        <v>33504</v>
      </c>
      <c r="X1952" s="64">
        <v>4852</v>
      </c>
    </row>
    <row r="1953" spans="1:24" ht="39" hidden="1">
      <c r="A1953" s="60">
        <v>2022</v>
      </c>
      <c r="B1953" s="61">
        <v>58953</v>
      </c>
      <c r="C1953" s="62" t="s">
        <v>1651</v>
      </c>
      <c r="D1953" s="60" t="s">
        <v>204</v>
      </c>
      <c r="E1953" s="62" t="s">
        <v>205</v>
      </c>
      <c r="F1953" s="60" t="s">
        <v>190</v>
      </c>
      <c r="G1953" s="62" t="s">
        <v>209</v>
      </c>
      <c r="H1953" s="62" t="s">
        <v>206</v>
      </c>
      <c r="I1953" s="62" t="s">
        <v>197</v>
      </c>
      <c r="J1953" s="63">
        <v>3695.3</v>
      </c>
      <c r="K1953" s="64">
        <v>35559</v>
      </c>
      <c r="L1953" s="64">
        <v>5211</v>
      </c>
      <c r="M1953" s="65">
        <v>0</v>
      </c>
      <c r="N1953" s="66">
        <v>0</v>
      </c>
      <c r="O1953" s="66">
        <v>0</v>
      </c>
      <c r="P1953" s="67">
        <v>0</v>
      </c>
      <c r="Q1953" s="68">
        <v>0</v>
      </c>
      <c r="R1953" s="68">
        <v>0</v>
      </c>
      <c r="S1953" s="69">
        <v>0</v>
      </c>
      <c r="T1953" s="70">
        <v>0</v>
      </c>
      <c r="U1953" s="70">
        <v>0</v>
      </c>
      <c r="V1953" s="63">
        <v>3695.3</v>
      </c>
      <c r="W1953" s="64">
        <v>35559</v>
      </c>
      <c r="X1953" s="64">
        <v>5211</v>
      </c>
    </row>
    <row r="1954" spans="1:24" ht="39" hidden="1">
      <c r="A1954" s="60">
        <v>2022</v>
      </c>
      <c r="B1954" s="61">
        <v>58956</v>
      </c>
      <c r="C1954" s="62" t="s">
        <v>1652</v>
      </c>
      <c r="D1954" s="60" t="s">
        <v>204</v>
      </c>
      <c r="E1954" s="62" t="s">
        <v>205</v>
      </c>
      <c r="F1954" s="60" t="s">
        <v>190</v>
      </c>
      <c r="G1954" s="62" t="s">
        <v>674</v>
      </c>
      <c r="H1954" s="62" t="s">
        <v>206</v>
      </c>
      <c r="I1954" s="62" t="s">
        <v>197</v>
      </c>
      <c r="J1954" s="63">
        <v>5375.2</v>
      </c>
      <c r="K1954" s="64">
        <v>28137</v>
      </c>
      <c r="L1954" s="64">
        <v>3861</v>
      </c>
      <c r="M1954" s="65">
        <v>0</v>
      </c>
      <c r="N1954" s="66">
        <v>0</v>
      </c>
      <c r="O1954" s="66">
        <v>0</v>
      </c>
      <c r="P1954" s="67">
        <v>0</v>
      </c>
      <c r="Q1954" s="68">
        <v>0</v>
      </c>
      <c r="R1954" s="68">
        <v>0</v>
      </c>
      <c r="S1954" s="69">
        <v>0</v>
      </c>
      <c r="T1954" s="70">
        <v>0</v>
      </c>
      <c r="U1954" s="70">
        <v>0</v>
      </c>
      <c r="V1954" s="63">
        <v>5375.2</v>
      </c>
      <c r="W1954" s="64">
        <v>28137</v>
      </c>
      <c r="X1954" s="64">
        <v>3861</v>
      </c>
    </row>
    <row r="1955" spans="1:24" ht="39" hidden="1">
      <c r="A1955" s="60">
        <v>2022</v>
      </c>
      <c r="B1955" s="61">
        <v>58956</v>
      </c>
      <c r="C1955" s="62" t="s">
        <v>1652</v>
      </c>
      <c r="D1955" s="60" t="s">
        <v>204</v>
      </c>
      <c r="E1955" s="62" t="s">
        <v>205</v>
      </c>
      <c r="F1955" s="60" t="s">
        <v>190</v>
      </c>
      <c r="G1955" s="62" t="s">
        <v>324</v>
      </c>
      <c r="H1955" s="62" t="s">
        <v>206</v>
      </c>
      <c r="I1955" s="62" t="s">
        <v>197</v>
      </c>
      <c r="J1955" s="63">
        <v>4304</v>
      </c>
      <c r="K1955" s="64">
        <v>23030</v>
      </c>
      <c r="L1955" s="64">
        <v>2322</v>
      </c>
      <c r="M1955" s="65">
        <v>0</v>
      </c>
      <c r="N1955" s="66">
        <v>0</v>
      </c>
      <c r="O1955" s="66">
        <v>0</v>
      </c>
      <c r="P1955" s="67">
        <v>0</v>
      </c>
      <c r="Q1955" s="68">
        <v>0</v>
      </c>
      <c r="R1955" s="68">
        <v>0</v>
      </c>
      <c r="S1955" s="69">
        <v>0</v>
      </c>
      <c r="T1955" s="70">
        <v>0</v>
      </c>
      <c r="U1955" s="70">
        <v>0</v>
      </c>
      <c r="V1955" s="63">
        <v>4304</v>
      </c>
      <c r="W1955" s="64">
        <v>23030</v>
      </c>
      <c r="X1955" s="64">
        <v>2322</v>
      </c>
    </row>
    <row r="1956" spans="1:24" ht="39" hidden="1">
      <c r="A1956" s="60">
        <v>2022</v>
      </c>
      <c r="B1956" s="61">
        <v>58956</v>
      </c>
      <c r="C1956" s="62" t="s">
        <v>1652</v>
      </c>
      <c r="D1956" s="60" t="s">
        <v>204</v>
      </c>
      <c r="E1956" s="62" t="s">
        <v>205</v>
      </c>
      <c r="F1956" s="60" t="s">
        <v>190</v>
      </c>
      <c r="G1956" s="62" t="s">
        <v>288</v>
      </c>
      <c r="H1956" s="62" t="s">
        <v>206</v>
      </c>
      <c r="I1956" s="62" t="s">
        <v>197</v>
      </c>
      <c r="J1956" s="63">
        <v>13426.5</v>
      </c>
      <c r="K1956" s="64">
        <v>96852</v>
      </c>
      <c r="L1956" s="64">
        <v>16325</v>
      </c>
      <c r="M1956" s="65">
        <v>0</v>
      </c>
      <c r="N1956" s="66">
        <v>0</v>
      </c>
      <c r="O1956" s="66">
        <v>0</v>
      </c>
      <c r="P1956" s="67">
        <v>0</v>
      </c>
      <c r="Q1956" s="68">
        <v>0</v>
      </c>
      <c r="R1956" s="68">
        <v>0</v>
      </c>
      <c r="S1956" s="69">
        <v>0</v>
      </c>
      <c r="T1956" s="70">
        <v>0</v>
      </c>
      <c r="U1956" s="70">
        <v>0</v>
      </c>
      <c r="V1956" s="63">
        <v>13426.5</v>
      </c>
      <c r="W1956" s="64">
        <v>96852</v>
      </c>
      <c r="X1956" s="64">
        <v>16325</v>
      </c>
    </row>
    <row r="1957" spans="1:24" ht="39" hidden="1">
      <c r="A1957" s="60">
        <v>2022</v>
      </c>
      <c r="B1957" s="61">
        <v>58956</v>
      </c>
      <c r="C1957" s="62" t="s">
        <v>1652</v>
      </c>
      <c r="D1957" s="60" t="s">
        <v>204</v>
      </c>
      <c r="E1957" s="62" t="s">
        <v>205</v>
      </c>
      <c r="F1957" s="60" t="s">
        <v>190</v>
      </c>
      <c r="G1957" s="62" t="s">
        <v>288</v>
      </c>
      <c r="H1957" s="62" t="s">
        <v>206</v>
      </c>
      <c r="I1957" s="62" t="s">
        <v>201</v>
      </c>
      <c r="J1957" s="63">
        <v>12524</v>
      </c>
      <c r="K1957" s="64">
        <v>94455</v>
      </c>
      <c r="L1957" s="64">
        <v>10463</v>
      </c>
      <c r="M1957" s="65">
        <v>0</v>
      </c>
      <c r="N1957" s="66">
        <v>0</v>
      </c>
      <c r="O1957" s="66">
        <v>0</v>
      </c>
      <c r="P1957" s="67">
        <v>0</v>
      </c>
      <c r="Q1957" s="68">
        <v>0</v>
      </c>
      <c r="R1957" s="68">
        <v>0</v>
      </c>
      <c r="S1957" s="69">
        <v>0</v>
      </c>
      <c r="T1957" s="70">
        <v>0</v>
      </c>
      <c r="U1957" s="70">
        <v>0</v>
      </c>
      <c r="V1957" s="63">
        <v>12524</v>
      </c>
      <c r="W1957" s="64">
        <v>94455</v>
      </c>
      <c r="X1957" s="64">
        <v>10463</v>
      </c>
    </row>
    <row r="1958" spans="1:24" ht="39" hidden="1">
      <c r="A1958" s="60">
        <v>2022</v>
      </c>
      <c r="B1958" s="61">
        <v>58956</v>
      </c>
      <c r="C1958" s="62" t="s">
        <v>1652</v>
      </c>
      <c r="D1958" s="60" t="s">
        <v>204</v>
      </c>
      <c r="E1958" s="62" t="s">
        <v>205</v>
      </c>
      <c r="F1958" s="60" t="s">
        <v>190</v>
      </c>
      <c r="G1958" s="62" t="s">
        <v>367</v>
      </c>
      <c r="H1958" s="62" t="s">
        <v>206</v>
      </c>
      <c r="I1958" s="62" t="s">
        <v>300</v>
      </c>
      <c r="J1958" s="63">
        <v>15840.8</v>
      </c>
      <c r="K1958" s="64">
        <v>75660</v>
      </c>
      <c r="L1958" s="64">
        <v>13971</v>
      </c>
      <c r="M1958" s="65">
        <v>0</v>
      </c>
      <c r="N1958" s="66">
        <v>0</v>
      </c>
      <c r="O1958" s="66">
        <v>0</v>
      </c>
      <c r="P1958" s="67">
        <v>0</v>
      </c>
      <c r="Q1958" s="68">
        <v>0</v>
      </c>
      <c r="R1958" s="68">
        <v>0</v>
      </c>
      <c r="S1958" s="69">
        <v>0</v>
      </c>
      <c r="T1958" s="70">
        <v>0</v>
      </c>
      <c r="U1958" s="70">
        <v>0</v>
      </c>
      <c r="V1958" s="63">
        <v>15840.8</v>
      </c>
      <c r="W1958" s="64">
        <v>75660</v>
      </c>
      <c r="X1958" s="64">
        <v>13971</v>
      </c>
    </row>
    <row r="1959" spans="1:24" ht="39" hidden="1">
      <c r="A1959" s="60">
        <v>2022</v>
      </c>
      <c r="B1959" s="61">
        <v>58956</v>
      </c>
      <c r="C1959" s="62" t="s">
        <v>1652</v>
      </c>
      <c r="D1959" s="60" t="s">
        <v>204</v>
      </c>
      <c r="E1959" s="62" t="s">
        <v>205</v>
      </c>
      <c r="F1959" s="60" t="s">
        <v>190</v>
      </c>
      <c r="G1959" s="62" t="s">
        <v>195</v>
      </c>
      <c r="H1959" s="62" t="s">
        <v>206</v>
      </c>
      <c r="I1959" s="62" t="s">
        <v>197</v>
      </c>
      <c r="J1959" s="63">
        <v>9765.6</v>
      </c>
      <c r="K1959" s="64">
        <v>57929</v>
      </c>
      <c r="L1959" s="64">
        <v>5848</v>
      </c>
      <c r="M1959" s="65">
        <v>0</v>
      </c>
      <c r="N1959" s="66">
        <v>0</v>
      </c>
      <c r="O1959" s="66">
        <v>0</v>
      </c>
      <c r="P1959" s="67">
        <v>0</v>
      </c>
      <c r="Q1959" s="68">
        <v>0</v>
      </c>
      <c r="R1959" s="68">
        <v>0</v>
      </c>
      <c r="S1959" s="69">
        <v>0</v>
      </c>
      <c r="T1959" s="70">
        <v>0</v>
      </c>
      <c r="U1959" s="70">
        <v>0</v>
      </c>
      <c r="V1959" s="63">
        <v>9765.6</v>
      </c>
      <c r="W1959" s="64">
        <v>57929</v>
      </c>
      <c r="X1959" s="64">
        <v>5848</v>
      </c>
    </row>
    <row r="1960" spans="1:24" ht="39" hidden="1">
      <c r="A1960" s="60">
        <v>2022</v>
      </c>
      <c r="B1960" s="61">
        <v>58956</v>
      </c>
      <c r="C1960" s="62" t="s">
        <v>1652</v>
      </c>
      <c r="D1960" s="60" t="s">
        <v>204</v>
      </c>
      <c r="E1960" s="62" t="s">
        <v>205</v>
      </c>
      <c r="F1960" s="60" t="s">
        <v>190</v>
      </c>
      <c r="G1960" s="62" t="s">
        <v>298</v>
      </c>
      <c r="H1960" s="62" t="s">
        <v>206</v>
      </c>
      <c r="I1960" s="62" t="s">
        <v>300</v>
      </c>
      <c r="J1960" s="63">
        <v>13718.3</v>
      </c>
      <c r="K1960" s="64">
        <v>84458</v>
      </c>
      <c r="L1960" s="64">
        <v>10986</v>
      </c>
      <c r="M1960" s="65">
        <v>0</v>
      </c>
      <c r="N1960" s="66">
        <v>0</v>
      </c>
      <c r="O1960" s="66">
        <v>0</v>
      </c>
      <c r="P1960" s="67">
        <v>0</v>
      </c>
      <c r="Q1960" s="68">
        <v>0</v>
      </c>
      <c r="R1960" s="68">
        <v>0</v>
      </c>
      <c r="S1960" s="69">
        <v>0</v>
      </c>
      <c r="T1960" s="70">
        <v>0</v>
      </c>
      <c r="U1960" s="70">
        <v>0</v>
      </c>
      <c r="V1960" s="63">
        <v>13718.3</v>
      </c>
      <c r="W1960" s="64">
        <v>84458</v>
      </c>
      <c r="X1960" s="64">
        <v>10986</v>
      </c>
    </row>
    <row r="1961" spans="1:24" ht="39" hidden="1">
      <c r="A1961" s="60">
        <v>2022</v>
      </c>
      <c r="B1961" s="61">
        <v>58956</v>
      </c>
      <c r="C1961" s="62" t="s">
        <v>1652</v>
      </c>
      <c r="D1961" s="60" t="s">
        <v>204</v>
      </c>
      <c r="E1961" s="62" t="s">
        <v>205</v>
      </c>
      <c r="F1961" s="60" t="s">
        <v>190</v>
      </c>
      <c r="G1961" s="62" t="s">
        <v>675</v>
      </c>
      <c r="H1961" s="62" t="s">
        <v>206</v>
      </c>
      <c r="I1961" s="62" t="s">
        <v>300</v>
      </c>
      <c r="J1961" s="63">
        <v>6383.6</v>
      </c>
      <c r="K1961" s="64">
        <v>37132</v>
      </c>
      <c r="L1961" s="64">
        <v>5847</v>
      </c>
      <c r="M1961" s="65">
        <v>0</v>
      </c>
      <c r="N1961" s="66">
        <v>0</v>
      </c>
      <c r="O1961" s="66">
        <v>0</v>
      </c>
      <c r="P1961" s="67">
        <v>0</v>
      </c>
      <c r="Q1961" s="68">
        <v>0</v>
      </c>
      <c r="R1961" s="68">
        <v>0</v>
      </c>
      <c r="S1961" s="69">
        <v>0</v>
      </c>
      <c r="T1961" s="70">
        <v>0</v>
      </c>
      <c r="U1961" s="70">
        <v>0</v>
      </c>
      <c r="V1961" s="63">
        <v>6383.6</v>
      </c>
      <c r="W1961" s="64">
        <v>37132</v>
      </c>
      <c r="X1961" s="64">
        <v>5847</v>
      </c>
    </row>
    <row r="1962" spans="1:24" ht="39" hidden="1">
      <c r="A1962" s="60">
        <v>2022</v>
      </c>
      <c r="B1962" s="61">
        <v>58956</v>
      </c>
      <c r="C1962" s="62" t="s">
        <v>1652</v>
      </c>
      <c r="D1962" s="60" t="s">
        <v>204</v>
      </c>
      <c r="E1962" s="62" t="s">
        <v>205</v>
      </c>
      <c r="F1962" s="60" t="s">
        <v>190</v>
      </c>
      <c r="G1962" s="62" t="s">
        <v>286</v>
      </c>
      <c r="H1962" s="62" t="s">
        <v>206</v>
      </c>
      <c r="I1962" s="62" t="s">
        <v>197</v>
      </c>
      <c r="J1962" s="63">
        <v>21380.2</v>
      </c>
      <c r="K1962" s="64">
        <v>100143</v>
      </c>
      <c r="L1962" s="64">
        <v>17558</v>
      </c>
      <c r="M1962" s="65" t="s">
        <v>202</v>
      </c>
      <c r="N1962" s="66" t="s">
        <v>202</v>
      </c>
      <c r="O1962" s="66" t="s">
        <v>202</v>
      </c>
      <c r="P1962" s="67" t="s">
        <v>202</v>
      </c>
      <c r="Q1962" s="68" t="s">
        <v>202</v>
      </c>
      <c r="R1962" s="68" t="s">
        <v>202</v>
      </c>
      <c r="S1962" s="69" t="s">
        <v>202</v>
      </c>
      <c r="T1962" s="70" t="s">
        <v>202</v>
      </c>
      <c r="U1962" s="70" t="s">
        <v>202</v>
      </c>
      <c r="V1962" s="63">
        <v>21380.2</v>
      </c>
      <c r="W1962" s="64">
        <v>100143</v>
      </c>
      <c r="X1962" s="64">
        <v>17558</v>
      </c>
    </row>
    <row r="1963" spans="1:24" ht="39" hidden="1">
      <c r="A1963" s="60">
        <v>2022</v>
      </c>
      <c r="B1963" s="61">
        <v>58956</v>
      </c>
      <c r="C1963" s="62" t="s">
        <v>1652</v>
      </c>
      <c r="D1963" s="60" t="s">
        <v>204</v>
      </c>
      <c r="E1963" s="62" t="s">
        <v>205</v>
      </c>
      <c r="F1963" s="60" t="s">
        <v>190</v>
      </c>
      <c r="G1963" s="62" t="s">
        <v>207</v>
      </c>
      <c r="H1963" s="62" t="s">
        <v>206</v>
      </c>
      <c r="I1963" s="62" t="s">
        <v>208</v>
      </c>
      <c r="J1963" s="63">
        <v>2820.1</v>
      </c>
      <c r="K1963" s="64">
        <v>35210</v>
      </c>
      <c r="L1963" s="64">
        <v>6281</v>
      </c>
      <c r="M1963" s="65">
        <v>0</v>
      </c>
      <c r="N1963" s="66">
        <v>0</v>
      </c>
      <c r="O1963" s="66">
        <v>0</v>
      </c>
      <c r="P1963" s="67">
        <v>0</v>
      </c>
      <c r="Q1963" s="68">
        <v>0</v>
      </c>
      <c r="R1963" s="68">
        <v>0</v>
      </c>
      <c r="S1963" s="69">
        <v>0</v>
      </c>
      <c r="T1963" s="70">
        <v>0</v>
      </c>
      <c r="U1963" s="70">
        <v>0</v>
      </c>
      <c r="V1963" s="63">
        <v>2820.1</v>
      </c>
      <c r="W1963" s="64">
        <v>35210</v>
      </c>
      <c r="X1963" s="64">
        <v>6281</v>
      </c>
    </row>
    <row r="1964" spans="1:24" ht="39" hidden="1">
      <c r="A1964" s="60">
        <v>2022</v>
      </c>
      <c r="B1964" s="61">
        <v>58956</v>
      </c>
      <c r="C1964" s="62" t="s">
        <v>1652</v>
      </c>
      <c r="D1964" s="60" t="s">
        <v>204</v>
      </c>
      <c r="E1964" s="62" t="s">
        <v>205</v>
      </c>
      <c r="F1964" s="60" t="s">
        <v>190</v>
      </c>
      <c r="G1964" s="62" t="s">
        <v>325</v>
      </c>
      <c r="H1964" s="62" t="s">
        <v>206</v>
      </c>
      <c r="I1964" s="62" t="s">
        <v>197</v>
      </c>
      <c r="J1964" s="63">
        <v>30863.9</v>
      </c>
      <c r="K1964" s="64">
        <v>205375</v>
      </c>
      <c r="L1964" s="64">
        <v>25749</v>
      </c>
      <c r="M1964" s="65">
        <v>0</v>
      </c>
      <c r="N1964" s="66">
        <v>0</v>
      </c>
      <c r="O1964" s="66">
        <v>0</v>
      </c>
      <c r="P1964" s="67">
        <v>0</v>
      </c>
      <c r="Q1964" s="68">
        <v>0</v>
      </c>
      <c r="R1964" s="68">
        <v>0</v>
      </c>
      <c r="S1964" s="69">
        <v>0</v>
      </c>
      <c r="T1964" s="70">
        <v>0</v>
      </c>
      <c r="U1964" s="70">
        <v>0</v>
      </c>
      <c r="V1964" s="63">
        <v>30863.9</v>
      </c>
      <c r="W1964" s="64">
        <v>205375</v>
      </c>
      <c r="X1964" s="64">
        <v>25749</v>
      </c>
    </row>
    <row r="1965" spans="1:24" ht="39" hidden="1">
      <c r="A1965" s="60">
        <v>2022</v>
      </c>
      <c r="B1965" s="61">
        <v>58956</v>
      </c>
      <c r="C1965" s="62" t="s">
        <v>1652</v>
      </c>
      <c r="D1965" s="60" t="s">
        <v>204</v>
      </c>
      <c r="E1965" s="62" t="s">
        <v>205</v>
      </c>
      <c r="F1965" s="60" t="s">
        <v>190</v>
      </c>
      <c r="G1965" s="62" t="s">
        <v>209</v>
      </c>
      <c r="H1965" s="62" t="s">
        <v>206</v>
      </c>
      <c r="I1965" s="62" t="s">
        <v>197</v>
      </c>
      <c r="J1965" s="63">
        <v>45947.8</v>
      </c>
      <c r="K1965" s="64">
        <v>268535</v>
      </c>
      <c r="L1965" s="64">
        <v>35459</v>
      </c>
      <c r="M1965" s="65">
        <v>0</v>
      </c>
      <c r="N1965" s="66">
        <v>0</v>
      </c>
      <c r="O1965" s="66">
        <v>0</v>
      </c>
      <c r="P1965" s="67">
        <v>0</v>
      </c>
      <c r="Q1965" s="68">
        <v>0</v>
      </c>
      <c r="R1965" s="68">
        <v>0</v>
      </c>
      <c r="S1965" s="69">
        <v>0</v>
      </c>
      <c r="T1965" s="70">
        <v>0</v>
      </c>
      <c r="U1965" s="70">
        <v>0</v>
      </c>
      <c r="V1965" s="63">
        <v>45947.8</v>
      </c>
      <c r="W1965" s="64">
        <v>268535</v>
      </c>
      <c r="X1965" s="64">
        <v>35459</v>
      </c>
    </row>
    <row r="1966" spans="1:24" ht="39" hidden="1">
      <c r="A1966" s="60">
        <v>2022</v>
      </c>
      <c r="B1966" s="61">
        <v>58956</v>
      </c>
      <c r="C1966" s="62" t="s">
        <v>1652</v>
      </c>
      <c r="D1966" s="60" t="s">
        <v>204</v>
      </c>
      <c r="E1966" s="62" t="s">
        <v>205</v>
      </c>
      <c r="F1966" s="60" t="s">
        <v>190</v>
      </c>
      <c r="G1966" s="62" t="s">
        <v>344</v>
      </c>
      <c r="H1966" s="62" t="s">
        <v>206</v>
      </c>
      <c r="I1966" s="62" t="s">
        <v>300</v>
      </c>
      <c r="J1966" s="63">
        <v>7005.9</v>
      </c>
      <c r="K1966" s="64">
        <v>40095</v>
      </c>
      <c r="L1966" s="64">
        <v>6696</v>
      </c>
      <c r="M1966" s="65">
        <v>0</v>
      </c>
      <c r="N1966" s="66">
        <v>0</v>
      </c>
      <c r="O1966" s="66">
        <v>0</v>
      </c>
      <c r="P1966" s="67">
        <v>0</v>
      </c>
      <c r="Q1966" s="68">
        <v>0</v>
      </c>
      <c r="R1966" s="68">
        <v>0</v>
      </c>
      <c r="S1966" s="69">
        <v>0</v>
      </c>
      <c r="T1966" s="70">
        <v>0</v>
      </c>
      <c r="U1966" s="70">
        <v>0</v>
      </c>
      <c r="V1966" s="63">
        <v>7005.9</v>
      </c>
      <c r="W1966" s="64">
        <v>40095</v>
      </c>
      <c r="X1966" s="64">
        <v>6696</v>
      </c>
    </row>
    <row r="1967" spans="1:24" ht="39" hidden="1">
      <c r="A1967" s="60">
        <v>2022</v>
      </c>
      <c r="B1967" s="61">
        <v>58956</v>
      </c>
      <c r="C1967" s="62" t="s">
        <v>1652</v>
      </c>
      <c r="D1967" s="60" t="s">
        <v>255</v>
      </c>
      <c r="E1967" s="62" t="s">
        <v>189</v>
      </c>
      <c r="F1967" s="60" t="s">
        <v>190</v>
      </c>
      <c r="G1967" s="62" t="s">
        <v>256</v>
      </c>
      <c r="H1967" s="62" t="s">
        <v>206</v>
      </c>
      <c r="I1967" s="62" t="s">
        <v>257</v>
      </c>
      <c r="J1967" s="63">
        <v>7.5</v>
      </c>
      <c r="K1967" s="64">
        <v>51</v>
      </c>
      <c r="L1967" s="64">
        <v>3</v>
      </c>
      <c r="M1967" s="65">
        <v>0</v>
      </c>
      <c r="N1967" s="66">
        <v>0</v>
      </c>
      <c r="O1967" s="66">
        <v>0</v>
      </c>
      <c r="P1967" s="67">
        <v>0</v>
      </c>
      <c r="Q1967" s="68">
        <v>0</v>
      </c>
      <c r="R1967" s="68">
        <v>0</v>
      </c>
      <c r="S1967" s="69">
        <v>0</v>
      </c>
      <c r="T1967" s="70">
        <v>0</v>
      </c>
      <c r="U1967" s="70">
        <v>0</v>
      </c>
      <c r="V1967" s="63">
        <v>7.5</v>
      </c>
      <c r="W1967" s="64">
        <v>51</v>
      </c>
      <c r="X1967" s="64">
        <v>3</v>
      </c>
    </row>
    <row r="1968" spans="1:24" ht="39" hidden="1">
      <c r="A1968" s="60">
        <v>2022</v>
      </c>
      <c r="B1968" s="61">
        <v>58957</v>
      </c>
      <c r="C1968" s="62" t="s">
        <v>1653</v>
      </c>
      <c r="D1968" s="60" t="s">
        <v>204</v>
      </c>
      <c r="E1968" s="62" t="s">
        <v>205</v>
      </c>
      <c r="F1968" s="60" t="s">
        <v>190</v>
      </c>
      <c r="G1968" s="62" t="s">
        <v>288</v>
      </c>
      <c r="H1968" s="62" t="s">
        <v>206</v>
      </c>
      <c r="I1968" s="62" t="s">
        <v>197</v>
      </c>
      <c r="J1968" s="63">
        <v>19533</v>
      </c>
      <c r="K1968" s="64">
        <v>156809</v>
      </c>
      <c r="L1968" s="64">
        <v>20189</v>
      </c>
      <c r="M1968" s="65">
        <v>50312</v>
      </c>
      <c r="N1968" s="66">
        <v>726358</v>
      </c>
      <c r="O1968" s="66">
        <v>3728</v>
      </c>
      <c r="P1968" s="67">
        <v>0</v>
      </c>
      <c r="Q1968" s="68">
        <v>0</v>
      </c>
      <c r="R1968" s="68">
        <v>0</v>
      </c>
      <c r="S1968" s="69">
        <v>0</v>
      </c>
      <c r="T1968" s="70">
        <v>0</v>
      </c>
      <c r="U1968" s="70">
        <v>0</v>
      </c>
      <c r="V1968" s="63">
        <v>69845</v>
      </c>
      <c r="W1968" s="64">
        <v>883167</v>
      </c>
      <c r="X1968" s="64">
        <v>23917</v>
      </c>
    </row>
    <row r="1969" spans="1:24" ht="39" hidden="1">
      <c r="A1969" s="60">
        <v>2022</v>
      </c>
      <c r="B1969" s="61">
        <v>58957</v>
      </c>
      <c r="C1969" s="62" t="s">
        <v>1653</v>
      </c>
      <c r="D1969" s="60" t="s">
        <v>204</v>
      </c>
      <c r="E1969" s="62" t="s">
        <v>205</v>
      </c>
      <c r="F1969" s="60" t="s">
        <v>190</v>
      </c>
      <c r="G1969" s="62" t="s">
        <v>195</v>
      </c>
      <c r="H1969" s="62" t="s">
        <v>206</v>
      </c>
      <c r="I1969" s="62" t="s">
        <v>197</v>
      </c>
      <c r="J1969" s="63">
        <v>1943</v>
      </c>
      <c r="K1969" s="64">
        <v>14727</v>
      </c>
      <c r="L1969" s="64">
        <v>1696</v>
      </c>
      <c r="M1969" s="65">
        <v>3962</v>
      </c>
      <c r="N1969" s="66">
        <v>48634</v>
      </c>
      <c r="O1969" s="66">
        <v>155</v>
      </c>
      <c r="P1969" s="67">
        <v>0</v>
      </c>
      <c r="Q1969" s="68">
        <v>0</v>
      </c>
      <c r="R1969" s="68">
        <v>0</v>
      </c>
      <c r="S1969" s="69">
        <v>0</v>
      </c>
      <c r="T1969" s="70">
        <v>0</v>
      </c>
      <c r="U1969" s="70">
        <v>0</v>
      </c>
      <c r="V1969" s="63">
        <v>5905</v>
      </c>
      <c r="W1969" s="64">
        <v>63361</v>
      </c>
      <c r="X1969" s="64">
        <v>1851</v>
      </c>
    </row>
    <row r="1970" spans="1:24" ht="39" hidden="1">
      <c r="A1970" s="60">
        <v>2022</v>
      </c>
      <c r="B1970" s="61">
        <v>58957</v>
      </c>
      <c r="C1970" s="62" t="s">
        <v>1653</v>
      </c>
      <c r="D1970" s="60" t="s">
        <v>204</v>
      </c>
      <c r="E1970" s="62" t="s">
        <v>205</v>
      </c>
      <c r="F1970" s="60" t="s">
        <v>190</v>
      </c>
      <c r="G1970" s="62" t="s">
        <v>325</v>
      </c>
      <c r="H1970" s="62" t="s">
        <v>206</v>
      </c>
      <c r="I1970" s="62" t="s">
        <v>197</v>
      </c>
      <c r="J1970" s="63">
        <v>182871</v>
      </c>
      <c r="K1970" s="64">
        <v>1802839</v>
      </c>
      <c r="L1970" s="64">
        <v>193588</v>
      </c>
      <c r="M1970" s="65">
        <v>263156</v>
      </c>
      <c r="N1970" s="66">
        <v>4758080</v>
      </c>
      <c r="O1970" s="66">
        <v>35389</v>
      </c>
      <c r="P1970" s="67">
        <v>0</v>
      </c>
      <c r="Q1970" s="68">
        <v>0</v>
      </c>
      <c r="R1970" s="68">
        <v>0</v>
      </c>
      <c r="S1970" s="69">
        <v>0</v>
      </c>
      <c r="T1970" s="70">
        <v>0</v>
      </c>
      <c r="U1970" s="70">
        <v>0</v>
      </c>
      <c r="V1970" s="63">
        <v>446027</v>
      </c>
      <c r="W1970" s="64">
        <v>6560919</v>
      </c>
      <c r="X1970" s="64">
        <v>228977</v>
      </c>
    </row>
    <row r="1971" spans="1:24" ht="39" hidden="1">
      <c r="A1971" s="60">
        <v>2022</v>
      </c>
      <c r="B1971" s="61">
        <v>58957</v>
      </c>
      <c r="C1971" s="62" t="s">
        <v>1653</v>
      </c>
      <c r="D1971" s="60" t="s">
        <v>204</v>
      </c>
      <c r="E1971" s="62" t="s">
        <v>205</v>
      </c>
      <c r="F1971" s="60" t="s">
        <v>190</v>
      </c>
      <c r="G1971" s="62" t="s">
        <v>209</v>
      </c>
      <c r="H1971" s="62" t="s">
        <v>206</v>
      </c>
      <c r="I1971" s="62" t="s">
        <v>197</v>
      </c>
      <c r="J1971" s="63">
        <v>66848</v>
      </c>
      <c r="K1971" s="64">
        <v>495792</v>
      </c>
      <c r="L1971" s="64">
        <v>45322</v>
      </c>
      <c r="M1971" s="65">
        <v>87136</v>
      </c>
      <c r="N1971" s="66">
        <v>1279206</v>
      </c>
      <c r="O1971" s="66">
        <v>6950</v>
      </c>
      <c r="P1971" s="67">
        <v>0</v>
      </c>
      <c r="Q1971" s="68">
        <v>0</v>
      </c>
      <c r="R1971" s="68">
        <v>0</v>
      </c>
      <c r="S1971" s="69">
        <v>0</v>
      </c>
      <c r="T1971" s="70">
        <v>0</v>
      </c>
      <c r="U1971" s="70">
        <v>0</v>
      </c>
      <c r="V1971" s="63">
        <v>153984</v>
      </c>
      <c r="W1971" s="64">
        <v>1774998</v>
      </c>
      <c r="X1971" s="64">
        <v>52272</v>
      </c>
    </row>
    <row r="1972" spans="1:24" ht="39" hidden="1">
      <c r="A1972" s="60">
        <v>2022</v>
      </c>
      <c r="B1972" s="61">
        <v>58963</v>
      </c>
      <c r="C1972" s="62" t="s">
        <v>1654</v>
      </c>
      <c r="D1972" s="60" t="s">
        <v>255</v>
      </c>
      <c r="E1972" s="62" t="s">
        <v>189</v>
      </c>
      <c r="F1972" s="60" t="s">
        <v>190</v>
      </c>
      <c r="G1972" s="62" t="s">
        <v>256</v>
      </c>
      <c r="H1972" s="62" t="s">
        <v>206</v>
      </c>
      <c r="I1972" s="62" t="s">
        <v>257</v>
      </c>
      <c r="J1972" s="63">
        <v>16442</v>
      </c>
      <c r="K1972" s="64">
        <v>139426</v>
      </c>
      <c r="L1972" s="64">
        <v>11474</v>
      </c>
      <c r="M1972" s="65">
        <v>244</v>
      </c>
      <c r="N1972" s="66">
        <v>3539</v>
      </c>
      <c r="O1972" s="66">
        <v>23</v>
      </c>
      <c r="P1972" s="67">
        <v>0</v>
      </c>
      <c r="Q1972" s="68">
        <v>0</v>
      </c>
      <c r="R1972" s="68">
        <v>0</v>
      </c>
      <c r="S1972" s="69">
        <v>0</v>
      </c>
      <c r="T1972" s="70">
        <v>0</v>
      </c>
      <c r="U1972" s="70">
        <v>0</v>
      </c>
      <c r="V1972" s="63">
        <v>16686</v>
      </c>
      <c r="W1972" s="64">
        <v>142965</v>
      </c>
      <c r="X1972" s="64">
        <v>11497</v>
      </c>
    </row>
    <row r="1973" spans="1:24" ht="39" hidden="1">
      <c r="A1973" s="60">
        <v>2022</v>
      </c>
      <c r="B1973" s="61">
        <v>58964</v>
      </c>
      <c r="C1973" s="62" t="s">
        <v>1655</v>
      </c>
      <c r="D1973" s="60" t="s">
        <v>204</v>
      </c>
      <c r="E1973" s="62" t="s">
        <v>205</v>
      </c>
      <c r="F1973" s="60" t="s">
        <v>190</v>
      </c>
      <c r="G1973" s="62" t="s">
        <v>674</v>
      </c>
      <c r="H1973" s="62" t="s">
        <v>206</v>
      </c>
      <c r="I1973" s="62" t="s">
        <v>197</v>
      </c>
      <c r="J1973" s="63">
        <v>40.4</v>
      </c>
      <c r="K1973" s="64">
        <v>281</v>
      </c>
      <c r="L1973" s="64">
        <v>28</v>
      </c>
      <c r="M1973" s="65">
        <v>0</v>
      </c>
      <c r="N1973" s="66">
        <v>0</v>
      </c>
      <c r="O1973" s="66">
        <v>0</v>
      </c>
      <c r="P1973" s="67">
        <v>0</v>
      </c>
      <c r="Q1973" s="68">
        <v>0</v>
      </c>
      <c r="R1973" s="68">
        <v>0</v>
      </c>
      <c r="S1973" s="69">
        <v>0</v>
      </c>
      <c r="T1973" s="70">
        <v>0</v>
      </c>
      <c r="U1973" s="70">
        <v>0</v>
      </c>
      <c r="V1973" s="63">
        <v>40.4</v>
      </c>
      <c r="W1973" s="64">
        <v>281</v>
      </c>
      <c r="X1973" s="64">
        <v>28</v>
      </c>
    </row>
    <row r="1974" spans="1:24" ht="39" hidden="1">
      <c r="A1974" s="60">
        <v>2022</v>
      </c>
      <c r="B1974" s="61">
        <v>58964</v>
      </c>
      <c r="C1974" s="62" t="s">
        <v>1655</v>
      </c>
      <c r="D1974" s="60" t="s">
        <v>204</v>
      </c>
      <c r="E1974" s="62" t="s">
        <v>205</v>
      </c>
      <c r="F1974" s="60" t="s">
        <v>190</v>
      </c>
      <c r="G1974" s="62" t="s">
        <v>288</v>
      </c>
      <c r="H1974" s="62" t="s">
        <v>206</v>
      </c>
      <c r="I1974" s="62" t="s">
        <v>197</v>
      </c>
      <c r="J1974" s="63">
        <v>4057</v>
      </c>
      <c r="K1974" s="64">
        <v>30541</v>
      </c>
      <c r="L1974" s="64">
        <v>4923</v>
      </c>
      <c r="M1974" s="65">
        <v>0</v>
      </c>
      <c r="N1974" s="66">
        <v>0</v>
      </c>
      <c r="O1974" s="66">
        <v>0</v>
      </c>
      <c r="P1974" s="67">
        <v>0</v>
      </c>
      <c r="Q1974" s="68">
        <v>0</v>
      </c>
      <c r="R1974" s="68">
        <v>0</v>
      </c>
      <c r="S1974" s="69">
        <v>0</v>
      </c>
      <c r="T1974" s="70">
        <v>0</v>
      </c>
      <c r="U1974" s="70">
        <v>0</v>
      </c>
      <c r="V1974" s="63">
        <v>4057</v>
      </c>
      <c r="W1974" s="64">
        <v>30541</v>
      </c>
      <c r="X1974" s="64">
        <v>4923</v>
      </c>
    </row>
    <row r="1975" spans="1:24" ht="39" hidden="1">
      <c r="A1975" s="60">
        <v>2022</v>
      </c>
      <c r="B1975" s="61">
        <v>58964</v>
      </c>
      <c r="C1975" s="62" t="s">
        <v>1655</v>
      </c>
      <c r="D1975" s="60" t="s">
        <v>204</v>
      </c>
      <c r="E1975" s="62" t="s">
        <v>205</v>
      </c>
      <c r="F1975" s="60" t="s">
        <v>190</v>
      </c>
      <c r="G1975" s="62" t="s">
        <v>367</v>
      </c>
      <c r="H1975" s="62" t="s">
        <v>206</v>
      </c>
      <c r="I1975" s="62" t="s">
        <v>300</v>
      </c>
      <c r="J1975" s="63">
        <v>4452.3999999999996</v>
      </c>
      <c r="K1975" s="64">
        <v>19553</v>
      </c>
      <c r="L1975" s="64">
        <v>3213</v>
      </c>
      <c r="M1975" s="65">
        <v>3381</v>
      </c>
      <c r="N1975" s="66">
        <v>24814</v>
      </c>
      <c r="O1975" s="66">
        <v>408</v>
      </c>
      <c r="P1975" s="67">
        <v>0</v>
      </c>
      <c r="Q1975" s="68">
        <v>0</v>
      </c>
      <c r="R1975" s="68">
        <v>0</v>
      </c>
      <c r="S1975" s="69">
        <v>0</v>
      </c>
      <c r="T1975" s="70">
        <v>0</v>
      </c>
      <c r="U1975" s="70">
        <v>0</v>
      </c>
      <c r="V1975" s="63">
        <v>7833.4</v>
      </c>
      <c r="W1975" s="64">
        <v>44367</v>
      </c>
      <c r="X1975" s="64">
        <v>3621</v>
      </c>
    </row>
    <row r="1976" spans="1:24" ht="39" hidden="1">
      <c r="A1976" s="60">
        <v>2022</v>
      </c>
      <c r="B1976" s="61">
        <v>58964</v>
      </c>
      <c r="C1976" s="62" t="s">
        <v>1655</v>
      </c>
      <c r="D1976" s="60" t="s">
        <v>204</v>
      </c>
      <c r="E1976" s="62" t="s">
        <v>205</v>
      </c>
      <c r="F1976" s="60" t="s">
        <v>190</v>
      </c>
      <c r="G1976" s="62" t="s">
        <v>195</v>
      </c>
      <c r="H1976" s="62" t="s">
        <v>206</v>
      </c>
      <c r="I1976" s="62" t="s">
        <v>197</v>
      </c>
      <c r="J1976" s="63">
        <v>1672.3</v>
      </c>
      <c r="K1976" s="64">
        <v>12859</v>
      </c>
      <c r="L1976" s="64">
        <v>1587</v>
      </c>
      <c r="M1976" s="65">
        <v>0</v>
      </c>
      <c r="N1976" s="66">
        <v>0</v>
      </c>
      <c r="O1976" s="66">
        <v>0</v>
      </c>
      <c r="P1976" s="67">
        <v>0</v>
      </c>
      <c r="Q1976" s="68">
        <v>0</v>
      </c>
      <c r="R1976" s="68">
        <v>0</v>
      </c>
      <c r="S1976" s="69">
        <v>0</v>
      </c>
      <c r="T1976" s="70">
        <v>0</v>
      </c>
      <c r="U1976" s="70">
        <v>0</v>
      </c>
      <c r="V1976" s="63">
        <v>1672.3</v>
      </c>
      <c r="W1976" s="64">
        <v>12859</v>
      </c>
      <c r="X1976" s="64">
        <v>1587</v>
      </c>
    </row>
    <row r="1977" spans="1:24" ht="39" hidden="1">
      <c r="A1977" s="60">
        <v>2022</v>
      </c>
      <c r="B1977" s="61">
        <v>58964</v>
      </c>
      <c r="C1977" s="62" t="s">
        <v>1655</v>
      </c>
      <c r="D1977" s="60" t="s">
        <v>204</v>
      </c>
      <c r="E1977" s="62" t="s">
        <v>205</v>
      </c>
      <c r="F1977" s="60" t="s">
        <v>190</v>
      </c>
      <c r="G1977" s="62" t="s">
        <v>286</v>
      </c>
      <c r="H1977" s="62" t="s">
        <v>206</v>
      </c>
      <c r="I1977" s="62" t="s">
        <v>197</v>
      </c>
      <c r="J1977" s="63">
        <v>1799.2</v>
      </c>
      <c r="K1977" s="64">
        <v>12214</v>
      </c>
      <c r="L1977" s="64">
        <v>1488</v>
      </c>
      <c r="M1977" s="65">
        <v>1146.7</v>
      </c>
      <c r="N1977" s="66">
        <v>8917</v>
      </c>
      <c r="O1977" s="66">
        <v>24</v>
      </c>
      <c r="P1977" s="67">
        <v>0</v>
      </c>
      <c r="Q1977" s="68">
        <v>0</v>
      </c>
      <c r="R1977" s="68">
        <v>0</v>
      </c>
      <c r="S1977" s="69">
        <v>0</v>
      </c>
      <c r="T1977" s="70">
        <v>0</v>
      </c>
      <c r="U1977" s="70">
        <v>0</v>
      </c>
      <c r="V1977" s="63">
        <v>2945.9</v>
      </c>
      <c r="W1977" s="64">
        <v>21131</v>
      </c>
      <c r="X1977" s="64">
        <v>1512</v>
      </c>
    </row>
    <row r="1978" spans="1:24" ht="39" hidden="1">
      <c r="A1978" s="60">
        <v>2022</v>
      </c>
      <c r="B1978" s="61">
        <v>58964</v>
      </c>
      <c r="C1978" s="62" t="s">
        <v>1655</v>
      </c>
      <c r="D1978" s="60" t="s">
        <v>204</v>
      </c>
      <c r="E1978" s="62" t="s">
        <v>205</v>
      </c>
      <c r="F1978" s="60" t="s">
        <v>190</v>
      </c>
      <c r="G1978" s="62" t="s">
        <v>207</v>
      </c>
      <c r="H1978" s="62" t="s">
        <v>206</v>
      </c>
      <c r="I1978" s="62" t="s">
        <v>208</v>
      </c>
      <c r="J1978" s="63">
        <v>7789.4</v>
      </c>
      <c r="K1978" s="64">
        <v>64011</v>
      </c>
      <c r="L1978" s="64">
        <v>9502</v>
      </c>
      <c r="M1978" s="65">
        <v>3079.1</v>
      </c>
      <c r="N1978" s="66">
        <v>36871</v>
      </c>
      <c r="O1978" s="66">
        <v>134</v>
      </c>
      <c r="P1978" s="67">
        <v>0</v>
      </c>
      <c r="Q1978" s="68">
        <v>0</v>
      </c>
      <c r="R1978" s="68">
        <v>0</v>
      </c>
      <c r="S1978" s="69">
        <v>0</v>
      </c>
      <c r="T1978" s="70">
        <v>0</v>
      </c>
      <c r="U1978" s="70">
        <v>0</v>
      </c>
      <c r="V1978" s="63">
        <v>10868.5</v>
      </c>
      <c r="W1978" s="64">
        <v>100882</v>
      </c>
      <c r="X1978" s="64">
        <v>9636</v>
      </c>
    </row>
    <row r="1979" spans="1:24" ht="39" hidden="1">
      <c r="A1979" s="60">
        <v>2022</v>
      </c>
      <c r="B1979" s="61">
        <v>58964</v>
      </c>
      <c r="C1979" s="62" t="s">
        <v>1655</v>
      </c>
      <c r="D1979" s="60" t="s">
        <v>204</v>
      </c>
      <c r="E1979" s="62" t="s">
        <v>205</v>
      </c>
      <c r="F1979" s="60" t="s">
        <v>190</v>
      </c>
      <c r="G1979" s="62" t="s">
        <v>325</v>
      </c>
      <c r="H1979" s="62" t="s">
        <v>206</v>
      </c>
      <c r="I1979" s="62" t="s">
        <v>197</v>
      </c>
      <c r="J1979" s="63">
        <v>932.5</v>
      </c>
      <c r="K1979" s="64">
        <v>9740</v>
      </c>
      <c r="L1979" s="64">
        <v>907</v>
      </c>
      <c r="M1979" s="65">
        <v>431.6</v>
      </c>
      <c r="N1979" s="66">
        <v>5624</v>
      </c>
      <c r="O1979" s="66">
        <v>14</v>
      </c>
      <c r="P1979" s="67">
        <v>0</v>
      </c>
      <c r="Q1979" s="68">
        <v>0</v>
      </c>
      <c r="R1979" s="68">
        <v>0</v>
      </c>
      <c r="S1979" s="69">
        <v>0</v>
      </c>
      <c r="T1979" s="70">
        <v>0</v>
      </c>
      <c r="U1979" s="70">
        <v>0</v>
      </c>
      <c r="V1979" s="63">
        <v>1364.1</v>
      </c>
      <c r="W1979" s="64">
        <v>15364</v>
      </c>
      <c r="X1979" s="64">
        <v>921</v>
      </c>
    </row>
    <row r="1980" spans="1:24" ht="39" hidden="1">
      <c r="A1980" s="60">
        <v>2022</v>
      </c>
      <c r="B1980" s="61">
        <v>58964</v>
      </c>
      <c r="C1980" s="62" t="s">
        <v>1655</v>
      </c>
      <c r="D1980" s="60" t="s">
        <v>204</v>
      </c>
      <c r="E1980" s="62" t="s">
        <v>205</v>
      </c>
      <c r="F1980" s="60" t="s">
        <v>190</v>
      </c>
      <c r="G1980" s="62" t="s">
        <v>209</v>
      </c>
      <c r="H1980" s="62" t="s">
        <v>206</v>
      </c>
      <c r="I1980" s="62" t="s">
        <v>197</v>
      </c>
      <c r="J1980" s="63">
        <v>1732.7</v>
      </c>
      <c r="K1980" s="64">
        <v>15807</v>
      </c>
      <c r="L1980" s="64">
        <v>1398</v>
      </c>
      <c r="M1980" s="65">
        <v>144</v>
      </c>
      <c r="N1980" s="66">
        <v>1484</v>
      </c>
      <c r="O1980" s="66">
        <v>21</v>
      </c>
      <c r="P1980" s="67">
        <v>0</v>
      </c>
      <c r="Q1980" s="68">
        <v>0</v>
      </c>
      <c r="R1980" s="68">
        <v>0</v>
      </c>
      <c r="S1980" s="69">
        <v>0</v>
      </c>
      <c r="T1980" s="70">
        <v>0</v>
      </c>
      <c r="U1980" s="70">
        <v>0</v>
      </c>
      <c r="V1980" s="63">
        <v>1876.7</v>
      </c>
      <c r="W1980" s="64">
        <v>17291</v>
      </c>
      <c r="X1980" s="64">
        <v>1419</v>
      </c>
    </row>
    <row r="1981" spans="1:24" ht="39" hidden="1">
      <c r="A1981" s="60">
        <v>2022</v>
      </c>
      <c r="B1981" s="61">
        <v>58966</v>
      </c>
      <c r="C1981" s="62" t="s">
        <v>1656</v>
      </c>
      <c r="D1981" s="60" t="s">
        <v>204</v>
      </c>
      <c r="E1981" s="62" t="s">
        <v>205</v>
      </c>
      <c r="F1981" s="60" t="s">
        <v>190</v>
      </c>
      <c r="G1981" s="62" t="s">
        <v>195</v>
      </c>
      <c r="H1981" s="62" t="s">
        <v>206</v>
      </c>
      <c r="I1981" s="62" t="s">
        <v>197</v>
      </c>
      <c r="J1981" s="63">
        <v>0</v>
      </c>
      <c r="K1981" s="64">
        <v>0</v>
      </c>
      <c r="L1981" s="64">
        <v>0</v>
      </c>
      <c r="M1981" s="65">
        <v>324.3</v>
      </c>
      <c r="N1981" s="66">
        <v>3830</v>
      </c>
      <c r="O1981" s="66">
        <v>166</v>
      </c>
      <c r="P1981" s="67">
        <v>0</v>
      </c>
      <c r="Q1981" s="68">
        <v>0</v>
      </c>
      <c r="R1981" s="68">
        <v>0</v>
      </c>
      <c r="S1981" s="69">
        <v>0</v>
      </c>
      <c r="T1981" s="70">
        <v>0</v>
      </c>
      <c r="U1981" s="70">
        <v>0</v>
      </c>
      <c r="V1981" s="63">
        <v>324.3</v>
      </c>
      <c r="W1981" s="64">
        <v>3830</v>
      </c>
      <c r="X1981" s="64">
        <v>166</v>
      </c>
    </row>
    <row r="1982" spans="1:24" ht="39" hidden="1">
      <c r="A1982" s="60">
        <v>2022</v>
      </c>
      <c r="B1982" s="61">
        <v>58966</v>
      </c>
      <c r="C1982" s="62" t="s">
        <v>1656</v>
      </c>
      <c r="D1982" s="60" t="s">
        <v>204</v>
      </c>
      <c r="E1982" s="62" t="s">
        <v>205</v>
      </c>
      <c r="F1982" s="60" t="s">
        <v>190</v>
      </c>
      <c r="G1982" s="62" t="s">
        <v>286</v>
      </c>
      <c r="H1982" s="62" t="s">
        <v>206</v>
      </c>
      <c r="I1982" s="62" t="s">
        <v>197</v>
      </c>
      <c r="J1982" s="63">
        <v>687.3</v>
      </c>
      <c r="K1982" s="64">
        <v>5715</v>
      </c>
      <c r="L1982" s="64">
        <v>374</v>
      </c>
      <c r="M1982" s="65">
        <v>39464.300000000003</v>
      </c>
      <c r="N1982" s="66">
        <v>403708</v>
      </c>
      <c r="O1982" s="66">
        <v>1867</v>
      </c>
      <c r="P1982" s="67">
        <v>0</v>
      </c>
      <c r="Q1982" s="68">
        <v>0</v>
      </c>
      <c r="R1982" s="68">
        <v>0</v>
      </c>
      <c r="S1982" s="69">
        <v>0</v>
      </c>
      <c r="T1982" s="70">
        <v>0</v>
      </c>
      <c r="U1982" s="70">
        <v>0</v>
      </c>
      <c r="V1982" s="63">
        <v>40151.599999999999</v>
      </c>
      <c r="W1982" s="64">
        <v>409423</v>
      </c>
      <c r="X1982" s="64">
        <v>2241</v>
      </c>
    </row>
    <row r="1983" spans="1:24" ht="39" hidden="1">
      <c r="A1983" s="60">
        <v>2022</v>
      </c>
      <c r="B1983" s="61">
        <v>58966</v>
      </c>
      <c r="C1983" s="62" t="s">
        <v>1656</v>
      </c>
      <c r="D1983" s="60" t="s">
        <v>204</v>
      </c>
      <c r="E1983" s="62" t="s">
        <v>205</v>
      </c>
      <c r="F1983" s="60" t="s">
        <v>190</v>
      </c>
      <c r="G1983" s="62" t="s">
        <v>207</v>
      </c>
      <c r="H1983" s="62" t="s">
        <v>206</v>
      </c>
      <c r="I1983" s="62" t="s">
        <v>208</v>
      </c>
      <c r="J1983" s="63">
        <v>5003.1000000000004</v>
      </c>
      <c r="K1983" s="64">
        <v>58707</v>
      </c>
      <c r="L1983" s="64">
        <v>1835</v>
      </c>
      <c r="M1983" s="65">
        <v>91044.2</v>
      </c>
      <c r="N1983" s="66">
        <v>1306207</v>
      </c>
      <c r="O1983" s="66">
        <v>11817</v>
      </c>
      <c r="P1983" s="67">
        <v>0</v>
      </c>
      <c r="Q1983" s="68">
        <v>0</v>
      </c>
      <c r="R1983" s="68">
        <v>0</v>
      </c>
      <c r="S1983" s="69">
        <v>0</v>
      </c>
      <c r="T1983" s="70">
        <v>0</v>
      </c>
      <c r="U1983" s="70">
        <v>0</v>
      </c>
      <c r="V1983" s="63">
        <v>96047.3</v>
      </c>
      <c r="W1983" s="64">
        <v>1364914</v>
      </c>
      <c r="X1983" s="64">
        <v>13652</v>
      </c>
    </row>
    <row r="1984" spans="1:24" ht="39" hidden="1">
      <c r="A1984" s="60">
        <v>2022</v>
      </c>
      <c r="B1984" s="61">
        <v>58966</v>
      </c>
      <c r="C1984" s="62" t="s">
        <v>1656</v>
      </c>
      <c r="D1984" s="60" t="s">
        <v>204</v>
      </c>
      <c r="E1984" s="62" t="s">
        <v>205</v>
      </c>
      <c r="F1984" s="60" t="s">
        <v>190</v>
      </c>
      <c r="G1984" s="62" t="s">
        <v>209</v>
      </c>
      <c r="H1984" s="62" t="s">
        <v>206</v>
      </c>
      <c r="I1984" s="62" t="s">
        <v>197</v>
      </c>
      <c r="J1984" s="63">
        <v>68.400000000000006</v>
      </c>
      <c r="K1984" s="64">
        <v>743</v>
      </c>
      <c r="L1984" s="64">
        <v>39</v>
      </c>
      <c r="M1984" s="65">
        <v>10414.5</v>
      </c>
      <c r="N1984" s="66">
        <v>131763</v>
      </c>
      <c r="O1984" s="66">
        <v>1035</v>
      </c>
      <c r="P1984" s="67">
        <v>0</v>
      </c>
      <c r="Q1984" s="68">
        <v>0</v>
      </c>
      <c r="R1984" s="68">
        <v>0</v>
      </c>
      <c r="S1984" s="69">
        <v>0</v>
      </c>
      <c r="T1984" s="70">
        <v>0</v>
      </c>
      <c r="U1984" s="70">
        <v>0</v>
      </c>
      <c r="V1984" s="63">
        <v>10482.9</v>
      </c>
      <c r="W1984" s="64">
        <v>132506</v>
      </c>
      <c r="X1984" s="64">
        <v>1074</v>
      </c>
    </row>
    <row r="1985" spans="1:24" ht="39" hidden="1">
      <c r="A1985" s="60">
        <v>2022</v>
      </c>
      <c r="B1985" s="61">
        <v>58972</v>
      </c>
      <c r="C1985" s="62" t="s">
        <v>1657</v>
      </c>
      <c r="D1985" s="60" t="s">
        <v>204</v>
      </c>
      <c r="E1985" s="62" t="s">
        <v>205</v>
      </c>
      <c r="F1985" s="60" t="s">
        <v>190</v>
      </c>
      <c r="G1985" s="62" t="s">
        <v>288</v>
      </c>
      <c r="H1985" s="62" t="s">
        <v>206</v>
      </c>
      <c r="I1985" s="62" t="s">
        <v>197</v>
      </c>
      <c r="J1985" s="63">
        <v>16729.900000000001</v>
      </c>
      <c r="K1985" s="64">
        <v>140119</v>
      </c>
      <c r="L1985" s="64">
        <v>14466</v>
      </c>
      <c r="M1985" s="65">
        <v>8287.1</v>
      </c>
      <c r="N1985" s="66">
        <v>89532</v>
      </c>
      <c r="O1985" s="66">
        <v>2067</v>
      </c>
      <c r="P1985" s="67">
        <v>0</v>
      </c>
      <c r="Q1985" s="68">
        <v>0</v>
      </c>
      <c r="R1985" s="68">
        <v>0</v>
      </c>
      <c r="S1985" s="69">
        <v>0</v>
      </c>
      <c r="T1985" s="70">
        <v>0</v>
      </c>
      <c r="U1985" s="70">
        <v>0</v>
      </c>
      <c r="V1985" s="63">
        <v>25017</v>
      </c>
      <c r="W1985" s="64">
        <v>229651</v>
      </c>
      <c r="X1985" s="64">
        <v>16533</v>
      </c>
    </row>
    <row r="1986" spans="1:24" ht="39" hidden="1">
      <c r="A1986" s="60">
        <v>2022</v>
      </c>
      <c r="B1986" s="61">
        <v>58972</v>
      </c>
      <c r="C1986" s="62" t="s">
        <v>1657</v>
      </c>
      <c r="D1986" s="60" t="s">
        <v>204</v>
      </c>
      <c r="E1986" s="62" t="s">
        <v>205</v>
      </c>
      <c r="F1986" s="60" t="s">
        <v>190</v>
      </c>
      <c r="G1986" s="62" t="s">
        <v>325</v>
      </c>
      <c r="H1986" s="62" t="s">
        <v>206</v>
      </c>
      <c r="I1986" s="62" t="s">
        <v>197</v>
      </c>
      <c r="J1986" s="63">
        <v>3336.4</v>
      </c>
      <c r="K1986" s="64">
        <v>30210</v>
      </c>
      <c r="L1986" s="64">
        <v>3196</v>
      </c>
      <c r="M1986" s="65">
        <v>2751.5</v>
      </c>
      <c r="N1986" s="66">
        <v>25610</v>
      </c>
      <c r="O1986" s="66">
        <v>1672</v>
      </c>
      <c r="P1986" s="67">
        <v>0</v>
      </c>
      <c r="Q1986" s="68">
        <v>0</v>
      </c>
      <c r="R1986" s="68">
        <v>0</v>
      </c>
      <c r="S1986" s="69">
        <v>0</v>
      </c>
      <c r="T1986" s="70">
        <v>0</v>
      </c>
      <c r="U1986" s="70">
        <v>0</v>
      </c>
      <c r="V1986" s="63">
        <v>6087.9</v>
      </c>
      <c r="W1986" s="64">
        <v>55820</v>
      </c>
      <c r="X1986" s="64">
        <v>4868</v>
      </c>
    </row>
    <row r="1987" spans="1:24" ht="39" hidden="1">
      <c r="A1987" s="60">
        <v>2022</v>
      </c>
      <c r="B1987" s="61">
        <v>58973</v>
      </c>
      <c r="C1987" s="62" t="s">
        <v>1658</v>
      </c>
      <c r="D1987" s="60" t="s">
        <v>204</v>
      </c>
      <c r="E1987" s="62" t="s">
        <v>205</v>
      </c>
      <c r="F1987" s="60" t="s">
        <v>190</v>
      </c>
      <c r="G1987" s="62" t="s">
        <v>195</v>
      </c>
      <c r="H1987" s="62" t="s">
        <v>206</v>
      </c>
      <c r="I1987" s="62" t="s">
        <v>197</v>
      </c>
      <c r="J1987" s="63">
        <v>159.19999999999999</v>
      </c>
      <c r="K1987" s="64">
        <v>903</v>
      </c>
      <c r="L1987" s="64">
        <v>82</v>
      </c>
      <c r="M1987" s="65">
        <v>0</v>
      </c>
      <c r="N1987" s="66">
        <v>0</v>
      </c>
      <c r="O1987" s="66">
        <v>0</v>
      </c>
      <c r="P1987" s="67">
        <v>0</v>
      </c>
      <c r="Q1987" s="68">
        <v>0</v>
      </c>
      <c r="R1987" s="68">
        <v>0</v>
      </c>
      <c r="S1987" s="69">
        <v>0</v>
      </c>
      <c r="T1987" s="70">
        <v>0</v>
      </c>
      <c r="U1987" s="70">
        <v>0</v>
      </c>
      <c r="V1987" s="63">
        <v>159.19999999999999</v>
      </c>
      <c r="W1987" s="64">
        <v>903</v>
      </c>
      <c r="X1987" s="64">
        <v>82</v>
      </c>
    </row>
    <row r="1988" spans="1:24" ht="39" hidden="1">
      <c r="A1988" s="60">
        <v>2022</v>
      </c>
      <c r="B1988" s="61">
        <v>58973</v>
      </c>
      <c r="C1988" s="62" t="s">
        <v>1658</v>
      </c>
      <c r="D1988" s="60" t="s">
        <v>204</v>
      </c>
      <c r="E1988" s="62" t="s">
        <v>205</v>
      </c>
      <c r="F1988" s="60" t="s">
        <v>190</v>
      </c>
      <c r="G1988" s="62" t="s">
        <v>286</v>
      </c>
      <c r="H1988" s="62" t="s">
        <v>206</v>
      </c>
      <c r="I1988" s="62" t="s">
        <v>197</v>
      </c>
      <c r="J1988" s="63">
        <v>405.7</v>
      </c>
      <c r="K1988" s="64">
        <v>2244</v>
      </c>
      <c r="L1988" s="64">
        <v>290</v>
      </c>
      <c r="M1988" s="65">
        <v>1.9</v>
      </c>
      <c r="N1988" s="66">
        <v>14</v>
      </c>
      <c r="O1988" s="66">
        <v>3</v>
      </c>
      <c r="P1988" s="67">
        <v>0</v>
      </c>
      <c r="Q1988" s="68">
        <v>0</v>
      </c>
      <c r="R1988" s="68">
        <v>0</v>
      </c>
      <c r="S1988" s="69">
        <v>0</v>
      </c>
      <c r="T1988" s="70">
        <v>0</v>
      </c>
      <c r="U1988" s="70">
        <v>0</v>
      </c>
      <c r="V1988" s="63">
        <v>407.6</v>
      </c>
      <c r="W1988" s="64">
        <v>2258</v>
      </c>
      <c r="X1988" s="64">
        <v>293</v>
      </c>
    </row>
    <row r="1989" spans="1:24" ht="39" hidden="1">
      <c r="A1989" s="60">
        <v>2022</v>
      </c>
      <c r="B1989" s="61">
        <v>58973</v>
      </c>
      <c r="C1989" s="62" t="s">
        <v>1658</v>
      </c>
      <c r="D1989" s="60" t="s">
        <v>204</v>
      </c>
      <c r="E1989" s="62" t="s">
        <v>205</v>
      </c>
      <c r="F1989" s="60" t="s">
        <v>190</v>
      </c>
      <c r="G1989" s="62" t="s">
        <v>325</v>
      </c>
      <c r="H1989" s="62" t="s">
        <v>206</v>
      </c>
      <c r="I1989" s="62" t="s">
        <v>197</v>
      </c>
      <c r="J1989" s="63">
        <v>889.8</v>
      </c>
      <c r="K1989" s="64">
        <v>5921</v>
      </c>
      <c r="L1989" s="64">
        <v>649</v>
      </c>
      <c r="M1989" s="65">
        <v>12.3</v>
      </c>
      <c r="N1989" s="66">
        <v>97</v>
      </c>
      <c r="O1989" s="66">
        <v>24</v>
      </c>
      <c r="P1989" s="67">
        <v>0</v>
      </c>
      <c r="Q1989" s="68">
        <v>0</v>
      </c>
      <c r="R1989" s="68">
        <v>0</v>
      </c>
      <c r="S1989" s="69">
        <v>0</v>
      </c>
      <c r="T1989" s="70">
        <v>0</v>
      </c>
      <c r="U1989" s="70">
        <v>0</v>
      </c>
      <c r="V1989" s="63">
        <v>902.1</v>
      </c>
      <c r="W1989" s="64">
        <v>6018</v>
      </c>
      <c r="X1989" s="64">
        <v>673</v>
      </c>
    </row>
    <row r="1990" spans="1:24" ht="39" hidden="1">
      <c r="A1990" s="60">
        <v>2022</v>
      </c>
      <c r="B1990" s="61">
        <v>58973</v>
      </c>
      <c r="C1990" s="62" t="s">
        <v>1658</v>
      </c>
      <c r="D1990" s="60" t="s">
        <v>204</v>
      </c>
      <c r="E1990" s="62" t="s">
        <v>205</v>
      </c>
      <c r="F1990" s="60" t="s">
        <v>190</v>
      </c>
      <c r="G1990" s="62" t="s">
        <v>209</v>
      </c>
      <c r="H1990" s="62" t="s">
        <v>206</v>
      </c>
      <c r="I1990" s="62" t="s">
        <v>197</v>
      </c>
      <c r="J1990" s="63">
        <v>5732.5</v>
      </c>
      <c r="K1990" s="64">
        <v>49854</v>
      </c>
      <c r="L1990" s="64">
        <v>4075</v>
      </c>
      <c r="M1990" s="65">
        <v>138.1</v>
      </c>
      <c r="N1990" s="66">
        <v>1245</v>
      </c>
      <c r="O1990" s="66">
        <v>121</v>
      </c>
      <c r="P1990" s="67">
        <v>0</v>
      </c>
      <c r="Q1990" s="68">
        <v>0</v>
      </c>
      <c r="R1990" s="68">
        <v>0</v>
      </c>
      <c r="S1990" s="69">
        <v>0</v>
      </c>
      <c r="T1990" s="70">
        <v>0</v>
      </c>
      <c r="U1990" s="70">
        <v>0</v>
      </c>
      <c r="V1990" s="63">
        <v>5870.6</v>
      </c>
      <c r="W1990" s="64">
        <v>51099</v>
      </c>
      <c r="X1990" s="64">
        <v>4196</v>
      </c>
    </row>
    <row r="1991" spans="1:24" ht="39" hidden="1">
      <c r="A1991" s="60">
        <v>2022</v>
      </c>
      <c r="B1991" s="61">
        <v>58974</v>
      </c>
      <c r="C1991" s="62" t="s">
        <v>1659</v>
      </c>
      <c r="D1991" s="60" t="s">
        <v>204</v>
      </c>
      <c r="E1991" s="62" t="s">
        <v>205</v>
      </c>
      <c r="F1991" s="60" t="s">
        <v>190</v>
      </c>
      <c r="G1991" s="62" t="s">
        <v>365</v>
      </c>
      <c r="H1991" s="62" t="s">
        <v>206</v>
      </c>
      <c r="I1991" s="62" t="s">
        <v>300</v>
      </c>
      <c r="J1991" s="63">
        <v>5.0999999999999996</v>
      </c>
      <c r="K1991" s="64">
        <v>56</v>
      </c>
      <c r="L1991" s="64">
        <v>46</v>
      </c>
      <c r="M1991" s="65">
        <v>0.8</v>
      </c>
      <c r="N1991" s="66">
        <v>6</v>
      </c>
      <c r="O1991" s="66">
        <v>8</v>
      </c>
      <c r="P1991" s="67">
        <v>0</v>
      </c>
      <c r="Q1991" s="68">
        <v>0</v>
      </c>
      <c r="R1991" s="68">
        <v>0</v>
      </c>
      <c r="S1991" s="69">
        <v>0</v>
      </c>
      <c r="T1991" s="70">
        <v>0</v>
      </c>
      <c r="U1991" s="70">
        <v>0</v>
      </c>
      <c r="V1991" s="63">
        <v>5.9</v>
      </c>
      <c r="W1991" s="64">
        <v>62</v>
      </c>
      <c r="X1991" s="64">
        <v>54</v>
      </c>
    </row>
    <row r="1992" spans="1:24" ht="39" hidden="1">
      <c r="A1992" s="60">
        <v>2022</v>
      </c>
      <c r="B1992" s="61">
        <v>58974</v>
      </c>
      <c r="C1992" s="62" t="s">
        <v>1659</v>
      </c>
      <c r="D1992" s="60" t="s">
        <v>204</v>
      </c>
      <c r="E1992" s="62" t="s">
        <v>205</v>
      </c>
      <c r="F1992" s="60" t="s">
        <v>190</v>
      </c>
      <c r="G1992" s="62" t="s">
        <v>674</v>
      </c>
      <c r="H1992" s="62" t="s">
        <v>206</v>
      </c>
      <c r="I1992" s="62" t="s">
        <v>197</v>
      </c>
      <c r="J1992" s="63">
        <v>702.7</v>
      </c>
      <c r="K1992" s="64">
        <v>3990</v>
      </c>
      <c r="L1992" s="64">
        <v>476</v>
      </c>
      <c r="M1992" s="65">
        <v>434</v>
      </c>
      <c r="N1992" s="66">
        <v>4389</v>
      </c>
      <c r="O1992" s="66">
        <v>9</v>
      </c>
      <c r="P1992" s="67">
        <v>0</v>
      </c>
      <c r="Q1992" s="68">
        <v>0</v>
      </c>
      <c r="R1992" s="68">
        <v>0</v>
      </c>
      <c r="S1992" s="69">
        <v>0</v>
      </c>
      <c r="T1992" s="70">
        <v>0</v>
      </c>
      <c r="U1992" s="70">
        <v>0</v>
      </c>
      <c r="V1992" s="63">
        <v>1136.7</v>
      </c>
      <c r="W1992" s="64">
        <v>8379</v>
      </c>
      <c r="X1992" s="64">
        <v>485</v>
      </c>
    </row>
    <row r="1993" spans="1:24" ht="39" hidden="1">
      <c r="A1993" s="60">
        <v>2022</v>
      </c>
      <c r="B1993" s="61">
        <v>58974</v>
      </c>
      <c r="C1993" s="62" t="s">
        <v>1659</v>
      </c>
      <c r="D1993" s="60" t="s">
        <v>204</v>
      </c>
      <c r="E1993" s="62" t="s">
        <v>205</v>
      </c>
      <c r="F1993" s="60" t="s">
        <v>190</v>
      </c>
      <c r="G1993" s="62" t="s">
        <v>324</v>
      </c>
      <c r="H1993" s="62" t="s">
        <v>206</v>
      </c>
      <c r="I1993" s="62" t="s">
        <v>197</v>
      </c>
      <c r="J1993" s="63">
        <v>991</v>
      </c>
      <c r="K1993" s="64">
        <v>5373</v>
      </c>
      <c r="L1993" s="64">
        <v>591</v>
      </c>
      <c r="M1993" s="65">
        <v>16.7</v>
      </c>
      <c r="N1993" s="66">
        <v>90</v>
      </c>
      <c r="O1993" s="66">
        <v>3</v>
      </c>
      <c r="P1993" s="67">
        <v>0</v>
      </c>
      <c r="Q1993" s="68">
        <v>0</v>
      </c>
      <c r="R1993" s="68">
        <v>0</v>
      </c>
      <c r="S1993" s="69">
        <v>0</v>
      </c>
      <c r="T1993" s="70">
        <v>0</v>
      </c>
      <c r="U1993" s="70">
        <v>0</v>
      </c>
      <c r="V1993" s="63">
        <v>1007.7</v>
      </c>
      <c r="W1993" s="64">
        <v>5463</v>
      </c>
      <c r="X1993" s="64">
        <v>594</v>
      </c>
    </row>
    <row r="1994" spans="1:24" ht="39" hidden="1">
      <c r="A1994" s="60">
        <v>2022</v>
      </c>
      <c r="B1994" s="61">
        <v>58974</v>
      </c>
      <c r="C1994" s="62" t="s">
        <v>1659</v>
      </c>
      <c r="D1994" s="60" t="s">
        <v>204</v>
      </c>
      <c r="E1994" s="62" t="s">
        <v>205</v>
      </c>
      <c r="F1994" s="60" t="s">
        <v>190</v>
      </c>
      <c r="G1994" s="62" t="s">
        <v>288</v>
      </c>
      <c r="H1994" s="62" t="s">
        <v>206</v>
      </c>
      <c r="I1994" s="62" t="s">
        <v>201</v>
      </c>
      <c r="J1994" s="63">
        <v>17321.099999999999</v>
      </c>
      <c r="K1994" s="64">
        <v>114423</v>
      </c>
      <c r="L1994" s="64">
        <v>13061</v>
      </c>
      <c r="M1994" s="65">
        <v>225.2</v>
      </c>
      <c r="N1994" s="66">
        <v>1286</v>
      </c>
      <c r="O1994" s="66">
        <v>115</v>
      </c>
      <c r="P1994" s="67">
        <v>0</v>
      </c>
      <c r="Q1994" s="68">
        <v>0</v>
      </c>
      <c r="R1994" s="68">
        <v>0</v>
      </c>
      <c r="S1994" s="69">
        <v>0</v>
      </c>
      <c r="T1994" s="70">
        <v>0</v>
      </c>
      <c r="U1994" s="70">
        <v>0</v>
      </c>
      <c r="V1994" s="63">
        <v>17546.3</v>
      </c>
      <c r="W1994" s="64">
        <v>115709</v>
      </c>
      <c r="X1994" s="64">
        <v>13176</v>
      </c>
    </row>
    <row r="1995" spans="1:24" ht="39" hidden="1">
      <c r="A1995" s="60">
        <v>2022</v>
      </c>
      <c r="B1995" s="61">
        <v>58974</v>
      </c>
      <c r="C1995" s="62" t="s">
        <v>1659</v>
      </c>
      <c r="D1995" s="60" t="s">
        <v>204</v>
      </c>
      <c r="E1995" s="62" t="s">
        <v>205</v>
      </c>
      <c r="F1995" s="60" t="s">
        <v>190</v>
      </c>
      <c r="G1995" s="62" t="s">
        <v>367</v>
      </c>
      <c r="H1995" s="62" t="s">
        <v>206</v>
      </c>
      <c r="I1995" s="62" t="s">
        <v>300</v>
      </c>
      <c r="J1995" s="63">
        <v>17578.599999999999</v>
      </c>
      <c r="K1995" s="64">
        <v>89080</v>
      </c>
      <c r="L1995" s="64">
        <v>10715</v>
      </c>
      <c r="M1995" s="65">
        <v>629.5</v>
      </c>
      <c r="N1995" s="66">
        <v>3855</v>
      </c>
      <c r="O1995" s="66">
        <v>193</v>
      </c>
      <c r="P1995" s="67">
        <v>0</v>
      </c>
      <c r="Q1995" s="68">
        <v>0</v>
      </c>
      <c r="R1995" s="68">
        <v>0</v>
      </c>
      <c r="S1995" s="69">
        <v>0</v>
      </c>
      <c r="T1995" s="70">
        <v>0</v>
      </c>
      <c r="U1995" s="70">
        <v>0</v>
      </c>
      <c r="V1995" s="63">
        <v>18208.099999999999</v>
      </c>
      <c r="W1995" s="64">
        <v>92935</v>
      </c>
      <c r="X1995" s="64">
        <v>10908</v>
      </c>
    </row>
    <row r="1996" spans="1:24" ht="39" hidden="1">
      <c r="A1996" s="60">
        <v>2022</v>
      </c>
      <c r="B1996" s="61">
        <v>58974</v>
      </c>
      <c r="C1996" s="62" t="s">
        <v>1659</v>
      </c>
      <c r="D1996" s="60" t="s">
        <v>204</v>
      </c>
      <c r="E1996" s="62" t="s">
        <v>205</v>
      </c>
      <c r="F1996" s="60" t="s">
        <v>190</v>
      </c>
      <c r="G1996" s="62" t="s">
        <v>195</v>
      </c>
      <c r="H1996" s="62" t="s">
        <v>206</v>
      </c>
      <c r="I1996" s="62" t="s">
        <v>197</v>
      </c>
      <c r="J1996" s="63">
        <v>6932.6</v>
      </c>
      <c r="K1996" s="64">
        <v>44327</v>
      </c>
      <c r="L1996" s="64">
        <v>3817</v>
      </c>
      <c r="M1996" s="65">
        <v>115.2</v>
      </c>
      <c r="N1996" s="66">
        <v>741</v>
      </c>
      <c r="O1996" s="66">
        <v>52</v>
      </c>
      <c r="P1996" s="67">
        <v>0</v>
      </c>
      <c r="Q1996" s="68">
        <v>0</v>
      </c>
      <c r="R1996" s="68">
        <v>0</v>
      </c>
      <c r="S1996" s="69">
        <v>0</v>
      </c>
      <c r="T1996" s="70">
        <v>0</v>
      </c>
      <c r="U1996" s="70">
        <v>0</v>
      </c>
      <c r="V1996" s="63">
        <v>7047.8</v>
      </c>
      <c r="W1996" s="64">
        <v>45068</v>
      </c>
      <c r="X1996" s="64">
        <v>3869</v>
      </c>
    </row>
    <row r="1997" spans="1:24" ht="39" hidden="1">
      <c r="A1997" s="60">
        <v>2022</v>
      </c>
      <c r="B1997" s="61">
        <v>58974</v>
      </c>
      <c r="C1997" s="62" t="s">
        <v>1659</v>
      </c>
      <c r="D1997" s="60" t="s">
        <v>204</v>
      </c>
      <c r="E1997" s="62" t="s">
        <v>205</v>
      </c>
      <c r="F1997" s="60" t="s">
        <v>190</v>
      </c>
      <c r="G1997" s="62" t="s">
        <v>298</v>
      </c>
      <c r="H1997" s="62" t="s">
        <v>206</v>
      </c>
      <c r="I1997" s="62" t="s">
        <v>300</v>
      </c>
      <c r="J1997" s="63">
        <v>971</v>
      </c>
      <c r="K1997" s="64">
        <v>5046</v>
      </c>
      <c r="L1997" s="64">
        <v>1116</v>
      </c>
      <c r="M1997" s="65">
        <v>1.8</v>
      </c>
      <c r="N1997" s="66">
        <v>10</v>
      </c>
      <c r="O1997" s="66">
        <v>5</v>
      </c>
      <c r="P1997" s="67" t="s">
        <v>202</v>
      </c>
      <c r="Q1997" s="68" t="s">
        <v>202</v>
      </c>
      <c r="R1997" s="68" t="s">
        <v>202</v>
      </c>
      <c r="S1997" s="69" t="s">
        <v>202</v>
      </c>
      <c r="T1997" s="70" t="s">
        <v>202</v>
      </c>
      <c r="U1997" s="70" t="s">
        <v>202</v>
      </c>
      <c r="V1997" s="63">
        <v>972.8</v>
      </c>
      <c r="W1997" s="64">
        <v>5056</v>
      </c>
      <c r="X1997" s="64">
        <v>1121</v>
      </c>
    </row>
    <row r="1998" spans="1:24" ht="39" hidden="1">
      <c r="A1998" s="60">
        <v>2022</v>
      </c>
      <c r="B1998" s="61">
        <v>58974</v>
      </c>
      <c r="C1998" s="62" t="s">
        <v>1659</v>
      </c>
      <c r="D1998" s="60" t="s">
        <v>204</v>
      </c>
      <c r="E1998" s="62" t="s">
        <v>205</v>
      </c>
      <c r="F1998" s="60" t="s">
        <v>190</v>
      </c>
      <c r="G1998" s="62" t="s">
        <v>675</v>
      </c>
      <c r="H1998" s="62" t="s">
        <v>206</v>
      </c>
      <c r="I1998" s="62" t="s">
        <v>300</v>
      </c>
      <c r="J1998" s="63">
        <v>1659.2</v>
      </c>
      <c r="K1998" s="64">
        <v>7079</v>
      </c>
      <c r="L1998" s="64">
        <v>1351</v>
      </c>
      <c r="M1998" s="65">
        <v>0</v>
      </c>
      <c r="N1998" s="66">
        <v>0</v>
      </c>
      <c r="O1998" s="66">
        <v>0</v>
      </c>
      <c r="P1998" s="67">
        <v>0</v>
      </c>
      <c r="Q1998" s="68">
        <v>0</v>
      </c>
      <c r="R1998" s="68">
        <v>0</v>
      </c>
      <c r="S1998" s="69">
        <v>0</v>
      </c>
      <c r="T1998" s="70">
        <v>0</v>
      </c>
      <c r="U1998" s="70">
        <v>0</v>
      </c>
      <c r="V1998" s="63">
        <v>1659.2</v>
      </c>
      <c r="W1998" s="64">
        <v>7079</v>
      </c>
      <c r="X1998" s="64">
        <v>1351</v>
      </c>
    </row>
    <row r="1999" spans="1:24" ht="39" hidden="1">
      <c r="A1999" s="60">
        <v>2022</v>
      </c>
      <c r="B1999" s="61">
        <v>58974</v>
      </c>
      <c r="C1999" s="62" t="s">
        <v>1659</v>
      </c>
      <c r="D1999" s="60" t="s">
        <v>204</v>
      </c>
      <c r="E1999" s="62" t="s">
        <v>205</v>
      </c>
      <c r="F1999" s="60" t="s">
        <v>190</v>
      </c>
      <c r="G1999" s="62" t="s">
        <v>286</v>
      </c>
      <c r="H1999" s="62" t="s">
        <v>206</v>
      </c>
      <c r="I1999" s="62" t="s">
        <v>197</v>
      </c>
      <c r="J1999" s="63">
        <v>7215.2</v>
      </c>
      <c r="K1999" s="64">
        <v>36302</v>
      </c>
      <c r="L1999" s="64">
        <v>3623</v>
      </c>
      <c r="M1999" s="65">
        <v>260.5</v>
      </c>
      <c r="N1999" s="66">
        <v>1161</v>
      </c>
      <c r="O1999" s="66">
        <v>79</v>
      </c>
      <c r="P1999" s="67">
        <v>0</v>
      </c>
      <c r="Q1999" s="68">
        <v>0</v>
      </c>
      <c r="R1999" s="68">
        <v>0</v>
      </c>
      <c r="S1999" s="69">
        <v>0</v>
      </c>
      <c r="T1999" s="70">
        <v>0</v>
      </c>
      <c r="U1999" s="70">
        <v>0</v>
      </c>
      <c r="V1999" s="63">
        <v>7475.7</v>
      </c>
      <c r="W1999" s="64">
        <v>37463</v>
      </c>
      <c r="X1999" s="64">
        <v>3702</v>
      </c>
    </row>
    <row r="2000" spans="1:24" ht="39" hidden="1">
      <c r="A2000" s="60">
        <v>2022</v>
      </c>
      <c r="B2000" s="61">
        <v>58974</v>
      </c>
      <c r="C2000" s="62" t="s">
        <v>1659</v>
      </c>
      <c r="D2000" s="60" t="s">
        <v>204</v>
      </c>
      <c r="E2000" s="62" t="s">
        <v>205</v>
      </c>
      <c r="F2000" s="60" t="s">
        <v>190</v>
      </c>
      <c r="G2000" s="62" t="s">
        <v>207</v>
      </c>
      <c r="H2000" s="62" t="s">
        <v>206</v>
      </c>
      <c r="I2000" s="62" t="s">
        <v>208</v>
      </c>
      <c r="J2000" s="63">
        <v>3683</v>
      </c>
      <c r="K2000" s="64">
        <v>35915</v>
      </c>
      <c r="L2000" s="64">
        <v>4442</v>
      </c>
      <c r="M2000" s="65">
        <v>131.69999999999999</v>
      </c>
      <c r="N2000" s="66">
        <v>1275</v>
      </c>
      <c r="O2000" s="66">
        <v>65</v>
      </c>
      <c r="P2000" s="67">
        <v>0</v>
      </c>
      <c r="Q2000" s="68">
        <v>0</v>
      </c>
      <c r="R2000" s="68">
        <v>0</v>
      </c>
      <c r="S2000" s="69">
        <v>0</v>
      </c>
      <c r="T2000" s="70">
        <v>0</v>
      </c>
      <c r="U2000" s="70">
        <v>0</v>
      </c>
      <c r="V2000" s="63">
        <v>3814.7</v>
      </c>
      <c r="W2000" s="64">
        <v>37190</v>
      </c>
      <c r="X2000" s="64">
        <v>4507</v>
      </c>
    </row>
    <row r="2001" spans="1:24" ht="39" hidden="1">
      <c r="A2001" s="60">
        <v>2022</v>
      </c>
      <c r="B2001" s="61">
        <v>58974</v>
      </c>
      <c r="C2001" s="62" t="s">
        <v>1659</v>
      </c>
      <c r="D2001" s="60" t="s">
        <v>204</v>
      </c>
      <c r="E2001" s="62" t="s">
        <v>205</v>
      </c>
      <c r="F2001" s="60" t="s">
        <v>190</v>
      </c>
      <c r="G2001" s="62" t="s">
        <v>325</v>
      </c>
      <c r="H2001" s="62" t="s">
        <v>206</v>
      </c>
      <c r="I2001" s="62" t="s">
        <v>197</v>
      </c>
      <c r="J2001" s="63">
        <v>1847.7</v>
      </c>
      <c r="K2001" s="64">
        <v>15781</v>
      </c>
      <c r="L2001" s="64">
        <v>1914</v>
      </c>
      <c r="M2001" s="65">
        <v>0</v>
      </c>
      <c r="N2001" s="66">
        <v>0</v>
      </c>
      <c r="O2001" s="66">
        <v>0</v>
      </c>
      <c r="P2001" s="67">
        <v>0</v>
      </c>
      <c r="Q2001" s="68">
        <v>0</v>
      </c>
      <c r="R2001" s="68">
        <v>0</v>
      </c>
      <c r="S2001" s="69">
        <v>0</v>
      </c>
      <c r="T2001" s="70">
        <v>0</v>
      </c>
      <c r="U2001" s="70">
        <v>0</v>
      </c>
      <c r="V2001" s="63">
        <v>1847.7</v>
      </c>
      <c r="W2001" s="64">
        <v>15781</v>
      </c>
      <c r="X2001" s="64">
        <v>1914</v>
      </c>
    </row>
    <row r="2002" spans="1:24" ht="39" hidden="1">
      <c r="A2002" s="60">
        <v>2022</v>
      </c>
      <c r="B2002" s="61">
        <v>58974</v>
      </c>
      <c r="C2002" s="62" t="s">
        <v>1659</v>
      </c>
      <c r="D2002" s="60" t="s">
        <v>204</v>
      </c>
      <c r="E2002" s="62" t="s">
        <v>205</v>
      </c>
      <c r="F2002" s="60" t="s">
        <v>190</v>
      </c>
      <c r="G2002" s="62" t="s">
        <v>209</v>
      </c>
      <c r="H2002" s="62" t="s">
        <v>206</v>
      </c>
      <c r="I2002" s="62" t="s">
        <v>197</v>
      </c>
      <c r="J2002" s="63">
        <v>15749.6</v>
      </c>
      <c r="K2002" s="64">
        <v>110948</v>
      </c>
      <c r="L2002" s="64">
        <v>10483</v>
      </c>
      <c r="M2002" s="65">
        <v>235.2</v>
      </c>
      <c r="N2002" s="66">
        <v>1382</v>
      </c>
      <c r="O2002" s="66">
        <v>146</v>
      </c>
      <c r="P2002" s="67">
        <v>0</v>
      </c>
      <c r="Q2002" s="68">
        <v>0</v>
      </c>
      <c r="R2002" s="68">
        <v>0</v>
      </c>
      <c r="S2002" s="69">
        <v>0</v>
      </c>
      <c r="T2002" s="70">
        <v>0</v>
      </c>
      <c r="U2002" s="70">
        <v>0</v>
      </c>
      <c r="V2002" s="63">
        <v>15984.8</v>
      </c>
      <c r="W2002" s="64">
        <v>112330</v>
      </c>
      <c r="X2002" s="64">
        <v>10629</v>
      </c>
    </row>
    <row r="2003" spans="1:24" ht="39" hidden="1">
      <c r="A2003" s="60">
        <v>2022</v>
      </c>
      <c r="B2003" s="61">
        <v>58974</v>
      </c>
      <c r="C2003" s="62" t="s">
        <v>1659</v>
      </c>
      <c r="D2003" s="60" t="s">
        <v>204</v>
      </c>
      <c r="E2003" s="62" t="s">
        <v>205</v>
      </c>
      <c r="F2003" s="60" t="s">
        <v>190</v>
      </c>
      <c r="G2003" s="62" t="s">
        <v>344</v>
      </c>
      <c r="H2003" s="62" t="s">
        <v>206</v>
      </c>
      <c r="I2003" s="62" t="s">
        <v>300</v>
      </c>
      <c r="J2003" s="63">
        <v>8114.4</v>
      </c>
      <c r="K2003" s="64">
        <v>43750</v>
      </c>
      <c r="L2003" s="64">
        <v>7633</v>
      </c>
      <c r="M2003" s="65">
        <v>22.9</v>
      </c>
      <c r="N2003" s="66">
        <v>118</v>
      </c>
      <c r="O2003" s="66">
        <v>22</v>
      </c>
      <c r="P2003" s="67">
        <v>0</v>
      </c>
      <c r="Q2003" s="68">
        <v>0</v>
      </c>
      <c r="R2003" s="68">
        <v>0</v>
      </c>
      <c r="S2003" s="69">
        <v>0</v>
      </c>
      <c r="T2003" s="70">
        <v>0</v>
      </c>
      <c r="U2003" s="70">
        <v>0</v>
      </c>
      <c r="V2003" s="63">
        <v>8137.3</v>
      </c>
      <c r="W2003" s="64">
        <v>43868</v>
      </c>
      <c r="X2003" s="64">
        <v>7655</v>
      </c>
    </row>
    <row r="2004" spans="1:24" ht="39" hidden="1">
      <c r="A2004" s="60">
        <v>2022</v>
      </c>
      <c r="B2004" s="61">
        <v>58974</v>
      </c>
      <c r="C2004" s="62" t="s">
        <v>1659</v>
      </c>
      <c r="D2004" s="60" t="s">
        <v>255</v>
      </c>
      <c r="E2004" s="62" t="s">
        <v>189</v>
      </c>
      <c r="F2004" s="60" t="s">
        <v>190</v>
      </c>
      <c r="G2004" s="62" t="s">
        <v>256</v>
      </c>
      <c r="H2004" s="62" t="s">
        <v>206</v>
      </c>
      <c r="I2004" s="62" t="s">
        <v>257</v>
      </c>
      <c r="J2004" s="63">
        <v>990.7</v>
      </c>
      <c r="K2004" s="64">
        <v>6166</v>
      </c>
      <c r="L2004" s="64">
        <v>590</v>
      </c>
      <c r="M2004" s="65">
        <v>0</v>
      </c>
      <c r="N2004" s="66">
        <v>0</v>
      </c>
      <c r="O2004" s="66">
        <v>0</v>
      </c>
      <c r="P2004" s="67">
        <v>0</v>
      </c>
      <c r="Q2004" s="68">
        <v>0</v>
      </c>
      <c r="R2004" s="68">
        <v>0</v>
      </c>
      <c r="S2004" s="69">
        <v>0</v>
      </c>
      <c r="T2004" s="70">
        <v>0</v>
      </c>
      <c r="U2004" s="70">
        <v>0</v>
      </c>
      <c r="V2004" s="63">
        <v>990.7</v>
      </c>
      <c r="W2004" s="64">
        <v>6166</v>
      </c>
      <c r="X2004" s="64">
        <v>590</v>
      </c>
    </row>
    <row r="2005" spans="1:24" ht="39" hidden="1">
      <c r="A2005" s="60">
        <v>2022</v>
      </c>
      <c r="B2005" s="61">
        <v>58978</v>
      </c>
      <c r="C2005" s="62" t="s">
        <v>1660</v>
      </c>
      <c r="D2005" s="60" t="s">
        <v>204</v>
      </c>
      <c r="E2005" s="62" t="s">
        <v>205</v>
      </c>
      <c r="F2005" s="60" t="s">
        <v>190</v>
      </c>
      <c r="G2005" s="62" t="s">
        <v>286</v>
      </c>
      <c r="H2005" s="62" t="s">
        <v>206</v>
      </c>
      <c r="I2005" s="62" t="s">
        <v>197</v>
      </c>
      <c r="J2005" s="63">
        <v>745.2</v>
      </c>
      <c r="K2005" s="64">
        <v>3232</v>
      </c>
      <c r="L2005" s="64">
        <v>468</v>
      </c>
      <c r="M2005" s="65">
        <v>7.8</v>
      </c>
      <c r="N2005" s="66">
        <v>50</v>
      </c>
      <c r="O2005" s="66">
        <v>4</v>
      </c>
      <c r="P2005" s="67">
        <v>0</v>
      </c>
      <c r="Q2005" s="68">
        <v>0</v>
      </c>
      <c r="R2005" s="68">
        <v>0</v>
      </c>
      <c r="S2005" s="69">
        <v>0</v>
      </c>
      <c r="T2005" s="70">
        <v>0</v>
      </c>
      <c r="U2005" s="70">
        <v>0</v>
      </c>
      <c r="V2005" s="63">
        <v>753</v>
      </c>
      <c r="W2005" s="64">
        <v>3282</v>
      </c>
      <c r="X2005" s="64">
        <v>472</v>
      </c>
    </row>
    <row r="2006" spans="1:24" ht="39" hidden="1">
      <c r="A2006" s="60">
        <v>2022</v>
      </c>
      <c r="B2006" s="61">
        <v>59012</v>
      </c>
      <c r="C2006" s="62" t="s">
        <v>1661</v>
      </c>
      <c r="D2006" s="60" t="s">
        <v>204</v>
      </c>
      <c r="E2006" s="62" t="s">
        <v>205</v>
      </c>
      <c r="F2006" s="60" t="s">
        <v>190</v>
      </c>
      <c r="G2006" s="62" t="s">
        <v>675</v>
      </c>
      <c r="H2006" s="62" t="s">
        <v>206</v>
      </c>
      <c r="I2006" s="62" t="s">
        <v>300</v>
      </c>
      <c r="J2006" s="63">
        <v>600</v>
      </c>
      <c r="K2006" s="64">
        <v>2656</v>
      </c>
      <c r="L2006" s="64">
        <v>410</v>
      </c>
      <c r="M2006" s="65">
        <v>736</v>
      </c>
      <c r="N2006" s="66">
        <v>4582</v>
      </c>
      <c r="O2006" s="66">
        <v>88</v>
      </c>
      <c r="P2006" s="67">
        <v>0</v>
      </c>
      <c r="Q2006" s="68">
        <v>0</v>
      </c>
      <c r="R2006" s="68">
        <v>0</v>
      </c>
      <c r="S2006" s="69">
        <v>0</v>
      </c>
      <c r="T2006" s="70">
        <v>0</v>
      </c>
      <c r="U2006" s="70">
        <v>0</v>
      </c>
      <c r="V2006" s="63">
        <v>1336</v>
      </c>
      <c r="W2006" s="64">
        <v>7238</v>
      </c>
      <c r="X2006" s="64">
        <v>498</v>
      </c>
    </row>
    <row r="2007" spans="1:24" ht="39" hidden="1">
      <c r="A2007" s="60">
        <v>2022</v>
      </c>
      <c r="B2007" s="61">
        <v>59013</v>
      </c>
      <c r="C2007" s="62" t="s">
        <v>1662</v>
      </c>
      <c r="D2007" s="60" t="s">
        <v>188</v>
      </c>
      <c r="E2007" s="62" t="s">
        <v>189</v>
      </c>
      <c r="F2007" s="60" t="s">
        <v>190</v>
      </c>
      <c r="G2007" s="62" t="s">
        <v>253</v>
      </c>
      <c r="H2007" s="62" t="s">
        <v>317</v>
      </c>
      <c r="I2007" s="62" t="s">
        <v>318</v>
      </c>
      <c r="J2007" s="63">
        <v>27669</v>
      </c>
      <c r="K2007" s="64">
        <v>229986</v>
      </c>
      <c r="L2007" s="64">
        <v>18047</v>
      </c>
      <c r="M2007" s="65">
        <v>8214.7999999999993</v>
      </c>
      <c r="N2007" s="66">
        <v>68850</v>
      </c>
      <c r="O2007" s="66">
        <v>2685</v>
      </c>
      <c r="P2007" s="67">
        <v>5814.5</v>
      </c>
      <c r="Q2007" s="68">
        <v>95574</v>
      </c>
      <c r="R2007" s="68">
        <v>21</v>
      </c>
      <c r="S2007" s="69" t="s">
        <v>202</v>
      </c>
      <c r="T2007" s="70" t="s">
        <v>202</v>
      </c>
      <c r="U2007" s="70" t="s">
        <v>202</v>
      </c>
      <c r="V2007" s="63">
        <v>41698.300000000003</v>
      </c>
      <c r="W2007" s="64">
        <v>394410</v>
      </c>
      <c r="X2007" s="64">
        <v>20753</v>
      </c>
    </row>
    <row r="2008" spans="1:24" ht="39" hidden="1">
      <c r="A2008" s="60">
        <v>2022</v>
      </c>
      <c r="B2008" s="61">
        <v>59052</v>
      </c>
      <c r="C2008" s="62" t="s">
        <v>1663</v>
      </c>
      <c r="D2008" s="60" t="s">
        <v>204</v>
      </c>
      <c r="E2008" s="62" t="s">
        <v>205</v>
      </c>
      <c r="F2008" s="60" t="s">
        <v>190</v>
      </c>
      <c r="G2008" s="62" t="s">
        <v>367</v>
      </c>
      <c r="H2008" s="62" t="s">
        <v>206</v>
      </c>
      <c r="I2008" s="62" t="s">
        <v>300</v>
      </c>
      <c r="J2008" s="63">
        <v>13.1</v>
      </c>
      <c r="K2008" s="64">
        <v>120</v>
      </c>
      <c r="L2008" s="64">
        <v>13</v>
      </c>
      <c r="M2008" s="65">
        <v>11.5</v>
      </c>
      <c r="N2008" s="66">
        <v>98</v>
      </c>
      <c r="O2008" s="66">
        <v>2</v>
      </c>
      <c r="P2008" s="67">
        <v>0</v>
      </c>
      <c r="Q2008" s="68">
        <v>0</v>
      </c>
      <c r="R2008" s="68">
        <v>0</v>
      </c>
      <c r="S2008" s="69">
        <v>0</v>
      </c>
      <c r="T2008" s="70">
        <v>0</v>
      </c>
      <c r="U2008" s="70">
        <v>0</v>
      </c>
      <c r="V2008" s="63">
        <v>24.6</v>
      </c>
      <c r="W2008" s="64">
        <v>218</v>
      </c>
      <c r="X2008" s="64">
        <v>15</v>
      </c>
    </row>
    <row r="2009" spans="1:24" ht="39" hidden="1">
      <c r="A2009" s="60">
        <v>2022</v>
      </c>
      <c r="B2009" s="61">
        <v>59052</v>
      </c>
      <c r="C2009" s="62" t="s">
        <v>1663</v>
      </c>
      <c r="D2009" s="60" t="s">
        <v>204</v>
      </c>
      <c r="E2009" s="62" t="s">
        <v>205</v>
      </c>
      <c r="F2009" s="60" t="s">
        <v>190</v>
      </c>
      <c r="G2009" s="62" t="s">
        <v>195</v>
      </c>
      <c r="H2009" s="62" t="s">
        <v>206</v>
      </c>
      <c r="I2009" s="62" t="s">
        <v>197</v>
      </c>
      <c r="J2009" s="63">
        <v>16.399999999999999</v>
      </c>
      <c r="K2009" s="64">
        <v>221</v>
      </c>
      <c r="L2009" s="64">
        <v>9</v>
      </c>
      <c r="M2009" s="65">
        <v>0</v>
      </c>
      <c r="N2009" s="66">
        <v>0</v>
      </c>
      <c r="O2009" s="66">
        <v>0</v>
      </c>
      <c r="P2009" s="67">
        <v>0</v>
      </c>
      <c r="Q2009" s="68">
        <v>0</v>
      </c>
      <c r="R2009" s="68">
        <v>0</v>
      </c>
      <c r="S2009" s="69">
        <v>0</v>
      </c>
      <c r="T2009" s="70">
        <v>0</v>
      </c>
      <c r="U2009" s="70">
        <v>0</v>
      </c>
      <c r="V2009" s="63">
        <v>16.399999999999999</v>
      </c>
      <c r="W2009" s="64">
        <v>221</v>
      </c>
      <c r="X2009" s="64">
        <v>9</v>
      </c>
    </row>
    <row r="2010" spans="1:24" ht="39" hidden="1">
      <c r="A2010" s="60">
        <v>2022</v>
      </c>
      <c r="B2010" s="61">
        <v>59052</v>
      </c>
      <c r="C2010" s="62" t="s">
        <v>1663</v>
      </c>
      <c r="D2010" s="60" t="s">
        <v>204</v>
      </c>
      <c r="E2010" s="62" t="s">
        <v>205</v>
      </c>
      <c r="F2010" s="60" t="s">
        <v>190</v>
      </c>
      <c r="G2010" s="62" t="s">
        <v>286</v>
      </c>
      <c r="H2010" s="62" t="s">
        <v>206</v>
      </c>
      <c r="I2010" s="62" t="s">
        <v>197</v>
      </c>
      <c r="J2010" s="63">
        <v>1087.5999999999999</v>
      </c>
      <c r="K2010" s="64">
        <v>4875</v>
      </c>
      <c r="L2010" s="64">
        <v>520</v>
      </c>
      <c r="M2010" s="65">
        <v>5427.2</v>
      </c>
      <c r="N2010" s="66">
        <v>45976</v>
      </c>
      <c r="O2010" s="66">
        <v>364</v>
      </c>
      <c r="P2010" s="67">
        <v>0</v>
      </c>
      <c r="Q2010" s="68">
        <v>0</v>
      </c>
      <c r="R2010" s="68">
        <v>0</v>
      </c>
      <c r="S2010" s="69">
        <v>0</v>
      </c>
      <c r="T2010" s="70">
        <v>0</v>
      </c>
      <c r="U2010" s="70">
        <v>0</v>
      </c>
      <c r="V2010" s="63">
        <v>6514.8</v>
      </c>
      <c r="W2010" s="64">
        <v>50851</v>
      </c>
      <c r="X2010" s="64">
        <v>884</v>
      </c>
    </row>
    <row r="2011" spans="1:24" ht="39" hidden="1">
      <c r="A2011" s="60">
        <v>2022</v>
      </c>
      <c r="B2011" s="61">
        <v>59052</v>
      </c>
      <c r="C2011" s="62" t="s">
        <v>1663</v>
      </c>
      <c r="D2011" s="60" t="s">
        <v>204</v>
      </c>
      <c r="E2011" s="62" t="s">
        <v>205</v>
      </c>
      <c r="F2011" s="60" t="s">
        <v>190</v>
      </c>
      <c r="G2011" s="62" t="s">
        <v>207</v>
      </c>
      <c r="H2011" s="62" t="s">
        <v>206</v>
      </c>
      <c r="I2011" s="62" t="s">
        <v>208</v>
      </c>
      <c r="J2011" s="63">
        <v>693.9</v>
      </c>
      <c r="K2011" s="64">
        <v>5078</v>
      </c>
      <c r="L2011" s="64">
        <v>721</v>
      </c>
      <c r="M2011" s="65">
        <v>5267.5</v>
      </c>
      <c r="N2011" s="66">
        <v>45069</v>
      </c>
      <c r="O2011" s="66">
        <v>998</v>
      </c>
      <c r="P2011" s="67">
        <v>0</v>
      </c>
      <c r="Q2011" s="68">
        <v>0</v>
      </c>
      <c r="R2011" s="68">
        <v>0</v>
      </c>
      <c r="S2011" s="69">
        <v>0</v>
      </c>
      <c r="T2011" s="70">
        <v>0</v>
      </c>
      <c r="U2011" s="70">
        <v>0</v>
      </c>
      <c r="V2011" s="63">
        <v>5961.4</v>
      </c>
      <c r="W2011" s="64">
        <v>50147</v>
      </c>
      <c r="X2011" s="64">
        <v>1719</v>
      </c>
    </row>
    <row r="2012" spans="1:24" ht="39" hidden="1">
      <c r="A2012" s="60">
        <v>2022</v>
      </c>
      <c r="B2012" s="61">
        <v>59052</v>
      </c>
      <c r="C2012" s="62" t="s">
        <v>1663</v>
      </c>
      <c r="D2012" s="60" t="s">
        <v>204</v>
      </c>
      <c r="E2012" s="62" t="s">
        <v>205</v>
      </c>
      <c r="F2012" s="60" t="s">
        <v>190</v>
      </c>
      <c r="G2012" s="62" t="s">
        <v>325</v>
      </c>
      <c r="H2012" s="62" t="s">
        <v>206</v>
      </c>
      <c r="I2012" s="62" t="s">
        <v>197</v>
      </c>
      <c r="J2012" s="63">
        <v>3.2</v>
      </c>
      <c r="K2012" s="64">
        <v>43</v>
      </c>
      <c r="L2012" s="64">
        <v>5</v>
      </c>
      <c r="M2012" s="65">
        <v>16.899999999999999</v>
      </c>
      <c r="N2012" s="66">
        <v>180</v>
      </c>
      <c r="O2012" s="66">
        <v>13</v>
      </c>
      <c r="P2012" s="67">
        <v>0</v>
      </c>
      <c r="Q2012" s="68">
        <v>0</v>
      </c>
      <c r="R2012" s="68">
        <v>0</v>
      </c>
      <c r="S2012" s="69">
        <v>0</v>
      </c>
      <c r="T2012" s="70">
        <v>0</v>
      </c>
      <c r="U2012" s="70">
        <v>0</v>
      </c>
      <c r="V2012" s="63">
        <v>20.100000000000001</v>
      </c>
      <c r="W2012" s="64">
        <v>223</v>
      </c>
      <c r="X2012" s="64">
        <v>18</v>
      </c>
    </row>
    <row r="2013" spans="1:24" ht="39" hidden="1">
      <c r="A2013" s="60">
        <v>2022</v>
      </c>
      <c r="B2013" s="61">
        <v>59052</v>
      </c>
      <c r="C2013" s="62" t="s">
        <v>1663</v>
      </c>
      <c r="D2013" s="60" t="s">
        <v>204</v>
      </c>
      <c r="E2013" s="62" t="s">
        <v>205</v>
      </c>
      <c r="F2013" s="60" t="s">
        <v>190</v>
      </c>
      <c r="G2013" s="62" t="s">
        <v>209</v>
      </c>
      <c r="H2013" s="62" t="s">
        <v>206</v>
      </c>
      <c r="I2013" s="62" t="s">
        <v>197</v>
      </c>
      <c r="J2013" s="63">
        <v>821.6</v>
      </c>
      <c r="K2013" s="64">
        <v>6915</v>
      </c>
      <c r="L2013" s="64">
        <v>518</v>
      </c>
      <c r="M2013" s="65">
        <v>359.4</v>
      </c>
      <c r="N2013" s="66">
        <v>3834</v>
      </c>
      <c r="O2013" s="66">
        <v>84</v>
      </c>
      <c r="P2013" s="67">
        <v>0</v>
      </c>
      <c r="Q2013" s="68">
        <v>0</v>
      </c>
      <c r="R2013" s="68">
        <v>0</v>
      </c>
      <c r="S2013" s="69">
        <v>0</v>
      </c>
      <c r="T2013" s="70">
        <v>0</v>
      </c>
      <c r="U2013" s="70">
        <v>0</v>
      </c>
      <c r="V2013" s="63">
        <v>1181</v>
      </c>
      <c r="W2013" s="64">
        <v>10749</v>
      </c>
      <c r="X2013" s="64">
        <v>602</v>
      </c>
    </row>
    <row r="2014" spans="1:24" ht="39" hidden="1">
      <c r="A2014" s="60">
        <v>2022</v>
      </c>
      <c r="B2014" s="61">
        <v>59053</v>
      </c>
      <c r="C2014" s="62" t="s">
        <v>1664</v>
      </c>
      <c r="D2014" s="60" t="s">
        <v>204</v>
      </c>
      <c r="E2014" s="62" t="s">
        <v>205</v>
      </c>
      <c r="F2014" s="60" t="s">
        <v>190</v>
      </c>
      <c r="G2014" s="62" t="s">
        <v>207</v>
      </c>
      <c r="H2014" s="62" t="s">
        <v>206</v>
      </c>
      <c r="I2014" s="62" t="s">
        <v>208</v>
      </c>
      <c r="J2014" s="63">
        <v>3530</v>
      </c>
      <c r="K2014" s="64">
        <v>19069</v>
      </c>
      <c r="L2014" s="64">
        <v>3450</v>
      </c>
      <c r="M2014" s="65">
        <v>92</v>
      </c>
      <c r="N2014" s="66">
        <v>437</v>
      </c>
      <c r="O2014" s="66">
        <v>22</v>
      </c>
      <c r="P2014" s="67">
        <v>0</v>
      </c>
      <c r="Q2014" s="68">
        <v>0</v>
      </c>
      <c r="R2014" s="68">
        <v>0</v>
      </c>
      <c r="S2014" s="69">
        <v>0</v>
      </c>
      <c r="T2014" s="70">
        <v>0</v>
      </c>
      <c r="U2014" s="70">
        <v>0</v>
      </c>
      <c r="V2014" s="63">
        <v>3622</v>
      </c>
      <c r="W2014" s="64">
        <v>19506</v>
      </c>
      <c r="X2014" s="64">
        <v>3472</v>
      </c>
    </row>
    <row r="2015" spans="1:24" ht="39" hidden="1">
      <c r="A2015" s="60">
        <v>2022</v>
      </c>
      <c r="B2015" s="61">
        <v>59054</v>
      </c>
      <c r="C2015" s="62" t="s">
        <v>1665</v>
      </c>
      <c r="D2015" s="60" t="s">
        <v>204</v>
      </c>
      <c r="E2015" s="62" t="s">
        <v>205</v>
      </c>
      <c r="F2015" s="60" t="s">
        <v>190</v>
      </c>
      <c r="G2015" s="62" t="s">
        <v>365</v>
      </c>
      <c r="H2015" s="62" t="s">
        <v>206</v>
      </c>
      <c r="I2015" s="62" t="s">
        <v>300</v>
      </c>
      <c r="J2015" s="63">
        <v>0</v>
      </c>
      <c r="K2015" s="64">
        <v>0</v>
      </c>
      <c r="L2015" s="64">
        <v>0</v>
      </c>
      <c r="M2015" s="65">
        <v>7213.7</v>
      </c>
      <c r="N2015" s="66">
        <v>41464</v>
      </c>
      <c r="O2015" s="66">
        <v>1378</v>
      </c>
      <c r="P2015" s="67">
        <v>0</v>
      </c>
      <c r="Q2015" s="68">
        <v>0</v>
      </c>
      <c r="R2015" s="68">
        <v>0</v>
      </c>
      <c r="S2015" s="69">
        <v>0</v>
      </c>
      <c r="T2015" s="70">
        <v>0</v>
      </c>
      <c r="U2015" s="70">
        <v>0</v>
      </c>
      <c r="V2015" s="63">
        <v>7213.7</v>
      </c>
      <c r="W2015" s="64">
        <v>41464</v>
      </c>
      <c r="X2015" s="64">
        <v>1378</v>
      </c>
    </row>
    <row r="2016" spans="1:24" ht="39" hidden="1">
      <c r="A2016" s="60">
        <v>2022</v>
      </c>
      <c r="B2016" s="61">
        <v>59054</v>
      </c>
      <c r="C2016" s="62" t="s">
        <v>1665</v>
      </c>
      <c r="D2016" s="60" t="s">
        <v>204</v>
      </c>
      <c r="E2016" s="62" t="s">
        <v>205</v>
      </c>
      <c r="F2016" s="60" t="s">
        <v>190</v>
      </c>
      <c r="G2016" s="62" t="s">
        <v>674</v>
      </c>
      <c r="H2016" s="62" t="s">
        <v>206</v>
      </c>
      <c r="I2016" s="62" t="s">
        <v>197</v>
      </c>
      <c r="J2016" s="63">
        <v>324.10000000000002</v>
      </c>
      <c r="K2016" s="64">
        <v>1724</v>
      </c>
      <c r="L2016" s="64">
        <v>210</v>
      </c>
      <c r="M2016" s="65">
        <v>78.2</v>
      </c>
      <c r="N2016" s="66">
        <v>627</v>
      </c>
      <c r="O2016" s="66">
        <v>9</v>
      </c>
      <c r="P2016" s="67">
        <v>0</v>
      </c>
      <c r="Q2016" s="68">
        <v>0</v>
      </c>
      <c r="R2016" s="68">
        <v>0</v>
      </c>
      <c r="S2016" s="69">
        <v>0</v>
      </c>
      <c r="T2016" s="70">
        <v>0</v>
      </c>
      <c r="U2016" s="70">
        <v>0</v>
      </c>
      <c r="V2016" s="63">
        <v>402.3</v>
      </c>
      <c r="W2016" s="64">
        <v>2351</v>
      </c>
      <c r="X2016" s="64">
        <v>219</v>
      </c>
    </row>
    <row r="2017" spans="1:24" ht="39" hidden="1">
      <c r="A2017" s="60">
        <v>2022</v>
      </c>
      <c r="B2017" s="61">
        <v>59054</v>
      </c>
      <c r="C2017" s="62" t="s">
        <v>1665</v>
      </c>
      <c r="D2017" s="60" t="s">
        <v>204</v>
      </c>
      <c r="E2017" s="62" t="s">
        <v>205</v>
      </c>
      <c r="F2017" s="60" t="s">
        <v>190</v>
      </c>
      <c r="G2017" s="62" t="s">
        <v>288</v>
      </c>
      <c r="H2017" s="62" t="s">
        <v>206</v>
      </c>
      <c r="I2017" s="62" t="s">
        <v>197</v>
      </c>
      <c r="J2017" s="63">
        <v>24575.3</v>
      </c>
      <c r="K2017" s="64">
        <v>292573</v>
      </c>
      <c r="L2017" s="64">
        <v>38981</v>
      </c>
      <c r="M2017" s="65">
        <v>6189.5</v>
      </c>
      <c r="N2017" s="66">
        <v>66700</v>
      </c>
      <c r="O2017" s="66">
        <v>1407</v>
      </c>
      <c r="P2017" s="67">
        <v>0</v>
      </c>
      <c r="Q2017" s="68">
        <v>0</v>
      </c>
      <c r="R2017" s="68">
        <v>0</v>
      </c>
      <c r="S2017" s="69">
        <v>0</v>
      </c>
      <c r="T2017" s="70">
        <v>0</v>
      </c>
      <c r="U2017" s="70">
        <v>0</v>
      </c>
      <c r="V2017" s="63">
        <v>30764.799999999999</v>
      </c>
      <c r="W2017" s="64">
        <v>359273</v>
      </c>
      <c r="X2017" s="64">
        <v>40388</v>
      </c>
    </row>
    <row r="2018" spans="1:24" ht="39" hidden="1">
      <c r="A2018" s="60">
        <v>2022</v>
      </c>
      <c r="B2018" s="61">
        <v>59054</v>
      </c>
      <c r="C2018" s="62" t="s">
        <v>1665</v>
      </c>
      <c r="D2018" s="60" t="s">
        <v>204</v>
      </c>
      <c r="E2018" s="62" t="s">
        <v>205</v>
      </c>
      <c r="F2018" s="60" t="s">
        <v>190</v>
      </c>
      <c r="G2018" s="62" t="s">
        <v>367</v>
      </c>
      <c r="H2018" s="62" t="s">
        <v>206</v>
      </c>
      <c r="I2018" s="62" t="s">
        <v>300</v>
      </c>
      <c r="J2018" s="63">
        <v>10200.9</v>
      </c>
      <c r="K2018" s="64">
        <v>47605</v>
      </c>
      <c r="L2018" s="64">
        <v>7584</v>
      </c>
      <c r="M2018" s="65">
        <v>230.8</v>
      </c>
      <c r="N2018" s="66">
        <v>1709</v>
      </c>
      <c r="O2018" s="66">
        <v>107</v>
      </c>
      <c r="P2018" s="67">
        <v>0</v>
      </c>
      <c r="Q2018" s="68">
        <v>0</v>
      </c>
      <c r="R2018" s="68">
        <v>0</v>
      </c>
      <c r="S2018" s="69">
        <v>0</v>
      </c>
      <c r="T2018" s="70">
        <v>0</v>
      </c>
      <c r="U2018" s="70">
        <v>0</v>
      </c>
      <c r="V2018" s="63">
        <v>10431.700000000001</v>
      </c>
      <c r="W2018" s="64">
        <v>49314</v>
      </c>
      <c r="X2018" s="64">
        <v>7691</v>
      </c>
    </row>
    <row r="2019" spans="1:24" ht="39" hidden="1">
      <c r="A2019" s="60">
        <v>2022</v>
      </c>
      <c r="B2019" s="61">
        <v>59054</v>
      </c>
      <c r="C2019" s="62" t="s">
        <v>1665</v>
      </c>
      <c r="D2019" s="60" t="s">
        <v>204</v>
      </c>
      <c r="E2019" s="62" t="s">
        <v>205</v>
      </c>
      <c r="F2019" s="60" t="s">
        <v>190</v>
      </c>
      <c r="G2019" s="62" t="s">
        <v>195</v>
      </c>
      <c r="H2019" s="62" t="s">
        <v>206</v>
      </c>
      <c r="I2019" s="62" t="s">
        <v>197</v>
      </c>
      <c r="J2019" s="63">
        <v>4599.2</v>
      </c>
      <c r="K2019" s="64">
        <v>26304</v>
      </c>
      <c r="L2019" s="64">
        <v>2309</v>
      </c>
      <c r="M2019" s="65">
        <v>2651.2</v>
      </c>
      <c r="N2019" s="66">
        <v>19793</v>
      </c>
      <c r="O2019" s="66">
        <v>365</v>
      </c>
      <c r="P2019" s="67">
        <v>0</v>
      </c>
      <c r="Q2019" s="68">
        <v>0</v>
      </c>
      <c r="R2019" s="68">
        <v>0</v>
      </c>
      <c r="S2019" s="69">
        <v>0</v>
      </c>
      <c r="T2019" s="70">
        <v>0</v>
      </c>
      <c r="U2019" s="70">
        <v>0</v>
      </c>
      <c r="V2019" s="63">
        <v>7250.4</v>
      </c>
      <c r="W2019" s="64">
        <v>46097</v>
      </c>
      <c r="X2019" s="64">
        <v>2674</v>
      </c>
    </row>
    <row r="2020" spans="1:24" ht="39" hidden="1">
      <c r="A2020" s="60">
        <v>2022</v>
      </c>
      <c r="B2020" s="61">
        <v>59054</v>
      </c>
      <c r="C2020" s="62" t="s">
        <v>1665</v>
      </c>
      <c r="D2020" s="60" t="s">
        <v>204</v>
      </c>
      <c r="E2020" s="62" t="s">
        <v>205</v>
      </c>
      <c r="F2020" s="60" t="s">
        <v>190</v>
      </c>
      <c r="G2020" s="62" t="s">
        <v>286</v>
      </c>
      <c r="H2020" s="62" t="s">
        <v>206</v>
      </c>
      <c r="I2020" s="62" t="s">
        <v>197</v>
      </c>
      <c r="J2020" s="63">
        <v>1090.9000000000001</v>
      </c>
      <c r="K2020" s="64">
        <v>6517</v>
      </c>
      <c r="L2020" s="64">
        <v>613</v>
      </c>
      <c r="M2020" s="65">
        <v>778.9</v>
      </c>
      <c r="N2020" s="66">
        <v>4725</v>
      </c>
      <c r="O2020" s="66">
        <v>156</v>
      </c>
      <c r="P2020" s="67">
        <v>0</v>
      </c>
      <c r="Q2020" s="68">
        <v>0</v>
      </c>
      <c r="R2020" s="68">
        <v>0</v>
      </c>
      <c r="S2020" s="69">
        <v>0</v>
      </c>
      <c r="T2020" s="70">
        <v>0</v>
      </c>
      <c r="U2020" s="70">
        <v>0</v>
      </c>
      <c r="V2020" s="63">
        <v>1869.8</v>
      </c>
      <c r="W2020" s="64">
        <v>11242</v>
      </c>
      <c r="X2020" s="64">
        <v>769</v>
      </c>
    </row>
    <row r="2021" spans="1:24" ht="39" hidden="1">
      <c r="A2021" s="60">
        <v>2022</v>
      </c>
      <c r="B2021" s="61">
        <v>59054</v>
      </c>
      <c r="C2021" s="62" t="s">
        <v>1665</v>
      </c>
      <c r="D2021" s="60" t="s">
        <v>204</v>
      </c>
      <c r="E2021" s="62" t="s">
        <v>205</v>
      </c>
      <c r="F2021" s="60" t="s">
        <v>190</v>
      </c>
      <c r="G2021" s="62" t="s">
        <v>207</v>
      </c>
      <c r="H2021" s="62" t="s">
        <v>206</v>
      </c>
      <c r="I2021" s="62" t="s">
        <v>208</v>
      </c>
      <c r="J2021" s="63">
        <v>14309</v>
      </c>
      <c r="K2021" s="64">
        <v>91905</v>
      </c>
      <c r="L2021" s="64">
        <v>12929</v>
      </c>
      <c r="M2021" s="65">
        <v>3618.6</v>
      </c>
      <c r="N2021" s="66">
        <v>42624</v>
      </c>
      <c r="O2021" s="66">
        <v>1146</v>
      </c>
      <c r="P2021" s="67">
        <v>0</v>
      </c>
      <c r="Q2021" s="68">
        <v>0</v>
      </c>
      <c r="R2021" s="68">
        <v>0</v>
      </c>
      <c r="S2021" s="69">
        <v>0</v>
      </c>
      <c r="T2021" s="70">
        <v>0</v>
      </c>
      <c r="U2021" s="70">
        <v>0</v>
      </c>
      <c r="V2021" s="63">
        <v>17927.599999999999</v>
      </c>
      <c r="W2021" s="64">
        <v>134529</v>
      </c>
      <c r="X2021" s="64">
        <v>14075</v>
      </c>
    </row>
    <row r="2022" spans="1:24" ht="39" hidden="1">
      <c r="A2022" s="60">
        <v>2022</v>
      </c>
      <c r="B2022" s="61">
        <v>59054</v>
      </c>
      <c r="C2022" s="62" t="s">
        <v>1665</v>
      </c>
      <c r="D2022" s="60" t="s">
        <v>204</v>
      </c>
      <c r="E2022" s="62" t="s">
        <v>205</v>
      </c>
      <c r="F2022" s="60" t="s">
        <v>190</v>
      </c>
      <c r="G2022" s="62" t="s">
        <v>325</v>
      </c>
      <c r="H2022" s="62" t="s">
        <v>206</v>
      </c>
      <c r="I2022" s="62" t="s">
        <v>197</v>
      </c>
      <c r="J2022" s="63">
        <v>10789</v>
      </c>
      <c r="K2022" s="64">
        <v>85322</v>
      </c>
      <c r="L2022" s="64">
        <v>7550</v>
      </c>
      <c r="M2022" s="65">
        <v>6621.9</v>
      </c>
      <c r="N2022" s="66">
        <v>57055</v>
      </c>
      <c r="O2022" s="66">
        <v>1862</v>
      </c>
      <c r="P2022" s="67">
        <v>0</v>
      </c>
      <c r="Q2022" s="68">
        <v>0</v>
      </c>
      <c r="R2022" s="68">
        <v>0</v>
      </c>
      <c r="S2022" s="69">
        <v>0</v>
      </c>
      <c r="T2022" s="70">
        <v>0</v>
      </c>
      <c r="U2022" s="70">
        <v>0</v>
      </c>
      <c r="V2022" s="63">
        <v>17410.900000000001</v>
      </c>
      <c r="W2022" s="64">
        <v>142377</v>
      </c>
      <c r="X2022" s="64">
        <v>9412</v>
      </c>
    </row>
    <row r="2023" spans="1:24" ht="39" hidden="1">
      <c r="A2023" s="60">
        <v>2022</v>
      </c>
      <c r="B2023" s="61">
        <v>59054</v>
      </c>
      <c r="C2023" s="62" t="s">
        <v>1665</v>
      </c>
      <c r="D2023" s="60" t="s">
        <v>204</v>
      </c>
      <c r="E2023" s="62" t="s">
        <v>205</v>
      </c>
      <c r="F2023" s="60" t="s">
        <v>190</v>
      </c>
      <c r="G2023" s="62" t="s">
        <v>209</v>
      </c>
      <c r="H2023" s="62" t="s">
        <v>206</v>
      </c>
      <c r="I2023" s="62" t="s">
        <v>197</v>
      </c>
      <c r="J2023" s="63">
        <v>17272.900000000001</v>
      </c>
      <c r="K2023" s="64">
        <v>135967</v>
      </c>
      <c r="L2023" s="64">
        <v>11941</v>
      </c>
      <c r="M2023" s="65">
        <v>7028.2</v>
      </c>
      <c r="N2023" s="66">
        <v>53658</v>
      </c>
      <c r="O2023" s="66">
        <v>2276</v>
      </c>
      <c r="P2023" s="67">
        <v>0</v>
      </c>
      <c r="Q2023" s="68">
        <v>0</v>
      </c>
      <c r="R2023" s="68">
        <v>0</v>
      </c>
      <c r="S2023" s="69">
        <v>0</v>
      </c>
      <c r="T2023" s="70">
        <v>0</v>
      </c>
      <c r="U2023" s="70">
        <v>0</v>
      </c>
      <c r="V2023" s="63">
        <v>24301.1</v>
      </c>
      <c r="W2023" s="64">
        <v>189625</v>
      </c>
      <c r="X2023" s="64">
        <v>14217</v>
      </c>
    </row>
    <row r="2024" spans="1:24" ht="39" hidden="1">
      <c r="A2024" s="60">
        <v>2022</v>
      </c>
      <c r="B2024" s="61">
        <v>59055</v>
      </c>
      <c r="C2024" s="62" t="s">
        <v>1666</v>
      </c>
      <c r="D2024" s="60" t="s">
        <v>204</v>
      </c>
      <c r="E2024" s="62" t="s">
        <v>205</v>
      </c>
      <c r="F2024" s="60" t="s">
        <v>190</v>
      </c>
      <c r="G2024" s="62" t="s">
        <v>365</v>
      </c>
      <c r="H2024" s="62" t="s">
        <v>206</v>
      </c>
      <c r="I2024" s="62" t="s">
        <v>300</v>
      </c>
      <c r="J2024" s="63">
        <v>320</v>
      </c>
      <c r="K2024" s="64">
        <v>2128</v>
      </c>
      <c r="L2024" s="64">
        <v>1085</v>
      </c>
      <c r="M2024" s="65">
        <v>0</v>
      </c>
      <c r="N2024" s="66">
        <v>0</v>
      </c>
      <c r="O2024" s="66">
        <v>0</v>
      </c>
      <c r="P2024" s="67">
        <v>0</v>
      </c>
      <c r="Q2024" s="68">
        <v>0</v>
      </c>
      <c r="R2024" s="68">
        <v>0</v>
      </c>
      <c r="S2024" s="69">
        <v>0</v>
      </c>
      <c r="T2024" s="70">
        <v>0</v>
      </c>
      <c r="U2024" s="70">
        <v>0</v>
      </c>
      <c r="V2024" s="63">
        <v>320</v>
      </c>
      <c r="W2024" s="64">
        <v>2128</v>
      </c>
      <c r="X2024" s="64">
        <v>1085</v>
      </c>
    </row>
    <row r="2025" spans="1:24" ht="39" hidden="1">
      <c r="A2025" s="60">
        <v>2022</v>
      </c>
      <c r="B2025" s="61">
        <v>59055</v>
      </c>
      <c r="C2025" s="62" t="s">
        <v>1666</v>
      </c>
      <c r="D2025" s="60" t="s">
        <v>204</v>
      </c>
      <c r="E2025" s="62" t="s">
        <v>205</v>
      </c>
      <c r="F2025" s="60" t="s">
        <v>190</v>
      </c>
      <c r="G2025" s="62" t="s">
        <v>286</v>
      </c>
      <c r="H2025" s="62" t="s">
        <v>206</v>
      </c>
      <c r="I2025" s="62" t="s">
        <v>197</v>
      </c>
      <c r="J2025" s="63">
        <v>1127</v>
      </c>
      <c r="K2025" s="64">
        <v>8219</v>
      </c>
      <c r="L2025" s="64">
        <v>1053</v>
      </c>
      <c r="M2025" s="65">
        <v>0</v>
      </c>
      <c r="N2025" s="66">
        <v>0</v>
      </c>
      <c r="O2025" s="66">
        <v>0</v>
      </c>
      <c r="P2025" s="67">
        <v>0</v>
      </c>
      <c r="Q2025" s="68">
        <v>0</v>
      </c>
      <c r="R2025" s="68">
        <v>0</v>
      </c>
      <c r="S2025" s="69">
        <v>0</v>
      </c>
      <c r="T2025" s="70">
        <v>0</v>
      </c>
      <c r="U2025" s="70">
        <v>0</v>
      </c>
      <c r="V2025" s="63">
        <v>1127</v>
      </c>
      <c r="W2025" s="64">
        <v>8219</v>
      </c>
      <c r="X2025" s="64">
        <v>1053</v>
      </c>
    </row>
    <row r="2026" spans="1:24" ht="39" hidden="1">
      <c r="A2026" s="60">
        <v>2022</v>
      </c>
      <c r="B2026" s="61">
        <v>59055</v>
      </c>
      <c r="C2026" s="62" t="s">
        <v>1666</v>
      </c>
      <c r="D2026" s="60" t="s">
        <v>204</v>
      </c>
      <c r="E2026" s="62" t="s">
        <v>205</v>
      </c>
      <c r="F2026" s="60" t="s">
        <v>190</v>
      </c>
      <c r="G2026" s="62" t="s">
        <v>325</v>
      </c>
      <c r="H2026" s="62" t="s">
        <v>206</v>
      </c>
      <c r="I2026" s="62" t="s">
        <v>197</v>
      </c>
      <c r="J2026" s="63">
        <v>599</v>
      </c>
      <c r="K2026" s="64">
        <v>5320</v>
      </c>
      <c r="L2026" s="64">
        <v>580</v>
      </c>
      <c r="M2026" s="65">
        <v>0</v>
      </c>
      <c r="N2026" s="66">
        <v>0</v>
      </c>
      <c r="O2026" s="66">
        <v>0</v>
      </c>
      <c r="P2026" s="67">
        <v>0</v>
      </c>
      <c r="Q2026" s="68">
        <v>0</v>
      </c>
      <c r="R2026" s="68">
        <v>0</v>
      </c>
      <c r="S2026" s="69">
        <v>0</v>
      </c>
      <c r="T2026" s="70">
        <v>0</v>
      </c>
      <c r="U2026" s="70">
        <v>0</v>
      </c>
      <c r="V2026" s="63">
        <v>599</v>
      </c>
      <c r="W2026" s="64">
        <v>5320</v>
      </c>
      <c r="X2026" s="64">
        <v>580</v>
      </c>
    </row>
    <row r="2027" spans="1:24" ht="39" hidden="1">
      <c r="A2027" s="60">
        <v>2022</v>
      </c>
      <c r="B2027" s="61">
        <v>59055</v>
      </c>
      <c r="C2027" s="62" t="s">
        <v>1666</v>
      </c>
      <c r="D2027" s="60" t="s">
        <v>204</v>
      </c>
      <c r="E2027" s="62" t="s">
        <v>205</v>
      </c>
      <c r="F2027" s="60" t="s">
        <v>190</v>
      </c>
      <c r="G2027" s="62" t="s">
        <v>209</v>
      </c>
      <c r="H2027" s="62" t="s">
        <v>206</v>
      </c>
      <c r="I2027" s="62" t="s">
        <v>197</v>
      </c>
      <c r="J2027" s="63">
        <v>6907</v>
      </c>
      <c r="K2027" s="64">
        <v>54859</v>
      </c>
      <c r="L2027" s="64">
        <v>6365</v>
      </c>
      <c r="M2027" s="65">
        <v>0</v>
      </c>
      <c r="N2027" s="66">
        <v>0</v>
      </c>
      <c r="O2027" s="66">
        <v>0</v>
      </c>
      <c r="P2027" s="67">
        <v>0</v>
      </c>
      <c r="Q2027" s="68">
        <v>0</v>
      </c>
      <c r="R2027" s="68">
        <v>0</v>
      </c>
      <c r="S2027" s="69">
        <v>0</v>
      </c>
      <c r="T2027" s="70">
        <v>0</v>
      </c>
      <c r="U2027" s="70">
        <v>0</v>
      </c>
      <c r="V2027" s="63">
        <v>6907</v>
      </c>
      <c r="W2027" s="64">
        <v>54859</v>
      </c>
      <c r="X2027" s="64">
        <v>6365</v>
      </c>
    </row>
    <row r="2028" spans="1:24" ht="39" hidden="1">
      <c r="A2028" s="60">
        <v>2022</v>
      </c>
      <c r="B2028" s="61">
        <v>59057</v>
      </c>
      <c r="C2028" s="62" t="s">
        <v>1667</v>
      </c>
      <c r="D2028" s="60" t="s">
        <v>204</v>
      </c>
      <c r="E2028" s="62" t="s">
        <v>205</v>
      </c>
      <c r="F2028" s="60" t="s">
        <v>190</v>
      </c>
      <c r="G2028" s="62" t="s">
        <v>298</v>
      </c>
      <c r="H2028" s="62" t="s">
        <v>206</v>
      </c>
      <c r="I2028" s="62" t="s">
        <v>300</v>
      </c>
      <c r="J2028" s="63">
        <v>139</v>
      </c>
      <c r="K2028" s="64">
        <v>851</v>
      </c>
      <c r="L2028" s="64">
        <v>122</v>
      </c>
      <c r="M2028" s="65">
        <v>66</v>
      </c>
      <c r="N2028" s="66">
        <v>801</v>
      </c>
      <c r="O2028" s="66">
        <v>12</v>
      </c>
      <c r="P2028" s="67">
        <v>0</v>
      </c>
      <c r="Q2028" s="68">
        <v>0</v>
      </c>
      <c r="R2028" s="68">
        <v>0</v>
      </c>
      <c r="S2028" s="69">
        <v>0</v>
      </c>
      <c r="T2028" s="70">
        <v>0</v>
      </c>
      <c r="U2028" s="70">
        <v>0</v>
      </c>
      <c r="V2028" s="63">
        <v>205</v>
      </c>
      <c r="W2028" s="64">
        <v>1652</v>
      </c>
      <c r="X2028" s="64">
        <v>134</v>
      </c>
    </row>
    <row r="2029" spans="1:24" ht="39" hidden="1">
      <c r="A2029" s="60">
        <v>2022</v>
      </c>
      <c r="B2029" s="61">
        <v>59059</v>
      </c>
      <c r="C2029" s="62" t="s">
        <v>1668</v>
      </c>
      <c r="D2029" s="60" t="s">
        <v>204</v>
      </c>
      <c r="E2029" s="62" t="s">
        <v>205</v>
      </c>
      <c r="F2029" s="60" t="s">
        <v>190</v>
      </c>
      <c r="G2029" s="62" t="s">
        <v>365</v>
      </c>
      <c r="H2029" s="62" t="s">
        <v>206</v>
      </c>
      <c r="I2029" s="62" t="s">
        <v>300</v>
      </c>
      <c r="J2029" s="63">
        <v>14605.9</v>
      </c>
      <c r="K2029" s="64">
        <v>149460</v>
      </c>
      <c r="L2029" s="64">
        <v>15874</v>
      </c>
      <c r="M2029" s="65">
        <v>2262.4</v>
      </c>
      <c r="N2029" s="66">
        <v>21821</v>
      </c>
      <c r="O2029" s="66">
        <v>551</v>
      </c>
      <c r="P2029" s="67">
        <v>0</v>
      </c>
      <c r="Q2029" s="68">
        <v>0</v>
      </c>
      <c r="R2029" s="68">
        <v>0</v>
      </c>
      <c r="S2029" s="69">
        <v>0</v>
      </c>
      <c r="T2029" s="70">
        <v>0</v>
      </c>
      <c r="U2029" s="70">
        <v>0</v>
      </c>
      <c r="V2029" s="63">
        <v>16868.3</v>
      </c>
      <c r="W2029" s="64">
        <v>171281</v>
      </c>
      <c r="X2029" s="64">
        <v>16425</v>
      </c>
    </row>
    <row r="2030" spans="1:24" ht="39" hidden="1">
      <c r="A2030" s="60">
        <v>2022</v>
      </c>
      <c r="B2030" s="61">
        <v>59059</v>
      </c>
      <c r="C2030" s="62" t="s">
        <v>1668</v>
      </c>
      <c r="D2030" s="60" t="s">
        <v>204</v>
      </c>
      <c r="E2030" s="62" t="s">
        <v>205</v>
      </c>
      <c r="F2030" s="60" t="s">
        <v>190</v>
      </c>
      <c r="G2030" s="62" t="s">
        <v>367</v>
      </c>
      <c r="H2030" s="62" t="s">
        <v>206</v>
      </c>
      <c r="I2030" s="62" t="s">
        <v>300</v>
      </c>
      <c r="J2030" s="63">
        <v>11130.3</v>
      </c>
      <c r="K2030" s="64">
        <v>63034</v>
      </c>
      <c r="L2030" s="64">
        <v>8497</v>
      </c>
      <c r="M2030" s="65">
        <v>336.9</v>
      </c>
      <c r="N2030" s="66">
        <v>2122</v>
      </c>
      <c r="O2030" s="66">
        <v>252</v>
      </c>
      <c r="P2030" s="67">
        <v>0</v>
      </c>
      <c r="Q2030" s="68">
        <v>0</v>
      </c>
      <c r="R2030" s="68">
        <v>0</v>
      </c>
      <c r="S2030" s="69">
        <v>0</v>
      </c>
      <c r="T2030" s="70">
        <v>0</v>
      </c>
      <c r="U2030" s="70">
        <v>0</v>
      </c>
      <c r="V2030" s="63">
        <v>11467.2</v>
      </c>
      <c r="W2030" s="64">
        <v>65156</v>
      </c>
      <c r="X2030" s="64">
        <v>8749</v>
      </c>
    </row>
    <row r="2031" spans="1:24" ht="39" hidden="1">
      <c r="A2031" s="60">
        <v>2022</v>
      </c>
      <c r="B2031" s="61">
        <v>59059</v>
      </c>
      <c r="C2031" s="62" t="s">
        <v>1668</v>
      </c>
      <c r="D2031" s="60" t="s">
        <v>204</v>
      </c>
      <c r="E2031" s="62" t="s">
        <v>205</v>
      </c>
      <c r="F2031" s="60" t="s">
        <v>190</v>
      </c>
      <c r="G2031" s="62" t="s">
        <v>298</v>
      </c>
      <c r="H2031" s="62" t="s">
        <v>206</v>
      </c>
      <c r="I2031" s="62" t="s">
        <v>300</v>
      </c>
      <c r="J2031" s="63">
        <v>1576.4</v>
      </c>
      <c r="K2031" s="64">
        <v>8823</v>
      </c>
      <c r="L2031" s="64">
        <v>1435</v>
      </c>
      <c r="M2031" s="65">
        <v>300.7</v>
      </c>
      <c r="N2031" s="66">
        <v>2206</v>
      </c>
      <c r="O2031" s="66">
        <v>59</v>
      </c>
      <c r="P2031" s="67" t="s">
        <v>202</v>
      </c>
      <c r="Q2031" s="68" t="s">
        <v>202</v>
      </c>
      <c r="R2031" s="68" t="s">
        <v>202</v>
      </c>
      <c r="S2031" s="69" t="s">
        <v>202</v>
      </c>
      <c r="T2031" s="70" t="s">
        <v>202</v>
      </c>
      <c r="U2031" s="70" t="s">
        <v>202</v>
      </c>
      <c r="V2031" s="63">
        <v>1877.1</v>
      </c>
      <c r="W2031" s="64">
        <v>11029</v>
      </c>
      <c r="X2031" s="64">
        <v>1494</v>
      </c>
    </row>
    <row r="2032" spans="1:24" ht="39" hidden="1">
      <c r="A2032" s="60">
        <v>2022</v>
      </c>
      <c r="B2032" s="61">
        <v>59059</v>
      </c>
      <c r="C2032" s="62" t="s">
        <v>1668</v>
      </c>
      <c r="D2032" s="60" t="s">
        <v>204</v>
      </c>
      <c r="E2032" s="62" t="s">
        <v>205</v>
      </c>
      <c r="F2032" s="60" t="s">
        <v>190</v>
      </c>
      <c r="G2032" s="62" t="s">
        <v>675</v>
      </c>
      <c r="H2032" s="62" t="s">
        <v>206</v>
      </c>
      <c r="I2032" s="62" t="s">
        <v>300</v>
      </c>
      <c r="J2032" s="63">
        <v>5460.9</v>
      </c>
      <c r="K2032" s="64">
        <v>31103</v>
      </c>
      <c r="L2032" s="64">
        <v>4733</v>
      </c>
      <c r="M2032" s="65">
        <v>81.2</v>
      </c>
      <c r="N2032" s="66">
        <v>557</v>
      </c>
      <c r="O2032" s="66">
        <v>150</v>
      </c>
      <c r="P2032" s="67">
        <v>0</v>
      </c>
      <c r="Q2032" s="68">
        <v>0</v>
      </c>
      <c r="R2032" s="68">
        <v>0</v>
      </c>
      <c r="S2032" s="69">
        <v>0</v>
      </c>
      <c r="T2032" s="70">
        <v>0</v>
      </c>
      <c r="U2032" s="70">
        <v>0</v>
      </c>
      <c r="V2032" s="63">
        <v>5542.1</v>
      </c>
      <c r="W2032" s="64">
        <v>31660</v>
      </c>
      <c r="X2032" s="64">
        <v>4883</v>
      </c>
    </row>
    <row r="2033" spans="1:24" ht="39" hidden="1">
      <c r="A2033" s="60">
        <v>2022</v>
      </c>
      <c r="B2033" s="61">
        <v>59059</v>
      </c>
      <c r="C2033" s="62" t="s">
        <v>1668</v>
      </c>
      <c r="D2033" s="60" t="s">
        <v>204</v>
      </c>
      <c r="E2033" s="62" t="s">
        <v>205</v>
      </c>
      <c r="F2033" s="60" t="s">
        <v>190</v>
      </c>
      <c r="G2033" s="62" t="s">
        <v>344</v>
      </c>
      <c r="H2033" s="62" t="s">
        <v>206</v>
      </c>
      <c r="I2033" s="62" t="s">
        <v>300</v>
      </c>
      <c r="J2033" s="63">
        <v>4422.8</v>
      </c>
      <c r="K2033" s="64">
        <v>21613</v>
      </c>
      <c r="L2033" s="64">
        <v>4137</v>
      </c>
      <c r="M2033" s="65">
        <v>220.1</v>
      </c>
      <c r="N2033" s="66">
        <v>1447</v>
      </c>
      <c r="O2033" s="66">
        <v>106</v>
      </c>
      <c r="P2033" s="67">
        <v>0</v>
      </c>
      <c r="Q2033" s="68">
        <v>0</v>
      </c>
      <c r="R2033" s="68">
        <v>0</v>
      </c>
      <c r="S2033" s="69">
        <v>0</v>
      </c>
      <c r="T2033" s="70">
        <v>0</v>
      </c>
      <c r="U2033" s="70">
        <v>0</v>
      </c>
      <c r="V2033" s="63">
        <v>4642.8999999999996</v>
      </c>
      <c r="W2033" s="64">
        <v>23060</v>
      </c>
      <c r="X2033" s="64">
        <v>4243</v>
      </c>
    </row>
    <row r="2034" spans="1:24" ht="39" hidden="1">
      <c r="A2034" s="60">
        <v>2022</v>
      </c>
      <c r="B2034" s="61">
        <v>59062</v>
      </c>
      <c r="C2034" s="62" t="s">
        <v>1669</v>
      </c>
      <c r="D2034" s="60" t="s">
        <v>204</v>
      </c>
      <c r="E2034" s="62" t="s">
        <v>205</v>
      </c>
      <c r="F2034" s="60" t="s">
        <v>190</v>
      </c>
      <c r="G2034" s="62" t="s">
        <v>674</v>
      </c>
      <c r="H2034" s="62" t="s">
        <v>206</v>
      </c>
      <c r="I2034" s="62" t="s">
        <v>197</v>
      </c>
      <c r="J2034" s="63">
        <v>223.2</v>
      </c>
      <c r="K2034" s="64">
        <v>1510</v>
      </c>
      <c r="L2034" s="64">
        <v>183</v>
      </c>
      <c r="M2034" s="65">
        <v>981</v>
      </c>
      <c r="N2034" s="66">
        <v>9917</v>
      </c>
      <c r="O2034" s="66">
        <v>110</v>
      </c>
      <c r="P2034" s="67">
        <v>0</v>
      </c>
      <c r="Q2034" s="68">
        <v>0</v>
      </c>
      <c r="R2034" s="68">
        <v>0</v>
      </c>
      <c r="S2034" s="69">
        <v>0</v>
      </c>
      <c r="T2034" s="70">
        <v>0</v>
      </c>
      <c r="U2034" s="70">
        <v>0</v>
      </c>
      <c r="V2034" s="63">
        <v>1204.2</v>
      </c>
      <c r="W2034" s="64">
        <v>11427</v>
      </c>
      <c r="X2034" s="64">
        <v>293</v>
      </c>
    </row>
    <row r="2035" spans="1:24" ht="39" hidden="1">
      <c r="A2035" s="60">
        <v>2022</v>
      </c>
      <c r="B2035" s="61">
        <v>59062</v>
      </c>
      <c r="C2035" s="62" t="s">
        <v>1669</v>
      </c>
      <c r="D2035" s="60" t="s">
        <v>204</v>
      </c>
      <c r="E2035" s="62" t="s">
        <v>205</v>
      </c>
      <c r="F2035" s="60" t="s">
        <v>190</v>
      </c>
      <c r="G2035" s="62" t="s">
        <v>195</v>
      </c>
      <c r="H2035" s="62" t="s">
        <v>206</v>
      </c>
      <c r="I2035" s="62" t="s">
        <v>197</v>
      </c>
      <c r="J2035" s="63">
        <v>1463</v>
      </c>
      <c r="K2035" s="64">
        <v>12300</v>
      </c>
      <c r="L2035" s="64">
        <v>803</v>
      </c>
      <c r="M2035" s="65">
        <v>3338.8</v>
      </c>
      <c r="N2035" s="66">
        <v>39565</v>
      </c>
      <c r="O2035" s="66">
        <v>242</v>
      </c>
      <c r="P2035" s="67">
        <v>0</v>
      </c>
      <c r="Q2035" s="68">
        <v>0</v>
      </c>
      <c r="R2035" s="68">
        <v>0</v>
      </c>
      <c r="S2035" s="69">
        <v>0</v>
      </c>
      <c r="T2035" s="70">
        <v>0</v>
      </c>
      <c r="U2035" s="70">
        <v>0</v>
      </c>
      <c r="V2035" s="63">
        <v>4801.8</v>
      </c>
      <c r="W2035" s="64">
        <v>51865</v>
      </c>
      <c r="X2035" s="64">
        <v>1045</v>
      </c>
    </row>
    <row r="2036" spans="1:24" ht="39" hidden="1">
      <c r="A2036" s="60">
        <v>2022</v>
      </c>
      <c r="B2036" s="61">
        <v>59064</v>
      </c>
      <c r="C2036" s="62" t="s">
        <v>1670</v>
      </c>
      <c r="D2036" s="60" t="s">
        <v>204</v>
      </c>
      <c r="E2036" s="62" t="s">
        <v>205</v>
      </c>
      <c r="F2036" s="60" t="s">
        <v>190</v>
      </c>
      <c r="G2036" s="62" t="s">
        <v>288</v>
      </c>
      <c r="H2036" s="62" t="s">
        <v>206</v>
      </c>
      <c r="I2036" s="62" t="s">
        <v>197</v>
      </c>
      <c r="J2036" s="63">
        <v>2205.5</v>
      </c>
      <c r="K2036" s="64">
        <v>21429</v>
      </c>
      <c r="L2036" s="64">
        <v>3226</v>
      </c>
      <c r="M2036" s="65">
        <v>6.1</v>
      </c>
      <c r="N2036" s="66">
        <v>76</v>
      </c>
      <c r="O2036" s="66">
        <v>13</v>
      </c>
      <c r="P2036" s="67">
        <v>0</v>
      </c>
      <c r="Q2036" s="68">
        <v>0</v>
      </c>
      <c r="R2036" s="68">
        <v>0</v>
      </c>
      <c r="S2036" s="69">
        <v>0</v>
      </c>
      <c r="T2036" s="70">
        <v>0</v>
      </c>
      <c r="U2036" s="70">
        <v>0</v>
      </c>
      <c r="V2036" s="63">
        <v>2211.6</v>
      </c>
      <c r="W2036" s="64">
        <v>21505</v>
      </c>
      <c r="X2036" s="64">
        <v>3239</v>
      </c>
    </row>
    <row r="2037" spans="1:24" ht="39" hidden="1">
      <c r="A2037" s="60">
        <v>2022</v>
      </c>
      <c r="B2037" s="61">
        <v>59064</v>
      </c>
      <c r="C2037" s="62" t="s">
        <v>1670</v>
      </c>
      <c r="D2037" s="60" t="s">
        <v>204</v>
      </c>
      <c r="E2037" s="62" t="s">
        <v>205</v>
      </c>
      <c r="F2037" s="60" t="s">
        <v>190</v>
      </c>
      <c r="G2037" s="62" t="s">
        <v>195</v>
      </c>
      <c r="H2037" s="62" t="s">
        <v>206</v>
      </c>
      <c r="I2037" s="62" t="s">
        <v>197</v>
      </c>
      <c r="J2037" s="63">
        <v>1537.9</v>
      </c>
      <c r="K2037" s="64">
        <v>14801</v>
      </c>
      <c r="L2037" s="64">
        <v>1471</v>
      </c>
      <c r="M2037" s="65">
        <v>6</v>
      </c>
      <c r="N2037" s="66">
        <v>52</v>
      </c>
      <c r="O2037" s="66">
        <v>2</v>
      </c>
      <c r="P2037" s="67">
        <v>0</v>
      </c>
      <c r="Q2037" s="68">
        <v>0</v>
      </c>
      <c r="R2037" s="68">
        <v>0</v>
      </c>
      <c r="S2037" s="69">
        <v>0</v>
      </c>
      <c r="T2037" s="70">
        <v>0</v>
      </c>
      <c r="U2037" s="70">
        <v>0</v>
      </c>
      <c r="V2037" s="63">
        <v>1543.9</v>
      </c>
      <c r="W2037" s="64">
        <v>14853</v>
      </c>
      <c r="X2037" s="64">
        <v>1473</v>
      </c>
    </row>
    <row r="2038" spans="1:24" ht="39" hidden="1">
      <c r="A2038" s="60">
        <v>2022</v>
      </c>
      <c r="B2038" s="61">
        <v>59064</v>
      </c>
      <c r="C2038" s="62" t="s">
        <v>1670</v>
      </c>
      <c r="D2038" s="60" t="s">
        <v>204</v>
      </c>
      <c r="E2038" s="62" t="s">
        <v>205</v>
      </c>
      <c r="F2038" s="60" t="s">
        <v>190</v>
      </c>
      <c r="G2038" s="62" t="s">
        <v>325</v>
      </c>
      <c r="H2038" s="62" t="s">
        <v>206</v>
      </c>
      <c r="I2038" s="62" t="s">
        <v>197</v>
      </c>
      <c r="J2038" s="63">
        <v>401.7</v>
      </c>
      <c r="K2038" s="64">
        <v>5371</v>
      </c>
      <c r="L2038" s="64">
        <v>471</v>
      </c>
      <c r="M2038" s="65">
        <v>0</v>
      </c>
      <c r="N2038" s="66">
        <v>0</v>
      </c>
      <c r="O2038" s="66">
        <v>0</v>
      </c>
      <c r="P2038" s="67">
        <v>0</v>
      </c>
      <c r="Q2038" s="68">
        <v>0</v>
      </c>
      <c r="R2038" s="68">
        <v>0</v>
      </c>
      <c r="S2038" s="69">
        <v>0</v>
      </c>
      <c r="T2038" s="70">
        <v>0</v>
      </c>
      <c r="U2038" s="70">
        <v>0</v>
      </c>
      <c r="V2038" s="63">
        <v>401.7</v>
      </c>
      <c r="W2038" s="64">
        <v>5371</v>
      </c>
      <c r="X2038" s="64">
        <v>471</v>
      </c>
    </row>
    <row r="2039" spans="1:24" ht="39" hidden="1">
      <c r="A2039" s="60">
        <v>2022</v>
      </c>
      <c r="B2039" s="61">
        <v>59064</v>
      </c>
      <c r="C2039" s="62" t="s">
        <v>1670</v>
      </c>
      <c r="D2039" s="60" t="s">
        <v>204</v>
      </c>
      <c r="E2039" s="62" t="s">
        <v>205</v>
      </c>
      <c r="F2039" s="60" t="s">
        <v>190</v>
      </c>
      <c r="G2039" s="62" t="s">
        <v>209</v>
      </c>
      <c r="H2039" s="62" t="s">
        <v>206</v>
      </c>
      <c r="I2039" s="62" t="s">
        <v>197</v>
      </c>
      <c r="J2039" s="63">
        <v>9540.7999999999993</v>
      </c>
      <c r="K2039" s="64">
        <v>101939</v>
      </c>
      <c r="L2039" s="64">
        <v>9232</v>
      </c>
      <c r="M2039" s="65">
        <v>2.4</v>
      </c>
      <c r="N2039" s="66">
        <v>21</v>
      </c>
      <c r="O2039" s="66">
        <v>5</v>
      </c>
      <c r="P2039" s="67">
        <v>0</v>
      </c>
      <c r="Q2039" s="68">
        <v>0</v>
      </c>
      <c r="R2039" s="68">
        <v>0</v>
      </c>
      <c r="S2039" s="69">
        <v>0</v>
      </c>
      <c r="T2039" s="70">
        <v>0</v>
      </c>
      <c r="U2039" s="70">
        <v>0</v>
      </c>
      <c r="V2039" s="63">
        <v>9543.2000000000007</v>
      </c>
      <c r="W2039" s="64">
        <v>101960</v>
      </c>
      <c r="X2039" s="64">
        <v>9237</v>
      </c>
    </row>
    <row r="2040" spans="1:24" ht="39" hidden="1">
      <c r="A2040" s="60">
        <v>2022</v>
      </c>
      <c r="B2040" s="61">
        <v>59065</v>
      </c>
      <c r="C2040" s="62" t="s">
        <v>1671</v>
      </c>
      <c r="D2040" s="60" t="s">
        <v>204</v>
      </c>
      <c r="E2040" s="62" t="s">
        <v>205</v>
      </c>
      <c r="F2040" s="60" t="s">
        <v>190</v>
      </c>
      <c r="G2040" s="62" t="s">
        <v>674</v>
      </c>
      <c r="H2040" s="62" t="s">
        <v>206</v>
      </c>
      <c r="I2040" s="62" t="s">
        <v>197</v>
      </c>
      <c r="J2040" s="63">
        <v>551.5</v>
      </c>
      <c r="K2040" s="64">
        <v>3837</v>
      </c>
      <c r="L2040" s="64">
        <v>357</v>
      </c>
      <c r="M2040" s="65">
        <v>119.9</v>
      </c>
      <c r="N2040" s="66">
        <v>1114</v>
      </c>
      <c r="O2040" s="66">
        <v>9</v>
      </c>
      <c r="P2040" s="67">
        <v>0</v>
      </c>
      <c r="Q2040" s="68">
        <v>0</v>
      </c>
      <c r="R2040" s="68">
        <v>0</v>
      </c>
      <c r="S2040" s="69">
        <v>0</v>
      </c>
      <c r="T2040" s="70">
        <v>0</v>
      </c>
      <c r="U2040" s="70">
        <v>0</v>
      </c>
      <c r="V2040" s="63">
        <v>671.4</v>
      </c>
      <c r="W2040" s="64">
        <v>4951</v>
      </c>
      <c r="X2040" s="64">
        <v>366</v>
      </c>
    </row>
    <row r="2041" spans="1:24" ht="39" hidden="1">
      <c r="A2041" s="60">
        <v>2022</v>
      </c>
      <c r="B2041" s="61">
        <v>59065</v>
      </c>
      <c r="C2041" s="62" t="s">
        <v>1671</v>
      </c>
      <c r="D2041" s="60" t="s">
        <v>204</v>
      </c>
      <c r="E2041" s="62" t="s">
        <v>205</v>
      </c>
      <c r="F2041" s="60" t="s">
        <v>190</v>
      </c>
      <c r="G2041" s="62" t="s">
        <v>288</v>
      </c>
      <c r="H2041" s="62" t="s">
        <v>206</v>
      </c>
      <c r="I2041" s="62" t="s">
        <v>197</v>
      </c>
      <c r="J2041" s="63">
        <v>21.1</v>
      </c>
      <c r="K2041" s="64">
        <v>257</v>
      </c>
      <c r="L2041" s="64">
        <v>14</v>
      </c>
      <c r="M2041" s="65">
        <v>4341.8999999999996</v>
      </c>
      <c r="N2041" s="66">
        <v>64887</v>
      </c>
      <c r="O2041" s="66">
        <v>586</v>
      </c>
      <c r="P2041" s="67">
        <v>0</v>
      </c>
      <c r="Q2041" s="68">
        <v>0</v>
      </c>
      <c r="R2041" s="68">
        <v>0</v>
      </c>
      <c r="S2041" s="69">
        <v>0</v>
      </c>
      <c r="T2041" s="70">
        <v>0</v>
      </c>
      <c r="U2041" s="70">
        <v>0</v>
      </c>
      <c r="V2041" s="63">
        <v>4363</v>
      </c>
      <c r="W2041" s="64">
        <v>65144</v>
      </c>
      <c r="X2041" s="64">
        <v>600</v>
      </c>
    </row>
    <row r="2042" spans="1:24" ht="39" hidden="1">
      <c r="A2042" s="60">
        <v>2022</v>
      </c>
      <c r="B2042" s="61">
        <v>59065</v>
      </c>
      <c r="C2042" s="62" t="s">
        <v>1671</v>
      </c>
      <c r="D2042" s="60" t="s">
        <v>204</v>
      </c>
      <c r="E2042" s="62" t="s">
        <v>205</v>
      </c>
      <c r="F2042" s="60" t="s">
        <v>190</v>
      </c>
      <c r="G2042" s="62" t="s">
        <v>367</v>
      </c>
      <c r="H2042" s="62" t="s">
        <v>206</v>
      </c>
      <c r="I2042" s="62" t="s">
        <v>300</v>
      </c>
      <c r="J2042" s="63">
        <v>9953.2999999999993</v>
      </c>
      <c r="K2042" s="64">
        <v>75450</v>
      </c>
      <c r="L2042" s="64">
        <v>7685</v>
      </c>
      <c r="M2042" s="65">
        <v>1625.7</v>
      </c>
      <c r="N2042" s="66">
        <v>13697</v>
      </c>
      <c r="O2042" s="66">
        <v>236</v>
      </c>
      <c r="P2042" s="67">
        <v>0</v>
      </c>
      <c r="Q2042" s="68">
        <v>0</v>
      </c>
      <c r="R2042" s="68">
        <v>0</v>
      </c>
      <c r="S2042" s="69">
        <v>0</v>
      </c>
      <c r="T2042" s="70">
        <v>0</v>
      </c>
      <c r="U2042" s="70">
        <v>0</v>
      </c>
      <c r="V2042" s="63">
        <v>11579</v>
      </c>
      <c r="W2042" s="64">
        <v>89147</v>
      </c>
      <c r="X2042" s="64">
        <v>7921</v>
      </c>
    </row>
    <row r="2043" spans="1:24" ht="39" hidden="1">
      <c r="A2043" s="60">
        <v>2022</v>
      </c>
      <c r="B2043" s="61">
        <v>59065</v>
      </c>
      <c r="C2043" s="62" t="s">
        <v>1671</v>
      </c>
      <c r="D2043" s="60" t="s">
        <v>204</v>
      </c>
      <c r="E2043" s="62" t="s">
        <v>205</v>
      </c>
      <c r="F2043" s="60" t="s">
        <v>190</v>
      </c>
      <c r="G2043" s="62" t="s">
        <v>195</v>
      </c>
      <c r="H2043" s="62" t="s">
        <v>206</v>
      </c>
      <c r="I2043" s="62" t="s">
        <v>197</v>
      </c>
      <c r="J2043" s="63">
        <v>9712.7000000000007</v>
      </c>
      <c r="K2043" s="64">
        <v>81095</v>
      </c>
      <c r="L2043" s="64">
        <v>6575</v>
      </c>
      <c r="M2043" s="65">
        <v>1299.4000000000001</v>
      </c>
      <c r="N2043" s="66">
        <v>12735</v>
      </c>
      <c r="O2043" s="66">
        <v>192</v>
      </c>
      <c r="P2043" s="67">
        <v>0</v>
      </c>
      <c r="Q2043" s="68">
        <v>0</v>
      </c>
      <c r="R2043" s="68">
        <v>0</v>
      </c>
      <c r="S2043" s="69">
        <v>0</v>
      </c>
      <c r="T2043" s="70">
        <v>0</v>
      </c>
      <c r="U2043" s="70">
        <v>0</v>
      </c>
      <c r="V2043" s="63">
        <v>11012.1</v>
      </c>
      <c r="W2043" s="64">
        <v>93830</v>
      </c>
      <c r="X2043" s="64">
        <v>6767</v>
      </c>
    </row>
    <row r="2044" spans="1:24" ht="39" hidden="1">
      <c r="A2044" s="60">
        <v>2022</v>
      </c>
      <c r="B2044" s="61">
        <v>59065</v>
      </c>
      <c r="C2044" s="62" t="s">
        <v>1671</v>
      </c>
      <c r="D2044" s="60" t="s">
        <v>204</v>
      </c>
      <c r="E2044" s="62" t="s">
        <v>205</v>
      </c>
      <c r="F2044" s="60" t="s">
        <v>190</v>
      </c>
      <c r="G2044" s="62" t="s">
        <v>286</v>
      </c>
      <c r="H2044" s="62" t="s">
        <v>206</v>
      </c>
      <c r="I2044" s="62" t="s">
        <v>197</v>
      </c>
      <c r="J2044" s="63">
        <v>1219.0999999999999</v>
      </c>
      <c r="K2044" s="64">
        <v>10202</v>
      </c>
      <c r="L2044" s="64">
        <v>1038</v>
      </c>
      <c r="M2044" s="65">
        <v>3152.8</v>
      </c>
      <c r="N2044" s="66">
        <v>28502</v>
      </c>
      <c r="O2044" s="66">
        <v>379</v>
      </c>
      <c r="P2044" s="67">
        <v>0</v>
      </c>
      <c r="Q2044" s="68">
        <v>0</v>
      </c>
      <c r="R2044" s="68">
        <v>0</v>
      </c>
      <c r="S2044" s="69">
        <v>0</v>
      </c>
      <c r="T2044" s="70">
        <v>0</v>
      </c>
      <c r="U2044" s="70">
        <v>0</v>
      </c>
      <c r="V2044" s="63">
        <v>4371.8999999999996</v>
      </c>
      <c r="W2044" s="64">
        <v>38704</v>
      </c>
      <c r="X2044" s="64">
        <v>1417</v>
      </c>
    </row>
    <row r="2045" spans="1:24" ht="39" hidden="1">
      <c r="A2045" s="60">
        <v>2022</v>
      </c>
      <c r="B2045" s="61">
        <v>59065</v>
      </c>
      <c r="C2045" s="62" t="s">
        <v>1671</v>
      </c>
      <c r="D2045" s="60" t="s">
        <v>204</v>
      </c>
      <c r="E2045" s="62" t="s">
        <v>205</v>
      </c>
      <c r="F2045" s="60" t="s">
        <v>190</v>
      </c>
      <c r="G2045" s="62" t="s">
        <v>325</v>
      </c>
      <c r="H2045" s="62" t="s">
        <v>206</v>
      </c>
      <c r="I2045" s="62" t="s">
        <v>197</v>
      </c>
      <c r="J2045" s="63">
        <v>10692.6</v>
      </c>
      <c r="K2045" s="64">
        <v>81378</v>
      </c>
      <c r="L2045" s="64">
        <v>7735</v>
      </c>
      <c r="M2045" s="65">
        <v>243.1</v>
      </c>
      <c r="N2045" s="66">
        <v>2038</v>
      </c>
      <c r="O2045" s="66">
        <v>47</v>
      </c>
      <c r="P2045" s="67">
        <v>0</v>
      </c>
      <c r="Q2045" s="68">
        <v>0</v>
      </c>
      <c r="R2045" s="68">
        <v>0</v>
      </c>
      <c r="S2045" s="69">
        <v>0</v>
      </c>
      <c r="T2045" s="70">
        <v>0</v>
      </c>
      <c r="U2045" s="70">
        <v>0</v>
      </c>
      <c r="V2045" s="63">
        <v>10935.7</v>
      </c>
      <c r="W2045" s="64">
        <v>83416</v>
      </c>
      <c r="X2045" s="64">
        <v>7782</v>
      </c>
    </row>
    <row r="2046" spans="1:24" ht="39" hidden="1">
      <c r="A2046" s="60">
        <v>2022</v>
      </c>
      <c r="B2046" s="61">
        <v>59065</v>
      </c>
      <c r="C2046" s="62" t="s">
        <v>1671</v>
      </c>
      <c r="D2046" s="60" t="s">
        <v>204</v>
      </c>
      <c r="E2046" s="62" t="s">
        <v>205</v>
      </c>
      <c r="F2046" s="60" t="s">
        <v>190</v>
      </c>
      <c r="G2046" s="62" t="s">
        <v>209</v>
      </c>
      <c r="H2046" s="62" t="s">
        <v>206</v>
      </c>
      <c r="I2046" s="62" t="s">
        <v>197</v>
      </c>
      <c r="J2046" s="63">
        <v>43042.5</v>
      </c>
      <c r="K2046" s="64">
        <v>379482</v>
      </c>
      <c r="L2046" s="64">
        <v>31762</v>
      </c>
      <c r="M2046" s="65">
        <v>7938.3</v>
      </c>
      <c r="N2046" s="66">
        <v>93229</v>
      </c>
      <c r="O2046" s="66">
        <v>2330</v>
      </c>
      <c r="P2046" s="67">
        <v>0</v>
      </c>
      <c r="Q2046" s="68">
        <v>0</v>
      </c>
      <c r="R2046" s="68">
        <v>0</v>
      </c>
      <c r="S2046" s="69">
        <v>0</v>
      </c>
      <c r="T2046" s="70">
        <v>0</v>
      </c>
      <c r="U2046" s="70">
        <v>0</v>
      </c>
      <c r="V2046" s="63">
        <v>50980.800000000003</v>
      </c>
      <c r="W2046" s="64">
        <v>472711</v>
      </c>
      <c r="X2046" s="64">
        <v>34092</v>
      </c>
    </row>
    <row r="2047" spans="1:24" ht="39" hidden="1">
      <c r="A2047" s="60">
        <v>2022</v>
      </c>
      <c r="B2047" s="61">
        <v>59082</v>
      </c>
      <c r="C2047" s="62" t="s">
        <v>1672</v>
      </c>
      <c r="D2047" s="60" t="s">
        <v>204</v>
      </c>
      <c r="E2047" s="62" t="s">
        <v>205</v>
      </c>
      <c r="F2047" s="60" t="s">
        <v>190</v>
      </c>
      <c r="G2047" s="62" t="s">
        <v>207</v>
      </c>
      <c r="H2047" s="62" t="s">
        <v>206</v>
      </c>
      <c r="I2047" s="62" t="s">
        <v>208</v>
      </c>
      <c r="J2047" s="63">
        <v>14040</v>
      </c>
      <c r="K2047" s="64">
        <v>151347</v>
      </c>
      <c r="L2047" s="64">
        <v>26685</v>
      </c>
      <c r="M2047" s="65">
        <v>53602</v>
      </c>
      <c r="N2047" s="66">
        <v>575221</v>
      </c>
      <c r="O2047" s="66">
        <v>7887</v>
      </c>
      <c r="P2047" s="67">
        <v>0</v>
      </c>
      <c r="Q2047" s="68">
        <v>0</v>
      </c>
      <c r="R2047" s="68">
        <v>0</v>
      </c>
      <c r="S2047" s="69">
        <v>0</v>
      </c>
      <c r="T2047" s="70">
        <v>0</v>
      </c>
      <c r="U2047" s="70">
        <v>0</v>
      </c>
      <c r="V2047" s="63">
        <v>67642</v>
      </c>
      <c r="W2047" s="64">
        <v>726568</v>
      </c>
      <c r="X2047" s="64">
        <v>34572</v>
      </c>
    </row>
    <row r="2048" spans="1:24" ht="39" hidden="1">
      <c r="A2048" s="60">
        <v>2022</v>
      </c>
      <c r="B2048" s="61">
        <v>59083</v>
      </c>
      <c r="C2048" s="62" t="s">
        <v>1673</v>
      </c>
      <c r="D2048" s="60" t="s">
        <v>204</v>
      </c>
      <c r="E2048" s="62" t="s">
        <v>205</v>
      </c>
      <c r="F2048" s="60" t="s">
        <v>190</v>
      </c>
      <c r="G2048" s="62" t="s">
        <v>209</v>
      </c>
      <c r="H2048" s="62" t="s">
        <v>206</v>
      </c>
      <c r="I2048" s="62" t="s">
        <v>197</v>
      </c>
      <c r="J2048" s="63">
        <v>16088</v>
      </c>
      <c r="K2048" s="64">
        <v>159396</v>
      </c>
      <c r="L2048" s="64">
        <v>20602</v>
      </c>
      <c r="M2048" s="65">
        <v>29353</v>
      </c>
      <c r="N2048" s="66">
        <v>292078</v>
      </c>
      <c r="O2048" s="66">
        <v>3652</v>
      </c>
      <c r="P2048" s="67">
        <v>0</v>
      </c>
      <c r="Q2048" s="68">
        <v>0</v>
      </c>
      <c r="R2048" s="68">
        <v>0</v>
      </c>
      <c r="S2048" s="69">
        <v>0</v>
      </c>
      <c r="T2048" s="70">
        <v>0</v>
      </c>
      <c r="U2048" s="70">
        <v>0</v>
      </c>
      <c r="V2048" s="63">
        <v>45441</v>
      </c>
      <c r="W2048" s="64">
        <v>451474</v>
      </c>
      <c r="X2048" s="64">
        <v>24254</v>
      </c>
    </row>
    <row r="2049" spans="1:24" ht="39" hidden="1">
      <c r="A2049" s="60">
        <v>2022</v>
      </c>
      <c r="B2049" s="61">
        <v>59084</v>
      </c>
      <c r="C2049" s="62" t="s">
        <v>1674</v>
      </c>
      <c r="D2049" s="60" t="s">
        <v>204</v>
      </c>
      <c r="E2049" s="62" t="s">
        <v>205</v>
      </c>
      <c r="F2049" s="60" t="s">
        <v>190</v>
      </c>
      <c r="G2049" s="62" t="s">
        <v>195</v>
      </c>
      <c r="H2049" s="62" t="s">
        <v>206</v>
      </c>
      <c r="I2049" s="62" t="s">
        <v>197</v>
      </c>
      <c r="J2049" s="63">
        <v>11860</v>
      </c>
      <c r="K2049" s="64">
        <v>100610</v>
      </c>
      <c r="L2049" s="64">
        <v>10640</v>
      </c>
      <c r="M2049" s="65">
        <v>7538</v>
      </c>
      <c r="N2049" s="66">
        <v>63237</v>
      </c>
      <c r="O2049" s="66">
        <v>984</v>
      </c>
      <c r="P2049" s="67">
        <v>0</v>
      </c>
      <c r="Q2049" s="68">
        <v>0</v>
      </c>
      <c r="R2049" s="68">
        <v>0</v>
      </c>
      <c r="S2049" s="69">
        <v>0</v>
      </c>
      <c r="T2049" s="70">
        <v>0</v>
      </c>
      <c r="U2049" s="70">
        <v>0</v>
      </c>
      <c r="V2049" s="63">
        <v>19398</v>
      </c>
      <c r="W2049" s="64">
        <v>163847</v>
      </c>
      <c r="X2049" s="64">
        <v>11624</v>
      </c>
    </row>
    <row r="2050" spans="1:24" ht="39" hidden="1">
      <c r="A2050" s="60">
        <v>2022</v>
      </c>
      <c r="B2050" s="61">
        <v>59085</v>
      </c>
      <c r="C2050" s="62" t="s">
        <v>1675</v>
      </c>
      <c r="D2050" s="60" t="s">
        <v>204</v>
      </c>
      <c r="E2050" s="62" t="s">
        <v>205</v>
      </c>
      <c r="F2050" s="60" t="s">
        <v>190</v>
      </c>
      <c r="G2050" s="62" t="s">
        <v>286</v>
      </c>
      <c r="H2050" s="62" t="s">
        <v>206</v>
      </c>
      <c r="I2050" s="62" t="s">
        <v>197</v>
      </c>
      <c r="J2050" s="63">
        <v>4807</v>
      </c>
      <c r="K2050" s="64">
        <v>35705</v>
      </c>
      <c r="L2050" s="64">
        <v>4654</v>
      </c>
      <c r="M2050" s="65">
        <v>14420</v>
      </c>
      <c r="N2050" s="66">
        <v>106684</v>
      </c>
      <c r="O2050" s="66">
        <v>2117</v>
      </c>
      <c r="P2050" s="67">
        <v>0</v>
      </c>
      <c r="Q2050" s="68">
        <v>0</v>
      </c>
      <c r="R2050" s="68">
        <v>0</v>
      </c>
      <c r="S2050" s="69">
        <v>0</v>
      </c>
      <c r="T2050" s="70">
        <v>0</v>
      </c>
      <c r="U2050" s="70">
        <v>0</v>
      </c>
      <c r="V2050" s="63">
        <v>19227</v>
      </c>
      <c r="W2050" s="64">
        <v>142389</v>
      </c>
      <c r="X2050" s="64">
        <v>6771</v>
      </c>
    </row>
    <row r="2051" spans="1:24" ht="26.25" hidden="1">
      <c r="A2051" s="60">
        <v>2022</v>
      </c>
      <c r="B2051" s="61">
        <v>59086</v>
      </c>
      <c r="C2051" s="62" t="s">
        <v>1676</v>
      </c>
      <c r="D2051" s="60" t="s">
        <v>188</v>
      </c>
      <c r="E2051" s="62" t="s">
        <v>189</v>
      </c>
      <c r="F2051" s="60" t="s">
        <v>190</v>
      </c>
      <c r="G2051" s="62" t="s">
        <v>215</v>
      </c>
      <c r="H2051" s="62" t="s">
        <v>1605</v>
      </c>
      <c r="I2051" s="62" t="s">
        <v>217</v>
      </c>
      <c r="J2051" s="63">
        <v>0</v>
      </c>
      <c r="K2051" s="64">
        <v>0</v>
      </c>
      <c r="L2051" s="64">
        <v>0</v>
      </c>
      <c r="M2051" s="65">
        <v>3877.9</v>
      </c>
      <c r="N2051" s="66">
        <v>37899</v>
      </c>
      <c r="O2051" s="66">
        <v>8</v>
      </c>
      <c r="P2051" s="67">
        <v>0</v>
      </c>
      <c r="Q2051" s="68">
        <v>0</v>
      </c>
      <c r="R2051" s="68">
        <v>0</v>
      </c>
      <c r="S2051" s="69">
        <v>0</v>
      </c>
      <c r="T2051" s="70">
        <v>0</v>
      </c>
      <c r="U2051" s="70">
        <v>0</v>
      </c>
      <c r="V2051" s="63">
        <v>3877.9</v>
      </c>
      <c r="W2051" s="64">
        <v>37899</v>
      </c>
      <c r="X2051" s="64">
        <v>8</v>
      </c>
    </row>
    <row r="2052" spans="1:24" ht="26.25" hidden="1">
      <c r="A2052" s="60">
        <v>2022</v>
      </c>
      <c r="B2052" s="61">
        <v>59086</v>
      </c>
      <c r="C2052" s="62" t="s">
        <v>1676</v>
      </c>
      <c r="D2052" s="60" t="s">
        <v>188</v>
      </c>
      <c r="E2052" s="62" t="s">
        <v>189</v>
      </c>
      <c r="F2052" s="60" t="s">
        <v>190</v>
      </c>
      <c r="G2052" s="62" t="s">
        <v>215</v>
      </c>
      <c r="H2052" s="62" t="s">
        <v>1605</v>
      </c>
      <c r="I2052" s="62" t="s">
        <v>990</v>
      </c>
      <c r="J2052" s="63">
        <v>0</v>
      </c>
      <c r="K2052" s="64">
        <v>0</v>
      </c>
      <c r="L2052" s="64">
        <v>0</v>
      </c>
      <c r="M2052" s="65">
        <v>4469.7</v>
      </c>
      <c r="N2052" s="66">
        <v>41454</v>
      </c>
      <c r="O2052" s="66">
        <v>2</v>
      </c>
      <c r="P2052" s="67">
        <v>0</v>
      </c>
      <c r="Q2052" s="68">
        <v>0</v>
      </c>
      <c r="R2052" s="68">
        <v>0</v>
      </c>
      <c r="S2052" s="69">
        <v>0</v>
      </c>
      <c r="T2052" s="70">
        <v>0</v>
      </c>
      <c r="U2052" s="70">
        <v>0</v>
      </c>
      <c r="V2052" s="63">
        <v>4469.7</v>
      </c>
      <c r="W2052" s="64">
        <v>41454</v>
      </c>
      <c r="X2052" s="64">
        <v>2</v>
      </c>
    </row>
    <row r="2053" spans="1:24" ht="26.25" hidden="1">
      <c r="A2053" s="60">
        <v>2022</v>
      </c>
      <c r="B2053" s="61">
        <v>59086</v>
      </c>
      <c r="C2053" s="62" t="s">
        <v>1676</v>
      </c>
      <c r="D2053" s="60" t="s">
        <v>188</v>
      </c>
      <c r="E2053" s="62" t="s">
        <v>189</v>
      </c>
      <c r="F2053" s="60" t="s">
        <v>190</v>
      </c>
      <c r="G2053" s="62" t="s">
        <v>222</v>
      </c>
      <c r="H2053" s="62" t="s">
        <v>1605</v>
      </c>
      <c r="I2053" s="62" t="s">
        <v>223</v>
      </c>
      <c r="J2053" s="63">
        <v>0</v>
      </c>
      <c r="K2053" s="64">
        <v>0</v>
      </c>
      <c r="L2053" s="64">
        <v>0</v>
      </c>
      <c r="M2053" s="65">
        <v>15380.7</v>
      </c>
      <c r="N2053" s="66">
        <v>92626</v>
      </c>
      <c r="O2053" s="66">
        <v>26</v>
      </c>
      <c r="P2053" s="67">
        <v>146.1</v>
      </c>
      <c r="Q2053" s="68">
        <v>1102</v>
      </c>
      <c r="R2053" s="68">
        <v>1</v>
      </c>
      <c r="S2053" s="69">
        <v>0</v>
      </c>
      <c r="T2053" s="70">
        <v>0</v>
      </c>
      <c r="U2053" s="70">
        <v>0</v>
      </c>
      <c r="V2053" s="63">
        <v>15526.8</v>
      </c>
      <c r="W2053" s="64">
        <v>93728</v>
      </c>
      <c r="X2053" s="64">
        <v>27</v>
      </c>
    </row>
    <row r="2054" spans="1:24" ht="26.25" hidden="1">
      <c r="A2054" s="60">
        <v>2022</v>
      </c>
      <c r="B2054" s="61">
        <v>59086</v>
      </c>
      <c r="C2054" s="62" t="s">
        <v>1676</v>
      </c>
      <c r="D2054" s="60" t="s">
        <v>188</v>
      </c>
      <c r="E2054" s="62" t="s">
        <v>189</v>
      </c>
      <c r="F2054" s="60" t="s">
        <v>190</v>
      </c>
      <c r="G2054" s="62" t="s">
        <v>365</v>
      </c>
      <c r="H2054" s="62" t="s">
        <v>1605</v>
      </c>
      <c r="I2054" s="62" t="s">
        <v>300</v>
      </c>
      <c r="J2054" s="63">
        <v>0</v>
      </c>
      <c r="K2054" s="64">
        <v>0</v>
      </c>
      <c r="L2054" s="64">
        <v>0</v>
      </c>
      <c r="M2054" s="65">
        <v>68.400000000000006</v>
      </c>
      <c r="N2054" s="66">
        <v>570</v>
      </c>
      <c r="O2054" s="66">
        <v>1</v>
      </c>
      <c r="P2054" s="67">
        <v>0</v>
      </c>
      <c r="Q2054" s="68">
        <v>0</v>
      </c>
      <c r="R2054" s="68">
        <v>0</v>
      </c>
      <c r="S2054" s="69">
        <v>0</v>
      </c>
      <c r="T2054" s="70">
        <v>0</v>
      </c>
      <c r="U2054" s="70">
        <v>0</v>
      </c>
      <c r="V2054" s="63">
        <v>68.400000000000006</v>
      </c>
      <c r="W2054" s="64">
        <v>570</v>
      </c>
      <c r="X2054" s="64">
        <v>1</v>
      </c>
    </row>
    <row r="2055" spans="1:24" ht="26.25" hidden="1">
      <c r="A2055" s="60">
        <v>2022</v>
      </c>
      <c r="B2055" s="61">
        <v>59086</v>
      </c>
      <c r="C2055" s="62" t="s">
        <v>1676</v>
      </c>
      <c r="D2055" s="60" t="s">
        <v>188</v>
      </c>
      <c r="E2055" s="62" t="s">
        <v>189</v>
      </c>
      <c r="F2055" s="60" t="s">
        <v>190</v>
      </c>
      <c r="G2055" s="62" t="s">
        <v>674</v>
      </c>
      <c r="H2055" s="62" t="s">
        <v>1605</v>
      </c>
      <c r="I2055" s="62" t="s">
        <v>197</v>
      </c>
      <c r="J2055" s="63">
        <v>0</v>
      </c>
      <c r="K2055" s="64">
        <v>0</v>
      </c>
      <c r="L2055" s="64">
        <v>0</v>
      </c>
      <c r="M2055" s="65">
        <v>68.7</v>
      </c>
      <c r="N2055" s="66">
        <v>1151</v>
      </c>
      <c r="O2055" s="66">
        <v>2</v>
      </c>
      <c r="P2055" s="67">
        <v>0</v>
      </c>
      <c r="Q2055" s="68">
        <v>0</v>
      </c>
      <c r="R2055" s="68">
        <v>0</v>
      </c>
      <c r="S2055" s="69">
        <v>0</v>
      </c>
      <c r="T2055" s="70">
        <v>0</v>
      </c>
      <c r="U2055" s="70">
        <v>0</v>
      </c>
      <c r="V2055" s="63">
        <v>68.7</v>
      </c>
      <c r="W2055" s="64">
        <v>1151</v>
      </c>
      <c r="X2055" s="64">
        <v>2</v>
      </c>
    </row>
    <row r="2056" spans="1:24" ht="26.25" hidden="1">
      <c r="A2056" s="60">
        <v>2022</v>
      </c>
      <c r="B2056" s="61">
        <v>59086</v>
      </c>
      <c r="C2056" s="62" t="s">
        <v>1676</v>
      </c>
      <c r="D2056" s="60" t="s">
        <v>188</v>
      </c>
      <c r="E2056" s="62" t="s">
        <v>189</v>
      </c>
      <c r="F2056" s="60" t="s">
        <v>190</v>
      </c>
      <c r="G2056" s="62" t="s">
        <v>324</v>
      </c>
      <c r="H2056" s="62" t="s">
        <v>1605</v>
      </c>
      <c r="I2056" s="62" t="s">
        <v>197</v>
      </c>
      <c r="J2056" s="63">
        <v>0</v>
      </c>
      <c r="K2056" s="64">
        <v>0</v>
      </c>
      <c r="L2056" s="64">
        <v>0</v>
      </c>
      <c r="M2056" s="65">
        <v>66.599999999999994</v>
      </c>
      <c r="N2056" s="66">
        <v>1119</v>
      </c>
      <c r="O2056" s="66">
        <v>1</v>
      </c>
      <c r="P2056" s="67">
        <v>91.4</v>
      </c>
      <c r="Q2056" s="68">
        <v>1219</v>
      </c>
      <c r="R2056" s="68">
        <v>1</v>
      </c>
      <c r="S2056" s="69">
        <v>0</v>
      </c>
      <c r="T2056" s="70">
        <v>0</v>
      </c>
      <c r="U2056" s="70">
        <v>0</v>
      </c>
      <c r="V2056" s="63">
        <v>158</v>
      </c>
      <c r="W2056" s="64">
        <v>2338</v>
      </c>
      <c r="X2056" s="64">
        <v>2</v>
      </c>
    </row>
    <row r="2057" spans="1:24" ht="26.25" hidden="1">
      <c r="A2057" s="60">
        <v>2022</v>
      </c>
      <c r="B2057" s="61">
        <v>59086</v>
      </c>
      <c r="C2057" s="62" t="s">
        <v>1676</v>
      </c>
      <c r="D2057" s="60" t="s">
        <v>188</v>
      </c>
      <c r="E2057" s="62" t="s">
        <v>189</v>
      </c>
      <c r="F2057" s="60" t="s">
        <v>190</v>
      </c>
      <c r="G2057" s="62" t="s">
        <v>367</v>
      </c>
      <c r="H2057" s="62" t="s">
        <v>1605</v>
      </c>
      <c r="I2057" s="62" t="s">
        <v>300</v>
      </c>
      <c r="J2057" s="63">
        <v>0</v>
      </c>
      <c r="K2057" s="64">
        <v>0</v>
      </c>
      <c r="L2057" s="64">
        <v>0</v>
      </c>
      <c r="M2057" s="65">
        <v>396.9</v>
      </c>
      <c r="N2057" s="66">
        <v>3388</v>
      </c>
      <c r="O2057" s="66">
        <v>3</v>
      </c>
      <c r="P2057" s="67">
        <v>0</v>
      </c>
      <c r="Q2057" s="68">
        <v>0</v>
      </c>
      <c r="R2057" s="68">
        <v>0</v>
      </c>
      <c r="S2057" s="69">
        <v>0</v>
      </c>
      <c r="T2057" s="70">
        <v>0</v>
      </c>
      <c r="U2057" s="70">
        <v>0</v>
      </c>
      <c r="V2057" s="63">
        <v>396.9</v>
      </c>
      <c r="W2057" s="64">
        <v>3388</v>
      </c>
      <c r="X2057" s="64">
        <v>3</v>
      </c>
    </row>
    <row r="2058" spans="1:24" ht="26.25" hidden="1">
      <c r="A2058" s="60">
        <v>2022</v>
      </c>
      <c r="B2058" s="61">
        <v>59086</v>
      </c>
      <c r="C2058" s="62" t="s">
        <v>1676</v>
      </c>
      <c r="D2058" s="60" t="s">
        <v>188</v>
      </c>
      <c r="E2058" s="62" t="s">
        <v>189</v>
      </c>
      <c r="F2058" s="60" t="s">
        <v>190</v>
      </c>
      <c r="G2058" s="62" t="s">
        <v>195</v>
      </c>
      <c r="H2058" s="62" t="s">
        <v>1605</v>
      </c>
      <c r="I2058" s="62" t="s">
        <v>197</v>
      </c>
      <c r="J2058" s="63">
        <v>0</v>
      </c>
      <c r="K2058" s="64">
        <v>0</v>
      </c>
      <c r="L2058" s="64">
        <v>0</v>
      </c>
      <c r="M2058" s="65">
        <v>973.2</v>
      </c>
      <c r="N2058" s="66">
        <v>14199</v>
      </c>
      <c r="O2058" s="66">
        <v>15</v>
      </c>
      <c r="P2058" s="67">
        <v>234.2</v>
      </c>
      <c r="Q2058" s="68">
        <v>1598</v>
      </c>
      <c r="R2058" s="68">
        <v>2</v>
      </c>
      <c r="S2058" s="69">
        <v>0</v>
      </c>
      <c r="T2058" s="70">
        <v>0</v>
      </c>
      <c r="U2058" s="70">
        <v>0</v>
      </c>
      <c r="V2058" s="63">
        <v>1207.4000000000001</v>
      </c>
      <c r="W2058" s="64">
        <v>15797</v>
      </c>
      <c r="X2058" s="64">
        <v>17</v>
      </c>
    </row>
    <row r="2059" spans="1:24" ht="39" hidden="1">
      <c r="A2059" s="60">
        <v>2022</v>
      </c>
      <c r="B2059" s="61">
        <v>59088</v>
      </c>
      <c r="C2059" s="62" t="s">
        <v>1677</v>
      </c>
      <c r="D2059" s="60" t="s">
        <v>204</v>
      </c>
      <c r="E2059" s="62" t="s">
        <v>205</v>
      </c>
      <c r="F2059" s="60" t="s">
        <v>190</v>
      </c>
      <c r="G2059" s="62" t="s">
        <v>288</v>
      </c>
      <c r="H2059" s="62" t="s">
        <v>206</v>
      </c>
      <c r="I2059" s="62" t="s">
        <v>197</v>
      </c>
      <c r="J2059" s="63">
        <v>1881.4</v>
      </c>
      <c r="K2059" s="64">
        <v>16756</v>
      </c>
      <c r="L2059" s="64">
        <v>1749</v>
      </c>
      <c r="M2059" s="65">
        <v>5616</v>
      </c>
      <c r="N2059" s="66">
        <v>48472</v>
      </c>
      <c r="O2059" s="66">
        <v>957</v>
      </c>
      <c r="P2059" s="67">
        <v>0</v>
      </c>
      <c r="Q2059" s="68">
        <v>0</v>
      </c>
      <c r="R2059" s="68">
        <v>0</v>
      </c>
      <c r="S2059" s="69">
        <v>0</v>
      </c>
      <c r="T2059" s="70">
        <v>0</v>
      </c>
      <c r="U2059" s="70">
        <v>0</v>
      </c>
      <c r="V2059" s="63">
        <v>7497.4</v>
      </c>
      <c r="W2059" s="64">
        <v>65228</v>
      </c>
      <c r="X2059" s="64">
        <v>2706</v>
      </c>
    </row>
    <row r="2060" spans="1:24" ht="39" hidden="1">
      <c r="A2060" s="60">
        <v>2022</v>
      </c>
      <c r="B2060" s="61">
        <v>59088</v>
      </c>
      <c r="C2060" s="62" t="s">
        <v>1677</v>
      </c>
      <c r="D2060" s="60" t="s">
        <v>204</v>
      </c>
      <c r="E2060" s="62" t="s">
        <v>205</v>
      </c>
      <c r="F2060" s="60" t="s">
        <v>190</v>
      </c>
      <c r="G2060" s="62" t="s">
        <v>288</v>
      </c>
      <c r="H2060" s="62" t="s">
        <v>206</v>
      </c>
      <c r="I2060" s="62" t="s">
        <v>201</v>
      </c>
      <c r="J2060" s="63">
        <v>8249.7000000000007</v>
      </c>
      <c r="K2060" s="64">
        <v>46674</v>
      </c>
      <c r="L2060" s="64">
        <v>5193</v>
      </c>
      <c r="M2060" s="65">
        <v>2633.6</v>
      </c>
      <c r="N2060" s="66">
        <v>17429</v>
      </c>
      <c r="O2060" s="66">
        <v>582</v>
      </c>
      <c r="P2060" s="67">
        <v>0</v>
      </c>
      <c r="Q2060" s="68">
        <v>0</v>
      </c>
      <c r="R2060" s="68">
        <v>0</v>
      </c>
      <c r="S2060" s="69">
        <v>0</v>
      </c>
      <c r="T2060" s="70">
        <v>0</v>
      </c>
      <c r="U2060" s="70">
        <v>0</v>
      </c>
      <c r="V2060" s="63">
        <v>10883.3</v>
      </c>
      <c r="W2060" s="64">
        <v>64103</v>
      </c>
      <c r="X2060" s="64">
        <v>5775</v>
      </c>
    </row>
    <row r="2061" spans="1:24" ht="39" hidden="1">
      <c r="A2061" s="60">
        <v>2022</v>
      </c>
      <c r="B2061" s="61">
        <v>59088</v>
      </c>
      <c r="C2061" s="62" t="s">
        <v>1677</v>
      </c>
      <c r="D2061" s="60" t="s">
        <v>204</v>
      </c>
      <c r="E2061" s="62" t="s">
        <v>205</v>
      </c>
      <c r="F2061" s="60" t="s">
        <v>190</v>
      </c>
      <c r="G2061" s="62" t="s">
        <v>367</v>
      </c>
      <c r="H2061" s="62" t="s">
        <v>206</v>
      </c>
      <c r="I2061" s="62" t="s">
        <v>300</v>
      </c>
      <c r="J2061" s="63">
        <v>4513</v>
      </c>
      <c r="K2061" s="64">
        <v>21847</v>
      </c>
      <c r="L2061" s="64">
        <v>4547</v>
      </c>
      <c r="M2061" s="65">
        <v>551.20000000000005</v>
      </c>
      <c r="N2061" s="66">
        <v>3209</v>
      </c>
      <c r="O2061" s="66">
        <v>248</v>
      </c>
      <c r="P2061" s="67">
        <v>0</v>
      </c>
      <c r="Q2061" s="68">
        <v>0</v>
      </c>
      <c r="R2061" s="68">
        <v>0</v>
      </c>
      <c r="S2061" s="69">
        <v>0</v>
      </c>
      <c r="T2061" s="70">
        <v>0</v>
      </c>
      <c r="U2061" s="70">
        <v>0</v>
      </c>
      <c r="V2061" s="63">
        <v>5064.2</v>
      </c>
      <c r="W2061" s="64">
        <v>25056</v>
      </c>
      <c r="X2061" s="64">
        <v>4795</v>
      </c>
    </row>
    <row r="2062" spans="1:24" ht="39" hidden="1">
      <c r="A2062" s="60">
        <v>2022</v>
      </c>
      <c r="B2062" s="61">
        <v>59088</v>
      </c>
      <c r="C2062" s="62" t="s">
        <v>1677</v>
      </c>
      <c r="D2062" s="60" t="s">
        <v>204</v>
      </c>
      <c r="E2062" s="62" t="s">
        <v>205</v>
      </c>
      <c r="F2062" s="60" t="s">
        <v>190</v>
      </c>
      <c r="G2062" s="62" t="s">
        <v>195</v>
      </c>
      <c r="H2062" s="62" t="s">
        <v>206</v>
      </c>
      <c r="I2062" s="62" t="s">
        <v>197</v>
      </c>
      <c r="J2062" s="63">
        <v>527.20000000000005</v>
      </c>
      <c r="K2062" s="64">
        <v>3202</v>
      </c>
      <c r="L2062" s="64">
        <v>478</v>
      </c>
      <c r="M2062" s="65">
        <v>787</v>
      </c>
      <c r="N2062" s="66">
        <v>7064</v>
      </c>
      <c r="O2062" s="66">
        <v>75</v>
      </c>
      <c r="P2062" s="67">
        <v>0</v>
      </c>
      <c r="Q2062" s="68">
        <v>0</v>
      </c>
      <c r="R2062" s="68">
        <v>0</v>
      </c>
      <c r="S2062" s="69">
        <v>0</v>
      </c>
      <c r="T2062" s="70">
        <v>0</v>
      </c>
      <c r="U2062" s="70">
        <v>0</v>
      </c>
      <c r="V2062" s="63">
        <v>1314.2</v>
      </c>
      <c r="W2062" s="64">
        <v>10266</v>
      </c>
      <c r="X2062" s="64">
        <v>553</v>
      </c>
    </row>
    <row r="2063" spans="1:24" ht="39" hidden="1">
      <c r="A2063" s="60">
        <v>2022</v>
      </c>
      <c r="B2063" s="61">
        <v>59088</v>
      </c>
      <c r="C2063" s="62" t="s">
        <v>1677</v>
      </c>
      <c r="D2063" s="60" t="s">
        <v>204</v>
      </c>
      <c r="E2063" s="62" t="s">
        <v>205</v>
      </c>
      <c r="F2063" s="60" t="s">
        <v>190</v>
      </c>
      <c r="G2063" s="62" t="s">
        <v>286</v>
      </c>
      <c r="H2063" s="62" t="s">
        <v>206</v>
      </c>
      <c r="I2063" s="62" t="s">
        <v>197</v>
      </c>
      <c r="J2063" s="63">
        <v>102.1</v>
      </c>
      <c r="K2063" s="64">
        <v>591</v>
      </c>
      <c r="L2063" s="64">
        <v>71</v>
      </c>
      <c r="M2063" s="65">
        <v>217.1</v>
      </c>
      <c r="N2063" s="66">
        <v>1394</v>
      </c>
      <c r="O2063" s="66">
        <v>39</v>
      </c>
      <c r="P2063" s="67">
        <v>0</v>
      </c>
      <c r="Q2063" s="68">
        <v>0</v>
      </c>
      <c r="R2063" s="68">
        <v>0</v>
      </c>
      <c r="S2063" s="69">
        <v>0</v>
      </c>
      <c r="T2063" s="70">
        <v>0</v>
      </c>
      <c r="U2063" s="70">
        <v>0</v>
      </c>
      <c r="V2063" s="63">
        <v>319.2</v>
      </c>
      <c r="W2063" s="64">
        <v>1985</v>
      </c>
      <c r="X2063" s="64">
        <v>110</v>
      </c>
    </row>
    <row r="2064" spans="1:24" ht="39" hidden="1">
      <c r="A2064" s="60">
        <v>2022</v>
      </c>
      <c r="B2064" s="61">
        <v>59088</v>
      </c>
      <c r="C2064" s="62" t="s">
        <v>1677</v>
      </c>
      <c r="D2064" s="60" t="s">
        <v>204</v>
      </c>
      <c r="E2064" s="62" t="s">
        <v>205</v>
      </c>
      <c r="F2064" s="60" t="s">
        <v>190</v>
      </c>
      <c r="G2064" s="62" t="s">
        <v>207</v>
      </c>
      <c r="H2064" s="62" t="s">
        <v>206</v>
      </c>
      <c r="I2064" s="62" t="s">
        <v>208</v>
      </c>
      <c r="J2064" s="63">
        <v>178.6</v>
      </c>
      <c r="K2064" s="64">
        <v>1543</v>
      </c>
      <c r="L2064" s="64">
        <v>152</v>
      </c>
      <c r="M2064" s="65">
        <v>0.4</v>
      </c>
      <c r="N2064" s="66">
        <v>3</v>
      </c>
      <c r="O2064" s="66">
        <v>1</v>
      </c>
      <c r="P2064" s="67">
        <v>0</v>
      </c>
      <c r="Q2064" s="68">
        <v>0</v>
      </c>
      <c r="R2064" s="68">
        <v>0</v>
      </c>
      <c r="S2064" s="69">
        <v>0</v>
      </c>
      <c r="T2064" s="70">
        <v>0</v>
      </c>
      <c r="U2064" s="70">
        <v>0</v>
      </c>
      <c r="V2064" s="63">
        <v>179</v>
      </c>
      <c r="W2064" s="64">
        <v>1546</v>
      </c>
      <c r="X2064" s="64">
        <v>153</v>
      </c>
    </row>
    <row r="2065" spans="1:24" ht="39" hidden="1">
      <c r="A2065" s="60">
        <v>2022</v>
      </c>
      <c r="B2065" s="61">
        <v>59088</v>
      </c>
      <c r="C2065" s="62" t="s">
        <v>1677</v>
      </c>
      <c r="D2065" s="60" t="s">
        <v>204</v>
      </c>
      <c r="E2065" s="62" t="s">
        <v>205</v>
      </c>
      <c r="F2065" s="60" t="s">
        <v>190</v>
      </c>
      <c r="G2065" s="62" t="s">
        <v>325</v>
      </c>
      <c r="H2065" s="62" t="s">
        <v>206</v>
      </c>
      <c r="I2065" s="62" t="s">
        <v>197</v>
      </c>
      <c r="J2065" s="63">
        <v>5263.6</v>
      </c>
      <c r="K2065" s="64">
        <v>39536</v>
      </c>
      <c r="L2065" s="64">
        <v>6062</v>
      </c>
      <c r="M2065" s="65">
        <v>2067.4</v>
      </c>
      <c r="N2065" s="66">
        <v>15927</v>
      </c>
      <c r="O2065" s="66">
        <v>549</v>
      </c>
      <c r="P2065" s="67">
        <v>0</v>
      </c>
      <c r="Q2065" s="68">
        <v>0</v>
      </c>
      <c r="R2065" s="68">
        <v>0</v>
      </c>
      <c r="S2065" s="69">
        <v>0</v>
      </c>
      <c r="T2065" s="70">
        <v>0</v>
      </c>
      <c r="U2065" s="70">
        <v>0</v>
      </c>
      <c r="V2065" s="63">
        <v>7331</v>
      </c>
      <c r="W2065" s="64">
        <v>55463</v>
      </c>
      <c r="X2065" s="64">
        <v>6611</v>
      </c>
    </row>
    <row r="2066" spans="1:24" ht="39" hidden="1">
      <c r="A2066" s="60">
        <v>2022</v>
      </c>
      <c r="B2066" s="61">
        <v>59088</v>
      </c>
      <c r="C2066" s="62" t="s">
        <v>1677</v>
      </c>
      <c r="D2066" s="60" t="s">
        <v>204</v>
      </c>
      <c r="E2066" s="62" t="s">
        <v>205</v>
      </c>
      <c r="F2066" s="60" t="s">
        <v>190</v>
      </c>
      <c r="G2066" s="62" t="s">
        <v>209</v>
      </c>
      <c r="H2066" s="62" t="s">
        <v>206</v>
      </c>
      <c r="I2066" s="62" t="s">
        <v>197</v>
      </c>
      <c r="J2066" s="63">
        <v>3390</v>
      </c>
      <c r="K2066" s="64">
        <v>28158</v>
      </c>
      <c r="L2066" s="64">
        <v>2756</v>
      </c>
      <c r="M2066" s="65">
        <v>1768</v>
      </c>
      <c r="N2066" s="66">
        <v>13545</v>
      </c>
      <c r="O2066" s="66">
        <v>166</v>
      </c>
      <c r="P2066" s="67">
        <v>0</v>
      </c>
      <c r="Q2066" s="68">
        <v>0</v>
      </c>
      <c r="R2066" s="68">
        <v>0</v>
      </c>
      <c r="S2066" s="69">
        <v>0</v>
      </c>
      <c r="T2066" s="70">
        <v>0</v>
      </c>
      <c r="U2066" s="70">
        <v>0</v>
      </c>
      <c r="V2066" s="63">
        <v>5158</v>
      </c>
      <c r="W2066" s="64">
        <v>41703</v>
      </c>
      <c r="X2066" s="64">
        <v>2922</v>
      </c>
    </row>
    <row r="2067" spans="1:24" ht="51.75" hidden="1">
      <c r="A2067" s="60">
        <v>2022</v>
      </c>
      <c r="B2067" s="61">
        <v>59126</v>
      </c>
      <c r="C2067" s="62" t="s">
        <v>1678</v>
      </c>
      <c r="D2067" s="60" t="s">
        <v>204</v>
      </c>
      <c r="E2067" s="62" t="s">
        <v>205</v>
      </c>
      <c r="F2067" s="60" t="s">
        <v>190</v>
      </c>
      <c r="G2067" s="62" t="s">
        <v>222</v>
      </c>
      <c r="H2067" s="62" t="s">
        <v>1593</v>
      </c>
      <c r="I2067" s="62" t="s">
        <v>223</v>
      </c>
      <c r="J2067" s="63">
        <v>121017</v>
      </c>
      <c r="K2067" s="64">
        <v>1085640</v>
      </c>
      <c r="L2067" s="64">
        <v>197960</v>
      </c>
      <c r="M2067" s="65">
        <v>105317</v>
      </c>
      <c r="N2067" s="66">
        <v>951076</v>
      </c>
      <c r="O2067" s="66">
        <v>29032</v>
      </c>
      <c r="P2067" s="67">
        <v>14468</v>
      </c>
      <c r="Q2067" s="68">
        <v>142509</v>
      </c>
      <c r="R2067" s="68">
        <v>2962</v>
      </c>
      <c r="S2067" s="69">
        <v>0</v>
      </c>
      <c r="T2067" s="70">
        <v>0</v>
      </c>
      <c r="U2067" s="70">
        <v>0</v>
      </c>
      <c r="V2067" s="63">
        <v>240802</v>
      </c>
      <c r="W2067" s="64">
        <v>2179225</v>
      </c>
      <c r="X2067" s="64">
        <v>229954</v>
      </c>
    </row>
    <row r="2068" spans="1:24" ht="39" hidden="1">
      <c r="A2068" s="60">
        <v>2022</v>
      </c>
      <c r="B2068" s="61">
        <v>59127</v>
      </c>
      <c r="C2068" s="62" t="s">
        <v>1679</v>
      </c>
      <c r="D2068" s="60" t="s">
        <v>204</v>
      </c>
      <c r="E2068" s="62" t="s">
        <v>205</v>
      </c>
      <c r="F2068" s="60" t="s">
        <v>190</v>
      </c>
      <c r="G2068" s="62" t="s">
        <v>365</v>
      </c>
      <c r="H2068" s="62" t="s">
        <v>206</v>
      </c>
      <c r="I2068" s="62" t="s">
        <v>300</v>
      </c>
      <c r="J2068" s="63">
        <v>280.39999999999998</v>
      </c>
      <c r="K2068" s="64">
        <v>3227</v>
      </c>
      <c r="L2068" s="64">
        <v>1177</v>
      </c>
      <c r="M2068" s="65">
        <v>849.8</v>
      </c>
      <c r="N2068" s="66">
        <v>8698</v>
      </c>
      <c r="O2068" s="66">
        <v>470</v>
      </c>
      <c r="P2068" s="67">
        <v>0</v>
      </c>
      <c r="Q2068" s="68">
        <v>0</v>
      </c>
      <c r="R2068" s="68">
        <v>0</v>
      </c>
      <c r="S2068" s="69">
        <v>0</v>
      </c>
      <c r="T2068" s="70">
        <v>0</v>
      </c>
      <c r="U2068" s="70">
        <v>0</v>
      </c>
      <c r="V2068" s="63">
        <v>1130.2</v>
      </c>
      <c r="W2068" s="64">
        <v>11925</v>
      </c>
      <c r="X2068" s="64">
        <v>1647</v>
      </c>
    </row>
    <row r="2069" spans="1:24" ht="39" hidden="1">
      <c r="A2069" s="60">
        <v>2022</v>
      </c>
      <c r="B2069" s="61">
        <v>59127</v>
      </c>
      <c r="C2069" s="62" t="s">
        <v>1679</v>
      </c>
      <c r="D2069" s="60" t="s">
        <v>204</v>
      </c>
      <c r="E2069" s="62" t="s">
        <v>205</v>
      </c>
      <c r="F2069" s="60" t="s">
        <v>190</v>
      </c>
      <c r="G2069" s="62" t="s">
        <v>367</v>
      </c>
      <c r="H2069" s="62" t="s">
        <v>206</v>
      </c>
      <c r="I2069" s="62" t="s">
        <v>300</v>
      </c>
      <c r="J2069" s="63">
        <v>117.6</v>
      </c>
      <c r="K2069" s="64">
        <v>611</v>
      </c>
      <c r="L2069" s="64">
        <v>286</v>
      </c>
      <c r="M2069" s="65">
        <v>679.7</v>
      </c>
      <c r="N2069" s="66">
        <v>5612</v>
      </c>
      <c r="O2069" s="66">
        <v>332</v>
      </c>
      <c r="P2069" s="67">
        <v>0</v>
      </c>
      <c r="Q2069" s="68">
        <v>0</v>
      </c>
      <c r="R2069" s="68">
        <v>0</v>
      </c>
      <c r="S2069" s="69">
        <v>0</v>
      </c>
      <c r="T2069" s="70">
        <v>0</v>
      </c>
      <c r="U2069" s="70">
        <v>0</v>
      </c>
      <c r="V2069" s="63">
        <v>797.3</v>
      </c>
      <c r="W2069" s="64">
        <v>6223</v>
      </c>
      <c r="X2069" s="64">
        <v>618</v>
      </c>
    </row>
    <row r="2070" spans="1:24" ht="39" hidden="1">
      <c r="A2070" s="60">
        <v>2022</v>
      </c>
      <c r="B2070" s="61">
        <v>59127</v>
      </c>
      <c r="C2070" s="62" t="s">
        <v>1679</v>
      </c>
      <c r="D2070" s="60" t="s">
        <v>204</v>
      </c>
      <c r="E2070" s="62" t="s">
        <v>205</v>
      </c>
      <c r="F2070" s="60" t="s">
        <v>190</v>
      </c>
      <c r="G2070" s="62" t="s">
        <v>195</v>
      </c>
      <c r="H2070" s="62" t="s">
        <v>206</v>
      </c>
      <c r="I2070" s="62" t="s">
        <v>197</v>
      </c>
      <c r="J2070" s="63">
        <v>0</v>
      </c>
      <c r="K2070" s="64">
        <v>0</v>
      </c>
      <c r="L2070" s="64">
        <v>0</v>
      </c>
      <c r="M2070" s="65">
        <v>57.5</v>
      </c>
      <c r="N2070" s="66">
        <v>436</v>
      </c>
      <c r="O2070" s="66">
        <v>10</v>
      </c>
      <c r="P2070" s="67">
        <v>0</v>
      </c>
      <c r="Q2070" s="68">
        <v>0</v>
      </c>
      <c r="R2070" s="68">
        <v>0</v>
      </c>
      <c r="S2070" s="69">
        <v>0</v>
      </c>
      <c r="T2070" s="70">
        <v>0</v>
      </c>
      <c r="U2070" s="70">
        <v>0</v>
      </c>
      <c r="V2070" s="63">
        <v>57.5</v>
      </c>
      <c r="W2070" s="64">
        <v>436</v>
      </c>
      <c r="X2070" s="64">
        <v>10</v>
      </c>
    </row>
    <row r="2071" spans="1:24" ht="39" hidden="1">
      <c r="A2071" s="60">
        <v>2022</v>
      </c>
      <c r="B2071" s="61">
        <v>59127</v>
      </c>
      <c r="C2071" s="62" t="s">
        <v>1679</v>
      </c>
      <c r="D2071" s="60" t="s">
        <v>204</v>
      </c>
      <c r="E2071" s="62" t="s">
        <v>205</v>
      </c>
      <c r="F2071" s="60" t="s">
        <v>190</v>
      </c>
      <c r="G2071" s="62" t="s">
        <v>298</v>
      </c>
      <c r="H2071" s="62" t="s">
        <v>206</v>
      </c>
      <c r="I2071" s="62" t="s">
        <v>300</v>
      </c>
      <c r="J2071" s="63">
        <v>0</v>
      </c>
      <c r="K2071" s="64">
        <v>0</v>
      </c>
      <c r="L2071" s="64">
        <v>0</v>
      </c>
      <c r="M2071" s="65">
        <v>7.7</v>
      </c>
      <c r="N2071" s="66">
        <v>86</v>
      </c>
      <c r="O2071" s="66">
        <v>9</v>
      </c>
      <c r="P2071" s="67">
        <v>0</v>
      </c>
      <c r="Q2071" s="68">
        <v>0</v>
      </c>
      <c r="R2071" s="68">
        <v>0</v>
      </c>
      <c r="S2071" s="69">
        <v>0</v>
      </c>
      <c r="T2071" s="70">
        <v>0</v>
      </c>
      <c r="U2071" s="70">
        <v>0</v>
      </c>
      <c r="V2071" s="63">
        <v>7.7</v>
      </c>
      <c r="W2071" s="64">
        <v>86</v>
      </c>
      <c r="X2071" s="64">
        <v>9</v>
      </c>
    </row>
    <row r="2072" spans="1:24" ht="39" hidden="1">
      <c r="A2072" s="60">
        <v>2022</v>
      </c>
      <c r="B2072" s="61">
        <v>59127</v>
      </c>
      <c r="C2072" s="62" t="s">
        <v>1679</v>
      </c>
      <c r="D2072" s="60" t="s">
        <v>204</v>
      </c>
      <c r="E2072" s="62" t="s">
        <v>205</v>
      </c>
      <c r="F2072" s="60" t="s">
        <v>190</v>
      </c>
      <c r="G2072" s="62" t="s">
        <v>675</v>
      </c>
      <c r="H2072" s="62" t="s">
        <v>206</v>
      </c>
      <c r="I2072" s="62" t="s">
        <v>300</v>
      </c>
      <c r="J2072" s="63">
        <v>17.8</v>
      </c>
      <c r="K2072" s="64">
        <v>199</v>
      </c>
      <c r="L2072" s="64">
        <v>112</v>
      </c>
      <c r="M2072" s="65">
        <v>132.6</v>
      </c>
      <c r="N2072" s="66">
        <v>1206</v>
      </c>
      <c r="O2072" s="66">
        <v>39</v>
      </c>
      <c r="P2072" s="67">
        <v>0</v>
      </c>
      <c r="Q2072" s="68">
        <v>0</v>
      </c>
      <c r="R2072" s="68">
        <v>0</v>
      </c>
      <c r="S2072" s="69">
        <v>0</v>
      </c>
      <c r="T2072" s="70">
        <v>0</v>
      </c>
      <c r="U2072" s="70">
        <v>0</v>
      </c>
      <c r="V2072" s="63">
        <v>150.4</v>
      </c>
      <c r="W2072" s="64">
        <v>1405</v>
      </c>
      <c r="X2072" s="64">
        <v>151</v>
      </c>
    </row>
    <row r="2073" spans="1:24" ht="39" hidden="1">
      <c r="A2073" s="60">
        <v>2022</v>
      </c>
      <c r="B2073" s="61">
        <v>59127</v>
      </c>
      <c r="C2073" s="62" t="s">
        <v>1679</v>
      </c>
      <c r="D2073" s="60" t="s">
        <v>204</v>
      </c>
      <c r="E2073" s="62" t="s">
        <v>205</v>
      </c>
      <c r="F2073" s="60" t="s">
        <v>190</v>
      </c>
      <c r="G2073" s="62" t="s">
        <v>286</v>
      </c>
      <c r="H2073" s="62" t="s">
        <v>206</v>
      </c>
      <c r="I2073" s="62" t="s">
        <v>197</v>
      </c>
      <c r="J2073" s="63">
        <v>22.5</v>
      </c>
      <c r="K2073" s="64">
        <v>190</v>
      </c>
      <c r="L2073" s="64">
        <v>43</v>
      </c>
      <c r="M2073" s="65">
        <v>196.3</v>
      </c>
      <c r="N2073" s="66">
        <v>1789</v>
      </c>
      <c r="O2073" s="66">
        <v>58</v>
      </c>
      <c r="P2073" s="67">
        <v>0</v>
      </c>
      <c r="Q2073" s="68">
        <v>0</v>
      </c>
      <c r="R2073" s="68">
        <v>0</v>
      </c>
      <c r="S2073" s="69">
        <v>0</v>
      </c>
      <c r="T2073" s="70">
        <v>0</v>
      </c>
      <c r="U2073" s="70">
        <v>0</v>
      </c>
      <c r="V2073" s="63">
        <v>218.8</v>
      </c>
      <c r="W2073" s="64">
        <v>1979</v>
      </c>
      <c r="X2073" s="64">
        <v>101</v>
      </c>
    </row>
    <row r="2074" spans="1:24" ht="39" hidden="1">
      <c r="A2074" s="60">
        <v>2022</v>
      </c>
      <c r="B2074" s="61">
        <v>59127</v>
      </c>
      <c r="C2074" s="62" t="s">
        <v>1679</v>
      </c>
      <c r="D2074" s="60" t="s">
        <v>204</v>
      </c>
      <c r="E2074" s="62" t="s">
        <v>205</v>
      </c>
      <c r="F2074" s="60" t="s">
        <v>190</v>
      </c>
      <c r="G2074" s="62" t="s">
        <v>207</v>
      </c>
      <c r="H2074" s="62" t="s">
        <v>206</v>
      </c>
      <c r="I2074" s="62" t="s">
        <v>208</v>
      </c>
      <c r="J2074" s="63">
        <v>0</v>
      </c>
      <c r="K2074" s="64">
        <v>0</v>
      </c>
      <c r="L2074" s="64">
        <v>0</v>
      </c>
      <c r="M2074" s="65">
        <v>458.2</v>
      </c>
      <c r="N2074" s="66">
        <v>5591</v>
      </c>
      <c r="O2074" s="66">
        <v>138</v>
      </c>
      <c r="P2074" s="67">
        <v>0</v>
      </c>
      <c r="Q2074" s="68">
        <v>0</v>
      </c>
      <c r="R2074" s="68">
        <v>0</v>
      </c>
      <c r="S2074" s="69">
        <v>0</v>
      </c>
      <c r="T2074" s="70">
        <v>0</v>
      </c>
      <c r="U2074" s="70">
        <v>0</v>
      </c>
      <c r="V2074" s="63">
        <v>458.2</v>
      </c>
      <c r="W2074" s="64">
        <v>5591</v>
      </c>
      <c r="X2074" s="64">
        <v>138</v>
      </c>
    </row>
    <row r="2075" spans="1:24" ht="39" hidden="1">
      <c r="A2075" s="60">
        <v>2022</v>
      </c>
      <c r="B2075" s="61">
        <v>59127</v>
      </c>
      <c r="C2075" s="62" t="s">
        <v>1679</v>
      </c>
      <c r="D2075" s="60" t="s">
        <v>204</v>
      </c>
      <c r="E2075" s="62" t="s">
        <v>205</v>
      </c>
      <c r="F2075" s="60" t="s">
        <v>190</v>
      </c>
      <c r="G2075" s="62" t="s">
        <v>325</v>
      </c>
      <c r="H2075" s="62" t="s">
        <v>206</v>
      </c>
      <c r="I2075" s="62" t="s">
        <v>197</v>
      </c>
      <c r="J2075" s="63">
        <v>40.299999999999997</v>
      </c>
      <c r="K2075" s="64">
        <v>743</v>
      </c>
      <c r="L2075" s="64">
        <v>155</v>
      </c>
      <c r="M2075" s="65">
        <v>324.3</v>
      </c>
      <c r="N2075" s="66">
        <v>5258</v>
      </c>
      <c r="O2075" s="66">
        <v>102</v>
      </c>
      <c r="P2075" s="67">
        <v>0</v>
      </c>
      <c r="Q2075" s="68">
        <v>0</v>
      </c>
      <c r="R2075" s="68">
        <v>0</v>
      </c>
      <c r="S2075" s="69">
        <v>0</v>
      </c>
      <c r="T2075" s="70">
        <v>0</v>
      </c>
      <c r="U2075" s="70">
        <v>0</v>
      </c>
      <c r="V2075" s="63">
        <v>364.6</v>
      </c>
      <c r="W2075" s="64">
        <v>6001</v>
      </c>
      <c r="X2075" s="64">
        <v>257</v>
      </c>
    </row>
    <row r="2076" spans="1:24" ht="39" hidden="1">
      <c r="A2076" s="60">
        <v>2022</v>
      </c>
      <c r="B2076" s="61">
        <v>59127</v>
      </c>
      <c r="C2076" s="62" t="s">
        <v>1679</v>
      </c>
      <c r="D2076" s="60" t="s">
        <v>204</v>
      </c>
      <c r="E2076" s="62" t="s">
        <v>205</v>
      </c>
      <c r="F2076" s="60" t="s">
        <v>190</v>
      </c>
      <c r="G2076" s="62" t="s">
        <v>209</v>
      </c>
      <c r="H2076" s="62" t="s">
        <v>206</v>
      </c>
      <c r="I2076" s="62" t="s">
        <v>197</v>
      </c>
      <c r="J2076" s="63">
        <v>141.6</v>
      </c>
      <c r="K2076" s="64">
        <v>1091</v>
      </c>
      <c r="L2076" s="64">
        <v>185</v>
      </c>
      <c r="M2076" s="65">
        <v>170.7</v>
      </c>
      <c r="N2076" s="66">
        <v>2036</v>
      </c>
      <c r="O2076" s="66">
        <v>63</v>
      </c>
      <c r="P2076" s="67">
        <v>0</v>
      </c>
      <c r="Q2076" s="68">
        <v>0</v>
      </c>
      <c r="R2076" s="68">
        <v>0</v>
      </c>
      <c r="S2076" s="69">
        <v>0</v>
      </c>
      <c r="T2076" s="70">
        <v>0</v>
      </c>
      <c r="U2076" s="70">
        <v>0</v>
      </c>
      <c r="V2076" s="63">
        <v>312.3</v>
      </c>
      <c r="W2076" s="64">
        <v>3127</v>
      </c>
      <c r="X2076" s="64">
        <v>248</v>
      </c>
    </row>
    <row r="2077" spans="1:24" ht="39" hidden="1">
      <c r="A2077" s="60">
        <v>2022</v>
      </c>
      <c r="B2077" s="61">
        <v>59127</v>
      </c>
      <c r="C2077" s="62" t="s">
        <v>1679</v>
      </c>
      <c r="D2077" s="60" t="s">
        <v>204</v>
      </c>
      <c r="E2077" s="62" t="s">
        <v>205</v>
      </c>
      <c r="F2077" s="60" t="s">
        <v>190</v>
      </c>
      <c r="G2077" s="62" t="s">
        <v>344</v>
      </c>
      <c r="H2077" s="62" t="s">
        <v>206</v>
      </c>
      <c r="I2077" s="62" t="s">
        <v>300</v>
      </c>
      <c r="J2077" s="63">
        <v>22.1</v>
      </c>
      <c r="K2077" s="64">
        <v>229</v>
      </c>
      <c r="L2077" s="64">
        <v>108</v>
      </c>
      <c r="M2077" s="65">
        <v>23.5</v>
      </c>
      <c r="N2077" s="66">
        <v>281</v>
      </c>
      <c r="O2077" s="66">
        <v>26</v>
      </c>
      <c r="P2077" s="67">
        <v>0</v>
      </c>
      <c r="Q2077" s="68">
        <v>0</v>
      </c>
      <c r="R2077" s="68">
        <v>0</v>
      </c>
      <c r="S2077" s="69">
        <v>0</v>
      </c>
      <c r="T2077" s="70">
        <v>0</v>
      </c>
      <c r="U2077" s="70">
        <v>0</v>
      </c>
      <c r="V2077" s="63">
        <v>45.6</v>
      </c>
      <c r="W2077" s="64">
        <v>510</v>
      </c>
      <c r="X2077" s="64">
        <v>134</v>
      </c>
    </row>
    <row r="2078" spans="1:24" ht="39" hidden="1">
      <c r="A2078" s="60">
        <v>2022</v>
      </c>
      <c r="B2078" s="61">
        <v>59128</v>
      </c>
      <c r="C2078" s="62" t="s">
        <v>1680</v>
      </c>
      <c r="D2078" s="60" t="s">
        <v>204</v>
      </c>
      <c r="E2078" s="62" t="s">
        <v>205</v>
      </c>
      <c r="F2078" s="60" t="s">
        <v>190</v>
      </c>
      <c r="G2078" s="62" t="s">
        <v>207</v>
      </c>
      <c r="H2078" s="62" t="s">
        <v>206</v>
      </c>
      <c r="I2078" s="62" t="s">
        <v>208</v>
      </c>
      <c r="J2078" s="63">
        <v>22315.7</v>
      </c>
      <c r="K2078" s="64">
        <v>121334</v>
      </c>
      <c r="L2078" s="64">
        <v>31674</v>
      </c>
      <c r="M2078" s="65">
        <v>6843.6</v>
      </c>
      <c r="N2078" s="66">
        <v>38964</v>
      </c>
      <c r="O2078" s="66">
        <v>1647</v>
      </c>
      <c r="P2078" s="67">
        <v>0</v>
      </c>
      <c r="Q2078" s="68">
        <v>0</v>
      </c>
      <c r="R2078" s="68">
        <v>0</v>
      </c>
      <c r="S2078" s="69">
        <v>0</v>
      </c>
      <c r="T2078" s="70">
        <v>0</v>
      </c>
      <c r="U2078" s="70">
        <v>0</v>
      </c>
      <c r="V2078" s="63">
        <v>29159.3</v>
      </c>
      <c r="W2078" s="64">
        <v>160298</v>
      </c>
      <c r="X2078" s="64">
        <v>33321</v>
      </c>
    </row>
    <row r="2079" spans="1:24" ht="39" hidden="1">
      <c r="A2079" s="60">
        <v>2022</v>
      </c>
      <c r="B2079" s="61">
        <v>59310</v>
      </c>
      <c r="C2079" s="62" t="s">
        <v>1681</v>
      </c>
      <c r="D2079" s="60" t="s">
        <v>204</v>
      </c>
      <c r="E2079" s="62" t="s">
        <v>205</v>
      </c>
      <c r="F2079" s="60" t="s">
        <v>190</v>
      </c>
      <c r="G2079" s="62" t="s">
        <v>674</v>
      </c>
      <c r="H2079" s="62" t="s">
        <v>206</v>
      </c>
      <c r="I2079" s="62" t="s">
        <v>197</v>
      </c>
      <c r="J2079" s="63">
        <v>315.10000000000002</v>
      </c>
      <c r="K2079" s="64">
        <v>2519</v>
      </c>
      <c r="L2079" s="64">
        <v>317</v>
      </c>
      <c r="M2079" s="65">
        <v>0</v>
      </c>
      <c r="N2079" s="66">
        <v>0</v>
      </c>
      <c r="O2079" s="66">
        <v>0</v>
      </c>
      <c r="P2079" s="67">
        <v>0</v>
      </c>
      <c r="Q2079" s="68">
        <v>0</v>
      </c>
      <c r="R2079" s="68">
        <v>0</v>
      </c>
      <c r="S2079" s="69">
        <v>0</v>
      </c>
      <c r="T2079" s="70">
        <v>0</v>
      </c>
      <c r="U2079" s="70">
        <v>0</v>
      </c>
      <c r="V2079" s="63">
        <v>315.10000000000002</v>
      </c>
      <c r="W2079" s="64">
        <v>2519</v>
      </c>
      <c r="X2079" s="64">
        <v>317</v>
      </c>
    </row>
    <row r="2080" spans="1:24" ht="39" hidden="1">
      <c r="A2080" s="60">
        <v>2022</v>
      </c>
      <c r="B2080" s="61">
        <v>59310</v>
      </c>
      <c r="C2080" s="62" t="s">
        <v>1681</v>
      </c>
      <c r="D2080" s="60" t="s">
        <v>204</v>
      </c>
      <c r="E2080" s="62" t="s">
        <v>205</v>
      </c>
      <c r="F2080" s="60" t="s">
        <v>190</v>
      </c>
      <c r="G2080" s="62" t="s">
        <v>324</v>
      </c>
      <c r="H2080" s="62" t="s">
        <v>206</v>
      </c>
      <c r="I2080" s="62" t="s">
        <v>197</v>
      </c>
      <c r="J2080" s="63">
        <v>2220</v>
      </c>
      <c r="K2080" s="64">
        <v>21860</v>
      </c>
      <c r="L2080" s="64">
        <v>2244</v>
      </c>
      <c r="M2080" s="65">
        <v>3.1</v>
      </c>
      <c r="N2080" s="66">
        <v>30</v>
      </c>
      <c r="O2080" s="66">
        <v>3</v>
      </c>
      <c r="P2080" s="67">
        <v>0</v>
      </c>
      <c r="Q2080" s="68">
        <v>0</v>
      </c>
      <c r="R2080" s="68">
        <v>0</v>
      </c>
      <c r="S2080" s="69">
        <v>0</v>
      </c>
      <c r="T2080" s="70">
        <v>0</v>
      </c>
      <c r="U2080" s="70">
        <v>0</v>
      </c>
      <c r="V2080" s="63">
        <v>2223.1</v>
      </c>
      <c r="W2080" s="64">
        <v>21890</v>
      </c>
      <c r="X2080" s="64">
        <v>2247</v>
      </c>
    </row>
    <row r="2081" spans="1:24" ht="39" hidden="1">
      <c r="A2081" s="60">
        <v>2022</v>
      </c>
      <c r="B2081" s="61">
        <v>59310</v>
      </c>
      <c r="C2081" s="62" t="s">
        <v>1681</v>
      </c>
      <c r="D2081" s="60" t="s">
        <v>204</v>
      </c>
      <c r="E2081" s="62" t="s">
        <v>205</v>
      </c>
      <c r="F2081" s="60" t="s">
        <v>190</v>
      </c>
      <c r="G2081" s="62" t="s">
        <v>288</v>
      </c>
      <c r="H2081" s="62" t="s">
        <v>206</v>
      </c>
      <c r="I2081" s="62" t="s">
        <v>197</v>
      </c>
      <c r="J2081" s="63">
        <v>9493</v>
      </c>
      <c r="K2081" s="64">
        <v>84539</v>
      </c>
      <c r="L2081" s="64">
        <v>10478</v>
      </c>
      <c r="M2081" s="65">
        <v>0</v>
      </c>
      <c r="N2081" s="66">
        <v>0</v>
      </c>
      <c r="O2081" s="66">
        <v>0</v>
      </c>
      <c r="P2081" s="67">
        <v>0</v>
      </c>
      <c r="Q2081" s="68">
        <v>0</v>
      </c>
      <c r="R2081" s="68">
        <v>0</v>
      </c>
      <c r="S2081" s="69">
        <v>0</v>
      </c>
      <c r="T2081" s="70">
        <v>0</v>
      </c>
      <c r="U2081" s="70">
        <v>0</v>
      </c>
      <c r="V2081" s="63">
        <v>9493</v>
      </c>
      <c r="W2081" s="64">
        <v>84539</v>
      </c>
      <c r="X2081" s="64">
        <v>10478</v>
      </c>
    </row>
    <row r="2082" spans="1:24" ht="39" hidden="1">
      <c r="A2082" s="60">
        <v>2022</v>
      </c>
      <c r="B2082" s="61">
        <v>59310</v>
      </c>
      <c r="C2082" s="62" t="s">
        <v>1681</v>
      </c>
      <c r="D2082" s="60" t="s">
        <v>204</v>
      </c>
      <c r="E2082" s="62" t="s">
        <v>205</v>
      </c>
      <c r="F2082" s="60" t="s">
        <v>190</v>
      </c>
      <c r="G2082" s="62" t="s">
        <v>367</v>
      </c>
      <c r="H2082" s="62" t="s">
        <v>206</v>
      </c>
      <c r="I2082" s="62" t="s">
        <v>300</v>
      </c>
      <c r="J2082" s="63">
        <v>60803.4</v>
      </c>
      <c r="K2082" s="64">
        <v>411908</v>
      </c>
      <c r="L2082" s="64">
        <v>57931</v>
      </c>
      <c r="M2082" s="65">
        <v>6697.7</v>
      </c>
      <c r="N2082" s="66">
        <v>61451</v>
      </c>
      <c r="O2082" s="66">
        <v>2614</v>
      </c>
      <c r="P2082" s="67">
        <v>0</v>
      </c>
      <c r="Q2082" s="68">
        <v>0</v>
      </c>
      <c r="R2082" s="68">
        <v>0</v>
      </c>
      <c r="S2082" s="69">
        <v>0</v>
      </c>
      <c r="T2082" s="70">
        <v>0</v>
      </c>
      <c r="U2082" s="70">
        <v>0</v>
      </c>
      <c r="V2082" s="63">
        <v>67501.100000000006</v>
      </c>
      <c r="W2082" s="64">
        <v>473359</v>
      </c>
      <c r="X2082" s="64">
        <v>60545</v>
      </c>
    </row>
    <row r="2083" spans="1:24" ht="39" hidden="1">
      <c r="A2083" s="60">
        <v>2022</v>
      </c>
      <c r="B2083" s="61">
        <v>59310</v>
      </c>
      <c r="C2083" s="62" t="s">
        <v>1681</v>
      </c>
      <c r="D2083" s="60" t="s">
        <v>204</v>
      </c>
      <c r="E2083" s="62" t="s">
        <v>205</v>
      </c>
      <c r="F2083" s="60" t="s">
        <v>190</v>
      </c>
      <c r="G2083" s="62" t="s">
        <v>195</v>
      </c>
      <c r="H2083" s="62" t="s">
        <v>206</v>
      </c>
      <c r="I2083" s="62" t="s">
        <v>197</v>
      </c>
      <c r="J2083" s="63">
        <v>45574</v>
      </c>
      <c r="K2083" s="64">
        <v>363618</v>
      </c>
      <c r="L2083" s="64">
        <v>34958</v>
      </c>
      <c r="M2083" s="65">
        <v>277.5</v>
      </c>
      <c r="N2083" s="66">
        <v>2140</v>
      </c>
      <c r="O2083" s="66">
        <v>139</v>
      </c>
      <c r="P2083" s="67">
        <v>0</v>
      </c>
      <c r="Q2083" s="68">
        <v>0</v>
      </c>
      <c r="R2083" s="68">
        <v>0</v>
      </c>
      <c r="S2083" s="69">
        <v>0</v>
      </c>
      <c r="T2083" s="70">
        <v>0</v>
      </c>
      <c r="U2083" s="70">
        <v>0</v>
      </c>
      <c r="V2083" s="63">
        <v>45851.5</v>
      </c>
      <c r="W2083" s="64">
        <v>365758</v>
      </c>
      <c r="X2083" s="64">
        <v>35097</v>
      </c>
    </row>
    <row r="2084" spans="1:24" ht="39" hidden="1">
      <c r="A2084" s="60">
        <v>2022</v>
      </c>
      <c r="B2084" s="61">
        <v>59310</v>
      </c>
      <c r="C2084" s="62" t="s">
        <v>1681</v>
      </c>
      <c r="D2084" s="60" t="s">
        <v>204</v>
      </c>
      <c r="E2084" s="62" t="s">
        <v>205</v>
      </c>
      <c r="F2084" s="60" t="s">
        <v>190</v>
      </c>
      <c r="G2084" s="62" t="s">
        <v>286</v>
      </c>
      <c r="H2084" s="62" t="s">
        <v>206</v>
      </c>
      <c r="I2084" s="62" t="s">
        <v>197</v>
      </c>
      <c r="J2084" s="63">
        <v>44771.3</v>
      </c>
      <c r="K2084" s="64">
        <v>277577</v>
      </c>
      <c r="L2084" s="64">
        <v>32234</v>
      </c>
      <c r="M2084" s="65">
        <v>143.1</v>
      </c>
      <c r="N2084" s="66">
        <v>971</v>
      </c>
      <c r="O2084" s="66">
        <v>48</v>
      </c>
      <c r="P2084" s="67">
        <v>0</v>
      </c>
      <c r="Q2084" s="68">
        <v>0</v>
      </c>
      <c r="R2084" s="68">
        <v>0</v>
      </c>
      <c r="S2084" s="69">
        <v>0</v>
      </c>
      <c r="T2084" s="70">
        <v>0</v>
      </c>
      <c r="U2084" s="70">
        <v>0</v>
      </c>
      <c r="V2084" s="63">
        <v>44914.400000000001</v>
      </c>
      <c r="W2084" s="64">
        <v>278548</v>
      </c>
      <c r="X2084" s="64">
        <v>32282</v>
      </c>
    </row>
    <row r="2085" spans="1:24" ht="39" hidden="1">
      <c r="A2085" s="60">
        <v>2022</v>
      </c>
      <c r="B2085" s="61">
        <v>59310</v>
      </c>
      <c r="C2085" s="62" t="s">
        <v>1681</v>
      </c>
      <c r="D2085" s="60" t="s">
        <v>204</v>
      </c>
      <c r="E2085" s="62" t="s">
        <v>205</v>
      </c>
      <c r="F2085" s="60" t="s">
        <v>190</v>
      </c>
      <c r="G2085" s="62" t="s">
        <v>207</v>
      </c>
      <c r="H2085" s="62" t="s">
        <v>206</v>
      </c>
      <c r="I2085" s="62" t="s">
        <v>208</v>
      </c>
      <c r="J2085" s="63">
        <v>11765</v>
      </c>
      <c r="K2085" s="64">
        <v>112702</v>
      </c>
      <c r="L2085" s="64">
        <v>16649</v>
      </c>
      <c r="M2085" s="65">
        <v>44.4</v>
      </c>
      <c r="N2085" s="66">
        <v>486</v>
      </c>
      <c r="O2085" s="66">
        <v>28</v>
      </c>
      <c r="P2085" s="67">
        <v>0</v>
      </c>
      <c r="Q2085" s="68">
        <v>0</v>
      </c>
      <c r="R2085" s="68">
        <v>0</v>
      </c>
      <c r="S2085" s="69">
        <v>0</v>
      </c>
      <c r="T2085" s="70">
        <v>0</v>
      </c>
      <c r="U2085" s="70">
        <v>0</v>
      </c>
      <c r="V2085" s="63">
        <v>11809.4</v>
      </c>
      <c r="W2085" s="64">
        <v>113188</v>
      </c>
      <c r="X2085" s="64">
        <v>16677</v>
      </c>
    </row>
    <row r="2086" spans="1:24" ht="39" hidden="1">
      <c r="A2086" s="60">
        <v>2022</v>
      </c>
      <c r="B2086" s="61">
        <v>59310</v>
      </c>
      <c r="C2086" s="62" t="s">
        <v>1681</v>
      </c>
      <c r="D2086" s="60" t="s">
        <v>204</v>
      </c>
      <c r="E2086" s="62" t="s">
        <v>205</v>
      </c>
      <c r="F2086" s="60" t="s">
        <v>190</v>
      </c>
      <c r="G2086" s="62" t="s">
        <v>325</v>
      </c>
      <c r="H2086" s="62" t="s">
        <v>206</v>
      </c>
      <c r="I2086" s="62" t="s">
        <v>197</v>
      </c>
      <c r="J2086" s="63">
        <v>38895.300000000003</v>
      </c>
      <c r="K2086" s="64">
        <v>371367</v>
      </c>
      <c r="L2086" s="64">
        <v>41635</v>
      </c>
      <c r="M2086" s="65">
        <v>212.7</v>
      </c>
      <c r="N2086" s="66">
        <v>3762</v>
      </c>
      <c r="O2086" s="66">
        <v>196</v>
      </c>
      <c r="P2086" s="67">
        <v>0</v>
      </c>
      <c r="Q2086" s="68">
        <v>0</v>
      </c>
      <c r="R2086" s="68">
        <v>0</v>
      </c>
      <c r="S2086" s="69">
        <v>0</v>
      </c>
      <c r="T2086" s="70">
        <v>0</v>
      </c>
      <c r="U2086" s="70">
        <v>0</v>
      </c>
      <c r="V2086" s="63">
        <v>39108</v>
      </c>
      <c r="W2086" s="64">
        <v>375129</v>
      </c>
      <c r="X2086" s="64">
        <v>41831</v>
      </c>
    </row>
    <row r="2087" spans="1:24" ht="39" hidden="1">
      <c r="A2087" s="60">
        <v>2022</v>
      </c>
      <c r="B2087" s="61">
        <v>59310</v>
      </c>
      <c r="C2087" s="62" t="s">
        <v>1681</v>
      </c>
      <c r="D2087" s="60" t="s">
        <v>204</v>
      </c>
      <c r="E2087" s="62" t="s">
        <v>205</v>
      </c>
      <c r="F2087" s="60" t="s">
        <v>190</v>
      </c>
      <c r="G2087" s="62" t="s">
        <v>209</v>
      </c>
      <c r="H2087" s="62" t="s">
        <v>206</v>
      </c>
      <c r="I2087" s="62" t="s">
        <v>197</v>
      </c>
      <c r="J2087" s="63">
        <v>86978.3</v>
      </c>
      <c r="K2087" s="64">
        <v>789946</v>
      </c>
      <c r="L2087" s="64">
        <v>77465</v>
      </c>
      <c r="M2087" s="65">
        <v>1731</v>
      </c>
      <c r="N2087" s="66">
        <v>20644</v>
      </c>
      <c r="O2087" s="66">
        <v>999</v>
      </c>
      <c r="P2087" s="67">
        <v>0</v>
      </c>
      <c r="Q2087" s="68">
        <v>0</v>
      </c>
      <c r="R2087" s="68">
        <v>0</v>
      </c>
      <c r="S2087" s="69">
        <v>0</v>
      </c>
      <c r="T2087" s="70">
        <v>0</v>
      </c>
      <c r="U2087" s="70">
        <v>0</v>
      </c>
      <c r="V2087" s="63">
        <v>88709.3</v>
      </c>
      <c r="W2087" s="64">
        <v>810590</v>
      </c>
      <c r="X2087" s="64">
        <v>78464</v>
      </c>
    </row>
    <row r="2088" spans="1:24" ht="39" hidden="1">
      <c r="A2088" s="60">
        <v>2022</v>
      </c>
      <c r="B2088" s="61">
        <v>59311</v>
      </c>
      <c r="C2088" s="62" t="s">
        <v>1682</v>
      </c>
      <c r="D2088" s="60" t="s">
        <v>204</v>
      </c>
      <c r="E2088" s="62" t="s">
        <v>205</v>
      </c>
      <c r="F2088" s="60" t="s">
        <v>190</v>
      </c>
      <c r="G2088" s="62" t="s">
        <v>325</v>
      </c>
      <c r="H2088" s="62" t="s">
        <v>206</v>
      </c>
      <c r="I2088" s="62" t="s">
        <v>197</v>
      </c>
      <c r="J2088" s="63">
        <v>10888</v>
      </c>
      <c r="K2088" s="64">
        <v>101466</v>
      </c>
      <c r="L2088" s="64">
        <v>10088</v>
      </c>
      <c r="M2088" s="65">
        <v>5291</v>
      </c>
      <c r="N2088" s="66">
        <v>51613</v>
      </c>
      <c r="O2088" s="66">
        <v>1987</v>
      </c>
      <c r="P2088" s="67">
        <v>0</v>
      </c>
      <c r="Q2088" s="68">
        <v>0</v>
      </c>
      <c r="R2088" s="68">
        <v>0</v>
      </c>
      <c r="S2088" s="69">
        <v>0</v>
      </c>
      <c r="T2088" s="70">
        <v>0</v>
      </c>
      <c r="U2088" s="70">
        <v>0</v>
      </c>
      <c r="V2088" s="63">
        <v>16179</v>
      </c>
      <c r="W2088" s="64">
        <v>153079</v>
      </c>
      <c r="X2088" s="64">
        <v>12075</v>
      </c>
    </row>
    <row r="2089" spans="1:24" ht="39" hidden="1">
      <c r="A2089" s="60">
        <v>2022</v>
      </c>
      <c r="B2089" s="61">
        <v>59312</v>
      </c>
      <c r="C2089" s="62" t="s">
        <v>1683</v>
      </c>
      <c r="D2089" s="60" t="s">
        <v>204</v>
      </c>
      <c r="E2089" s="62" t="s">
        <v>205</v>
      </c>
      <c r="F2089" s="60" t="s">
        <v>190</v>
      </c>
      <c r="G2089" s="62" t="s">
        <v>674</v>
      </c>
      <c r="H2089" s="62" t="s">
        <v>206</v>
      </c>
      <c r="I2089" s="62" t="s">
        <v>197</v>
      </c>
      <c r="J2089" s="63">
        <v>1290</v>
      </c>
      <c r="K2089" s="64">
        <v>8847</v>
      </c>
      <c r="L2089" s="64">
        <v>1129</v>
      </c>
      <c r="M2089" s="65">
        <v>736</v>
      </c>
      <c r="N2089" s="66">
        <v>5239</v>
      </c>
      <c r="O2089" s="66">
        <v>434</v>
      </c>
      <c r="P2089" s="67">
        <v>0</v>
      </c>
      <c r="Q2089" s="68">
        <v>0</v>
      </c>
      <c r="R2089" s="68">
        <v>0</v>
      </c>
      <c r="S2089" s="69">
        <v>0</v>
      </c>
      <c r="T2089" s="70">
        <v>0</v>
      </c>
      <c r="U2089" s="70">
        <v>0</v>
      </c>
      <c r="V2089" s="63">
        <v>2026</v>
      </c>
      <c r="W2089" s="64">
        <v>14086</v>
      </c>
      <c r="X2089" s="64">
        <v>1563</v>
      </c>
    </row>
    <row r="2090" spans="1:24" ht="39" hidden="1">
      <c r="A2090" s="60">
        <v>2022</v>
      </c>
      <c r="B2090" s="61">
        <v>59313</v>
      </c>
      <c r="C2090" s="62" t="s">
        <v>1684</v>
      </c>
      <c r="D2090" s="60" t="s">
        <v>204</v>
      </c>
      <c r="E2090" s="62" t="s">
        <v>205</v>
      </c>
      <c r="F2090" s="60" t="s">
        <v>190</v>
      </c>
      <c r="G2090" s="62" t="s">
        <v>367</v>
      </c>
      <c r="H2090" s="62" t="s">
        <v>206</v>
      </c>
      <c r="I2090" s="62" t="s">
        <v>300</v>
      </c>
      <c r="J2090" s="63">
        <v>9665.7000000000007</v>
      </c>
      <c r="K2090" s="64">
        <v>36862</v>
      </c>
      <c r="L2090" s="64">
        <v>6591</v>
      </c>
      <c r="M2090" s="65">
        <v>1947.9</v>
      </c>
      <c r="N2090" s="66">
        <v>13079</v>
      </c>
      <c r="O2090" s="66">
        <v>254</v>
      </c>
      <c r="P2090" s="67">
        <v>0</v>
      </c>
      <c r="Q2090" s="68">
        <v>0</v>
      </c>
      <c r="R2090" s="68">
        <v>0</v>
      </c>
      <c r="S2090" s="69">
        <v>0</v>
      </c>
      <c r="T2090" s="70">
        <v>0</v>
      </c>
      <c r="U2090" s="70">
        <v>0</v>
      </c>
      <c r="V2090" s="63">
        <v>11613.6</v>
      </c>
      <c r="W2090" s="64">
        <v>49941</v>
      </c>
      <c r="X2090" s="64">
        <v>6845</v>
      </c>
    </row>
    <row r="2091" spans="1:24" ht="39" hidden="1">
      <c r="A2091" s="60">
        <v>2022</v>
      </c>
      <c r="B2091" s="61">
        <v>59314</v>
      </c>
      <c r="C2091" s="62" t="s">
        <v>1685</v>
      </c>
      <c r="D2091" s="60" t="s">
        <v>255</v>
      </c>
      <c r="E2091" s="62" t="s">
        <v>189</v>
      </c>
      <c r="F2091" s="60" t="s">
        <v>190</v>
      </c>
      <c r="G2091" s="62" t="s">
        <v>256</v>
      </c>
      <c r="H2091" s="62" t="s">
        <v>206</v>
      </c>
      <c r="I2091" s="62" t="s">
        <v>257</v>
      </c>
      <c r="J2091" s="63">
        <v>12487.1</v>
      </c>
      <c r="K2091" s="64">
        <v>109622</v>
      </c>
      <c r="L2091" s="64">
        <v>16667</v>
      </c>
      <c r="M2091" s="65">
        <v>1423.3</v>
      </c>
      <c r="N2091" s="66">
        <v>12767</v>
      </c>
      <c r="O2091" s="66">
        <v>773</v>
      </c>
      <c r="P2091" s="67">
        <v>0</v>
      </c>
      <c r="Q2091" s="68">
        <v>0</v>
      </c>
      <c r="R2091" s="68">
        <v>0</v>
      </c>
      <c r="S2091" s="69">
        <v>0</v>
      </c>
      <c r="T2091" s="70">
        <v>0</v>
      </c>
      <c r="U2091" s="70">
        <v>0</v>
      </c>
      <c r="V2091" s="63">
        <v>13910.4</v>
      </c>
      <c r="W2091" s="64">
        <v>122389</v>
      </c>
      <c r="X2091" s="64">
        <v>17440</v>
      </c>
    </row>
    <row r="2092" spans="1:24" ht="39" hidden="1">
      <c r="A2092" s="60">
        <v>2022</v>
      </c>
      <c r="B2092" s="61">
        <v>59385</v>
      </c>
      <c r="C2092" s="62" t="s">
        <v>1686</v>
      </c>
      <c r="D2092" s="60" t="s">
        <v>204</v>
      </c>
      <c r="E2092" s="62" t="s">
        <v>205</v>
      </c>
      <c r="F2092" s="60" t="s">
        <v>190</v>
      </c>
      <c r="G2092" s="62" t="s">
        <v>288</v>
      </c>
      <c r="H2092" s="62" t="s">
        <v>206</v>
      </c>
      <c r="I2092" s="62" t="s">
        <v>197</v>
      </c>
      <c r="J2092" s="63">
        <v>39167.599999999999</v>
      </c>
      <c r="K2092" s="64">
        <v>622630</v>
      </c>
      <c r="L2092" s="64">
        <v>59147</v>
      </c>
      <c r="M2092" s="65">
        <v>239922.1</v>
      </c>
      <c r="N2092" s="66">
        <v>4024950</v>
      </c>
      <c r="O2092" s="66">
        <v>3137</v>
      </c>
      <c r="P2092" s="67">
        <v>4564.3</v>
      </c>
      <c r="Q2092" s="68">
        <v>79092</v>
      </c>
      <c r="R2092" s="68">
        <v>22</v>
      </c>
      <c r="S2092" s="69">
        <v>19465.7</v>
      </c>
      <c r="T2092" s="70">
        <v>384524</v>
      </c>
      <c r="U2092" s="70">
        <v>1</v>
      </c>
      <c r="V2092" s="63">
        <v>303119.7</v>
      </c>
      <c r="W2092" s="64">
        <v>5111196</v>
      </c>
      <c r="X2092" s="64">
        <v>62307</v>
      </c>
    </row>
    <row r="2093" spans="1:24" ht="39" hidden="1">
      <c r="A2093" s="60">
        <v>2022</v>
      </c>
      <c r="B2093" s="61">
        <v>59385</v>
      </c>
      <c r="C2093" s="62" t="s">
        <v>1686</v>
      </c>
      <c r="D2093" s="60" t="s">
        <v>204</v>
      </c>
      <c r="E2093" s="62" t="s">
        <v>205</v>
      </c>
      <c r="F2093" s="60" t="s">
        <v>190</v>
      </c>
      <c r="G2093" s="62" t="s">
        <v>367</v>
      </c>
      <c r="H2093" s="62" t="s">
        <v>206</v>
      </c>
      <c r="I2093" s="62" t="s">
        <v>300</v>
      </c>
      <c r="J2093" s="63">
        <v>132511.79999999999</v>
      </c>
      <c r="K2093" s="64">
        <v>1277042</v>
      </c>
      <c r="L2093" s="64">
        <v>165707</v>
      </c>
      <c r="M2093" s="65">
        <v>39585.9</v>
      </c>
      <c r="N2093" s="66">
        <v>360254</v>
      </c>
      <c r="O2093" s="66">
        <v>18775</v>
      </c>
      <c r="P2093" s="67">
        <v>1347</v>
      </c>
      <c r="Q2093" s="68">
        <v>12072</v>
      </c>
      <c r="R2093" s="68">
        <v>23</v>
      </c>
      <c r="S2093" s="69">
        <v>0</v>
      </c>
      <c r="T2093" s="70">
        <v>0</v>
      </c>
      <c r="U2093" s="70">
        <v>0</v>
      </c>
      <c r="V2093" s="63">
        <v>173444.7</v>
      </c>
      <c r="W2093" s="64">
        <v>1649368</v>
      </c>
      <c r="X2093" s="64">
        <v>184505</v>
      </c>
    </row>
    <row r="2094" spans="1:24" ht="39" hidden="1">
      <c r="A2094" s="60">
        <v>2022</v>
      </c>
      <c r="B2094" s="61">
        <v>59385</v>
      </c>
      <c r="C2094" s="62" t="s">
        <v>1686</v>
      </c>
      <c r="D2094" s="60" t="s">
        <v>204</v>
      </c>
      <c r="E2094" s="62" t="s">
        <v>205</v>
      </c>
      <c r="F2094" s="60" t="s">
        <v>190</v>
      </c>
      <c r="G2094" s="62" t="s">
        <v>325</v>
      </c>
      <c r="H2094" s="62" t="s">
        <v>206</v>
      </c>
      <c r="I2094" s="62" t="s">
        <v>197</v>
      </c>
      <c r="J2094" s="63">
        <v>194937</v>
      </c>
      <c r="K2094" s="64">
        <v>3720279</v>
      </c>
      <c r="L2094" s="64">
        <v>330707</v>
      </c>
      <c r="M2094" s="65">
        <v>352306</v>
      </c>
      <c r="N2094" s="66">
        <v>7357735</v>
      </c>
      <c r="O2094" s="66">
        <v>4774</v>
      </c>
      <c r="P2094" s="67">
        <v>21446.7</v>
      </c>
      <c r="Q2094" s="68">
        <v>418361</v>
      </c>
      <c r="R2094" s="68">
        <v>37</v>
      </c>
      <c r="S2094" s="69">
        <v>0</v>
      </c>
      <c r="T2094" s="70">
        <v>0</v>
      </c>
      <c r="U2094" s="70">
        <v>0</v>
      </c>
      <c r="V2094" s="63">
        <v>568689.69999999995</v>
      </c>
      <c r="W2094" s="64">
        <v>11496375</v>
      </c>
      <c r="X2094" s="64">
        <v>335518</v>
      </c>
    </row>
    <row r="2095" spans="1:24" ht="39" hidden="1">
      <c r="A2095" s="60">
        <v>2022</v>
      </c>
      <c r="B2095" s="61">
        <v>59385</v>
      </c>
      <c r="C2095" s="62" t="s">
        <v>1686</v>
      </c>
      <c r="D2095" s="60" t="s">
        <v>204</v>
      </c>
      <c r="E2095" s="62" t="s">
        <v>205</v>
      </c>
      <c r="F2095" s="60" t="s">
        <v>190</v>
      </c>
      <c r="G2095" s="62" t="s">
        <v>209</v>
      </c>
      <c r="H2095" s="62" t="s">
        <v>206</v>
      </c>
      <c r="I2095" s="62" t="s">
        <v>197</v>
      </c>
      <c r="J2095" s="63">
        <v>39540</v>
      </c>
      <c r="K2095" s="64">
        <v>505848</v>
      </c>
      <c r="L2095" s="64">
        <v>36812</v>
      </c>
      <c r="M2095" s="65">
        <v>127745.9</v>
      </c>
      <c r="N2095" s="66">
        <v>2174243</v>
      </c>
      <c r="O2095" s="66">
        <v>1941</v>
      </c>
      <c r="P2095" s="67">
        <v>2718.5</v>
      </c>
      <c r="Q2095" s="68">
        <v>55650</v>
      </c>
      <c r="R2095" s="68">
        <v>12</v>
      </c>
      <c r="S2095" s="69">
        <v>0</v>
      </c>
      <c r="T2095" s="70">
        <v>0</v>
      </c>
      <c r="U2095" s="70">
        <v>0</v>
      </c>
      <c r="V2095" s="63">
        <v>170004.4</v>
      </c>
      <c r="W2095" s="64">
        <v>2735741</v>
      </c>
      <c r="X2095" s="64">
        <v>38765</v>
      </c>
    </row>
    <row r="2096" spans="1:24" ht="39" hidden="1">
      <c r="A2096" s="60">
        <v>2022</v>
      </c>
      <c r="B2096" s="61">
        <v>59410</v>
      </c>
      <c r="C2096" s="62" t="s">
        <v>1687</v>
      </c>
      <c r="D2096" s="60" t="s">
        <v>204</v>
      </c>
      <c r="E2096" s="62" t="s">
        <v>205</v>
      </c>
      <c r="F2096" s="60" t="s">
        <v>190</v>
      </c>
      <c r="G2096" s="62" t="s">
        <v>195</v>
      </c>
      <c r="H2096" s="62" t="s">
        <v>206</v>
      </c>
      <c r="I2096" s="62" t="s">
        <v>197</v>
      </c>
      <c r="J2096" s="63">
        <v>501.1</v>
      </c>
      <c r="K2096" s="64">
        <v>3919</v>
      </c>
      <c r="L2096" s="64">
        <v>305</v>
      </c>
      <c r="M2096" s="65">
        <v>0</v>
      </c>
      <c r="N2096" s="66">
        <v>0</v>
      </c>
      <c r="O2096" s="66">
        <v>0</v>
      </c>
      <c r="P2096" s="67">
        <v>0</v>
      </c>
      <c r="Q2096" s="68">
        <v>0</v>
      </c>
      <c r="R2096" s="68">
        <v>0</v>
      </c>
      <c r="S2096" s="69">
        <v>0</v>
      </c>
      <c r="T2096" s="70">
        <v>0</v>
      </c>
      <c r="U2096" s="70">
        <v>0</v>
      </c>
      <c r="V2096" s="63">
        <v>501.1</v>
      </c>
      <c r="W2096" s="64">
        <v>3919</v>
      </c>
      <c r="X2096" s="64">
        <v>305</v>
      </c>
    </row>
    <row r="2097" spans="1:24" ht="39" hidden="1">
      <c r="A2097" s="60">
        <v>2022</v>
      </c>
      <c r="B2097" s="61">
        <v>59410</v>
      </c>
      <c r="C2097" s="62" t="s">
        <v>1687</v>
      </c>
      <c r="D2097" s="60" t="s">
        <v>204</v>
      </c>
      <c r="E2097" s="62" t="s">
        <v>205</v>
      </c>
      <c r="F2097" s="60" t="s">
        <v>190</v>
      </c>
      <c r="G2097" s="62" t="s">
        <v>325</v>
      </c>
      <c r="H2097" s="62" t="s">
        <v>206</v>
      </c>
      <c r="I2097" s="62" t="s">
        <v>197</v>
      </c>
      <c r="J2097" s="63">
        <v>1699.5</v>
      </c>
      <c r="K2097" s="64">
        <v>25089</v>
      </c>
      <c r="L2097" s="64">
        <v>2014</v>
      </c>
      <c r="M2097" s="65">
        <v>5364.2</v>
      </c>
      <c r="N2097" s="66">
        <v>111128</v>
      </c>
      <c r="O2097" s="66">
        <v>728</v>
      </c>
      <c r="P2097" s="67">
        <v>1524.8</v>
      </c>
      <c r="Q2097" s="68">
        <v>27544</v>
      </c>
      <c r="R2097" s="68">
        <v>62</v>
      </c>
      <c r="S2097" s="69">
        <v>0</v>
      </c>
      <c r="T2097" s="70">
        <v>0</v>
      </c>
      <c r="U2097" s="70">
        <v>0</v>
      </c>
      <c r="V2097" s="63">
        <v>8588.5</v>
      </c>
      <c r="W2097" s="64">
        <v>163761</v>
      </c>
      <c r="X2097" s="64">
        <v>2804</v>
      </c>
    </row>
    <row r="2098" spans="1:24" ht="39" hidden="1">
      <c r="A2098" s="60">
        <v>2022</v>
      </c>
      <c r="B2098" s="61">
        <v>59410</v>
      </c>
      <c r="C2098" s="62" t="s">
        <v>1687</v>
      </c>
      <c r="D2098" s="60" t="s">
        <v>204</v>
      </c>
      <c r="E2098" s="62" t="s">
        <v>205</v>
      </c>
      <c r="F2098" s="60" t="s">
        <v>190</v>
      </c>
      <c r="G2098" s="62" t="s">
        <v>209</v>
      </c>
      <c r="H2098" s="62" t="s">
        <v>206</v>
      </c>
      <c r="I2098" s="62" t="s">
        <v>197</v>
      </c>
      <c r="J2098" s="63">
        <v>14931.5</v>
      </c>
      <c r="K2098" s="64">
        <v>127836</v>
      </c>
      <c r="L2098" s="64">
        <v>11513</v>
      </c>
      <c r="M2098" s="65">
        <v>335</v>
      </c>
      <c r="N2098" s="66">
        <v>3839</v>
      </c>
      <c r="O2098" s="66">
        <v>114</v>
      </c>
      <c r="P2098" s="67">
        <v>0</v>
      </c>
      <c r="Q2098" s="68">
        <v>0</v>
      </c>
      <c r="R2098" s="68">
        <v>0</v>
      </c>
      <c r="S2098" s="69">
        <v>0</v>
      </c>
      <c r="T2098" s="70">
        <v>0</v>
      </c>
      <c r="U2098" s="70">
        <v>0</v>
      </c>
      <c r="V2098" s="63">
        <v>15266.5</v>
      </c>
      <c r="W2098" s="64">
        <v>131675</v>
      </c>
      <c r="X2098" s="64">
        <v>11627</v>
      </c>
    </row>
    <row r="2099" spans="1:24" ht="26.25" hidden="1">
      <c r="A2099" s="60">
        <v>2022</v>
      </c>
      <c r="B2099" s="61">
        <v>59505</v>
      </c>
      <c r="C2099" s="62" t="s">
        <v>1688</v>
      </c>
      <c r="D2099" s="60" t="s">
        <v>188</v>
      </c>
      <c r="E2099" s="62" t="s">
        <v>189</v>
      </c>
      <c r="F2099" s="60" t="s">
        <v>190</v>
      </c>
      <c r="G2099" s="62" t="s">
        <v>236</v>
      </c>
      <c r="H2099" s="62" t="s">
        <v>196</v>
      </c>
      <c r="I2099" s="62" t="s">
        <v>197</v>
      </c>
      <c r="J2099" s="63">
        <v>36863</v>
      </c>
      <c r="K2099" s="64">
        <v>269107</v>
      </c>
      <c r="L2099" s="64">
        <v>17777</v>
      </c>
      <c r="M2099" s="65">
        <v>19998</v>
      </c>
      <c r="N2099" s="66">
        <v>167602</v>
      </c>
      <c r="O2099" s="66">
        <v>449</v>
      </c>
      <c r="P2099" s="67">
        <v>21141</v>
      </c>
      <c r="Q2099" s="68">
        <v>251250</v>
      </c>
      <c r="R2099" s="68">
        <v>7</v>
      </c>
      <c r="S2099" s="69" t="s">
        <v>202</v>
      </c>
      <c r="T2099" s="70" t="s">
        <v>202</v>
      </c>
      <c r="U2099" s="70" t="s">
        <v>202</v>
      </c>
      <c r="V2099" s="63">
        <v>78002</v>
      </c>
      <c r="W2099" s="64">
        <v>687959</v>
      </c>
      <c r="X2099" s="64">
        <v>18233</v>
      </c>
    </row>
    <row r="2100" spans="1:24" ht="26.25" hidden="1">
      <c r="A2100" s="60">
        <v>2022</v>
      </c>
      <c r="B2100" s="61">
        <v>59579</v>
      </c>
      <c r="C2100" s="62" t="s">
        <v>1689</v>
      </c>
      <c r="D2100" s="60" t="s">
        <v>188</v>
      </c>
      <c r="E2100" s="62" t="s">
        <v>189</v>
      </c>
      <c r="F2100" s="60" t="s">
        <v>190</v>
      </c>
      <c r="G2100" s="62" t="s">
        <v>215</v>
      </c>
      <c r="H2100" s="62" t="s">
        <v>1605</v>
      </c>
      <c r="I2100" s="62" t="s">
        <v>217</v>
      </c>
      <c r="J2100" s="63">
        <v>3726.7</v>
      </c>
      <c r="K2100" s="64">
        <v>34880</v>
      </c>
      <c r="L2100" s="64">
        <v>2384</v>
      </c>
      <c r="M2100" s="65">
        <v>0</v>
      </c>
      <c r="N2100" s="66">
        <v>0</v>
      </c>
      <c r="O2100" s="66">
        <v>0</v>
      </c>
      <c r="P2100" s="67">
        <v>0</v>
      </c>
      <c r="Q2100" s="68">
        <v>0</v>
      </c>
      <c r="R2100" s="68">
        <v>0</v>
      </c>
      <c r="S2100" s="69">
        <v>0</v>
      </c>
      <c r="T2100" s="70">
        <v>0</v>
      </c>
      <c r="U2100" s="70">
        <v>0</v>
      </c>
      <c r="V2100" s="63">
        <v>3726.7</v>
      </c>
      <c r="W2100" s="64">
        <v>34880</v>
      </c>
      <c r="X2100" s="64">
        <v>2384</v>
      </c>
    </row>
    <row r="2101" spans="1:24" ht="26.25" hidden="1">
      <c r="A2101" s="60">
        <v>2022</v>
      </c>
      <c r="B2101" s="61">
        <v>59579</v>
      </c>
      <c r="C2101" s="62" t="s">
        <v>1689</v>
      </c>
      <c r="D2101" s="60" t="s">
        <v>188</v>
      </c>
      <c r="E2101" s="62" t="s">
        <v>189</v>
      </c>
      <c r="F2101" s="60" t="s">
        <v>190</v>
      </c>
      <c r="G2101" s="62" t="s">
        <v>215</v>
      </c>
      <c r="H2101" s="62" t="s">
        <v>1605</v>
      </c>
      <c r="I2101" s="62" t="s">
        <v>1210</v>
      </c>
      <c r="J2101" s="63">
        <v>896.9</v>
      </c>
      <c r="K2101" s="64">
        <v>8394</v>
      </c>
      <c r="L2101" s="64">
        <v>758</v>
      </c>
      <c r="M2101" s="65">
        <v>0</v>
      </c>
      <c r="N2101" s="66">
        <v>0</v>
      </c>
      <c r="O2101" s="66">
        <v>0</v>
      </c>
      <c r="P2101" s="67">
        <v>0</v>
      </c>
      <c r="Q2101" s="68">
        <v>0</v>
      </c>
      <c r="R2101" s="68">
        <v>0</v>
      </c>
      <c r="S2101" s="69">
        <v>0</v>
      </c>
      <c r="T2101" s="70">
        <v>0</v>
      </c>
      <c r="U2101" s="70">
        <v>0</v>
      </c>
      <c r="V2101" s="63">
        <v>896.9</v>
      </c>
      <c r="W2101" s="64">
        <v>8394</v>
      </c>
      <c r="X2101" s="64">
        <v>758</v>
      </c>
    </row>
    <row r="2102" spans="1:24" ht="26.25" hidden="1">
      <c r="A2102" s="60">
        <v>2022</v>
      </c>
      <c r="B2102" s="61">
        <v>59579</v>
      </c>
      <c r="C2102" s="62" t="s">
        <v>1689</v>
      </c>
      <c r="D2102" s="60" t="s">
        <v>188</v>
      </c>
      <c r="E2102" s="62" t="s">
        <v>189</v>
      </c>
      <c r="F2102" s="60" t="s">
        <v>190</v>
      </c>
      <c r="G2102" s="62" t="s">
        <v>215</v>
      </c>
      <c r="H2102" s="62" t="s">
        <v>1605</v>
      </c>
      <c r="I2102" s="62" t="s">
        <v>990</v>
      </c>
      <c r="J2102" s="63">
        <v>400.6</v>
      </c>
      <c r="K2102" s="64">
        <v>3749</v>
      </c>
      <c r="L2102" s="64">
        <v>289</v>
      </c>
      <c r="M2102" s="65">
        <v>0</v>
      </c>
      <c r="N2102" s="66">
        <v>0</v>
      </c>
      <c r="O2102" s="66">
        <v>0</v>
      </c>
      <c r="P2102" s="67">
        <v>0</v>
      </c>
      <c r="Q2102" s="68">
        <v>0</v>
      </c>
      <c r="R2102" s="68">
        <v>0</v>
      </c>
      <c r="S2102" s="69">
        <v>0</v>
      </c>
      <c r="T2102" s="70">
        <v>0</v>
      </c>
      <c r="U2102" s="70">
        <v>0</v>
      </c>
      <c r="V2102" s="63">
        <v>400.6</v>
      </c>
      <c r="W2102" s="64">
        <v>3749</v>
      </c>
      <c r="X2102" s="64">
        <v>289</v>
      </c>
    </row>
    <row r="2103" spans="1:24" ht="26.25" hidden="1">
      <c r="A2103" s="60">
        <v>2022</v>
      </c>
      <c r="B2103" s="61">
        <v>59579</v>
      </c>
      <c r="C2103" s="62" t="s">
        <v>1689</v>
      </c>
      <c r="D2103" s="60" t="s">
        <v>188</v>
      </c>
      <c r="E2103" s="62" t="s">
        <v>189</v>
      </c>
      <c r="F2103" s="60" t="s">
        <v>190</v>
      </c>
      <c r="G2103" s="62" t="s">
        <v>215</v>
      </c>
      <c r="H2103" s="62" t="s">
        <v>1605</v>
      </c>
      <c r="I2103" s="62" t="s">
        <v>357</v>
      </c>
      <c r="J2103" s="63">
        <v>53.3</v>
      </c>
      <c r="K2103" s="64">
        <v>498</v>
      </c>
      <c r="L2103" s="64">
        <v>35</v>
      </c>
      <c r="M2103" s="65">
        <v>0</v>
      </c>
      <c r="N2103" s="66">
        <v>0</v>
      </c>
      <c r="O2103" s="66">
        <v>0</v>
      </c>
      <c r="P2103" s="67">
        <v>0</v>
      </c>
      <c r="Q2103" s="68">
        <v>0</v>
      </c>
      <c r="R2103" s="68">
        <v>0</v>
      </c>
      <c r="S2103" s="69">
        <v>0</v>
      </c>
      <c r="T2103" s="70">
        <v>0</v>
      </c>
      <c r="U2103" s="70">
        <v>0</v>
      </c>
      <c r="V2103" s="63">
        <v>53.3</v>
      </c>
      <c r="W2103" s="64">
        <v>498</v>
      </c>
      <c r="X2103" s="64">
        <v>35</v>
      </c>
    </row>
    <row r="2104" spans="1:24" ht="26.25" hidden="1">
      <c r="A2104" s="60">
        <v>2022</v>
      </c>
      <c r="B2104" s="61">
        <v>59579</v>
      </c>
      <c r="C2104" s="62" t="s">
        <v>1689</v>
      </c>
      <c r="D2104" s="60" t="s">
        <v>188</v>
      </c>
      <c r="E2104" s="62" t="s">
        <v>189</v>
      </c>
      <c r="F2104" s="60" t="s">
        <v>190</v>
      </c>
      <c r="G2104" s="62" t="s">
        <v>222</v>
      </c>
      <c r="H2104" s="62" t="s">
        <v>1605</v>
      </c>
      <c r="I2104" s="62" t="s">
        <v>223</v>
      </c>
      <c r="J2104" s="63">
        <v>57973.9</v>
      </c>
      <c r="K2104" s="64">
        <v>405547</v>
      </c>
      <c r="L2104" s="64">
        <v>49086</v>
      </c>
      <c r="M2104" s="65">
        <v>0</v>
      </c>
      <c r="N2104" s="66">
        <v>0</v>
      </c>
      <c r="O2104" s="66">
        <v>0</v>
      </c>
      <c r="P2104" s="67">
        <v>0</v>
      </c>
      <c r="Q2104" s="68">
        <v>0</v>
      </c>
      <c r="R2104" s="68">
        <v>0</v>
      </c>
      <c r="S2104" s="69">
        <v>0</v>
      </c>
      <c r="T2104" s="70">
        <v>0</v>
      </c>
      <c r="U2104" s="70">
        <v>0</v>
      </c>
      <c r="V2104" s="63">
        <v>57973.9</v>
      </c>
      <c r="W2104" s="64">
        <v>405547</v>
      </c>
      <c r="X2104" s="64">
        <v>49086</v>
      </c>
    </row>
    <row r="2105" spans="1:24" ht="26.25" hidden="1">
      <c r="A2105" s="60">
        <v>2022</v>
      </c>
      <c r="B2105" s="61">
        <v>59579</v>
      </c>
      <c r="C2105" s="62" t="s">
        <v>1689</v>
      </c>
      <c r="D2105" s="60" t="s">
        <v>188</v>
      </c>
      <c r="E2105" s="62" t="s">
        <v>189</v>
      </c>
      <c r="F2105" s="60" t="s">
        <v>190</v>
      </c>
      <c r="G2105" s="62" t="s">
        <v>222</v>
      </c>
      <c r="H2105" s="62" t="s">
        <v>1605</v>
      </c>
      <c r="I2105" s="62" t="s">
        <v>753</v>
      </c>
      <c r="J2105" s="63">
        <v>82.6</v>
      </c>
      <c r="K2105" s="64">
        <v>578</v>
      </c>
      <c r="L2105" s="64">
        <v>238</v>
      </c>
      <c r="M2105" s="65">
        <v>0</v>
      </c>
      <c r="N2105" s="66">
        <v>0</v>
      </c>
      <c r="O2105" s="66">
        <v>0</v>
      </c>
      <c r="P2105" s="67">
        <v>0</v>
      </c>
      <c r="Q2105" s="68">
        <v>0</v>
      </c>
      <c r="R2105" s="68">
        <v>0</v>
      </c>
      <c r="S2105" s="69">
        <v>0</v>
      </c>
      <c r="T2105" s="70">
        <v>0</v>
      </c>
      <c r="U2105" s="70">
        <v>0</v>
      </c>
      <c r="V2105" s="63">
        <v>82.6</v>
      </c>
      <c r="W2105" s="64">
        <v>578</v>
      </c>
      <c r="X2105" s="64">
        <v>238</v>
      </c>
    </row>
    <row r="2106" spans="1:24" ht="26.25" hidden="1">
      <c r="A2106" s="60">
        <v>2022</v>
      </c>
      <c r="B2106" s="61">
        <v>59579</v>
      </c>
      <c r="C2106" s="62" t="s">
        <v>1689</v>
      </c>
      <c r="D2106" s="60" t="s">
        <v>188</v>
      </c>
      <c r="E2106" s="62" t="s">
        <v>189</v>
      </c>
      <c r="F2106" s="60" t="s">
        <v>190</v>
      </c>
      <c r="G2106" s="62" t="s">
        <v>222</v>
      </c>
      <c r="H2106" s="62" t="s">
        <v>1605</v>
      </c>
      <c r="I2106" s="62" t="s">
        <v>382</v>
      </c>
      <c r="J2106" s="63">
        <v>1135.2</v>
      </c>
      <c r="K2106" s="64">
        <v>7941</v>
      </c>
      <c r="L2106" s="64">
        <v>1186</v>
      </c>
      <c r="M2106" s="65">
        <v>0</v>
      </c>
      <c r="N2106" s="66">
        <v>0</v>
      </c>
      <c r="O2106" s="66">
        <v>0</v>
      </c>
      <c r="P2106" s="67">
        <v>0</v>
      </c>
      <c r="Q2106" s="68">
        <v>0</v>
      </c>
      <c r="R2106" s="68">
        <v>0</v>
      </c>
      <c r="S2106" s="69">
        <v>0</v>
      </c>
      <c r="T2106" s="70">
        <v>0</v>
      </c>
      <c r="U2106" s="70">
        <v>0</v>
      </c>
      <c r="V2106" s="63">
        <v>1135.2</v>
      </c>
      <c r="W2106" s="64">
        <v>7941</v>
      </c>
      <c r="X2106" s="64">
        <v>1186</v>
      </c>
    </row>
    <row r="2107" spans="1:24" ht="26.25" hidden="1">
      <c r="A2107" s="60">
        <v>2022</v>
      </c>
      <c r="B2107" s="61">
        <v>59579</v>
      </c>
      <c r="C2107" s="62" t="s">
        <v>1689</v>
      </c>
      <c r="D2107" s="60" t="s">
        <v>188</v>
      </c>
      <c r="E2107" s="62" t="s">
        <v>189</v>
      </c>
      <c r="F2107" s="60" t="s">
        <v>190</v>
      </c>
      <c r="G2107" s="62" t="s">
        <v>222</v>
      </c>
      <c r="H2107" s="62" t="s">
        <v>1605</v>
      </c>
      <c r="I2107" s="62" t="s">
        <v>1373</v>
      </c>
      <c r="J2107" s="63">
        <v>124.9</v>
      </c>
      <c r="K2107" s="64">
        <v>874</v>
      </c>
      <c r="L2107" s="64">
        <v>144</v>
      </c>
      <c r="M2107" s="65">
        <v>0</v>
      </c>
      <c r="N2107" s="66">
        <v>0</v>
      </c>
      <c r="O2107" s="66">
        <v>0</v>
      </c>
      <c r="P2107" s="67">
        <v>0</v>
      </c>
      <c r="Q2107" s="68">
        <v>0</v>
      </c>
      <c r="R2107" s="68">
        <v>0</v>
      </c>
      <c r="S2107" s="69">
        <v>0</v>
      </c>
      <c r="T2107" s="70">
        <v>0</v>
      </c>
      <c r="U2107" s="70">
        <v>0</v>
      </c>
      <c r="V2107" s="63">
        <v>124.9</v>
      </c>
      <c r="W2107" s="64">
        <v>874</v>
      </c>
      <c r="X2107" s="64">
        <v>144</v>
      </c>
    </row>
    <row r="2108" spans="1:24" ht="26.25" hidden="1">
      <c r="A2108" s="60">
        <v>2022</v>
      </c>
      <c r="B2108" s="61">
        <v>59579</v>
      </c>
      <c r="C2108" s="62" t="s">
        <v>1689</v>
      </c>
      <c r="D2108" s="60" t="s">
        <v>188</v>
      </c>
      <c r="E2108" s="62" t="s">
        <v>189</v>
      </c>
      <c r="F2108" s="60" t="s">
        <v>190</v>
      </c>
      <c r="G2108" s="62" t="s">
        <v>222</v>
      </c>
      <c r="H2108" s="62" t="s">
        <v>1605</v>
      </c>
      <c r="I2108" s="62" t="s">
        <v>953</v>
      </c>
      <c r="J2108" s="63">
        <v>1739.1</v>
      </c>
      <c r="K2108" s="64">
        <v>12166</v>
      </c>
      <c r="L2108" s="64">
        <v>3150</v>
      </c>
      <c r="M2108" s="65">
        <v>0</v>
      </c>
      <c r="N2108" s="66">
        <v>0</v>
      </c>
      <c r="O2108" s="66">
        <v>0</v>
      </c>
      <c r="P2108" s="67">
        <v>0</v>
      </c>
      <c r="Q2108" s="68">
        <v>0</v>
      </c>
      <c r="R2108" s="68">
        <v>0</v>
      </c>
      <c r="S2108" s="69">
        <v>0</v>
      </c>
      <c r="T2108" s="70">
        <v>0</v>
      </c>
      <c r="U2108" s="70">
        <v>0</v>
      </c>
      <c r="V2108" s="63">
        <v>1739.1</v>
      </c>
      <c r="W2108" s="64">
        <v>12166</v>
      </c>
      <c r="X2108" s="64">
        <v>3150</v>
      </c>
    </row>
    <row r="2109" spans="1:24" ht="26.25" hidden="1">
      <c r="A2109" s="60">
        <v>2022</v>
      </c>
      <c r="B2109" s="61">
        <v>59579</v>
      </c>
      <c r="C2109" s="62" t="s">
        <v>1689</v>
      </c>
      <c r="D2109" s="60" t="s">
        <v>188</v>
      </c>
      <c r="E2109" s="62" t="s">
        <v>189</v>
      </c>
      <c r="F2109" s="60" t="s">
        <v>190</v>
      </c>
      <c r="G2109" s="62" t="s">
        <v>475</v>
      </c>
      <c r="H2109" s="62" t="s">
        <v>1605</v>
      </c>
      <c r="I2109" s="62" t="s">
        <v>634</v>
      </c>
      <c r="J2109" s="63">
        <v>452.4</v>
      </c>
      <c r="K2109" s="64">
        <v>8815</v>
      </c>
      <c r="L2109" s="64">
        <v>2574</v>
      </c>
      <c r="M2109" s="65">
        <v>0</v>
      </c>
      <c r="N2109" s="66">
        <v>0</v>
      </c>
      <c r="O2109" s="66">
        <v>0</v>
      </c>
      <c r="P2109" s="67">
        <v>0</v>
      </c>
      <c r="Q2109" s="68">
        <v>0</v>
      </c>
      <c r="R2109" s="68">
        <v>0</v>
      </c>
      <c r="S2109" s="69">
        <v>0</v>
      </c>
      <c r="T2109" s="70">
        <v>0</v>
      </c>
      <c r="U2109" s="70">
        <v>0</v>
      </c>
      <c r="V2109" s="63">
        <v>452.4</v>
      </c>
      <c r="W2109" s="64">
        <v>8815</v>
      </c>
      <c r="X2109" s="64">
        <v>2574</v>
      </c>
    </row>
    <row r="2110" spans="1:24" ht="26.25" hidden="1">
      <c r="A2110" s="60">
        <v>2022</v>
      </c>
      <c r="B2110" s="61">
        <v>59579</v>
      </c>
      <c r="C2110" s="62" t="s">
        <v>1689</v>
      </c>
      <c r="D2110" s="60" t="s">
        <v>188</v>
      </c>
      <c r="E2110" s="62" t="s">
        <v>189</v>
      </c>
      <c r="F2110" s="60" t="s">
        <v>190</v>
      </c>
      <c r="G2110" s="62" t="s">
        <v>365</v>
      </c>
      <c r="H2110" s="62" t="s">
        <v>1605</v>
      </c>
      <c r="I2110" s="62" t="s">
        <v>300</v>
      </c>
      <c r="J2110" s="63">
        <v>22494</v>
      </c>
      <c r="K2110" s="64">
        <v>135739</v>
      </c>
      <c r="L2110" s="64">
        <v>14930</v>
      </c>
      <c r="M2110" s="65">
        <v>0</v>
      </c>
      <c r="N2110" s="66">
        <v>0</v>
      </c>
      <c r="O2110" s="66">
        <v>0</v>
      </c>
      <c r="P2110" s="67">
        <v>0</v>
      </c>
      <c r="Q2110" s="68">
        <v>0</v>
      </c>
      <c r="R2110" s="68">
        <v>0</v>
      </c>
      <c r="S2110" s="69">
        <v>0</v>
      </c>
      <c r="T2110" s="70">
        <v>0</v>
      </c>
      <c r="U2110" s="70">
        <v>0</v>
      </c>
      <c r="V2110" s="63">
        <v>22494</v>
      </c>
      <c r="W2110" s="64">
        <v>135739</v>
      </c>
      <c r="X2110" s="64">
        <v>14930</v>
      </c>
    </row>
    <row r="2111" spans="1:24" ht="26.25" hidden="1">
      <c r="A2111" s="60">
        <v>2022</v>
      </c>
      <c r="B2111" s="61">
        <v>59579</v>
      </c>
      <c r="C2111" s="62" t="s">
        <v>1689</v>
      </c>
      <c r="D2111" s="60" t="s">
        <v>188</v>
      </c>
      <c r="E2111" s="62" t="s">
        <v>189</v>
      </c>
      <c r="F2111" s="60" t="s">
        <v>190</v>
      </c>
      <c r="G2111" s="62" t="s">
        <v>674</v>
      </c>
      <c r="H2111" s="62" t="s">
        <v>1605</v>
      </c>
      <c r="I2111" s="62" t="s">
        <v>197</v>
      </c>
      <c r="J2111" s="63">
        <v>15.1</v>
      </c>
      <c r="K2111" s="64">
        <v>273</v>
      </c>
      <c r="L2111" s="64">
        <v>32</v>
      </c>
      <c r="M2111" s="65">
        <v>0</v>
      </c>
      <c r="N2111" s="66">
        <v>0</v>
      </c>
      <c r="O2111" s="66">
        <v>0</v>
      </c>
      <c r="P2111" s="67">
        <v>0</v>
      </c>
      <c r="Q2111" s="68">
        <v>0</v>
      </c>
      <c r="R2111" s="68">
        <v>0</v>
      </c>
      <c r="S2111" s="69">
        <v>0</v>
      </c>
      <c r="T2111" s="70">
        <v>0</v>
      </c>
      <c r="U2111" s="70">
        <v>0</v>
      </c>
      <c r="V2111" s="63">
        <v>15.1</v>
      </c>
      <c r="W2111" s="64">
        <v>273</v>
      </c>
      <c r="X2111" s="64">
        <v>32</v>
      </c>
    </row>
    <row r="2112" spans="1:24" ht="26.25" hidden="1">
      <c r="A2112" s="60">
        <v>2022</v>
      </c>
      <c r="B2112" s="61">
        <v>59579</v>
      </c>
      <c r="C2112" s="62" t="s">
        <v>1689</v>
      </c>
      <c r="D2112" s="60" t="s">
        <v>188</v>
      </c>
      <c r="E2112" s="62" t="s">
        <v>189</v>
      </c>
      <c r="F2112" s="60" t="s">
        <v>190</v>
      </c>
      <c r="G2112" s="62" t="s">
        <v>324</v>
      </c>
      <c r="H2112" s="62" t="s">
        <v>1605</v>
      </c>
      <c r="I2112" s="62" t="s">
        <v>197</v>
      </c>
      <c r="J2112" s="63">
        <v>52.8</v>
      </c>
      <c r="K2112" s="64">
        <v>826</v>
      </c>
      <c r="L2112" s="64">
        <v>72</v>
      </c>
      <c r="M2112" s="65">
        <v>0</v>
      </c>
      <c r="N2112" s="66">
        <v>0</v>
      </c>
      <c r="O2112" s="66">
        <v>0</v>
      </c>
      <c r="P2112" s="67">
        <v>0</v>
      </c>
      <c r="Q2112" s="68">
        <v>0</v>
      </c>
      <c r="R2112" s="68">
        <v>0</v>
      </c>
      <c r="S2112" s="69">
        <v>0</v>
      </c>
      <c r="T2112" s="70">
        <v>0</v>
      </c>
      <c r="U2112" s="70">
        <v>0</v>
      </c>
      <c r="V2112" s="63">
        <v>52.8</v>
      </c>
      <c r="W2112" s="64">
        <v>826</v>
      </c>
      <c r="X2112" s="64">
        <v>72</v>
      </c>
    </row>
    <row r="2113" spans="1:24" ht="26.25" hidden="1">
      <c r="A2113" s="60">
        <v>2022</v>
      </c>
      <c r="B2113" s="61">
        <v>59579</v>
      </c>
      <c r="C2113" s="62" t="s">
        <v>1689</v>
      </c>
      <c r="D2113" s="60" t="s">
        <v>188</v>
      </c>
      <c r="E2113" s="62" t="s">
        <v>189</v>
      </c>
      <c r="F2113" s="60" t="s">
        <v>190</v>
      </c>
      <c r="G2113" s="62" t="s">
        <v>306</v>
      </c>
      <c r="H2113" s="62" t="s">
        <v>1605</v>
      </c>
      <c r="I2113" s="62" t="s">
        <v>625</v>
      </c>
      <c r="J2113" s="63">
        <v>1304.3</v>
      </c>
      <c r="K2113" s="64">
        <v>16020</v>
      </c>
      <c r="L2113" s="64">
        <v>1569</v>
      </c>
      <c r="M2113" s="65">
        <v>0</v>
      </c>
      <c r="N2113" s="66">
        <v>0</v>
      </c>
      <c r="O2113" s="66">
        <v>0</v>
      </c>
      <c r="P2113" s="67">
        <v>0</v>
      </c>
      <c r="Q2113" s="68">
        <v>0</v>
      </c>
      <c r="R2113" s="68">
        <v>0</v>
      </c>
      <c r="S2113" s="69">
        <v>0</v>
      </c>
      <c r="T2113" s="70">
        <v>0</v>
      </c>
      <c r="U2113" s="70">
        <v>0</v>
      </c>
      <c r="V2113" s="63">
        <v>1304.3</v>
      </c>
      <c r="W2113" s="64">
        <v>16020</v>
      </c>
      <c r="X2113" s="64">
        <v>1569</v>
      </c>
    </row>
    <row r="2114" spans="1:24" ht="26.25" hidden="1">
      <c r="A2114" s="60">
        <v>2022</v>
      </c>
      <c r="B2114" s="61">
        <v>59579</v>
      </c>
      <c r="C2114" s="62" t="s">
        <v>1689</v>
      </c>
      <c r="D2114" s="60" t="s">
        <v>188</v>
      </c>
      <c r="E2114" s="62" t="s">
        <v>189</v>
      </c>
      <c r="F2114" s="60" t="s">
        <v>190</v>
      </c>
      <c r="G2114" s="62" t="s">
        <v>306</v>
      </c>
      <c r="H2114" s="62" t="s">
        <v>1605</v>
      </c>
      <c r="I2114" s="62" t="s">
        <v>307</v>
      </c>
      <c r="J2114" s="63">
        <v>2565.8000000000002</v>
      </c>
      <c r="K2114" s="64">
        <v>31514</v>
      </c>
      <c r="L2114" s="64">
        <v>2272</v>
      </c>
      <c r="M2114" s="65">
        <v>0</v>
      </c>
      <c r="N2114" s="66">
        <v>0</v>
      </c>
      <c r="O2114" s="66">
        <v>0</v>
      </c>
      <c r="P2114" s="67">
        <v>0</v>
      </c>
      <c r="Q2114" s="68">
        <v>0</v>
      </c>
      <c r="R2114" s="68">
        <v>0</v>
      </c>
      <c r="S2114" s="69">
        <v>0</v>
      </c>
      <c r="T2114" s="70">
        <v>0</v>
      </c>
      <c r="U2114" s="70">
        <v>0</v>
      </c>
      <c r="V2114" s="63">
        <v>2565.8000000000002</v>
      </c>
      <c r="W2114" s="64">
        <v>31514</v>
      </c>
      <c r="X2114" s="64">
        <v>2272</v>
      </c>
    </row>
    <row r="2115" spans="1:24" ht="26.25" hidden="1">
      <c r="A2115" s="60">
        <v>2022</v>
      </c>
      <c r="B2115" s="61">
        <v>59579</v>
      </c>
      <c r="C2115" s="62" t="s">
        <v>1689</v>
      </c>
      <c r="D2115" s="60" t="s">
        <v>188</v>
      </c>
      <c r="E2115" s="62" t="s">
        <v>189</v>
      </c>
      <c r="F2115" s="60" t="s">
        <v>190</v>
      </c>
      <c r="G2115" s="62" t="s">
        <v>306</v>
      </c>
      <c r="H2115" s="62" t="s">
        <v>1605</v>
      </c>
      <c r="I2115" s="62" t="s">
        <v>735</v>
      </c>
      <c r="J2115" s="63">
        <v>15</v>
      </c>
      <c r="K2115" s="64">
        <v>184</v>
      </c>
      <c r="L2115" s="64">
        <v>12</v>
      </c>
      <c r="M2115" s="65">
        <v>0</v>
      </c>
      <c r="N2115" s="66">
        <v>0</v>
      </c>
      <c r="O2115" s="66">
        <v>0</v>
      </c>
      <c r="P2115" s="67">
        <v>0</v>
      </c>
      <c r="Q2115" s="68">
        <v>0</v>
      </c>
      <c r="R2115" s="68">
        <v>0</v>
      </c>
      <c r="S2115" s="69">
        <v>0</v>
      </c>
      <c r="T2115" s="70">
        <v>0</v>
      </c>
      <c r="U2115" s="70">
        <v>0</v>
      </c>
      <c r="V2115" s="63">
        <v>15</v>
      </c>
      <c r="W2115" s="64">
        <v>184</v>
      </c>
      <c r="X2115" s="64">
        <v>12</v>
      </c>
    </row>
    <row r="2116" spans="1:24" ht="26.25" hidden="1">
      <c r="A2116" s="60">
        <v>2022</v>
      </c>
      <c r="B2116" s="61">
        <v>59579</v>
      </c>
      <c r="C2116" s="62" t="s">
        <v>1689</v>
      </c>
      <c r="D2116" s="60" t="s">
        <v>188</v>
      </c>
      <c r="E2116" s="62" t="s">
        <v>189</v>
      </c>
      <c r="F2116" s="60" t="s">
        <v>190</v>
      </c>
      <c r="G2116" s="62" t="s">
        <v>306</v>
      </c>
      <c r="H2116" s="62" t="s">
        <v>1605</v>
      </c>
      <c r="I2116" s="62" t="s">
        <v>629</v>
      </c>
      <c r="J2116" s="63">
        <v>2.1</v>
      </c>
      <c r="K2116" s="64">
        <v>26</v>
      </c>
      <c r="L2116" s="64">
        <v>2</v>
      </c>
      <c r="M2116" s="65">
        <v>0</v>
      </c>
      <c r="N2116" s="66">
        <v>0</v>
      </c>
      <c r="O2116" s="66">
        <v>0</v>
      </c>
      <c r="P2116" s="67">
        <v>0</v>
      </c>
      <c r="Q2116" s="68">
        <v>0</v>
      </c>
      <c r="R2116" s="68">
        <v>0</v>
      </c>
      <c r="S2116" s="69">
        <v>0</v>
      </c>
      <c r="T2116" s="70">
        <v>0</v>
      </c>
      <c r="U2116" s="70">
        <v>0</v>
      </c>
      <c r="V2116" s="63">
        <v>2.1</v>
      </c>
      <c r="W2116" s="64">
        <v>26</v>
      </c>
      <c r="X2116" s="64">
        <v>2</v>
      </c>
    </row>
    <row r="2117" spans="1:24" ht="26.25" hidden="1">
      <c r="A2117" s="60">
        <v>2022</v>
      </c>
      <c r="B2117" s="61">
        <v>59579</v>
      </c>
      <c r="C2117" s="62" t="s">
        <v>1689</v>
      </c>
      <c r="D2117" s="60" t="s">
        <v>188</v>
      </c>
      <c r="E2117" s="62" t="s">
        <v>189</v>
      </c>
      <c r="F2117" s="60" t="s">
        <v>190</v>
      </c>
      <c r="G2117" s="62" t="s">
        <v>306</v>
      </c>
      <c r="H2117" s="62" t="s">
        <v>1605</v>
      </c>
      <c r="I2117" s="62" t="s">
        <v>1332</v>
      </c>
      <c r="J2117" s="63">
        <v>346.6</v>
      </c>
      <c r="K2117" s="64">
        <v>4257</v>
      </c>
      <c r="L2117" s="64">
        <v>399</v>
      </c>
      <c r="M2117" s="65">
        <v>0</v>
      </c>
      <c r="N2117" s="66">
        <v>0</v>
      </c>
      <c r="O2117" s="66">
        <v>0</v>
      </c>
      <c r="P2117" s="67">
        <v>0</v>
      </c>
      <c r="Q2117" s="68">
        <v>0</v>
      </c>
      <c r="R2117" s="68">
        <v>0</v>
      </c>
      <c r="S2117" s="69">
        <v>0</v>
      </c>
      <c r="T2117" s="70">
        <v>0</v>
      </c>
      <c r="U2117" s="70">
        <v>0</v>
      </c>
      <c r="V2117" s="63">
        <v>346.6</v>
      </c>
      <c r="W2117" s="64">
        <v>4257</v>
      </c>
      <c r="X2117" s="64">
        <v>399</v>
      </c>
    </row>
    <row r="2118" spans="1:24" ht="26.25" hidden="1">
      <c r="A2118" s="60">
        <v>2022</v>
      </c>
      <c r="B2118" s="61">
        <v>59579</v>
      </c>
      <c r="C2118" s="62" t="s">
        <v>1689</v>
      </c>
      <c r="D2118" s="60" t="s">
        <v>188</v>
      </c>
      <c r="E2118" s="62" t="s">
        <v>189</v>
      </c>
      <c r="F2118" s="60" t="s">
        <v>190</v>
      </c>
      <c r="G2118" s="62" t="s">
        <v>306</v>
      </c>
      <c r="H2118" s="62" t="s">
        <v>1605</v>
      </c>
      <c r="I2118" s="62" t="s">
        <v>413</v>
      </c>
      <c r="J2118" s="63">
        <v>182.2</v>
      </c>
      <c r="K2118" s="64">
        <v>2238</v>
      </c>
      <c r="L2118" s="64">
        <v>328</v>
      </c>
      <c r="M2118" s="65">
        <v>0</v>
      </c>
      <c r="N2118" s="66">
        <v>0</v>
      </c>
      <c r="O2118" s="66">
        <v>0</v>
      </c>
      <c r="P2118" s="67">
        <v>0</v>
      </c>
      <c r="Q2118" s="68">
        <v>0</v>
      </c>
      <c r="R2118" s="68">
        <v>0</v>
      </c>
      <c r="S2118" s="69">
        <v>0</v>
      </c>
      <c r="T2118" s="70">
        <v>0</v>
      </c>
      <c r="U2118" s="70">
        <v>0</v>
      </c>
      <c r="V2118" s="63">
        <v>182.2</v>
      </c>
      <c r="W2118" s="64">
        <v>2238</v>
      </c>
      <c r="X2118" s="64">
        <v>328</v>
      </c>
    </row>
    <row r="2119" spans="1:24" ht="26.25" hidden="1">
      <c r="A2119" s="60">
        <v>2022</v>
      </c>
      <c r="B2119" s="61">
        <v>59579</v>
      </c>
      <c r="C2119" s="62" t="s">
        <v>1689</v>
      </c>
      <c r="D2119" s="60" t="s">
        <v>188</v>
      </c>
      <c r="E2119" s="62" t="s">
        <v>189</v>
      </c>
      <c r="F2119" s="60" t="s">
        <v>190</v>
      </c>
      <c r="G2119" s="62" t="s">
        <v>229</v>
      </c>
      <c r="H2119" s="62" t="s">
        <v>1605</v>
      </c>
      <c r="I2119" s="62" t="s">
        <v>232</v>
      </c>
      <c r="J2119" s="63">
        <v>2.7</v>
      </c>
      <c r="K2119" s="64">
        <v>36</v>
      </c>
      <c r="L2119" s="64">
        <v>1</v>
      </c>
      <c r="M2119" s="65">
        <v>0</v>
      </c>
      <c r="N2119" s="66">
        <v>0</v>
      </c>
      <c r="O2119" s="66">
        <v>0</v>
      </c>
      <c r="P2119" s="67">
        <v>0</v>
      </c>
      <c r="Q2119" s="68">
        <v>0</v>
      </c>
      <c r="R2119" s="68">
        <v>0</v>
      </c>
      <c r="S2119" s="69">
        <v>0</v>
      </c>
      <c r="T2119" s="70">
        <v>0</v>
      </c>
      <c r="U2119" s="70">
        <v>0</v>
      </c>
      <c r="V2119" s="63">
        <v>2.7</v>
      </c>
      <c r="W2119" s="64">
        <v>36</v>
      </c>
      <c r="X2119" s="64">
        <v>1</v>
      </c>
    </row>
    <row r="2120" spans="1:24" ht="26.25" hidden="1">
      <c r="A2120" s="60">
        <v>2022</v>
      </c>
      <c r="B2120" s="61">
        <v>59579</v>
      </c>
      <c r="C2120" s="62" t="s">
        <v>1689</v>
      </c>
      <c r="D2120" s="60" t="s">
        <v>188</v>
      </c>
      <c r="E2120" s="62" t="s">
        <v>189</v>
      </c>
      <c r="F2120" s="60" t="s">
        <v>190</v>
      </c>
      <c r="G2120" s="62" t="s">
        <v>716</v>
      </c>
      <c r="H2120" s="62" t="s">
        <v>1605</v>
      </c>
      <c r="I2120" s="62" t="s">
        <v>38</v>
      </c>
      <c r="J2120" s="63">
        <v>590.1</v>
      </c>
      <c r="K2120" s="64">
        <v>3016</v>
      </c>
      <c r="L2120" s="64">
        <v>351</v>
      </c>
      <c r="M2120" s="65">
        <v>0</v>
      </c>
      <c r="N2120" s="66">
        <v>0</v>
      </c>
      <c r="O2120" s="66">
        <v>0</v>
      </c>
      <c r="P2120" s="67">
        <v>0</v>
      </c>
      <c r="Q2120" s="68">
        <v>0</v>
      </c>
      <c r="R2120" s="68">
        <v>0</v>
      </c>
      <c r="S2120" s="69">
        <v>0</v>
      </c>
      <c r="T2120" s="70">
        <v>0</v>
      </c>
      <c r="U2120" s="70">
        <v>0</v>
      </c>
      <c r="V2120" s="63">
        <v>590.1</v>
      </c>
      <c r="W2120" s="64">
        <v>3016</v>
      </c>
      <c r="X2120" s="64">
        <v>351</v>
      </c>
    </row>
    <row r="2121" spans="1:24" ht="26.25" hidden="1">
      <c r="A2121" s="60">
        <v>2022</v>
      </c>
      <c r="B2121" s="61">
        <v>59579</v>
      </c>
      <c r="C2121" s="62" t="s">
        <v>1689</v>
      </c>
      <c r="D2121" s="60" t="s">
        <v>188</v>
      </c>
      <c r="E2121" s="62" t="s">
        <v>189</v>
      </c>
      <c r="F2121" s="60" t="s">
        <v>190</v>
      </c>
      <c r="G2121" s="62" t="s">
        <v>716</v>
      </c>
      <c r="H2121" s="62" t="s">
        <v>1605</v>
      </c>
      <c r="I2121" s="62" t="s">
        <v>1393</v>
      </c>
      <c r="J2121" s="63">
        <v>2754.5</v>
      </c>
      <c r="K2121" s="64">
        <v>14077</v>
      </c>
      <c r="L2121" s="64">
        <v>1246</v>
      </c>
      <c r="M2121" s="65">
        <v>0</v>
      </c>
      <c r="N2121" s="66">
        <v>0</v>
      </c>
      <c r="O2121" s="66">
        <v>0</v>
      </c>
      <c r="P2121" s="67">
        <v>0</v>
      </c>
      <c r="Q2121" s="68">
        <v>0</v>
      </c>
      <c r="R2121" s="68">
        <v>0</v>
      </c>
      <c r="S2121" s="69">
        <v>0</v>
      </c>
      <c r="T2121" s="70">
        <v>0</v>
      </c>
      <c r="U2121" s="70">
        <v>0</v>
      </c>
      <c r="V2121" s="63">
        <v>2754.5</v>
      </c>
      <c r="W2121" s="64">
        <v>14077</v>
      </c>
      <c r="X2121" s="64">
        <v>1246</v>
      </c>
    </row>
    <row r="2122" spans="1:24" ht="26.25" hidden="1">
      <c r="A2122" s="60">
        <v>2022</v>
      </c>
      <c r="B2122" s="61">
        <v>59579</v>
      </c>
      <c r="C2122" s="62" t="s">
        <v>1689</v>
      </c>
      <c r="D2122" s="60" t="s">
        <v>188</v>
      </c>
      <c r="E2122" s="62" t="s">
        <v>189</v>
      </c>
      <c r="F2122" s="60" t="s">
        <v>190</v>
      </c>
      <c r="G2122" s="62" t="s">
        <v>288</v>
      </c>
      <c r="H2122" s="62" t="s">
        <v>1605</v>
      </c>
      <c r="I2122" s="62" t="s">
        <v>197</v>
      </c>
      <c r="J2122" s="63">
        <v>150.9</v>
      </c>
      <c r="K2122" s="64">
        <v>949</v>
      </c>
      <c r="L2122" s="64">
        <v>144</v>
      </c>
      <c r="M2122" s="65">
        <v>0</v>
      </c>
      <c r="N2122" s="66">
        <v>0</v>
      </c>
      <c r="O2122" s="66">
        <v>0</v>
      </c>
      <c r="P2122" s="67">
        <v>0</v>
      </c>
      <c r="Q2122" s="68">
        <v>0</v>
      </c>
      <c r="R2122" s="68">
        <v>0</v>
      </c>
      <c r="S2122" s="69">
        <v>0</v>
      </c>
      <c r="T2122" s="70">
        <v>0</v>
      </c>
      <c r="U2122" s="70">
        <v>0</v>
      </c>
      <c r="V2122" s="63">
        <v>150.9</v>
      </c>
      <c r="W2122" s="64">
        <v>949</v>
      </c>
      <c r="X2122" s="64">
        <v>144</v>
      </c>
    </row>
    <row r="2123" spans="1:24" ht="26.25" hidden="1">
      <c r="A2123" s="60">
        <v>2022</v>
      </c>
      <c r="B2123" s="61">
        <v>59579</v>
      </c>
      <c r="C2123" s="62" t="s">
        <v>1689</v>
      </c>
      <c r="D2123" s="60" t="s">
        <v>188</v>
      </c>
      <c r="E2123" s="62" t="s">
        <v>189</v>
      </c>
      <c r="F2123" s="60" t="s">
        <v>190</v>
      </c>
      <c r="G2123" s="62" t="s">
        <v>236</v>
      </c>
      <c r="H2123" s="62" t="s">
        <v>1605</v>
      </c>
      <c r="I2123" s="62" t="s">
        <v>197</v>
      </c>
      <c r="J2123" s="63">
        <v>4.4000000000000004</v>
      </c>
      <c r="K2123" s="64">
        <v>23</v>
      </c>
      <c r="L2123" s="64">
        <v>2</v>
      </c>
      <c r="M2123" s="65">
        <v>0</v>
      </c>
      <c r="N2123" s="66">
        <v>0</v>
      </c>
      <c r="O2123" s="66">
        <v>0</v>
      </c>
      <c r="P2123" s="67">
        <v>0</v>
      </c>
      <c r="Q2123" s="68">
        <v>0</v>
      </c>
      <c r="R2123" s="68">
        <v>0</v>
      </c>
      <c r="S2123" s="69">
        <v>0</v>
      </c>
      <c r="T2123" s="70">
        <v>0</v>
      </c>
      <c r="U2123" s="70">
        <v>0</v>
      </c>
      <c r="V2123" s="63">
        <v>4.4000000000000004</v>
      </c>
      <c r="W2123" s="64">
        <v>23</v>
      </c>
      <c r="X2123" s="64">
        <v>2</v>
      </c>
    </row>
    <row r="2124" spans="1:24" ht="26.25" hidden="1">
      <c r="A2124" s="60">
        <v>2022</v>
      </c>
      <c r="B2124" s="61">
        <v>59579</v>
      </c>
      <c r="C2124" s="62" t="s">
        <v>1689</v>
      </c>
      <c r="D2124" s="60" t="s">
        <v>188</v>
      </c>
      <c r="E2124" s="62" t="s">
        <v>189</v>
      </c>
      <c r="F2124" s="60" t="s">
        <v>190</v>
      </c>
      <c r="G2124" s="62" t="s">
        <v>244</v>
      </c>
      <c r="H2124" s="62" t="s">
        <v>1605</v>
      </c>
      <c r="I2124" s="62" t="s">
        <v>201</v>
      </c>
      <c r="J2124" s="63">
        <v>19</v>
      </c>
      <c r="K2124" s="64">
        <v>133</v>
      </c>
      <c r="L2124" s="64">
        <v>20</v>
      </c>
      <c r="M2124" s="65">
        <v>0</v>
      </c>
      <c r="N2124" s="66">
        <v>0</v>
      </c>
      <c r="O2124" s="66">
        <v>0</v>
      </c>
      <c r="P2124" s="67">
        <v>0</v>
      </c>
      <c r="Q2124" s="68">
        <v>0</v>
      </c>
      <c r="R2124" s="68">
        <v>0</v>
      </c>
      <c r="S2124" s="69">
        <v>0</v>
      </c>
      <c r="T2124" s="70">
        <v>0</v>
      </c>
      <c r="U2124" s="70">
        <v>0</v>
      </c>
      <c r="V2124" s="63">
        <v>19</v>
      </c>
      <c r="W2124" s="64">
        <v>133</v>
      </c>
      <c r="X2124" s="64">
        <v>20</v>
      </c>
    </row>
    <row r="2125" spans="1:24" ht="26.25" hidden="1">
      <c r="A2125" s="60">
        <v>2022</v>
      </c>
      <c r="B2125" s="61">
        <v>59579</v>
      </c>
      <c r="C2125" s="62" t="s">
        <v>1689</v>
      </c>
      <c r="D2125" s="60" t="s">
        <v>188</v>
      </c>
      <c r="E2125" s="62" t="s">
        <v>189</v>
      </c>
      <c r="F2125" s="60" t="s">
        <v>190</v>
      </c>
      <c r="G2125" s="62" t="s">
        <v>244</v>
      </c>
      <c r="H2125" s="62" t="s">
        <v>1605</v>
      </c>
      <c r="I2125" s="62" t="s">
        <v>241</v>
      </c>
      <c r="J2125" s="63">
        <v>8.3000000000000007</v>
      </c>
      <c r="K2125" s="64">
        <v>58</v>
      </c>
      <c r="L2125" s="64">
        <v>7</v>
      </c>
      <c r="M2125" s="65">
        <v>0</v>
      </c>
      <c r="N2125" s="66">
        <v>0</v>
      </c>
      <c r="O2125" s="66">
        <v>0</v>
      </c>
      <c r="P2125" s="67">
        <v>0</v>
      </c>
      <c r="Q2125" s="68">
        <v>0</v>
      </c>
      <c r="R2125" s="68">
        <v>0</v>
      </c>
      <c r="S2125" s="69">
        <v>0</v>
      </c>
      <c r="T2125" s="70">
        <v>0</v>
      </c>
      <c r="U2125" s="70">
        <v>0</v>
      </c>
      <c r="V2125" s="63">
        <v>8.3000000000000007</v>
      </c>
      <c r="W2125" s="64">
        <v>58</v>
      </c>
      <c r="X2125" s="64">
        <v>7</v>
      </c>
    </row>
    <row r="2126" spans="1:24" ht="26.25" hidden="1">
      <c r="A2126" s="60">
        <v>2022</v>
      </c>
      <c r="B2126" s="61">
        <v>59579</v>
      </c>
      <c r="C2126" s="62" t="s">
        <v>1689</v>
      </c>
      <c r="D2126" s="60" t="s">
        <v>188</v>
      </c>
      <c r="E2126" s="62" t="s">
        <v>189</v>
      </c>
      <c r="F2126" s="60" t="s">
        <v>190</v>
      </c>
      <c r="G2126" s="62" t="s">
        <v>367</v>
      </c>
      <c r="H2126" s="62" t="s">
        <v>1605</v>
      </c>
      <c r="I2126" s="62" t="s">
        <v>300</v>
      </c>
      <c r="J2126" s="63">
        <v>17586.7</v>
      </c>
      <c r="K2126" s="64">
        <v>104717</v>
      </c>
      <c r="L2126" s="64">
        <v>12555</v>
      </c>
      <c r="M2126" s="65">
        <v>0</v>
      </c>
      <c r="N2126" s="66">
        <v>0</v>
      </c>
      <c r="O2126" s="66">
        <v>0</v>
      </c>
      <c r="P2126" s="67">
        <v>0</v>
      </c>
      <c r="Q2126" s="68">
        <v>0</v>
      </c>
      <c r="R2126" s="68">
        <v>0</v>
      </c>
      <c r="S2126" s="69">
        <v>0</v>
      </c>
      <c r="T2126" s="70">
        <v>0</v>
      </c>
      <c r="U2126" s="70">
        <v>0</v>
      </c>
      <c r="V2126" s="63">
        <v>17586.7</v>
      </c>
      <c r="W2126" s="64">
        <v>104717</v>
      </c>
      <c r="X2126" s="64">
        <v>12555</v>
      </c>
    </row>
    <row r="2127" spans="1:24" ht="26.25" hidden="1">
      <c r="A2127" s="60">
        <v>2022</v>
      </c>
      <c r="B2127" s="61">
        <v>59579</v>
      </c>
      <c r="C2127" s="62" t="s">
        <v>1689</v>
      </c>
      <c r="D2127" s="60" t="s">
        <v>188</v>
      </c>
      <c r="E2127" s="62" t="s">
        <v>189</v>
      </c>
      <c r="F2127" s="60" t="s">
        <v>190</v>
      </c>
      <c r="G2127" s="62" t="s">
        <v>195</v>
      </c>
      <c r="H2127" s="62" t="s">
        <v>1605</v>
      </c>
      <c r="I2127" s="62" t="s">
        <v>197</v>
      </c>
      <c r="J2127" s="63">
        <v>7318.6</v>
      </c>
      <c r="K2127" s="64">
        <v>52856</v>
      </c>
      <c r="L2127" s="64">
        <v>4629</v>
      </c>
      <c r="M2127" s="65">
        <v>0</v>
      </c>
      <c r="N2127" s="66">
        <v>0</v>
      </c>
      <c r="O2127" s="66">
        <v>0</v>
      </c>
      <c r="P2127" s="67">
        <v>0</v>
      </c>
      <c r="Q2127" s="68">
        <v>0</v>
      </c>
      <c r="R2127" s="68">
        <v>0</v>
      </c>
      <c r="S2127" s="69">
        <v>0</v>
      </c>
      <c r="T2127" s="70">
        <v>0</v>
      </c>
      <c r="U2127" s="70">
        <v>0</v>
      </c>
      <c r="V2127" s="63">
        <v>7318.6</v>
      </c>
      <c r="W2127" s="64">
        <v>52856</v>
      </c>
      <c r="X2127" s="64">
        <v>4629</v>
      </c>
    </row>
    <row r="2128" spans="1:24" ht="26.25" hidden="1">
      <c r="A2128" s="60">
        <v>2022</v>
      </c>
      <c r="B2128" s="61">
        <v>59579</v>
      </c>
      <c r="C2128" s="62" t="s">
        <v>1689</v>
      </c>
      <c r="D2128" s="60" t="s">
        <v>188</v>
      </c>
      <c r="E2128" s="62" t="s">
        <v>189</v>
      </c>
      <c r="F2128" s="60" t="s">
        <v>190</v>
      </c>
      <c r="G2128" s="62" t="s">
        <v>211</v>
      </c>
      <c r="H2128" s="62" t="s">
        <v>1605</v>
      </c>
      <c r="I2128" s="62" t="s">
        <v>201</v>
      </c>
      <c r="J2128" s="63">
        <v>0.9</v>
      </c>
      <c r="K2128" s="64">
        <v>16</v>
      </c>
      <c r="L2128" s="64">
        <v>4</v>
      </c>
      <c r="M2128" s="65">
        <v>0</v>
      </c>
      <c r="N2128" s="66">
        <v>0</v>
      </c>
      <c r="O2128" s="66">
        <v>0</v>
      </c>
      <c r="P2128" s="67">
        <v>0</v>
      </c>
      <c r="Q2128" s="68">
        <v>0</v>
      </c>
      <c r="R2128" s="68">
        <v>0</v>
      </c>
      <c r="S2128" s="69">
        <v>0</v>
      </c>
      <c r="T2128" s="70">
        <v>0</v>
      </c>
      <c r="U2128" s="70">
        <v>0</v>
      </c>
      <c r="V2128" s="63">
        <v>0.9</v>
      </c>
      <c r="W2128" s="64">
        <v>16</v>
      </c>
      <c r="X2128" s="64">
        <v>4</v>
      </c>
    </row>
    <row r="2129" spans="1:24" ht="26.25" hidden="1">
      <c r="A2129" s="60">
        <v>2022</v>
      </c>
      <c r="B2129" s="61">
        <v>59579</v>
      </c>
      <c r="C2129" s="62" t="s">
        <v>1689</v>
      </c>
      <c r="D2129" s="60" t="s">
        <v>188</v>
      </c>
      <c r="E2129" s="62" t="s">
        <v>189</v>
      </c>
      <c r="F2129" s="60" t="s">
        <v>190</v>
      </c>
      <c r="G2129" s="62" t="s">
        <v>339</v>
      </c>
      <c r="H2129" s="62" t="s">
        <v>1605</v>
      </c>
      <c r="I2129" s="62" t="s">
        <v>201</v>
      </c>
      <c r="J2129" s="63">
        <v>1.1000000000000001</v>
      </c>
      <c r="K2129" s="64">
        <v>8</v>
      </c>
      <c r="L2129" s="64">
        <v>1</v>
      </c>
      <c r="M2129" s="65">
        <v>0</v>
      </c>
      <c r="N2129" s="66">
        <v>0</v>
      </c>
      <c r="O2129" s="66">
        <v>0</v>
      </c>
      <c r="P2129" s="67">
        <v>0</v>
      </c>
      <c r="Q2129" s="68">
        <v>0</v>
      </c>
      <c r="R2129" s="68">
        <v>0</v>
      </c>
      <c r="S2129" s="69">
        <v>0</v>
      </c>
      <c r="T2129" s="70">
        <v>0</v>
      </c>
      <c r="U2129" s="70">
        <v>0</v>
      </c>
      <c r="V2129" s="63">
        <v>1.1000000000000001</v>
      </c>
      <c r="W2129" s="64">
        <v>8</v>
      </c>
      <c r="X2129" s="64">
        <v>1</v>
      </c>
    </row>
    <row r="2130" spans="1:24" ht="26.25" hidden="1">
      <c r="A2130" s="60">
        <v>2022</v>
      </c>
      <c r="B2130" s="61">
        <v>59579</v>
      </c>
      <c r="C2130" s="62" t="s">
        <v>1689</v>
      </c>
      <c r="D2130" s="60" t="s">
        <v>188</v>
      </c>
      <c r="E2130" s="62" t="s">
        <v>189</v>
      </c>
      <c r="F2130" s="60" t="s">
        <v>190</v>
      </c>
      <c r="G2130" s="62" t="s">
        <v>231</v>
      </c>
      <c r="H2130" s="62" t="s">
        <v>1605</v>
      </c>
      <c r="I2130" s="62" t="s">
        <v>232</v>
      </c>
      <c r="J2130" s="63">
        <v>6.7</v>
      </c>
      <c r="K2130" s="64">
        <v>141</v>
      </c>
      <c r="L2130" s="64">
        <v>9</v>
      </c>
      <c r="M2130" s="65">
        <v>0</v>
      </c>
      <c r="N2130" s="66">
        <v>0</v>
      </c>
      <c r="O2130" s="66">
        <v>0</v>
      </c>
      <c r="P2130" s="67">
        <v>0</v>
      </c>
      <c r="Q2130" s="68">
        <v>0</v>
      </c>
      <c r="R2130" s="68">
        <v>0</v>
      </c>
      <c r="S2130" s="69">
        <v>0</v>
      </c>
      <c r="T2130" s="70">
        <v>0</v>
      </c>
      <c r="U2130" s="70">
        <v>0</v>
      </c>
      <c r="V2130" s="63">
        <v>6.7</v>
      </c>
      <c r="W2130" s="64">
        <v>141</v>
      </c>
      <c r="X2130" s="64">
        <v>9</v>
      </c>
    </row>
    <row r="2131" spans="1:24" ht="26.25" hidden="1">
      <c r="A2131" s="60">
        <v>2022</v>
      </c>
      <c r="B2131" s="61">
        <v>59579</v>
      </c>
      <c r="C2131" s="62" t="s">
        <v>1689</v>
      </c>
      <c r="D2131" s="60" t="s">
        <v>188</v>
      </c>
      <c r="E2131" s="62" t="s">
        <v>189</v>
      </c>
      <c r="F2131" s="60" t="s">
        <v>190</v>
      </c>
      <c r="G2131" s="62" t="s">
        <v>675</v>
      </c>
      <c r="H2131" s="62" t="s">
        <v>1605</v>
      </c>
      <c r="I2131" s="62" t="s">
        <v>300</v>
      </c>
      <c r="J2131" s="63">
        <v>37.700000000000003</v>
      </c>
      <c r="K2131" s="64">
        <v>437</v>
      </c>
      <c r="L2131" s="64">
        <v>55</v>
      </c>
      <c r="M2131" s="65">
        <v>0</v>
      </c>
      <c r="N2131" s="66">
        <v>0</v>
      </c>
      <c r="O2131" s="66">
        <v>0</v>
      </c>
      <c r="P2131" s="67">
        <v>0</v>
      </c>
      <c r="Q2131" s="68">
        <v>0</v>
      </c>
      <c r="R2131" s="68">
        <v>0</v>
      </c>
      <c r="S2131" s="69">
        <v>0</v>
      </c>
      <c r="T2131" s="70">
        <v>0</v>
      </c>
      <c r="U2131" s="70">
        <v>0</v>
      </c>
      <c r="V2131" s="63">
        <v>37.700000000000003</v>
      </c>
      <c r="W2131" s="64">
        <v>437</v>
      </c>
      <c r="X2131" s="64">
        <v>55</v>
      </c>
    </row>
    <row r="2132" spans="1:24" ht="26.25" hidden="1">
      <c r="A2132" s="60">
        <v>2022</v>
      </c>
      <c r="B2132" s="61">
        <v>59579</v>
      </c>
      <c r="C2132" s="62" t="s">
        <v>1689</v>
      </c>
      <c r="D2132" s="60" t="s">
        <v>188</v>
      </c>
      <c r="E2132" s="62" t="s">
        <v>189</v>
      </c>
      <c r="F2132" s="60" t="s">
        <v>190</v>
      </c>
      <c r="G2132" s="62" t="s">
        <v>286</v>
      </c>
      <c r="H2132" s="62" t="s">
        <v>1605</v>
      </c>
      <c r="I2132" s="62" t="s">
        <v>208</v>
      </c>
      <c r="J2132" s="63">
        <v>161.1</v>
      </c>
      <c r="K2132" s="64">
        <v>1042</v>
      </c>
      <c r="L2132" s="64">
        <v>90</v>
      </c>
      <c r="M2132" s="65">
        <v>0</v>
      </c>
      <c r="N2132" s="66">
        <v>0</v>
      </c>
      <c r="O2132" s="66">
        <v>0</v>
      </c>
      <c r="P2132" s="67">
        <v>0</v>
      </c>
      <c r="Q2132" s="68">
        <v>0</v>
      </c>
      <c r="R2132" s="68">
        <v>0</v>
      </c>
      <c r="S2132" s="69">
        <v>0</v>
      </c>
      <c r="T2132" s="70">
        <v>0</v>
      </c>
      <c r="U2132" s="70">
        <v>0</v>
      </c>
      <c r="V2132" s="63">
        <v>161.1</v>
      </c>
      <c r="W2132" s="64">
        <v>1042</v>
      </c>
      <c r="X2132" s="64">
        <v>90</v>
      </c>
    </row>
    <row r="2133" spans="1:24" ht="26.25" hidden="1">
      <c r="A2133" s="60">
        <v>2022</v>
      </c>
      <c r="B2133" s="61">
        <v>59579</v>
      </c>
      <c r="C2133" s="62" t="s">
        <v>1689</v>
      </c>
      <c r="D2133" s="60" t="s">
        <v>188</v>
      </c>
      <c r="E2133" s="62" t="s">
        <v>189</v>
      </c>
      <c r="F2133" s="60" t="s">
        <v>190</v>
      </c>
      <c r="G2133" s="62" t="s">
        <v>286</v>
      </c>
      <c r="H2133" s="62" t="s">
        <v>1605</v>
      </c>
      <c r="I2133" s="62" t="s">
        <v>197</v>
      </c>
      <c r="J2133" s="63">
        <v>44366.400000000001</v>
      </c>
      <c r="K2133" s="64">
        <v>286924</v>
      </c>
      <c r="L2133" s="64">
        <v>30570</v>
      </c>
      <c r="M2133" s="65">
        <v>0</v>
      </c>
      <c r="N2133" s="66">
        <v>0</v>
      </c>
      <c r="O2133" s="66">
        <v>0</v>
      </c>
      <c r="P2133" s="67">
        <v>0</v>
      </c>
      <c r="Q2133" s="68">
        <v>0</v>
      </c>
      <c r="R2133" s="68">
        <v>0</v>
      </c>
      <c r="S2133" s="69">
        <v>0</v>
      </c>
      <c r="T2133" s="70">
        <v>0</v>
      </c>
      <c r="U2133" s="70">
        <v>0</v>
      </c>
      <c r="V2133" s="63">
        <v>44366.400000000001</v>
      </c>
      <c r="W2133" s="64">
        <v>286924</v>
      </c>
      <c r="X2133" s="64">
        <v>30570</v>
      </c>
    </row>
    <row r="2134" spans="1:24" ht="26.25" hidden="1">
      <c r="A2134" s="60">
        <v>2022</v>
      </c>
      <c r="B2134" s="61">
        <v>59579</v>
      </c>
      <c r="C2134" s="62" t="s">
        <v>1689</v>
      </c>
      <c r="D2134" s="60" t="s">
        <v>188</v>
      </c>
      <c r="E2134" s="62" t="s">
        <v>189</v>
      </c>
      <c r="F2134" s="60" t="s">
        <v>190</v>
      </c>
      <c r="G2134" s="62" t="s">
        <v>422</v>
      </c>
      <c r="H2134" s="62" t="s">
        <v>1605</v>
      </c>
      <c r="I2134" s="62" t="s">
        <v>582</v>
      </c>
      <c r="J2134" s="63">
        <v>26.3</v>
      </c>
      <c r="K2134" s="64">
        <v>157</v>
      </c>
      <c r="L2134" s="64">
        <v>17</v>
      </c>
      <c r="M2134" s="65">
        <v>0</v>
      </c>
      <c r="N2134" s="66">
        <v>0</v>
      </c>
      <c r="O2134" s="66">
        <v>0</v>
      </c>
      <c r="P2134" s="67">
        <v>0</v>
      </c>
      <c r="Q2134" s="68">
        <v>0</v>
      </c>
      <c r="R2134" s="68">
        <v>0</v>
      </c>
      <c r="S2134" s="69">
        <v>0</v>
      </c>
      <c r="T2134" s="70">
        <v>0</v>
      </c>
      <c r="U2134" s="70">
        <v>0</v>
      </c>
      <c r="V2134" s="63">
        <v>26.3</v>
      </c>
      <c r="W2134" s="64">
        <v>157</v>
      </c>
      <c r="X2134" s="64">
        <v>17</v>
      </c>
    </row>
    <row r="2135" spans="1:24" ht="26.25" hidden="1">
      <c r="A2135" s="60">
        <v>2022</v>
      </c>
      <c r="B2135" s="61">
        <v>59579</v>
      </c>
      <c r="C2135" s="62" t="s">
        <v>1689</v>
      </c>
      <c r="D2135" s="60" t="s">
        <v>188</v>
      </c>
      <c r="E2135" s="62" t="s">
        <v>189</v>
      </c>
      <c r="F2135" s="60" t="s">
        <v>190</v>
      </c>
      <c r="G2135" s="62" t="s">
        <v>422</v>
      </c>
      <c r="H2135" s="62" t="s">
        <v>1605</v>
      </c>
      <c r="I2135" s="62" t="s">
        <v>423</v>
      </c>
      <c r="J2135" s="63">
        <v>1317.1</v>
      </c>
      <c r="K2135" s="64">
        <v>7895</v>
      </c>
      <c r="L2135" s="64">
        <v>840</v>
      </c>
      <c r="M2135" s="65">
        <v>0</v>
      </c>
      <c r="N2135" s="66">
        <v>0</v>
      </c>
      <c r="O2135" s="66">
        <v>0</v>
      </c>
      <c r="P2135" s="67">
        <v>0</v>
      </c>
      <c r="Q2135" s="68">
        <v>0</v>
      </c>
      <c r="R2135" s="68">
        <v>0</v>
      </c>
      <c r="S2135" s="69">
        <v>0</v>
      </c>
      <c r="T2135" s="70">
        <v>0</v>
      </c>
      <c r="U2135" s="70">
        <v>0</v>
      </c>
      <c r="V2135" s="63">
        <v>1317.1</v>
      </c>
      <c r="W2135" s="64">
        <v>7895</v>
      </c>
      <c r="X2135" s="64">
        <v>840</v>
      </c>
    </row>
    <row r="2136" spans="1:24" ht="26.25" hidden="1">
      <c r="A2136" s="60">
        <v>2022</v>
      </c>
      <c r="B2136" s="61">
        <v>59579</v>
      </c>
      <c r="C2136" s="62" t="s">
        <v>1689</v>
      </c>
      <c r="D2136" s="60" t="s">
        <v>188</v>
      </c>
      <c r="E2136" s="62" t="s">
        <v>189</v>
      </c>
      <c r="F2136" s="60" t="s">
        <v>190</v>
      </c>
      <c r="G2136" s="62" t="s">
        <v>422</v>
      </c>
      <c r="H2136" s="62" t="s">
        <v>1605</v>
      </c>
      <c r="I2136" s="62" t="s">
        <v>241</v>
      </c>
      <c r="J2136" s="63">
        <v>5.5</v>
      </c>
      <c r="K2136" s="64">
        <v>33</v>
      </c>
      <c r="L2136" s="64">
        <v>3</v>
      </c>
      <c r="M2136" s="65">
        <v>0</v>
      </c>
      <c r="N2136" s="66">
        <v>0</v>
      </c>
      <c r="O2136" s="66">
        <v>0</v>
      </c>
      <c r="P2136" s="67">
        <v>0</v>
      </c>
      <c r="Q2136" s="68">
        <v>0</v>
      </c>
      <c r="R2136" s="68">
        <v>0</v>
      </c>
      <c r="S2136" s="69">
        <v>0</v>
      </c>
      <c r="T2136" s="70">
        <v>0</v>
      </c>
      <c r="U2136" s="70">
        <v>0</v>
      </c>
      <c r="V2136" s="63">
        <v>5.5</v>
      </c>
      <c r="W2136" s="64">
        <v>33</v>
      </c>
      <c r="X2136" s="64">
        <v>3</v>
      </c>
    </row>
    <row r="2137" spans="1:24" ht="26.25" hidden="1">
      <c r="A2137" s="60">
        <v>2022</v>
      </c>
      <c r="B2137" s="61">
        <v>59579</v>
      </c>
      <c r="C2137" s="62" t="s">
        <v>1689</v>
      </c>
      <c r="D2137" s="60" t="s">
        <v>188</v>
      </c>
      <c r="E2137" s="62" t="s">
        <v>189</v>
      </c>
      <c r="F2137" s="60" t="s">
        <v>190</v>
      </c>
      <c r="G2137" s="62" t="s">
        <v>356</v>
      </c>
      <c r="H2137" s="62" t="s">
        <v>1605</v>
      </c>
      <c r="I2137" s="62" t="s">
        <v>504</v>
      </c>
      <c r="J2137" s="63">
        <v>5745.1</v>
      </c>
      <c r="K2137" s="64">
        <v>47714</v>
      </c>
      <c r="L2137" s="64">
        <v>4533</v>
      </c>
      <c r="M2137" s="65">
        <v>0</v>
      </c>
      <c r="N2137" s="66">
        <v>0</v>
      </c>
      <c r="O2137" s="66">
        <v>0</v>
      </c>
      <c r="P2137" s="67">
        <v>0</v>
      </c>
      <c r="Q2137" s="68">
        <v>0</v>
      </c>
      <c r="R2137" s="68">
        <v>0</v>
      </c>
      <c r="S2137" s="69">
        <v>0</v>
      </c>
      <c r="T2137" s="70">
        <v>0</v>
      </c>
      <c r="U2137" s="70">
        <v>0</v>
      </c>
      <c r="V2137" s="63">
        <v>5745.1</v>
      </c>
      <c r="W2137" s="64">
        <v>47714</v>
      </c>
      <c r="X2137" s="64">
        <v>4533</v>
      </c>
    </row>
    <row r="2138" spans="1:24" ht="26.25" hidden="1">
      <c r="A2138" s="60">
        <v>2022</v>
      </c>
      <c r="B2138" s="61">
        <v>59579</v>
      </c>
      <c r="C2138" s="62" t="s">
        <v>1689</v>
      </c>
      <c r="D2138" s="60" t="s">
        <v>188</v>
      </c>
      <c r="E2138" s="62" t="s">
        <v>189</v>
      </c>
      <c r="F2138" s="60" t="s">
        <v>190</v>
      </c>
      <c r="G2138" s="62" t="s">
        <v>207</v>
      </c>
      <c r="H2138" s="62" t="s">
        <v>1605</v>
      </c>
      <c r="I2138" s="62" t="s">
        <v>38</v>
      </c>
      <c r="J2138" s="63">
        <v>0.6</v>
      </c>
      <c r="K2138" s="64">
        <v>3</v>
      </c>
      <c r="L2138" s="64">
        <v>79</v>
      </c>
      <c r="M2138" s="65">
        <v>0</v>
      </c>
      <c r="N2138" s="66">
        <v>0</v>
      </c>
      <c r="O2138" s="66">
        <v>0</v>
      </c>
      <c r="P2138" s="67">
        <v>0</v>
      </c>
      <c r="Q2138" s="68">
        <v>0</v>
      </c>
      <c r="R2138" s="68">
        <v>0</v>
      </c>
      <c r="S2138" s="69">
        <v>0</v>
      </c>
      <c r="T2138" s="70">
        <v>0</v>
      </c>
      <c r="U2138" s="70">
        <v>0</v>
      </c>
      <c r="V2138" s="63">
        <v>0.6</v>
      </c>
      <c r="W2138" s="64">
        <v>3</v>
      </c>
      <c r="X2138" s="64">
        <v>79</v>
      </c>
    </row>
    <row r="2139" spans="1:24" ht="26.25" hidden="1">
      <c r="A2139" s="60">
        <v>2022</v>
      </c>
      <c r="B2139" s="61">
        <v>59579</v>
      </c>
      <c r="C2139" s="62" t="s">
        <v>1689</v>
      </c>
      <c r="D2139" s="60" t="s">
        <v>188</v>
      </c>
      <c r="E2139" s="62" t="s">
        <v>189</v>
      </c>
      <c r="F2139" s="60" t="s">
        <v>190</v>
      </c>
      <c r="G2139" s="62" t="s">
        <v>207</v>
      </c>
      <c r="H2139" s="62" t="s">
        <v>1605</v>
      </c>
      <c r="I2139" s="62" t="s">
        <v>208</v>
      </c>
      <c r="J2139" s="63">
        <v>6128.4</v>
      </c>
      <c r="K2139" s="64">
        <v>32806</v>
      </c>
      <c r="L2139" s="64">
        <v>3988</v>
      </c>
      <c r="M2139" s="65">
        <v>0</v>
      </c>
      <c r="N2139" s="66">
        <v>0</v>
      </c>
      <c r="O2139" s="66">
        <v>0</v>
      </c>
      <c r="P2139" s="67">
        <v>0</v>
      </c>
      <c r="Q2139" s="68">
        <v>0</v>
      </c>
      <c r="R2139" s="68">
        <v>0</v>
      </c>
      <c r="S2139" s="69">
        <v>0</v>
      </c>
      <c r="T2139" s="70">
        <v>0</v>
      </c>
      <c r="U2139" s="70">
        <v>0</v>
      </c>
      <c r="V2139" s="63">
        <v>6128.4</v>
      </c>
      <c r="W2139" s="64">
        <v>32806</v>
      </c>
      <c r="X2139" s="64">
        <v>3988</v>
      </c>
    </row>
    <row r="2140" spans="1:24" ht="26.25" hidden="1">
      <c r="A2140" s="60">
        <v>2022</v>
      </c>
      <c r="B2140" s="61">
        <v>59579</v>
      </c>
      <c r="C2140" s="62" t="s">
        <v>1689</v>
      </c>
      <c r="D2140" s="60" t="s">
        <v>188</v>
      </c>
      <c r="E2140" s="62" t="s">
        <v>189</v>
      </c>
      <c r="F2140" s="60" t="s">
        <v>190</v>
      </c>
      <c r="G2140" s="62" t="s">
        <v>207</v>
      </c>
      <c r="H2140" s="62" t="s">
        <v>1605</v>
      </c>
      <c r="I2140" s="62" t="s">
        <v>197</v>
      </c>
      <c r="J2140" s="63">
        <v>5341.7</v>
      </c>
      <c r="K2140" s="64">
        <v>28594</v>
      </c>
      <c r="L2140" s="64">
        <v>3441</v>
      </c>
      <c r="M2140" s="65">
        <v>0</v>
      </c>
      <c r="N2140" s="66">
        <v>0</v>
      </c>
      <c r="O2140" s="66">
        <v>0</v>
      </c>
      <c r="P2140" s="67">
        <v>0</v>
      </c>
      <c r="Q2140" s="68">
        <v>0</v>
      </c>
      <c r="R2140" s="68">
        <v>0</v>
      </c>
      <c r="S2140" s="69">
        <v>0</v>
      </c>
      <c r="T2140" s="70">
        <v>0</v>
      </c>
      <c r="U2140" s="70">
        <v>0</v>
      </c>
      <c r="V2140" s="63">
        <v>5341.7</v>
      </c>
      <c r="W2140" s="64">
        <v>28594</v>
      </c>
      <c r="X2140" s="64">
        <v>3441</v>
      </c>
    </row>
    <row r="2141" spans="1:24" ht="26.25" hidden="1">
      <c r="A2141" s="60">
        <v>2022</v>
      </c>
      <c r="B2141" s="61">
        <v>59579</v>
      </c>
      <c r="C2141" s="62" t="s">
        <v>1689</v>
      </c>
      <c r="D2141" s="60" t="s">
        <v>188</v>
      </c>
      <c r="E2141" s="62" t="s">
        <v>189</v>
      </c>
      <c r="F2141" s="60" t="s">
        <v>190</v>
      </c>
      <c r="G2141" s="62" t="s">
        <v>325</v>
      </c>
      <c r="H2141" s="62" t="s">
        <v>1605</v>
      </c>
      <c r="I2141" s="62" t="s">
        <v>197</v>
      </c>
      <c r="J2141" s="63">
        <v>0.2</v>
      </c>
      <c r="K2141" s="64">
        <v>6</v>
      </c>
      <c r="L2141" s="64">
        <v>1</v>
      </c>
      <c r="M2141" s="65">
        <v>0</v>
      </c>
      <c r="N2141" s="66">
        <v>0</v>
      </c>
      <c r="O2141" s="66">
        <v>0</v>
      </c>
      <c r="P2141" s="67">
        <v>0</v>
      </c>
      <c r="Q2141" s="68">
        <v>0</v>
      </c>
      <c r="R2141" s="68">
        <v>0</v>
      </c>
      <c r="S2141" s="69">
        <v>0</v>
      </c>
      <c r="T2141" s="70">
        <v>0</v>
      </c>
      <c r="U2141" s="70">
        <v>0</v>
      </c>
      <c r="V2141" s="63">
        <v>0.2</v>
      </c>
      <c r="W2141" s="64">
        <v>6</v>
      </c>
      <c r="X2141" s="64">
        <v>1</v>
      </c>
    </row>
    <row r="2142" spans="1:24" ht="26.25" hidden="1">
      <c r="A2142" s="60">
        <v>2022</v>
      </c>
      <c r="B2142" s="61">
        <v>59579</v>
      </c>
      <c r="C2142" s="62" t="s">
        <v>1689</v>
      </c>
      <c r="D2142" s="60" t="s">
        <v>188</v>
      </c>
      <c r="E2142" s="62" t="s">
        <v>189</v>
      </c>
      <c r="F2142" s="60" t="s">
        <v>190</v>
      </c>
      <c r="G2142" s="62" t="s">
        <v>209</v>
      </c>
      <c r="H2142" s="62" t="s">
        <v>1605</v>
      </c>
      <c r="I2142" s="62" t="s">
        <v>197</v>
      </c>
      <c r="J2142" s="63">
        <v>9079.2000000000007</v>
      </c>
      <c r="K2142" s="64">
        <v>65141</v>
      </c>
      <c r="L2142" s="64">
        <v>5772</v>
      </c>
      <c r="M2142" s="65">
        <v>0</v>
      </c>
      <c r="N2142" s="66">
        <v>0</v>
      </c>
      <c r="O2142" s="66">
        <v>0</v>
      </c>
      <c r="P2142" s="67">
        <v>0</v>
      </c>
      <c r="Q2142" s="68">
        <v>0</v>
      </c>
      <c r="R2142" s="68">
        <v>0</v>
      </c>
      <c r="S2142" s="69">
        <v>0</v>
      </c>
      <c r="T2142" s="70">
        <v>0</v>
      </c>
      <c r="U2142" s="70">
        <v>0</v>
      </c>
      <c r="V2142" s="63">
        <v>9079.2000000000007</v>
      </c>
      <c r="W2142" s="64">
        <v>65141</v>
      </c>
      <c r="X2142" s="64">
        <v>5772</v>
      </c>
    </row>
    <row r="2143" spans="1:24" ht="26.25" hidden="1">
      <c r="A2143" s="60">
        <v>2022</v>
      </c>
      <c r="B2143" s="61">
        <v>59579</v>
      </c>
      <c r="C2143" s="62" t="s">
        <v>1689</v>
      </c>
      <c r="D2143" s="60" t="s">
        <v>188</v>
      </c>
      <c r="E2143" s="62" t="s">
        <v>189</v>
      </c>
      <c r="F2143" s="60" t="s">
        <v>190</v>
      </c>
      <c r="G2143" s="62" t="s">
        <v>344</v>
      </c>
      <c r="H2143" s="62" t="s">
        <v>1605</v>
      </c>
      <c r="I2143" s="62" t="s">
        <v>300</v>
      </c>
      <c r="J2143" s="63">
        <v>2528.5</v>
      </c>
      <c r="K2143" s="64">
        <v>16343</v>
      </c>
      <c r="L2143" s="64">
        <v>2059</v>
      </c>
      <c r="M2143" s="65">
        <v>0</v>
      </c>
      <c r="N2143" s="66">
        <v>0</v>
      </c>
      <c r="O2143" s="66">
        <v>0</v>
      </c>
      <c r="P2143" s="67">
        <v>0</v>
      </c>
      <c r="Q2143" s="68">
        <v>0</v>
      </c>
      <c r="R2143" s="68">
        <v>0</v>
      </c>
      <c r="S2143" s="69">
        <v>0</v>
      </c>
      <c r="T2143" s="70">
        <v>0</v>
      </c>
      <c r="U2143" s="70">
        <v>0</v>
      </c>
      <c r="V2143" s="63">
        <v>2528.5</v>
      </c>
      <c r="W2143" s="64">
        <v>16343</v>
      </c>
      <c r="X2143" s="64">
        <v>2059</v>
      </c>
    </row>
    <row r="2144" spans="1:24" ht="26.25" hidden="1">
      <c r="A2144" s="60">
        <v>2022</v>
      </c>
      <c r="B2144" s="61">
        <v>59579</v>
      </c>
      <c r="C2144" s="62" t="s">
        <v>1689</v>
      </c>
      <c r="D2144" s="60" t="s">
        <v>188</v>
      </c>
      <c r="E2144" s="62" t="s">
        <v>189</v>
      </c>
      <c r="F2144" s="60" t="s">
        <v>190</v>
      </c>
      <c r="G2144" s="62" t="s">
        <v>213</v>
      </c>
      <c r="H2144" s="62" t="s">
        <v>1605</v>
      </c>
      <c r="I2144" s="62" t="s">
        <v>272</v>
      </c>
      <c r="J2144" s="63">
        <v>21.4</v>
      </c>
      <c r="K2144" s="64">
        <v>210</v>
      </c>
      <c r="L2144" s="64">
        <v>18</v>
      </c>
      <c r="M2144" s="65">
        <v>0</v>
      </c>
      <c r="N2144" s="66">
        <v>0</v>
      </c>
      <c r="O2144" s="66">
        <v>0</v>
      </c>
      <c r="P2144" s="67">
        <v>0</v>
      </c>
      <c r="Q2144" s="68">
        <v>0</v>
      </c>
      <c r="R2144" s="68">
        <v>0</v>
      </c>
      <c r="S2144" s="69">
        <v>0</v>
      </c>
      <c r="T2144" s="70">
        <v>0</v>
      </c>
      <c r="U2144" s="70">
        <v>0</v>
      </c>
      <c r="V2144" s="63">
        <v>21.4</v>
      </c>
      <c r="W2144" s="64">
        <v>210</v>
      </c>
      <c r="X2144" s="64">
        <v>18</v>
      </c>
    </row>
    <row r="2145" spans="1:24" ht="26.25" hidden="1">
      <c r="A2145" s="60">
        <v>2022</v>
      </c>
      <c r="B2145" s="61">
        <v>59579</v>
      </c>
      <c r="C2145" s="62" t="s">
        <v>1689</v>
      </c>
      <c r="D2145" s="60" t="s">
        <v>188</v>
      </c>
      <c r="E2145" s="62" t="s">
        <v>189</v>
      </c>
      <c r="F2145" s="60" t="s">
        <v>190</v>
      </c>
      <c r="G2145" s="62" t="s">
        <v>213</v>
      </c>
      <c r="H2145" s="62" t="s">
        <v>1605</v>
      </c>
      <c r="I2145" s="62" t="s">
        <v>232</v>
      </c>
      <c r="J2145" s="63">
        <v>292.60000000000002</v>
      </c>
      <c r="K2145" s="64">
        <v>2875</v>
      </c>
      <c r="L2145" s="64">
        <v>271</v>
      </c>
      <c r="M2145" s="65">
        <v>0</v>
      </c>
      <c r="N2145" s="66">
        <v>0</v>
      </c>
      <c r="O2145" s="66">
        <v>0</v>
      </c>
      <c r="P2145" s="67">
        <v>0</v>
      </c>
      <c r="Q2145" s="68">
        <v>0</v>
      </c>
      <c r="R2145" s="68">
        <v>0</v>
      </c>
      <c r="S2145" s="69">
        <v>0</v>
      </c>
      <c r="T2145" s="70">
        <v>0</v>
      </c>
      <c r="U2145" s="70">
        <v>0</v>
      </c>
      <c r="V2145" s="63">
        <v>292.60000000000002</v>
      </c>
      <c r="W2145" s="64">
        <v>2875</v>
      </c>
      <c r="X2145" s="64">
        <v>271</v>
      </c>
    </row>
    <row r="2146" spans="1:24" ht="26.25" hidden="1">
      <c r="A2146" s="60">
        <v>2022</v>
      </c>
      <c r="B2146" s="61">
        <v>59579</v>
      </c>
      <c r="C2146" s="62" t="s">
        <v>1689</v>
      </c>
      <c r="D2146" s="60" t="s">
        <v>188</v>
      </c>
      <c r="E2146" s="62" t="s">
        <v>189</v>
      </c>
      <c r="F2146" s="60" t="s">
        <v>190</v>
      </c>
      <c r="G2146" s="62" t="s">
        <v>256</v>
      </c>
      <c r="H2146" s="62" t="s">
        <v>1605</v>
      </c>
      <c r="I2146" s="62" t="s">
        <v>582</v>
      </c>
      <c r="J2146" s="63">
        <v>375.8</v>
      </c>
      <c r="K2146" s="64">
        <v>4414</v>
      </c>
      <c r="L2146" s="64">
        <v>426</v>
      </c>
      <c r="M2146" s="65">
        <v>0</v>
      </c>
      <c r="N2146" s="66">
        <v>0</v>
      </c>
      <c r="O2146" s="66">
        <v>0</v>
      </c>
      <c r="P2146" s="67">
        <v>0</v>
      </c>
      <c r="Q2146" s="68">
        <v>0</v>
      </c>
      <c r="R2146" s="68">
        <v>0</v>
      </c>
      <c r="S2146" s="69">
        <v>0</v>
      </c>
      <c r="T2146" s="70">
        <v>0</v>
      </c>
      <c r="U2146" s="70">
        <v>0</v>
      </c>
      <c r="V2146" s="63">
        <v>375.8</v>
      </c>
      <c r="W2146" s="64">
        <v>4414</v>
      </c>
      <c r="X2146" s="64">
        <v>426</v>
      </c>
    </row>
    <row r="2147" spans="1:24" ht="26.25" hidden="1">
      <c r="A2147" s="60">
        <v>2022</v>
      </c>
      <c r="B2147" s="61">
        <v>59579</v>
      </c>
      <c r="C2147" s="62" t="s">
        <v>1689</v>
      </c>
      <c r="D2147" s="60" t="s">
        <v>188</v>
      </c>
      <c r="E2147" s="62" t="s">
        <v>189</v>
      </c>
      <c r="F2147" s="60" t="s">
        <v>190</v>
      </c>
      <c r="G2147" s="62" t="s">
        <v>256</v>
      </c>
      <c r="H2147" s="62" t="s">
        <v>1605</v>
      </c>
      <c r="I2147" s="62" t="s">
        <v>257</v>
      </c>
      <c r="J2147" s="63">
        <v>6181.5</v>
      </c>
      <c r="K2147" s="64">
        <v>72607</v>
      </c>
      <c r="L2147" s="64">
        <v>5816</v>
      </c>
      <c r="M2147" s="65">
        <v>0</v>
      </c>
      <c r="N2147" s="66">
        <v>0</v>
      </c>
      <c r="O2147" s="66">
        <v>0</v>
      </c>
      <c r="P2147" s="67">
        <v>0</v>
      </c>
      <c r="Q2147" s="68">
        <v>0</v>
      </c>
      <c r="R2147" s="68">
        <v>0</v>
      </c>
      <c r="S2147" s="69">
        <v>0</v>
      </c>
      <c r="T2147" s="70">
        <v>0</v>
      </c>
      <c r="U2147" s="70">
        <v>0</v>
      </c>
      <c r="V2147" s="63">
        <v>6181.5</v>
      </c>
      <c r="W2147" s="64">
        <v>72607</v>
      </c>
      <c r="X2147" s="64">
        <v>5816</v>
      </c>
    </row>
    <row r="2148" spans="1:24" ht="26.25" hidden="1">
      <c r="A2148" s="60">
        <v>2022</v>
      </c>
      <c r="B2148" s="61">
        <v>59579</v>
      </c>
      <c r="C2148" s="62" t="s">
        <v>1689</v>
      </c>
      <c r="D2148" s="60" t="s">
        <v>188</v>
      </c>
      <c r="E2148" s="62" t="s">
        <v>189</v>
      </c>
      <c r="F2148" s="60" t="s">
        <v>190</v>
      </c>
      <c r="G2148" s="62" t="s">
        <v>256</v>
      </c>
      <c r="H2148" s="62" t="s">
        <v>1605</v>
      </c>
      <c r="I2148" s="62" t="s">
        <v>201</v>
      </c>
      <c r="J2148" s="63">
        <v>48.2</v>
      </c>
      <c r="K2148" s="64">
        <v>566</v>
      </c>
      <c r="L2148" s="64">
        <v>58</v>
      </c>
      <c r="M2148" s="65">
        <v>0</v>
      </c>
      <c r="N2148" s="66">
        <v>0</v>
      </c>
      <c r="O2148" s="66">
        <v>0</v>
      </c>
      <c r="P2148" s="67">
        <v>0</v>
      </c>
      <c r="Q2148" s="68">
        <v>0</v>
      </c>
      <c r="R2148" s="68">
        <v>0</v>
      </c>
      <c r="S2148" s="69">
        <v>0</v>
      </c>
      <c r="T2148" s="70">
        <v>0</v>
      </c>
      <c r="U2148" s="70">
        <v>0</v>
      </c>
      <c r="V2148" s="63">
        <v>48.2</v>
      </c>
      <c r="W2148" s="64">
        <v>566</v>
      </c>
      <c r="X2148" s="64">
        <v>58</v>
      </c>
    </row>
    <row r="2149" spans="1:24" ht="26.25" hidden="1">
      <c r="A2149" s="60">
        <v>2022</v>
      </c>
      <c r="B2149" s="61">
        <v>59579</v>
      </c>
      <c r="C2149" s="62" t="s">
        <v>1689</v>
      </c>
      <c r="D2149" s="60" t="s">
        <v>188</v>
      </c>
      <c r="E2149" s="62" t="s">
        <v>189</v>
      </c>
      <c r="F2149" s="60" t="s">
        <v>190</v>
      </c>
      <c r="G2149" s="62" t="s">
        <v>256</v>
      </c>
      <c r="H2149" s="62" t="s">
        <v>1605</v>
      </c>
      <c r="I2149" s="62" t="s">
        <v>241</v>
      </c>
      <c r="J2149" s="63">
        <v>27.3</v>
      </c>
      <c r="K2149" s="64">
        <v>320</v>
      </c>
      <c r="L2149" s="64">
        <v>26</v>
      </c>
      <c r="M2149" s="65">
        <v>0</v>
      </c>
      <c r="N2149" s="66">
        <v>0</v>
      </c>
      <c r="O2149" s="66">
        <v>0</v>
      </c>
      <c r="P2149" s="67">
        <v>0</v>
      </c>
      <c r="Q2149" s="68">
        <v>0</v>
      </c>
      <c r="R2149" s="68">
        <v>0</v>
      </c>
      <c r="S2149" s="69">
        <v>0</v>
      </c>
      <c r="T2149" s="70">
        <v>0</v>
      </c>
      <c r="U2149" s="70">
        <v>0</v>
      </c>
      <c r="V2149" s="63">
        <v>27.3</v>
      </c>
      <c r="W2149" s="64">
        <v>320</v>
      </c>
      <c r="X2149" s="64">
        <v>26</v>
      </c>
    </row>
    <row r="2150" spans="1:24" ht="26.25" hidden="1">
      <c r="A2150" s="60">
        <v>2022</v>
      </c>
      <c r="B2150" s="61">
        <v>59579</v>
      </c>
      <c r="C2150" s="62" t="s">
        <v>1689</v>
      </c>
      <c r="D2150" s="60" t="s">
        <v>188</v>
      </c>
      <c r="E2150" s="62" t="s">
        <v>189</v>
      </c>
      <c r="F2150" s="60" t="s">
        <v>190</v>
      </c>
      <c r="G2150" s="62" t="s">
        <v>359</v>
      </c>
      <c r="H2150" s="62" t="s">
        <v>1605</v>
      </c>
      <c r="I2150" s="62" t="s">
        <v>318</v>
      </c>
      <c r="J2150" s="63">
        <v>0.8</v>
      </c>
      <c r="K2150" s="64">
        <v>21</v>
      </c>
      <c r="L2150" s="64">
        <v>4</v>
      </c>
      <c r="M2150" s="65">
        <v>0</v>
      </c>
      <c r="N2150" s="66">
        <v>0</v>
      </c>
      <c r="O2150" s="66">
        <v>0</v>
      </c>
      <c r="P2150" s="67">
        <v>0</v>
      </c>
      <c r="Q2150" s="68">
        <v>0</v>
      </c>
      <c r="R2150" s="68">
        <v>0</v>
      </c>
      <c r="S2150" s="69">
        <v>0</v>
      </c>
      <c r="T2150" s="70">
        <v>0</v>
      </c>
      <c r="U2150" s="70">
        <v>0</v>
      </c>
      <c r="V2150" s="63">
        <v>0.8</v>
      </c>
      <c r="W2150" s="64">
        <v>21</v>
      </c>
      <c r="X2150" s="64">
        <v>4</v>
      </c>
    </row>
    <row r="2151" spans="1:24" ht="26.25" hidden="1">
      <c r="A2151" s="60">
        <v>2022</v>
      </c>
      <c r="B2151" s="61">
        <v>59579</v>
      </c>
      <c r="C2151" s="62" t="s">
        <v>1689</v>
      </c>
      <c r="D2151" s="60" t="s">
        <v>188</v>
      </c>
      <c r="E2151" s="62" t="s">
        <v>189</v>
      </c>
      <c r="F2151" s="60" t="s">
        <v>190</v>
      </c>
      <c r="G2151" s="62" t="s">
        <v>198</v>
      </c>
      <c r="H2151" s="62" t="s">
        <v>1605</v>
      </c>
      <c r="I2151" s="62" t="s">
        <v>197</v>
      </c>
      <c r="J2151" s="63">
        <v>5</v>
      </c>
      <c r="K2151" s="64">
        <v>55</v>
      </c>
      <c r="L2151" s="64">
        <v>13</v>
      </c>
      <c r="M2151" s="65">
        <v>0</v>
      </c>
      <c r="N2151" s="66">
        <v>0</v>
      </c>
      <c r="O2151" s="66">
        <v>0</v>
      </c>
      <c r="P2151" s="67">
        <v>0</v>
      </c>
      <c r="Q2151" s="68">
        <v>0</v>
      </c>
      <c r="R2151" s="68">
        <v>0</v>
      </c>
      <c r="S2151" s="69">
        <v>0</v>
      </c>
      <c r="T2151" s="70">
        <v>0</v>
      </c>
      <c r="U2151" s="70">
        <v>0</v>
      </c>
      <c r="V2151" s="63">
        <v>5</v>
      </c>
      <c r="W2151" s="64">
        <v>55</v>
      </c>
      <c r="X2151" s="64">
        <v>13</v>
      </c>
    </row>
    <row r="2152" spans="1:24" ht="26.25" hidden="1">
      <c r="A2152" s="60">
        <v>2022</v>
      </c>
      <c r="B2152" s="61">
        <v>59580</v>
      </c>
      <c r="C2152" s="62" t="s">
        <v>1690</v>
      </c>
      <c r="D2152" s="60" t="s">
        <v>188</v>
      </c>
      <c r="E2152" s="62" t="s">
        <v>189</v>
      </c>
      <c r="F2152" s="60" t="s">
        <v>190</v>
      </c>
      <c r="G2152" s="62" t="s">
        <v>215</v>
      </c>
      <c r="H2152" s="62" t="s">
        <v>1605</v>
      </c>
      <c r="I2152" s="62" t="s">
        <v>217</v>
      </c>
      <c r="J2152" s="63">
        <v>12514.6</v>
      </c>
      <c r="K2152" s="64">
        <v>87597</v>
      </c>
      <c r="L2152" s="64">
        <v>8018</v>
      </c>
      <c r="M2152" s="65">
        <v>0</v>
      </c>
      <c r="N2152" s="66">
        <v>0</v>
      </c>
      <c r="O2152" s="66">
        <v>0</v>
      </c>
      <c r="P2152" s="67">
        <v>0</v>
      </c>
      <c r="Q2152" s="68">
        <v>0</v>
      </c>
      <c r="R2152" s="68">
        <v>0</v>
      </c>
      <c r="S2152" s="69">
        <v>0</v>
      </c>
      <c r="T2152" s="70">
        <v>0</v>
      </c>
      <c r="U2152" s="70">
        <v>0</v>
      </c>
      <c r="V2152" s="63">
        <v>12514.6</v>
      </c>
      <c r="W2152" s="64">
        <v>87597</v>
      </c>
      <c r="X2152" s="64">
        <v>8018</v>
      </c>
    </row>
    <row r="2153" spans="1:24" ht="26.25" hidden="1">
      <c r="A2153" s="60">
        <v>2022</v>
      </c>
      <c r="B2153" s="61">
        <v>59580</v>
      </c>
      <c r="C2153" s="62" t="s">
        <v>1690</v>
      </c>
      <c r="D2153" s="60" t="s">
        <v>188</v>
      </c>
      <c r="E2153" s="62" t="s">
        <v>189</v>
      </c>
      <c r="F2153" s="60" t="s">
        <v>190</v>
      </c>
      <c r="G2153" s="62" t="s">
        <v>215</v>
      </c>
      <c r="H2153" s="62" t="s">
        <v>1605</v>
      </c>
      <c r="I2153" s="62" t="s">
        <v>223</v>
      </c>
      <c r="J2153" s="63">
        <v>366.7</v>
      </c>
      <c r="K2153" s="64">
        <v>2566</v>
      </c>
      <c r="L2153" s="64">
        <v>235</v>
      </c>
      <c r="M2153" s="65">
        <v>0</v>
      </c>
      <c r="N2153" s="66">
        <v>0</v>
      </c>
      <c r="O2153" s="66">
        <v>0</v>
      </c>
      <c r="P2153" s="67">
        <v>0</v>
      </c>
      <c r="Q2153" s="68">
        <v>0</v>
      </c>
      <c r="R2153" s="68">
        <v>0</v>
      </c>
      <c r="S2153" s="69">
        <v>0</v>
      </c>
      <c r="T2153" s="70">
        <v>0</v>
      </c>
      <c r="U2153" s="70">
        <v>0</v>
      </c>
      <c r="V2153" s="63">
        <v>366.7</v>
      </c>
      <c r="W2153" s="64">
        <v>2566</v>
      </c>
      <c r="X2153" s="64">
        <v>235</v>
      </c>
    </row>
    <row r="2154" spans="1:24" ht="26.25" hidden="1">
      <c r="A2154" s="60">
        <v>2022</v>
      </c>
      <c r="B2154" s="61">
        <v>59580</v>
      </c>
      <c r="C2154" s="62" t="s">
        <v>1690</v>
      </c>
      <c r="D2154" s="60" t="s">
        <v>188</v>
      </c>
      <c r="E2154" s="62" t="s">
        <v>189</v>
      </c>
      <c r="F2154" s="60" t="s">
        <v>190</v>
      </c>
      <c r="G2154" s="62" t="s">
        <v>215</v>
      </c>
      <c r="H2154" s="62" t="s">
        <v>1605</v>
      </c>
      <c r="I2154" s="62" t="s">
        <v>634</v>
      </c>
      <c r="J2154" s="63">
        <v>9.9</v>
      </c>
      <c r="K2154" s="64">
        <v>69</v>
      </c>
      <c r="L2154" s="64">
        <v>6</v>
      </c>
      <c r="M2154" s="65">
        <v>0</v>
      </c>
      <c r="N2154" s="66">
        <v>0</v>
      </c>
      <c r="O2154" s="66">
        <v>0</v>
      </c>
      <c r="P2154" s="67">
        <v>0</v>
      </c>
      <c r="Q2154" s="68">
        <v>0</v>
      </c>
      <c r="R2154" s="68">
        <v>0</v>
      </c>
      <c r="S2154" s="69">
        <v>0</v>
      </c>
      <c r="T2154" s="70">
        <v>0</v>
      </c>
      <c r="U2154" s="70">
        <v>0</v>
      </c>
      <c r="V2154" s="63">
        <v>9.9</v>
      </c>
      <c r="W2154" s="64">
        <v>69</v>
      </c>
      <c r="X2154" s="64">
        <v>6</v>
      </c>
    </row>
    <row r="2155" spans="1:24" ht="26.25" hidden="1">
      <c r="A2155" s="60">
        <v>2022</v>
      </c>
      <c r="B2155" s="61">
        <v>59580</v>
      </c>
      <c r="C2155" s="62" t="s">
        <v>1690</v>
      </c>
      <c r="D2155" s="60" t="s">
        <v>188</v>
      </c>
      <c r="E2155" s="62" t="s">
        <v>189</v>
      </c>
      <c r="F2155" s="60" t="s">
        <v>190</v>
      </c>
      <c r="G2155" s="62" t="s">
        <v>215</v>
      </c>
      <c r="H2155" s="62" t="s">
        <v>1605</v>
      </c>
      <c r="I2155" s="62" t="s">
        <v>1210</v>
      </c>
      <c r="J2155" s="63">
        <v>720.2</v>
      </c>
      <c r="K2155" s="64">
        <v>5041</v>
      </c>
      <c r="L2155" s="64">
        <v>461</v>
      </c>
      <c r="M2155" s="65">
        <v>0</v>
      </c>
      <c r="N2155" s="66">
        <v>0</v>
      </c>
      <c r="O2155" s="66">
        <v>0</v>
      </c>
      <c r="P2155" s="67">
        <v>0</v>
      </c>
      <c r="Q2155" s="68">
        <v>0</v>
      </c>
      <c r="R2155" s="68">
        <v>0</v>
      </c>
      <c r="S2155" s="69">
        <v>0</v>
      </c>
      <c r="T2155" s="70">
        <v>0</v>
      </c>
      <c r="U2155" s="70">
        <v>0</v>
      </c>
      <c r="V2155" s="63">
        <v>720.2</v>
      </c>
      <c r="W2155" s="64">
        <v>5041</v>
      </c>
      <c r="X2155" s="64">
        <v>461</v>
      </c>
    </row>
    <row r="2156" spans="1:24" ht="26.25" hidden="1">
      <c r="A2156" s="60">
        <v>2022</v>
      </c>
      <c r="B2156" s="61">
        <v>59580</v>
      </c>
      <c r="C2156" s="62" t="s">
        <v>1690</v>
      </c>
      <c r="D2156" s="60" t="s">
        <v>188</v>
      </c>
      <c r="E2156" s="62" t="s">
        <v>189</v>
      </c>
      <c r="F2156" s="60" t="s">
        <v>190</v>
      </c>
      <c r="G2156" s="62" t="s">
        <v>215</v>
      </c>
      <c r="H2156" s="62" t="s">
        <v>1605</v>
      </c>
      <c r="I2156" s="62" t="s">
        <v>990</v>
      </c>
      <c r="J2156" s="63">
        <v>3475.5</v>
      </c>
      <c r="K2156" s="64">
        <v>24327</v>
      </c>
      <c r="L2156" s="64">
        <v>2227</v>
      </c>
      <c r="M2156" s="65">
        <v>0</v>
      </c>
      <c r="N2156" s="66">
        <v>0</v>
      </c>
      <c r="O2156" s="66">
        <v>0</v>
      </c>
      <c r="P2156" s="67">
        <v>0</v>
      </c>
      <c r="Q2156" s="68">
        <v>0</v>
      </c>
      <c r="R2156" s="68">
        <v>0</v>
      </c>
      <c r="S2156" s="69">
        <v>0</v>
      </c>
      <c r="T2156" s="70">
        <v>0</v>
      </c>
      <c r="U2156" s="70">
        <v>0</v>
      </c>
      <c r="V2156" s="63">
        <v>3475.5</v>
      </c>
      <c r="W2156" s="64">
        <v>24327</v>
      </c>
      <c r="X2156" s="64">
        <v>2227</v>
      </c>
    </row>
    <row r="2157" spans="1:24" ht="26.25" hidden="1">
      <c r="A2157" s="60">
        <v>2022</v>
      </c>
      <c r="B2157" s="61">
        <v>59580</v>
      </c>
      <c r="C2157" s="62" t="s">
        <v>1690</v>
      </c>
      <c r="D2157" s="60" t="s">
        <v>188</v>
      </c>
      <c r="E2157" s="62" t="s">
        <v>189</v>
      </c>
      <c r="F2157" s="60" t="s">
        <v>190</v>
      </c>
      <c r="G2157" s="62" t="s">
        <v>215</v>
      </c>
      <c r="H2157" s="62" t="s">
        <v>1605</v>
      </c>
      <c r="I2157" s="62" t="s">
        <v>357</v>
      </c>
      <c r="J2157" s="63">
        <v>351</v>
      </c>
      <c r="K2157" s="64">
        <v>2456</v>
      </c>
      <c r="L2157" s="64">
        <v>225</v>
      </c>
      <c r="M2157" s="65">
        <v>0</v>
      </c>
      <c r="N2157" s="66">
        <v>0</v>
      </c>
      <c r="O2157" s="66">
        <v>0</v>
      </c>
      <c r="P2157" s="67">
        <v>0</v>
      </c>
      <c r="Q2157" s="68">
        <v>0</v>
      </c>
      <c r="R2157" s="68">
        <v>0</v>
      </c>
      <c r="S2157" s="69">
        <v>0</v>
      </c>
      <c r="T2157" s="70">
        <v>0</v>
      </c>
      <c r="U2157" s="70">
        <v>0</v>
      </c>
      <c r="V2157" s="63">
        <v>351</v>
      </c>
      <c r="W2157" s="64">
        <v>2456</v>
      </c>
      <c r="X2157" s="64">
        <v>225</v>
      </c>
    </row>
    <row r="2158" spans="1:24" ht="26.25" hidden="1">
      <c r="A2158" s="60">
        <v>2022</v>
      </c>
      <c r="B2158" s="61">
        <v>59580</v>
      </c>
      <c r="C2158" s="62" t="s">
        <v>1690</v>
      </c>
      <c r="D2158" s="60" t="s">
        <v>188</v>
      </c>
      <c r="E2158" s="62" t="s">
        <v>189</v>
      </c>
      <c r="F2158" s="60" t="s">
        <v>190</v>
      </c>
      <c r="G2158" s="62" t="s">
        <v>222</v>
      </c>
      <c r="H2158" s="62" t="s">
        <v>1605</v>
      </c>
      <c r="I2158" s="62" t="s">
        <v>223</v>
      </c>
      <c r="J2158" s="63">
        <v>80388.5</v>
      </c>
      <c r="K2158" s="64">
        <v>358082</v>
      </c>
      <c r="L2158" s="64">
        <v>50440</v>
      </c>
      <c r="M2158" s="65">
        <v>0</v>
      </c>
      <c r="N2158" s="66">
        <v>0</v>
      </c>
      <c r="O2158" s="66">
        <v>0</v>
      </c>
      <c r="P2158" s="67">
        <v>0</v>
      </c>
      <c r="Q2158" s="68">
        <v>0</v>
      </c>
      <c r="R2158" s="68">
        <v>0</v>
      </c>
      <c r="S2158" s="69">
        <v>0</v>
      </c>
      <c r="T2158" s="70">
        <v>0</v>
      </c>
      <c r="U2158" s="70">
        <v>0</v>
      </c>
      <c r="V2158" s="63">
        <v>80388.5</v>
      </c>
      <c r="W2158" s="64">
        <v>358082</v>
      </c>
      <c r="X2158" s="64">
        <v>50440</v>
      </c>
    </row>
    <row r="2159" spans="1:24" ht="26.25" hidden="1">
      <c r="A2159" s="60">
        <v>2022</v>
      </c>
      <c r="B2159" s="61">
        <v>59580</v>
      </c>
      <c r="C2159" s="62" t="s">
        <v>1690</v>
      </c>
      <c r="D2159" s="60" t="s">
        <v>188</v>
      </c>
      <c r="E2159" s="62" t="s">
        <v>189</v>
      </c>
      <c r="F2159" s="60" t="s">
        <v>190</v>
      </c>
      <c r="G2159" s="62" t="s">
        <v>222</v>
      </c>
      <c r="H2159" s="62" t="s">
        <v>1605</v>
      </c>
      <c r="I2159" s="62" t="s">
        <v>753</v>
      </c>
      <c r="J2159" s="63">
        <v>1615.3</v>
      </c>
      <c r="K2159" s="64">
        <v>7195</v>
      </c>
      <c r="L2159" s="64">
        <v>1014</v>
      </c>
      <c r="M2159" s="65">
        <v>0</v>
      </c>
      <c r="N2159" s="66">
        <v>0</v>
      </c>
      <c r="O2159" s="66">
        <v>0</v>
      </c>
      <c r="P2159" s="67">
        <v>0</v>
      </c>
      <c r="Q2159" s="68">
        <v>0</v>
      </c>
      <c r="R2159" s="68">
        <v>0</v>
      </c>
      <c r="S2159" s="69">
        <v>0</v>
      </c>
      <c r="T2159" s="70">
        <v>0</v>
      </c>
      <c r="U2159" s="70">
        <v>0</v>
      </c>
      <c r="V2159" s="63">
        <v>1615.3</v>
      </c>
      <c r="W2159" s="64">
        <v>7195</v>
      </c>
      <c r="X2159" s="64">
        <v>1014</v>
      </c>
    </row>
    <row r="2160" spans="1:24" ht="26.25" hidden="1">
      <c r="A2160" s="60">
        <v>2022</v>
      </c>
      <c r="B2160" s="61">
        <v>59580</v>
      </c>
      <c r="C2160" s="62" t="s">
        <v>1690</v>
      </c>
      <c r="D2160" s="60" t="s">
        <v>188</v>
      </c>
      <c r="E2160" s="62" t="s">
        <v>189</v>
      </c>
      <c r="F2160" s="60" t="s">
        <v>190</v>
      </c>
      <c r="G2160" s="62" t="s">
        <v>222</v>
      </c>
      <c r="H2160" s="62" t="s">
        <v>1605</v>
      </c>
      <c r="I2160" s="62" t="s">
        <v>382</v>
      </c>
      <c r="J2160" s="63">
        <v>5482.1</v>
      </c>
      <c r="K2160" s="64">
        <v>24419</v>
      </c>
      <c r="L2160" s="64">
        <v>3440</v>
      </c>
      <c r="M2160" s="65">
        <v>0</v>
      </c>
      <c r="N2160" s="66">
        <v>0</v>
      </c>
      <c r="O2160" s="66">
        <v>0</v>
      </c>
      <c r="P2160" s="67">
        <v>0</v>
      </c>
      <c r="Q2160" s="68">
        <v>0</v>
      </c>
      <c r="R2160" s="68">
        <v>0</v>
      </c>
      <c r="S2160" s="69">
        <v>0</v>
      </c>
      <c r="T2160" s="70">
        <v>0</v>
      </c>
      <c r="U2160" s="70">
        <v>0</v>
      </c>
      <c r="V2160" s="63">
        <v>5482.1</v>
      </c>
      <c r="W2160" s="64">
        <v>24419</v>
      </c>
      <c r="X2160" s="64">
        <v>3440</v>
      </c>
    </row>
    <row r="2161" spans="1:24" ht="26.25" hidden="1">
      <c r="A2161" s="60">
        <v>2022</v>
      </c>
      <c r="B2161" s="61">
        <v>59580</v>
      </c>
      <c r="C2161" s="62" t="s">
        <v>1690</v>
      </c>
      <c r="D2161" s="60" t="s">
        <v>188</v>
      </c>
      <c r="E2161" s="62" t="s">
        <v>189</v>
      </c>
      <c r="F2161" s="60" t="s">
        <v>190</v>
      </c>
      <c r="G2161" s="62" t="s">
        <v>222</v>
      </c>
      <c r="H2161" s="62" t="s">
        <v>1605</v>
      </c>
      <c r="I2161" s="62" t="s">
        <v>504</v>
      </c>
      <c r="J2161" s="63">
        <v>18</v>
      </c>
      <c r="K2161" s="64">
        <v>80</v>
      </c>
      <c r="L2161" s="64">
        <v>11</v>
      </c>
      <c r="M2161" s="65">
        <v>0</v>
      </c>
      <c r="N2161" s="66">
        <v>0</v>
      </c>
      <c r="O2161" s="66">
        <v>0</v>
      </c>
      <c r="P2161" s="67">
        <v>0</v>
      </c>
      <c r="Q2161" s="68">
        <v>0</v>
      </c>
      <c r="R2161" s="68">
        <v>0</v>
      </c>
      <c r="S2161" s="69">
        <v>0</v>
      </c>
      <c r="T2161" s="70">
        <v>0</v>
      </c>
      <c r="U2161" s="70">
        <v>0</v>
      </c>
      <c r="V2161" s="63">
        <v>18</v>
      </c>
      <c r="W2161" s="64">
        <v>80</v>
      </c>
      <c r="X2161" s="64">
        <v>11</v>
      </c>
    </row>
    <row r="2162" spans="1:24" ht="26.25" hidden="1">
      <c r="A2162" s="60">
        <v>2022</v>
      </c>
      <c r="B2162" s="61">
        <v>59580</v>
      </c>
      <c r="C2162" s="62" t="s">
        <v>1690</v>
      </c>
      <c r="D2162" s="60" t="s">
        <v>188</v>
      </c>
      <c r="E2162" s="62" t="s">
        <v>189</v>
      </c>
      <c r="F2162" s="60" t="s">
        <v>190</v>
      </c>
      <c r="G2162" s="62" t="s">
        <v>222</v>
      </c>
      <c r="H2162" s="62" t="s">
        <v>1605</v>
      </c>
      <c r="I2162" s="62" t="s">
        <v>1089</v>
      </c>
      <c r="J2162" s="63">
        <v>66.2</v>
      </c>
      <c r="K2162" s="64">
        <v>295</v>
      </c>
      <c r="L2162" s="64">
        <v>42</v>
      </c>
      <c r="M2162" s="65">
        <v>0</v>
      </c>
      <c r="N2162" s="66">
        <v>0</v>
      </c>
      <c r="O2162" s="66">
        <v>0</v>
      </c>
      <c r="P2162" s="67">
        <v>0</v>
      </c>
      <c r="Q2162" s="68">
        <v>0</v>
      </c>
      <c r="R2162" s="68">
        <v>0</v>
      </c>
      <c r="S2162" s="69">
        <v>0</v>
      </c>
      <c r="T2162" s="70">
        <v>0</v>
      </c>
      <c r="U2162" s="70">
        <v>0</v>
      </c>
      <c r="V2162" s="63">
        <v>66.2</v>
      </c>
      <c r="W2162" s="64">
        <v>295</v>
      </c>
      <c r="X2162" s="64">
        <v>42</v>
      </c>
    </row>
    <row r="2163" spans="1:24" ht="26.25" hidden="1">
      <c r="A2163" s="60">
        <v>2022</v>
      </c>
      <c r="B2163" s="61">
        <v>59580</v>
      </c>
      <c r="C2163" s="62" t="s">
        <v>1690</v>
      </c>
      <c r="D2163" s="60" t="s">
        <v>188</v>
      </c>
      <c r="E2163" s="62" t="s">
        <v>189</v>
      </c>
      <c r="F2163" s="60" t="s">
        <v>190</v>
      </c>
      <c r="G2163" s="62" t="s">
        <v>222</v>
      </c>
      <c r="H2163" s="62" t="s">
        <v>1605</v>
      </c>
      <c r="I2163" s="62" t="s">
        <v>1373</v>
      </c>
      <c r="J2163" s="63">
        <v>4281.1000000000004</v>
      </c>
      <c r="K2163" s="64">
        <v>19070</v>
      </c>
      <c r="L2163" s="64">
        <v>2686</v>
      </c>
      <c r="M2163" s="65">
        <v>0</v>
      </c>
      <c r="N2163" s="66">
        <v>0</v>
      </c>
      <c r="O2163" s="66">
        <v>0</v>
      </c>
      <c r="P2163" s="67">
        <v>0</v>
      </c>
      <c r="Q2163" s="68">
        <v>0</v>
      </c>
      <c r="R2163" s="68">
        <v>0</v>
      </c>
      <c r="S2163" s="69">
        <v>0</v>
      </c>
      <c r="T2163" s="70">
        <v>0</v>
      </c>
      <c r="U2163" s="70">
        <v>0</v>
      </c>
      <c r="V2163" s="63">
        <v>4281.1000000000004</v>
      </c>
      <c r="W2163" s="64">
        <v>19070</v>
      </c>
      <c r="X2163" s="64">
        <v>2686</v>
      </c>
    </row>
    <row r="2164" spans="1:24" ht="26.25" hidden="1">
      <c r="A2164" s="60">
        <v>2022</v>
      </c>
      <c r="B2164" s="61">
        <v>59580</v>
      </c>
      <c r="C2164" s="62" t="s">
        <v>1690</v>
      </c>
      <c r="D2164" s="60" t="s">
        <v>188</v>
      </c>
      <c r="E2164" s="62" t="s">
        <v>189</v>
      </c>
      <c r="F2164" s="60" t="s">
        <v>190</v>
      </c>
      <c r="G2164" s="62" t="s">
        <v>222</v>
      </c>
      <c r="H2164" s="62" t="s">
        <v>1605</v>
      </c>
      <c r="I2164" s="62" t="s">
        <v>357</v>
      </c>
      <c r="J2164" s="63">
        <v>161.19999999999999</v>
      </c>
      <c r="K2164" s="64">
        <v>718</v>
      </c>
      <c r="L2164" s="64">
        <v>101</v>
      </c>
      <c r="M2164" s="65">
        <v>0</v>
      </c>
      <c r="N2164" s="66">
        <v>0</v>
      </c>
      <c r="O2164" s="66">
        <v>0</v>
      </c>
      <c r="P2164" s="67">
        <v>0</v>
      </c>
      <c r="Q2164" s="68">
        <v>0</v>
      </c>
      <c r="R2164" s="68">
        <v>0</v>
      </c>
      <c r="S2164" s="69">
        <v>0</v>
      </c>
      <c r="T2164" s="70">
        <v>0</v>
      </c>
      <c r="U2164" s="70">
        <v>0</v>
      </c>
      <c r="V2164" s="63">
        <v>161.19999999999999</v>
      </c>
      <c r="W2164" s="64">
        <v>718</v>
      </c>
      <c r="X2164" s="64">
        <v>101</v>
      </c>
    </row>
    <row r="2165" spans="1:24" ht="26.25" hidden="1">
      <c r="A2165" s="60">
        <v>2022</v>
      </c>
      <c r="B2165" s="61">
        <v>59580</v>
      </c>
      <c r="C2165" s="62" t="s">
        <v>1690</v>
      </c>
      <c r="D2165" s="60" t="s">
        <v>188</v>
      </c>
      <c r="E2165" s="62" t="s">
        <v>189</v>
      </c>
      <c r="F2165" s="60" t="s">
        <v>190</v>
      </c>
      <c r="G2165" s="62" t="s">
        <v>222</v>
      </c>
      <c r="H2165" s="62" t="s">
        <v>1605</v>
      </c>
      <c r="I2165" s="62" t="s">
        <v>953</v>
      </c>
      <c r="J2165" s="63">
        <v>6</v>
      </c>
      <c r="K2165" s="64">
        <v>27</v>
      </c>
      <c r="L2165" s="64">
        <v>4</v>
      </c>
      <c r="M2165" s="65">
        <v>0</v>
      </c>
      <c r="N2165" s="66">
        <v>0</v>
      </c>
      <c r="O2165" s="66">
        <v>0</v>
      </c>
      <c r="P2165" s="67">
        <v>0</v>
      </c>
      <c r="Q2165" s="68">
        <v>0</v>
      </c>
      <c r="R2165" s="68">
        <v>0</v>
      </c>
      <c r="S2165" s="69">
        <v>0</v>
      </c>
      <c r="T2165" s="70">
        <v>0</v>
      </c>
      <c r="U2165" s="70">
        <v>0</v>
      </c>
      <c r="V2165" s="63">
        <v>6</v>
      </c>
      <c r="W2165" s="64">
        <v>27</v>
      </c>
      <c r="X2165" s="64">
        <v>4</v>
      </c>
    </row>
    <row r="2166" spans="1:24" ht="26.25" hidden="1">
      <c r="A2166" s="60">
        <v>2022</v>
      </c>
      <c r="B2166" s="61">
        <v>59580</v>
      </c>
      <c r="C2166" s="62" t="s">
        <v>1690</v>
      </c>
      <c r="D2166" s="60" t="s">
        <v>188</v>
      </c>
      <c r="E2166" s="62" t="s">
        <v>189</v>
      </c>
      <c r="F2166" s="60" t="s">
        <v>190</v>
      </c>
      <c r="G2166" s="62" t="s">
        <v>475</v>
      </c>
      <c r="H2166" s="62" t="s">
        <v>1605</v>
      </c>
      <c r="I2166" s="62" t="s">
        <v>634</v>
      </c>
      <c r="J2166" s="63">
        <v>748.9</v>
      </c>
      <c r="K2166" s="64">
        <v>4290</v>
      </c>
      <c r="L2166" s="64">
        <v>1028</v>
      </c>
      <c r="M2166" s="65">
        <v>0</v>
      </c>
      <c r="N2166" s="66">
        <v>0</v>
      </c>
      <c r="O2166" s="66">
        <v>0</v>
      </c>
      <c r="P2166" s="67">
        <v>0</v>
      </c>
      <c r="Q2166" s="68">
        <v>0</v>
      </c>
      <c r="R2166" s="68">
        <v>0</v>
      </c>
      <c r="S2166" s="69">
        <v>0</v>
      </c>
      <c r="T2166" s="70">
        <v>0</v>
      </c>
      <c r="U2166" s="70">
        <v>0</v>
      </c>
      <c r="V2166" s="63">
        <v>748.9</v>
      </c>
      <c r="W2166" s="64">
        <v>4290</v>
      </c>
      <c r="X2166" s="64">
        <v>1028</v>
      </c>
    </row>
    <row r="2167" spans="1:24" ht="26.25" hidden="1">
      <c r="A2167" s="60">
        <v>2022</v>
      </c>
      <c r="B2167" s="61">
        <v>59580</v>
      </c>
      <c r="C2167" s="62" t="s">
        <v>1690</v>
      </c>
      <c r="D2167" s="60" t="s">
        <v>188</v>
      </c>
      <c r="E2167" s="62" t="s">
        <v>189</v>
      </c>
      <c r="F2167" s="60" t="s">
        <v>190</v>
      </c>
      <c r="G2167" s="62" t="s">
        <v>475</v>
      </c>
      <c r="H2167" s="62" t="s">
        <v>1605</v>
      </c>
      <c r="I2167" s="62" t="s">
        <v>374</v>
      </c>
      <c r="J2167" s="63">
        <v>58.4</v>
      </c>
      <c r="K2167" s="64">
        <v>335</v>
      </c>
      <c r="L2167" s="64">
        <v>80</v>
      </c>
      <c r="M2167" s="65">
        <v>0</v>
      </c>
      <c r="N2167" s="66">
        <v>0</v>
      </c>
      <c r="O2167" s="66">
        <v>0</v>
      </c>
      <c r="P2167" s="67">
        <v>0</v>
      </c>
      <c r="Q2167" s="68">
        <v>0</v>
      </c>
      <c r="R2167" s="68">
        <v>0</v>
      </c>
      <c r="S2167" s="69">
        <v>0</v>
      </c>
      <c r="T2167" s="70">
        <v>0</v>
      </c>
      <c r="U2167" s="70">
        <v>0</v>
      </c>
      <c r="V2167" s="63">
        <v>58.4</v>
      </c>
      <c r="W2167" s="64">
        <v>335</v>
      </c>
      <c r="X2167" s="64">
        <v>80</v>
      </c>
    </row>
    <row r="2168" spans="1:24" ht="26.25" hidden="1">
      <c r="A2168" s="60">
        <v>2022</v>
      </c>
      <c r="B2168" s="61">
        <v>59580</v>
      </c>
      <c r="C2168" s="62" t="s">
        <v>1690</v>
      </c>
      <c r="D2168" s="60" t="s">
        <v>188</v>
      </c>
      <c r="E2168" s="62" t="s">
        <v>189</v>
      </c>
      <c r="F2168" s="60" t="s">
        <v>190</v>
      </c>
      <c r="G2168" s="62" t="s">
        <v>365</v>
      </c>
      <c r="H2168" s="62" t="s">
        <v>1605</v>
      </c>
      <c r="I2168" s="62" t="s">
        <v>300</v>
      </c>
      <c r="J2168" s="63">
        <v>3941.5</v>
      </c>
      <c r="K2168" s="64">
        <v>23935</v>
      </c>
      <c r="L2168" s="64">
        <v>2308</v>
      </c>
      <c r="M2168" s="65">
        <v>0</v>
      </c>
      <c r="N2168" s="66">
        <v>0</v>
      </c>
      <c r="O2168" s="66">
        <v>0</v>
      </c>
      <c r="P2168" s="67">
        <v>0</v>
      </c>
      <c r="Q2168" s="68">
        <v>0</v>
      </c>
      <c r="R2168" s="68">
        <v>0</v>
      </c>
      <c r="S2168" s="69">
        <v>0</v>
      </c>
      <c r="T2168" s="70">
        <v>0</v>
      </c>
      <c r="U2168" s="70">
        <v>0</v>
      </c>
      <c r="V2168" s="63">
        <v>3941.5</v>
      </c>
      <c r="W2168" s="64">
        <v>23935</v>
      </c>
      <c r="X2168" s="64">
        <v>2308</v>
      </c>
    </row>
    <row r="2169" spans="1:24" ht="26.25" hidden="1">
      <c r="A2169" s="60">
        <v>2022</v>
      </c>
      <c r="B2169" s="61">
        <v>59580</v>
      </c>
      <c r="C2169" s="62" t="s">
        <v>1690</v>
      </c>
      <c r="D2169" s="60" t="s">
        <v>188</v>
      </c>
      <c r="E2169" s="62" t="s">
        <v>189</v>
      </c>
      <c r="F2169" s="60" t="s">
        <v>190</v>
      </c>
      <c r="G2169" s="62" t="s">
        <v>716</v>
      </c>
      <c r="H2169" s="62" t="s">
        <v>1605</v>
      </c>
      <c r="I2169" s="62" t="s">
        <v>1393</v>
      </c>
      <c r="J2169" s="63">
        <v>2461.5</v>
      </c>
      <c r="K2169" s="64">
        <v>4563</v>
      </c>
      <c r="L2169" s="64">
        <v>1127</v>
      </c>
      <c r="M2169" s="65">
        <v>0</v>
      </c>
      <c r="N2169" s="66">
        <v>0</v>
      </c>
      <c r="O2169" s="66">
        <v>0</v>
      </c>
      <c r="P2169" s="67">
        <v>0</v>
      </c>
      <c r="Q2169" s="68">
        <v>0</v>
      </c>
      <c r="R2169" s="68">
        <v>0</v>
      </c>
      <c r="S2169" s="69">
        <v>0</v>
      </c>
      <c r="T2169" s="70">
        <v>0</v>
      </c>
      <c r="U2169" s="70">
        <v>0</v>
      </c>
      <c r="V2169" s="63">
        <v>2461.5</v>
      </c>
      <c r="W2169" s="64">
        <v>4563</v>
      </c>
      <c r="X2169" s="64">
        <v>1127</v>
      </c>
    </row>
    <row r="2170" spans="1:24" ht="26.25" hidden="1">
      <c r="A2170" s="60">
        <v>2022</v>
      </c>
      <c r="B2170" s="61">
        <v>59580</v>
      </c>
      <c r="C2170" s="62" t="s">
        <v>1690</v>
      </c>
      <c r="D2170" s="60" t="s">
        <v>188</v>
      </c>
      <c r="E2170" s="62" t="s">
        <v>189</v>
      </c>
      <c r="F2170" s="60" t="s">
        <v>190</v>
      </c>
      <c r="G2170" s="62" t="s">
        <v>367</v>
      </c>
      <c r="H2170" s="62" t="s">
        <v>1605</v>
      </c>
      <c r="I2170" s="62" t="s">
        <v>300</v>
      </c>
      <c r="J2170" s="63">
        <v>1117</v>
      </c>
      <c r="K2170" s="64">
        <v>6670</v>
      </c>
      <c r="L2170" s="64">
        <v>879</v>
      </c>
      <c r="M2170" s="65">
        <v>0</v>
      </c>
      <c r="N2170" s="66">
        <v>0</v>
      </c>
      <c r="O2170" s="66">
        <v>0</v>
      </c>
      <c r="P2170" s="67">
        <v>0</v>
      </c>
      <c r="Q2170" s="68">
        <v>0</v>
      </c>
      <c r="R2170" s="68">
        <v>0</v>
      </c>
      <c r="S2170" s="69">
        <v>0</v>
      </c>
      <c r="T2170" s="70">
        <v>0</v>
      </c>
      <c r="U2170" s="70">
        <v>0</v>
      </c>
      <c r="V2170" s="63">
        <v>1117</v>
      </c>
      <c r="W2170" s="64">
        <v>6670</v>
      </c>
      <c r="X2170" s="64">
        <v>879</v>
      </c>
    </row>
    <row r="2171" spans="1:24" ht="26.25" hidden="1">
      <c r="A2171" s="60">
        <v>2022</v>
      </c>
      <c r="B2171" s="61">
        <v>59580</v>
      </c>
      <c r="C2171" s="62" t="s">
        <v>1690</v>
      </c>
      <c r="D2171" s="60" t="s">
        <v>188</v>
      </c>
      <c r="E2171" s="62" t="s">
        <v>189</v>
      </c>
      <c r="F2171" s="60" t="s">
        <v>190</v>
      </c>
      <c r="G2171" s="62" t="s">
        <v>286</v>
      </c>
      <c r="H2171" s="62" t="s">
        <v>1605</v>
      </c>
      <c r="I2171" s="62" t="s">
        <v>208</v>
      </c>
      <c r="J2171" s="63">
        <v>27</v>
      </c>
      <c r="K2171" s="64">
        <v>177</v>
      </c>
      <c r="L2171" s="64">
        <v>17</v>
      </c>
      <c r="M2171" s="65">
        <v>0</v>
      </c>
      <c r="N2171" s="66">
        <v>0</v>
      </c>
      <c r="O2171" s="66">
        <v>0</v>
      </c>
      <c r="P2171" s="67">
        <v>0</v>
      </c>
      <c r="Q2171" s="68">
        <v>0</v>
      </c>
      <c r="R2171" s="68">
        <v>0</v>
      </c>
      <c r="S2171" s="69">
        <v>0</v>
      </c>
      <c r="T2171" s="70">
        <v>0</v>
      </c>
      <c r="U2171" s="70">
        <v>0</v>
      </c>
      <c r="V2171" s="63">
        <v>27</v>
      </c>
      <c r="W2171" s="64">
        <v>177</v>
      </c>
      <c r="X2171" s="64">
        <v>17</v>
      </c>
    </row>
    <row r="2172" spans="1:24" ht="26.25" hidden="1">
      <c r="A2172" s="60">
        <v>2022</v>
      </c>
      <c r="B2172" s="61">
        <v>59580</v>
      </c>
      <c r="C2172" s="62" t="s">
        <v>1690</v>
      </c>
      <c r="D2172" s="60" t="s">
        <v>188</v>
      </c>
      <c r="E2172" s="62" t="s">
        <v>189</v>
      </c>
      <c r="F2172" s="60" t="s">
        <v>190</v>
      </c>
      <c r="G2172" s="62" t="s">
        <v>286</v>
      </c>
      <c r="H2172" s="62" t="s">
        <v>1605</v>
      </c>
      <c r="I2172" s="62" t="s">
        <v>197</v>
      </c>
      <c r="J2172" s="63">
        <v>7647.7</v>
      </c>
      <c r="K2172" s="64">
        <v>50193</v>
      </c>
      <c r="L2172" s="64">
        <v>4910</v>
      </c>
      <c r="M2172" s="65">
        <v>0</v>
      </c>
      <c r="N2172" s="66">
        <v>0</v>
      </c>
      <c r="O2172" s="66">
        <v>0</v>
      </c>
      <c r="P2172" s="67">
        <v>0</v>
      </c>
      <c r="Q2172" s="68">
        <v>0</v>
      </c>
      <c r="R2172" s="68">
        <v>0</v>
      </c>
      <c r="S2172" s="69">
        <v>0</v>
      </c>
      <c r="T2172" s="70">
        <v>0</v>
      </c>
      <c r="U2172" s="70">
        <v>0</v>
      </c>
      <c r="V2172" s="63">
        <v>7647.7</v>
      </c>
      <c r="W2172" s="64">
        <v>50193</v>
      </c>
      <c r="X2172" s="64">
        <v>4910</v>
      </c>
    </row>
    <row r="2173" spans="1:24" ht="26.25" hidden="1">
      <c r="A2173" s="60">
        <v>2022</v>
      </c>
      <c r="B2173" s="61">
        <v>59580</v>
      </c>
      <c r="C2173" s="62" t="s">
        <v>1690</v>
      </c>
      <c r="D2173" s="60" t="s">
        <v>188</v>
      </c>
      <c r="E2173" s="62" t="s">
        <v>189</v>
      </c>
      <c r="F2173" s="60" t="s">
        <v>190</v>
      </c>
      <c r="G2173" s="62" t="s">
        <v>356</v>
      </c>
      <c r="H2173" s="62" t="s">
        <v>1605</v>
      </c>
      <c r="I2173" s="62" t="s">
        <v>504</v>
      </c>
      <c r="J2173" s="63">
        <v>1421.2</v>
      </c>
      <c r="K2173" s="64">
        <v>10360</v>
      </c>
      <c r="L2173" s="64">
        <v>779</v>
      </c>
      <c r="M2173" s="65">
        <v>0</v>
      </c>
      <c r="N2173" s="66">
        <v>0</v>
      </c>
      <c r="O2173" s="66">
        <v>0</v>
      </c>
      <c r="P2173" s="67">
        <v>0</v>
      </c>
      <c r="Q2173" s="68">
        <v>0</v>
      </c>
      <c r="R2173" s="68">
        <v>0</v>
      </c>
      <c r="S2173" s="69">
        <v>0</v>
      </c>
      <c r="T2173" s="70">
        <v>0</v>
      </c>
      <c r="U2173" s="70">
        <v>0</v>
      </c>
      <c r="V2173" s="63">
        <v>1421.2</v>
      </c>
      <c r="W2173" s="64">
        <v>10360</v>
      </c>
      <c r="X2173" s="64">
        <v>779</v>
      </c>
    </row>
    <row r="2174" spans="1:24" ht="26.25" hidden="1">
      <c r="A2174" s="60">
        <v>2022</v>
      </c>
      <c r="B2174" s="61">
        <v>59580</v>
      </c>
      <c r="C2174" s="62" t="s">
        <v>1690</v>
      </c>
      <c r="D2174" s="60" t="s">
        <v>188</v>
      </c>
      <c r="E2174" s="62" t="s">
        <v>189</v>
      </c>
      <c r="F2174" s="60" t="s">
        <v>190</v>
      </c>
      <c r="G2174" s="62" t="s">
        <v>207</v>
      </c>
      <c r="H2174" s="62" t="s">
        <v>1605</v>
      </c>
      <c r="I2174" s="62" t="s">
        <v>208</v>
      </c>
      <c r="J2174" s="63">
        <v>13557</v>
      </c>
      <c r="K2174" s="64">
        <v>52461</v>
      </c>
      <c r="L2174" s="64">
        <v>7746</v>
      </c>
      <c r="M2174" s="65">
        <v>0</v>
      </c>
      <c r="N2174" s="66">
        <v>0</v>
      </c>
      <c r="O2174" s="66">
        <v>0</v>
      </c>
      <c r="P2174" s="67">
        <v>0</v>
      </c>
      <c r="Q2174" s="68">
        <v>0</v>
      </c>
      <c r="R2174" s="68">
        <v>0</v>
      </c>
      <c r="S2174" s="69">
        <v>0</v>
      </c>
      <c r="T2174" s="70">
        <v>0</v>
      </c>
      <c r="U2174" s="70">
        <v>0</v>
      </c>
      <c r="V2174" s="63">
        <v>13557</v>
      </c>
      <c r="W2174" s="64">
        <v>52461</v>
      </c>
      <c r="X2174" s="64">
        <v>7746</v>
      </c>
    </row>
    <row r="2175" spans="1:24" ht="26.25" hidden="1">
      <c r="A2175" s="60">
        <v>2022</v>
      </c>
      <c r="B2175" s="61">
        <v>59580</v>
      </c>
      <c r="C2175" s="62" t="s">
        <v>1690</v>
      </c>
      <c r="D2175" s="60" t="s">
        <v>188</v>
      </c>
      <c r="E2175" s="62" t="s">
        <v>189</v>
      </c>
      <c r="F2175" s="60" t="s">
        <v>190</v>
      </c>
      <c r="G2175" s="62" t="s">
        <v>207</v>
      </c>
      <c r="H2175" s="62" t="s">
        <v>1605</v>
      </c>
      <c r="I2175" s="62" t="s">
        <v>197</v>
      </c>
      <c r="J2175" s="63">
        <v>1707.3</v>
      </c>
      <c r="K2175" s="64">
        <v>6607</v>
      </c>
      <c r="L2175" s="64">
        <v>976</v>
      </c>
      <c r="M2175" s="65">
        <v>0</v>
      </c>
      <c r="N2175" s="66">
        <v>0</v>
      </c>
      <c r="O2175" s="66">
        <v>0</v>
      </c>
      <c r="P2175" s="67">
        <v>0</v>
      </c>
      <c r="Q2175" s="68">
        <v>0</v>
      </c>
      <c r="R2175" s="68">
        <v>0</v>
      </c>
      <c r="S2175" s="69">
        <v>0</v>
      </c>
      <c r="T2175" s="70">
        <v>0</v>
      </c>
      <c r="U2175" s="70">
        <v>0</v>
      </c>
      <c r="V2175" s="63">
        <v>1707.3</v>
      </c>
      <c r="W2175" s="64">
        <v>6607</v>
      </c>
      <c r="X2175" s="64">
        <v>976</v>
      </c>
    </row>
    <row r="2176" spans="1:24" ht="26.25" hidden="1">
      <c r="A2176" s="60">
        <v>2022</v>
      </c>
      <c r="B2176" s="61">
        <v>59580</v>
      </c>
      <c r="C2176" s="62" t="s">
        <v>1690</v>
      </c>
      <c r="D2176" s="60" t="s">
        <v>188</v>
      </c>
      <c r="E2176" s="62" t="s">
        <v>189</v>
      </c>
      <c r="F2176" s="60" t="s">
        <v>190</v>
      </c>
      <c r="G2176" s="62" t="s">
        <v>209</v>
      </c>
      <c r="H2176" s="62" t="s">
        <v>1605</v>
      </c>
      <c r="I2176" s="62" t="s">
        <v>208</v>
      </c>
      <c r="J2176" s="63">
        <v>0.5</v>
      </c>
      <c r="K2176" s="64">
        <v>5</v>
      </c>
      <c r="L2176" s="64">
        <v>1</v>
      </c>
      <c r="M2176" s="65">
        <v>0</v>
      </c>
      <c r="N2176" s="66">
        <v>0</v>
      </c>
      <c r="O2176" s="66">
        <v>0</v>
      </c>
      <c r="P2176" s="67">
        <v>0</v>
      </c>
      <c r="Q2176" s="68">
        <v>0</v>
      </c>
      <c r="R2176" s="68">
        <v>0</v>
      </c>
      <c r="S2176" s="69">
        <v>0</v>
      </c>
      <c r="T2176" s="70">
        <v>0</v>
      </c>
      <c r="U2176" s="70">
        <v>0</v>
      </c>
      <c r="V2176" s="63">
        <v>0.5</v>
      </c>
      <c r="W2176" s="64">
        <v>5</v>
      </c>
      <c r="X2176" s="64">
        <v>1</v>
      </c>
    </row>
    <row r="2177" spans="1:24" ht="26.25" hidden="1">
      <c r="A2177" s="60">
        <v>2022</v>
      </c>
      <c r="B2177" s="61">
        <v>59580</v>
      </c>
      <c r="C2177" s="62" t="s">
        <v>1690</v>
      </c>
      <c r="D2177" s="60" t="s">
        <v>188</v>
      </c>
      <c r="E2177" s="62" t="s">
        <v>189</v>
      </c>
      <c r="F2177" s="60" t="s">
        <v>190</v>
      </c>
      <c r="G2177" s="62" t="s">
        <v>209</v>
      </c>
      <c r="H2177" s="62" t="s">
        <v>1605</v>
      </c>
      <c r="I2177" s="62" t="s">
        <v>197</v>
      </c>
      <c r="J2177" s="63">
        <v>26.4</v>
      </c>
      <c r="K2177" s="64">
        <v>238</v>
      </c>
      <c r="L2177" s="64">
        <v>51</v>
      </c>
      <c r="M2177" s="65">
        <v>0</v>
      </c>
      <c r="N2177" s="66">
        <v>0</v>
      </c>
      <c r="O2177" s="66">
        <v>0</v>
      </c>
      <c r="P2177" s="67">
        <v>0</v>
      </c>
      <c r="Q2177" s="68">
        <v>0</v>
      </c>
      <c r="R2177" s="68">
        <v>0</v>
      </c>
      <c r="S2177" s="69">
        <v>0</v>
      </c>
      <c r="T2177" s="70">
        <v>0</v>
      </c>
      <c r="U2177" s="70">
        <v>0</v>
      </c>
      <c r="V2177" s="63">
        <v>26.4</v>
      </c>
      <c r="W2177" s="64">
        <v>238</v>
      </c>
      <c r="X2177" s="64">
        <v>51</v>
      </c>
    </row>
    <row r="2178" spans="1:24" ht="26.25" hidden="1">
      <c r="A2178" s="60">
        <v>2022</v>
      </c>
      <c r="B2178" s="61">
        <v>59580</v>
      </c>
      <c r="C2178" s="62" t="s">
        <v>1690</v>
      </c>
      <c r="D2178" s="60" t="s">
        <v>188</v>
      </c>
      <c r="E2178" s="62" t="s">
        <v>189</v>
      </c>
      <c r="F2178" s="60" t="s">
        <v>190</v>
      </c>
      <c r="G2178" s="62" t="s">
        <v>384</v>
      </c>
      <c r="H2178" s="62" t="s">
        <v>1605</v>
      </c>
      <c r="I2178" s="62" t="s">
        <v>300</v>
      </c>
      <c r="J2178" s="63">
        <v>361.7</v>
      </c>
      <c r="K2178" s="64">
        <v>1287</v>
      </c>
      <c r="L2178" s="64">
        <v>343</v>
      </c>
      <c r="M2178" s="65">
        <v>0</v>
      </c>
      <c r="N2178" s="66">
        <v>0</v>
      </c>
      <c r="O2178" s="66">
        <v>0</v>
      </c>
      <c r="P2178" s="67">
        <v>0</v>
      </c>
      <c r="Q2178" s="68">
        <v>0</v>
      </c>
      <c r="R2178" s="68">
        <v>0</v>
      </c>
      <c r="S2178" s="69">
        <v>0</v>
      </c>
      <c r="T2178" s="70">
        <v>0</v>
      </c>
      <c r="U2178" s="70">
        <v>0</v>
      </c>
      <c r="V2178" s="63">
        <v>361.7</v>
      </c>
      <c r="W2178" s="64">
        <v>1287</v>
      </c>
      <c r="X2178" s="64">
        <v>343</v>
      </c>
    </row>
    <row r="2179" spans="1:24" ht="39" hidden="1">
      <c r="A2179" s="60">
        <v>2022</v>
      </c>
      <c r="B2179" s="61">
        <v>59619</v>
      </c>
      <c r="C2179" s="62" t="s">
        <v>1691</v>
      </c>
      <c r="D2179" s="60" t="s">
        <v>204</v>
      </c>
      <c r="E2179" s="62" t="s">
        <v>205</v>
      </c>
      <c r="F2179" s="60" t="s">
        <v>190</v>
      </c>
      <c r="G2179" s="62" t="s">
        <v>365</v>
      </c>
      <c r="H2179" s="62" t="s">
        <v>206</v>
      </c>
      <c r="I2179" s="62" t="s">
        <v>300</v>
      </c>
      <c r="J2179" s="63">
        <v>0</v>
      </c>
      <c r="K2179" s="64">
        <v>0</v>
      </c>
      <c r="L2179" s="64">
        <v>0</v>
      </c>
      <c r="M2179" s="65">
        <v>48465</v>
      </c>
      <c r="N2179" s="66">
        <v>599207</v>
      </c>
      <c r="O2179" s="66">
        <v>122</v>
      </c>
      <c r="P2179" s="67">
        <v>17392.3</v>
      </c>
      <c r="Q2179" s="68">
        <v>195043</v>
      </c>
      <c r="R2179" s="68">
        <v>19</v>
      </c>
      <c r="S2179" s="69">
        <v>0</v>
      </c>
      <c r="T2179" s="70">
        <v>0</v>
      </c>
      <c r="U2179" s="70">
        <v>0</v>
      </c>
      <c r="V2179" s="63">
        <v>65857.3</v>
      </c>
      <c r="W2179" s="64">
        <v>794250</v>
      </c>
      <c r="X2179" s="64">
        <v>141</v>
      </c>
    </row>
    <row r="2180" spans="1:24" ht="39" hidden="1">
      <c r="A2180" s="60">
        <v>2022</v>
      </c>
      <c r="B2180" s="61">
        <v>59619</v>
      </c>
      <c r="C2180" s="62" t="s">
        <v>1691</v>
      </c>
      <c r="D2180" s="60" t="s">
        <v>204</v>
      </c>
      <c r="E2180" s="62" t="s">
        <v>205</v>
      </c>
      <c r="F2180" s="60" t="s">
        <v>190</v>
      </c>
      <c r="G2180" s="62" t="s">
        <v>674</v>
      </c>
      <c r="H2180" s="62" t="s">
        <v>206</v>
      </c>
      <c r="I2180" s="62" t="s">
        <v>197</v>
      </c>
      <c r="J2180" s="63">
        <v>0</v>
      </c>
      <c r="K2180" s="64">
        <v>0</v>
      </c>
      <c r="L2180" s="64">
        <v>0</v>
      </c>
      <c r="M2180" s="65">
        <v>5596.4</v>
      </c>
      <c r="N2180" s="66">
        <v>63961</v>
      </c>
      <c r="O2180" s="66">
        <v>9</v>
      </c>
      <c r="P2180" s="67">
        <v>0</v>
      </c>
      <c r="Q2180" s="68">
        <v>0</v>
      </c>
      <c r="R2180" s="68">
        <v>0</v>
      </c>
      <c r="S2180" s="69">
        <v>0</v>
      </c>
      <c r="T2180" s="70">
        <v>0</v>
      </c>
      <c r="U2180" s="70">
        <v>0</v>
      </c>
      <c r="V2180" s="63">
        <v>5596.4</v>
      </c>
      <c r="W2180" s="64">
        <v>63961</v>
      </c>
      <c r="X2180" s="64">
        <v>9</v>
      </c>
    </row>
    <row r="2181" spans="1:24" ht="39" hidden="1">
      <c r="A2181" s="60">
        <v>2022</v>
      </c>
      <c r="B2181" s="61">
        <v>59619</v>
      </c>
      <c r="C2181" s="62" t="s">
        <v>1691</v>
      </c>
      <c r="D2181" s="60" t="s">
        <v>204</v>
      </c>
      <c r="E2181" s="62" t="s">
        <v>205</v>
      </c>
      <c r="F2181" s="60" t="s">
        <v>190</v>
      </c>
      <c r="G2181" s="62" t="s">
        <v>324</v>
      </c>
      <c r="H2181" s="62" t="s">
        <v>206</v>
      </c>
      <c r="I2181" s="62" t="s">
        <v>197</v>
      </c>
      <c r="J2181" s="63">
        <v>0</v>
      </c>
      <c r="K2181" s="64">
        <v>0</v>
      </c>
      <c r="L2181" s="64">
        <v>0</v>
      </c>
      <c r="M2181" s="65">
        <v>292.39999999999998</v>
      </c>
      <c r="N2181" s="66">
        <v>3930</v>
      </c>
      <c r="O2181" s="66">
        <v>4</v>
      </c>
      <c r="P2181" s="67">
        <v>8178.9</v>
      </c>
      <c r="Q2181" s="68">
        <v>118987</v>
      </c>
      <c r="R2181" s="68">
        <v>6</v>
      </c>
      <c r="S2181" s="69">
        <v>0</v>
      </c>
      <c r="T2181" s="70">
        <v>0</v>
      </c>
      <c r="U2181" s="70">
        <v>0</v>
      </c>
      <c r="V2181" s="63">
        <v>8471.2999999999993</v>
      </c>
      <c r="W2181" s="64">
        <v>122917</v>
      </c>
      <c r="X2181" s="64">
        <v>10</v>
      </c>
    </row>
    <row r="2182" spans="1:24" ht="39" hidden="1">
      <c r="A2182" s="60">
        <v>2022</v>
      </c>
      <c r="B2182" s="61">
        <v>59619</v>
      </c>
      <c r="C2182" s="62" t="s">
        <v>1691</v>
      </c>
      <c r="D2182" s="60" t="s">
        <v>204</v>
      </c>
      <c r="E2182" s="62" t="s">
        <v>205</v>
      </c>
      <c r="F2182" s="60" t="s">
        <v>190</v>
      </c>
      <c r="G2182" s="62" t="s">
        <v>288</v>
      </c>
      <c r="H2182" s="62" t="s">
        <v>206</v>
      </c>
      <c r="I2182" s="62" t="s">
        <v>197</v>
      </c>
      <c r="J2182" s="63">
        <v>0</v>
      </c>
      <c r="K2182" s="64">
        <v>0</v>
      </c>
      <c r="L2182" s="64">
        <v>0</v>
      </c>
      <c r="M2182" s="65">
        <v>58047.4</v>
      </c>
      <c r="N2182" s="66">
        <v>1058425</v>
      </c>
      <c r="O2182" s="66">
        <v>41</v>
      </c>
      <c r="P2182" s="67">
        <v>157630.79999999999</v>
      </c>
      <c r="Q2182" s="68">
        <v>2050304</v>
      </c>
      <c r="R2182" s="68">
        <v>21</v>
      </c>
      <c r="S2182" s="69">
        <v>0</v>
      </c>
      <c r="T2182" s="70">
        <v>0</v>
      </c>
      <c r="U2182" s="70">
        <v>0</v>
      </c>
      <c r="V2182" s="63">
        <v>215678.2</v>
      </c>
      <c r="W2182" s="64">
        <v>3108729</v>
      </c>
      <c r="X2182" s="64">
        <v>62</v>
      </c>
    </row>
    <row r="2183" spans="1:24" ht="39" hidden="1">
      <c r="A2183" s="60">
        <v>2022</v>
      </c>
      <c r="B2183" s="61">
        <v>59619</v>
      </c>
      <c r="C2183" s="62" t="s">
        <v>1691</v>
      </c>
      <c r="D2183" s="60" t="s">
        <v>204</v>
      </c>
      <c r="E2183" s="62" t="s">
        <v>205</v>
      </c>
      <c r="F2183" s="60" t="s">
        <v>190</v>
      </c>
      <c r="G2183" s="62" t="s">
        <v>367</v>
      </c>
      <c r="H2183" s="62" t="s">
        <v>206</v>
      </c>
      <c r="I2183" s="62" t="s">
        <v>300</v>
      </c>
      <c r="J2183" s="63">
        <v>0</v>
      </c>
      <c r="K2183" s="64">
        <v>0</v>
      </c>
      <c r="L2183" s="64">
        <v>0</v>
      </c>
      <c r="M2183" s="65">
        <v>209066.4</v>
      </c>
      <c r="N2183" s="66">
        <v>1947877</v>
      </c>
      <c r="O2183" s="66">
        <v>183</v>
      </c>
      <c r="P2183" s="67">
        <v>41622.300000000003</v>
      </c>
      <c r="Q2183" s="68">
        <v>409096</v>
      </c>
      <c r="R2183" s="68">
        <v>61</v>
      </c>
      <c r="S2183" s="69">
        <v>0</v>
      </c>
      <c r="T2183" s="70">
        <v>0</v>
      </c>
      <c r="U2183" s="70">
        <v>0</v>
      </c>
      <c r="V2183" s="63">
        <v>250688.7</v>
      </c>
      <c r="W2183" s="64">
        <v>2356973</v>
      </c>
      <c r="X2183" s="64">
        <v>244</v>
      </c>
    </row>
    <row r="2184" spans="1:24" ht="39" hidden="1">
      <c r="A2184" s="60">
        <v>2022</v>
      </c>
      <c r="B2184" s="61">
        <v>59619</v>
      </c>
      <c r="C2184" s="62" t="s">
        <v>1691</v>
      </c>
      <c r="D2184" s="60" t="s">
        <v>204</v>
      </c>
      <c r="E2184" s="62" t="s">
        <v>205</v>
      </c>
      <c r="F2184" s="60" t="s">
        <v>190</v>
      </c>
      <c r="G2184" s="62" t="s">
        <v>195</v>
      </c>
      <c r="H2184" s="62" t="s">
        <v>206</v>
      </c>
      <c r="I2184" s="62" t="s">
        <v>197</v>
      </c>
      <c r="J2184" s="63">
        <v>0</v>
      </c>
      <c r="K2184" s="64">
        <v>0</v>
      </c>
      <c r="L2184" s="64">
        <v>0</v>
      </c>
      <c r="M2184" s="65">
        <v>9211</v>
      </c>
      <c r="N2184" s="66">
        <v>106648</v>
      </c>
      <c r="O2184" s="66">
        <v>16</v>
      </c>
      <c r="P2184" s="67">
        <v>3414.4</v>
      </c>
      <c r="Q2184" s="68">
        <v>46050</v>
      </c>
      <c r="R2184" s="68">
        <v>7</v>
      </c>
      <c r="S2184" s="69">
        <v>0</v>
      </c>
      <c r="T2184" s="70">
        <v>0</v>
      </c>
      <c r="U2184" s="70">
        <v>0</v>
      </c>
      <c r="V2184" s="63">
        <v>12625.4</v>
      </c>
      <c r="W2184" s="64">
        <v>152698</v>
      </c>
      <c r="X2184" s="64">
        <v>23</v>
      </c>
    </row>
    <row r="2185" spans="1:24" ht="39" hidden="1">
      <c r="A2185" s="60">
        <v>2022</v>
      </c>
      <c r="B2185" s="61">
        <v>59619</v>
      </c>
      <c r="C2185" s="62" t="s">
        <v>1691</v>
      </c>
      <c r="D2185" s="60" t="s">
        <v>204</v>
      </c>
      <c r="E2185" s="62" t="s">
        <v>205</v>
      </c>
      <c r="F2185" s="60" t="s">
        <v>190</v>
      </c>
      <c r="G2185" s="62" t="s">
        <v>298</v>
      </c>
      <c r="H2185" s="62" t="s">
        <v>206</v>
      </c>
      <c r="I2185" s="62" t="s">
        <v>300</v>
      </c>
      <c r="J2185" s="63">
        <v>0</v>
      </c>
      <c r="K2185" s="64">
        <v>0</v>
      </c>
      <c r="L2185" s="64">
        <v>0</v>
      </c>
      <c r="M2185" s="65">
        <v>19811.8</v>
      </c>
      <c r="N2185" s="66">
        <v>303934</v>
      </c>
      <c r="O2185" s="66">
        <v>59</v>
      </c>
      <c r="P2185" s="67">
        <v>10313.1</v>
      </c>
      <c r="Q2185" s="68">
        <v>155798</v>
      </c>
      <c r="R2185" s="68">
        <v>15</v>
      </c>
      <c r="S2185" s="69">
        <v>0</v>
      </c>
      <c r="T2185" s="70">
        <v>0</v>
      </c>
      <c r="U2185" s="70">
        <v>0</v>
      </c>
      <c r="V2185" s="63">
        <v>30124.9</v>
      </c>
      <c r="W2185" s="64">
        <v>459732</v>
      </c>
      <c r="X2185" s="64">
        <v>74</v>
      </c>
    </row>
    <row r="2186" spans="1:24" ht="39" hidden="1">
      <c r="A2186" s="60">
        <v>2022</v>
      </c>
      <c r="B2186" s="61">
        <v>59619</v>
      </c>
      <c r="C2186" s="62" t="s">
        <v>1691</v>
      </c>
      <c r="D2186" s="60" t="s">
        <v>204</v>
      </c>
      <c r="E2186" s="62" t="s">
        <v>205</v>
      </c>
      <c r="F2186" s="60" t="s">
        <v>190</v>
      </c>
      <c r="G2186" s="62" t="s">
        <v>675</v>
      </c>
      <c r="H2186" s="62" t="s">
        <v>206</v>
      </c>
      <c r="I2186" s="62" t="s">
        <v>300</v>
      </c>
      <c r="J2186" s="63">
        <v>0</v>
      </c>
      <c r="K2186" s="64">
        <v>0</v>
      </c>
      <c r="L2186" s="64">
        <v>0</v>
      </c>
      <c r="M2186" s="65">
        <v>23599.599999999999</v>
      </c>
      <c r="N2186" s="66">
        <v>279825</v>
      </c>
      <c r="O2186" s="66">
        <v>55</v>
      </c>
      <c r="P2186" s="67">
        <v>5480.3</v>
      </c>
      <c r="Q2186" s="68">
        <v>68216</v>
      </c>
      <c r="R2186" s="68">
        <v>13</v>
      </c>
      <c r="S2186" s="69">
        <v>0</v>
      </c>
      <c r="T2186" s="70">
        <v>0</v>
      </c>
      <c r="U2186" s="70">
        <v>0</v>
      </c>
      <c r="V2186" s="63">
        <v>29079.9</v>
      </c>
      <c r="W2186" s="64">
        <v>348041</v>
      </c>
      <c r="X2186" s="64">
        <v>68</v>
      </c>
    </row>
    <row r="2187" spans="1:24" ht="39" hidden="1">
      <c r="A2187" s="60">
        <v>2022</v>
      </c>
      <c r="B2187" s="61">
        <v>59619</v>
      </c>
      <c r="C2187" s="62" t="s">
        <v>1691</v>
      </c>
      <c r="D2187" s="60" t="s">
        <v>204</v>
      </c>
      <c r="E2187" s="62" t="s">
        <v>205</v>
      </c>
      <c r="F2187" s="60" t="s">
        <v>190</v>
      </c>
      <c r="G2187" s="62" t="s">
        <v>286</v>
      </c>
      <c r="H2187" s="62" t="s">
        <v>206</v>
      </c>
      <c r="I2187" s="62" t="s">
        <v>197</v>
      </c>
      <c r="J2187" s="63">
        <v>0</v>
      </c>
      <c r="K2187" s="64">
        <v>0</v>
      </c>
      <c r="L2187" s="64">
        <v>0</v>
      </c>
      <c r="M2187" s="65">
        <v>130043.8</v>
      </c>
      <c r="N2187" s="66">
        <v>1527471</v>
      </c>
      <c r="O2187" s="66">
        <v>287</v>
      </c>
      <c r="P2187" s="67">
        <v>22346.9</v>
      </c>
      <c r="Q2187" s="68">
        <v>269688</v>
      </c>
      <c r="R2187" s="68">
        <v>19</v>
      </c>
      <c r="S2187" s="69">
        <v>0</v>
      </c>
      <c r="T2187" s="70">
        <v>0</v>
      </c>
      <c r="U2187" s="70">
        <v>0</v>
      </c>
      <c r="V2187" s="63">
        <v>152390.70000000001</v>
      </c>
      <c r="W2187" s="64">
        <v>1797159</v>
      </c>
      <c r="X2187" s="64">
        <v>306</v>
      </c>
    </row>
    <row r="2188" spans="1:24" ht="39" hidden="1">
      <c r="A2188" s="60">
        <v>2022</v>
      </c>
      <c r="B2188" s="61">
        <v>59619</v>
      </c>
      <c r="C2188" s="62" t="s">
        <v>1691</v>
      </c>
      <c r="D2188" s="60" t="s">
        <v>204</v>
      </c>
      <c r="E2188" s="62" t="s">
        <v>205</v>
      </c>
      <c r="F2188" s="60" t="s">
        <v>190</v>
      </c>
      <c r="G2188" s="62" t="s">
        <v>207</v>
      </c>
      <c r="H2188" s="62" t="s">
        <v>206</v>
      </c>
      <c r="I2188" s="62" t="s">
        <v>208</v>
      </c>
      <c r="J2188" s="63">
        <v>0</v>
      </c>
      <c r="K2188" s="64">
        <v>0</v>
      </c>
      <c r="L2188" s="64">
        <v>0</v>
      </c>
      <c r="M2188" s="65">
        <v>40497.1</v>
      </c>
      <c r="N2188" s="66">
        <v>413740</v>
      </c>
      <c r="O2188" s="66">
        <v>55</v>
      </c>
      <c r="P2188" s="67">
        <v>4982.3999999999996</v>
      </c>
      <c r="Q2188" s="68">
        <v>100746</v>
      </c>
      <c r="R2188" s="68">
        <v>6</v>
      </c>
      <c r="S2188" s="69">
        <v>0</v>
      </c>
      <c r="T2188" s="70">
        <v>0</v>
      </c>
      <c r="U2188" s="70">
        <v>0</v>
      </c>
      <c r="V2188" s="63">
        <v>45479.5</v>
      </c>
      <c r="W2188" s="64">
        <v>514486</v>
      </c>
      <c r="X2188" s="64">
        <v>61</v>
      </c>
    </row>
    <row r="2189" spans="1:24" ht="39" hidden="1">
      <c r="A2189" s="60">
        <v>2022</v>
      </c>
      <c r="B2189" s="61">
        <v>59619</v>
      </c>
      <c r="C2189" s="62" t="s">
        <v>1691</v>
      </c>
      <c r="D2189" s="60" t="s">
        <v>204</v>
      </c>
      <c r="E2189" s="62" t="s">
        <v>205</v>
      </c>
      <c r="F2189" s="60" t="s">
        <v>190</v>
      </c>
      <c r="G2189" s="62" t="s">
        <v>325</v>
      </c>
      <c r="H2189" s="62" t="s">
        <v>206</v>
      </c>
      <c r="I2189" s="62" t="s">
        <v>197</v>
      </c>
      <c r="J2189" s="63">
        <v>0</v>
      </c>
      <c r="K2189" s="64">
        <v>0</v>
      </c>
      <c r="L2189" s="64">
        <v>0</v>
      </c>
      <c r="M2189" s="65">
        <v>42746.9</v>
      </c>
      <c r="N2189" s="66">
        <v>642695</v>
      </c>
      <c r="O2189" s="66">
        <v>32</v>
      </c>
      <c r="P2189" s="67">
        <v>191840.2</v>
      </c>
      <c r="Q2189" s="68">
        <v>2691052</v>
      </c>
      <c r="R2189" s="68">
        <v>25</v>
      </c>
      <c r="S2189" s="69">
        <v>0</v>
      </c>
      <c r="T2189" s="70">
        <v>0</v>
      </c>
      <c r="U2189" s="70">
        <v>0</v>
      </c>
      <c r="V2189" s="63">
        <v>234587.1</v>
      </c>
      <c r="W2189" s="64">
        <v>3333747</v>
      </c>
      <c r="X2189" s="64">
        <v>57</v>
      </c>
    </row>
    <row r="2190" spans="1:24" ht="39" hidden="1">
      <c r="A2190" s="60">
        <v>2022</v>
      </c>
      <c r="B2190" s="61">
        <v>59619</v>
      </c>
      <c r="C2190" s="62" t="s">
        <v>1691</v>
      </c>
      <c r="D2190" s="60" t="s">
        <v>204</v>
      </c>
      <c r="E2190" s="62" t="s">
        <v>205</v>
      </c>
      <c r="F2190" s="60" t="s">
        <v>190</v>
      </c>
      <c r="G2190" s="62" t="s">
        <v>209</v>
      </c>
      <c r="H2190" s="62" t="s">
        <v>206</v>
      </c>
      <c r="I2190" s="62" t="s">
        <v>197</v>
      </c>
      <c r="J2190" s="63">
        <v>0</v>
      </c>
      <c r="K2190" s="64">
        <v>0</v>
      </c>
      <c r="L2190" s="64">
        <v>0</v>
      </c>
      <c r="M2190" s="65">
        <v>55613.4</v>
      </c>
      <c r="N2190" s="66">
        <v>778155</v>
      </c>
      <c r="O2190" s="66">
        <v>100</v>
      </c>
      <c r="P2190" s="67">
        <v>140786.79999999999</v>
      </c>
      <c r="Q2190" s="68">
        <v>1977634</v>
      </c>
      <c r="R2190" s="68">
        <v>19</v>
      </c>
      <c r="S2190" s="69">
        <v>0</v>
      </c>
      <c r="T2190" s="70">
        <v>0</v>
      </c>
      <c r="U2190" s="70">
        <v>0</v>
      </c>
      <c r="V2190" s="63">
        <v>196400.2</v>
      </c>
      <c r="W2190" s="64">
        <v>2755789</v>
      </c>
      <c r="X2190" s="64">
        <v>119</v>
      </c>
    </row>
    <row r="2191" spans="1:24" ht="39" hidden="1">
      <c r="A2191" s="60">
        <v>2022</v>
      </c>
      <c r="B2191" s="61">
        <v>59619</v>
      </c>
      <c r="C2191" s="62" t="s">
        <v>1691</v>
      </c>
      <c r="D2191" s="60" t="s">
        <v>204</v>
      </c>
      <c r="E2191" s="62" t="s">
        <v>205</v>
      </c>
      <c r="F2191" s="60" t="s">
        <v>190</v>
      </c>
      <c r="G2191" s="62" t="s">
        <v>344</v>
      </c>
      <c r="H2191" s="62" t="s">
        <v>206</v>
      </c>
      <c r="I2191" s="62" t="s">
        <v>300</v>
      </c>
      <c r="J2191" s="63">
        <v>0</v>
      </c>
      <c r="K2191" s="64">
        <v>0</v>
      </c>
      <c r="L2191" s="64">
        <v>0</v>
      </c>
      <c r="M2191" s="65">
        <v>19243</v>
      </c>
      <c r="N2191" s="66">
        <v>229836</v>
      </c>
      <c r="O2191" s="66">
        <v>32</v>
      </c>
      <c r="P2191" s="67">
        <v>4110.5</v>
      </c>
      <c r="Q2191" s="68">
        <v>52264</v>
      </c>
      <c r="R2191" s="68">
        <v>14</v>
      </c>
      <c r="S2191" s="69">
        <v>0</v>
      </c>
      <c r="T2191" s="70">
        <v>0</v>
      </c>
      <c r="U2191" s="70">
        <v>0</v>
      </c>
      <c r="V2191" s="63">
        <v>23353.5</v>
      </c>
      <c r="W2191" s="64">
        <v>282100</v>
      </c>
      <c r="X2191" s="64">
        <v>46</v>
      </c>
    </row>
    <row r="2192" spans="1:24" ht="39" hidden="1">
      <c r="A2192" s="60">
        <v>2022</v>
      </c>
      <c r="B2192" s="61">
        <v>59619</v>
      </c>
      <c r="C2192" s="62" t="s">
        <v>1691</v>
      </c>
      <c r="D2192" s="60" t="s">
        <v>204</v>
      </c>
      <c r="E2192" s="62" t="s">
        <v>205</v>
      </c>
      <c r="F2192" s="60" t="s">
        <v>190</v>
      </c>
      <c r="G2192" s="62" t="s">
        <v>198</v>
      </c>
      <c r="H2192" s="62" t="s">
        <v>206</v>
      </c>
      <c r="I2192" s="62" t="s">
        <v>197</v>
      </c>
      <c r="J2192" s="63">
        <v>0</v>
      </c>
      <c r="K2192" s="64">
        <v>0</v>
      </c>
      <c r="L2192" s="64">
        <v>0</v>
      </c>
      <c r="M2192" s="65">
        <v>55713.9</v>
      </c>
      <c r="N2192" s="66">
        <v>649342</v>
      </c>
      <c r="O2192" s="66">
        <v>7</v>
      </c>
      <c r="P2192" s="67">
        <v>20613.5</v>
      </c>
      <c r="Q2192" s="68">
        <v>285194</v>
      </c>
      <c r="R2192" s="68">
        <v>3</v>
      </c>
      <c r="S2192" s="69">
        <v>0</v>
      </c>
      <c r="T2192" s="70">
        <v>0</v>
      </c>
      <c r="U2192" s="70">
        <v>0</v>
      </c>
      <c r="V2192" s="63">
        <v>76327.399999999994</v>
      </c>
      <c r="W2192" s="64">
        <v>934536</v>
      </c>
      <c r="X2192" s="64">
        <v>10</v>
      </c>
    </row>
    <row r="2193" spans="1:24" ht="39" hidden="1">
      <c r="A2193" s="60">
        <v>2022</v>
      </c>
      <c r="B2193" s="61">
        <v>59619</v>
      </c>
      <c r="C2193" s="62" t="s">
        <v>1691</v>
      </c>
      <c r="D2193" s="60" t="s">
        <v>255</v>
      </c>
      <c r="E2193" s="62" t="s">
        <v>189</v>
      </c>
      <c r="F2193" s="60" t="s">
        <v>190</v>
      </c>
      <c r="G2193" s="62" t="s">
        <v>256</v>
      </c>
      <c r="H2193" s="62" t="s">
        <v>206</v>
      </c>
      <c r="I2193" s="62" t="s">
        <v>257</v>
      </c>
      <c r="J2193" s="63">
        <v>0</v>
      </c>
      <c r="K2193" s="64">
        <v>0</v>
      </c>
      <c r="L2193" s="64">
        <v>0</v>
      </c>
      <c r="M2193" s="65">
        <v>708783</v>
      </c>
      <c r="N2193" s="66">
        <v>13291084</v>
      </c>
      <c r="O2193" s="66">
        <v>320</v>
      </c>
      <c r="P2193" s="67">
        <v>1397986.3</v>
      </c>
      <c r="Q2193" s="68">
        <v>20799720</v>
      </c>
      <c r="R2193" s="68">
        <v>151</v>
      </c>
      <c r="S2193" s="69">
        <v>0</v>
      </c>
      <c r="T2193" s="70">
        <v>0</v>
      </c>
      <c r="U2193" s="70">
        <v>0</v>
      </c>
      <c r="V2193" s="63">
        <v>2106769.2999999998</v>
      </c>
      <c r="W2193" s="64">
        <v>34090804</v>
      </c>
      <c r="X2193" s="64">
        <v>471</v>
      </c>
    </row>
    <row r="2194" spans="1:24" ht="39" hidden="1">
      <c r="A2194" s="60">
        <v>2022</v>
      </c>
      <c r="B2194" s="61">
        <v>59620</v>
      </c>
      <c r="C2194" s="62" t="s">
        <v>1692</v>
      </c>
      <c r="D2194" s="60" t="s">
        <v>204</v>
      </c>
      <c r="E2194" s="62" t="s">
        <v>205</v>
      </c>
      <c r="F2194" s="60" t="s">
        <v>190</v>
      </c>
      <c r="G2194" s="62" t="s">
        <v>365</v>
      </c>
      <c r="H2194" s="62" t="s">
        <v>206</v>
      </c>
      <c r="I2194" s="62" t="s">
        <v>300</v>
      </c>
      <c r="J2194" s="63">
        <v>8188</v>
      </c>
      <c r="K2194" s="64">
        <v>57359</v>
      </c>
      <c r="L2194" s="64">
        <v>7606</v>
      </c>
      <c r="M2194" s="65">
        <v>2098</v>
      </c>
      <c r="N2194" s="66">
        <v>14572</v>
      </c>
      <c r="O2194" s="66">
        <v>541</v>
      </c>
      <c r="P2194" s="67">
        <v>0</v>
      </c>
      <c r="Q2194" s="68">
        <v>0</v>
      </c>
      <c r="R2194" s="68">
        <v>0</v>
      </c>
      <c r="S2194" s="69">
        <v>0</v>
      </c>
      <c r="T2194" s="70">
        <v>0</v>
      </c>
      <c r="U2194" s="70">
        <v>0</v>
      </c>
      <c r="V2194" s="63">
        <v>10286</v>
      </c>
      <c r="W2194" s="64">
        <v>71931</v>
      </c>
      <c r="X2194" s="64">
        <v>8147</v>
      </c>
    </row>
    <row r="2195" spans="1:24" ht="39" hidden="1">
      <c r="A2195" s="60">
        <v>2022</v>
      </c>
      <c r="B2195" s="61">
        <v>59620</v>
      </c>
      <c r="C2195" s="62" t="s">
        <v>1692</v>
      </c>
      <c r="D2195" s="60" t="s">
        <v>204</v>
      </c>
      <c r="E2195" s="62" t="s">
        <v>205</v>
      </c>
      <c r="F2195" s="60" t="s">
        <v>190</v>
      </c>
      <c r="G2195" s="62" t="s">
        <v>367</v>
      </c>
      <c r="H2195" s="62" t="s">
        <v>206</v>
      </c>
      <c r="I2195" s="62" t="s">
        <v>300</v>
      </c>
      <c r="J2195" s="63">
        <v>11339</v>
      </c>
      <c r="K2195" s="64">
        <v>44506</v>
      </c>
      <c r="L2195" s="64">
        <v>7052</v>
      </c>
      <c r="M2195" s="65">
        <v>309</v>
      </c>
      <c r="N2195" s="66">
        <v>1168</v>
      </c>
      <c r="O2195" s="66">
        <v>112</v>
      </c>
      <c r="P2195" s="67">
        <v>0</v>
      </c>
      <c r="Q2195" s="68">
        <v>0</v>
      </c>
      <c r="R2195" s="68">
        <v>0</v>
      </c>
      <c r="S2195" s="69">
        <v>0</v>
      </c>
      <c r="T2195" s="70">
        <v>0</v>
      </c>
      <c r="U2195" s="70">
        <v>0</v>
      </c>
      <c r="V2195" s="63">
        <v>11648</v>
      </c>
      <c r="W2195" s="64">
        <v>45674</v>
      </c>
      <c r="X2195" s="64">
        <v>7164</v>
      </c>
    </row>
    <row r="2196" spans="1:24" ht="39" hidden="1">
      <c r="A2196" s="60">
        <v>2022</v>
      </c>
      <c r="B2196" s="61">
        <v>59620</v>
      </c>
      <c r="C2196" s="62" t="s">
        <v>1692</v>
      </c>
      <c r="D2196" s="60" t="s">
        <v>204</v>
      </c>
      <c r="E2196" s="62" t="s">
        <v>205</v>
      </c>
      <c r="F2196" s="60" t="s">
        <v>190</v>
      </c>
      <c r="G2196" s="62" t="s">
        <v>286</v>
      </c>
      <c r="H2196" s="62" t="s">
        <v>206</v>
      </c>
      <c r="I2196" s="62" t="s">
        <v>197</v>
      </c>
      <c r="J2196" s="63">
        <v>17259</v>
      </c>
      <c r="K2196" s="64">
        <v>81468</v>
      </c>
      <c r="L2196" s="64">
        <v>10453</v>
      </c>
      <c r="M2196" s="65">
        <v>1102</v>
      </c>
      <c r="N2196" s="66">
        <v>5717</v>
      </c>
      <c r="O2196" s="66">
        <v>146</v>
      </c>
      <c r="P2196" s="67">
        <v>0</v>
      </c>
      <c r="Q2196" s="68">
        <v>0</v>
      </c>
      <c r="R2196" s="68">
        <v>0</v>
      </c>
      <c r="S2196" s="69">
        <v>0</v>
      </c>
      <c r="T2196" s="70">
        <v>0</v>
      </c>
      <c r="U2196" s="70">
        <v>0</v>
      </c>
      <c r="V2196" s="63">
        <v>18361</v>
      </c>
      <c r="W2196" s="64">
        <v>87185</v>
      </c>
      <c r="X2196" s="64">
        <v>10599</v>
      </c>
    </row>
    <row r="2197" spans="1:24" ht="39" hidden="1">
      <c r="A2197" s="60">
        <v>2022</v>
      </c>
      <c r="B2197" s="61">
        <v>59620</v>
      </c>
      <c r="C2197" s="62" t="s">
        <v>1692</v>
      </c>
      <c r="D2197" s="60" t="s">
        <v>204</v>
      </c>
      <c r="E2197" s="62" t="s">
        <v>205</v>
      </c>
      <c r="F2197" s="60" t="s">
        <v>190</v>
      </c>
      <c r="G2197" s="62" t="s">
        <v>207</v>
      </c>
      <c r="H2197" s="62" t="s">
        <v>206</v>
      </c>
      <c r="I2197" s="62" t="s">
        <v>208</v>
      </c>
      <c r="J2197" s="63">
        <v>3795</v>
      </c>
      <c r="K2197" s="64">
        <v>40794</v>
      </c>
      <c r="L2197" s="64">
        <v>5865</v>
      </c>
      <c r="M2197" s="65">
        <v>1570</v>
      </c>
      <c r="N2197" s="66">
        <v>12179</v>
      </c>
      <c r="O2197" s="66">
        <v>297</v>
      </c>
      <c r="P2197" s="67">
        <v>0</v>
      </c>
      <c r="Q2197" s="68">
        <v>0</v>
      </c>
      <c r="R2197" s="68">
        <v>0</v>
      </c>
      <c r="S2197" s="69">
        <v>0</v>
      </c>
      <c r="T2197" s="70">
        <v>0</v>
      </c>
      <c r="U2197" s="70">
        <v>0</v>
      </c>
      <c r="V2197" s="63">
        <v>5365</v>
      </c>
      <c r="W2197" s="64">
        <v>52973</v>
      </c>
      <c r="X2197" s="64">
        <v>6162</v>
      </c>
    </row>
    <row r="2198" spans="1:24" ht="39" hidden="1">
      <c r="A2198" s="60">
        <v>2022</v>
      </c>
      <c r="B2198" s="61">
        <v>59620</v>
      </c>
      <c r="C2198" s="62" t="s">
        <v>1692</v>
      </c>
      <c r="D2198" s="60" t="s">
        <v>204</v>
      </c>
      <c r="E2198" s="62" t="s">
        <v>205</v>
      </c>
      <c r="F2198" s="60" t="s">
        <v>190</v>
      </c>
      <c r="G2198" s="62" t="s">
        <v>325</v>
      </c>
      <c r="H2198" s="62" t="s">
        <v>206</v>
      </c>
      <c r="I2198" s="62" t="s">
        <v>197</v>
      </c>
      <c r="J2198" s="63">
        <v>9598</v>
      </c>
      <c r="K2198" s="64">
        <v>48790</v>
      </c>
      <c r="L2198" s="64">
        <v>5867</v>
      </c>
      <c r="M2198" s="65">
        <v>95</v>
      </c>
      <c r="N2198" s="66">
        <v>456</v>
      </c>
      <c r="O2198" s="66">
        <v>31</v>
      </c>
      <c r="P2198" s="67">
        <v>0</v>
      </c>
      <c r="Q2198" s="68">
        <v>0</v>
      </c>
      <c r="R2198" s="68">
        <v>0</v>
      </c>
      <c r="S2198" s="69">
        <v>0</v>
      </c>
      <c r="T2198" s="70">
        <v>0</v>
      </c>
      <c r="U2198" s="70">
        <v>0</v>
      </c>
      <c r="V2198" s="63">
        <v>9693</v>
      </c>
      <c r="W2198" s="64">
        <v>49246</v>
      </c>
      <c r="X2198" s="64">
        <v>5898</v>
      </c>
    </row>
    <row r="2199" spans="1:24" ht="39" hidden="1">
      <c r="A2199" s="60">
        <v>2022</v>
      </c>
      <c r="B2199" s="61">
        <v>59620</v>
      </c>
      <c r="C2199" s="62" t="s">
        <v>1692</v>
      </c>
      <c r="D2199" s="60" t="s">
        <v>204</v>
      </c>
      <c r="E2199" s="62" t="s">
        <v>205</v>
      </c>
      <c r="F2199" s="60" t="s">
        <v>190</v>
      </c>
      <c r="G2199" s="62" t="s">
        <v>209</v>
      </c>
      <c r="H2199" s="62" t="s">
        <v>206</v>
      </c>
      <c r="I2199" s="62" t="s">
        <v>197</v>
      </c>
      <c r="J2199" s="63">
        <v>40960</v>
      </c>
      <c r="K2199" s="64">
        <v>312689</v>
      </c>
      <c r="L2199" s="64">
        <v>28174</v>
      </c>
      <c r="M2199" s="65">
        <v>829</v>
      </c>
      <c r="N2199" s="66">
        <v>4453</v>
      </c>
      <c r="O2199" s="66">
        <v>298</v>
      </c>
      <c r="P2199" s="67">
        <v>0</v>
      </c>
      <c r="Q2199" s="68">
        <v>0</v>
      </c>
      <c r="R2199" s="68">
        <v>0</v>
      </c>
      <c r="S2199" s="69">
        <v>0</v>
      </c>
      <c r="T2199" s="70">
        <v>0</v>
      </c>
      <c r="U2199" s="70">
        <v>0</v>
      </c>
      <c r="V2199" s="63">
        <v>41789</v>
      </c>
      <c r="W2199" s="64">
        <v>317142</v>
      </c>
      <c r="X2199" s="64">
        <v>28472</v>
      </c>
    </row>
    <row r="2200" spans="1:24" ht="26.25" hidden="1">
      <c r="A2200" s="60">
        <v>2022</v>
      </c>
      <c r="B2200" s="61">
        <v>59622</v>
      </c>
      <c r="C2200" s="62" t="s">
        <v>1693</v>
      </c>
      <c r="D2200" s="60" t="s">
        <v>188</v>
      </c>
      <c r="E2200" s="62" t="s">
        <v>189</v>
      </c>
      <c r="F2200" s="60" t="s">
        <v>190</v>
      </c>
      <c r="G2200" s="62" t="s">
        <v>222</v>
      </c>
      <c r="H2200" s="62" t="s">
        <v>1605</v>
      </c>
      <c r="I2200" s="62" t="s">
        <v>223</v>
      </c>
      <c r="J2200" s="63">
        <v>0</v>
      </c>
      <c r="K2200" s="64">
        <v>0</v>
      </c>
      <c r="L2200" s="64">
        <v>0</v>
      </c>
      <c r="M2200" s="65">
        <v>2483</v>
      </c>
      <c r="N2200" s="66">
        <v>10720</v>
      </c>
      <c r="O2200" s="66">
        <v>25</v>
      </c>
      <c r="P2200" s="67">
        <v>0</v>
      </c>
      <c r="Q2200" s="68">
        <v>0</v>
      </c>
      <c r="R2200" s="68">
        <v>0</v>
      </c>
      <c r="S2200" s="69">
        <v>0</v>
      </c>
      <c r="T2200" s="70">
        <v>0</v>
      </c>
      <c r="U2200" s="70">
        <v>0</v>
      </c>
      <c r="V2200" s="63">
        <v>2483</v>
      </c>
      <c r="W2200" s="64">
        <v>10720</v>
      </c>
      <c r="X2200" s="64">
        <v>25</v>
      </c>
    </row>
    <row r="2201" spans="1:24" ht="26.25" hidden="1">
      <c r="A2201" s="60">
        <v>2022</v>
      </c>
      <c r="B2201" s="61">
        <v>59622</v>
      </c>
      <c r="C2201" s="62" t="s">
        <v>1693</v>
      </c>
      <c r="D2201" s="60" t="s">
        <v>188</v>
      </c>
      <c r="E2201" s="62" t="s">
        <v>189</v>
      </c>
      <c r="F2201" s="60" t="s">
        <v>190</v>
      </c>
      <c r="G2201" s="62" t="s">
        <v>367</v>
      </c>
      <c r="H2201" s="62" t="s">
        <v>1605</v>
      </c>
      <c r="I2201" s="62" t="s">
        <v>300</v>
      </c>
      <c r="J2201" s="63">
        <v>0</v>
      </c>
      <c r="K2201" s="64">
        <v>0</v>
      </c>
      <c r="L2201" s="64">
        <v>0</v>
      </c>
      <c r="M2201" s="65">
        <v>130</v>
      </c>
      <c r="N2201" s="66">
        <v>1014</v>
      </c>
      <c r="O2201" s="66">
        <v>6</v>
      </c>
      <c r="P2201" s="67">
        <v>0</v>
      </c>
      <c r="Q2201" s="68">
        <v>0</v>
      </c>
      <c r="R2201" s="68">
        <v>0</v>
      </c>
      <c r="S2201" s="69">
        <v>0</v>
      </c>
      <c r="T2201" s="70">
        <v>0</v>
      </c>
      <c r="U2201" s="70">
        <v>0</v>
      </c>
      <c r="V2201" s="63">
        <v>130</v>
      </c>
      <c r="W2201" s="64">
        <v>1014</v>
      </c>
      <c r="X2201" s="64">
        <v>6</v>
      </c>
    </row>
    <row r="2202" spans="1:24" ht="26.25" hidden="1">
      <c r="A2202" s="60">
        <v>2022</v>
      </c>
      <c r="B2202" s="61">
        <v>59622</v>
      </c>
      <c r="C2202" s="62" t="s">
        <v>1693</v>
      </c>
      <c r="D2202" s="60" t="s">
        <v>188</v>
      </c>
      <c r="E2202" s="62" t="s">
        <v>189</v>
      </c>
      <c r="F2202" s="60" t="s">
        <v>190</v>
      </c>
      <c r="G2202" s="62" t="s">
        <v>286</v>
      </c>
      <c r="H2202" s="62" t="s">
        <v>1605</v>
      </c>
      <c r="I2202" s="62" t="s">
        <v>197</v>
      </c>
      <c r="J2202" s="63">
        <v>0</v>
      </c>
      <c r="K2202" s="64">
        <v>0</v>
      </c>
      <c r="L2202" s="64">
        <v>0</v>
      </c>
      <c r="M2202" s="65">
        <v>132</v>
      </c>
      <c r="N2202" s="66">
        <v>1760</v>
      </c>
      <c r="O2202" s="66">
        <v>10</v>
      </c>
      <c r="P2202" s="67">
        <v>0</v>
      </c>
      <c r="Q2202" s="68">
        <v>0</v>
      </c>
      <c r="R2202" s="68">
        <v>0</v>
      </c>
      <c r="S2202" s="69">
        <v>0</v>
      </c>
      <c r="T2202" s="70">
        <v>0</v>
      </c>
      <c r="U2202" s="70">
        <v>0</v>
      </c>
      <c r="V2202" s="63">
        <v>132</v>
      </c>
      <c r="W2202" s="64">
        <v>1760</v>
      </c>
      <c r="X2202" s="64">
        <v>10</v>
      </c>
    </row>
    <row r="2203" spans="1:24" ht="51.75" hidden="1">
      <c r="A2203" s="60">
        <v>2022</v>
      </c>
      <c r="B2203" s="61">
        <v>59625</v>
      </c>
      <c r="C2203" s="62" t="s">
        <v>1694</v>
      </c>
      <c r="D2203" s="60" t="s">
        <v>204</v>
      </c>
      <c r="E2203" s="62" t="s">
        <v>205</v>
      </c>
      <c r="F2203" s="60" t="s">
        <v>190</v>
      </c>
      <c r="G2203" s="62" t="s">
        <v>222</v>
      </c>
      <c r="H2203" s="62" t="s">
        <v>1593</v>
      </c>
      <c r="I2203" s="62" t="s">
        <v>223</v>
      </c>
      <c r="J2203" s="63">
        <v>37658.1</v>
      </c>
      <c r="K2203" s="64">
        <v>354992</v>
      </c>
      <c r="L2203" s="64">
        <v>45045</v>
      </c>
      <c r="M2203" s="65">
        <v>18910.599999999999</v>
      </c>
      <c r="N2203" s="66">
        <v>192642</v>
      </c>
      <c r="O2203" s="66">
        <v>5582</v>
      </c>
      <c r="P2203" s="67">
        <v>6736.8</v>
      </c>
      <c r="Q2203" s="68">
        <v>76427</v>
      </c>
      <c r="R2203" s="68">
        <v>108</v>
      </c>
      <c r="S2203" s="69" t="s">
        <v>202</v>
      </c>
      <c r="T2203" s="70" t="s">
        <v>202</v>
      </c>
      <c r="U2203" s="70" t="s">
        <v>202</v>
      </c>
      <c r="V2203" s="63">
        <v>63305.5</v>
      </c>
      <c r="W2203" s="64">
        <v>624061</v>
      </c>
      <c r="X2203" s="64">
        <v>50735</v>
      </c>
    </row>
    <row r="2204" spans="1:24" ht="26.25" hidden="1">
      <c r="A2204" s="60">
        <v>2022</v>
      </c>
      <c r="B2204" s="61">
        <v>59647</v>
      </c>
      <c r="C2204" s="62" t="s">
        <v>1695</v>
      </c>
      <c r="D2204" s="60" t="s">
        <v>188</v>
      </c>
      <c r="E2204" s="62" t="s">
        <v>189</v>
      </c>
      <c r="F2204" s="60" t="s">
        <v>190</v>
      </c>
      <c r="G2204" s="62" t="s">
        <v>215</v>
      </c>
      <c r="H2204" s="62" t="s">
        <v>1605</v>
      </c>
      <c r="I2204" s="62" t="s">
        <v>217</v>
      </c>
      <c r="J2204" s="63">
        <v>58093.3</v>
      </c>
      <c r="K2204" s="64">
        <v>417510</v>
      </c>
      <c r="L2204" s="64">
        <v>32195</v>
      </c>
      <c r="M2204" s="65">
        <v>0</v>
      </c>
      <c r="N2204" s="66">
        <v>0</v>
      </c>
      <c r="O2204" s="66">
        <v>0</v>
      </c>
      <c r="P2204" s="67">
        <v>0</v>
      </c>
      <c r="Q2204" s="68">
        <v>0</v>
      </c>
      <c r="R2204" s="68">
        <v>0</v>
      </c>
      <c r="S2204" s="69">
        <v>0</v>
      </c>
      <c r="T2204" s="70">
        <v>0</v>
      </c>
      <c r="U2204" s="70">
        <v>0</v>
      </c>
      <c r="V2204" s="63">
        <v>58093.3</v>
      </c>
      <c r="W2204" s="64">
        <v>417510</v>
      </c>
      <c r="X2204" s="64">
        <v>33087</v>
      </c>
    </row>
    <row r="2205" spans="1:24" ht="26.25" hidden="1">
      <c r="A2205" s="60">
        <v>2022</v>
      </c>
      <c r="B2205" s="61">
        <v>59647</v>
      </c>
      <c r="C2205" s="62" t="s">
        <v>1695</v>
      </c>
      <c r="D2205" s="60" t="s">
        <v>188</v>
      </c>
      <c r="E2205" s="62" t="s">
        <v>189</v>
      </c>
      <c r="F2205" s="60" t="s">
        <v>190</v>
      </c>
      <c r="G2205" s="62" t="s">
        <v>215</v>
      </c>
      <c r="H2205" s="62" t="s">
        <v>1605</v>
      </c>
      <c r="I2205" s="62" t="s">
        <v>223</v>
      </c>
      <c r="J2205" s="63">
        <v>0.6</v>
      </c>
      <c r="K2205" s="64">
        <v>4</v>
      </c>
      <c r="L2205" s="64">
        <v>2</v>
      </c>
      <c r="M2205" s="65">
        <v>0</v>
      </c>
      <c r="N2205" s="66">
        <v>0</v>
      </c>
      <c r="O2205" s="66">
        <v>0</v>
      </c>
      <c r="P2205" s="67">
        <v>0</v>
      </c>
      <c r="Q2205" s="68">
        <v>0</v>
      </c>
      <c r="R2205" s="68">
        <v>0</v>
      </c>
      <c r="S2205" s="69">
        <v>0</v>
      </c>
      <c r="T2205" s="70">
        <v>0</v>
      </c>
      <c r="U2205" s="70">
        <v>0</v>
      </c>
      <c r="V2205" s="63">
        <v>0.6</v>
      </c>
      <c r="W2205" s="64">
        <v>4</v>
      </c>
      <c r="X2205" s="64">
        <v>1</v>
      </c>
    </row>
    <row r="2206" spans="1:24" ht="26.25" hidden="1">
      <c r="A2206" s="60">
        <v>2022</v>
      </c>
      <c r="B2206" s="61">
        <v>59647</v>
      </c>
      <c r="C2206" s="62" t="s">
        <v>1695</v>
      </c>
      <c r="D2206" s="60" t="s">
        <v>188</v>
      </c>
      <c r="E2206" s="62" t="s">
        <v>189</v>
      </c>
      <c r="F2206" s="60" t="s">
        <v>190</v>
      </c>
      <c r="G2206" s="62" t="s">
        <v>215</v>
      </c>
      <c r="H2206" s="62" t="s">
        <v>1605</v>
      </c>
      <c r="I2206" s="62" t="s">
        <v>1210</v>
      </c>
      <c r="J2206" s="63">
        <v>1686.4</v>
      </c>
      <c r="K2206" s="64">
        <v>13003</v>
      </c>
      <c r="L2206" s="64">
        <v>987</v>
      </c>
      <c r="M2206" s="65">
        <v>0</v>
      </c>
      <c r="N2206" s="66">
        <v>0</v>
      </c>
      <c r="O2206" s="66">
        <v>0</v>
      </c>
      <c r="P2206" s="67">
        <v>0</v>
      </c>
      <c r="Q2206" s="68">
        <v>0</v>
      </c>
      <c r="R2206" s="68">
        <v>0</v>
      </c>
      <c r="S2206" s="69">
        <v>0</v>
      </c>
      <c r="T2206" s="70">
        <v>0</v>
      </c>
      <c r="U2206" s="70">
        <v>0</v>
      </c>
      <c r="V2206" s="63">
        <v>1686.4</v>
      </c>
      <c r="W2206" s="64">
        <v>13003</v>
      </c>
      <c r="X2206" s="64">
        <v>985</v>
      </c>
    </row>
    <row r="2207" spans="1:24" ht="26.25" hidden="1">
      <c r="A2207" s="60">
        <v>2022</v>
      </c>
      <c r="B2207" s="61">
        <v>59647</v>
      </c>
      <c r="C2207" s="62" t="s">
        <v>1695</v>
      </c>
      <c r="D2207" s="60" t="s">
        <v>188</v>
      </c>
      <c r="E2207" s="62" t="s">
        <v>189</v>
      </c>
      <c r="F2207" s="60" t="s">
        <v>190</v>
      </c>
      <c r="G2207" s="62" t="s">
        <v>215</v>
      </c>
      <c r="H2207" s="62" t="s">
        <v>1605</v>
      </c>
      <c r="I2207" s="62" t="s">
        <v>990</v>
      </c>
      <c r="J2207" s="63">
        <v>4786.8</v>
      </c>
      <c r="K2207" s="64">
        <v>33414</v>
      </c>
      <c r="L2207" s="64">
        <v>2799</v>
      </c>
      <c r="M2207" s="65">
        <v>0</v>
      </c>
      <c r="N2207" s="66">
        <v>0</v>
      </c>
      <c r="O2207" s="66">
        <v>0</v>
      </c>
      <c r="P2207" s="67">
        <v>0</v>
      </c>
      <c r="Q2207" s="68">
        <v>0</v>
      </c>
      <c r="R2207" s="68">
        <v>0</v>
      </c>
      <c r="S2207" s="69">
        <v>0</v>
      </c>
      <c r="T2207" s="70">
        <v>0</v>
      </c>
      <c r="U2207" s="70">
        <v>0</v>
      </c>
      <c r="V2207" s="63">
        <v>4786.8</v>
      </c>
      <c r="W2207" s="64">
        <v>33414</v>
      </c>
      <c r="X2207" s="64">
        <v>3049</v>
      </c>
    </row>
    <row r="2208" spans="1:24" ht="26.25" hidden="1">
      <c r="A2208" s="60">
        <v>2022</v>
      </c>
      <c r="B2208" s="61">
        <v>59647</v>
      </c>
      <c r="C2208" s="62" t="s">
        <v>1695</v>
      </c>
      <c r="D2208" s="60" t="s">
        <v>188</v>
      </c>
      <c r="E2208" s="62" t="s">
        <v>189</v>
      </c>
      <c r="F2208" s="60" t="s">
        <v>190</v>
      </c>
      <c r="G2208" s="62" t="s">
        <v>215</v>
      </c>
      <c r="H2208" s="62" t="s">
        <v>1605</v>
      </c>
      <c r="I2208" s="62" t="s">
        <v>357</v>
      </c>
      <c r="J2208" s="63">
        <v>46.3</v>
      </c>
      <c r="K2208" s="64">
        <v>226</v>
      </c>
      <c r="L2208" s="64">
        <v>22</v>
      </c>
      <c r="M2208" s="65">
        <v>0</v>
      </c>
      <c r="N2208" s="66">
        <v>0</v>
      </c>
      <c r="O2208" s="66">
        <v>0</v>
      </c>
      <c r="P2208" s="67">
        <v>0</v>
      </c>
      <c r="Q2208" s="68">
        <v>0</v>
      </c>
      <c r="R2208" s="68">
        <v>0</v>
      </c>
      <c r="S2208" s="69">
        <v>0</v>
      </c>
      <c r="T2208" s="70">
        <v>0</v>
      </c>
      <c r="U2208" s="70">
        <v>0</v>
      </c>
      <c r="V2208" s="63">
        <v>46.3</v>
      </c>
      <c r="W2208" s="64">
        <v>226</v>
      </c>
      <c r="X2208" s="64">
        <v>22</v>
      </c>
    </row>
    <row r="2209" spans="1:24" ht="26.25" hidden="1">
      <c r="A2209" s="60">
        <v>2022</v>
      </c>
      <c r="B2209" s="61">
        <v>59647</v>
      </c>
      <c r="C2209" s="62" t="s">
        <v>1695</v>
      </c>
      <c r="D2209" s="60" t="s">
        <v>188</v>
      </c>
      <c r="E2209" s="62" t="s">
        <v>189</v>
      </c>
      <c r="F2209" s="60" t="s">
        <v>190</v>
      </c>
      <c r="G2209" s="62" t="s">
        <v>222</v>
      </c>
      <c r="H2209" s="62" t="s">
        <v>1605</v>
      </c>
      <c r="I2209" s="62" t="s">
        <v>223</v>
      </c>
      <c r="J2209" s="63">
        <v>409305.3</v>
      </c>
      <c r="K2209" s="64">
        <v>1869608</v>
      </c>
      <c r="L2209" s="64">
        <v>224704</v>
      </c>
      <c r="M2209" s="65">
        <v>0</v>
      </c>
      <c r="N2209" s="66">
        <v>0</v>
      </c>
      <c r="O2209" s="66">
        <v>0</v>
      </c>
      <c r="P2209" s="67">
        <v>0</v>
      </c>
      <c r="Q2209" s="68">
        <v>0</v>
      </c>
      <c r="R2209" s="68">
        <v>0</v>
      </c>
      <c r="S2209" s="69">
        <v>0</v>
      </c>
      <c r="T2209" s="70">
        <v>0</v>
      </c>
      <c r="U2209" s="70">
        <v>0</v>
      </c>
      <c r="V2209" s="63">
        <v>409305.3</v>
      </c>
      <c r="W2209" s="64">
        <v>1869608</v>
      </c>
      <c r="X2209" s="64">
        <v>250877</v>
      </c>
    </row>
    <row r="2210" spans="1:24" ht="26.25" hidden="1">
      <c r="A2210" s="60">
        <v>2022</v>
      </c>
      <c r="B2210" s="61">
        <v>59647</v>
      </c>
      <c r="C2210" s="62" t="s">
        <v>1695</v>
      </c>
      <c r="D2210" s="60" t="s">
        <v>188</v>
      </c>
      <c r="E2210" s="62" t="s">
        <v>189</v>
      </c>
      <c r="F2210" s="60" t="s">
        <v>190</v>
      </c>
      <c r="G2210" s="62" t="s">
        <v>222</v>
      </c>
      <c r="H2210" s="62" t="s">
        <v>1605</v>
      </c>
      <c r="I2210" s="62" t="s">
        <v>753</v>
      </c>
      <c r="J2210" s="63">
        <v>386.1</v>
      </c>
      <c r="K2210" s="64">
        <v>3632</v>
      </c>
      <c r="L2210" s="64">
        <v>399</v>
      </c>
      <c r="M2210" s="65">
        <v>0</v>
      </c>
      <c r="N2210" s="66">
        <v>0</v>
      </c>
      <c r="O2210" s="66">
        <v>0</v>
      </c>
      <c r="P2210" s="67">
        <v>0</v>
      </c>
      <c r="Q2210" s="68">
        <v>0</v>
      </c>
      <c r="R2210" s="68">
        <v>0</v>
      </c>
      <c r="S2210" s="69">
        <v>0</v>
      </c>
      <c r="T2210" s="70">
        <v>0</v>
      </c>
      <c r="U2210" s="70">
        <v>0</v>
      </c>
      <c r="V2210" s="63">
        <v>386.1</v>
      </c>
      <c r="W2210" s="64">
        <v>3632</v>
      </c>
      <c r="X2210" s="64">
        <v>580</v>
      </c>
    </row>
    <row r="2211" spans="1:24" ht="26.25" hidden="1">
      <c r="A2211" s="60">
        <v>2022</v>
      </c>
      <c r="B2211" s="61">
        <v>59647</v>
      </c>
      <c r="C2211" s="62" t="s">
        <v>1695</v>
      </c>
      <c r="D2211" s="60" t="s">
        <v>188</v>
      </c>
      <c r="E2211" s="62" t="s">
        <v>189</v>
      </c>
      <c r="F2211" s="60" t="s">
        <v>190</v>
      </c>
      <c r="G2211" s="62" t="s">
        <v>222</v>
      </c>
      <c r="H2211" s="62" t="s">
        <v>1605</v>
      </c>
      <c r="I2211" s="62" t="s">
        <v>382</v>
      </c>
      <c r="J2211" s="63">
        <v>6915.4</v>
      </c>
      <c r="K2211" s="64">
        <v>68012</v>
      </c>
      <c r="L2211" s="64">
        <v>4001</v>
      </c>
      <c r="M2211" s="65">
        <v>0</v>
      </c>
      <c r="N2211" s="66">
        <v>0</v>
      </c>
      <c r="O2211" s="66">
        <v>0</v>
      </c>
      <c r="P2211" s="67">
        <v>0</v>
      </c>
      <c r="Q2211" s="68">
        <v>0</v>
      </c>
      <c r="R2211" s="68">
        <v>0</v>
      </c>
      <c r="S2211" s="69">
        <v>0</v>
      </c>
      <c r="T2211" s="70">
        <v>0</v>
      </c>
      <c r="U2211" s="70">
        <v>0</v>
      </c>
      <c r="V2211" s="63">
        <v>6915.4</v>
      </c>
      <c r="W2211" s="64">
        <v>68012</v>
      </c>
      <c r="X2211" s="64">
        <v>4482</v>
      </c>
    </row>
    <row r="2212" spans="1:24" ht="26.25" hidden="1">
      <c r="A2212" s="60">
        <v>2022</v>
      </c>
      <c r="B2212" s="61">
        <v>59647</v>
      </c>
      <c r="C2212" s="62" t="s">
        <v>1695</v>
      </c>
      <c r="D2212" s="60" t="s">
        <v>188</v>
      </c>
      <c r="E2212" s="62" t="s">
        <v>189</v>
      </c>
      <c r="F2212" s="60" t="s">
        <v>190</v>
      </c>
      <c r="G2212" s="62" t="s">
        <v>222</v>
      </c>
      <c r="H2212" s="62" t="s">
        <v>1605</v>
      </c>
      <c r="I2212" s="62" t="s">
        <v>1373</v>
      </c>
      <c r="J2212" s="63">
        <v>30.6</v>
      </c>
      <c r="K2212" s="64">
        <v>179</v>
      </c>
      <c r="L2212" s="64">
        <v>25</v>
      </c>
      <c r="M2212" s="65">
        <v>0</v>
      </c>
      <c r="N2212" s="66">
        <v>0</v>
      </c>
      <c r="O2212" s="66">
        <v>0</v>
      </c>
      <c r="P2212" s="67">
        <v>0</v>
      </c>
      <c r="Q2212" s="68">
        <v>0</v>
      </c>
      <c r="R2212" s="68">
        <v>0</v>
      </c>
      <c r="S2212" s="69">
        <v>0</v>
      </c>
      <c r="T2212" s="70">
        <v>0</v>
      </c>
      <c r="U2212" s="70">
        <v>0</v>
      </c>
      <c r="V2212" s="63">
        <v>30.6</v>
      </c>
      <c r="W2212" s="64">
        <v>179</v>
      </c>
      <c r="X2212" s="64">
        <v>51</v>
      </c>
    </row>
    <row r="2213" spans="1:24" ht="26.25" hidden="1">
      <c r="A2213" s="60">
        <v>2022</v>
      </c>
      <c r="B2213" s="61">
        <v>59647</v>
      </c>
      <c r="C2213" s="62" t="s">
        <v>1695</v>
      </c>
      <c r="D2213" s="60" t="s">
        <v>188</v>
      </c>
      <c r="E2213" s="62" t="s">
        <v>189</v>
      </c>
      <c r="F2213" s="60" t="s">
        <v>190</v>
      </c>
      <c r="G2213" s="62" t="s">
        <v>222</v>
      </c>
      <c r="H2213" s="62" t="s">
        <v>1605</v>
      </c>
      <c r="I2213" s="62" t="s">
        <v>953</v>
      </c>
      <c r="J2213" s="63">
        <v>7124.7</v>
      </c>
      <c r="K2213" s="64">
        <v>51239</v>
      </c>
      <c r="L2213" s="64">
        <v>6238</v>
      </c>
      <c r="M2213" s="65">
        <v>0</v>
      </c>
      <c r="N2213" s="66">
        <v>0</v>
      </c>
      <c r="O2213" s="66">
        <v>0</v>
      </c>
      <c r="P2213" s="67">
        <v>0</v>
      </c>
      <c r="Q2213" s="68">
        <v>0</v>
      </c>
      <c r="R2213" s="68">
        <v>0</v>
      </c>
      <c r="S2213" s="69">
        <v>0</v>
      </c>
      <c r="T2213" s="70">
        <v>0</v>
      </c>
      <c r="U2213" s="70">
        <v>0</v>
      </c>
      <c r="V2213" s="63">
        <v>7124.7</v>
      </c>
      <c r="W2213" s="64">
        <v>51239</v>
      </c>
      <c r="X2213" s="64">
        <v>6891</v>
      </c>
    </row>
    <row r="2214" spans="1:24" ht="26.25" hidden="1">
      <c r="A2214" s="60">
        <v>2022</v>
      </c>
      <c r="B2214" s="61">
        <v>59647</v>
      </c>
      <c r="C2214" s="62" t="s">
        <v>1695</v>
      </c>
      <c r="D2214" s="60" t="s">
        <v>188</v>
      </c>
      <c r="E2214" s="62" t="s">
        <v>189</v>
      </c>
      <c r="F2214" s="60" t="s">
        <v>190</v>
      </c>
      <c r="G2214" s="62" t="s">
        <v>475</v>
      </c>
      <c r="H2214" s="62" t="s">
        <v>1605</v>
      </c>
      <c r="I2214" s="62" t="s">
        <v>634</v>
      </c>
      <c r="J2214" s="63">
        <v>7692.6</v>
      </c>
      <c r="K2214" s="64">
        <v>48729</v>
      </c>
      <c r="L2214" s="64">
        <v>6496</v>
      </c>
      <c r="M2214" s="65">
        <v>0</v>
      </c>
      <c r="N2214" s="66">
        <v>0</v>
      </c>
      <c r="O2214" s="66">
        <v>0</v>
      </c>
      <c r="P2214" s="67">
        <v>0</v>
      </c>
      <c r="Q2214" s="68">
        <v>0</v>
      </c>
      <c r="R2214" s="68">
        <v>0</v>
      </c>
      <c r="S2214" s="69">
        <v>0</v>
      </c>
      <c r="T2214" s="70">
        <v>0</v>
      </c>
      <c r="U2214" s="70">
        <v>0</v>
      </c>
      <c r="V2214" s="63">
        <v>7692.6</v>
      </c>
      <c r="W2214" s="64">
        <v>48729</v>
      </c>
      <c r="X2214" s="64">
        <v>6857</v>
      </c>
    </row>
    <row r="2215" spans="1:24" ht="26.25" hidden="1">
      <c r="A2215" s="60">
        <v>2022</v>
      </c>
      <c r="B2215" s="61">
        <v>59647</v>
      </c>
      <c r="C2215" s="62" t="s">
        <v>1695</v>
      </c>
      <c r="D2215" s="60" t="s">
        <v>188</v>
      </c>
      <c r="E2215" s="62" t="s">
        <v>189</v>
      </c>
      <c r="F2215" s="60" t="s">
        <v>190</v>
      </c>
      <c r="G2215" s="62" t="s">
        <v>475</v>
      </c>
      <c r="H2215" s="62" t="s">
        <v>1605</v>
      </c>
      <c r="I2215" s="62" t="s">
        <v>374</v>
      </c>
      <c r="J2215" s="63">
        <v>181.3</v>
      </c>
      <c r="K2215" s="64">
        <v>1033</v>
      </c>
      <c r="L2215" s="64">
        <v>116</v>
      </c>
      <c r="M2215" s="65">
        <v>0</v>
      </c>
      <c r="N2215" s="66">
        <v>0</v>
      </c>
      <c r="O2215" s="66">
        <v>0</v>
      </c>
      <c r="P2215" s="67">
        <v>0</v>
      </c>
      <c r="Q2215" s="68">
        <v>0</v>
      </c>
      <c r="R2215" s="68">
        <v>0</v>
      </c>
      <c r="S2215" s="69">
        <v>0</v>
      </c>
      <c r="T2215" s="70">
        <v>0</v>
      </c>
      <c r="U2215" s="70">
        <v>0</v>
      </c>
      <c r="V2215" s="63">
        <v>181.3</v>
      </c>
      <c r="W2215" s="64">
        <v>1033</v>
      </c>
      <c r="X2215" s="64">
        <v>151</v>
      </c>
    </row>
    <row r="2216" spans="1:24" ht="26.25" hidden="1">
      <c r="A2216" s="60">
        <v>2022</v>
      </c>
      <c r="B2216" s="61">
        <v>59647</v>
      </c>
      <c r="C2216" s="62" t="s">
        <v>1695</v>
      </c>
      <c r="D2216" s="60" t="s">
        <v>188</v>
      </c>
      <c r="E2216" s="62" t="s">
        <v>189</v>
      </c>
      <c r="F2216" s="60" t="s">
        <v>190</v>
      </c>
      <c r="G2216" s="62" t="s">
        <v>365</v>
      </c>
      <c r="H2216" s="62" t="s">
        <v>1605</v>
      </c>
      <c r="I2216" s="62" t="s">
        <v>300</v>
      </c>
      <c r="J2216" s="63">
        <v>20187.2</v>
      </c>
      <c r="K2216" s="64">
        <v>97657</v>
      </c>
      <c r="L2216" s="64">
        <v>12732</v>
      </c>
      <c r="M2216" s="65">
        <v>0</v>
      </c>
      <c r="N2216" s="66">
        <v>0</v>
      </c>
      <c r="O2216" s="66">
        <v>0</v>
      </c>
      <c r="P2216" s="67">
        <v>0</v>
      </c>
      <c r="Q2216" s="68">
        <v>0</v>
      </c>
      <c r="R2216" s="68">
        <v>0</v>
      </c>
      <c r="S2216" s="69">
        <v>0</v>
      </c>
      <c r="T2216" s="70">
        <v>0</v>
      </c>
      <c r="U2216" s="70">
        <v>0</v>
      </c>
      <c r="V2216" s="63">
        <v>20187.2</v>
      </c>
      <c r="W2216" s="64">
        <v>97657</v>
      </c>
      <c r="X2216" s="64">
        <v>13610</v>
      </c>
    </row>
    <row r="2217" spans="1:24" ht="26.25" hidden="1">
      <c r="A2217" s="60">
        <v>2022</v>
      </c>
      <c r="B2217" s="61">
        <v>59647</v>
      </c>
      <c r="C2217" s="62" t="s">
        <v>1695</v>
      </c>
      <c r="D2217" s="60" t="s">
        <v>188</v>
      </c>
      <c r="E2217" s="62" t="s">
        <v>189</v>
      </c>
      <c r="F2217" s="60" t="s">
        <v>190</v>
      </c>
      <c r="G2217" s="62" t="s">
        <v>674</v>
      </c>
      <c r="H2217" s="62" t="s">
        <v>1605</v>
      </c>
      <c r="I2217" s="62" t="s">
        <v>197</v>
      </c>
      <c r="J2217" s="63">
        <v>32.6</v>
      </c>
      <c r="K2217" s="64">
        <v>259</v>
      </c>
      <c r="L2217" s="64">
        <v>49</v>
      </c>
      <c r="M2217" s="65">
        <v>0</v>
      </c>
      <c r="N2217" s="66">
        <v>0</v>
      </c>
      <c r="O2217" s="66">
        <v>0</v>
      </c>
      <c r="P2217" s="67">
        <v>0</v>
      </c>
      <c r="Q2217" s="68">
        <v>0</v>
      </c>
      <c r="R2217" s="68">
        <v>0</v>
      </c>
      <c r="S2217" s="69">
        <v>0</v>
      </c>
      <c r="T2217" s="70">
        <v>0</v>
      </c>
      <c r="U2217" s="70">
        <v>0</v>
      </c>
      <c r="V2217" s="63">
        <v>32.6</v>
      </c>
      <c r="W2217" s="64">
        <v>259</v>
      </c>
      <c r="X2217" s="64">
        <v>50</v>
      </c>
    </row>
    <row r="2218" spans="1:24" ht="26.25" hidden="1">
      <c r="A2218" s="60">
        <v>2022</v>
      </c>
      <c r="B2218" s="61">
        <v>59647</v>
      </c>
      <c r="C2218" s="62" t="s">
        <v>1695</v>
      </c>
      <c r="D2218" s="60" t="s">
        <v>188</v>
      </c>
      <c r="E2218" s="62" t="s">
        <v>189</v>
      </c>
      <c r="F2218" s="60" t="s">
        <v>190</v>
      </c>
      <c r="G2218" s="62" t="s">
        <v>324</v>
      </c>
      <c r="H2218" s="62" t="s">
        <v>1605</v>
      </c>
      <c r="I2218" s="62" t="s">
        <v>197</v>
      </c>
      <c r="J2218" s="63">
        <v>395.9</v>
      </c>
      <c r="K2218" s="64">
        <v>3317</v>
      </c>
      <c r="L2218" s="64">
        <v>405</v>
      </c>
      <c r="M2218" s="65">
        <v>0</v>
      </c>
      <c r="N2218" s="66">
        <v>0</v>
      </c>
      <c r="O2218" s="66">
        <v>0</v>
      </c>
      <c r="P2218" s="67">
        <v>0</v>
      </c>
      <c r="Q2218" s="68">
        <v>0</v>
      </c>
      <c r="R2218" s="68">
        <v>0</v>
      </c>
      <c r="S2218" s="69">
        <v>0</v>
      </c>
      <c r="T2218" s="70">
        <v>0</v>
      </c>
      <c r="U2218" s="70">
        <v>0</v>
      </c>
      <c r="V2218" s="63">
        <v>395.9</v>
      </c>
      <c r="W2218" s="64">
        <v>3317</v>
      </c>
      <c r="X2218" s="64">
        <v>402</v>
      </c>
    </row>
    <row r="2219" spans="1:24" ht="26.25" hidden="1">
      <c r="A2219" s="60">
        <v>2022</v>
      </c>
      <c r="B2219" s="61">
        <v>59647</v>
      </c>
      <c r="C2219" s="62" t="s">
        <v>1695</v>
      </c>
      <c r="D2219" s="60" t="s">
        <v>188</v>
      </c>
      <c r="E2219" s="62" t="s">
        <v>189</v>
      </c>
      <c r="F2219" s="60" t="s">
        <v>190</v>
      </c>
      <c r="G2219" s="62" t="s">
        <v>306</v>
      </c>
      <c r="H2219" s="62" t="s">
        <v>1605</v>
      </c>
      <c r="I2219" s="62" t="s">
        <v>625</v>
      </c>
      <c r="J2219" s="63">
        <v>1018.4</v>
      </c>
      <c r="K2219" s="64">
        <v>7784</v>
      </c>
      <c r="L2219" s="64">
        <v>646</v>
      </c>
      <c r="M2219" s="65">
        <v>0</v>
      </c>
      <c r="N2219" s="66">
        <v>0</v>
      </c>
      <c r="O2219" s="66">
        <v>0</v>
      </c>
      <c r="P2219" s="67">
        <v>0</v>
      </c>
      <c r="Q2219" s="68">
        <v>0</v>
      </c>
      <c r="R2219" s="68">
        <v>0</v>
      </c>
      <c r="S2219" s="69">
        <v>0</v>
      </c>
      <c r="T2219" s="70">
        <v>0</v>
      </c>
      <c r="U2219" s="70">
        <v>0</v>
      </c>
      <c r="V2219" s="63">
        <v>1018.4</v>
      </c>
      <c r="W2219" s="64">
        <v>7784</v>
      </c>
      <c r="X2219" s="64">
        <v>1025</v>
      </c>
    </row>
    <row r="2220" spans="1:24" ht="26.25" hidden="1">
      <c r="A2220" s="60">
        <v>2022</v>
      </c>
      <c r="B2220" s="61">
        <v>59647</v>
      </c>
      <c r="C2220" s="62" t="s">
        <v>1695</v>
      </c>
      <c r="D2220" s="60" t="s">
        <v>188</v>
      </c>
      <c r="E2220" s="62" t="s">
        <v>189</v>
      </c>
      <c r="F2220" s="60" t="s">
        <v>190</v>
      </c>
      <c r="G2220" s="62" t="s">
        <v>306</v>
      </c>
      <c r="H2220" s="62" t="s">
        <v>1605</v>
      </c>
      <c r="I2220" s="62" t="s">
        <v>307</v>
      </c>
      <c r="J2220" s="63">
        <v>13097.2</v>
      </c>
      <c r="K2220" s="64">
        <v>80144</v>
      </c>
      <c r="L2220" s="64">
        <v>6189</v>
      </c>
      <c r="M2220" s="65">
        <v>0</v>
      </c>
      <c r="N2220" s="66">
        <v>0</v>
      </c>
      <c r="O2220" s="66">
        <v>0</v>
      </c>
      <c r="P2220" s="67">
        <v>0</v>
      </c>
      <c r="Q2220" s="68">
        <v>0</v>
      </c>
      <c r="R2220" s="68">
        <v>0</v>
      </c>
      <c r="S2220" s="69">
        <v>0</v>
      </c>
      <c r="T2220" s="70">
        <v>0</v>
      </c>
      <c r="U2220" s="70">
        <v>0</v>
      </c>
      <c r="V2220" s="63">
        <v>13097.2</v>
      </c>
      <c r="W2220" s="64">
        <v>80144</v>
      </c>
      <c r="X2220" s="64">
        <v>7293</v>
      </c>
    </row>
    <row r="2221" spans="1:24" ht="26.25" hidden="1">
      <c r="A2221" s="60">
        <v>2022</v>
      </c>
      <c r="B2221" s="61">
        <v>59647</v>
      </c>
      <c r="C2221" s="62" t="s">
        <v>1695</v>
      </c>
      <c r="D2221" s="60" t="s">
        <v>188</v>
      </c>
      <c r="E2221" s="62" t="s">
        <v>189</v>
      </c>
      <c r="F2221" s="60" t="s">
        <v>190</v>
      </c>
      <c r="G2221" s="62" t="s">
        <v>306</v>
      </c>
      <c r="H2221" s="62" t="s">
        <v>1605</v>
      </c>
      <c r="I2221" s="62" t="s">
        <v>1332</v>
      </c>
      <c r="J2221" s="63">
        <v>1978.5</v>
      </c>
      <c r="K2221" s="64">
        <v>13750</v>
      </c>
      <c r="L2221" s="64">
        <v>931</v>
      </c>
      <c r="M2221" s="65">
        <v>0</v>
      </c>
      <c r="N2221" s="66">
        <v>0</v>
      </c>
      <c r="O2221" s="66">
        <v>0</v>
      </c>
      <c r="P2221" s="67">
        <v>0</v>
      </c>
      <c r="Q2221" s="68">
        <v>0</v>
      </c>
      <c r="R2221" s="68">
        <v>0</v>
      </c>
      <c r="S2221" s="69">
        <v>0</v>
      </c>
      <c r="T2221" s="70">
        <v>0</v>
      </c>
      <c r="U2221" s="70">
        <v>0</v>
      </c>
      <c r="V2221" s="63">
        <v>1978.5</v>
      </c>
      <c r="W2221" s="64">
        <v>13750</v>
      </c>
      <c r="X2221" s="64">
        <v>1298</v>
      </c>
    </row>
    <row r="2222" spans="1:24" ht="26.25" hidden="1">
      <c r="A2222" s="60">
        <v>2022</v>
      </c>
      <c r="B2222" s="61">
        <v>59647</v>
      </c>
      <c r="C2222" s="62" t="s">
        <v>1695</v>
      </c>
      <c r="D2222" s="60" t="s">
        <v>188</v>
      </c>
      <c r="E2222" s="62" t="s">
        <v>189</v>
      </c>
      <c r="F2222" s="60" t="s">
        <v>190</v>
      </c>
      <c r="G2222" s="62" t="s">
        <v>716</v>
      </c>
      <c r="H2222" s="62" t="s">
        <v>1605</v>
      </c>
      <c r="I2222" s="62" t="s">
        <v>1393</v>
      </c>
      <c r="J2222" s="63">
        <v>26714.400000000001</v>
      </c>
      <c r="K2222" s="64">
        <v>94997</v>
      </c>
      <c r="L2222" s="64">
        <v>12253</v>
      </c>
      <c r="M2222" s="65">
        <v>0</v>
      </c>
      <c r="N2222" s="66">
        <v>0</v>
      </c>
      <c r="O2222" s="66">
        <v>0</v>
      </c>
      <c r="P2222" s="67">
        <v>0</v>
      </c>
      <c r="Q2222" s="68">
        <v>0</v>
      </c>
      <c r="R2222" s="68">
        <v>0</v>
      </c>
      <c r="S2222" s="69">
        <v>0</v>
      </c>
      <c r="T2222" s="70">
        <v>0</v>
      </c>
      <c r="U2222" s="70">
        <v>0</v>
      </c>
      <c r="V2222" s="63">
        <v>26714.400000000001</v>
      </c>
      <c r="W2222" s="64">
        <v>94997</v>
      </c>
      <c r="X2222" s="64">
        <v>12803</v>
      </c>
    </row>
    <row r="2223" spans="1:24" ht="26.25" hidden="1">
      <c r="A2223" s="60">
        <v>2022</v>
      </c>
      <c r="B2223" s="61">
        <v>59647</v>
      </c>
      <c r="C2223" s="62" t="s">
        <v>1695</v>
      </c>
      <c r="D2223" s="60" t="s">
        <v>188</v>
      </c>
      <c r="E2223" s="62" t="s">
        <v>189</v>
      </c>
      <c r="F2223" s="60" t="s">
        <v>190</v>
      </c>
      <c r="G2223" s="62" t="s">
        <v>288</v>
      </c>
      <c r="H2223" s="62" t="s">
        <v>1605</v>
      </c>
      <c r="I2223" s="62" t="s">
        <v>197</v>
      </c>
      <c r="J2223" s="63">
        <v>17791.099999999999</v>
      </c>
      <c r="K2223" s="64">
        <v>132495</v>
      </c>
      <c r="L2223" s="64">
        <v>16768</v>
      </c>
      <c r="M2223" s="65">
        <v>0</v>
      </c>
      <c r="N2223" s="66">
        <v>0</v>
      </c>
      <c r="O2223" s="66">
        <v>0</v>
      </c>
      <c r="P2223" s="67">
        <v>0</v>
      </c>
      <c r="Q2223" s="68">
        <v>0</v>
      </c>
      <c r="R2223" s="68">
        <v>0</v>
      </c>
      <c r="S2223" s="69">
        <v>0</v>
      </c>
      <c r="T2223" s="70">
        <v>0</v>
      </c>
      <c r="U2223" s="70">
        <v>0</v>
      </c>
      <c r="V2223" s="63">
        <v>17791.099999999999</v>
      </c>
      <c r="W2223" s="64">
        <v>132495</v>
      </c>
      <c r="X2223" s="64">
        <v>19724</v>
      </c>
    </row>
    <row r="2224" spans="1:24" ht="26.25" hidden="1">
      <c r="A2224" s="60">
        <v>2022</v>
      </c>
      <c r="B2224" s="61">
        <v>59647</v>
      </c>
      <c r="C2224" s="62" t="s">
        <v>1695</v>
      </c>
      <c r="D2224" s="60" t="s">
        <v>188</v>
      </c>
      <c r="E2224" s="62" t="s">
        <v>189</v>
      </c>
      <c r="F2224" s="60" t="s">
        <v>190</v>
      </c>
      <c r="G2224" s="62" t="s">
        <v>367</v>
      </c>
      <c r="H2224" s="62" t="s">
        <v>1605</v>
      </c>
      <c r="I2224" s="62" t="s">
        <v>300</v>
      </c>
      <c r="J2224" s="63">
        <v>54089.9</v>
      </c>
      <c r="K2224" s="64">
        <v>292924</v>
      </c>
      <c r="L2224" s="64">
        <v>40298</v>
      </c>
      <c r="M2224" s="65">
        <v>0</v>
      </c>
      <c r="N2224" s="66">
        <v>0</v>
      </c>
      <c r="O2224" s="66">
        <v>0</v>
      </c>
      <c r="P2224" s="67">
        <v>0</v>
      </c>
      <c r="Q2224" s="68">
        <v>0</v>
      </c>
      <c r="R2224" s="68">
        <v>0</v>
      </c>
      <c r="S2224" s="69">
        <v>0</v>
      </c>
      <c r="T2224" s="70">
        <v>0</v>
      </c>
      <c r="U2224" s="70">
        <v>0</v>
      </c>
      <c r="V2224" s="63">
        <v>54089.9</v>
      </c>
      <c r="W2224" s="64">
        <v>292924</v>
      </c>
      <c r="X2224" s="64">
        <v>43741</v>
      </c>
    </row>
    <row r="2225" spans="1:24" ht="26.25" hidden="1">
      <c r="A2225" s="60">
        <v>2022</v>
      </c>
      <c r="B2225" s="61">
        <v>59647</v>
      </c>
      <c r="C2225" s="62" t="s">
        <v>1695</v>
      </c>
      <c r="D2225" s="60" t="s">
        <v>188</v>
      </c>
      <c r="E2225" s="62" t="s">
        <v>189</v>
      </c>
      <c r="F2225" s="60" t="s">
        <v>190</v>
      </c>
      <c r="G2225" s="62" t="s">
        <v>195</v>
      </c>
      <c r="H2225" s="62" t="s">
        <v>1605</v>
      </c>
      <c r="I2225" s="62" t="s">
        <v>197</v>
      </c>
      <c r="J2225" s="63">
        <v>30532.7</v>
      </c>
      <c r="K2225" s="64">
        <v>230721</v>
      </c>
      <c r="L2225" s="64">
        <v>24910</v>
      </c>
      <c r="M2225" s="65">
        <v>0</v>
      </c>
      <c r="N2225" s="66">
        <v>0</v>
      </c>
      <c r="O2225" s="66">
        <v>0</v>
      </c>
      <c r="P2225" s="67">
        <v>0</v>
      </c>
      <c r="Q2225" s="68">
        <v>0</v>
      </c>
      <c r="R2225" s="68">
        <v>0</v>
      </c>
      <c r="S2225" s="69">
        <v>0</v>
      </c>
      <c r="T2225" s="70">
        <v>0</v>
      </c>
      <c r="U2225" s="70">
        <v>0</v>
      </c>
      <c r="V2225" s="63">
        <v>30532.7</v>
      </c>
      <c r="W2225" s="64">
        <v>230721</v>
      </c>
      <c r="X2225" s="64">
        <v>24778</v>
      </c>
    </row>
    <row r="2226" spans="1:24" ht="26.25" hidden="1">
      <c r="A2226" s="60">
        <v>2022</v>
      </c>
      <c r="B2226" s="61">
        <v>59647</v>
      </c>
      <c r="C2226" s="62" t="s">
        <v>1695</v>
      </c>
      <c r="D2226" s="60" t="s">
        <v>188</v>
      </c>
      <c r="E2226" s="62" t="s">
        <v>189</v>
      </c>
      <c r="F2226" s="60" t="s">
        <v>190</v>
      </c>
      <c r="G2226" s="62" t="s">
        <v>675</v>
      </c>
      <c r="H2226" s="62" t="s">
        <v>1605</v>
      </c>
      <c r="I2226" s="62" t="s">
        <v>300</v>
      </c>
      <c r="J2226" s="63">
        <v>1801.1</v>
      </c>
      <c r="K2226" s="64">
        <v>8552</v>
      </c>
      <c r="L2226" s="64">
        <v>985</v>
      </c>
      <c r="M2226" s="65">
        <v>0</v>
      </c>
      <c r="N2226" s="66">
        <v>0</v>
      </c>
      <c r="O2226" s="66">
        <v>0</v>
      </c>
      <c r="P2226" s="67">
        <v>0</v>
      </c>
      <c r="Q2226" s="68">
        <v>0</v>
      </c>
      <c r="R2226" s="68">
        <v>0</v>
      </c>
      <c r="S2226" s="69">
        <v>0</v>
      </c>
      <c r="T2226" s="70">
        <v>0</v>
      </c>
      <c r="U2226" s="70">
        <v>0</v>
      </c>
      <c r="V2226" s="63">
        <v>1801.1</v>
      </c>
      <c r="W2226" s="64">
        <v>8552</v>
      </c>
      <c r="X2226" s="64">
        <v>1276</v>
      </c>
    </row>
    <row r="2227" spans="1:24" ht="26.25" hidden="1">
      <c r="A2227" s="60">
        <v>2022</v>
      </c>
      <c r="B2227" s="61">
        <v>59647</v>
      </c>
      <c r="C2227" s="62" t="s">
        <v>1695</v>
      </c>
      <c r="D2227" s="60" t="s">
        <v>188</v>
      </c>
      <c r="E2227" s="62" t="s">
        <v>189</v>
      </c>
      <c r="F2227" s="60" t="s">
        <v>190</v>
      </c>
      <c r="G2227" s="62" t="s">
        <v>286</v>
      </c>
      <c r="H2227" s="62" t="s">
        <v>1605</v>
      </c>
      <c r="I2227" s="62" t="s">
        <v>197</v>
      </c>
      <c r="J2227" s="63">
        <v>46570.400000000001</v>
      </c>
      <c r="K2227" s="64">
        <v>290756</v>
      </c>
      <c r="L2227" s="64">
        <v>36624</v>
      </c>
      <c r="M2227" s="65">
        <v>0</v>
      </c>
      <c r="N2227" s="66">
        <v>0</v>
      </c>
      <c r="O2227" s="66">
        <v>0</v>
      </c>
      <c r="P2227" s="67">
        <v>0</v>
      </c>
      <c r="Q2227" s="68">
        <v>0</v>
      </c>
      <c r="R2227" s="68">
        <v>0</v>
      </c>
      <c r="S2227" s="69">
        <v>0</v>
      </c>
      <c r="T2227" s="70">
        <v>0</v>
      </c>
      <c r="U2227" s="70">
        <v>0</v>
      </c>
      <c r="V2227" s="63">
        <v>46570.400000000001</v>
      </c>
      <c r="W2227" s="64">
        <v>290756</v>
      </c>
      <c r="X2227" s="64">
        <v>38428</v>
      </c>
    </row>
    <row r="2228" spans="1:24" ht="26.25" hidden="1">
      <c r="A2228" s="60">
        <v>2022</v>
      </c>
      <c r="B2228" s="61">
        <v>59647</v>
      </c>
      <c r="C2228" s="62" t="s">
        <v>1695</v>
      </c>
      <c r="D2228" s="60" t="s">
        <v>188</v>
      </c>
      <c r="E2228" s="62" t="s">
        <v>189</v>
      </c>
      <c r="F2228" s="60" t="s">
        <v>190</v>
      </c>
      <c r="G2228" s="62" t="s">
        <v>422</v>
      </c>
      <c r="H2228" s="62" t="s">
        <v>1605</v>
      </c>
      <c r="I2228" s="62" t="s">
        <v>423</v>
      </c>
      <c r="J2228" s="63">
        <v>3664.2</v>
      </c>
      <c r="K2228" s="64">
        <v>28299</v>
      </c>
      <c r="L2228" s="64">
        <v>3203</v>
      </c>
      <c r="M2228" s="65">
        <v>0</v>
      </c>
      <c r="N2228" s="66">
        <v>0</v>
      </c>
      <c r="O2228" s="66">
        <v>0</v>
      </c>
      <c r="P2228" s="67">
        <v>0</v>
      </c>
      <c r="Q2228" s="68">
        <v>0</v>
      </c>
      <c r="R2228" s="68">
        <v>0</v>
      </c>
      <c r="S2228" s="69">
        <v>0</v>
      </c>
      <c r="T2228" s="70">
        <v>0</v>
      </c>
      <c r="U2228" s="70">
        <v>0</v>
      </c>
      <c r="V2228" s="63">
        <v>3664.2</v>
      </c>
      <c r="W2228" s="64">
        <v>28299</v>
      </c>
      <c r="X2228" s="64">
        <v>3154</v>
      </c>
    </row>
    <row r="2229" spans="1:24" ht="26.25" hidden="1">
      <c r="A2229" s="60">
        <v>2022</v>
      </c>
      <c r="B2229" s="61">
        <v>59647</v>
      </c>
      <c r="C2229" s="62" t="s">
        <v>1695</v>
      </c>
      <c r="D2229" s="60" t="s">
        <v>188</v>
      </c>
      <c r="E2229" s="62" t="s">
        <v>189</v>
      </c>
      <c r="F2229" s="60" t="s">
        <v>190</v>
      </c>
      <c r="G2229" s="62" t="s">
        <v>356</v>
      </c>
      <c r="H2229" s="62" t="s">
        <v>1605</v>
      </c>
      <c r="I2229" s="62" t="s">
        <v>504</v>
      </c>
      <c r="J2229" s="63">
        <v>24891.8</v>
      </c>
      <c r="K2229" s="64">
        <v>189036</v>
      </c>
      <c r="L2229" s="64">
        <v>15625</v>
      </c>
      <c r="M2229" s="65">
        <v>0</v>
      </c>
      <c r="N2229" s="66">
        <v>0</v>
      </c>
      <c r="O2229" s="66">
        <v>0</v>
      </c>
      <c r="P2229" s="67">
        <v>0</v>
      </c>
      <c r="Q2229" s="68">
        <v>0</v>
      </c>
      <c r="R2229" s="68">
        <v>0</v>
      </c>
      <c r="S2229" s="69">
        <v>0</v>
      </c>
      <c r="T2229" s="70">
        <v>0</v>
      </c>
      <c r="U2229" s="70">
        <v>0</v>
      </c>
      <c r="V2229" s="63">
        <v>24891.8</v>
      </c>
      <c r="W2229" s="64">
        <v>189036</v>
      </c>
      <c r="X2229" s="64">
        <v>16725</v>
      </c>
    </row>
    <row r="2230" spans="1:24" ht="26.25" hidden="1">
      <c r="A2230" s="60">
        <v>2022</v>
      </c>
      <c r="B2230" s="61">
        <v>59647</v>
      </c>
      <c r="C2230" s="62" t="s">
        <v>1695</v>
      </c>
      <c r="D2230" s="60" t="s">
        <v>188</v>
      </c>
      <c r="E2230" s="62" t="s">
        <v>189</v>
      </c>
      <c r="F2230" s="60" t="s">
        <v>190</v>
      </c>
      <c r="G2230" s="62" t="s">
        <v>207</v>
      </c>
      <c r="H2230" s="62" t="s">
        <v>1605</v>
      </c>
      <c r="I2230" s="62" t="s">
        <v>300</v>
      </c>
      <c r="J2230" s="63">
        <v>3593.6</v>
      </c>
      <c r="K2230" s="64">
        <v>24213</v>
      </c>
      <c r="L2230" s="64">
        <v>3275</v>
      </c>
      <c r="M2230" s="65">
        <v>0</v>
      </c>
      <c r="N2230" s="66">
        <v>0</v>
      </c>
      <c r="O2230" s="66">
        <v>0</v>
      </c>
      <c r="P2230" s="67">
        <v>0</v>
      </c>
      <c r="Q2230" s="68">
        <v>0</v>
      </c>
      <c r="R2230" s="68">
        <v>0</v>
      </c>
      <c r="S2230" s="69">
        <v>0</v>
      </c>
      <c r="T2230" s="70">
        <v>0</v>
      </c>
      <c r="U2230" s="70">
        <v>0</v>
      </c>
      <c r="V2230" s="63">
        <v>3593.6</v>
      </c>
      <c r="W2230" s="64">
        <v>24213</v>
      </c>
      <c r="X2230" s="64">
        <v>3372</v>
      </c>
    </row>
    <row r="2231" spans="1:24" ht="26.25" hidden="1">
      <c r="A2231" s="60">
        <v>2022</v>
      </c>
      <c r="B2231" s="61">
        <v>59647</v>
      </c>
      <c r="C2231" s="62" t="s">
        <v>1695</v>
      </c>
      <c r="D2231" s="60" t="s">
        <v>188</v>
      </c>
      <c r="E2231" s="62" t="s">
        <v>189</v>
      </c>
      <c r="F2231" s="60" t="s">
        <v>190</v>
      </c>
      <c r="G2231" s="62" t="s">
        <v>207</v>
      </c>
      <c r="H2231" s="62" t="s">
        <v>1605</v>
      </c>
      <c r="I2231" s="62" t="s">
        <v>208</v>
      </c>
      <c r="J2231" s="63">
        <v>15135.1</v>
      </c>
      <c r="K2231" s="64">
        <v>67886</v>
      </c>
      <c r="L2231" s="64">
        <v>10664</v>
      </c>
      <c r="M2231" s="65">
        <v>0</v>
      </c>
      <c r="N2231" s="66">
        <v>0</v>
      </c>
      <c r="O2231" s="66">
        <v>0</v>
      </c>
      <c r="P2231" s="67">
        <v>0</v>
      </c>
      <c r="Q2231" s="68">
        <v>0</v>
      </c>
      <c r="R2231" s="68">
        <v>0</v>
      </c>
      <c r="S2231" s="69">
        <v>0</v>
      </c>
      <c r="T2231" s="70">
        <v>0</v>
      </c>
      <c r="U2231" s="70">
        <v>0</v>
      </c>
      <c r="V2231" s="63">
        <v>15135.1</v>
      </c>
      <c r="W2231" s="64">
        <v>67886</v>
      </c>
      <c r="X2231" s="64">
        <v>11374</v>
      </c>
    </row>
    <row r="2232" spans="1:24" ht="26.25" hidden="1">
      <c r="A2232" s="60">
        <v>2022</v>
      </c>
      <c r="B2232" s="61">
        <v>59647</v>
      </c>
      <c r="C2232" s="62" t="s">
        <v>1695</v>
      </c>
      <c r="D2232" s="60" t="s">
        <v>188</v>
      </c>
      <c r="E2232" s="62" t="s">
        <v>189</v>
      </c>
      <c r="F2232" s="60" t="s">
        <v>190</v>
      </c>
      <c r="G2232" s="62" t="s">
        <v>207</v>
      </c>
      <c r="H2232" s="62" t="s">
        <v>1605</v>
      </c>
      <c r="I2232" s="62" t="s">
        <v>197</v>
      </c>
      <c r="J2232" s="63">
        <v>26822.1</v>
      </c>
      <c r="K2232" s="64">
        <v>141983</v>
      </c>
      <c r="L2232" s="64">
        <v>18341</v>
      </c>
      <c r="M2232" s="65">
        <v>0</v>
      </c>
      <c r="N2232" s="66">
        <v>0</v>
      </c>
      <c r="O2232" s="66">
        <v>0</v>
      </c>
      <c r="P2232" s="67">
        <v>0</v>
      </c>
      <c r="Q2232" s="68">
        <v>0</v>
      </c>
      <c r="R2232" s="68">
        <v>0</v>
      </c>
      <c r="S2232" s="69">
        <v>0</v>
      </c>
      <c r="T2232" s="70">
        <v>0</v>
      </c>
      <c r="U2232" s="70">
        <v>0</v>
      </c>
      <c r="V2232" s="63">
        <v>26822.1</v>
      </c>
      <c r="W2232" s="64">
        <v>141983</v>
      </c>
      <c r="X2232" s="64">
        <v>19061</v>
      </c>
    </row>
    <row r="2233" spans="1:24" ht="26.25" hidden="1">
      <c r="A2233" s="60">
        <v>2022</v>
      </c>
      <c r="B2233" s="61">
        <v>59647</v>
      </c>
      <c r="C2233" s="62" t="s">
        <v>1695</v>
      </c>
      <c r="D2233" s="60" t="s">
        <v>188</v>
      </c>
      <c r="E2233" s="62" t="s">
        <v>189</v>
      </c>
      <c r="F2233" s="60" t="s">
        <v>190</v>
      </c>
      <c r="G2233" s="62" t="s">
        <v>332</v>
      </c>
      <c r="H2233" s="62" t="s">
        <v>1605</v>
      </c>
      <c r="I2233" s="62" t="s">
        <v>510</v>
      </c>
      <c r="J2233" s="63">
        <v>50.9</v>
      </c>
      <c r="K2233" s="64">
        <v>397</v>
      </c>
      <c r="L2233" s="64">
        <v>85</v>
      </c>
      <c r="M2233" s="65">
        <v>0</v>
      </c>
      <c r="N2233" s="66">
        <v>0</v>
      </c>
      <c r="O2233" s="66">
        <v>0</v>
      </c>
      <c r="P2233" s="67">
        <v>0</v>
      </c>
      <c r="Q2233" s="68">
        <v>0</v>
      </c>
      <c r="R2233" s="68">
        <v>0</v>
      </c>
      <c r="S2233" s="69">
        <v>0</v>
      </c>
      <c r="T2233" s="70">
        <v>0</v>
      </c>
      <c r="U2233" s="70">
        <v>0</v>
      </c>
      <c r="V2233" s="63">
        <v>50.9</v>
      </c>
      <c r="W2233" s="64">
        <v>397</v>
      </c>
      <c r="X2233" s="64">
        <v>83</v>
      </c>
    </row>
    <row r="2234" spans="1:24" ht="26.25" hidden="1">
      <c r="A2234" s="60">
        <v>2022</v>
      </c>
      <c r="B2234" s="61">
        <v>59647</v>
      </c>
      <c r="C2234" s="62" t="s">
        <v>1695</v>
      </c>
      <c r="D2234" s="60" t="s">
        <v>188</v>
      </c>
      <c r="E2234" s="62" t="s">
        <v>189</v>
      </c>
      <c r="F2234" s="60" t="s">
        <v>190</v>
      </c>
      <c r="G2234" s="62" t="s">
        <v>209</v>
      </c>
      <c r="H2234" s="62" t="s">
        <v>1605</v>
      </c>
      <c r="I2234" s="62" t="s">
        <v>197</v>
      </c>
      <c r="J2234" s="63">
        <v>6848.4</v>
      </c>
      <c r="K2234" s="64">
        <v>45923</v>
      </c>
      <c r="L2234" s="64">
        <v>4964</v>
      </c>
      <c r="M2234" s="65">
        <v>0</v>
      </c>
      <c r="N2234" s="66">
        <v>0</v>
      </c>
      <c r="O2234" s="66">
        <v>0</v>
      </c>
      <c r="P2234" s="67">
        <v>0</v>
      </c>
      <c r="Q2234" s="68">
        <v>0</v>
      </c>
      <c r="R2234" s="68">
        <v>0</v>
      </c>
      <c r="S2234" s="69">
        <v>0</v>
      </c>
      <c r="T2234" s="70">
        <v>0</v>
      </c>
      <c r="U2234" s="70">
        <v>0</v>
      </c>
      <c r="V2234" s="63">
        <v>6848.4</v>
      </c>
      <c r="W2234" s="64">
        <v>45923</v>
      </c>
      <c r="X2234" s="64">
        <v>5073</v>
      </c>
    </row>
    <row r="2235" spans="1:24" ht="26.25" hidden="1">
      <c r="A2235" s="60">
        <v>2022</v>
      </c>
      <c r="B2235" s="61">
        <v>59647</v>
      </c>
      <c r="C2235" s="62" t="s">
        <v>1695</v>
      </c>
      <c r="D2235" s="60" t="s">
        <v>188</v>
      </c>
      <c r="E2235" s="62" t="s">
        <v>189</v>
      </c>
      <c r="F2235" s="60" t="s">
        <v>190</v>
      </c>
      <c r="G2235" s="62" t="s">
        <v>344</v>
      </c>
      <c r="H2235" s="62" t="s">
        <v>1605</v>
      </c>
      <c r="I2235" s="62" t="s">
        <v>300</v>
      </c>
      <c r="J2235" s="63">
        <v>3305.1</v>
      </c>
      <c r="K2235" s="64">
        <v>13860</v>
      </c>
      <c r="L2235" s="64">
        <v>1949</v>
      </c>
      <c r="M2235" s="65">
        <v>0</v>
      </c>
      <c r="N2235" s="66">
        <v>0</v>
      </c>
      <c r="O2235" s="66">
        <v>0</v>
      </c>
      <c r="P2235" s="67">
        <v>0</v>
      </c>
      <c r="Q2235" s="68">
        <v>0</v>
      </c>
      <c r="R2235" s="68">
        <v>0</v>
      </c>
      <c r="S2235" s="69">
        <v>0</v>
      </c>
      <c r="T2235" s="70">
        <v>0</v>
      </c>
      <c r="U2235" s="70">
        <v>0</v>
      </c>
      <c r="V2235" s="63">
        <v>3305.1</v>
      </c>
      <c r="W2235" s="64">
        <v>13860</v>
      </c>
      <c r="X2235" s="64">
        <v>1949</v>
      </c>
    </row>
    <row r="2236" spans="1:24" ht="26.25" hidden="1">
      <c r="A2236" s="60">
        <v>2022</v>
      </c>
      <c r="B2236" s="61">
        <v>59647</v>
      </c>
      <c r="C2236" s="62" t="s">
        <v>1695</v>
      </c>
      <c r="D2236" s="60" t="s">
        <v>188</v>
      </c>
      <c r="E2236" s="62" t="s">
        <v>189</v>
      </c>
      <c r="F2236" s="60" t="s">
        <v>190</v>
      </c>
      <c r="G2236" s="62" t="s">
        <v>213</v>
      </c>
      <c r="H2236" s="62" t="s">
        <v>1605</v>
      </c>
      <c r="I2236" s="62" t="s">
        <v>232</v>
      </c>
      <c r="J2236" s="63">
        <v>5910.3</v>
      </c>
      <c r="K2236" s="64">
        <v>41406</v>
      </c>
      <c r="L2236" s="64">
        <v>3832</v>
      </c>
      <c r="M2236" s="65">
        <v>0</v>
      </c>
      <c r="N2236" s="66">
        <v>0</v>
      </c>
      <c r="O2236" s="66">
        <v>0</v>
      </c>
      <c r="P2236" s="67">
        <v>0</v>
      </c>
      <c r="Q2236" s="68">
        <v>0</v>
      </c>
      <c r="R2236" s="68">
        <v>0</v>
      </c>
      <c r="S2236" s="69">
        <v>0</v>
      </c>
      <c r="T2236" s="70">
        <v>0</v>
      </c>
      <c r="U2236" s="70">
        <v>0</v>
      </c>
      <c r="V2236" s="63">
        <v>5910.3</v>
      </c>
      <c r="W2236" s="64">
        <v>41406</v>
      </c>
      <c r="X2236" s="64">
        <v>3785</v>
      </c>
    </row>
    <row r="2237" spans="1:24" ht="26.25" hidden="1">
      <c r="A2237" s="60">
        <v>2022</v>
      </c>
      <c r="B2237" s="61">
        <v>59647</v>
      </c>
      <c r="C2237" s="62" t="s">
        <v>1695</v>
      </c>
      <c r="D2237" s="60" t="s">
        <v>188</v>
      </c>
      <c r="E2237" s="62" t="s">
        <v>189</v>
      </c>
      <c r="F2237" s="60" t="s">
        <v>190</v>
      </c>
      <c r="G2237" s="62" t="s">
        <v>213</v>
      </c>
      <c r="H2237" s="62" t="s">
        <v>1605</v>
      </c>
      <c r="I2237" s="62" t="s">
        <v>1070</v>
      </c>
      <c r="J2237" s="63">
        <v>6807.4</v>
      </c>
      <c r="K2237" s="64">
        <v>33591</v>
      </c>
      <c r="L2237" s="64">
        <v>3907</v>
      </c>
      <c r="M2237" s="65">
        <v>0</v>
      </c>
      <c r="N2237" s="66">
        <v>0</v>
      </c>
      <c r="O2237" s="66">
        <v>0</v>
      </c>
      <c r="P2237" s="67">
        <v>0</v>
      </c>
      <c r="Q2237" s="68">
        <v>0</v>
      </c>
      <c r="R2237" s="68">
        <v>0</v>
      </c>
      <c r="S2237" s="69">
        <v>0</v>
      </c>
      <c r="T2237" s="70">
        <v>0</v>
      </c>
      <c r="U2237" s="70">
        <v>0</v>
      </c>
      <c r="V2237" s="63">
        <v>6807.4</v>
      </c>
      <c r="W2237" s="64">
        <v>33591</v>
      </c>
      <c r="X2237" s="64">
        <v>3828</v>
      </c>
    </row>
    <row r="2238" spans="1:24" ht="26.25" hidden="1">
      <c r="A2238" s="60">
        <v>2022</v>
      </c>
      <c r="B2238" s="61">
        <v>59647</v>
      </c>
      <c r="C2238" s="62" t="s">
        <v>1695</v>
      </c>
      <c r="D2238" s="60" t="s">
        <v>188</v>
      </c>
      <c r="E2238" s="62" t="s">
        <v>189</v>
      </c>
      <c r="F2238" s="60" t="s">
        <v>190</v>
      </c>
      <c r="G2238" s="62" t="s">
        <v>256</v>
      </c>
      <c r="H2238" s="62" t="s">
        <v>1605</v>
      </c>
      <c r="I2238" s="62" t="s">
        <v>257</v>
      </c>
      <c r="J2238" s="63">
        <v>9108.7999999999993</v>
      </c>
      <c r="K2238" s="64">
        <v>50527</v>
      </c>
      <c r="L2238" s="64">
        <v>4522</v>
      </c>
      <c r="M2238" s="65">
        <v>0</v>
      </c>
      <c r="N2238" s="66">
        <v>0</v>
      </c>
      <c r="O2238" s="66">
        <v>0</v>
      </c>
      <c r="P2238" s="67">
        <v>0</v>
      </c>
      <c r="Q2238" s="68">
        <v>0</v>
      </c>
      <c r="R2238" s="68">
        <v>0</v>
      </c>
      <c r="S2238" s="69">
        <v>0</v>
      </c>
      <c r="T2238" s="70">
        <v>0</v>
      </c>
      <c r="U2238" s="70">
        <v>0</v>
      </c>
      <c r="V2238" s="63">
        <v>9108.7999999999993</v>
      </c>
      <c r="W2238" s="64">
        <v>50527</v>
      </c>
      <c r="X2238" s="64">
        <v>4799</v>
      </c>
    </row>
    <row r="2239" spans="1:24" ht="26.25" hidden="1">
      <c r="A2239" s="60">
        <v>2022</v>
      </c>
      <c r="B2239" s="61">
        <v>59647</v>
      </c>
      <c r="C2239" s="62" t="s">
        <v>1695</v>
      </c>
      <c r="D2239" s="60" t="s">
        <v>188</v>
      </c>
      <c r="E2239" s="62" t="s">
        <v>189</v>
      </c>
      <c r="F2239" s="60" t="s">
        <v>190</v>
      </c>
      <c r="G2239" s="62" t="s">
        <v>359</v>
      </c>
      <c r="H2239" s="62" t="s">
        <v>1605</v>
      </c>
      <c r="I2239" s="62" t="s">
        <v>360</v>
      </c>
      <c r="J2239" s="63">
        <v>822</v>
      </c>
      <c r="K2239" s="64">
        <v>5884</v>
      </c>
      <c r="L2239" s="64">
        <v>759</v>
      </c>
      <c r="M2239" s="65">
        <v>0</v>
      </c>
      <c r="N2239" s="66">
        <v>0</v>
      </c>
      <c r="O2239" s="66">
        <v>0</v>
      </c>
      <c r="P2239" s="67">
        <v>0</v>
      </c>
      <c r="Q2239" s="68">
        <v>0</v>
      </c>
      <c r="R2239" s="68">
        <v>0</v>
      </c>
      <c r="S2239" s="69">
        <v>0</v>
      </c>
      <c r="T2239" s="70">
        <v>0</v>
      </c>
      <c r="U2239" s="70">
        <v>0</v>
      </c>
      <c r="V2239" s="63">
        <v>822</v>
      </c>
      <c r="W2239" s="64">
        <v>5884</v>
      </c>
      <c r="X2239" s="64">
        <v>732</v>
      </c>
    </row>
    <row r="2240" spans="1:24" ht="26.25" hidden="1">
      <c r="A2240" s="60">
        <v>2022</v>
      </c>
      <c r="B2240" s="61">
        <v>59647</v>
      </c>
      <c r="C2240" s="62" t="s">
        <v>1695</v>
      </c>
      <c r="D2240" s="60" t="s">
        <v>188</v>
      </c>
      <c r="E2240" s="62" t="s">
        <v>189</v>
      </c>
      <c r="F2240" s="60" t="s">
        <v>190</v>
      </c>
      <c r="G2240" s="62" t="s">
        <v>384</v>
      </c>
      <c r="H2240" s="62" t="s">
        <v>1605</v>
      </c>
      <c r="I2240" s="62" t="s">
        <v>300</v>
      </c>
      <c r="J2240" s="63">
        <v>2697.6</v>
      </c>
      <c r="K2240" s="64">
        <v>11973</v>
      </c>
      <c r="L2240" s="64">
        <v>1616</v>
      </c>
      <c r="M2240" s="65">
        <v>0</v>
      </c>
      <c r="N2240" s="66">
        <v>0</v>
      </c>
      <c r="O2240" s="66">
        <v>0</v>
      </c>
      <c r="P2240" s="67">
        <v>0</v>
      </c>
      <c r="Q2240" s="68">
        <v>0</v>
      </c>
      <c r="R2240" s="68">
        <v>0</v>
      </c>
      <c r="S2240" s="69">
        <v>0</v>
      </c>
      <c r="T2240" s="70">
        <v>0</v>
      </c>
      <c r="U2240" s="70">
        <v>0</v>
      </c>
      <c r="V2240" s="63">
        <v>2697.6</v>
      </c>
      <c r="W2240" s="64">
        <v>11973</v>
      </c>
      <c r="X2240" s="64">
        <v>1847</v>
      </c>
    </row>
    <row r="2241" spans="1:24" ht="39" hidden="1">
      <c r="A2241" s="60">
        <v>2022</v>
      </c>
      <c r="B2241" s="61">
        <v>59676</v>
      </c>
      <c r="C2241" s="62" t="s">
        <v>1696</v>
      </c>
      <c r="D2241" s="60" t="s">
        <v>204</v>
      </c>
      <c r="E2241" s="62" t="s">
        <v>205</v>
      </c>
      <c r="F2241" s="60" t="s">
        <v>190</v>
      </c>
      <c r="G2241" s="62" t="s">
        <v>198</v>
      </c>
      <c r="H2241" s="62" t="s">
        <v>206</v>
      </c>
      <c r="I2241" s="62" t="s">
        <v>197</v>
      </c>
      <c r="J2241" s="63">
        <v>0</v>
      </c>
      <c r="K2241" s="64">
        <v>0</v>
      </c>
      <c r="L2241" s="64">
        <v>0</v>
      </c>
      <c r="M2241" s="65">
        <v>4693</v>
      </c>
      <c r="N2241" s="66">
        <v>68284</v>
      </c>
      <c r="O2241" s="66">
        <v>146</v>
      </c>
      <c r="P2241" s="67">
        <v>4309</v>
      </c>
      <c r="Q2241" s="68">
        <v>41188</v>
      </c>
      <c r="R2241" s="68">
        <v>2</v>
      </c>
      <c r="S2241" s="69">
        <v>0</v>
      </c>
      <c r="T2241" s="70">
        <v>0</v>
      </c>
      <c r="U2241" s="70">
        <v>0</v>
      </c>
      <c r="V2241" s="63">
        <v>9002</v>
      </c>
      <c r="W2241" s="64">
        <v>109472</v>
      </c>
      <c r="X2241" s="64">
        <v>148</v>
      </c>
    </row>
    <row r="2242" spans="1:24" ht="39" hidden="1">
      <c r="A2242" s="60">
        <v>2022</v>
      </c>
      <c r="B2242" s="61">
        <v>59679</v>
      </c>
      <c r="C2242" s="62" t="s">
        <v>1697</v>
      </c>
      <c r="D2242" s="60" t="s">
        <v>204</v>
      </c>
      <c r="E2242" s="62" t="s">
        <v>205</v>
      </c>
      <c r="F2242" s="60" t="s">
        <v>190</v>
      </c>
      <c r="G2242" s="62" t="s">
        <v>367</v>
      </c>
      <c r="H2242" s="62" t="s">
        <v>206</v>
      </c>
      <c r="I2242" s="62" t="s">
        <v>300</v>
      </c>
      <c r="J2242" s="63" t="s">
        <v>202</v>
      </c>
      <c r="K2242" s="64" t="s">
        <v>202</v>
      </c>
      <c r="L2242" s="64" t="s">
        <v>202</v>
      </c>
      <c r="M2242" s="65" t="s">
        <v>202</v>
      </c>
      <c r="N2242" s="66" t="s">
        <v>202</v>
      </c>
      <c r="O2242" s="66" t="s">
        <v>202</v>
      </c>
      <c r="P2242" s="67" t="s">
        <v>202</v>
      </c>
      <c r="Q2242" s="68" t="s">
        <v>202</v>
      </c>
      <c r="R2242" s="68" t="s">
        <v>202</v>
      </c>
      <c r="S2242" s="69">
        <v>15431</v>
      </c>
      <c r="T2242" s="70">
        <v>326181</v>
      </c>
      <c r="U2242" s="70">
        <v>1</v>
      </c>
      <c r="V2242" s="63">
        <v>15431</v>
      </c>
      <c r="W2242" s="64">
        <v>326181</v>
      </c>
      <c r="X2242" s="64">
        <v>1</v>
      </c>
    </row>
    <row r="2243" spans="1:24" ht="39" hidden="1">
      <c r="A2243" s="60">
        <v>2022</v>
      </c>
      <c r="B2243" s="61">
        <v>59734</v>
      </c>
      <c r="C2243" s="62" t="s">
        <v>1698</v>
      </c>
      <c r="D2243" s="60" t="s">
        <v>204</v>
      </c>
      <c r="E2243" s="62" t="s">
        <v>205</v>
      </c>
      <c r="F2243" s="60" t="s">
        <v>190</v>
      </c>
      <c r="G2243" s="62" t="s">
        <v>367</v>
      </c>
      <c r="H2243" s="62" t="s">
        <v>206</v>
      </c>
      <c r="I2243" s="62" t="s">
        <v>300</v>
      </c>
      <c r="J2243" s="63">
        <v>11409</v>
      </c>
      <c r="K2243" s="64">
        <v>59636</v>
      </c>
      <c r="L2243" s="64">
        <v>9852</v>
      </c>
      <c r="M2243" s="65">
        <v>6975</v>
      </c>
      <c r="N2243" s="66">
        <v>36840</v>
      </c>
      <c r="O2243" s="66">
        <v>1005</v>
      </c>
      <c r="P2243" s="67">
        <v>0</v>
      </c>
      <c r="Q2243" s="68">
        <v>0</v>
      </c>
      <c r="R2243" s="68">
        <v>0</v>
      </c>
      <c r="S2243" s="69">
        <v>0</v>
      </c>
      <c r="T2243" s="70">
        <v>0</v>
      </c>
      <c r="U2243" s="70">
        <v>0</v>
      </c>
      <c r="V2243" s="63">
        <v>18384</v>
      </c>
      <c r="W2243" s="64">
        <v>96476</v>
      </c>
      <c r="X2243" s="64">
        <v>10857</v>
      </c>
    </row>
    <row r="2244" spans="1:24" ht="39" hidden="1">
      <c r="A2244" s="60">
        <v>2022</v>
      </c>
      <c r="B2244" s="61">
        <v>59763</v>
      </c>
      <c r="C2244" s="62" t="s">
        <v>1699</v>
      </c>
      <c r="D2244" s="60" t="s">
        <v>204</v>
      </c>
      <c r="E2244" s="62" t="s">
        <v>205</v>
      </c>
      <c r="F2244" s="60" t="s">
        <v>190</v>
      </c>
      <c r="G2244" s="62" t="s">
        <v>207</v>
      </c>
      <c r="H2244" s="62" t="s">
        <v>206</v>
      </c>
      <c r="I2244" s="62" t="s">
        <v>208</v>
      </c>
      <c r="J2244" s="63">
        <v>0</v>
      </c>
      <c r="K2244" s="64">
        <v>0</v>
      </c>
      <c r="L2244" s="64">
        <v>0</v>
      </c>
      <c r="M2244" s="65">
        <v>2757.3</v>
      </c>
      <c r="N2244" s="66">
        <v>15109</v>
      </c>
      <c r="O2244" s="66">
        <v>10</v>
      </c>
      <c r="P2244" s="67">
        <v>0</v>
      </c>
      <c r="Q2244" s="68">
        <v>0</v>
      </c>
      <c r="R2244" s="68">
        <v>0</v>
      </c>
      <c r="S2244" s="69">
        <v>0</v>
      </c>
      <c r="T2244" s="70">
        <v>0</v>
      </c>
      <c r="U2244" s="70">
        <v>0</v>
      </c>
      <c r="V2244" s="63">
        <v>2757.3</v>
      </c>
      <c r="W2244" s="64">
        <v>15109</v>
      </c>
      <c r="X2244" s="64">
        <v>10</v>
      </c>
    </row>
    <row r="2245" spans="1:24" ht="39" hidden="1">
      <c r="A2245" s="60">
        <v>2022</v>
      </c>
      <c r="B2245" s="61">
        <v>59793</v>
      </c>
      <c r="C2245" s="62" t="s">
        <v>1700</v>
      </c>
      <c r="D2245" s="60" t="s">
        <v>204</v>
      </c>
      <c r="E2245" s="62" t="s">
        <v>205</v>
      </c>
      <c r="F2245" s="60" t="s">
        <v>190</v>
      </c>
      <c r="G2245" s="62" t="s">
        <v>365</v>
      </c>
      <c r="H2245" s="62" t="s">
        <v>206</v>
      </c>
      <c r="I2245" s="62" t="s">
        <v>300</v>
      </c>
      <c r="J2245" s="63">
        <v>0</v>
      </c>
      <c r="K2245" s="64">
        <v>0</v>
      </c>
      <c r="L2245" s="64">
        <v>0</v>
      </c>
      <c r="M2245" s="65">
        <v>8404.2999999999993</v>
      </c>
      <c r="N2245" s="66">
        <v>93763</v>
      </c>
      <c r="O2245" s="66">
        <v>2174</v>
      </c>
      <c r="P2245" s="67">
        <v>6540.6</v>
      </c>
      <c r="Q2245" s="68">
        <v>72262</v>
      </c>
      <c r="R2245" s="68">
        <v>27</v>
      </c>
      <c r="S2245" s="69">
        <v>0</v>
      </c>
      <c r="T2245" s="70">
        <v>0</v>
      </c>
      <c r="U2245" s="70">
        <v>0</v>
      </c>
      <c r="V2245" s="63">
        <v>14944.9</v>
      </c>
      <c r="W2245" s="64">
        <v>166025</v>
      </c>
      <c r="X2245" s="64">
        <v>2201</v>
      </c>
    </row>
    <row r="2246" spans="1:24" ht="39" hidden="1">
      <c r="A2246" s="60">
        <v>2022</v>
      </c>
      <c r="B2246" s="61">
        <v>59793</v>
      </c>
      <c r="C2246" s="62" t="s">
        <v>1700</v>
      </c>
      <c r="D2246" s="60" t="s">
        <v>204</v>
      </c>
      <c r="E2246" s="62" t="s">
        <v>205</v>
      </c>
      <c r="F2246" s="60" t="s">
        <v>190</v>
      </c>
      <c r="G2246" s="62" t="s">
        <v>324</v>
      </c>
      <c r="H2246" s="62" t="s">
        <v>206</v>
      </c>
      <c r="I2246" s="62" t="s">
        <v>197</v>
      </c>
      <c r="J2246" s="63">
        <v>75.5</v>
      </c>
      <c r="K2246" s="64">
        <v>457</v>
      </c>
      <c r="L2246" s="64">
        <v>37</v>
      </c>
      <c r="M2246" s="65">
        <v>88.1</v>
      </c>
      <c r="N2246" s="66">
        <v>528</v>
      </c>
      <c r="O2246" s="66">
        <v>13</v>
      </c>
      <c r="P2246" s="67">
        <v>0</v>
      </c>
      <c r="Q2246" s="68">
        <v>0</v>
      </c>
      <c r="R2246" s="68">
        <v>0</v>
      </c>
      <c r="S2246" s="69">
        <v>0</v>
      </c>
      <c r="T2246" s="70">
        <v>0</v>
      </c>
      <c r="U2246" s="70">
        <v>0</v>
      </c>
      <c r="V2246" s="63">
        <v>163.6</v>
      </c>
      <c r="W2246" s="64">
        <v>985</v>
      </c>
      <c r="X2246" s="64">
        <v>50</v>
      </c>
    </row>
    <row r="2247" spans="1:24" ht="39" hidden="1">
      <c r="A2247" s="60">
        <v>2022</v>
      </c>
      <c r="B2247" s="61">
        <v>59793</v>
      </c>
      <c r="C2247" s="62" t="s">
        <v>1700</v>
      </c>
      <c r="D2247" s="60" t="s">
        <v>204</v>
      </c>
      <c r="E2247" s="62" t="s">
        <v>205</v>
      </c>
      <c r="F2247" s="60" t="s">
        <v>190</v>
      </c>
      <c r="G2247" s="62" t="s">
        <v>367</v>
      </c>
      <c r="H2247" s="62" t="s">
        <v>206</v>
      </c>
      <c r="I2247" s="62" t="s">
        <v>300</v>
      </c>
      <c r="J2247" s="63">
        <v>43397.8</v>
      </c>
      <c r="K2247" s="64">
        <v>373668</v>
      </c>
      <c r="L2247" s="64">
        <v>43038</v>
      </c>
      <c r="M2247" s="65">
        <v>44296.5</v>
      </c>
      <c r="N2247" s="66">
        <v>389562</v>
      </c>
      <c r="O2247" s="66">
        <v>9165</v>
      </c>
      <c r="P2247" s="67">
        <v>44632.7</v>
      </c>
      <c r="Q2247" s="68">
        <v>429466</v>
      </c>
      <c r="R2247" s="68">
        <v>136</v>
      </c>
      <c r="S2247" s="69">
        <v>0</v>
      </c>
      <c r="T2247" s="70">
        <v>0</v>
      </c>
      <c r="U2247" s="70">
        <v>0</v>
      </c>
      <c r="V2247" s="63">
        <v>132327</v>
      </c>
      <c r="W2247" s="64">
        <v>1192696</v>
      </c>
      <c r="X2247" s="64">
        <v>52339</v>
      </c>
    </row>
    <row r="2248" spans="1:24" ht="39" hidden="1">
      <c r="A2248" s="60">
        <v>2022</v>
      </c>
      <c r="B2248" s="61">
        <v>59793</v>
      </c>
      <c r="C2248" s="62" t="s">
        <v>1700</v>
      </c>
      <c r="D2248" s="60" t="s">
        <v>204</v>
      </c>
      <c r="E2248" s="62" t="s">
        <v>205</v>
      </c>
      <c r="F2248" s="60" t="s">
        <v>190</v>
      </c>
      <c r="G2248" s="62" t="s">
        <v>195</v>
      </c>
      <c r="H2248" s="62" t="s">
        <v>206</v>
      </c>
      <c r="I2248" s="62" t="s">
        <v>197</v>
      </c>
      <c r="J2248" s="63">
        <v>6.5</v>
      </c>
      <c r="K2248" s="64">
        <v>38</v>
      </c>
      <c r="L2248" s="64">
        <v>1</v>
      </c>
      <c r="M2248" s="65">
        <v>7.8</v>
      </c>
      <c r="N2248" s="66">
        <v>46</v>
      </c>
      <c r="O2248" s="66">
        <v>3</v>
      </c>
      <c r="P2248" s="67">
        <v>0</v>
      </c>
      <c r="Q2248" s="68">
        <v>0</v>
      </c>
      <c r="R2248" s="68">
        <v>0</v>
      </c>
      <c r="S2248" s="69">
        <v>0</v>
      </c>
      <c r="T2248" s="70">
        <v>0</v>
      </c>
      <c r="U2248" s="70">
        <v>0</v>
      </c>
      <c r="V2248" s="63">
        <v>14.3</v>
      </c>
      <c r="W2248" s="64">
        <v>84</v>
      </c>
      <c r="X2248" s="64">
        <v>4</v>
      </c>
    </row>
    <row r="2249" spans="1:24" ht="39" hidden="1">
      <c r="A2249" s="60">
        <v>2022</v>
      </c>
      <c r="B2249" s="61">
        <v>59793</v>
      </c>
      <c r="C2249" s="62" t="s">
        <v>1700</v>
      </c>
      <c r="D2249" s="60" t="s">
        <v>204</v>
      </c>
      <c r="E2249" s="62" t="s">
        <v>205</v>
      </c>
      <c r="F2249" s="60" t="s">
        <v>190</v>
      </c>
      <c r="G2249" s="62" t="s">
        <v>298</v>
      </c>
      <c r="H2249" s="62" t="s">
        <v>206</v>
      </c>
      <c r="I2249" s="62" t="s">
        <v>300</v>
      </c>
      <c r="J2249" s="63">
        <v>168.3</v>
      </c>
      <c r="K2249" s="64">
        <v>2005</v>
      </c>
      <c r="L2249" s="64">
        <v>264</v>
      </c>
      <c r="M2249" s="65">
        <v>10503.7</v>
      </c>
      <c r="N2249" s="66">
        <v>136894</v>
      </c>
      <c r="O2249" s="66">
        <v>1182</v>
      </c>
      <c r="P2249" s="67">
        <v>7837.9</v>
      </c>
      <c r="Q2249" s="68">
        <v>113996</v>
      </c>
      <c r="R2249" s="68">
        <v>49</v>
      </c>
      <c r="S2249" s="69">
        <v>0</v>
      </c>
      <c r="T2249" s="70">
        <v>0</v>
      </c>
      <c r="U2249" s="70">
        <v>0</v>
      </c>
      <c r="V2249" s="63">
        <v>18509.900000000001</v>
      </c>
      <c r="W2249" s="64">
        <v>252895</v>
      </c>
      <c r="X2249" s="64">
        <v>1495</v>
      </c>
    </row>
    <row r="2250" spans="1:24" ht="39" hidden="1">
      <c r="A2250" s="60">
        <v>2022</v>
      </c>
      <c r="B2250" s="61">
        <v>59793</v>
      </c>
      <c r="C2250" s="62" t="s">
        <v>1700</v>
      </c>
      <c r="D2250" s="60" t="s">
        <v>204</v>
      </c>
      <c r="E2250" s="62" t="s">
        <v>205</v>
      </c>
      <c r="F2250" s="60" t="s">
        <v>190</v>
      </c>
      <c r="G2250" s="62" t="s">
        <v>675</v>
      </c>
      <c r="H2250" s="62" t="s">
        <v>206</v>
      </c>
      <c r="I2250" s="62" t="s">
        <v>300</v>
      </c>
      <c r="J2250" s="63">
        <v>1600.7</v>
      </c>
      <c r="K2250" s="64">
        <v>16339</v>
      </c>
      <c r="L2250" s="64">
        <v>1634</v>
      </c>
      <c r="M2250" s="65">
        <v>15660.5</v>
      </c>
      <c r="N2250" s="66">
        <v>164327</v>
      </c>
      <c r="O2250" s="66">
        <v>2760</v>
      </c>
      <c r="P2250" s="67">
        <v>8308</v>
      </c>
      <c r="Q2250" s="68">
        <v>103399</v>
      </c>
      <c r="R2250" s="68">
        <v>44</v>
      </c>
      <c r="S2250" s="69">
        <v>0</v>
      </c>
      <c r="T2250" s="70">
        <v>0</v>
      </c>
      <c r="U2250" s="70">
        <v>0</v>
      </c>
      <c r="V2250" s="63">
        <v>25569.200000000001</v>
      </c>
      <c r="W2250" s="64">
        <v>284065</v>
      </c>
      <c r="X2250" s="64">
        <v>4438</v>
      </c>
    </row>
    <row r="2251" spans="1:24" ht="39" hidden="1">
      <c r="A2251" s="60">
        <v>2022</v>
      </c>
      <c r="B2251" s="61">
        <v>59793</v>
      </c>
      <c r="C2251" s="62" t="s">
        <v>1700</v>
      </c>
      <c r="D2251" s="60" t="s">
        <v>204</v>
      </c>
      <c r="E2251" s="62" t="s">
        <v>205</v>
      </c>
      <c r="F2251" s="60" t="s">
        <v>190</v>
      </c>
      <c r="G2251" s="62" t="s">
        <v>286</v>
      </c>
      <c r="H2251" s="62" t="s">
        <v>206</v>
      </c>
      <c r="I2251" s="62" t="s">
        <v>197</v>
      </c>
      <c r="J2251" s="63">
        <v>10.1</v>
      </c>
      <c r="K2251" s="64">
        <v>62</v>
      </c>
      <c r="L2251" s="64">
        <v>4</v>
      </c>
      <c r="M2251" s="65">
        <v>304.89999999999998</v>
      </c>
      <c r="N2251" s="66">
        <v>1923</v>
      </c>
      <c r="O2251" s="66">
        <v>42</v>
      </c>
      <c r="P2251" s="67">
        <v>0</v>
      </c>
      <c r="Q2251" s="68">
        <v>0</v>
      </c>
      <c r="R2251" s="68">
        <v>0</v>
      </c>
      <c r="S2251" s="69">
        <v>0</v>
      </c>
      <c r="T2251" s="70">
        <v>0</v>
      </c>
      <c r="U2251" s="70">
        <v>0</v>
      </c>
      <c r="V2251" s="63">
        <v>315</v>
      </c>
      <c r="W2251" s="64">
        <v>1985</v>
      </c>
      <c r="X2251" s="64">
        <v>46</v>
      </c>
    </row>
    <row r="2252" spans="1:24" ht="39" hidden="1">
      <c r="A2252" s="60">
        <v>2022</v>
      </c>
      <c r="B2252" s="61">
        <v>59793</v>
      </c>
      <c r="C2252" s="62" t="s">
        <v>1700</v>
      </c>
      <c r="D2252" s="60" t="s">
        <v>204</v>
      </c>
      <c r="E2252" s="62" t="s">
        <v>205</v>
      </c>
      <c r="F2252" s="60" t="s">
        <v>190</v>
      </c>
      <c r="G2252" s="62" t="s">
        <v>209</v>
      </c>
      <c r="H2252" s="62" t="s">
        <v>206</v>
      </c>
      <c r="I2252" s="62" t="s">
        <v>197</v>
      </c>
      <c r="J2252" s="63">
        <v>31.6</v>
      </c>
      <c r="K2252" s="64">
        <v>195</v>
      </c>
      <c r="L2252" s="64">
        <v>20</v>
      </c>
      <c r="M2252" s="65">
        <v>465.6</v>
      </c>
      <c r="N2252" s="66">
        <v>2835</v>
      </c>
      <c r="O2252" s="66">
        <v>109</v>
      </c>
      <c r="P2252" s="67">
        <v>0</v>
      </c>
      <c r="Q2252" s="68">
        <v>0</v>
      </c>
      <c r="R2252" s="68">
        <v>0</v>
      </c>
      <c r="S2252" s="69">
        <v>0</v>
      </c>
      <c r="T2252" s="70">
        <v>0</v>
      </c>
      <c r="U2252" s="70">
        <v>0</v>
      </c>
      <c r="V2252" s="63">
        <v>497.2</v>
      </c>
      <c r="W2252" s="64">
        <v>3030</v>
      </c>
      <c r="X2252" s="64">
        <v>129</v>
      </c>
    </row>
    <row r="2253" spans="1:24" ht="39" hidden="1">
      <c r="A2253" s="60">
        <v>2022</v>
      </c>
      <c r="B2253" s="61">
        <v>59793</v>
      </c>
      <c r="C2253" s="62" t="s">
        <v>1700</v>
      </c>
      <c r="D2253" s="60" t="s">
        <v>204</v>
      </c>
      <c r="E2253" s="62" t="s">
        <v>205</v>
      </c>
      <c r="F2253" s="60" t="s">
        <v>190</v>
      </c>
      <c r="G2253" s="62" t="s">
        <v>344</v>
      </c>
      <c r="H2253" s="62" t="s">
        <v>206</v>
      </c>
      <c r="I2253" s="62" t="s">
        <v>300</v>
      </c>
      <c r="J2253" s="63">
        <v>773.8</v>
      </c>
      <c r="K2253" s="64">
        <v>6395</v>
      </c>
      <c r="L2253" s="64">
        <v>1088</v>
      </c>
      <c r="M2253" s="65">
        <v>9679.5</v>
      </c>
      <c r="N2253" s="66">
        <v>102686</v>
      </c>
      <c r="O2253" s="66">
        <v>1306</v>
      </c>
      <c r="P2253" s="67">
        <v>4188.3999999999996</v>
      </c>
      <c r="Q2253" s="68">
        <v>45513</v>
      </c>
      <c r="R2253" s="68">
        <v>28</v>
      </c>
      <c r="S2253" s="69">
        <v>0</v>
      </c>
      <c r="T2253" s="70">
        <v>0</v>
      </c>
      <c r="U2253" s="70">
        <v>0</v>
      </c>
      <c r="V2253" s="63">
        <v>14641.7</v>
      </c>
      <c r="W2253" s="64">
        <v>154594</v>
      </c>
      <c r="X2253" s="64">
        <v>2422</v>
      </c>
    </row>
    <row r="2254" spans="1:24" ht="39" hidden="1">
      <c r="A2254" s="60">
        <v>2022</v>
      </c>
      <c r="B2254" s="61">
        <v>59794</v>
      </c>
      <c r="C2254" s="62" t="s">
        <v>1701</v>
      </c>
      <c r="D2254" s="60" t="s">
        <v>204</v>
      </c>
      <c r="E2254" s="62" t="s">
        <v>205</v>
      </c>
      <c r="F2254" s="60" t="s">
        <v>190</v>
      </c>
      <c r="G2254" s="62" t="s">
        <v>365</v>
      </c>
      <c r="H2254" s="62" t="s">
        <v>206</v>
      </c>
      <c r="I2254" s="62" t="s">
        <v>300</v>
      </c>
      <c r="J2254" s="63">
        <v>2.2999999999999998</v>
      </c>
      <c r="K2254" s="64">
        <v>29</v>
      </c>
      <c r="L2254" s="64">
        <v>20</v>
      </c>
      <c r="M2254" s="65">
        <v>5.9</v>
      </c>
      <c r="N2254" s="66">
        <v>65</v>
      </c>
      <c r="O2254" s="66">
        <v>42</v>
      </c>
      <c r="P2254" s="67">
        <v>0</v>
      </c>
      <c r="Q2254" s="68">
        <v>0</v>
      </c>
      <c r="R2254" s="68">
        <v>0</v>
      </c>
      <c r="S2254" s="69">
        <v>0</v>
      </c>
      <c r="T2254" s="70">
        <v>0</v>
      </c>
      <c r="U2254" s="70">
        <v>0</v>
      </c>
      <c r="V2254" s="63">
        <v>8.1999999999999993</v>
      </c>
      <c r="W2254" s="64">
        <v>94</v>
      </c>
      <c r="X2254" s="64">
        <v>62</v>
      </c>
    </row>
    <row r="2255" spans="1:24" ht="39" hidden="1">
      <c r="A2255" s="60">
        <v>2022</v>
      </c>
      <c r="B2255" s="61">
        <v>59794</v>
      </c>
      <c r="C2255" s="62" t="s">
        <v>1701</v>
      </c>
      <c r="D2255" s="60" t="s">
        <v>204</v>
      </c>
      <c r="E2255" s="62" t="s">
        <v>205</v>
      </c>
      <c r="F2255" s="60" t="s">
        <v>190</v>
      </c>
      <c r="G2255" s="62" t="s">
        <v>367</v>
      </c>
      <c r="H2255" s="62" t="s">
        <v>206</v>
      </c>
      <c r="I2255" s="62" t="s">
        <v>300</v>
      </c>
      <c r="J2255" s="63">
        <v>11.1</v>
      </c>
      <c r="K2255" s="64">
        <v>98</v>
      </c>
      <c r="L2255" s="64">
        <v>69</v>
      </c>
      <c r="M2255" s="65">
        <v>1.6</v>
      </c>
      <c r="N2255" s="66">
        <v>15</v>
      </c>
      <c r="O2255" s="66">
        <v>9</v>
      </c>
      <c r="P2255" s="67">
        <v>0</v>
      </c>
      <c r="Q2255" s="68">
        <v>0</v>
      </c>
      <c r="R2255" s="68">
        <v>0</v>
      </c>
      <c r="S2255" s="69">
        <v>0</v>
      </c>
      <c r="T2255" s="70">
        <v>0</v>
      </c>
      <c r="U2255" s="70">
        <v>0</v>
      </c>
      <c r="V2255" s="63">
        <v>12.7</v>
      </c>
      <c r="W2255" s="64">
        <v>113</v>
      </c>
      <c r="X2255" s="64">
        <v>78</v>
      </c>
    </row>
    <row r="2256" spans="1:24" ht="39" hidden="1">
      <c r="A2256" s="60">
        <v>2022</v>
      </c>
      <c r="B2256" s="61">
        <v>59795</v>
      </c>
      <c r="C2256" s="62" t="s">
        <v>1702</v>
      </c>
      <c r="D2256" s="60" t="s">
        <v>204</v>
      </c>
      <c r="E2256" s="62" t="s">
        <v>205</v>
      </c>
      <c r="F2256" s="60" t="s">
        <v>190</v>
      </c>
      <c r="G2256" s="62" t="s">
        <v>674</v>
      </c>
      <c r="H2256" s="62" t="s">
        <v>206</v>
      </c>
      <c r="I2256" s="62" t="s">
        <v>197</v>
      </c>
      <c r="J2256" s="63">
        <v>0.1</v>
      </c>
      <c r="K2256" s="64">
        <v>2</v>
      </c>
      <c r="L2256" s="64">
        <v>2</v>
      </c>
      <c r="M2256" s="65">
        <v>0</v>
      </c>
      <c r="N2256" s="66">
        <v>0</v>
      </c>
      <c r="O2256" s="66">
        <v>0</v>
      </c>
      <c r="P2256" s="67">
        <v>0</v>
      </c>
      <c r="Q2256" s="68">
        <v>0</v>
      </c>
      <c r="R2256" s="68">
        <v>0</v>
      </c>
      <c r="S2256" s="69">
        <v>0</v>
      </c>
      <c r="T2256" s="70">
        <v>0</v>
      </c>
      <c r="U2256" s="70">
        <v>0</v>
      </c>
      <c r="V2256" s="63">
        <v>0.1</v>
      </c>
      <c r="W2256" s="64">
        <v>2</v>
      </c>
      <c r="X2256" s="64">
        <v>2</v>
      </c>
    </row>
    <row r="2257" spans="1:24" ht="39" hidden="1">
      <c r="A2257" s="60">
        <v>2022</v>
      </c>
      <c r="B2257" s="61">
        <v>59795</v>
      </c>
      <c r="C2257" s="62" t="s">
        <v>1702</v>
      </c>
      <c r="D2257" s="60" t="s">
        <v>204</v>
      </c>
      <c r="E2257" s="62" t="s">
        <v>205</v>
      </c>
      <c r="F2257" s="60" t="s">
        <v>190</v>
      </c>
      <c r="G2257" s="62" t="s">
        <v>288</v>
      </c>
      <c r="H2257" s="62" t="s">
        <v>206</v>
      </c>
      <c r="I2257" s="62" t="s">
        <v>197</v>
      </c>
      <c r="J2257" s="63">
        <v>0.9</v>
      </c>
      <c r="K2257" s="64">
        <v>9</v>
      </c>
      <c r="L2257" s="64">
        <v>20</v>
      </c>
      <c r="M2257" s="65">
        <v>0.1</v>
      </c>
      <c r="N2257" s="66">
        <v>1</v>
      </c>
      <c r="O2257" s="66">
        <v>1</v>
      </c>
      <c r="P2257" s="67">
        <v>0</v>
      </c>
      <c r="Q2257" s="68">
        <v>0</v>
      </c>
      <c r="R2257" s="68">
        <v>0</v>
      </c>
      <c r="S2257" s="69">
        <v>0</v>
      </c>
      <c r="T2257" s="70">
        <v>0</v>
      </c>
      <c r="U2257" s="70">
        <v>0</v>
      </c>
      <c r="V2257" s="63">
        <v>1</v>
      </c>
      <c r="W2257" s="64">
        <v>10</v>
      </c>
      <c r="X2257" s="64">
        <v>21</v>
      </c>
    </row>
    <row r="2258" spans="1:24" ht="39" hidden="1">
      <c r="A2258" s="60">
        <v>2022</v>
      </c>
      <c r="B2258" s="61">
        <v>59795</v>
      </c>
      <c r="C2258" s="62" t="s">
        <v>1702</v>
      </c>
      <c r="D2258" s="60" t="s">
        <v>204</v>
      </c>
      <c r="E2258" s="62" t="s">
        <v>205</v>
      </c>
      <c r="F2258" s="60" t="s">
        <v>190</v>
      </c>
      <c r="G2258" s="62" t="s">
        <v>195</v>
      </c>
      <c r="H2258" s="62" t="s">
        <v>206</v>
      </c>
      <c r="I2258" s="62" t="s">
        <v>197</v>
      </c>
      <c r="J2258" s="63">
        <v>0.9</v>
      </c>
      <c r="K2258" s="64">
        <v>14</v>
      </c>
      <c r="L2258" s="64">
        <v>24</v>
      </c>
      <c r="M2258" s="65">
        <v>0.1</v>
      </c>
      <c r="N2258" s="66">
        <v>1</v>
      </c>
      <c r="O2258" s="66">
        <v>3</v>
      </c>
      <c r="P2258" s="67">
        <v>0</v>
      </c>
      <c r="Q2258" s="68">
        <v>0</v>
      </c>
      <c r="R2258" s="68">
        <v>0</v>
      </c>
      <c r="S2258" s="69">
        <v>0</v>
      </c>
      <c r="T2258" s="70">
        <v>0</v>
      </c>
      <c r="U2258" s="70">
        <v>0</v>
      </c>
      <c r="V2258" s="63">
        <v>1</v>
      </c>
      <c r="W2258" s="64">
        <v>15</v>
      </c>
      <c r="X2258" s="64">
        <v>27</v>
      </c>
    </row>
    <row r="2259" spans="1:24" ht="39" hidden="1">
      <c r="A2259" s="60">
        <v>2022</v>
      </c>
      <c r="B2259" s="61">
        <v>59795</v>
      </c>
      <c r="C2259" s="62" t="s">
        <v>1702</v>
      </c>
      <c r="D2259" s="60" t="s">
        <v>204</v>
      </c>
      <c r="E2259" s="62" t="s">
        <v>205</v>
      </c>
      <c r="F2259" s="60" t="s">
        <v>190</v>
      </c>
      <c r="G2259" s="62" t="s">
        <v>286</v>
      </c>
      <c r="H2259" s="62" t="s">
        <v>206</v>
      </c>
      <c r="I2259" s="62" t="s">
        <v>197</v>
      </c>
      <c r="J2259" s="63">
        <v>8.6</v>
      </c>
      <c r="K2259" s="64">
        <v>70</v>
      </c>
      <c r="L2259" s="64">
        <v>55</v>
      </c>
      <c r="M2259" s="65">
        <v>39.9</v>
      </c>
      <c r="N2259" s="66">
        <v>269</v>
      </c>
      <c r="O2259" s="66">
        <v>62</v>
      </c>
      <c r="P2259" s="67">
        <v>0</v>
      </c>
      <c r="Q2259" s="68">
        <v>0</v>
      </c>
      <c r="R2259" s="68">
        <v>0</v>
      </c>
      <c r="S2259" s="69">
        <v>0</v>
      </c>
      <c r="T2259" s="70">
        <v>0</v>
      </c>
      <c r="U2259" s="70">
        <v>0</v>
      </c>
      <c r="V2259" s="63">
        <v>48.5</v>
      </c>
      <c r="W2259" s="64">
        <v>339</v>
      </c>
      <c r="X2259" s="64">
        <v>117</v>
      </c>
    </row>
    <row r="2260" spans="1:24" ht="39" hidden="1">
      <c r="A2260" s="60">
        <v>2022</v>
      </c>
      <c r="B2260" s="61">
        <v>59795</v>
      </c>
      <c r="C2260" s="62" t="s">
        <v>1702</v>
      </c>
      <c r="D2260" s="60" t="s">
        <v>204</v>
      </c>
      <c r="E2260" s="62" t="s">
        <v>205</v>
      </c>
      <c r="F2260" s="60" t="s">
        <v>190</v>
      </c>
      <c r="G2260" s="62" t="s">
        <v>325</v>
      </c>
      <c r="H2260" s="62" t="s">
        <v>206</v>
      </c>
      <c r="I2260" s="62" t="s">
        <v>197</v>
      </c>
      <c r="J2260" s="63">
        <v>3</v>
      </c>
      <c r="K2260" s="64">
        <v>37</v>
      </c>
      <c r="L2260" s="64">
        <v>77</v>
      </c>
      <c r="M2260" s="65">
        <v>0.1</v>
      </c>
      <c r="N2260" s="66">
        <v>2</v>
      </c>
      <c r="O2260" s="66">
        <v>1</v>
      </c>
      <c r="P2260" s="67">
        <v>0</v>
      </c>
      <c r="Q2260" s="68">
        <v>0</v>
      </c>
      <c r="R2260" s="68">
        <v>0</v>
      </c>
      <c r="S2260" s="69">
        <v>0</v>
      </c>
      <c r="T2260" s="70">
        <v>0</v>
      </c>
      <c r="U2260" s="70">
        <v>0</v>
      </c>
      <c r="V2260" s="63">
        <v>3.1</v>
      </c>
      <c r="W2260" s="64">
        <v>39</v>
      </c>
      <c r="X2260" s="64">
        <v>78</v>
      </c>
    </row>
    <row r="2261" spans="1:24" ht="39" hidden="1">
      <c r="A2261" s="60">
        <v>2022</v>
      </c>
      <c r="B2261" s="61">
        <v>59795</v>
      </c>
      <c r="C2261" s="62" t="s">
        <v>1702</v>
      </c>
      <c r="D2261" s="60" t="s">
        <v>204</v>
      </c>
      <c r="E2261" s="62" t="s">
        <v>205</v>
      </c>
      <c r="F2261" s="60" t="s">
        <v>190</v>
      </c>
      <c r="G2261" s="62" t="s">
        <v>209</v>
      </c>
      <c r="H2261" s="62" t="s">
        <v>206</v>
      </c>
      <c r="I2261" s="62" t="s">
        <v>197</v>
      </c>
      <c r="J2261" s="63">
        <v>6.4</v>
      </c>
      <c r="K2261" s="64">
        <v>99</v>
      </c>
      <c r="L2261" s="64">
        <v>89</v>
      </c>
      <c r="M2261" s="65">
        <v>0.6</v>
      </c>
      <c r="N2261" s="66">
        <v>5</v>
      </c>
      <c r="O2261" s="66">
        <v>12</v>
      </c>
      <c r="P2261" s="67">
        <v>0</v>
      </c>
      <c r="Q2261" s="68">
        <v>0</v>
      </c>
      <c r="R2261" s="68">
        <v>0</v>
      </c>
      <c r="S2261" s="69">
        <v>0</v>
      </c>
      <c r="T2261" s="70">
        <v>0</v>
      </c>
      <c r="U2261" s="70">
        <v>0</v>
      </c>
      <c r="V2261" s="63">
        <v>7</v>
      </c>
      <c r="W2261" s="64">
        <v>104</v>
      </c>
      <c r="X2261" s="64">
        <v>101</v>
      </c>
    </row>
    <row r="2262" spans="1:24" ht="39" hidden="1">
      <c r="A2262" s="60">
        <v>2022</v>
      </c>
      <c r="B2262" s="61">
        <v>59796</v>
      </c>
      <c r="C2262" s="62" t="s">
        <v>1703</v>
      </c>
      <c r="D2262" s="60" t="s">
        <v>204</v>
      </c>
      <c r="E2262" s="62" t="s">
        <v>205</v>
      </c>
      <c r="F2262" s="60" t="s">
        <v>190</v>
      </c>
      <c r="G2262" s="62" t="s">
        <v>207</v>
      </c>
      <c r="H2262" s="62" t="s">
        <v>206</v>
      </c>
      <c r="I2262" s="62" t="s">
        <v>208</v>
      </c>
      <c r="J2262" s="63">
        <v>6.2</v>
      </c>
      <c r="K2262" s="64">
        <v>92</v>
      </c>
      <c r="L2262" s="64">
        <v>162</v>
      </c>
      <c r="M2262" s="65">
        <v>2.4</v>
      </c>
      <c r="N2262" s="66">
        <v>17</v>
      </c>
      <c r="O2262" s="66">
        <v>10</v>
      </c>
      <c r="P2262" s="67">
        <v>0</v>
      </c>
      <c r="Q2262" s="68">
        <v>0</v>
      </c>
      <c r="R2262" s="68">
        <v>0</v>
      </c>
      <c r="S2262" s="69">
        <v>0</v>
      </c>
      <c r="T2262" s="70">
        <v>0</v>
      </c>
      <c r="U2262" s="70">
        <v>0</v>
      </c>
      <c r="V2262" s="63">
        <v>8.6</v>
      </c>
      <c r="W2262" s="64">
        <v>109</v>
      </c>
      <c r="X2262" s="64">
        <v>172</v>
      </c>
    </row>
    <row r="2263" spans="1:24" ht="39" hidden="1">
      <c r="A2263" s="60">
        <v>2022</v>
      </c>
      <c r="B2263" s="61">
        <v>59797</v>
      </c>
      <c r="C2263" s="62" t="s">
        <v>1704</v>
      </c>
      <c r="D2263" s="60" t="s">
        <v>204</v>
      </c>
      <c r="E2263" s="62" t="s">
        <v>205</v>
      </c>
      <c r="F2263" s="60" t="s">
        <v>190</v>
      </c>
      <c r="G2263" s="62" t="s">
        <v>674</v>
      </c>
      <c r="H2263" s="62" t="s">
        <v>206</v>
      </c>
      <c r="I2263" s="62" t="s">
        <v>197</v>
      </c>
      <c r="J2263" s="63">
        <v>591.5</v>
      </c>
      <c r="K2263" s="64">
        <v>4310</v>
      </c>
      <c r="L2263" s="64">
        <v>528</v>
      </c>
      <c r="M2263" s="65">
        <v>0</v>
      </c>
      <c r="N2263" s="66">
        <v>0</v>
      </c>
      <c r="O2263" s="66">
        <v>0</v>
      </c>
      <c r="P2263" s="67">
        <v>0</v>
      </c>
      <c r="Q2263" s="68">
        <v>0</v>
      </c>
      <c r="R2263" s="68">
        <v>0</v>
      </c>
      <c r="S2263" s="69">
        <v>0</v>
      </c>
      <c r="T2263" s="70">
        <v>0</v>
      </c>
      <c r="U2263" s="70">
        <v>0</v>
      </c>
      <c r="V2263" s="63">
        <v>591.5</v>
      </c>
      <c r="W2263" s="64">
        <v>4310</v>
      </c>
      <c r="X2263" s="64">
        <v>528</v>
      </c>
    </row>
    <row r="2264" spans="1:24" ht="39" hidden="1">
      <c r="A2264" s="60">
        <v>2022</v>
      </c>
      <c r="B2264" s="61">
        <v>59797</v>
      </c>
      <c r="C2264" s="62" t="s">
        <v>1704</v>
      </c>
      <c r="D2264" s="60" t="s">
        <v>204</v>
      </c>
      <c r="E2264" s="62" t="s">
        <v>205</v>
      </c>
      <c r="F2264" s="60" t="s">
        <v>190</v>
      </c>
      <c r="G2264" s="62" t="s">
        <v>324</v>
      </c>
      <c r="H2264" s="62" t="s">
        <v>206</v>
      </c>
      <c r="I2264" s="62" t="s">
        <v>197</v>
      </c>
      <c r="J2264" s="63">
        <v>526.79999999999995</v>
      </c>
      <c r="K2264" s="64">
        <v>4240</v>
      </c>
      <c r="L2264" s="64">
        <v>435</v>
      </c>
      <c r="M2264" s="65">
        <v>0</v>
      </c>
      <c r="N2264" s="66">
        <v>0</v>
      </c>
      <c r="O2264" s="66">
        <v>0</v>
      </c>
      <c r="P2264" s="67">
        <v>0</v>
      </c>
      <c r="Q2264" s="68">
        <v>0</v>
      </c>
      <c r="R2264" s="68">
        <v>0</v>
      </c>
      <c r="S2264" s="69">
        <v>0</v>
      </c>
      <c r="T2264" s="70">
        <v>0</v>
      </c>
      <c r="U2264" s="70">
        <v>0</v>
      </c>
      <c r="V2264" s="63">
        <v>526.79999999999995</v>
      </c>
      <c r="W2264" s="64">
        <v>4240</v>
      </c>
      <c r="X2264" s="64">
        <v>435</v>
      </c>
    </row>
    <row r="2265" spans="1:24" ht="39" hidden="1">
      <c r="A2265" s="60">
        <v>2022</v>
      </c>
      <c r="B2265" s="61">
        <v>59797</v>
      </c>
      <c r="C2265" s="62" t="s">
        <v>1704</v>
      </c>
      <c r="D2265" s="60" t="s">
        <v>204</v>
      </c>
      <c r="E2265" s="62" t="s">
        <v>205</v>
      </c>
      <c r="F2265" s="60" t="s">
        <v>190</v>
      </c>
      <c r="G2265" s="62" t="s">
        <v>288</v>
      </c>
      <c r="H2265" s="62" t="s">
        <v>206</v>
      </c>
      <c r="I2265" s="62" t="s">
        <v>197</v>
      </c>
      <c r="J2265" s="63">
        <v>901.7</v>
      </c>
      <c r="K2265" s="64">
        <v>7058</v>
      </c>
      <c r="L2265" s="64">
        <v>1023</v>
      </c>
      <c r="M2265" s="65">
        <v>0.2</v>
      </c>
      <c r="N2265" s="66">
        <v>2</v>
      </c>
      <c r="O2265" s="66">
        <v>1</v>
      </c>
      <c r="P2265" s="67">
        <v>0</v>
      </c>
      <c r="Q2265" s="68">
        <v>0</v>
      </c>
      <c r="R2265" s="68">
        <v>0</v>
      </c>
      <c r="S2265" s="69">
        <v>0</v>
      </c>
      <c r="T2265" s="70">
        <v>0</v>
      </c>
      <c r="U2265" s="70">
        <v>0</v>
      </c>
      <c r="V2265" s="63">
        <v>901.9</v>
      </c>
      <c r="W2265" s="64">
        <v>7060</v>
      </c>
      <c r="X2265" s="64">
        <v>1024</v>
      </c>
    </row>
    <row r="2266" spans="1:24" ht="39" hidden="1">
      <c r="A2266" s="60">
        <v>2022</v>
      </c>
      <c r="B2266" s="61">
        <v>59797</v>
      </c>
      <c r="C2266" s="62" t="s">
        <v>1704</v>
      </c>
      <c r="D2266" s="60" t="s">
        <v>204</v>
      </c>
      <c r="E2266" s="62" t="s">
        <v>205</v>
      </c>
      <c r="F2266" s="60" t="s">
        <v>190</v>
      </c>
      <c r="G2266" s="62" t="s">
        <v>195</v>
      </c>
      <c r="H2266" s="62" t="s">
        <v>206</v>
      </c>
      <c r="I2266" s="62" t="s">
        <v>197</v>
      </c>
      <c r="J2266" s="63">
        <v>2202.4</v>
      </c>
      <c r="K2266" s="64">
        <v>15570</v>
      </c>
      <c r="L2266" s="64">
        <v>2046</v>
      </c>
      <c r="M2266" s="65">
        <v>0</v>
      </c>
      <c r="N2266" s="66">
        <v>0</v>
      </c>
      <c r="O2266" s="66">
        <v>0</v>
      </c>
      <c r="P2266" s="67">
        <v>0</v>
      </c>
      <c r="Q2266" s="68">
        <v>0</v>
      </c>
      <c r="R2266" s="68">
        <v>0</v>
      </c>
      <c r="S2266" s="69">
        <v>0</v>
      </c>
      <c r="T2266" s="70">
        <v>0</v>
      </c>
      <c r="U2266" s="70">
        <v>0</v>
      </c>
      <c r="V2266" s="63">
        <v>2202.4</v>
      </c>
      <c r="W2266" s="64">
        <v>15570</v>
      </c>
      <c r="X2266" s="64">
        <v>2046</v>
      </c>
    </row>
    <row r="2267" spans="1:24" ht="39" hidden="1">
      <c r="A2267" s="60">
        <v>2022</v>
      </c>
      <c r="B2267" s="61">
        <v>59797</v>
      </c>
      <c r="C2267" s="62" t="s">
        <v>1704</v>
      </c>
      <c r="D2267" s="60" t="s">
        <v>204</v>
      </c>
      <c r="E2267" s="62" t="s">
        <v>205</v>
      </c>
      <c r="F2267" s="60" t="s">
        <v>190</v>
      </c>
      <c r="G2267" s="62" t="s">
        <v>286</v>
      </c>
      <c r="H2267" s="62" t="s">
        <v>206</v>
      </c>
      <c r="I2267" s="62" t="s">
        <v>197</v>
      </c>
      <c r="J2267" s="63">
        <v>206.7</v>
      </c>
      <c r="K2267" s="64">
        <v>1322</v>
      </c>
      <c r="L2267" s="64">
        <v>183</v>
      </c>
      <c r="M2267" s="65">
        <v>0</v>
      </c>
      <c r="N2267" s="66">
        <v>0</v>
      </c>
      <c r="O2267" s="66">
        <v>0</v>
      </c>
      <c r="P2267" s="67">
        <v>0</v>
      </c>
      <c r="Q2267" s="68">
        <v>0</v>
      </c>
      <c r="R2267" s="68">
        <v>0</v>
      </c>
      <c r="S2267" s="69">
        <v>0</v>
      </c>
      <c r="T2267" s="70">
        <v>0</v>
      </c>
      <c r="U2267" s="70">
        <v>0</v>
      </c>
      <c r="V2267" s="63">
        <v>206.7</v>
      </c>
      <c r="W2267" s="64">
        <v>1322</v>
      </c>
      <c r="X2267" s="64">
        <v>183</v>
      </c>
    </row>
    <row r="2268" spans="1:24" ht="39" hidden="1">
      <c r="A2268" s="60">
        <v>2022</v>
      </c>
      <c r="B2268" s="61">
        <v>59797</v>
      </c>
      <c r="C2268" s="62" t="s">
        <v>1704</v>
      </c>
      <c r="D2268" s="60" t="s">
        <v>204</v>
      </c>
      <c r="E2268" s="62" t="s">
        <v>205</v>
      </c>
      <c r="F2268" s="60" t="s">
        <v>190</v>
      </c>
      <c r="G2268" s="62" t="s">
        <v>325</v>
      </c>
      <c r="H2268" s="62" t="s">
        <v>206</v>
      </c>
      <c r="I2268" s="62" t="s">
        <v>197</v>
      </c>
      <c r="J2268" s="63">
        <v>2683.3</v>
      </c>
      <c r="K2268" s="64">
        <v>18219</v>
      </c>
      <c r="L2268" s="64">
        <v>2072</v>
      </c>
      <c r="M2268" s="65">
        <v>0</v>
      </c>
      <c r="N2268" s="66">
        <v>0</v>
      </c>
      <c r="O2268" s="66">
        <v>0</v>
      </c>
      <c r="P2268" s="67">
        <v>0</v>
      </c>
      <c r="Q2268" s="68">
        <v>0</v>
      </c>
      <c r="R2268" s="68">
        <v>0</v>
      </c>
      <c r="S2268" s="69">
        <v>0</v>
      </c>
      <c r="T2268" s="70">
        <v>0</v>
      </c>
      <c r="U2268" s="70">
        <v>0</v>
      </c>
      <c r="V2268" s="63">
        <v>2683.3</v>
      </c>
      <c r="W2268" s="64">
        <v>18219</v>
      </c>
      <c r="X2268" s="64">
        <v>2072</v>
      </c>
    </row>
    <row r="2269" spans="1:24" ht="39" hidden="1">
      <c r="A2269" s="60">
        <v>2022</v>
      </c>
      <c r="B2269" s="61">
        <v>59797</v>
      </c>
      <c r="C2269" s="62" t="s">
        <v>1704</v>
      </c>
      <c r="D2269" s="60" t="s">
        <v>204</v>
      </c>
      <c r="E2269" s="62" t="s">
        <v>205</v>
      </c>
      <c r="F2269" s="60" t="s">
        <v>190</v>
      </c>
      <c r="G2269" s="62" t="s">
        <v>209</v>
      </c>
      <c r="H2269" s="62" t="s">
        <v>206</v>
      </c>
      <c r="I2269" s="62" t="s">
        <v>197</v>
      </c>
      <c r="J2269" s="63">
        <v>14293.4</v>
      </c>
      <c r="K2269" s="64">
        <v>117040</v>
      </c>
      <c r="L2269" s="64">
        <v>12519</v>
      </c>
      <c r="M2269" s="65">
        <v>182.6</v>
      </c>
      <c r="N2269" s="66">
        <v>1646</v>
      </c>
      <c r="O2269" s="66">
        <v>47</v>
      </c>
      <c r="P2269" s="67" t="s">
        <v>202</v>
      </c>
      <c r="Q2269" s="68" t="s">
        <v>202</v>
      </c>
      <c r="R2269" s="68" t="s">
        <v>202</v>
      </c>
      <c r="S2269" s="69" t="s">
        <v>202</v>
      </c>
      <c r="T2269" s="70" t="s">
        <v>202</v>
      </c>
      <c r="U2269" s="70" t="s">
        <v>202</v>
      </c>
      <c r="V2269" s="63">
        <v>14476</v>
      </c>
      <c r="W2269" s="64">
        <v>118686</v>
      </c>
      <c r="X2269" s="64">
        <v>12566</v>
      </c>
    </row>
    <row r="2270" spans="1:24" ht="39" hidden="1">
      <c r="A2270" s="60">
        <v>2022</v>
      </c>
      <c r="B2270" s="61">
        <v>59799</v>
      </c>
      <c r="C2270" s="62" t="s">
        <v>1705</v>
      </c>
      <c r="D2270" s="60" t="s">
        <v>204</v>
      </c>
      <c r="E2270" s="62" t="s">
        <v>205</v>
      </c>
      <c r="F2270" s="60" t="s">
        <v>190</v>
      </c>
      <c r="G2270" s="62" t="s">
        <v>288</v>
      </c>
      <c r="H2270" s="62" t="s">
        <v>206</v>
      </c>
      <c r="I2270" s="62" t="s">
        <v>197</v>
      </c>
      <c r="J2270" s="63">
        <v>974.6</v>
      </c>
      <c r="K2270" s="64">
        <v>8361</v>
      </c>
      <c r="L2270" s="64">
        <v>940</v>
      </c>
      <c r="M2270" s="65">
        <v>3461.3</v>
      </c>
      <c r="N2270" s="66">
        <v>24024</v>
      </c>
      <c r="O2270" s="66">
        <v>1042</v>
      </c>
      <c r="P2270" s="67">
        <v>0</v>
      </c>
      <c r="Q2270" s="68">
        <v>0</v>
      </c>
      <c r="R2270" s="68">
        <v>0</v>
      </c>
      <c r="S2270" s="69">
        <v>0</v>
      </c>
      <c r="T2270" s="70">
        <v>0</v>
      </c>
      <c r="U2270" s="70">
        <v>0</v>
      </c>
      <c r="V2270" s="63">
        <v>4435.8999999999996</v>
      </c>
      <c r="W2270" s="64">
        <v>32385</v>
      </c>
      <c r="X2270" s="64">
        <v>1982</v>
      </c>
    </row>
    <row r="2271" spans="1:24" ht="39" hidden="1">
      <c r="A2271" s="60">
        <v>2022</v>
      </c>
      <c r="B2271" s="61">
        <v>59799</v>
      </c>
      <c r="C2271" s="62" t="s">
        <v>1705</v>
      </c>
      <c r="D2271" s="60" t="s">
        <v>204</v>
      </c>
      <c r="E2271" s="62" t="s">
        <v>205</v>
      </c>
      <c r="F2271" s="60" t="s">
        <v>190</v>
      </c>
      <c r="G2271" s="62" t="s">
        <v>367</v>
      </c>
      <c r="H2271" s="62" t="s">
        <v>206</v>
      </c>
      <c r="I2271" s="62" t="s">
        <v>300</v>
      </c>
      <c r="J2271" s="63">
        <v>3.5</v>
      </c>
      <c r="K2271" s="64">
        <v>16</v>
      </c>
      <c r="L2271" s="64">
        <v>2</v>
      </c>
      <c r="M2271" s="65">
        <v>124.1</v>
      </c>
      <c r="N2271" s="66">
        <v>664</v>
      </c>
      <c r="O2271" s="66">
        <v>10</v>
      </c>
      <c r="P2271" s="67">
        <v>0</v>
      </c>
      <c r="Q2271" s="68">
        <v>0</v>
      </c>
      <c r="R2271" s="68">
        <v>0</v>
      </c>
      <c r="S2271" s="69">
        <v>0</v>
      </c>
      <c r="T2271" s="70">
        <v>0</v>
      </c>
      <c r="U2271" s="70">
        <v>0</v>
      </c>
      <c r="V2271" s="63">
        <v>127.6</v>
      </c>
      <c r="W2271" s="64">
        <v>680</v>
      </c>
      <c r="X2271" s="64">
        <v>12</v>
      </c>
    </row>
    <row r="2272" spans="1:24" ht="39" hidden="1">
      <c r="A2272" s="60">
        <v>2022</v>
      </c>
      <c r="B2272" s="61">
        <v>59799</v>
      </c>
      <c r="C2272" s="62" t="s">
        <v>1705</v>
      </c>
      <c r="D2272" s="60" t="s">
        <v>204</v>
      </c>
      <c r="E2272" s="62" t="s">
        <v>205</v>
      </c>
      <c r="F2272" s="60" t="s">
        <v>190</v>
      </c>
      <c r="G2272" s="62" t="s">
        <v>195</v>
      </c>
      <c r="H2272" s="62" t="s">
        <v>206</v>
      </c>
      <c r="I2272" s="62" t="s">
        <v>197</v>
      </c>
      <c r="J2272" s="63">
        <v>2117.1999999999998</v>
      </c>
      <c r="K2272" s="64">
        <v>12065</v>
      </c>
      <c r="L2272" s="64">
        <v>888</v>
      </c>
      <c r="M2272" s="65">
        <v>9569.1</v>
      </c>
      <c r="N2272" s="66">
        <v>65490</v>
      </c>
      <c r="O2272" s="66">
        <v>1273</v>
      </c>
      <c r="P2272" s="67">
        <v>0</v>
      </c>
      <c r="Q2272" s="68">
        <v>0</v>
      </c>
      <c r="R2272" s="68">
        <v>0</v>
      </c>
      <c r="S2272" s="69">
        <v>0</v>
      </c>
      <c r="T2272" s="70">
        <v>0</v>
      </c>
      <c r="U2272" s="70">
        <v>0</v>
      </c>
      <c r="V2272" s="63">
        <v>11686.3</v>
      </c>
      <c r="W2272" s="64">
        <v>77555</v>
      </c>
      <c r="X2272" s="64">
        <v>2161</v>
      </c>
    </row>
    <row r="2273" spans="1:24" ht="39" hidden="1">
      <c r="A2273" s="60">
        <v>2022</v>
      </c>
      <c r="B2273" s="61">
        <v>59799</v>
      </c>
      <c r="C2273" s="62" t="s">
        <v>1705</v>
      </c>
      <c r="D2273" s="60" t="s">
        <v>204</v>
      </c>
      <c r="E2273" s="62" t="s">
        <v>205</v>
      </c>
      <c r="F2273" s="60" t="s">
        <v>190</v>
      </c>
      <c r="G2273" s="62" t="s">
        <v>286</v>
      </c>
      <c r="H2273" s="62" t="s">
        <v>206</v>
      </c>
      <c r="I2273" s="62" t="s">
        <v>197</v>
      </c>
      <c r="J2273" s="63">
        <v>3870.3</v>
      </c>
      <c r="K2273" s="64">
        <v>19719</v>
      </c>
      <c r="L2273" s="64">
        <v>1954</v>
      </c>
      <c r="M2273" s="65">
        <v>16566.5</v>
      </c>
      <c r="N2273" s="66">
        <v>89790</v>
      </c>
      <c r="O2273" s="66">
        <v>3649</v>
      </c>
      <c r="P2273" s="67">
        <v>0</v>
      </c>
      <c r="Q2273" s="68">
        <v>0</v>
      </c>
      <c r="R2273" s="68">
        <v>0</v>
      </c>
      <c r="S2273" s="69">
        <v>0</v>
      </c>
      <c r="T2273" s="70">
        <v>0</v>
      </c>
      <c r="U2273" s="70">
        <v>0</v>
      </c>
      <c r="V2273" s="63">
        <v>20436.8</v>
      </c>
      <c r="W2273" s="64">
        <v>109509</v>
      </c>
      <c r="X2273" s="64">
        <v>5603</v>
      </c>
    </row>
    <row r="2274" spans="1:24" ht="39" hidden="1">
      <c r="A2274" s="60">
        <v>2022</v>
      </c>
      <c r="B2274" s="61">
        <v>59799</v>
      </c>
      <c r="C2274" s="62" t="s">
        <v>1705</v>
      </c>
      <c r="D2274" s="60" t="s">
        <v>204</v>
      </c>
      <c r="E2274" s="62" t="s">
        <v>205</v>
      </c>
      <c r="F2274" s="60" t="s">
        <v>190</v>
      </c>
      <c r="G2274" s="62" t="s">
        <v>207</v>
      </c>
      <c r="H2274" s="62" t="s">
        <v>206</v>
      </c>
      <c r="I2274" s="62" t="s">
        <v>208</v>
      </c>
      <c r="J2274" s="63">
        <v>17583.400000000001</v>
      </c>
      <c r="K2274" s="64">
        <v>111004</v>
      </c>
      <c r="L2274" s="64">
        <v>11742</v>
      </c>
      <c r="M2274" s="65">
        <v>43425.4</v>
      </c>
      <c r="N2274" s="66">
        <v>293459</v>
      </c>
      <c r="O2274" s="66">
        <v>12190</v>
      </c>
      <c r="P2274" s="67">
        <v>0</v>
      </c>
      <c r="Q2274" s="68">
        <v>0</v>
      </c>
      <c r="R2274" s="68">
        <v>0</v>
      </c>
      <c r="S2274" s="69">
        <v>0</v>
      </c>
      <c r="T2274" s="70">
        <v>0</v>
      </c>
      <c r="U2274" s="70">
        <v>0</v>
      </c>
      <c r="V2274" s="63">
        <v>61008.800000000003</v>
      </c>
      <c r="W2274" s="64">
        <v>404463</v>
      </c>
      <c r="X2274" s="64">
        <v>23932</v>
      </c>
    </row>
    <row r="2275" spans="1:24" ht="39" hidden="1">
      <c r="A2275" s="60">
        <v>2022</v>
      </c>
      <c r="B2275" s="61">
        <v>59799</v>
      </c>
      <c r="C2275" s="62" t="s">
        <v>1705</v>
      </c>
      <c r="D2275" s="60" t="s">
        <v>204</v>
      </c>
      <c r="E2275" s="62" t="s">
        <v>205</v>
      </c>
      <c r="F2275" s="60" t="s">
        <v>190</v>
      </c>
      <c r="G2275" s="62" t="s">
        <v>325</v>
      </c>
      <c r="H2275" s="62" t="s">
        <v>206</v>
      </c>
      <c r="I2275" s="62" t="s">
        <v>197</v>
      </c>
      <c r="J2275" s="63">
        <v>9580.1</v>
      </c>
      <c r="K2275" s="64">
        <v>70493</v>
      </c>
      <c r="L2275" s="64">
        <v>5710</v>
      </c>
      <c r="M2275" s="65">
        <v>24425.200000000001</v>
      </c>
      <c r="N2275" s="66">
        <v>188821</v>
      </c>
      <c r="O2275" s="66">
        <v>8059</v>
      </c>
      <c r="P2275" s="67">
        <v>0</v>
      </c>
      <c r="Q2275" s="68">
        <v>0</v>
      </c>
      <c r="R2275" s="68">
        <v>0</v>
      </c>
      <c r="S2275" s="69">
        <v>0</v>
      </c>
      <c r="T2275" s="70">
        <v>0</v>
      </c>
      <c r="U2275" s="70">
        <v>0</v>
      </c>
      <c r="V2275" s="63">
        <v>34005.300000000003</v>
      </c>
      <c r="W2275" s="64">
        <v>259314</v>
      </c>
      <c r="X2275" s="64">
        <v>13769</v>
      </c>
    </row>
    <row r="2276" spans="1:24" ht="39" hidden="1">
      <c r="A2276" s="60">
        <v>2022</v>
      </c>
      <c r="B2276" s="61">
        <v>59799</v>
      </c>
      <c r="C2276" s="62" t="s">
        <v>1705</v>
      </c>
      <c r="D2276" s="60" t="s">
        <v>204</v>
      </c>
      <c r="E2276" s="62" t="s">
        <v>205</v>
      </c>
      <c r="F2276" s="60" t="s">
        <v>190</v>
      </c>
      <c r="G2276" s="62" t="s">
        <v>209</v>
      </c>
      <c r="H2276" s="62" t="s">
        <v>206</v>
      </c>
      <c r="I2276" s="62" t="s">
        <v>197</v>
      </c>
      <c r="J2276" s="63">
        <v>29435.1</v>
      </c>
      <c r="K2276" s="64">
        <v>192079</v>
      </c>
      <c r="L2276" s="64">
        <v>16674</v>
      </c>
      <c r="M2276" s="65">
        <v>59311.4</v>
      </c>
      <c r="N2276" s="66">
        <v>381400</v>
      </c>
      <c r="O2276" s="66">
        <v>19508</v>
      </c>
      <c r="P2276" s="67">
        <v>0</v>
      </c>
      <c r="Q2276" s="68">
        <v>0</v>
      </c>
      <c r="R2276" s="68">
        <v>0</v>
      </c>
      <c r="S2276" s="69">
        <v>0</v>
      </c>
      <c r="T2276" s="70">
        <v>0</v>
      </c>
      <c r="U2276" s="70" t="s">
        <v>202</v>
      </c>
      <c r="V2276" s="63">
        <v>88746.5</v>
      </c>
      <c r="W2276" s="64">
        <v>573479</v>
      </c>
      <c r="X2276" s="64">
        <v>36182</v>
      </c>
    </row>
    <row r="2277" spans="1:24" ht="39" hidden="1">
      <c r="A2277" s="60">
        <v>2022</v>
      </c>
      <c r="B2277" s="61">
        <v>59801</v>
      </c>
      <c r="C2277" s="62" t="s">
        <v>1706</v>
      </c>
      <c r="D2277" s="60" t="s">
        <v>204</v>
      </c>
      <c r="E2277" s="62" t="s">
        <v>205</v>
      </c>
      <c r="F2277" s="60" t="s">
        <v>190</v>
      </c>
      <c r="G2277" s="62" t="s">
        <v>209</v>
      </c>
      <c r="H2277" s="62" t="s">
        <v>206</v>
      </c>
      <c r="I2277" s="62" t="s">
        <v>197</v>
      </c>
      <c r="J2277" s="63">
        <v>338.7</v>
      </c>
      <c r="K2277" s="64">
        <v>2828</v>
      </c>
      <c r="L2277" s="64">
        <v>430</v>
      </c>
      <c r="M2277" s="65">
        <v>0</v>
      </c>
      <c r="N2277" s="66">
        <v>0</v>
      </c>
      <c r="O2277" s="66">
        <v>0</v>
      </c>
      <c r="P2277" s="67">
        <v>0</v>
      </c>
      <c r="Q2277" s="68">
        <v>0</v>
      </c>
      <c r="R2277" s="68">
        <v>0</v>
      </c>
      <c r="S2277" s="69">
        <v>0</v>
      </c>
      <c r="T2277" s="70">
        <v>0</v>
      </c>
      <c r="U2277" s="70">
        <v>0</v>
      </c>
      <c r="V2277" s="63">
        <v>338.7</v>
      </c>
      <c r="W2277" s="64">
        <v>2828</v>
      </c>
      <c r="X2277" s="64">
        <v>430</v>
      </c>
    </row>
    <row r="2278" spans="1:24" ht="39" hidden="1">
      <c r="A2278" s="60">
        <v>2022</v>
      </c>
      <c r="B2278" s="61">
        <v>59807</v>
      </c>
      <c r="C2278" s="62" t="s">
        <v>1707</v>
      </c>
      <c r="D2278" s="60" t="s">
        <v>204</v>
      </c>
      <c r="E2278" s="62" t="s">
        <v>205</v>
      </c>
      <c r="F2278" s="60" t="s">
        <v>190</v>
      </c>
      <c r="G2278" s="62" t="s">
        <v>324</v>
      </c>
      <c r="H2278" s="62" t="s">
        <v>206</v>
      </c>
      <c r="I2278" s="62" t="s">
        <v>197</v>
      </c>
      <c r="J2278" s="63">
        <v>2721.3</v>
      </c>
      <c r="K2278" s="64">
        <v>26820</v>
      </c>
      <c r="L2278" s="64">
        <v>3023</v>
      </c>
      <c r="M2278" s="65">
        <v>0</v>
      </c>
      <c r="N2278" s="66">
        <v>0</v>
      </c>
      <c r="O2278" s="66">
        <v>0</v>
      </c>
      <c r="P2278" s="67">
        <v>0</v>
      </c>
      <c r="Q2278" s="68">
        <v>0</v>
      </c>
      <c r="R2278" s="68">
        <v>0</v>
      </c>
      <c r="S2278" s="69">
        <v>0</v>
      </c>
      <c r="T2278" s="70">
        <v>0</v>
      </c>
      <c r="U2278" s="70">
        <v>0</v>
      </c>
      <c r="V2278" s="63">
        <v>2721.3</v>
      </c>
      <c r="W2278" s="64">
        <v>26820</v>
      </c>
      <c r="X2278" s="64">
        <v>3023</v>
      </c>
    </row>
    <row r="2279" spans="1:24" ht="39" hidden="1">
      <c r="A2279" s="60">
        <v>2022</v>
      </c>
      <c r="B2279" s="61">
        <v>59807</v>
      </c>
      <c r="C2279" s="62" t="s">
        <v>1707</v>
      </c>
      <c r="D2279" s="60" t="s">
        <v>204</v>
      </c>
      <c r="E2279" s="62" t="s">
        <v>205</v>
      </c>
      <c r="F2279" s="60" t="s">
        <v>190</v>
      </c>
      <c r="G2279" s="62" t="s">
        <v>288</v>
      </c>
      <c r="H2279" s="62" t="s">
        <v>206</v>
      </c>
      <c r="I2279" s="62" t="s">
        <v>197</v>
      </c>
      <c r="J2279" s="63">
        <v>2449.1999999999998</v>
      </c>
      <c r="K2279" s="64">
        <v>24697</v>
      </c>
      <c r="L2279" s="64">
        <v>4331</v>
      </c>
      <c r="M2279" s="65">
        <v>0</v>
      </c>
      <c r="N2279" s="66">
        <v>0</v>
      </c>
      <c r="O2279" s="66">
        <v>0</v>
      </c>
      <c r="P2279" s="67">
        <v>0</v>
      </c>
      <c r="Q2279" s="68">
        <v>0</v>
      </c>
      <c r="R2279" s="68">
        <v>0</v>
      </c>
      <c r="S2279" s="69">
        <v>0</v>
      </c>
      <c r="T2279" s="70">
        <v>0</v>
      </c>
      <c r="U2279" s="70">
        <v>0</v>
      </c>
      <c r="V2279" s="63">
        <v>2449.1999999999998</v>
      </c>
      <c r="W2279" s="64">
        <v>24697</v>
      </c>
      <c r="X2279" s="64">
        <v>4331</v>
      </c>
    </row>
    <row r="2280" spans="1:24" ht="39" hidden="1">
      <c r="A2280" s="60">
        <v>2022</v>
      </c>
      <c r="B2280" s="61">
        <v>59807</v>
      </c>
      <c r="C2280" s="62" t="s">
        <v>1707</v>
      </c>
      <c r="D2280" s="60" t="s">
        <v>204</v>
      </c>
      <c r="E2280" s="62" t="s">
        <v>205</v>
      </c>
      <c r="F2280" s="60" t="s">
        <v>190</v>
      </c>
      <c r="G2280" s="62" t="s">
        <v>288</v>
      </c>
      <c r="H2280" s="62" t="s">
        <v>206</v>
      </c>
      <c r="I2280" s="62" t="s">
        <v>201</v>
      </c>
      <c r="J2280" s="63">
        <v>1591.7</v>
      </c>
      <c r="K2280" s="64">
        <v>18968</v>
      </c>
      <c r="L2280" s="64">
        <v>2016</v>
      </c>
      <c r="M2280" s="65">
        <v>0</v>
      </c>
      <c r="N2280" s="66">
        <v>0</v>
      </c>
      <c r="O2280" s="66">
        <v>0</v>
      </c>
      <c r="P2280" s="67">
        <v>0</v>
      </c>
      <c r="Q2280" s="68">
        <v>0</v>
      </c>
      <c r="R2280" s="68">
        <v>0</v>
      </c>
      <c r="S2280" s="69">
        <v>0</v>
      </c>
      <c r="T2280" s="70">
        <v>0</v>
      </c>
      <c r="U2280" s="70">
        <v>0</v>
      </c>
      <c r="V2280" s="63">
        <v>1591.7</v>
      </c>
      <c r="W2280" s="64">
        <v>18968</v>
      </c>
      <c r="X2280" s="64">
        <v>2016</v>
      </c>
    </row>
    <row r="2281" spans="1:24" ht="39" hidden="1">
      <c r="A2281" s="60">
        <v>2022</v>
      </c>
      <c r="B2281" s="61">
        <v>59807</v>
      </c>
      <c r="C2281" s="62" t="s">
        <v>1707</v>
      </c>
      <c r="D2281" s="60" t="s">
        <v>204</v>
      </c>
      <c r="E2281" s="62" t="s">
        <v>205</v>
      </c>
      <c r="F2281" s="60" t="s">
        <v>190</v>
      </c>
      <c r="G2281" s="62" t="s">
        <v>195</v>
      </c>
      <c r="H2281" s="62" t="s">
        <v>206</v>
      </c>
      <c r="I2281" s="62" t="s">
        <v>197</v>
      </c>
      <c r="J2281" s="63">
        <v>2393.5</v>
      </c>
      <c r="K2281" s="64">
        <v>21547</v>
      </c>
      <c r="L2281" s="64">
        <v>2242</v>
      </c>
      <c r="M2281" s="65">
        <v>0</v>
      </c>
      <c r="N2281" s="66">
        <v>0</v>
      </c>
      <c r="O2281" s="66">
        <v>0</v>
      </c>
      <c r="P2281" s="67">
        <v>0</v>
      </c>
      <c r="Q2281" s="68">
        <v>0</v>
      </c>
      <c r="R2281" s="68">
        <v>0</v>
      </c>
      <c r="S2281" s="69">
        <v>0</v>
      </c>
      <c r="T2281" s="70">
        <v>0</v>
      </c>
      <c r="U2281" s="70">
        <v>0</v>
      </c>
      <c r="V2281" s="63">
        <v>2393.5</v>
      </c>
      <c r="W2281" s="64">
        <v>21547</v>
      </c>
      <c r="X2281" s="64">
        <v>2242</v>
      </c>
    </row>
    <row r="2282" spans="1:24" ht="39" hidden="1">
      <c r="A2282" s="60">
        <v>2022</v>
      </c>
      <c r="B2282" s="61">
        <v>59807</v>
      </c>
      <c r="C2282" s="62" t="s">
        <v>1707</v>
      </c>
      <c r="D2282" s="60" t="s">
        <v>204</v>
      </c>
      <c r="E2282" s="62" t="s">
        <v>205</v>
      </c>
      <c r="F2282" s="60" t="s">
        <v>190</v>
      </c>
      <c r="G2282" s="62" t="s">
        <v>286</v>
      </c>
      <c r="H2282" s="62" t="s">
        <v>206</v>
      </c>
      <c r="I2282" s="62" t="s">
        <v>197</v>
      </c>
      <c r="J2282" s="63">
        <v>1691.5</v>
      </c>
      <c r="K2282" s="64">
        <v>11793</v>
      </c>
      <c r="L2282" s="64">
        <v>1746</v>
      </c>
      <c r="M2282" s="65">
        <v>0</v>
      </c>
      <c r="N2282" s="66">
        <v>0</v>
      </c>
      <c r="O2282" s="66">
        <v>0</v>
      </c>
      <c r="P2282" s="67">
        <v>0</v>
      </c>
      <c r="Q2282" s="68">
        <v>0</v>
      </c>
      <c r="R2282" s="68">
        <v>0</v>
      </c>
      <c r="S2282" s="69">
        <v>0</v>
      </c>
      <c r="T2282" s="70">
        <v>0</v>
      </c>
      <c r="U2282" s="70">
        <v>0</v>
      </c>
      <c r="V2282" s="63">
        <v>1691.5</v>
      </c>
      <c r="W2282" s="64">
        <v>11793</v>
      </c>
      <c r="X2282" s="64">
        <v>1746</v>
      </c>
    </row>
    <row r="2283" spans="1:24" ht="39" hidden="1">
      <c r="A2283" s="60">
        <v>2022</v>
      </c>
      <c r="B2283" s="61">
        <v>59807</v>
      </c>
      <c r="C2283" s="62" t="s">
        <v>1707</v>
      </c>
      <c r="D2283" s="60" t="s">
        <v>204</v>
      </c>
      <c r="E2283" s="62" t="s">
        <v>205</v>
      </c>
      <c r="F2283" s="60" t="s">
        <v>190</v>
      </c>
      <c r="G2283" s="62" t="s">
        <v>325</v>
      </c>
      <c r="H2283" s="62" t="s">
        <v>206</v>
      </c>
      <c r="I2283" s="62" t="s">
        <v>197</v>
      </c>
      <c r="J2283" s="63">
        <v>4055.8</v>
      </c>
      <c r="K2283" s="64">
        <v>41670</v>
      </c>
      <c r="L2283" s="64">
        <v>4583</v>
      </c>
      <c r="M2283" s="65">
        <v>8.4</v>
      </c>
      <c r="N2283" s="66">
        <v>104</v>
      </c>
      <c r="O2283" s="66">
        <v>7</v>
      </c>
      <c r="P2283" s="67" t="s">
        <v>202</v>
      </c>
      <c r="Q2283" s="68" t="s">
        <v>202</v>
      </c>
      <c r="R2283" s="68" t="s">
        <v>202</v>
      </c>
      <c r="S2283" s="69" t="s">
        <v>202</v>
      </c>
      <c r="T2283" s="70" t="s">
        <v>202</v>
      </c>
      <c r="U2283" s="70" t="s">
        <v>202</v>
      </c>
      <c r="V2283" s="63">
        <v>4064.2</v>
      </c>
      <c r="W2283" s="64">
        <v>41774</v>
      </c>
      <c r="X2283" s="64">
        <v>4590</v>
      </c>
    </row>
    <row r="2284" spans="1:24" ht="39" hidden="1">
      <c r="A2284" s="60">
        <v>2022</v>
      </c>
      <c r="B2284" s="61">
        <v>59807</v>
      </c>
      <c r="C2284" s="62" t="s">
        <v>1707</v>
      </c>
      <c r="D2284" s="60" t="s">
        <v>204</v>
      </c>
      <c r="E2284" s="62" t="s">
        <v>205</v>
      </c>
      <c r="F2284" s="60" t="s">
        <v>190</v>
      </c>
      <c r="G2284" s="62" t="s">
        <v>209</v>
      </c>
      <c r="H2284" s="62" t="s">
        <v>206</v>
      </c>
      <c r="I2284" s="62" t="s">
        <v>197</v>
      </c>
      <c r="J2284" s="63">
        <v>3676.6</v>
      </c>
      <c r="K2284" s="64">
        <v>32436</v>
      </c>
      <c r="L2284" s="64">
        <v>4051</v>
      </c>
      <c r="M2284" s="65">
        <v>0</v>
      </c>
      <c r="N2284" s="66">
        <v>0</v>
      </c>
      <c r="O2284" s="66">
        <v>0</v>
      </c>
      <c r="P2284" s="67">
        <v>0</v>
      </c>
      <c r="Q2284" s="68">
        <v>0</v>
      </c>
      <c r="R2284" s="68">
        <v>0</v>
      </c>
      <c r="S2284" s="69">
        <v>0</v>
      </c>
      <c r="T2284" s="70">
        <v>0</v>
      </c>
      <c r="U2284" s="70">
        <v>0</v>
      </c>
      <c r="V2284" s="63">
        <v>3676.6</v>
      </c>
      <c r="W2284" s="64">
        <v>32436</v>
      </c>
      <c r="X2284" s="64">
        <v>4051</v>
      </c>
    </row>
    <row r="2285" spans="1:24" ht="39" hidden="1">
      <c r="A2285" s="60">
        <v>2022</v>
      </c>
      <c r="B2285" s="61">
        <v>59808</v>
      </c>
      <c r="C2285" s="62" t="s">
        <v>1708</v>
      </c>
      <c r="D2285" s="60" t="s">
        <v>204</v>
      </c>
      <c r="E2285" s="62" t="s">
        <v>205</v>
      </c>
      <c r="F2285" s="60" t="s">
        <v>190</v>
      </c>
      <c r="G2285" s="62" t="s">
        <v>365</v>
      </c>
      <c r="H2285" s="62" t="s">
        <v>206</v>
      </c>
      <c r="I2285" s="62" t="s">
        <v>300</v>
      </c>
      <c r="J2285" s="63">
        <v>0</v>
      </c>
      <c r="K2285" s="64">
        <v>0</v>
      </c>
      <c r="L2285" s="64">
        <v>0</v>
      </c>
      <c r="M2285" s="65">
        <v>13282.2</v>
      </c>
      <c r="N2285" s="66">
        <v>112660</v>
      </c>
      <c r="O2285" s="66">
        <v>820</v>
      </c>
      <c r="P2285" s="67">
        <v>896</v>
      </c>
      <c r="Q2285" s="68">
        <v>10877</v>
      </c>
      <c r="R2285" s="68">
        <v>18</v>
      </c>
      <c r="S2285" s="69">
        <v>0</v>
      </c>
      <c r="T2285" s="70">
        <v>0</v>
      </c>
      <c r="U2285" s="70">
        <v>0</v>
      </c>
      <c r="V2285" s="63">
        <v>14178.2</v>
      </c>
      <c r="W2285" s="64">
        <v>123537</v>
      </c>
      <c r="X2285" s="64">
        <v>838</v>
      </c>
    </row>
    <row r="2286" spans="1:24" ht="39" hidden="1">
      <c r="A2286" s="60">
        <v>2022</v>
      </c>
      <c r="B2286" s="61">
        <v>59808</v>
      </c>
      <c r="C2286" s="62" t="s">
        <v>1708</v>
      </c>
      <c r="D2286" s="60" t="s">
        <v>204</v>
      </c>
      <c r="E2286" s="62" t="s">
        <v>205</v>
      </c>
      <c r="F2286" s="60" t="s">
        <v>190</v>
      </c>
      <c r="G2286" s="62" t="s">
        <v>674</v>
      </c>
      <c r="H2286" s="62" t="s">
        <v>206</v>
      </c>
      <c r="I2286" s="62" t="s">
        <v>197</v>
      </c>
      <c r="J2286" s="63">
        <v>0</v>
      </c>
      <c r="K2286" s="64">
        <v>0</v>
      </c>
      <c r="L2286" s="64">
        <v>0</v>
      </c>
      <c r="M2286" s="65">
        <v>30044.3</v>
      </c>
      <c r="N2286" s="66">
        <v>272231</v>
      </c>
      <c r="O2286" s="66">
        <v>380</v>
      </c>
      <c r="P2286" s="67">
        <v>0</v>
      </c>
      <c r="Q2286" s="68">
        <v>0</v>
      </c>
      <c r="R2286" s="68">
        <v>0</v>
      </c>
      <c r="S2286" s="69">
        <v>0</v>
      </c>
      <c r="T2286" s="70">
        <v>0</v>
      </c>
      <c r="U2286" s="70">
        <v>0</v>
      </c>
      <c r="V2286" s="63">
        <v>30044.3</v>
      </c>
      <c r="W2286" s="64">
        <v>272231</v>
      </c>
      <c r="X2286" s="64">
        <v>380</v>
      </c>
    </row>
    <row r="2287" spans="1:24" ht="39" hidden="1">
      <c r="A2287" s="60">
        <v>2022</v>
      </c>
      <c r="B2287" s="61">
        <v>59808</v>
      </c>
      <c r="C2287" s="62" t="s">
        <v>1708</v>
      </c>
      <c r="D2287" s="60" t="s">
        <v>204</v>
      </c>
      <c r="E2287" s="62" t="s">
        <v>205</v>
      </c>
      <c r="F2287" s="60" t="s">
        <v>190</v>
      </c>
      <c r="G2287" s="62" t="s">
        <v>324</v>
      </c>
      <c r="H2287" s="62" t="s">
        <v>206</v>
      </c>
      <c r="I2287" s="62" t="s">
        <v>197</v>
      </c>
      <c r="J2287" s="63">
        <v>0</v>
      </c>
      <c r="K2287" s="64">
        <v>0</v>
      </c>
      <c r="L2287" s="64">
        <v>0</v>
      </c>
      <c r="M2287" s="65">
        <v>1637.7</v>
      </c>
      <c r="N2287" s="66">
        <v>20356</v>
      </c>
      <c r="O2287" s="66">
        <v>147</v>
      </c>
      <c r="P2287" s="67">
        <v>536.6</v>
      </c>
      <c r="Q2287" s="68">
        <v>5973</v>
      </c>
      <c r="R2287" s="68">
        <v>5</v>
      </c>
      <c r="S2287" s="69">
        <v>0</v>
      </c>
      <c r="T2287" s="70">
        <v>0</v>
      </c>
      <c r="U2287" s="70">
        <v>0</v>
      </c>
      <c r="V2287" s="63">
        <v>2174.3000000000002</v>
      </c>
      <c r="W2287" s="64">
        <v>26329</v>
      </c>
      <c r="X2287" s="64">
        <v>152</v>
      </c>
    </row>
    <row r="2288" spans="1:24" ht="39" hidden="1">
      <c r="A2288" s="60">
        <v>2022</v>
      </c>
      <c r="B2288" s="61">
        <v>59808</v>
      </c>
      <c r="C2288" s="62" t="s">
        <v>1708</v>
      </c>
      <c r="D2288" s="60" t="s">
        <v>204</v>
      </c>
      <c r="E2288" s="62" t="s">
        <v>205</v>
      </c>
      <c r="F2288" s="60" t="s">
        <v>190</v>
      </c>
      <c r="G2288" s="62" t="s">
        <v>288</v>
      </c>
      <c r="H2288" s="62" t="s">
        <v>206</v>
      </c>
      <c r="I2288" s="62" t="s">
        <v>197</v>
      </c>
      <c r="J2288" s="63">
        <v>0</v>
      </c>
      <c r="K2288" s="64">
        <v>0</v>
      </c>
      <c r="L2288" s="64">
        <v>0</v>
      </c>
      <c r="M2288" s="65">
        <v>83542.100000000006</v>
      </c>
      <c r="N2288" s="66">
        <v>1285628</v>
      </c>
      <c r="O2288" s="66">
        <v>3580</v>
      </c>
      <c r="P2288" s="67">
        <v>14101.3</v>
      </c>
      <c r="Q2288" s="68">
        <v>333410</v>
      </c>
      <c r="R2288" s="68">
        <v>72</v>
      </c>
      <c r="S2288" s="69">
        <v>4277</v>
      </c>
      <c r="T2288" s="70">
        <v>96847</v>
      </c>
      <c r="U2288" s="70">
        <v>1</v>
      </c>
      <c r="V2288" s="63">
        <v>101920.4</v>
      </c>
      <c r="W2288" s="64">
        <v>1715885</v>
      </c>
      <c r="X2288" s="64">
        <v>3653</v>
      </c>
    </row>
    <row r="2289" spans="1:24" ht="39" hidden="1">
      <c r="A2289" s="60">
        <v>2022</v>
      </c>
      <c r="B2289" s="61">
        <v>59808</v>
      </c>
      <c r="C2289" s="62" t="s">
        <v>1708</v>
      </c>
      <c r="D2289" s="60" t="s">
        <v>204</v>
      </c>
      <c r="E2289" s="62" t="s">
        <v>205</v>
      </c>
      <c r="F2289" s="60" t="s">
        <v>190</v>
      </c>
      <c r="G2289" s="62" t="s">
        <v>367</v>
      </c>
      <c r="H2289" s="62" t="s">
        <v>206</v>
      </c>
      <c r="I2289" s="62" t="s">
        <v>300</v>
      </c>
      <c r="J2289" s="63">
        <v>0</v>
      </c>
      <c r="K2289" s="64">
        <v>0</v>
      </c>
      <c r="L2289" s="64">
        <v>0</v>
      </c>
      <c r="M2289" s="65">
        <v>6138.7</v>
      </c>
      <c r="N2289" s="66">
        <v>56020</v>
      </c>
      <c r="O2289" s="66">
        <v>209</v>
      </c>
      <c r="P2289" s="67">
        <v>5287.3</v>
      </c>
      <c r="Q2289" s="68">
        <v>46785</v>
      </c>
      <c r="R2289" s="68">
        <v>34</v>
      </c>
      <c r="S2289" s="69">
        <v>0</v>
      </c>
      <c r="T2289" s="70">
        <v>0</v>
      </c>
      <c r="U2289" s="70">
        <v>0</v>
      </c>
      <c r="V2289" s="63">
        <v>11426</v>
      </c>
      <c r="W2289" s="64">
        <v>102805</v>
      </c>
      <c r="X2289" s="64">
        <v>243</v>
      </c>
    </row>
    <row r="2290" spans="1:24" ht="39" hidden="1">
      <c r="A2290" s="60">
        <v>2022</v>
      </c>
      <c r="B2290" s="61">
        <v>59808</v>
      </c>
      <c r="C2290" s="62" t="s">
        <v>1708</v>
      </c>
      <c r="D2290" s="60" t="s">
        <v>204</v>
      </c>
      <c r="E2290" s="62" t="s">
        <v>205</v>
      </c>
      <c r="F2290" s="60" t="s">
        <v>190</v>
      </c>
      <c r="G2290" s="62" t="s">
        <v>195</v>
      </c>
      <c r="H2290" s="62" t="s">
        <v>206</v>
      </c>
      <c r="I2290" s="62" t="s">
        <v>197</v>
      </c>
      <c r="J2290" s="63">
        <v>0</v>
      </c>
      <c r="K2290" s="64">
        <v>0</v>
      </c>
      <c r="L2290" s="64">
        <v>0</v>
      </c>
      <c r="M2290" s="65">
        <v>51698</v>
      </c>
      <c r="N2290" s="66">
        <v>567866</v>
      </c>
      <c r="O2290" s="66">
        <v>559</v>
      </c>
      <c r="P2290" s="67">
        <v>36.5</v>
      </c>
      <c r="Q2290" s="68">
        <v>559</v>
      </c>
      <c r="R2290" s="68">
        <v>10</v>
      </c>
      <c r="S2290" s="69">
        <v>0</v>
      </c>
      <c r="T2290" s="70">
        <v>0</v>
      </c>
      <c r="U2290" s="70">
        <v>0</v>
      </c>
      <c r="V2290" s="63">
        <v>51734.5</v>
      </c>
      <c r="W2290" s="64">
        <v>568425</v>
      </c>
      <c r="X2290" s="64">
        <v>569</v>
      </c>
    </row>
    <row r="2291" spans="1:24" ht="39" hidden="1">
      <c r="A2291" s="60">
        <v>2022</v>
      </c>
      <c r="B2291" s="61">
        <v>59808</v>
      </c>
      <c r="C2291" s="62" t="s">
        <v>1708</v>
      </c>
      <c r="D2291" s="60" t="s">
        <v>204</v>
      </c>
      <c r="E2291" s="62" t="s">
        <v>205</v>
      </c>
      <c r="F2291" s="60" t="s">
        <v>190</v>
      </c>
      <c r="G2291" s="62" t="s">
        <v>298</v>
      </c>
      <c r="H2291" s="62" t="s">
        <v>206</v>
      </c>
      <c r="I2291" s="62" t="s">
        <v>300</v>
      </c>
      <c r="J2291" s="63">
        <v>0</v>
      </c>
      <c r="K2291" s="64">
        <v>0</v>
      </c>
      <c r="L2291" s="64">
        <v>0</v>
      </c>
      <c r="M2291" s="65">
        <v>2627.4</v>
      </c>
      <c r="N2291" s="66">
        <v>22771</v>
      </c>
      <c r="O2291" s="66">
        <v>121</v>
      </c>
      <c r="P2291" s="67">
        <v>520.29999999999995</v>
      </c>
      <c r="Q2291" s="68">
        <v>6301</v>
      </c>
      <c r="R2291" s="68">
        <v>11</v>
      </c>
      <c r="S2291" s="69">
        <v>0</v>
      </c>
      <c r="T2291" s="70">
        <v>0</v>
      </c>
      <c r="U2291" s="70">
        <v>0</v>
      </c>
      <c r="V2291" s="63">
        <v>3147.7</v>
      </c>
      <c r="W2291" s="64">
        <v>29072</v>
      </c>
      <c r="X2291" s="64">
        <v>132</v>
      </c>
    </row>
    <row r="2292" spans="1:24" ht="39" hidden="1">
      <c r="A2292" s="60">
        <v>2022</v>
      </c>
      <c r="B2292" s="61">
        <v>59808</v>
      </c>
      <c r="C2292" s="62" t="s">
        <v>1708</v>
      </c>
      <c r="D2292" s="60" t="s">
        <v>204</v>
      </c>
      <c r="E2292" s="62" t="s">
        <v>205</v>
      </c>
      <c r="F2292" s="60" t="s">
        <v>190</v>
      </c>
      <c r="G2292" s="62" t="s">
        <v>675</v>
      </c>
      <c r="H2292" s="62" t="s">
        <v>206</v>
      </c>
      <c r="I2292" s="62" t="s">
        <v>300</v>
      </c>
      <c r="J2292" s="63">
        <v>0</v>
      </c>
      <c r="K2292" s="64">
        <v>0</v>
      </c>
      <c r="L2292" s="64">
        <v>0</v>
      </c>
      <c r="M2292" s="65">
        <v>2394.3000000000002</v>
      </c>
      <c r="N2292" s="66">
        <v>20426</v>
      </c>
      <c r="O2292" s="66">
        <v>366</v>
      </c>
      <c r="P2292" s="67">
        <v>108.8</v>
      </c>
      <c r="Q2292" s="68">
        <v>1069</v>
      </c>
      <c r="R2292" s="68">
        <v>7</v>
      </c>
      <c r="S2292" s="69">
        <v>0</v>
      </c>
      <c r="T2292" s="70">
        <v>0</v>
      </c>
      <c r="U2292" s="70">
        <v>0</v>
      </c>
      <c r="V2292" s="63">
        <v>2503.1</v>
      </c>
      <c r="W2292" s="64">
        <v>21495</v>
      </c>
      <c r="X2292" s="64">
        <v>373</v>
      </c>
    </row>
    <row r="2293" spans="1:24" ht="39" hidden="1">
      <c r="A2293" s="60">
        <v>2022</v>
      </c>
      <c r="B2293" s="61">
        <v>59808</v>
      </c>
      <c r="C2293" s="62" t="s">
        <v>1708</v>
      </c>
      <c r="D2293" s="60" t="s">
        <v>204</v>
      </c>
      <c r="E2293" s="62" t="s">
        <v>205</v>
      </c>
      <c r="F2293" s="60" t="s">
        <v>190</v>
      </c>
      <c r="G2293" s="62" t="s">
        <v>286</v>
      </c>
      <c r="H2293" s="62" t="s">
        <v>206</v>
      </c>
      <c r="I2293" s="62" t="s">
        <v>197</v>
      </c>
      <c r="J2293" s="63">
        <v>0</v>
      </c>
      <c r="K2293" s="64">
        <v>0</v>
      </c>
      <c r="L2293" s="64">
        <v>0</v>
      </c>
      <c r="M2293" s="65">
        <v>34663.599999999999</v>
      </c>
      <c r="N2293" s="66">
        <v>405534</v>
      </c>
      <c r="O2293" s="66">
        <v>2040</v>
      </c>
      <c r="P2293" s="67">
        <v>17525.7</v>
      </c>
      <c r="Q2293" s="68">
        <v>251260</v>
      </c>
      <c r="R2293" s="68">
        <v>36</v>
      </c>
      <c r="S2293" s="69">
        <v>0</v>
      </c>
      <c r="T2293" s="70">
        <v>0</v>
      </c>
      <c r="U2293" s="70">
        <v>0</v>
      </c>
      <c r="V2293" s="63">
        <v>52189.3</v>
      </c>
      <c r="W2293" s="64">
        <v>656794</v>
      </c>
      <c r="X2293" s="64">
        <v>2076</v>
      </c>
    </row>
    <row r="2294" spans="1:24" ht="39" hidden="1">
      <c r="A2294" s="60">
        <v>2022</v>
      </c>
      <c r="B2294" s="61">
        <v>59808</v>
      </c>
      <c r="C2294" s="62" t="s">
        <v>1708</v>
      </c>
      <c r="D2294" s="60" t="s">
        <v>204</v>
      </c>
      <c r="E2294" s="62" t="s">
        <v>205</v>
      </c>
      <c r="F2294" s="60" t="s">
        <v>190</v>
      </c>
      <c r="G2294" s="62" t="s">
        <v>207</v>
      </c>
      <c r="H2294" s="62" t="s">
        <v>206</v>
      </c>
      <c r="I2294" s="62" t="s">
        <v>208</v>
      </c>
      <c r="J2294" s="63">
        <v>0</v>
      </c>
      <c r="K2294" s="64">
        <v>0</v>
      </c>
      <c r="L2294" s="64">
        <v>0</v>
      </c>
      <c r="M2294" s="65">
        <v>15043.3</v>
      </c>
      <c r="N2294" s="66">
        <v>153053</v>
      </c>
      <c r="O2294" s="66">
        <v>1754</v>
      </c>
      <c r="P2294" s="67">
        <v>402.5</v>
      </c>
      <c r="Q2294" s="68">
        <v>5773</v>
      </c>
      <c r="R2294" s="68">
        <v>11</v>
      </c>
      <c r="S2294" s="69">
        <v>0</v>
      </c>
      <c r="T2294" s="70">
        <v>0</v>
      </c>
      <c r="U2294" s="70">
        <v>0</v>
      </c>
      <c r="V2294" s="63">
        <v>15445.8</v>
      </c>
      <c r="W2294" s="64">
        <v>158826</v>
      </c>
      <c r="X2294" s="64">
        <v>1765</v>
      </c>
    </row>
    <row r="2295" spans="1:24" ht="39" hidden="1">
      <c r="A2295" s="60">
        <v>2022</v>
      </c>
      <c r="B2295" s="61">
        <v>59808</v>
      </c>
      <c r="C2295" s="62" t="s">
        <v>1708</v>
      </c>
      <c r="D2295" s="60" t="s">
        <v>204</v>
      </c>
      <c r="E2295" s="62" t="s">
        <v>205</v>
      </c>
      <c r="F2295" s="60" t="s">
        <v>190</v>
      </c>
      <c r="G2295" s="62" t="s">
        <v>325</v>
      </c>
      <c r="H2295" s="62" t="s">
        <v>206</v>
      </c>
      <c r="I2295" s="62" t="s">
        <v>197</v>
      </c>
      <c r="J2295" s="63">
        <v>0</v>
      </c>
      <c r="K2295" s="64">
        <v>0</v>
      </c>
      <c r="L2295" s="64">
        <v>0</v>
      </c>
      <c r="M2295" s="65">
        <v>115156.5</v>
      </c>
      <c r="N2295" s="66">
        <v>2130375</v>
      </c>
      <c r="O2295" s="66">
        <v>3870</v>
      </c>
      <c r="P2295" s="67">
        <v>22492.5</v>
      </c>
      <c r="Q2295" s="68">
        <v>381161</v>
      </c>
      <c r="R2295" s="68">
        <v>138</v>
      </c>
      <c r="S2295" s="69">
        <v>0</v>
      </c>
      <c r="T2295" s="70">
        <v>0</v>
      </c>
      <c r="U2295" s="70">
        <v>0</v>
      </c>
      <c r="V2295" s="63">
        <v>137649</v>
      </c>
      <c r="W2295" s="64">
        <v>2511536</v>
      </c>
      <c r="X2295" s="64">
        <v>4008</v>
      </c>
    </row>
    <row r="2296" spans="1:24" ht="39" hidden="1">
      <c r="A2296" s="60">
        <v>2022</v>
      </c>
      <c r="B2296" s="61">
        <v>59808</v>
      </c>
      <c r="C2296" s="62" t="s">
        <v>1708</v>
      </c>
      <c r="D2296" s="60" t="s">
        <v>204</v>
      </c>
      <c r="E2296" s="62" t="s">
        <v>205</v>
      </c>
      <c r="F2296" s="60" t="s">
        <v>190</v>
      </c>
      <c r="G2296" s="62" t="s">
        <v>209</v>
      </c>
      <c r="H2296" s="62" t="s">
        <v>206</v>
      </c>
      <c r="I2296" s="62" t="s">
        <v>197</v>
      </c>
      <c r="J2296" s="63">
        <v>0</v>
      </c>
      <c r="K2296" s="64">
        <v>0</v>
      </c>
      <c r="L2296" s="64">
        <v>0</v>
      </c>
      <c r="M2296" s="65">
        <v>50435.199999999997</v>
      </c>
      <c r="N2296" s="66">
        <v>701584</v>
      </c>
      <c r="O2296" s="66">
        <v>2923</v>
      </c>
      <c r="P2296" s="67">
        <v>10176.4</v>
      </c>
      <c r="Q2296" s="68">
        <v>170017</v>
      </c>
      <c r="R2296" s="68">
        <v>167</v>
      </c>
      <c r="S2296" s="69">
        <v>0</v>
      </c>
      <c r="T2296" s="70">
        <v>0</v>
      </c>
      <c r="U2296" s="70">
        <v>0</v>
      </c>
      <c r="V2296" s="63">
        <v>60611.6</v>
      </c>
      <c r="W2296" s="64">
        <v>871601</v>
      </c>
      <c r="X2296" s="64">
        <v>3090</v>
      </c>
    </row>
    <row r="2297" spans="1:24" ht="39" hidden="1">
      <c r="A2297" s="60">
        <v>2022</v>
      </c>
      <c r="B2297" s="61">
        <v>59808</v>
      </c>
      <c r="C2297" s="62" t="s">
        <v>1708</v>
      </c>
      <c r="D2297" s="60" t="s">
        <v>204</v>
      </c>
      <c r="E2297" s="62" t="s">
        <v>205</v>
      </c>
      <c r="F2297" s="60" t="s">
        <v>190</v>
      </c>
      <c r="G2297" s="62" t="s">
        <v>344</v>
      </c>
      <c r="H2297" s="62" t="s">
        <v>206</v>
      </c>
      <c r="I2297" s="62" t="s">
        <v>300</v>
      </c>
      <c r="J2297" s="63">
        <v>0</v>
      </c>
      <c r="K2297" s="64">
        <v>0</v>
      </c>
      <c r="L2297" s="64">
        <v>0</v>
      </c>
      <c r="M2297" s="65">
        <v>1567.9</v>
      </c>
      <c r="N2297" s="66">
        <v>13847</v>
      </c>
      <c r="O2297" s="66">
        <v>145</v>
      </c>
      <c r="P2297" s="67">
        <v>187.5</v>
      </c>
      <c r="Q2297" s="68">
        <v>2258</v>
      </c>
      <c r="R2297" s="68">
        <v>7</v>
      </c>
      <c r="S2297" s="69">
        <v>0</v>
      </c>
      <c r="T2297" s="70">
        <v>0</v>
      </c>
      <c r="U2297" s="70">
        <v>0</v>
      </c>
      <c r="V2297" s="63">
        <v>1755.4</v>
      </c>
      <c r="W2297" s="64">
        <v>16105</v>
      </c>
      <c r="X2297" s="64">
        <v>152</v>
      </c>
    </row>
    <row r="2298" spans="1:24" ht="39" hidden="1">
      <c r="A2298" s="60">
        <v>2022</v>
      </c>
      <c r="B2298" s="61">
        <v>59808</v>
      </c>
      <c r="C2298" s="62" t="s">
        <v>1708</v>
      </c>
      <c r="D2298" s="60" t="s">
        <v>204</v>
      </c>
      <c r="E2298" s="62" t="s">
        <v>205</v>
      </c>
      <c r="F2298" s="60" t="s">
        <v>190</v>
      </c>
      <c r="G2298" s="62" t="s">
        <v>198</v>
      </c>
      <c r="H2298" s="62" t="s">
        <v>206</v>
      </c>
      <c r="I2298" s="62" t="s">
        <v>197</v>
      </c>
      <c r="J2298" s="63">
        <v>0</v>
      </c>
      <c r="K2298" s="64">
        <v>0</v>
      </c>
      <c r="L2298" s="64">
        <v>0</v>
      </c>
      <c r="M2298" s="65">
        <v>26376.799999999999</v>
      </c>
      <c r="N2298" s="66">
        <v>322705</v>
      </c>
      <c r="O2298" s="66">
        <v>39</v>
      </c>
      <c r="P2298" s="67">
        <v>22456</v>
      </c>
      <c r="Q2298" s="68">
        <v>271906</v>
      </c>
      <c r="R2298" s="68">
        <v>5</v>
      </c>
      <c r="S2298" s="69">
        <v>0</v>
      </c>
      <c r="T2298" s="70">
        <v>0</v>
      </c>
      <c r="U2298" s="70">
        <v>0</v>
      </c>
      <c r="V2298" s="63">
        <v>48832.800000000003</v>
      </c>
      <c r="W2298" s="64">
        <v>594611</v>
      </c>
      <c r="X2298" s="64">
        <v>44</v>
      </c>
    </row>
    <row r="2299" spans="1:24" ht="39" hidden="1">
      <c r="A2299" s="60">
        <v>2022</v>
      </c>
      <c r="B2299" s="61">
        <v>59808</v>
      </c>
      <c r="C2299" s="62" t="s">
        <v>1708</v>
      </c>
      <c r="D2299" s="60" t="s">
        <v>255</v>
      </c>
      <c r="E2299" s="62" t="s">
        <v>189</v>
      </c>
      <c r="F2299" s="60" t="s">
        <v>190</v>
      </c>
      <c r="G2299" s="62" t="s">
        <v>256</v>
      </c>
      <c r="H2299" s="62" t="s">
        <v>206</v>
      </c>
      <c r="I2299" s="62" t="s">
        <v>257</v>
      </c>
      <c r="J2299" s="63">
        <v>71241</v>
      </c>
      <c r="K2299" s="64">
        <v>503541</v>
      </c>
      <c r="L2299" s="64">
        <v>40934</v>
      </c>
      <c r="M2299" s="65">
        <v>749307.7</v>
      </c>
      <c r="N2299" s="66">
        <v>11011165</v>
      </c>
      <c r="O2299" s="66">
        <v>25363</v>
      </c>
      <c r="P2299" s="67">
        <v>225315.5</v>
      </c>
      <c r="Q2299" s="68">
        <v>3174335</v>
      </c>
      <c r="R2299" s="68">
        <v>892</v>
      </c>
      <c r="S2299" s="69">
        <v>0</v>
      </c>
      <c r="T2299" s="70">
        <v>0</v>
      </c>
      <c r="U2299" s="70">
        <v>0</v>
      </c>
      <c r="V2299" s="63">
        <v>1045864.2</v>
      </c>
      <c r="W2299" s="64">
        <v>14689041</v>
      </c>
      <c r="X2299" s="64">
        <v>67189</v>
      </c>
    </row>
    <row r="2300" spans="1:24" ht="39" hidden="1">
      <c r="A2300" s="60">
        <v>2022</v>
      </c>
      <c r="B2300" s="61">
        <v>59809</v>
      </c>
      <c r="C2300" s="62" t="s">
        <v>1709</v>
      </c>
      <c r="D2300" s="60" t="s">
        <v>204</v>
      </c>
      <c r="E2300" s="62" t="s">
        <v>205</v>
      </c>
      <c r="F2300" s="60" t="s">
        <v>190</v>
      </c>
      <c r="G2300" s="62" t="s">
        <v>324</v>
      </c>
      <c r="H2300" s="62" t="s">
        <v>206</v>
      </c>
      <c r="I2300" s="62" t="s">
        <v>197</v>
      </c>
      <c r="J2300" s="63">
        <v>1294.7</v>
      </c>
      <c r="K2300" s="64">
        <v>8383</v>
      </c>
      <c r="L2300" s="64">
        <v>935</v>
      </c>
      <c r="M2300" s="65">
        <v>1.4</v>
      </c>
      <c r="N2300" s="66">
        <v>83</v>
      </c>
      <c r="O2300" s="66">
        <v>5</v>
      </c>
      <c r="P2300" s="67">
        <v>0</v>
      </c>
      <c r="Q2300" s="68">
        <v>0</v>
      </c>
      <c r="R2300" s="68">
        <v>0</v>
      </c>
      <c r="S2300" s="69">
        <v>0</v>
      </c>
      <c r="T2300" s="70">
        <v>0</v>
      </c>
      <c r="U2300" s="70">
        <v>0</v>
      </c>
      <c r="V2300" s="63">
        <v>1296.0999999999999</v>
      </c>
      <c r="W2300" s="64">
        <v>8466</v>
      </c>
      <c r="X2300" s="64">
        <v>940</v>
      </c>
    </row>
    <row r="2301" spans="1:24" ht="39" hidden="1">
      <c r="A2301" s="60">
        <v>2022</v>
      </c>
      <c r="B2301" s="61">
        <v>59809</v>
      </c>
      <c r="C2301" s="62" t="s">
        <v>1709</v>
      </c>
      <c r="D2301" s="60" t="s">
        <v>204</v>
      </c>
      <c r="E2301" s="62" t="s">
        <v>205</v>
      </c>
      <c r="F2301" s="60" t="s">
        <v>190</v>
      </c>
      <c r="G2301" s="62" t="s">
        <v>288</v>
      </c>
      <c r="H2301" s="62" t="s">
        <v>206</v>
      </c>
      <c r="I2301" s="62" t="s">
        <v>197</v>
      </c>
      <c r="J2301" s="63">
        <v>25281</v>
      </c>
      <c r="K2301" s="64">
        <v>192581</v>
      </c>
      <c r="L2301" s="64">
        <v>24431</v>
      </c>
      <c r="M2301" s="65">
        <v>753.9</v>
      </c>
      <c r="N2301" s="66">
        <v>6633</v>
      </c>
      <c r="O2301" s="66">
        <v>233</v>
      </c>
      <c r="P2301" s="67">
        <v>0</v>
      </c>
      <c r="Q2301" s="68">
        <v>0</v>
      </c>
      <c r="R2301" s="68">
        <v>0</v>
      </c>
      <c r="S2301" s="69">
        <v>0</v>
      </c>
      <c r="T2301" s="70">
        <v>0</v>
      </c>
      <c r="U2301" s="70">
        <v>0</v>
      </c>
      <c r="V2301" s="63">
        <v>26034.9</v>
      </c>
      <c r="W2301" s="64">
        <v>199214</v>
      </c>
      <c r="X2301" s="64">
        <v>24664</v>
      </c>
    </row>
    <row r="2302" spans="1:24" ht="39" hidden="1">
      <c r="A2302" s="60">
        <v>2022</v>
      </c>
      <c r="B2302" s="61">
        <v>59809</v>
      </c>
      <c r="C2302" s="62" t="s">
        <v>1709</v>
      </c>
      <c r="D2302" s="60" t="s">
        <v>204</v>
      </c>
      <c r="E2302" s="62" t="s">
        <v>205</v>
      </c>
      <c r="F2302" s="60" t="s">
        <v>190</v>
      </c>
      <c r="G2302" s="62" t="s">
        <v>367</v>
      </c>
      <c r="H2302" s="62" t="s">
        <v>206</v>
      </c>
      <c r="I2302" s="62" t="s">
        <v>300</v>
      </c>
      <c r="J2302" s="63">
        <v>35328.199999999997</v>
      </c>
      <c r="K2302" s="64">
        <v>225289</v>
      </c>
      <c r="L2302" s="64">
        <v>34584</v>
      </c>
      <c r="M2302" s="65">
        <v>8416.9</v>
      </c>
      <c r="N2302" s="66">
        <v>75016</v>
      </c>
      <c r="O2302" s="66">
        <v>2895</v>
      </c>
      <c r="P2302" s="67">
        <v>0</v>
      </c>
      <c r="Q2302" s="68">
        <v>0</v>
      </c>
      <c r="R2302" s="68">
        <v>0</v>
      </c>
      <c r="S2302" s="69">
        <v>0</v>
      </c>
      <c r="T2302" s="70">
        <v>0</v>
      </c>
      <c r="U2302" s="70">
        <v>0</v>
      </c>
      <c r="V2302" s="63">
        <v>43745.1</v>
      </c>
      <c r="W2302" s="64">
        <v>300305</v>
      </c>
      <c r="X2302" s="64">
        <v>37479</v>
      </c>
    </row>
    <row r="2303" spans="1:24" ht="39" hidden="1">
      <c r="A2303" s="60">
        <v>2022</v>
      </c>
      <c r="B2303" s="61">
        <v>59809</v>
      </c>
      <c r="C2303" s="62" t="s">
        <v>1709</v>
      </c>
      <c r="D2303" s="60" t="s">
        <v>204</v>
      </c>
      <c r="E2303" s="62" t="s">
        <v>205</v>
      </c>
      <c r="F2303" s="60" t="s">
        <v>190</v>
      </c>
      <c r="G2303" s="62" t="s">
        <v>286</v>
      </c>
      <c r="H2303" s="62" t="s">
        <v>206</v>
      </c>
      <c r="I2303" s="62" t="s">
        <v>197</v>
      </c>
      <c r="J2303" s="63">
        <v>2692</v>
      </c>
      <c r="K2303" s="64">
        <v>13831</v>
      </c>
      <c r="L2303" s="64">
        <v>2013</v>
      </c>
      <c r="M2303" s="65">
        <v>33.4</v>
      </c>
      <c r="N2303" s="66">
        <v>168</v>
      </c>
      <c r="O2303" s="66">
        <v>15</v>
      </c>
      <c r="P2303" s="67">
        <v>0</v>
      </c>
      <c r="Q2303" s="68">
        <v>0</v>
      </c>
      <c r="R2303" s="68">
        <v>0</v>
      </c>
      <c r="S2303" s="69">
        <v>0</v>
      </c>
      <c r="T2303" s="70">
        <v>0</v>
      </c>
      <c r="U2303" s="70">
        <v>0</v>
      </c>
      <c r="V2303" s="63">
        <v>2725.4</v>
      </c>
      <c r="W2303" s="64">
        <v>13999</v>
      </c>
      <c r="X2303" s="64">
        <v>2028</v>
      </c>
    </row>
    <row r="2304" spans="1:24" ht="39" hidden="1">
      <c r="A2304" s="60">
        <v>2022</v>
      </c>
      <c r="B2304" s="61">
        <v>59809</v>
      </c>
      <c r="C2304" s="62" t="s">
        <v>1709</v>
      </c>
      <c r="D2304" s="60" t="s">
        <v>204</v>
      </c>
      <c r="E2304" s="62" t="s">
        <v>205</v>
      </c>
      <c r="F2304" s="60" t="s">
        <v>190</v>
      </c>
      <c r="G2304" s="62" t="s">
        <v>207</v>
      </c>
      <c r="H2304" s="62" t="s">
        <v>206</v>
      </c>
      <c r="I2304" s="62" t="s">
        <v>208</v>
      </c>
      <c r="J2304" s="63">
        <v>4297.7</v>
      </c>
      <c r="K2304" s="64">
        <v>20990</v>
      </c>
      <c r="L2304" s="64">
        <v>3921</v>
      </c>
      <c r="M2304" s="65">
        <v>86.9</v>
      </c>
      <c r="N2304" s="66">
        <v>425</v>
      </c>
      <c r="O2304" s="66">
        <v>91</v>
      </c>
      <c r="P2304" s="67">
        <v>0</v>
      </c>
      <c r="Q2304" s="68">
        <v>0</v>
      </c>
      <c r="R2304" s="68">
        <v>0</v>
      </c>
      <c r="S2304" s="69">
        <v>0</v>
      </c>
      <c r="T2304" s="70">
        <v>0</v>
      </c>
      <c r="U2304" s="70">
        <v>0</v>
      </c>
      <c r="V2304" s="63">
        <v>4384.6000000000004</v>
      </c>
      <c r="W2304" s="64">
        <v>21415</v>
      </c>
      <c r="X2304" s="64">
        <v>4012</v>
      </c>
    </row>
    <row r="2305" spans="1:24" ht="39" hidden="1">
      <c r="A2305" s="60">
        <v>2022</v>
      </c>
      <c r="B2305" s="61">
        <v>59809</v>
      </c>
      <c r="C2305" s="62" t="s">
        <v>1709</v>
      </c>
      <c r="D2305" s="60" t="s">
        <v>204</v>
      </c>
      <c r="E2305" s="62" t="s">
        <v>205</v>
      </c>
      <c r="F2305" s="60" t="s">
        <v>190</v>
      </c>
      <c r="G2305" s="62" t="s">
        <v>325</v>
      </c>
      <c r="H2305" s="62" t="s">
        <v>206</v>
      </c>
      <c r="I2305" s="62" t="s">
        <v>197</v>
      </c>
      <c r="J2305" s="63">
        <v>3577</v>
      </c>
      <c r="K2305" s="64">
        <v>31107</v>
      </c>
      <c r="L2305" s="64">
        <v>3575</v>
      </c>
      <c r="M2305" s="65">
        <v>16.7</v>
      </c>
      <c r="N2305" s="66">
        <v>123</v>
      </c>
      <c r="O2305" s="66">
        <v>28</v>
      </c>
      <c r="P2305" s="67">
        <v>0</v>
      </c>
      <c r="Q2305" s="68">
        <v>0</v>
      </c>
      <c r="R2305" s="68">
        <v>0</v>
      </c>
      <c r="S2305" s="69">
        <v>0</v>
      </c>
      <c r="T2305" s="70">
        <v>0</v>
      </c>
      <c r="U2305" s="70">
        <v>0</v>
      </c>
      <c r="V2305" s="63">
        <v>3593.7</v>
      </c>
      <c r="W2305" s="64">
        <v>31230</v>
      </c>
      <c r="X2305" s="64">
        <v>3603</v>
      </c>
    </row>
    <row r="2306" spans="1:24" ht="39" hidden="1">
      <c r="A2306" s="60">
        <v>2022</v>
      </c>
      <c r="B2306" s="61">
        <v>59809</v>
      </c>
      <c r="C2306" s="62" t="s">
        <v>1709</v>
      </c>
      <c r="D2306" s="60" t="s">
        <v>204</v>
      </c>
      <c r="E2306" s="62" t="s">
        <v>205</v>
      </c>
      <c r="F2306" s="60" t="s">
        <v>190</v>
      </c>
      <c r="G2306" s="62" t="s">
        <v>209</v>
      </c>
      <c r="H2306" s="62" t="s">
        <v>206</v>
      </c>
      <c r="I2306" s="62" t="s">
        <v>197</v>
      </c>
      <c r="J2306" s="63">
        <v>11077.2</v>
      </c>
      <c r="K2306" s="64">
        <v>74347</v>
      </c>
      <c r="L2306" s="64">
        <v>9242</v>
      </c>
      <c r="M2306" s="65">
        <v>231.8</v>
      </c>
      <c r="N2306" s="66">
        <v>1691</v>
      </c>
      <c r="O2306" s="66">
        <v>141</v>
      </c>
      <c r="P2306" s="67">
        <v>0</v>
      </c>
      <c r="Q2306" s="68">
        <v>0</v>
      </c>
      <c r="R2306" s="68">
        <v>0</v>
      </c>
      <c r="S2306" s="69">
        <v>0</v>
      </c>
      <c r="T2306" s="70">
        <v>0</v>
      </c>
      <c r="U2306" s="70">
        <v>0</v>
      </c>
      <c r="V2306" s="63">
        <v>11309</v>
      </c>
      <c r="W2306" s="64">
        <v>76038</v>
      </c>
      <c r="X2306" s="64">
        <v>9383</v>
      </c>
    </row>
    <row r="2307" spans="1:24" ht="39" hidden="1">
      <c r="A2307" s="60">
        <v>2022</v>
      </c>
      <c r="B2307" s="61">
        <v>59810</v>
      </c>
      <c r="C2307" s="62" t="s">
        <v>1710</v>
      </c>
      <c r="D2307" s="60" t="s">
        <v>204</v>
      </c>
      <c r="E2307" s="62" t="s">
        <v>205</v>
      </c>
      <c r="F2307" s="60" t="s">
        <v>190</v>
      </c>
      <c r="G2307" s="62" t="s">
        <v>324</v>
      </c>
      <c r="H2307" s="62" t="s">
        <v>206</v>
      </c>
      <c r="I2307" s="62" t="s">
        <v>197</v>
      </c>
      <c r="J2307" s="63">
        <v>17</v>
      </c>
      <c r="K2307" s="64">
        <v>108</v>
      </c>
      <c r="L2307" s="64">
        <v>14</v>
      </c>
      <c r="M2307" s="65" t="s">
        <v>202</v>
      </c>
      <c r="N2307" s="66" t="s">
        <v>202</v>
      </c>
      <c r="O2307" s="66" t="s">
        <v>202</v>
      </c>
      <c r="P2307" s="67" t="s">
        <v>202</v>
      </c>
      <c r="Q2307" s="68" t="s">
        <v>202</v>
      </c>
      <c r="R2307" s="68" t="s">
        <v>202</v>
      </c>
      <c r="S2307" s="69" t="s">
        <v>202</v>
      </c>
      <c r="T2307" s="70" t="s">
        <v>202</v>
      </c>
      <c r="U2307" s="70" t="s">
        <v>202</v>
      </c>
      <c r="V2307" s="63">
        <v>17</v>
      </c>
      <c r="W2307" s="64">
        <v>108</v>
      </c>
      <c r="X2307" s="64">
        <v>14</v>
      </c>
    </row>
    <row r="2308" spans="1:24" ht="39" hidden="1">
      <c r="A2308" s="60">
        <v>2022</v>
      </c>
      <c r="B2308" s="61">
        <v>59810</v>
      </c>
      <c r="C2308" s="62" t="s">
        <v>1710</v>
      </c>
      <c r="D2308" s="60" t="s">
        <v>204</v>
      </c>
      <c r="E2308" s="62" t="s">
        <v>205</v>
      </c>
      <c r="F2308" s="60" t="s">
        <v>190</v>
      </c>
      <c r="G2308" s="62" t="s">
        <v>288</v>
      </c>
      <c r="H2308" s="62" t="s">
        <v>206</v>
      </c>
      <c r="I2308" s="62" t="s">
        <v>201</v>
      </c>
      <c r="J2308" s="63">
        <v>454.8</v>
      </c>
      <c r="K2308" s="64">
        <v>3341</v>
      </c>
      <c r="L2308" s="64">
        <v>525</v>
      </c>
      <c r="M2308" s="65" t="s">
        <v>202</v>
      </c>
      <c r="N2308" s="66" t="s">
        <v>202</v>
      </c>
      <c r="O2308" s="66" t="s">
        <v>202</v>
      </c>
      <c r="P2308" s="67" t="s">
        <v>202</v>
      </c>
      <c r="Q2308" s="68" t="s">
        <v>202</v>
      </c>
      <c r="R2308" s="68" t="s">
        <v>202</v>
      </c>
      <c r="S2308" s="69" t="s">
        <v>202</v>
      </c>
      <c r="T2308" s="70" t="s">
        <v>202</v>
      </c>
      <c r="U2308" s="70" t="s">
        <v>202</v>
      </c>
      <c r="V2308" s="63">
        <v>454.8</v>
      </c>
      <c r="W2308" s="64">
        <v>3341</v>
      </c>
      <c r="X2308" s="64">
        <v>525</v>
      </c>
    </row>
    <row r="2309" spans="1:24" ht="39" hidden="1">
      <c r="A2309" s="60">
        <v>2022</v>
      </c>
      <c r="B2309" s="61">
        <v>59810</v>
      </c>
      <c r="C2309" s="62" t="s">
        <v>1710</v>
      </c>
      <c r="D2309" s="60" t="s">
        <v>204</v>
      </c>
      <c r="E2309" s="62" t="s">
        <v>205</v>
      </c>
      <c r="F2309" s="60" t="s">
        <v>190</v>
      </c>
      <c r="G2309" s="62" t="s">
        <v>195</v>
      </c>
      <c r="H2309" s="62" t="s">
        <v>206</v>
      </c>
      <c r="I2309" s="62" t="s">
        <v>197</v>
      </c>
      <c r="J2309" s="63">
        <v>5503</v>
      </c>
      <c r="K2309" s="64">
        <v>34811</v>
      </c>
      <c r="L2309" s="64">
        <v>3496</v>
      </c>
      <c r="M2309" s="65" t="s">
        <v>202</v>
      </c>
      <c r="N2309" s="66" t="s">
        <v>202</v>
      </c>
      <c r="O2309" s="66" t="s">
        <v>202</v>
      </c>
      <c r="P2309" s="67" t="s">
        <v>202</v>
      </c>
      <c r="Q2309" s="68" t="s">
        <v>202</v>
      </c>
      <c r="R2309" s="68" t="s">
        <v>202</v>
      </c>
      <c r="S2309" s="69" t="s">
        <v>202</v>
      </c>
      <c r="T2309" s="70" t="s">
        <v>202</v>
      </c>
      <c r="U2309" s="70" t="s">
        <v>202</v>
      </c>
      <c r="V2309" s="63">
        <v>5503</v>
      </c>
      <c r="W2309" s="64">
        <v>34811</v>
      </c>
      <c r="X2309" s="64">
        <v>3496</v>
      </c>
    </row>
    <row r="2310" spans="1:24" ht="39" hidden="1">
      <c r="A2310" s="60">
        <v>2022</v>
      </c>
      <c r="B2310" s="61">
        <v>59810</v>
      </c>
      <c r="C2310" s="62" t="s">
        <v>1710</v>
      </c>
      <c r="D2310" s="60" t="s">
        <v>204</v>
      </c>
      <c r="E2310" s="62" t="s">
        <v>205</v>
      </c>
      <c r="F2310" s="60" t="s">
        <v>190</v>
      </c>
      <c r="G2310" s="62" t="s">
        <v>286</v>
      </c>
      <c r="H2310" s="62" t="s">
        <v>206</v>
      </c>
      <c r="I2310" s="62" t="s">
        <v>197</v>
      </c>
      <c r="J2310" s="63">
        <v>530</v>
      </c>
      <c r="K2310" s="64">
        <v>2668</v>
      </c>
      <c r="L2310" s="64">
        <v>481</v>
      </c>
      <c r="M2310" s="65" t="s">
        <v>202</v>
      </c>
      <c r="N2310" s="66" t="s">
        <v>202</v>
      </c>
      <c r="O2310" s="66" t="s">
        <v>202</v>
      </c>
      <c r="P2310" s="67" t="s">
        <v>202</v>
      </c>
      <c r="Q2310" s="68" t="s">
        <v>202</v>
      </c>
      <c r="R2310" s="68" t="s">
        <v>202</v>
      </c>
      <c r="S2310" s="69" t="s">
        <v>202</v>
      </c>
      <c r="T2310" s="70" t="s">
        <v>202</v>
      </c>
      <c r="U2310" s="70" t="s">
        <v>202</v>
      </c>
      <c r="V2310" s="63">
        <v>530</v>
      </c>
      <c r="W2310" s="64">
        <v>2668</v>
      </c>
      <c r="X2310" s="64">
        <v>481</v>
      </c>
    </row>
    <row r="2311" spans="1:24" ht="39" hidden="1">
      <c r="A2311" s="60">
        <v>2022</v>
      </c>
      <c r="B2311" s="61">
        <v>59810</v>
      </c>
      <c r="C2311" s="62" t="s">
        <v>1710</v>
      </c>
      <c r="D2311" s="60" t="s">
        <v>204</v>
      </c>
      <c r="E2311" s="62" t="s">
        <v>205</v>
      </c>
      <c r="F2311" s="60" t="s">
        <v>190</v>
      </c>
      <c r="G2311" s="62" t="s">
        <v>207</v>
      </c>
      <c r="H2311" s="62" t="s">
        <v>206</v>
      </c>
      <c r="I2311" s="62" t="s">
        <v>208</v>
      </c>
      <c r="J2311" s="63">
        <v>3089</v>
      </c>
      <c r="K2311" s="64">
        <v>18307</v>
      </c>
      <c r="L2311" s="64">
        <v>3179</v>
      </c>
      <c r="M2311" s="65">
        <v>305</v>
      </c>
      <c r="N2311" s="66">
        <v>1702</v>
      </c>
      <c r="O2311" s="66">
        <v>40</v>
      </c>
      <c r="P2311" s="67" t="s">
        <v>202</v>
      </c>
      <c r="Q2311" s="68" t="s">
        <v>202</v>
      </c>
      <c r="R2311" s="68" t="s">
        <v>202</v>
      </c>
      <c r="S2311" s="69" t="s">
        <v>202</v>
      </c>
      <c r="T2311" s="70" t="s">
        <v>202</v>
      </c>
      <c r="U2311" s="70" t="s">
        <v>202</v>
      </c>
      <c r="V2311" s="63">
        <v>3394</v>
      </c>
      <c r="W2311" s="64">
        <v>20009</v>
      </c>
      <c r="X2311" s="64">
        <v>3219</v>
      </c>
    </row>
    <row r="2312" spans="1:24" ht="39" hidden="1">
      <c r="A2312" s="60">
        <v>2022</v>
      </c>
      <c r="B2312" s="61">
        <v>59810</v>
      </c>
      <c r="C2312" s="62" t="s">
        <v>1710</v>
      </c>
      <c r="D2312" s="60" t="s">
        <v>204</v>
      </c>
      <c r="E2312" s="62" t="s">
        <v>205</v>
      </c>
      <c r="F2312" s="60" t="s">
        <v>190</v>
      </c>
      <c r="G2312" s="62" t="s">
        <v>325</v>
      </c>
      <c r="H2312" s="62" t="s">
        <v>206</v>
      </c>
      <c r="I2312" s="62" t="s">
        <v>197</v>
      </c>
      <c r="J2312" s="63">
        <v>168</v>
      </c>
      <c r="K2312" s="64">
        <v>1245</v>
      </c>
      <c r="L2312" s="64">
        <v>171</v>
      </c>
      <c r="M2312" s="65" t="s">
        <v>202</v>
      </c>
      <c r="N2312" s="66" t="s">
        <v>202</v>
      </c>
      <c r="O2312" s="66" t="s">
        <v>202</v>
      </c>
      <c r="P2312" s="67" t="s">
        <v>202</v>
      </c>
      <c r="Q2312" s="68" t="s">
        <v>202</v>
      </c>
      <c r="R2312" s="68" t="s">
        <v>202</v>
      </c>
      <c r="S2312" s="69" t="s">
        <v>202</v>
      </c>
      <c r="T2312" s="70" t="s">
        <v>202</v>
      </c>
      <c r="U2312" s="70" t="s">
        <v>202</v>
      </c>
      <c r="V2312" s="63">
        <v>168</v>
      </c>
      <c r="W2312" s="64">
        <v>1245</v>
      </c>
      <c r="X2312" s="64">
        <v>171</v>
      </c>
    </row>
    <row r="2313" spans="1:24" ht="39" hidden="1">
      <c r="A2313" s="60">
        <v>2022</v>
      </c>
      <c r="B2313" s="61">
        <v>59810</v>
      </c>
      <c r="C2313" s="62" t="s">
        <v>1710</v>
      </c>
      <c r="D2313" s="60" t="s">
        <v>204</v>
      </c>
      <c r="E2313" s="62" t="s">
        <v>205</v>
      </c>
      <c r="F2313" s="60" t="s">
        <v>190</v>
      </c>
      <c r="G2313" s="62" t="s">
        <v>209</v>
      </c>
      <c r="H2313" s="62" t="s">
        <v>206</v>
      </c>
      <c r="I2313" s="62" t="s">
        <v>197</v>
      </c>
      <c r="J2313" s="63">
        <v>3067</v>
      </c>
      <c r="K2313" s="64">
        <v>19563</v>
      </c>
      <c r="L2313" s="64">
        <v>2431</v>
      </c>
      <c r="M2313" s="65" t="s">
        <v>202</v>
      </c>
      <c r="N2313" s="66" t="s">
        <v>202</v>
      </c>
      <c r="O2313" s="66" t="s">
        <v>202</v>
      </c>
      <c r="P2313" s="67" t="s">
        <v>202</v>
      </c>
      <c r="Q2313" s="68" t="s">
        <v>202</v>
      </c>
      <c r="R2313" s="68" t="s">
        <v>202</v>
      </c>
      <c r="S2313" s="69" t="s">
        <v>202</v>
      </c>
      <c r="T2313" s="70" t="s">
        <v>202</v>
      </c>
      <c r="U2313" s="70" t="s">
        <v>202</v>
      </c>
      <c r="V2313" s="63">
        <v>3067</v>
      </c>
      <c r="W2313" s="64">
        <v>19563</v>
      </c>
      <c r="X2313" s="64">
        <v>2431</v>
      </c>
    </row>
    <row r="2314" spans="1:24" ht="39" hidden="1">
      <c r="A2314" s="60">
        <v>2022</v>
      </c>
      <c r="B2314" s="61">
        <v>59811</v>
      </c>
      <c r="C2314" s="62" t="s">
        <v>1711</v>
      </c>
      <c r="D2314" s="60" t="s">
        <v>204</v>
      </c>
      <c r="E2314" s="62" t="s">
        <v>205</v>
      </c>
      <c r="F2314" s="60" t="s">
        <v>190</v>
      </c>
      <c r="G2314" s="62" t="s">
        <v>288</v>
      </c>
      <c r="H2314" s="62" t="s">
        <v>206</v>
      </c>
      <c r="I2314" s="62" t="s">
        <v>197</v>
      </c>
      <c r="J2314" s="63">
        <v>7939.8</v>
      </c>
      <c r="K2314" s="64">
        <v>66435</v>
      </c>
      <c r="L2314" s="64">
        <v>7395</v>
      </c>
      <c r="M2314" s="65">
        <v>2845</v>
      </c>
      <c r="N2314" s="66">
        <v>23805</v>
      </c>
      <c r="O2314" s="66">
        <v>320</v>
      </c>
      <c r="P2314" s="67">
        <v>0</v>
      </c>
      <c r="Q2314" s="68">
        <v>0</v>
      </c>
      <c r="R2314" s="68">
        <v>0</v>
      </c>
      <c r="S2314" s="69">
        <v>0</v>
      </c>
      <c r="T2314" s="70">
        <v>0</v>
      </c>
      <c r="U2314" s="70">
        <v>0</v>
      </c>
      <c r="V2314" s="63">
        <v>10784.8</v>
      </c>
      <c r="W2314" s="64">
        <v>90240</v>
      </c>
      <c r="X2314" s="64">
        <v>7715</v>
      </c>
    </row>
    <row r="2315" spans="1:24" ht="39" hidden="1">
      <c r="A2315" s="60">
        <v>2022</v>
      </c>
      <c r="B2315" s="61">
        <v>59811</v>
      </c>
      <c r="C2315" s="62" t="s">
        <v>1711</v>
      </c>
      <c r="D2315" s="60" t="s">
        <v>204</v>
      </c>
      <c r="E2315" s="62" t="s">
        <v>205</v>
      </c>
      <c r="F2315" s="60" t="s">
        <v>190</v>
      </c>
      <c r="G2315" s="62" t="s">
        <v>325</v>
      </c>
      <c r="H2315" s="62" t="s">
        <v>206</v>
      </c>
      <c r="I2315" s="62" t="s">
        <v>197</v>
      </c>
      <c r="J2315" s="63">
        <v>6094.4</v>
      </c>
      <c r="K2315" s="64">
        <v>73203</v>
      </c>
      <c r="L2315" s="64">
        <v>7790</v>
      </c>
      <c r="M2315" s="65">
        <v>6692.9</v>
      </c>
      <c r="N2315" s="66">
        <v>80391</v>
      </c>
      <c r="O2315" s="66">
        <v>2882</v>
      </c>
      <c r="P2315" s="67" t="s">
        <v>202</v>
      </c>
      <c r="Q2315" s="68" t="s">
        <v>202</v>
      </c>
      <c r="R2315" s="68" t="s">
        <v>202</v>
      </c>
      <c r="S2315" s="69" t="s">
        <v>202</v>
      </c>
      <c r="T2315" s="70" t="s">
        <v>202</v>
      </c>
      <c r="U2315" s="70" t="s">
        <v>202</v>
      </c>
      <c r="V2315" s="63">
        <v>12787.3</v>
      </c>
      <c r="W2315" s="64">
        <v>153594</v>
      </c>
      <c r="X2315" s="64">
        <v>10672</v>
      </c>
    </row>
    <row r="2316" spans="1:24" ht="39" hidden="1">
      <c r="A2316" s="60">
        <v>2022</v>
      </c>
      <c r="B2316" s="61">
        <v>59811</v>
      </c>
      <c r="C2316" s="62" t="s">
        <v>1711</v>
      </c>
      <c r="D2316" s="60" t="s">
        <v>204</v>
      </c>
      <c r="E2316" s="62" t="s">
        <v>205</v>
      </c>
      <c r="F2316" s="60" t="s">
        <v>190</v>
      </c>
      <c r="G2316" s="62" t="s">
        <v>209</v>
      </c>
      <c r="H2316" s="62" t="s">
        <v>206</v>
      </c>
      <c r="I2316" s="62" t="s">
        <v>197</v>
      </c>
      <c r="J2316" s="63">
        <v>2205.6</v>
      </c>
      <c r="K2316" s="64">
        <v>28047</v>
      </c>
      <c r="L2316" s="64">
        <v>1236</v>
      </c>
      <c r="M2316" s="65">
        <v>250.8</v>
      </c>
      <c r="N2316" s="66">
        <v>3189</v>
      </c>
      <c r="O2316" s="66">
        <v>141</v>
      </c>
      <c r="P2316" s="67">
        <v>0</v>
      </c>
      <c r="Q2316" s="68">
        <v>0</v>
      </c>
      <c r="R2316" s="68">
        <v>0</v>
      </c>
      <c r="S2316" s="69">
        <v>0</v>
      </c>
      <c r="T2316" s="70">
        <v>0</v>
      </c>
      <c r="U2316" s="70">
        <v>0</v>
      </c>
      <c r="V2316" s="63">
        <v>2456.4</v>
      </c>
      <c r="W2316" s="64">
        <v>31236</v>
      </c>
      <c r="X2316" s="64">
        <v>1377</v>
      </c>
    </row>
    <row r="2317" spans="1:24" ht="39" hidden="1">
      <c r="A2317" s="60">
        <v>2022</v>
      </c>
      <c r="B2317" s="61">
        <v>59812</v>
      </c>
      <c r="C2317" s="62" t="s">
        <v>1712</v>
      </c>
      <c r="D2317" s="60" t="s">
        <v>204</v>
      </c>
      <c r="E2317" s="62" t="s">
        <v>205</v>
      </c>
      <c r="F2317" s="60" t="s">
        <v>190</v>
      </c>
      <c r="G2317" s="62" t="s">
        <v>207</v>
      </c>
      <c r="H2317" s="62" t="s">
        <v>206</v>
      </c>
      <c r="I2317" s="62" t="s">
        <v>208</v>
      </c>
      <c r="J2317" s="63">
        <v>6002.3</v>
      </c>
      <c r="K2317" s="64">
        <v>58491</v>
      </c>
      <c r="L2317" s="64">
        <v>3586</v>
      </c>
      <c r="M2317" s="65">
        <v>43629.5</v>
      </c>
      <c r="N2317" s="66">
        <v>451147</v>
      </c>
      <c r="O2317" s="66">
        <v>3025</v>
      </c>
      <c r="P2317" s="67">
        <v>0</v>
      </c>
      <c r="Q2317" s="68">
        <v>0</v>
      </c>
      <c r="R2317" s="68">
        <v>0</v>
      </c>
      <c r="S2317" s="69">
        <v>0</v>
      </c>
      <c r="T2317" s="70">
        <v>0</v>
      </c>
      <c r="U2317" s="70">
        <v>0</v>
      </c>
      <c r="V2317" s="63">
        <v>49631.8</v>
      </c>
      <c r="W2317" s="64">
        <v>509638</v>
      </c>
      <c r="X2317" s="64">
        <v>6611</v>
      </c>
    </row>
    <row r="2318" spans="1:24" ht="39" hidden="1">
      <c r="A2318" s="60">
        <v>2022</v>
      </c>
      <c r="B2318" s="61">
        <v>59812</v>
      </c>
      <c r="C2318" s="62" t="s">
        <v>1712</v>
      </c>
      <c r="D2318" s="60" t="s">
        <v>204</v>
      </c>
      <c r="E2318" s="62" t="s">
        <v>205</v>
      </c>
      <c r="F2318" s="60" t="s">
        <v>190</v>
      </c>
      <c r="G2318" s="62" t="s">
        <v>325</v>
      </c>
      <c r="H2318" s="62" t="s">
        <v>206</v>
      </c>
      <c r="I2318" s="62" t="s">
        <v>197</v>
      </c>
      <c r="J2318" s="63">
        <v>1343.3</v>
      </c>
      <c r="K2318" s="64">
        <v>14425</v>
      </c>
      <c r="L2318" s="64">
        <v>1144</v>
      </c>
      <c r="M2318" s="65">
        <v>4668.5</v>
      </c>
      <c r="N2318" s="66">
        <v>47862</v>
      </c>
      <c r="O2318" s="66">
        <v>924</v>
      </c>
      <c r="P2318" s="67">
        <v>0</v>
      </c>
      <c r="Q2318" s="68">
        <v>0</v>
      </c>
      <c r="R2318" s="68">
        <v>0</v>
      </c>
      <c r="S2318" s="69">
        <v>0</v>
      </c>
      <c r="T2318" s="70">
        <v>0</v>
      </c>
      <c r="U2318" s="70">
        <v>0</v>
      </c>
      <c r="V2318" s="63">
        <v>6011.8</v>
      </c>
      <c r="W2318" s="64">
        <v>62287</v>
      </c>
      <c r="X2318" s="64">
        <v>2068</v>
      </c>
    </row>
    <row r="2319" spans="1:24" ht="39" hidden="1">
      <c r="A2319" s="60">
        <v>2022</v>
      </c>
      <c r="B2319" s="61">
        <v>59812</v>
      </c>
      <c r="C2319" s="62" t="s">
        <v>1712</v>
      </c>
      <c r="D2319" s="60" t="s">
        <v>204</v>
      </c>
      <c r="E2319" s="62" t="s">
        <v>205</v>
      </c>
      <c r="F2319" s="60" t="s">
        <v>190</v>
      </c>
      <c r="G2319" s="62" t="s">
        <v>209</v>
      </c>
      <c r="H2319" s="62" t="s">
        <v>206</v>
      </c>
      <c r="I2319" s="62" t="s">
        <v>197</v>
      </c>
      <c r="J2319" s="63">
        <v>5784.3</v>
      </c>
      <c r="K2319" s="64">
        <v>56623</v>
      </c>
      <c r="L2319" s="64">
        <v>3407</v>
      </c>
      <c r="M2319" s="65">
        <v>12871.5</v>
      </c>
      <c r="N2319" s="66">
        <v>121928</v>
      </c>
      <c r="O2319" s="66">
        <v>2775</v>
      </c>
      <c r="P2319" s="67">
        <v>0</v>
      </c>
      <c r="Q2319" s="68">
        <v>0</v>
      </c>
      <c r="R2319" s="68">
        <v>0</v>
      </c>
      <c r="S2319" s="69">
        <v>0</v>
      </c>
      <c r="T2319" s="70">
        <v>0</v>
      </c>
      <c r="U2319" s="70">
        <v>0</v>
      </c>
      <c r="V2319" s="63">
        <v>18655.8</v>
      </c>
      <c r="W2319" s="64">
        <v>178551</v>
      </c>
      <c r="X2319" s="64">
        <v>6182</v>
      </c>
    </row>
    <row r="2320" spans="1:24" ht="39" hidden="1">
      <c r="A2320" s="60">
        <v>2022</v>
      </c>
      <c r="B2320" s="61">
        <v>59818</v>
      </c>
      <c r="C2320" s="62" t="s">
        <v>1713</v>
      </c>
      <c r="D2320" s="60" t="s">
        <v>204</v>
      </c>
      <c r="E2320" s="62" t="s">
        <v>205</v>
      </c>
      <c r="F2320" s="60" t="s">
        <v>190</v>
      </c>
      <c r="G2320" s="62" t="s">
        <v>298</v>
      </c>
      <c r="H2320" s="62" t="s">
        <v>206</v>
      </c>
      <c r="I2320" s="62" t="s">
        <v>299</v>
      </c>
      <c r="J2320" s="63">
        <v>0</v>
      </c>
      <c r="K2320" s="64">
        <v>0</v>
      </c>
      <c r="L2320" s="64">
        <v>0</v>
      </c>
      <c r="M2320" s="65">
        <v>2664.8</v>
      </c>
      <c r="N2320" s="66">
        <v>35891</v>
      </c>
      <c r="O2320" s="66">
        <v>335</v>
      </c>
      <c r="P2320" s="67">
        <v>5389.9</v>
      </c>
      <c r="Q2320" s="68">
        <v>85362</v>
      </c>
      <c r="R2320" s="68">
        <v>27</v>
      </c>
      <c r="S2320" s="69">
        <v>0</v>
      </c>
      <c r="T2320" s="70">
        <v>0</v>
      </c>
      <c r="U2320" s="70">
        <v>0</v>
      </c>
      <c r="V2320" s="63">
        <v>8054.7</v>
      </c>
      <c r="W2320" s="64">
        <v>121253</v>
      </c>
      <c r="X2320" s="64">
        <v>362</v>
      </c>
    </row>
    <row r="2321" spans="1:24" ht="39" hidden="1">
      <c r="A2321" s="60">
        <v>2022</v>
      </c>
      <c r="B2321" s="61">
        <v>59847</v>
      </c>
      <c r="C2321" s="62" t="s">
        <v>1714</v>
      </c>
      <c r="D2321" s="60" t="s">
        <v>204</v>
      </c>
      <c r="E2321" s="62" t="s">
        <v>205</v>
      </c>
      <c r="F2321" s="60" t="s">
        <v>190</v>
      </c>
      <c r="G2321" s="62" t="s">
        <v>288</v>
      </c>
      <c r="H2321" s="62" t="s">
        <v>206</v>
      </c>
      <c r="I2321" s="62" t="s">
        <v>197</v>
      </c>
      <c r="J2321" s="63">
        <v>0</v>
      </c>
      <c r="K2321" s="64">
        <v>0</v>
      </c>
      <c r="L2321" s="64">
        <v>0</v>
      </c>
      <c r="M2321" s="65">
        <v>0</v>
      </c>
      <c r="N2321" s="66">
        <v>0</v>
      </c>
      <c r="O2321" s="66">
        <v>0</v>
      </c>
      <c r="P2321" s="67">
        <v>27</v>
      </c>
      <c r="Q2321" s="68">
        <v>257</v>
      </c>
      <c r="R2321" s="68">
        <v>11</v>
      </c>
      <c r="S2321" s="69">
        <v>0</v>
      </c>
      <c r="T2321" s="70">
        <v>0</v>
      </c>
      <c r="U2321" s="70">
        <v>0</v>
      </c>
      <c r="V2321" s="63">
        <v>27</v>
      </c>
      <c r="W2321" s="64">
        <v>257</v>
      </c>
      <c r="X2321" s="64">
        <v>11</v>
      </c>
    </row>
    <row r="2322" spans="1:24" ht="39" hidden="1">
      <c r="A2322" s="60">
        <v>2022</v>
      </c>
      <c r="B2322" s="61">
        <v>59847</v>
      </c>
      <c r="C2322" s="62" t="s">
        <v>1714</v>
      </c>
      <c r="D2322" s="60" t="s">
        <v>204</v>
      </c>
      <c r="E2322" s="62" t="s">
        <v>205</v>
      </c>
      <c r="F2322" s="60" t="s">
        <v>190</v>
      </c>
      <c r="G2322" s="62" t="s">
        <v>325</v>
      </c>
      <c r="H2322" s="62" t="s">
        <v>206</v>
      </c>
      <c r="I2322" s="62" t="s">
        <v>197</v>
      </c>
      <c r="J2322" s="63">
        <v>0</v>
      </c>
      <c r="K2322" s="64">
        <v>0</v>
      </c>
      <c r="L2322" s="64">
        <v>0</v>
      </c>
      <c r="M2322" s="65">
        <v>0</v>
      </c>
      <c r="N2322" s="66">
        <v>0</v>
      </c>
      <c r="O2322" s="66">
        <v>0</v>
      </c>
      <c r="P2322" s="67">
        <v>32</v>
      </c>
      <c r="Q2322" s="68">
        <v>478</v>
      </c>
      <c r="R2322" s="68">
        <v>3</v>
      </c>
      <c r="S2322" s="69">
        <v>0</v>
      </c>
      <c r="T2322" s="70">
        <v>0</v>
      </c>
      <c r="U2322" s="70">
        <v>0</v>
      </c>
      <c r="V2322" s="63">
        <v>32</v>
      </c>
      <c r="W2322" s="64">
        <v>478</v>
      </c>
      <c r="X2322" s="64">
        <v>3</v>
      </c>
    </row>
    <row r="2323" spans="1:24" ht="39" hidden="1">
      <c r="A2323" s="60">
        <v>2022</v>
      </c>
      <c r="B2323" s="61">
        <v>59848</v>
      </c>
      <c r="C2323" s="62" t="s">
        <v>1715</v>
      </c>
      <c r="D2323" s="60" t="s">
        <v>204</v>
      </c>
      <c r="E2323" s="62" t="s">
        <v>205</v>
      </c>
      <c r="F2323" s="60" t="s">
        <v>190</v>
      </c>
      <c r="G2323" s="62" t="s">
        <v>324</v>
      </c>
      <c r="H2323" s="62" t="s">
        <v>206</v>
      </c>
      <c r="I2323" s="62" t="s">
        <v>197</v>
      </c>
      <c r="J2323" s="63">
        <v>0.1</v>
      </c>
      <c r="K2323" s="64">
        <v>1</v>
      </c>
      <c r="L2323" s="64">
        <v>5</v>
      </c>
      <c r="M2323" s="65">
        <v>0</v>
      </c>
      <c r="N2323" s="66">
        <v>0</v>
      </c>
      <c r="O2323" s="66">
        <v>0</v>
      </c>
      <c r="P2323" s="67">
        <v>0</v>
      </c>
      <c r="Q2323" s="68">
        <v>0</v>
      </c>
      <c r="R2323" s="68">
        <v>0</v>
      </c>
      <c r="S2323" s="69">
        <v>0</v>
      </c>
      <c r="T2323" s="70">
        <v>0</v>
      </c>
      <c r="U2323" s="70">
        <v>0</v>
      </c>
      <c r="V2323" s="63">
        <v>0.1</v>
      </c>
      <c r="W2323" s="64">
        <v>1</v>
      </c>
      <c r="X2323" s="64">
        <v>5</v>
      </c>
    </row>
    <row r="2324" spans="1:24" ht="39" hidden="1">
      <c r="A2324" s="60">
        <v>2022</v>
      </c>
      <c r="B2324" s="61">
        <v>59848</v>
      </c>
      <c r="C2324" s="62" t="s">
        <v>1715</v>
      </c>
      <c r="D2324" s="60" t="s">
        <v>204</v>
      </c>
      <c r="E2324" s="62" t="s">
        <v>205</v>
      </c>
      <c r="F2324" s="60" t="s">
        <v>190</v>
      </c>
      <c r="G2324" s="62" t="s">
        <v>288</v>
      </c>
      <c r="H2324" s="62" t="s">
        <v>206</v>
      </c>
      <c r="I2324" s="62" t="s">
        <v>197</v>
      </c>
      <c r="J2324" s="63">
        <v>33.200000000000003</v>
      </c>
      <c r="K2324" s="64">
        <v>313</v>
      </c>
      <c r="L2324" s="64">
        <v>118</v>
      </c>
      <c r="M2324" s="65">
        <v>0</v>
      </c>
      <c r="N2324" s="66">
        <v>0</v>
      </c>
      <c r="O2324" s="66">
        <v>0</v>
      </c>
      <c r="P2324" s="67">
        <v>0</v>
      </c>
      <c r="Q2324" s="68">
        <v>0</v>
      </c>
      <c r="R2324" s="68">
        <v>0</v>
      </c>
      <c r="S2324" s="69">
        <v>0</v>
      </c>
      <c r="T2324" s="70">
        <v>0</v>
      </c>
      <c r="U2324" s="70">
        <v>0</v>
      </c>
      <c r="V2324" s="63">
        <v>33.200000000000003</v>
      </c>
      <c r="W2324" s="64">
        <v>313</v>
      </c>
      <c r="X2324" s="64">
        <v>118</v>
      </c>
    </row>
    <row r="2325" spans="1:24" ht="39" hidden="1">
      <c r="A2325" s="60">
        <v>2022</v>
      </c>
      <c r="B2325" s="61">
        <v>59848</v>
      </c>
      <c r="C2325" s="62" t="s">
        <v>1715</v>
      </c>
      <c r="D2325" s="60" t="s">
        <v>204</v>
      </c>
      <c r="E2325" s="62" t="s">
        <v>205</v>
      </c>
      <c r="F2325" s="60" t="s">
        <v>190</v>
      </c>
      <c r="G2325" s="62" t="s">
        <v>286</v>
      </c>
      <c r="H2325" s="62" t="s">
        <v>206</v>
      </c>
      <c r="I2325" s="62" t="s">
        <v>197</v>
      </c>
      <c r="J2325" s="63">
        <v>8.9</v>
      </c>
      <c r="K2325" s="64">
        <v>50</v>
      </c>
      <c r="L2325" s="64">
        <v>14</v>
      </c>
      <c r="M2325" s="65">
        <v>0</v>
      </c>
      <c r="N2325" s="66">
        <v>0</v>
      </c>
      <c r="O2325" s="66">
        <v>0</v>
      </c>
      <c r="P2325" s="67">
        <v>0</v>
      </c>
      <c r="Q2325" s="68">
        <v>0</v>
      </c>
      <c r="R2325" s="68">
        <v>0</v>
      </c>
      <c r="S2325" s="69">
        <v>0</v>
      </c>
      <c r="T2325" s="70">
        <v>0</v>
      </c>
      <c r="U2325" s="70">
        <v>0</v>
      </c>
      <c r="V2325" s="63">
        <v>8.9</v>
      </c>
      <c r="W2325" s="64">
        <v>50</v>
      </c>
      <c r="X2325" s="64">
        <v>14</v>
      </c>
    </row>
    <row r="2326" spans="1:24" ht="39" hidden="1">
      <c r="A2326" s="60">
        <v>2022</v>
      </c>
      <c r="B2326" s="61">
        <v>59848</v>
      </c>
      <c r="C2326" s="62" t="s">
        <v>1715</v>
      </c>
      <c r="D2326" s="60" t="s">
        <v>204</v>
      </c>
      <c r="E2326" s="62" t="s">
        <v>205</v>
      </c>
      <c r="F2326" s="60" t="s">
        <v>190</v>
      </c>
      <c r="G2326" s="62" t="s">
        <v>325</v>
      </c>
      <c r="H2326" s="62" t="s">
        <v>206</v>
      </c>
      <c r="I2326" s="62" t="s">
        <v>197</v>
      </c>
      <c r="J2326" s="63">
        <v>3.3</v>
      </c>
      <c r="K2326" s="64">
        <v>52</v>
      </c>
      <c r="L2326" s="64">
        <v>56</v>
      </c>
      <c r="M2326" s="65">
        <v>0</v>
      </c>
      <c r="N2326" s="66">
        <v>0</v>
      </c>
      <c r="O2326" s="66">
        <v>0</v>
      </c>
      <c r="P2326" s="67">
        <v>0</v>
      </c>
      <c r="Q2326" s="68">
        <v>0</v>
      </c>
      <c r="R2326" s="68">
        <v>0</v>
      </c>
      <c r="S2326" s="69">
        <v>0</v>
      </c>
      <c r="T2326" s="70">
        <v>0</v>
      </c>
      <c r="U2326" s="70">
        <v>0</v>
      </c>
      <c r="V2326" s="63">
        <v>3.3</v>
      </c>
      <c r="W2326" s="64">
        <v>52</v>
      </c>
      <c r="X2326" s="64">
        <v>56</v>
      </c>
    </row>
    <row r="2327" spans="1:24" ht="39" hidden="1">
      <c r="A2327" s="60">
        <v>2022</v>
      </c>
      <c r="B2327" s="61">
        <v>59931</v>
      </c>
      <c r="C2327" s="62" t="s">
        <v>1716</v>
      </c>
      <c r="D2327" s="60" t="s">
        <v>204</v>
      </c>
      <c r="E2327" s="62" t="s">
        <v>205</v>
      </c>
      <c r="F2327" s="60" t="s">
        <v>190</v>
      </c>
      <c r="G2327" s="62" t="s">
        <v>674</v>
      </c>
      <c r="H2327" s="62" t="s">
        <v>206</v>
      </c>
      <c r="I2327" s="62" t="s">
        <v>197</v>
      </c>
      <c r="J2327" s="63">
        <v>75.099999999999994</v>
      </c>
      <c r="K2327" s="64">
        <v>805</v>
      </c>
      <c r="L2327" s="64">
        <v>23</v>
      </c>
      <c r="M2327" s="65">
        <v>2995.3</v>
      </c>
      <c r="N2327" s="66">
        <v>32410</v>
      </c>
      <c r="O2327" s="66">
        <v>123</v>
      </c>
      <c r="P2327" s="67">
        <v>0</v>
      </c>
      <c r="Q2327" s="68">
        <v>0</v>
      </c>
      <c r="R2327" s="68">
        <v>0</v>
      </c>
      <c r="S2327" s="69">
        <v>0</v>
      </c>
      <c r="T2327" s="70">
        <v>0</v>
      </c>
      <c r="U2327" s="70">
        <v>0</v>
      </c>
      <c r="V2327" s="63">
        <v>3070.4</v>
      </c>
      <c r="W2327" s="64">
        <v>33215</v>
      </c>
      <c r="X2327" s="64">
        <v>146</v>
      </c>
    </row>
    <row r="2328" spans="1:24" ht="39" hidden="1">
      <c r="A2328" s="60">
        <v>2022</v>
      </c>
      <c r="B2328" s="61">
        <v>59931</v>
      </c>
      <c r="C2328" s="62" t="s">
        <v>1716</v>
      </c>
      <c r="D2328" s="60" t="s">
        <v>204</v>
      </c>
      <c r="E2328" s="62" t="s">
        <v>205</v>
      </c>
      <c r="F2328" s="60" t="s">
        <v>190</v>
      </c>
      <c r="G2328" s="62" t="s">
        <v>324</v>
      </c>
      <c r="H2328" s="62" t="s">
        <v>206</v>
      </c>
      <c r="I2328" s="62" t="s">
        <v>197</v>
      </c>
      <c r="J2328" s="63">
        <v>92.7</v>
      </c>
      <c r="K2328" s="64">
        <v>1640</v>
      </c>
      <c r="L2328" s="64">
        <v>92</v>
      </c>
      <c r="M2328" s="65">
        <v>2894</v>
      </c>
      <c r="N2328" s="66">
        <v>45821</v>
      </c>
      <c r="O2328" s="66">
        <v>270</v>
      </c>
      <c r="P2328" s="67">
        <v>379.3</v>
      </c>
      <c r="Q2328" s="68">
        <v>7102</v>
      </c>
      <c r="R2328" s="68">
        <v>2</v>
      </c>
      <c r="S2328" s="69">
        <v>0</v>
      </c>
      <c r="T2328" s="70">
        <v>0</v>
      </c>
      <c r="U2328" s="70">
        <v>0</v>
      </c>
      <c r="V2328" s="63">
        <v>3366</v>
      </c>
      <c r="W2328" s="64">
        <v>54563</v>
      </c>
      <c r="X2328" s="64">
        <v>364</v>
      </c>
    </row>
    <row r="2329" spans="1:24" ht="39" hidden="1">
      <c r="A2329" s="60">
        <v>2022</v>
      </c>
      <c r="B2329" s="61">
        <v>59931</v>
      </c>
      <c r="C2329" s="62" t="s">
        <v>1716</v>
      </c>
      <c r="D2329" s="60" t="s">
        <v>204</v>
      </c>
      <c r="E2329" s="62" t="s">
        <v>205</v>
      </c>
      <c r="F2329" s="60" t="s">
        <v>190</v>
      </c>
      <c r="G2329" s="62" t="s">
        <v>288</v>
      </c>
      <c r="H2329" s="62" t="s">
        <v>206</v>
      </c>
      <c r="I2329" s="62" t="s">
        <v>197</v>
      </c>
      <c r="J2329" s="63">
        <v>80.2</v>
      </c>
      <c r="K2329" s="64">
        <v>962</v>
      </c>
      <c r="L2329" s="64">
        <v>88</v>
      </c>
      <c r="M2329" s="65">
        <v>58907.3</v>
      </c>
      <c r="N2329" s="66">
        <v>974369</v>
      </c>
      <c r="O2329" s="66">
        <v>4494</v>
      </c>
      <c r="P2329" s="67">
        <v>68113.3</v>
      </c>
      <c r="Q2329" s="68">
        <v>1026659</v>
      </c>
      <c r="R2329" s="68">
        <v>28</v>
      </c>
      <c r="S2329" s="69">
        <v>0</v>
      </c>
      <c r="T2329" s="70">
        <v>0</v>
      </c>
      <c r="U2329" s="70">
        <v>0</v>
      </c>
      <c r="V2329" s="63">
        <v>127100.8</v>
      </c>
      <c r="W2329" s="64">
        <v>2001990</v>
      </c>
      <c r="X2329" s="64">
        <v>4610</v>
      </c>
    </row>
    <row r="2330" spans="1:24" ht="39" hidden="1">
      <c r="A2330" s="60">
        <v>2022</v>
      </c>
      <c r="B2330" s="61">
        <v>59931</v>
      </c>
      <c r="C2330" s="62" t="s">
        <v>1716</v>
      </c>
      <c r="D2330" s="60" t="s">
        <v>204</v>
      </c>
      <c r="E2330" s="62" t="s">
        <v>205</v>
      </c>
      <c r="F2330" s="60" t="s">
        <v>190</v>
      </c>
      <c r="G2330" s="62" t="s">
        <v>288</v>
      </c>
      <c r="H2330" s="62" t="s">
        <v>206</v>
      </c>
      <c r="I2330" s="62" t="s">
        <v>201</v>
      </c>
      <c r="J2330" s="63">
        <v>116.2</v>
      </c>
      <c r="K2330" s="64">
        <v>2109</v>
      </c>
      <c r="L2330" s="64">
        <v>195</v>
      </c>
      <c r="M2330" s="65">
        <v>17544.8</v>
      </c>
      <c r="N2330" s="66">
        <v>255629</v>
      </c>
      <c r="O2330" s="66">
        <v>1404</v>
      </c>
      <c r="P2330" s="67">
        <v>26084.3</v>
      </c>
      <c r="Q2330" s="68">
        <v>437976</v>
      </c>
      <c r="R2330" s="68">
        <v>93</v>
      </c>
      <c r="S2330" s="69">
        <v>0</v>
      </c>
      <c r="T2330" s="70">
        <v>0</v>
      </c>
      <c r="U2330" s="70">
        <v>0</v>
      </c>
      <c r="V2330" s="63">
        <v>43745.3</v>
      </c>
      <c r="W2330" s="64">
        <v>695714</v>
      </c>
      <c r="X2330" s="64">
        <v>1692</v>
      </c>
    </row>
    <row r="2331" spans="1:24" ht="39" hidden="1">
      <c r="A2331" s="60">
        <v>2022</v>
      </c>
      <c r="B2331" s="61">
        <v>59931</v>
      </c>
      <c r="C2331" s="62" t="s">
        <v>1716</v>
      </c>
      <c r="D2331" s="60" t="s">
        <v>204</v>
      </c>
      <c r="E2331" s="62" t="s">
        <v>205</v>
      </c>
      <c r="F2331" s="60" t="s">
        <v>190</v>
      </c>
      <c r="G2331" s="62" t="s">
        <v>367</v>
      </c>
      <c r="H2331" s="62" t="s">
        <v>206</v>
      </c>
      <c r="I2331" s="62" t="s">
        <v>300</v>
      </c>
      <c r="J2331" s="63">
        <v>5.4</v>
      </c>
      <c r="K2331" s="64">
        <v>48</v>
      </c>
      <c r="L2331" s="64">
        <v>7</v>
      </c>
      <c r="M2331" s="65">
        <v>6189.1</v>
      </c>
      <c r="N2331" s="66">
        <v>58011</v>
      </c>
      <c r="O2331" s="66">
        <v>281</v>
      </c>
      <c r="P2331" s="67">
        <v>1793.8</v>
      </c>
      <c r="Q2331" s="68">
        <v>16158</v>
      </c>
      <c r="R2331" s="68">
        <v>3</v>
      </c>
      <c r="S2331" s="69">
        <v>0</v>
      </c>
      <c r="T2331" s="70">
        <v>0</v>
      </c>
      <c r="U2331" s="70">
        <v>0</v>
      </c>
      <c r="V2331" s="63">
        <v>7988.3</v>
      </c>
      <c r="W2331" s="64">
        <v>74217</v>
      </c>
      <c r="X2331" s="64">
        <v>291</v>
      </c>
    </row>
    <row r="2332" spans="1:24" ht="39" hidden="1">
      <c r="A2332" s="60">
        <v>2022</v>
      </c>
      <c r="B2332" s="61">
        <v>59931</v>
      </c>
      <c r="C2332" s="62" t="s">
        <v>1716</v>
      </c>
      <c r="D2332" s="60" t="s">
        <v>204</v>
      </c>
      <c r="E2332" s="62" t="s">
        <v>205</v>
      </c>
      <c r="F2332" s="60" t="s">
        <v>190</v>
      </c>
      <c r="G2332" s="62" t="s">
        <v>195</v>
      </c>
      <c r="H2332" s="62" t="s">
        <v>206</v>
      </c>
      <c r="I2332" s="62" t="s">
        <v>197</v>
      </c>
      <c r="J2332" s="63">
        <v>569.4</v>
      </c>
      <c r="K2332" s="64">
        <v>7942</v>
      </c>
      <c r="L2332" s="64">
        <v>489</v>
      </c>
      <c r="M2332" s="65">
        <v>28064.1</v>
      </c>
      <c r="N2332" s="66">
        <v>390475</v>
      </c>
      <c r="O2332" s="66">
        <v>3337</v>
      </c>
      <c r="P2332" s="67">
        <v>5437.3</v>
      </c>
      <c r="Q2332" s="68">
        <v>77712</v>
      </c>
      <c r="R2332" s="68">
        <v>12</v>
      </c>
      <c r="S2332" s="69">
        <v>0</v>
      </c>
      <c r="T2332" s="70">
        <v>0</v>
      </c>
      <c r="U2332" s="70">
        <v>0</v>
      </c>
      <c r="V2332" s="63">
        <v>34070.800000000003</v>
      </c>
      <c r="W2332" s="64">
        <v>476129</v>
      </c>
      <c r="X2332" s="64">
        <v>3838</v>
      </c>
    </row>
    <row r="2333" spans="1:24" ht="39" hidden="1">
      <c r="A2333" s="60">
        <v>2022</v>
      </c>
      <c r="B2333" s="61">
        <v>59931</v>
      </c>
      <c r="C2333" s="62" t="s">
        <v>1716</v>
      </c>
      <c r="D2333" s="60" t="s">
        <v>204</v>
      </c>
      <c r="E2333" s="62" t="s">
        <v>205</v>
      </c>
      <c r="F2333" s="60" t="s">
        <v>190</v>
      </c>
      <c r="G2333" s="62" t="s">
        <v>286</v>
      </c>
      <c r="H2333" s="62" t="s">
        <v>206</v>
      </c>
      <c r="I2333" s="62" t="s">
        <v>197</v>
      </c>
      <c r="J2333" s="63">
        <v>0</v>
      </c>
      <c r="K2333" s="64">
        <v>0</v>
      </c>
      <c r="L2333" s="64">
        <v>0</v>
      </c>
      <c r="M2333" s="65">
        <v>28647.1</v>
      </c>
      <c r="N2333" s="66">
        <v>253829</v>
      </c>
      <c r="O2333" s="66">
        <v>1033</v>
      </c>
      <c r="P2333" s="67">
        <v>33755.800000000003</v>
      </c>
      <c r="Q2333" s="68">
        <v>303005</v>
      </c>
      <c r="R2333" s="68">
        <v>20</v>
      </c>
      <c r="S2333" s="69">
        <v>0</v>
      </c>
      <c r="T2333" s="70">
        <v>0</v>
      </c>
      <c r="U2333" s="70">
        <v>0</v>
      </c>
      <c r="V2333" s="63">
        <v>62402.9</v>
      </c>
      <c r="W2333" s="64">
        <v>556834</v>
      </c>
      <c r="X2333" s="64">
        <v>1053</v>
      </c>
    </row>
    <row r="2334" spans="1:24" ht="39" hidden="1">
      <c r="A2334" s="60">
        <v>2022</v>
      </c>
      <c r="B2334" s="61">
        <v>59931</v>
      </c>
      <c r="C2334" s="62" t="s">
        <v>1716</v>
      </c>
      <c r="D2334" s="60" t="s">
        <v>204</v>
      </c>
      <c r="E2334" s="62" t="s">
        <v>205</v>
      </c>
      <c r="F2334" s="60" t="s">
        <v>190</v>
      </c>
      <c r="G2334" s="62" t="s">
        <v>207</v>
      </c>
      <c r="H2334" s="62" t="s">
        <v>206</v>
      </c>
      <c r="I2334" s="62" t="s">
        <v>208</v>
      </c>
      <c r="J2334" s="63">
        <v>300.8</v>
      </c>
      <c r="K2334" s="64">
        <v>3338</v>
      </c>
      <c r="L2334" s="64">
        <v>70</v>
      </c>
      <c r="M2334" s="65">
        <v>15242.8</v>
      </c>
      <c r="N2334" s="66">
        <v>202522</v>
      </c>
      <c r="O2334" s="66">
        <v>862</v>
      </c>
      <c r="P2334" s="67">
        <v>7401.9</v>
      </c>
      <c r="Q2334" s="68">
        <v>84278</v>
      </c>
      <c r="R2334" s="68">
        <v>7</v>
      </c>
      <c r="S2334" s="69">
        <v>0</v>
      </c>
      <c r="T2334" s="70">
        <v>0</v>
      </c>
      <c r="U2334" s="70">
        <v>0</v>
      </c>
      <c r="V2334" s="63">
        <v>22945.5</v>
      </c>
      <c r="W2334" s="64">
        <v>290138</v>
      </c>
      <c r="X2334" s="64">
        <v>939</v>
      </c>
    </row>
    <row r="2335" spans="1:24" ht="39" hidden="1">
      <c r="A2335" s="60">
        <v>2022</v>
      </c>
      <c r="B2335" s="61">
        <v>59931</v>
      </c>
      <c r="C2335" s="62" t="s">
        <v>1716</v>
      </c>
      <c r="D2335" s="60" t="s">
        <v>204</v>
      </c>
      <c r="E2335" s="62" t="s">
        <v>205</v>
      </c>
      <c r="F2335" s="60" t="s">
        <v>190</v>
      </c>
      <c r="G2335" s="62" t="s">
        <v>325</v>
      </c>
      <c r="H2335" s="62" t="s">
        <v>206</v>
      </c>
      <c r="I2335" s="62" t="s">
        <v>197</v>
      </c>
      <c r="J2335" s="63">
        <v>174.2</v>
      </c>
      <c r="K2335" s="64">
        <v>2931</v>
      </c>
      <c r="L2335" s="64">
        <v>445</v>
      </c>
      <c r="M2335" s="65">
        <v>19829</v>
      </c>
      <c r="N2335" s="66">
        <v>328554</v>
      </c>
      <c r="O2335" s="66">
        <v>2068</v>
      </c>
      <c r="P2335" s="67">
        <v>12414.1</v>
      </c>
      <c r="Q2335" s="68">
        <v>264559</v>
      </c>
      <c r="R2335" s="68">
        <v>16</v>
      </c>
      <c r="S2335" s="69">
        <v>0</v>
      </c>
      <c r="T2335" s="70">
        <v>0</v>
      </c>
      <c r="U2335" s="70">
        <v>0</v>
      </c>
      <c r="V2335" s="63">
        <v>32417.3</v>
      </c>
      <c r="W2335" s="64">
        <v>596044</v>
      </c>
      <c r="X2335" s="64">
        <v>2529</v>
      </c>
    </row>
    <row r="2336" spans="1:24" ht="39" hidden="1">
      <c r="A2336" s="60">
        <v>2022</v>
      </c>
      <c r="B2336" s="61">
        <v>59931</v>
      </c>
      <c r="C2336" s="62" t="s">
        <v>1716</v>
      </c>
      <c r="D2336" s="60" t="s">
        <v>204</v>
      </c>
      <c r="E2336" s="62" t="s">
        <v>205</v>
      </c>
      <c r="F2336" s="60" t="s">
        <v>190</v>
      </c>
      <c r="G2336" s="62" t="s">
        <v>209</v>
      </c>
      <c r="H2336" s="62" t="s">
        <v>206</v>
      </c>
      <c r="I2336" s="62" t="s">
        <v>197</v>
      </c>
      <c r="J2336" s="63">
        <v>218.7</v>
      </c>
      <c r="K2336" s="64">
        <v>2767</v>
      </c>
      <c r="L2336" s="64">
        <v>298</v>
      </c>
      <c r="M2336" s="65">
        <v>39128.1</v>
      </c>
      <c r="N2336" s="66">
        <v>575237</v>
      </c>
      <c r="O2336" s="66">
        <v>3423</v>
      </c>
      <c r="P2336" s="67">
        <v>37594.300000000003</v>
      </c>
      <c r="Q2336" s="68">
        <v>513338</v>
      </c>
      <c r="R2336" s="68">
        <v>46</v>
      </c>
      <c r="S2336" s="69">
        <v>0</v>
      </c>
      <c r="T2336" s="70">
        <v>0</v>
      </c>
      <c r="U2336" s="70">
        <v>0</v>
      </c>
      <c r="V2336" s="63">
        <v>76941.100000000006</v>
      </c>
      <c r="W2336" s="64">
        <v>1091342</v>
      </c>
      <c r="X2336" s="64">
        <v>3767</v>
      </c>
    </row>
    <row r="2337" spans="1:24" ht="39" hidden="1">
      <c r="A2337" s="60">
        <v>2022</v>
      </c>
      <c r="B2337" s="61">
        <v>59931</v>
      </c>
      <c r="C2337" s="62" t="s">
        <v>1716</v>
      </c>
      <c r="D2337" s="60" t="s">
        <v>255</v>
      </c>
      <c r="E2337" s="62" t="s">
        <v>189</v>
      </c>
      <c r="F2337" s="60" t="s">
        <v>190</v>
      </c>
      <c r="G2337" s="62" t="s">
        <v>256</v>
      </c>
      <c r="H2337" s="62" t="s">
        <v>206</v>
      </c>
      <c r="I2337" s="62" t="s">
        <v>257</v>
      </c>
      <c r="J2337" s="63">
        <v>8352.2000000000007</v>
      </c>
      <c r="K2337" s="64">
        <v>71413</v>
      </c>
      <c r="L2337" s="64">
        <v>4228</v>
      </c>
      <c r="M2337" s="65">
        <v>96944.6</v>
      </c>
      <c r="N2337" s="66">
        <v>1368158</v>
      </c>
      <c r="O2337" s="66">
        <v>7717</v>
      </c>
      <c r="P2337" s="67">
        <v>30244.6</v>
      </c>
      <c r="Q2337" s="68">
        <v>561155</v>
      </c>
      <c r="R2337" s="68">
        <v>74</v>
      </c>
      <c r="S2337" s="69">
        <v>0</v>
      </c>
      <c r="T2337" s="70">
        <v>0</v>
      </c>
      <c r="U2337" s="70">
        <v>0</v>
      </c>
      <c r="V2337" s="63">
        <v>135541.4</v>
      </c>
      <c r="W2337" s="64">
        <v>2000726</v>
      </c>
      <c r="X2337" s="64">
        <v>12019</v>
      </c>
    </row>
    <row r="2338" spans="1:24" ht="39" hidden="1">
      <c r="A2338" s="60">
        <v>2022</v>
      </c>
      <c r="B2338" s="61">
        <v>59932</v>
      </c>
      <c r="C2338" s="62" t="s">
        <v>1717</v>
      </c>
      <c r="D2338" s="60" t="s">
        <v>204</v>
      </c>
      <c r="E2338" s="62" t="s">
        <v>205</v>
      </c>
      <c r="F2338" s="60" t="s">
        <v>190</v>
      </c>
      <c r="G2338" s="62" t="s">
        <v>325</v>
      </c>
      <c r="H2338" s="62" t="s">
        <v>206</v>
      </c>
      <c r="I2338" s="62" t="s">
        <v>197</v>
      </c>
      <c r="J2338" s="63">
        <v>0.1</v>
      </c>
      <c r="K2338" s="64">
        <v>2</v>
      </c>
      <c r="L2338" s="64">
        <v>6</v>
      </c>
      <c r="M2338" s="65">
        <v>0</v>
      </c>
      <c r="N2338" s="66">
        <v>0</v>
      </c>
      <c r="O2338" s="66">
        <v>0</v>
      </c>
      <c r="P2338" s="67">
        <v>0</v>
      </c>
      <c r="Q2338" s="68">
        <v>0</v>
      </c>
      <c r="R2338" s="68">
        <v>0</v>
      </c>
      <c r="S2338" s="69">
        <v>0</v>
      </c>
      <c r="T2338" s="70">
        <v>0</v>
      </c>
      <c r="U2338" s="70">
        <v>0</v>
      </c>
      <c r="V2338" s="63">
        <v>0.1</v>
      </c>
      <c r="W2338" s="64">
        <v>2</v>
      </c>
      <c r="X2338" s="64">
        <v>6</v>
      </c>
    </row>
    <row r="2339" spans="1:24" ht="39" hidden="1">
      <c r="A2339" s="60">
        <v>2022</v>
      </c>
      <c r="B2339" s="61">
        <v>59933</v>
      </c>
      <c r="C2339" s="62" t="s">
        <v>1718</v>
      </c>
      <c r="D2339" s="60" t="s">
        <v>204</v>
      </c>
      <c r="E2339" s="62" t="s">
        <v>205</v>
      </c>
      <c r="F2339" s="60" t="s">
        <v>190</v>
      </c>
      <c r="G2339" s="62" t="s">
        <v>286</v>
      </c>
      <c r="H2339" s="62" t="s">
        <v>206</v>
      </c>
      <c r="I2339" s="62" t="s">
        <v>197</v>
      </c>
      <c r="J2339" s="63">
        <v>165.9</v>
      </c>
      <c r="K2339" s="64">
        <v>987</v>
      </c>
      <c r="L2339" s="64">
        <v>80</v>
      </c>
      <c r="M2339" s="65">
        <v>2788.6</v>
      </c>
      <c r="N2339" s="66">
        <v>22729</v>
      </c>
      <c r="O2339" s="66">
        <v>340</v>
      </c>
      <c r="P2339" s="67">
        <v>0</v>
      </c>
      <c r="Q2339" s="68">
        <v>0</v>
      </c>
      <c r="R2339" s="68">
        <v>0</v>
      </c>
      <c r="S2339" s="69">
        <v>0</v>
      </c>
      <c r="T2339" s="70">
        <v>0</v>
      </c>
      <c r="U2339" s="70">
        <v>0</v>
      </c>
      <c r="V2339" s="63">
        <v>2954.5</v>
      </c>
      <c r="W2339" s="64">
        <v>23716</v>
      </c>
      <c r="X2339" s="64">
        <v>420</v>
      </c>
    </row>
    <row r="2340" spans="1:24" ht="39" hidden="1">
      <c r="A2340" s="60">
        <v>2022</v>
      </c>
      <c r="B2340" s="61">
        <v>59933</v>
      </c>
      <c r="C2340" s="62" t="s">
        <v>1718</v>
      </c>
      <c r="D2340" s="60" t="s">
        <v>204</v>
      </c>
      <c r="E2340" s="62" t="s">
        <v>205</v>
      </c>
      <c r="F2340" s="60" t="s">
        <v>190</v>
      </c>
      <c r="G2340" s="62" t="s">
        <v>209</v>
      </c>
      <c r="H2340" s="62" t="s">
        <v>206</v>
      </c>
      <c r="I2340" s="62" t="s">
        <v>197</v>
      </c>
      <c r="J2340" s="63">
        <v>3061.8</v>
      </c>
      <c r="K2340" s="64">
        <v>20698</v>
      </c>
      <c r="L2340" s="64">
        <v>1972</v>
      </c>
      <c r="M2340" s="65">
        <v>2026.1</v>
      </c>
      <c r="N2340" s="66">
        <v>17747</v>
      </c>
      <c r="O2340" s="66">
        <v>316</v>
      </c>
      <c r="P2340" s="67">
        <v>0</v>
      </c>
      <c r="Q2340" s="68">
        <v>0</v>
      </c>
      <c r="R2340" s="68">
        <v>0</v>
      </c>
      <c r="S2340" s="69">
        <v>0</v>
      </c>
      <c r="T2340" s="70">
        <v>0</v>
      </c>
      <c r="U2340" s="70">
        <v>0</v>
      </c>
      <c r="V2340" s="63">
        <v>5087.8999999999996</v>
      </c>
      <c r="W2340" s="64">
        <v>38445</v>
      </c>
      <c r="X2340" s="64">
        <v>2288</v>
      </c>
    </row>
    <row r="2341" spans="1:24" ht="39" hidden="1">
      <c r="A2341" s="60">
        <v>2022</v>
      </c>
      <c r="B2341" s="61">
        <v>59933</v>
      </c>
      <c r="C2341" s="62" t="s">
        <v>1718</v>
      </c>
      <c r="D2341" s="60" t="s">
        <v>255</v>
      </c>
      <c r="E2341" s="62" t="s">
        <v>189</v>
      </c>
      <c r="F2341" s="60" t="s">
        <v>190</v>
      </c>
      <c r="G2341" s="62" t="s">
        <v>256</v>
      </c>
      <c r="H2341" s="62" t="s">
        <v>206</v>
      </c>
      <c r="I2341" s="62" t="s">
        <v>257</v>
      </c>
      <c r="J2341" s="63">
        <v>76475.100000000006</v>
      </c>
      <c r="K2341" s="64">
        <v>1107216</v>
      </c>
      <c r="L2341" s="64">
        <v>57915</v>
      </c>
      <c r="M2341" s="65">
        <v>13536.4</v>
      </c>
      <c r="N2341" s="66">
        <v>174844</v>
      </c>
      <c r="O2341" s="66">
        <v>3137</v>
      </c>
      <c r="P2341" s="67">
        <v>0</v>
      </c>
      <c r="Q2341" s="68">
        <v>0</v>
      </c>
      <c r="R2341" s="68">
        <v>0</v>
      </c>
      <c r="S2341" s="69">
        <v>0</v>
      </c>
      <c r="T2341" s="70">
        <v>0</v>
      </c>
      <c r="U2341" s="70">
        <v>0</v>
      </c>
      <c r="V2341" s="63">
        <v>90011.5</v>
      </c>
      <c r="W2341" s="64">
        <v>1282060</v>
      </c>
      <c r="X2341" s="64">
        <v>61052</v>
      </c>
    </row>
    <row r="2342" spans="1:24" ht="26.25" hidden="1">
      <c r="A2342" s="60">
        <v>2022</v>
      </c>
      <c r="B2342" s="61">
        <v>59943</v>
      </c>
      <c r="C2342" s="62" t="s">
        <v>1719</v>
      </c>
      <c r="D2342" s="60" t="s">
        <v>188</v>
      </c>
      <c r="E2342" s="62" t="s">
        <v>189</v>
      </c>
      <c r="F2342" s="60" t="s">
        <v>190</v>
      </c>
      <c r="G2342" s="62" t="s">
        <v>215</v>
      </c>
      <c r="H2342" s="62" t="s">
        <v>1605</v>
      </c>
      <c r="I2342" s="62" t="s">
        <v>217</v>
      </c>
      <c r="J2342" s="63">
        <v>4215.8999999999996</v>
      </c>
      <c r="K2342" s="64">
        <v>31614</v>
      </c>
      <c r="L2342" s="64">
        <v>2692</v>
      </c>
      <c r="M2342" s="65">
        <v>0</v>
      </c>
      <c r="N2342" s="66">
        <v>0</v>
      </c>
      <c r="O2342" s="66">
        <v>0</v>
      </c>
      <c r="P2342" s="67">
        <v>0</v>
      </c>
      <c r="Q2342" s="68">
        <v>0</v>
      </c>
      <c r="R2342" s="68">
        <v>0</v>
      </c>
      <c r="S2342" s="69">
        <v>0</v>
      </c>
      <c r="T2342" s="70">
        <v>0</v>
      </c>
      <c r="U2342" s="70">
        <v>0</v>
      </c>
      <c r="V2342" s="63">
        <v>4215.8999999999996</v>
      </c>
      <c r="W2342" s="64">
        <v>31614</v>
      </c>
      <c r="X2342" s="64">
        <v>2692</v>
      </c>
    </row>
    <row r="2343" spans="1:24" ht="26.25" hidden="1">
      <c r="A2343" s="60">
        <v>2022</v>
      </c>
      <c r="B2343" s="61">
        <v>59943</v>
      </c>
      <c r="C2343" s="62" t="s">
        <v>1719</v>
      </c>
      <c r="D2343" s="60" t="s">
        <v>188</v>
      </c>
      <c r="E2343" s="62" t="s">
        <v>189</v>
      </c>
      <c r="F2343" s="60" t="s">
        <v>190</v>
      </c>
      <c r="G2343" s="62" t="s">
        <v>222</v>
      </c>
      <c r="H2343" s="62" t="s">
        <v>1605</v>
      </c>
      <c r="I2343" s="62" t="s">
        <v>223</v>
      </c>
      <c r="J2343" s="63">
        <v>31973.7</v>
      </c>
      <c r="K2343" s="64">
        <v>153412</v>
      </c>
      <c r="L2343" s="64">
        <v>17808</v>
      </c>
      <c r="M2343" s="65">
        <v>0</v>
      </c>
      <c r="N2343" s="66">
        <v>0</v>
      </c>
      <c r="O2343" s="66">
        <v>0</v>
      </c>
      <c r="P2343" s="67">
        <v>0</v>
      </c>
      <c r="Q2343" s="68">
        <v>0</v>
      </c>
      <c r="R2343" s="68">
        <v>0</v>
      </c>
      <c r="S2343" s="69">
        <v>0</v>
      </c>
      <c r="T2343" s="70">
        <v>0</v>
      </c>
      <c r="U2343" s="70">
        <v>0</v>
      </c>
      <c r="V2343" s="63">
        <v>31973.7</v>
      </c>
      <c r="W2343" s="64">
        <v>153412</v>
      </c>
      <c r="X2343" s="64">
        <v>17808</v>
      </c>
    </row>
    <row r="2344" spans="1:24" ht="26.25" hidden="1">
      <c r="A2344" s="60">
        <v>2022</v>
      </c>
      <c r="B2344" s="61">
        <v>59943</v>
      </c>
      <c r="C2344" s="62" t="s">
        <v>1719</v>
      </c>
      <c r="D2344" s="60" t="s">
        <v>188</v>
      </c>
      <c r="E2344" s="62" t="s">
        <v>189</v>
      </c>
      <c r="F2344" s="60" t="s">
        <v>190</v>
      </c>
      <c r="G2344" s="62" t="s">
        <v>475</v>
      </c>
      <c r="H2344" s="62" t="s">
        <v>1605</v>
      </c>
      <c r="I2344" s="62" t="s">
        <v>360</v>
      </c>
      <c r="J2344" s="63">
        <v>864.6</v>
      </c>
      <c r="K2344" s="64">
        <v>8566</v>
      </c>
      <c r="L2344" s="64">
        <v>986</v>
      </c>
      <c r="M2344" s="65">
        <v>0</v>
      </c>
      <c r="N2344" s="66">
        <v>0</v>
      </c>
      <c r="O2344" s="66">
        <v>0</v>
      </c>
      <c r="P2344" s="67">
        <v>0</v>
      </c>
      <c r="Q2344" s="68">
        <v>0</v>
      </c>
      <c r="R2344" s="68">
        <v>0</v>
      </c>
      <c r="S2344" s="69">
        <v>0</v>
      </c>
      <c r="T2344" s="70">
        <v>0</v>
      </c>
      <c r="U2344" s="70">
        <v>0</v>
      </c>
      <c r="V2344" s="63">
        <v>864.6</v>
      </c>
      <c r="W2344" s="64">
        <v>8566</v>
      </c>
      <c r="X2344" s="64">
        <v>986</v>
      </c>
    </row>
    <row r="2345" spans="1:24" ht="26.25" hidden="1">
      <c r="A2345" s="60">
        <v>2022</v>
      </c>
      <c r="B2345" s="61">
        <v>59943</v>
      </c>
      <c r="C2345" s="62" t="s">
        <v>1719</v>
      </c>
      <c r="D2345" s="60" t="s">
        <v>188</v>
      </c>
      <c r="E2345" s="62" t="s">
        <v>189</v>
      </c>
      <c r="F2345" s="60" t="s">
        <v>190</v>
      </c>
      <c r="G2345" s="62" t="s">
        <v>365</v>
      </c>
      <c r="H2345" s="62" t="s">
        <v>1605</v>
      </c>
      <c r="I2345" s="62" t="s">
        <v>300</v>
      </c>
      <c r="J2345" s="63">
        <v>1522.9</v>
      </c>
      <c r="K2345" s="64">
        <v>9265</v>
      </c>
      <c r="L2345" s="64">
        <v>1213</v>
      </c>
      <c r="M2345" s="65">
        <v>0</v>
      </c>
      <c r="N2345" s="66">
        <v>0</v>
      </c>
      <c r="O2345" s="66">
        <v>0</v>
      </c>
      <c r="P2345" s="67">
        <v>0</v>
      </c>
      <c r="Q2345" s="68">
        <v>0</v>
      </c>
      <c r="R2345" s="68">
        <v>0</v>
      </c>
      <c r="S2345" s="69">
        <v>0</v>
      </c>
      <c r="T2345" s="70">
        <v>0</v>
      </c>
      <c r="U2345" s="70">
        <v>0</v>
      </c>
      <c r="V2345" s="63">
        <v>1522.9</v>
      </c>
      <c r="W2345" s="64">
        <v>9265</v>
      </c>
      <c r="X2345" s="64">
        <v>1213</v>
      </c>
    </row>
    <row r="2346" spans="1:24" ht="26.25" hidden="1">
      <c r="A2346" s="60">
        <v>2022</v>
      </c>
      <c r="B2346" s="61">
        <v>59943</v>
      </c>
      <c r="C2346" s="62" t="s">
        <v>1719</v>
      </c>
      <c r="D2346" s="60" t="s">
        <v>188</v>
      </c>
      <c r="E2346" s="62" t="s">
        <v>189</v>
      </c>
      <c r="F2346" s="60" t="s">
        <v>190</v>
      </c>
      <c r="G2346" s="62" t="s">
        <v>716</v>
      </c>
      <c r="H2346" s="62" t="s">
        <v>1605</v>
      </c>
      <c r="I2346" s="62" t="s">
        <v>38</v>
      </c>
      <c r="J2346" s="63">
        <v>610.5</v>
      </c>
      <c r="K2346" s="64">
        <v>3126</v>
      </c>
      <c r="L2346" s="64">
        <v>293</v>
      </c>
      <c r="M2346" s="65">
        <v>0</v>
      </c>
      <c r="N2346" s="66">
        <v>0</v>
      </c>
      <c r="O2346" s="66">
        <v>0</v>
      </c>
      <c r="P2346" s="67">
        <v>0</v>
      </c>
      <c r="Q2346" s="68">
        <v>0</v>
      </c>
      <c r="R2346" s="68">
        <v>0</v>
      </c>
      <c r="S2346" s="69">
        <v>0</v>
      </c>
      <c r="T2346" s="70">
        <v>0</v>
      </c>
      <c r="U2346" s="70">
        <v>0</v>
      </c>
      <c r="V2346" s="63">
        <v>610.5</v>
      </c>
      <c r="W2346" s="64">
        <v>3126</v>
      </c>
      <c r="X2346" s="64">
        <v>293</v>
      </c>
    </row>
    <row r="2347" spans="1:24" ht="26.25" hidden="1">
      <c r="A2347" s="60">
        <v>2022</v>
      </c>
      <c r="B2347" s="61">
        <v>59943</v>
      </c>
      <c r="C2347" s="62" t="s">
        <v>1719</v>
      </c>
      <c r="D2347" s="60" t="s">
        <v>188</v>
      </c>
      <c r="E2347" s="62" t="s">
        <v>189</v>
      </c>
      <c r="F2347" s="60" t="s">
        <v>190</v>
      </c>
      <c r="G2347" s="62" t="s">
        <v>244</v>
      </c>
      <c r="H2347" s="62" t="s">
        <v>1605</v>
      </c>
      <c r="I2347" s="62" t="s">
        <v>201</v>
      </c>
      <c r="J2347" s="63">
        <v>47.5</v>
      </c>
      <c r="K2347" s="64">
        <v>603</v>
      </c>
      <c r="L2347" s="64">
        <v>77</v>
      </c>
      <c r="M2347" s="65">
        <v>0</v>
      </c>
      <c r="N2347" s="66">
        <v>0</v>
      </c>
      <c r="O2347" s="66">
        <v>0</v>
      </c>
      <c r="P2347" s="67">
        <v>0</v>
      </c>
      <c r="Q2347" s="68">
        <v>0</v>
      </c>
      <c r="R2347" s="68">
        <v>0</v>
      </c>
      <c r="S2347" s="69">
        <v>0</v>
      </c>
      <c r="T2347" s="70">
        <v>0</v>
      </c>
      <c r="U2347" s="70">
        <v>0</v>
      </c>
      <c r="V2347" s="63">
        <v>47.5</v>
      </c>
      <c r="W2347" s="64">
        <v>603</v>
      </c>
      <c r="X2347" s="64">
        <v>77</v>
      </c>
    </row>
    <row r="2348" spans="1:24" ht="26.25" hidden="1">
      <c r="A2348" s="60">
        <v>2022</v>
      </c>
      <c r="B2348" s="61">
        <v>59943</v>
      </c>
      <c r="C2348" s="62" t="s">
        <v>1719</v>
      </c>
      <c r="D2348" s="60" t="s">
        <v>188</v>
      </c>
      <c r="E2348" s="62" t="s">
        <v>189</v>
      </c>
      <c r="F2348" s="60" t="s">
        <v>190</v>
      </c>
      <c r="G2348" s="62" t="s">
        <v>367</v>
      </c>
      <c r="H2348" s="62" t="s">
        <v>1605</v>
      </c>
      <c r="I2348" s="62" t="s">
        <v>300</v>
      </c>
      <c r="J2348" s="63">
        <v>2381.6999999999998</v>
      </c>
      <c r="K2348" s="64">
        <v>15292</v>
      </c>
      <c r="L2348" s="64">
        <v>2199</v>
      </c>
      <c r="M2348" s="65">
        <v>0</v>
      </c>
      <c r="N2348" s="66">
        <v>0</v>
      </c>
      <c r="O2348" s="66">
        <v>0</v>
      </c>
      <c r="P2348" s="67">
        <v>0</v>
      </c>
      <c r="Q2348" s="68">
        <v>0</v>
      </c>
      <c r="R2348" s="68">
        <v>0</v>
      </c>
      <c r="S2348" s="69">
        <v>0</v>
      </c>
      <c r="T2348" s="70">
        <v>0</v>
      </c>
      <c r="U2348" s="70">
        <v>0</v>
      </c>
      <c r="V2348" s="63">
        <v>2381.6999999999998</v>
      </c>
      <c r="W2348" s="64">
        <v>15292</v>
      </c>
      <c r="X2348" s="64">
        <v>2199</v>
      </c>
    </row>
    <row r="2349" spans="1:24" ht="26.25" hidden="1">
      <c r="A2349" s="60">
        <v>2022</v>
      </c>
      <c r="B2349" s="61">
        <v>59943</v>
      </c>
      <c r="C2349" s="62" t="s">
        <v>1719</v>
      </c>
      <c r="D2349" s="60" t="s">
        <v>188</v>
      </c>
      <c r="E2349" s="62" t="s">
        <v>189</v>
      </c>
      <c r="F2349" s="60" t="s">
        <v>190</v>
      </c>
      <c r="G2349" s="62" t="s">
        <v>195</v>
      </c>
      <c r="H2349" s="62" t="s">
        <v>1605</v>
      </c>
      <c r="I2349" s="62" t="s">
        <v>197</v>
      </c>
      <c r="J2349" s="63">
        <v>465.1</v>
      </c>
      <c r="K2349" s="64">
        <v>3246</v>
      </c>
      <c r="L2349" s="64">
        <v>415</v>
      </c>
      <c r="M2349" s="65">
        <v>0</v>
      </c>
      <c r="N2349" s="66">
        <v>0</v>
      </c>
      <c r="O2349" s="66">
        <v>0</v>
      </c>
      <c r="P2349" s="67">
        <v>0</v>
      </c>
      <c r="Q2349" s="68">
        <v>0</v>
      </c>
      <c r="R2349" s="68">
        <v>0</v>
      </c>
      <c r="S2349" s="69">
        <v>0</v>
      </c>
      <c r="T2349" s="70">
        <v>0</v>
      </c>
      <c r="U2349" s="70">
        <v>0</v>
      </c>
      <c r="V2349" s="63">
        <v>465.1</v>
      </c>
      <c r="W2349" s="64">
        <v>3246</v>
      </c>
      <c r="X2349" s="64">
        <v>415</v>
      </c>
    </row>
    <row r="2350" spans="1:24" ht="26.25" hidden="1">
      <c r="A2350" s="60">
        <v>2022</v>
      </c>
      <c r="B2350" s="61">
        <v>59943</v>
      </c>
      <c r="C2350" s="62" t="s">
        <v>1719</v>
      </c>
      <c r="D2350" s="60" t="s">
        <v>188</v>
      </c>
      <c r="E2350" s="62" t="s">
        <v>189</v>
      </c>
      <c r="F2350" s="60" t="s">
        <v>190</v>
      </c>
      <c r="G2350" s="62" t="s">
        <v>286</v>
      </c>
      <c r="H2350" s="62" t="s">
        <v>1605</v>
      </c>
      <c r="I2350" s="62" t="s">
        <v>197</v>
      </c>
      <c r="J2350" s="63">
        <v>5323.9</v>
      </c>
      <c r="K2350" s="64">
        <v>33758</v>
      </c>
      <c r="L2350" s="64">
        <v>4020</v>
      </c>
      <c r="M2350" s="65">
        <v>0</v>
      </c>
      <c r="N2350" s="66">
        <v>0</v>
      </c>
      <c r="O2350" s="66">
        <v>0</v>
      </c>
      <c r="P2350" s="67">
        <v>0</v>
      </c>
      <c r="Q2350" s="68">
        <v>0</v>
      </c>
      <c r="R2350" s="68">
        <v>0</v>
      </c>
      <c r="S2350" s="69">
        <v>0</v>
      </c>
      <c r="T2350" s="70">
        <v>0</v>
      </c>
      <c r="U2350" s="70">
        <v>0</v>
      </c>
      <c r="V2350" s="63">
        <v>5323.9</v>
      </c>
      <c r="W2350" s="64">
        <v>33758</v>
      </c>
      <c r="X2350" s="64">
        <v>4020</v>
      </c>
    </row>
    <row r="2351" spans="1:24" ht="26.25" hidden="1">
      <c r="A2351" s="60">
        <v>2022</v>
      </c>
      <c r="B2351" s="61">
        <v>59943</v>
      </c>
      <c r="C2351" s="62" t="s">
        <v>1719</v>
      </c>
      <c r="D2351" s="60" t="s">
        <v>188</v>
      </c>
      <c r="E2351" s="62" t="s">
        <v>189</v>
      </c>
      <c r="F2351" s="60" t="s">
        <v>190</v>
      </c>
      <c r="G2351" s="62" t="s">
        <v>356</v>
      </c>
      <c r="H2351" s="62" t="s">
        <v>1605</v>
      </c>
      <c r="I2351" s="62" t="s">
        <v>504</v>
      </c>
      <c r="J2351" s="63">
        <v>185.2</v>
      </c>
      <c r="K2351" s="64">
        <v>1418</v>
      </c>
      <c r="L2351" s="64">
        <v>120</v>
      </c>
      <c r="M2351" s="65">
        <v>0</v>
      </c>
      <c r="N2351" s="66">
        <v>0</v>
      </c>
      <c r="O2351" s="66">
        <v>0</v>
      </c>
      <c r="P2351" s="67">
        <v>0</v>
      </c>
      <c r="Q2351" s="68">
        <v>0</v>
      </c>
      <c r="R2351" s="68">
        <v>0</v>
      </c>
      <c r="S2351" s="69">
        <v>0</v>
      </c>
      <c r="T2351" s="70">
        <v>0</v>
      </c>
      <c r="U2351" s="70">
        <v>0</v>
      </c>
      <c r="V2351" s="63">
        <v>185.2</v>
      </c>
      <c r="W2351" s="64">
        <v>1418</v>
      </c>
      <c r="X2351" s="64">
        <v>120</v>
      </c>
    </row>
    <row r="2352" spans="1:24" ht="26.25" hidden="1">
      <c r="A2352" s="60">
        <v>2022</v>
      </c>
      <c r="B2352" s="61">
        <v>59943</v>
      </c>
      <c r="C2352" s="62" t="s">
        <v>1719</v>
      </c>
      <c r="D2352" s="60" t="s">
        <v>188</v>
      </c>
      <c r="E2352" s="62" t="s">
        <v>189</v>
      </c>
      <c r="F2352" s="60" t="s">
        <v>190</v>
      </c>
      <c r="G2352" s="62" t="s">
        <v>207</v>
      </c>
      <c r="H2352" s="62" t="s">
        <v>1605</v>
      </c>
      <c r="I2352" s="62" t="s">
        <v>300</v>
      </c>
      <c r="J2352" s="63">
        <v>2863.2</v>
      </c>
      <c r="K2352" s="64">
        <v>15745</v>
      </c>
      <c r="L2352" s="64">
        <v>2262</v>
      </c>
      <c r="M2352" s="65">
        <v>0</v>
      </c>
      <c r="N2352" s="66">
        <v>0</v>
      </c>
      <c r="O2352" s="66">
        <v>0</v>
      </c>
      <c r="P2352" s="67">
        <v>0</v>
      </c>
      <c r="Q2352" s="68">
        <v>0</v>
      </c>
      <c r="R2352" s="68">
        <v>0</v>
      </c>
      <c r="S2352" s="69">
        <v>0</v>
      </c>
      <c r="T2352" s="70">
        <v>0</v>
      </c>
      <c r="U2352" s="70">
        <v>0</v>
      </c>
      <c r="V2352" s="63">
        <v>2863.2</v>
      </c>
      <c r="W2352" s="64">
        <v>15745</v>
      </c>
      <c r="X2352" s="64">
        <v>2262</v>
      </c>
    </row>
    <row r="2353" spans="1:24" ht="26.25" hidden="1">
      <c r="A2353" s="60">
        <v>2022</v>
      </c>
      <c r="B2353" s="61">
        <v>59943</v>
      </c>
      <c r="C2353" s="62" t="s">
        <v>1719</v>
      </c>
      <c r="D2353" s="60" t="s">
        <v>188</v>
      </c>
      <c r="E2353" s="62" t="s">
        <v>189</v>
      </c>
      <c r="F2353" s="60" t="s">
        <v>190</v>
      </c>
      <c r="G2353" s="62" t="s">
        <v>207</v>
      </c>
      <c r="H2353" s="62" t="s">
        <v>1605</v>
      </c>
      <c r="I2353" s="62" t="s">
        <v>197</v>
      </c>
      <c r="J2353" s="63">
        <v>1227.0999999999999</v>
      </c>
      <c r="K2353" s="64">
        <v>6748</v>
      </c>
      <c r="L2353" s="64">
        <v>969</v>
      </c>
      <c r="M2353" s="65">
        <v>0</v>
      </c>
      <c r="N2353" s="66">
        <v>0</v>
      </c>
      <c r="O2353" s="66">
        <v>0</v>
      </c>
      <c r="P2353" s="67">
        <v>0</v>
      </c>
      <c r="Q2353" s="68">
        <v>0</v>
      </c>
      <c r="R2353" s="68">
        <v>0</v>
      </c>
      <c r="S2353" s="69">
        <v>0</v>
      </c>
      <c r="T2353" s="70">
        <v>0</v>
      </c>
      <c r="U2353" s="70">
        <v>0</v>
      </c>
      <c r="V2353" s="63">
        <v>1227.0999999999999</v>
      </c>
      <c r="W2353" s="64">
        <v>6748</v>
      </c>
      <c r="X2353" s="64">
        <v>969</v>
      </c>
    </row>
    <row r="2354" spans="1:24" ht="39" hidden="1">
      <c r="A2354" s="60">
        <v>2022</v>
      </c>
      <c r="B2354" s="61">
        <v>59958</v>
      </c>
      <c r="C2354" s="62" t="s">
        <v>1720</v>
      </c>
      <c r="D2354" s="60" t="s">
        <v>204</v>
      </c>
      <c r="E2354" s="62" t="s">
        <v>205</v>
      </c>
      <c r="F2354" s="60" t="s">
        <v>190</v>
      </c>
      <c r="G2354" s="62" t="s">
        <v>288</v>
      </c>
      <c r="H2354" s="62" t="s">
        <v>206</v>
      </c>
      <c r="I2354" s="62" t="s">
        <v>197</v>
      </c>
      <c r="J2354" s="63">
        <v>6716</v>
      </c>
      <c r="K2354" s="64">
        <v>46276</v>
      </c>
      <c r="L2354" s="64">
        <v>7320</v>
      </c>
      <c r="M2354" s="65">
        <v>1831</v>
      </c>
      <c r="N2354" s="66">
        <v>19736</v>
      </c>
      <c r="O2354" s="66">
        <v>383</v>
      </c>
      <c r="P2354" s="67">
        <v>0</v>
      </c>
      <c r="Q2354" s="68">
        <v>0</v>
      </c>
      <c r="R2354" s="68">
        <v>0</v>
      </c>
      <c r="S2354" s="69">
        <v>0</v>
      </c>
      <c r="T2354" s="70">
        <v>0</v>
      </c>
      <c r="U2354" s="70">
        <v>0</v>
      </c>
      <c r="V2354" s="63">
        <v>8547</v>
      </c>
      <c r="W2354" s="64">
        <v>66012</v>
      </c>
      <c r="X2354" s="64">
        <v>7703</v>
      </c>
    </row>
    <row r="2355" spans="1:24" ht="39" hidden="1">
      <c r="A2355" s="60">
        <v>2022</v>
      </c>
      <c r="B2355" s="61">
        <v>59972</v>
      </c>
      <c r="C2355" s="62" t="s">
        <v>1721</v>
      </c>
      <c r="D2355" s="60" t="s">
        <v>204</v>
      </c>
      <c r="E2355" s="62" t="s">
        <v>205</v>
      </c>
      <c r="F2355" s="60" t="s">
        <v>190</v>
      </c>
      <c r="G2355" s="62" t="s">
        <v>222</v>
      </c>
      <c r="H2355" s="62" t="s">
        <v>206</v>
      </c>
      <c r="I2355" s="62" t="s">
        <v>223</v>
      </c>
      <c r="J2355" s="63">
        <v>0</v>
      </c>
      <c r="K2355" s="64">
        <v>0</v>
      </c>
      <c r="L2355" s="64">
        <v>0</v>
      </c>
      <c r="M2355" s="65">
        <v>41328.699999999997</v>
      </c>
      <c r="N2355" s="66">
        <v>478002</v>
      </c>
      <c r="O2355" s="66">
        <v>623</v>
      </c>
      <c r="P2355" s="67">
        <v>0</v>
      </c>
      <c r="Q2355" s="68">
        <v>0</v>
      </c>
      <c r="R2355" s="68">
        <v>0</v>
      </c>
      <c r="S2355" s="69">
        <v>0</v>
      </c>
      <c r="T2355" s="70">
        <v>0</v>
      </c>
      <c r="U2355" s="70">
        <v>0</v>
      </c>
      <c r="V2355" s="63">
        <v>41328.699999999997</v>
      </c>
      <c r="W2355" s="64">
        <v>478002</v>
      </c>
      <c r="X2355" s="64">
        <v>623</v>
      </c>
    </row>
    <row r="2356" spans="1:24" ht="39" hidden="1">
      <c r="A2356" s="60">
        <v>2022</v>
      </c>
      <c r="B2356" s="61">
        <v>59993</v>
      </c>
      <c r="C2356" s="62" t="s">
        <v>1722</v>
      </c>
      <c r="D2356" s="60" t="s">
        <v>204</v>
      </c>
      <c r="E2356" s="62" t="s">
        <v>205</v>
      </c>
      <c r="F2356" s="60" t="s">
        <v>190</v>
      </c>
      <c r="G2356" s="62" t="s">
        <v>365</v>
      </c>
      <c r="H2356" s="62" t="s">
        <v>206</v>
      </c>
      <c r="I2356" s="62" t="s">
        <v>300</v>
      </c>
      <c r="J2356" s="63">
        <v>1865.4</v>
      </c>
      <c r="K2356" s="64">
        <v>16179</v>
      </c>
      <c r="L2356" s="64">
        <v>3137</v>
      </c>
      <c r="M2356" s="65">
        <v>1146.5</v>
      </c>
      <c r="N2356" s="66">
        <v>11068</v>
      </c>
      <c r="O2356" s="66">
        <v>501</v>
      </c>
      <c r="P2356" s="67">
        <v>0</v>
      </c>
      <c r="Q2356" s="68">
        <v>0</v>
      </c>
      <c r="R2356" s="68">
        <v>0</v>
      </c>
      <c r="S2356" s="69">
        <v>0</v>
      </c>
      <c r="T2356" s="70">
        <v>0</v>
      </c>
      <c r="U2356" s="70">
        <v>0</v>
      </c>
      <c r="V2356" s="63">
        <v>3011.9</v>
      </c>
      <c r="W2356" s="64">
        <v>27247</v>
      </c>
      <c r="X2356" s="64">
        <v>3638</v>
      </c>
    </row>
    <row r="2357" spans="1:24" ht="39" hidden="1">
      <c r="A2357" s="60">
        <v>2022</v>
      </c>
      <c r="B2357" s="61">
        <v>59993</v>
      </c>
      <c r="C2357" s="62" t="s">
        <v>1722</v>
      </c>
      <c r="D2357" s="60" t="s">
        <v>204</v>
      </c>
      <c r="E2357" s="62" t="s">
        <v>205</v>
      </c>
      <c r="F2357" s="60" t="s">
        <v>190</v>
      </c>
      <c r="G2357" s="62" t="s">
        <v>324</v>
      </c>
      <c r="H2357" s="62" t="s">
        <v>206</v>
      </c>
      <c r="I2357" s="62" t="s">
        <v>197</v>
      </c>
      <c r="J2357" s="63">
        <v>281.5</v>
      </c>
      <c r="K2357" s="64">
        <v>1796</v>
      </c>
      <c r="L2357" s="64">
        <v>185</v>
      </c>
      <c r="M2357" s="65">
        <v>0</v>
      </c>
      <c r="N2357" s="66">
        <v>0</v>
      </c>
      <c r="O2357" s="66">
        <v>0</v>
      </c>
      <c r="P2357" s="67">
        <v>0</v>
      </c>
      <c r="Q2357" s="68">
        <v>0</v>
      </c>
      <c r="R2357" s="68">
        <v>0</v>
      </c>
      <c r="S2357" s="69">
        <v>0</v>
      </c>
      <c r="T2357" s="70">
        <v>0</v>
      </c>
      <c r="U2357" s="70">
        <v>0</v>
      </c>
      <c r="V2357" s="63">
        <v>281.5</v>
      </c>
      <c r="W2357" s="64">
        <v>1796</v>
      </c>
      <c r="X2357" s="64">
        <v>185</v>
      </c>
    </row>
    <row r="2358" spans="1:24" ht="39" hidden="1">
      <c r="A2358" s="60">
        <v>2022</v>
      </c>
      <c r="B2358" s="61">
        <v>59993</v>
      </c>
      <c r="C2358" s="62" t="s">
        <v>1722</v>
      </c>
      <c r="D2358" s="60" t="s">
        <v>204</v>
      </c>
      <c r="E2358" s="62" t="s">
        <v>205</v>
      </c>
      <c r="F2358" s="60" t="s">
        <v>190</v>
      </c>
      <c r="G2358" s="62" t="s">
        <v>367</v>
      </c>
      <c r="H2358" s="62" t="s">
        <v>206</v>
      </c>
      <c r="I2358" s="62" t="s">
        <v>300</v>
      </c>
      <c r="J2358" s="63">
        <v>9115.6</v>
      </c>
      <c r="K2358" s="64">
        <v>41550</v>
      </c>
      <c r="L2358" s="64">
        <v>6785</v>
      </c>
      <c r="M2358" s="65">
        <v>89</v>
      </c>
      <c r="N2358" s="66">
        <v>631</v>
      </c>
      <c r="O2358" s="66">
        <v>75</v>
      </c>
      <c r="P2358" s="67">
        <v>0</v>
      </c>
      <c r="Q2358" s="68">
        <v>0</v>
      </c>
      <c r="R2358" s="68">
        <v>0</v>
      </c>
      <c r="S2358" s="69">
        <v>0</v>
      </c>
      <c r="T2358" s="70">
        <v>0</v>
      </c>
      <c r="U2358" s="70">
        <v>0</v>
      </c>
      <c r="V2358" s="63">
        <v>9204.6</v>
      </c>
      <c r="W2358" s="64">
        <v>42181</v>
      </c>
      <c r="X2358" s="64">
        <v>6860</v>
      </c>
    </row>
    <row r="2359" spans="1:24" ht="39" hidden="1">
      <c r="A2359" s="60">
        <v>2022</v>
      </c>
      <c r="B2359" s="61">
        <v>59993</v>
      </c>
      <c r="C2359" s="62" t="s">
        <v>1722</v>
      </c>
      <c r="D2359" s="60" t="s">
        <v>204</v>
      </c>
      <c r="E2359" s="62" t="s">
        <v>205</v>
      </c>
      <c r="F2359" s="60" t="s">
        <v>190</v>
      </c>
      <c r="G2359" s="62" t="s">
        <v>195</v>
      </c>
      <c r="H2359" s="62" t="s">
        <v>206</v>
      </c>
      <c r="I2359" s="62" t="s">
        <v>197</v>
      </c>
      <c r="J2359" s="63">
        <v>1158.9000000000001</v>
      </c>
      <c r="K2359" s="64">
        <v>6628</v>
      </c>
      <c r="L2359" s="64">
        <v>614</v>
      </c>
      <c r="M2359" s="65">
        <v>16.600000000000001</v>
      </c>
      <c r="N2359" s="66">
        <v>101</v>
      </c>
      <c r="O2359" s="66">
        <v>6</v>
      </c>
      <c r="P2359" s="67">
        <v>0</v>
      </c>
      <c r="Q2359" s="68">
        <v>0</v>
      </c>
      <c r="R2359" s="68">
        <v>0</v>
      </c>
      <c r="S2359" s="69">
        <v>0</v>
      </c>
      <c r="T2359" s="70">
        <v>0</v>
      </c>
      <c r="U2359" s="70">
        <v>0</v>
      </c>
      <c r="V2359" s="63">
        <v>1175.5</v>
      </c>
      <c r="W2359" s="64">
        <v>6729</v>
      </c>
      <c r="X2359" s="64">
        <v>620</v>
      </c>
    </row>
    <row r="2360" spans="1:24" ht="39" hidden="1">
      <c r="A2360" s="60">
        <v>2022</v>
      </c>
      <c r="B2360" s="61">
        <v>59993</v>
      </c>
      <c r="C2360" s="62" t="s">
        <v>1722</v>
      </c>
      <c r="D2360" s="60" t="s">
        <v>204</v>
      </c>
      <c r="E2360" s="62" t="s">
        <v>205</v>
      </c>
      <c r="F2360" s="60" t="s">
        <v>190</v>
      </c>
      <c r="G2360" s="62" t="s">
        <v>286</v>
      </c>
      <c r="H2360" s="62" t="s">
        <v>206</v>
      </c>
      <c r="I2360" s="62" t="s">
        <v>197</v>
      </c>
      <c r="J2360" s="63">
        <v>1414.3</v>
      </c>
      <c r="K2360" s="64">
        <v>7230</v>
      </c>
      <c r="L2360" s="64">
        <v>1067</v>
      </c>
      <c r="M2360" s="65">
        <v>5.9</v>
      </c>
      <c r="N2360" s="66">
        <v>49</v>
      </c>
      <c r="O2360" s="66">
        <v>2</v>
      </c>
      <c r="P2360" s="67">
        <v>0</v>
      </c>
      <c r="Q2360" s="68">
        <v>0</v>
      </c>
      <c r="R2360" s="68">
        <v>0</v>
      </c>
      <c r="S2360" s="69">
        <v>0</v>
      </c>
      <c r="T2360" s="70">
        <v>0</v>
      </c>
      <c r="U2360" s="70">
        <v>0</v>
      </c>
      <c r="V2360" s="63">
        <v>1420.2</v>
      </c>
      <c r="W2360" s="64">
        <v>7279</v>
      </c>
      <c r="X2360" s="64">
        <v>1069</v>
      </c>
    </row>
    <row r="2361" spans="1:24" ht="39" hidden="1">
      <c r="A2361" s="60">
        <v>2022</v>
      </c>
      <c r="B2361" s="61">
        <v>59993</v>
      </c>
      <c r="C2361" s="62" t="s">
        <v>1722</v>
      </c>
      <c r="D2361" s="60" t="s">
        <v>204</v>
      </c>
      <c r="E2361" s="62" t="s">
        <v>205</v>
      </c>
      <c r="F2361" s="60" t="s">
        <v>190</v>
      </c>
      <c r="G2361" s="62" t="s">
        <v>325</v>
      </c>
      <c r="H2361" s="62" t="s">
        <v>206</v>
      </c>
      <c r="I2361" s="62" t="s">
        <v>197</v>
      </c>
      <c r="J2361" s="63">
        <v>929.5</v>
      </c>
      <c r="K2361" s="64">
        <v>6556</v>
      </c>
      <c r="L2361" s="64">
        <v>661</v>
      </c>
      <c r="M2361" s="65">
        <v>0</v>
      </c>
      <c r="N2361" s="66">
        <v>0</v>
      </c>
      <c r="O2361" s="66">
        <v>0</v>
      </c>
      <c r="P2361" s="67">
        <v>0</v>
      </c>
      <c r="Q2361" s="68">
        <v>0</v>
      </c>
      <c r="R2361" s="68">
        <v>0</v>
      </c>
      <c r="S2361" s="69">
        <v>0</v>
      </c>
      <c r="T2361" s="70">
        <v>0</v>
      </c>
      <c r="U2361" s="70">
        <v>0</v>
      </c>
      <c r="V2361" s="63">
        <v>929.5</v>
      </c>
      <c r="W2361" s="64">
        <v>6556</v>
      </c>
      <c r="X2361" s="64">
        <v>661</v>
      </c>
    </row>
    <row r="2362" spans="1:24" ht="39" hidden="1">
      <c r="A2362" s="60">
        <v>2022</v>
      </c>
      <c r="B2362" s="61">
        <v>59993</v>
      </c>
      <c r="C2362" s="62" t="s">
        <v>1722</v>
      </c>
      <c r="D2362" s="60" t="s">
        <v>204</v>
      </c>
      <c r="E2362" s="62" t="s">
        <v>205</v>
      </c>
      <c r="F2362" s="60" t="s">
        <v>190</v>
      </c>
      <c r="G2362" s="62" t="s">
        <v>209</v>
      </c>
      <c r="H2362" s="62" t="s">
        <v>206</v>
      </c>
      <c r="I2362" s="62" t="s">
        <v>197</v>
      </c>
      <c r="J2362" s="63">
        <v>6614.1</v>
      </c>
      <c r="K2362" s="64">
        <v>40673</v>
      </c>
      <c r="L2362" s="64">
        <v>4975</v>
      </c>
      <c r="M2362" s="65">
        <v>154.69999999999999</v>
      </c>
      <c r="N2362" s="66">
        <v>1246</v>
      </c>
      <c r="O2362" s="66">
        <v>51</v>
      </c>
      <c r="P2362" s="67">
        <v>0</v>
      </c>
      <c r="Q2362" s="68">
        <v>0</v>
      </c>
      <c r="R2362" s="68">
        <v>0</v>
      </c>
      <c r="S2362" s="69">
        <v>0</v>
      </c>
      <c r="T2362" s="70">
        <v>0</v>
      </c>
      <c r="U2362" s="70">
        <v>0</v>
      </c>
      <c r="V2362" s="63">
        <v>6768.8</v>
      </c>
      <c r="W2362" s="64">
        <v>41919</v>
      </c>
      <c r="X2362" s="64">
        <v>5026</v>
      </c>
    </row>
    <row r="2363" spans="1:24" ht="39" hidden="1">
      <c r="A2363" s="60">
        <v>2022</v>
      </c>
      <c r="B2363" s="61">
        <v>59993</v>
      </c>
      <c r="C2363" s="62" t="s">
        <v>1722</v>
      </c>
      <c r="D2363" s="60" t="s">
        <v>204</v>
      </c>
      <c r="E2363" s="62" t="s">
        <v>205</v>
      </c>
      <c r="F2363" s="60" t="s">
        <v>190</v>
      </c>
      <c r="G2363" s="62" t="s">
        <v>344</v>
      </c>
      <c r="H2363" s="62" t="s">
        <v>206</v>
      </c>
      <c r="I2363" s="62" t="s">
        <v>300</v>
      </c>
      <c r="J2363" s="63">
        <v>863.1</v>
      </c>
      <c r="K2363" s="64">
        <v>4910</v>
      </c>
      <c r="L2363" s="64">
        <v>947</v>
      </c>
      <c r="M2363" s="65">
        <v>4.5999999999999996</v>
      </c>
      <c r="N2363" s="66">
        <v>50</v>
      </c>
      <c r="O2363" s="66">
        <v>2</v>
      </c>
      <c r="P2363" s="67" t="s">
        <v>202</v>
      </c>
      <c r="Q2363" s="68" t="s">
        <v>202</v>
      </c>
      <c r="R2363" s="68" t="s">
        <v>202</v>
      </c>
      <c r="S2363" s="69" t="s">
        <v>202</v>
      </c>
      <c r="T2363" s="70" t="s">
        <v>202</v>
      </c>
      <c r="U2363" s="70" t="s">
        <v>202</v>
      </c>
      <c r="V2363" s="63">
        <v>867.7</v>
      </c>
      <c r="W2363" s="64">
        <v>4960</v>
      </c>
      <c r="X2363" s="64">
        <v>949</v>
      </c>
    </row>
    <row r="2364" spans="1:24" ht="26.25" hidden="1">
      <c r="A2364" s="60">
        <v>2022</v>
      </c>
      <c r="B2364" s="61">
        <v>60025</v>
      </c>
      <c r="C2364" s="62" t="s">
        <v>1723</v>
      </c>
      <c r="D2364" s="60" t="s">
        <v>188</v>
      </c>
      <c r="E2364" s="62" t="s">
        <v>189</v>
      </c>
      <c r="F2364" s="60" t="s">
        <v>190</v>
      </c>
      <c r="G2364" s="62" t="s">
        <v>281</v>
      </c>
      <c r="H2364" s="62" t="s">
        <v>1605</v>
      </c>
      <c r="I2364" s="62" t="s">
        <v>1097</v>
      </c>
      <c r="J2364" s="63">
        <v>0</v>
      </c>
      <c r="K2364" s="64">
        <v>0</v>
      </c>
      <c r="L2364" s="64">
        <v>0</v>
      </c>
      <c r="M2364" s="65">
        <v>125.5</v>
      </c>
      <c r="N2364" s="66">
        <v>2041</v>
      </c>
      <c r="O2364" s="66">
        <v>2</v>
      </c>
      <c r="P2364" s="67">
        <v>0</v>
      </c>
      <c r="Q2364" s="68">
        <v>0</v>
      </c>
      <c r="R2364" s="68">
        <v>0</v>
      </c>
      <c r="S2364" s="69">
        <v>0</v>
      </c>
      <c r="T2364" s="70">
        <v>0</v>
      </c>
      <c r="U2364" s="70">
        <v>0</v>
      </c>
      <c r="V2364" s="63">
        <v>125.5</v>
      </c>
      <c r="W2364" s="64">
        <v>2041</v>
      </c>
      <c r="X2364" s="64">
        <v>2</v>
      </c>
    </row>
    <row r="2365" spans="1:24" ht="26.25" hidden="1">
      <c r="A2365" s="60">
        <v>2022</v>
      </c>
      <c r="B2365" s="61">
        <v>60025</v>
      </c>
      <c r="C2365" s="62" t="s">
        <v>1723</v>
      </c>
      <c r="D2365" s="60" t="s">
        <v>188</v>
      </c>
      <c r="E2365" s="62" t="s">
        <v>189</v>
      </c>
      <c r="F2365" s="60" t="s">
        <v>190</v>
      </c>
      <c r="G2365" s="62" t="s">
        <v>215</v>
      </c>
      <c r="H2365" s="62" t="s">
        <v>1605</v>
      </c>
      <c r="I2365" s="62" t="s">
        <v>990</v>
      </c>
      <c r="J2365" s="63">
        <v>0</v>
      </c>
      <c r="K2365" s="64">
        <v>0</v>
      </c>
      <c r="L2365" s="64">
        <v>0</v>
      </c>
      <c r="M2365" s="65">
        <v>116.5</v>
      </c>
      <c r="N2365" s="66">
        <v>1910</v>
      </c>
      <c r="O2365" s="66">
        <v>4</v>
      </c>
      <c r="P2365" s="67">
        <v>0</v>
      </c>
      <c r="Q2365" s="68">
        <v>0</v>
      </c>
      <c r="R2365" s="68">
        <v>0</v>
      </c>
      <c r="S2365" s="69">
        <v>0</v>
      </c>
      <c r="T2365" s="70">
        <v>0</v>
      </c>
      <c r="U2365" s="70">
        <v>0</v>
      </c>
      <c r="V2365" s="63">
        <v>116.5</v>
      </c>
      <c r="W2365" s="64">
        <v>1910</v>
      </c>
      <c r="X2365" s="64">
        <v>4</v>
      </c>
    </row>
    <row r="2366" spans="1:24" ht="26.25" hidden="1">
      <c r="A2366" s="60">
        <v>2022</v>
      </c>
      <c r="B2366" s="61">
        <v>60025</v>
      </c>
      <c r="C2366" s="62" t="s">
        <v>1723</v>
      </c>
      <c r="D2366" s="60" t="s">
        <v>188</v>
      </c>
      <c r="E2366" s="62" t="s">
        <v>189</v>
      </c>
      <c r="F2366" s="60" t="s">
        <v>190</v>
      </c>
      <c r="G2366" s="62" t="s">
        <v>222</v>
      </c>
      <c r="H2366" s="62" t="s">
        <v>1605</v>
      </c>
      <c r="I2366" s="62" t="s">
        <v>223</v>
      </c>
      <c r="J2366" s="63">
        <v>0</v>
      </c>
      <c r="K2366" s="64">
        <v>0</v>
      </c>
      <c r="L2366" s="64">
        <v>0</v>
      </c>
      <c r="M2366" s="65">
        <v>1037.8</v>
      </c>
      <c r="N2366" s="66">
        <v>10825</v>
      </c>
      <c r="O2366" s="66">
        <v>20</v>
      </c>
      <c r="P2366" s="67">
        <v>0</v>
      </c>
      <c r="Q2366" s="68">
        <v>0</v>
      </c>
      <c r="R2366" s="68">
        <v>0</v>
      </c>
      <c r="S2366" s="69">
        <v>0</v>
      </c>
      <c r="T2366" s="70">
        <v>0</v>
      </c>
      <c r="U2366" s="70">
        <v>0</v>
      </c>
      <c r="V2366" s="63">
        <v>1037.8</v>
      </c>
      <c r="W2366" s="64">
        <v>10825</v>
      </c>
      <c r="X2366" s="64">
        <v>20</v>
      </c>
    </row>
    <row r="2367" spans="1:24" ht="26.25" hidden="1">
      <c r="A2367" s="60">
        <v>2022</v>
      </c>
      <c r="B2367" s="61">
        <v>60025</v>
      </c>
      <c r="C2367" s="62" t="s">
        <v>1723</v>
      </c>
      <c r="D2367" s="60" t="s">
        <v>188</v>
      </c>
      <c r="E2367" s="62" t="s">
        <v>189</v>
      </c>
      <c r="F2367" s="60" t="s">
        <v>190</v>
      </c>
      <c r="G2367" s="62" t="s">
        <v>475</v>
      </c>
      <c r="H2367" s="62" t="s">
        <v>1605</v>
      </c>
      <c r="I2367" s="62" t="s">
        <v>634</v>
      </c>
      <c r="J2367" s="63">
        <v>6.3</v>
      </c>
      <c r="K2367" s="64">
        <v>65</v>
      </c>
      <c r="L2367" s="64">
        <v>10</v>
      </c>
      <c r="M2367" s="65">
        <v>346.8</v>
      </c>
      <c r="N2367" s="66">
        <v>6881</v>
      </c>
      <c r="O2367" s="66">
        <v>31</v>
      </c>
      <c r="P2367" s="67">
        <v>0</v>
      </c>
      <c r="Q2367" s="68">
        <v>0</v>
      </c>
      <c r="R2367" s="68">
        <v>0</v>
      </c>
      <c r="S2367" s="69">
        <v>0</v>
      </c>
      <c r="T2367" s="70">
        <v>0</v>
      </c>
      <c r="U2367" s="70">
        <v>0</v>
      </c>
      <c r="V2367" s="63">
        <v>353.1</v>
      </c>
      <c r="W2367" s="64">
        <v>6946</v>
      </c>
      <c r="X2367" s="64">
        <v>41</v>
      </c>
    </row>
    <row r="2368" spans="1:24" ht="26.25" hidden="1">
      <c r="A2368" s="60">
        <v>2022</v>
      </c>
      <c r="B2368" s="61">
        <v>60025</v>
      </c>
      <c r="C2368" s="62" t="s">
        <v>1723</v>
      </c>
      <c r="D2368" s="60" t="s">
        <v>188</v>
      </c>
      <c r="E2368" s="62" t="s">
        <v>189</v>
      </c>
      <c r="F2368" s="60" t="s">
        <v>190</v>
      </c>
      <c r="G2368" s="62" t="s">
        <v>365</v>
      </c>
      <c r="H2368" s="62" t="s">
        <v>1605</v>
      </c>
      <c r="I2368" s="62" t="s">
        <v>300</v>
      </c>
      <c r="J2368" s="63">
        <v>0</v>
      </c>
      <c r="K2368" s="64">
        <v>0</v>
      </c>
      <c r="L2368" s="64">
        <v>0</v>
      </c>
      <c r="M2368" s="65">
        <v>196.6</v>
      </c>
      <c r="N2368" s="66">
        <v>959</v>
      </c>
      <c r="O2368" s="66">
        <v>3</v>
      </c>
      <c r="P2368" s="67">
        <v>0</v>
      </c>
      <c r="Q2368" s="68">
        <v>0</v>
      </c>
      <c r="R2368" s="68">
        <v>0</v>
      </c>
      <c r="S2368" s="69">
        <v>0</v>
      </c>
      <c r="T2368" s="70">
        <v>0</v>
      </c>
      <c r="U2368" s="70">
        <v>0</v>
      </c>
      <c r="V2368" s="63">
        <v>196.6</v>
      </c>
      <c r="W2368" s="64">
        <v>959</v>
      </c>
      <c r="X2368" s="64">
        <v>3</v>
      </c>
    </row>
    <row r="2369" spans="1:24" ht="26.25" hidden="1">
      <c r="A2369" s="60">
        <v>2022</v>
      </c>
      <c r="B2369" s="61">
        <v>60025</v>
      </c>
      <c r="C2369" s="62" t="s">
        <v>1723</v>
      </c>
      <c r="D2369" s="60" t="s">
        <v>188</v>
      </c>
      <c r="E2369" s="62" t="s">
        <v>189</v>
      </c>
      <c r="F2369" s="60" t="s">
        <v>190</v>
      </c>
      <c r="G2369" s="62" t="s">
        <v>306</v>
      </c>
      <c r="H2369" s="62" t="s">
        <v>1605</v>
      </c>
      <c r="I2369" s="62" t="s">
        <v>656</v>
      </c>
      <c r="J2369" s="63">
        <v>0</v>
      </c>
      <c r="K2369" s="64">
        <v>0</v>
      </c>
      <c r="L2369" s="64">
        <v>0</v>
      </c>
      <c r="M2369" s="65">
        <v>97.5</v>
      </c>
      <c r="N2369" s="66">
        <v>500</v>
      </c>
      <c r="O2369" s="66">
        <v>1</v>
      </c>
      <c r="P2369" s="67">
        <v>0</v>
      </c>
      <c r="Q2369" s="68">
        <v>0</v>
      </c>
      <c r="R2369" s="68">
        <v>0</v>
      </c>
      <c r="S2369" s="69">
        <v>0</v>
      </c>
      <c r="T2369" s="70">
        <v>0</v>
      </c>
      <c r="U2369" s="70">
        <v>0</v>
      </c>
      <c r="V2369" s="63">
        <v>97.5</v>
      </c>
      <c r="W2369" s="64">
        <v>500</v>
      </c>
      <c r="X2369" s="64">
        <v>1</v>
      </c>
    </row>
    <row r="2370" spans="1:24" ht="26.25" hidden="1">
      <c r="A2370" s="60">
        <v>2022</v>
      </c>
      <c r="B2370" s="61">
        <v>60025</v>
      </c>
      <c r="C2370" s="62" t="s">
        <v>1723</v>
      </c>
      <c r="D2370" s="60" t="s">
        <v>188</v>
      </c>
      <c r="E2370" s="62" t="s">
        <v>189</v>
      </c>
      <c r="F2370" s="60" t="s">
        <v>190</v>
      </c>
      <c r="G2370" s="62" t="s">
        <v>716</v>
      </c>
      <c r="H2370" s="62" t="s">
        <v>1605</v>
      </c>
      <c r="I2370" s="62" t="s">
        <v>38</v>
      </c>
      <c r="J2370" s="63">
        <v>0</v>
      </c>
      <c r="K2370" s="64">
        <v>0</v>
      </c>
      <c r="L2370" s="64">
        <v>0</v>
      </c>
      <c r="M2370" s="65">
        <v>92.5</v>
      </c>
      <c r="N2370" s="66">
        <v>463</v>
      </c>
      <c r="O2370" s="66">
        <v>1</v>
      </c>
      <c r="P2370" s="67">
        <v>0</v>
      </c>
      <c r="Q2370" s="68">
        <v>0</v>
      </c>
      <c r="R2370" s="68">
        <v>0</v>
      </c>
      <c r="S2370" s="69">
        <v>0</v>
      </c>
      <c r="T2370" s="70">
        <v>0</v>
      </c>
      <c r="U2370" s="70">
        <v>0</v>
      </c>
      <c r="V2370" s="63">
        <v>92.5</v>
      </c>
      <c r="W2370" s="64">
        <v>463</v>
      </c>
      <c r="X2370" s="64">
        <v>1</v>
      </c>
    </row>
    <row r="2371" spans="1:24" ht="26.25" hidden="1">
      <c r="A2371" s="60">
        <v>2022</v>
      </c>
      <c r="B2371" s="61">
        <v>60025</v>
      </c>
      <c r="C2371" s="62" t="s">
        <v>1723</v>
      </c>
      <c r="D2371" s="60" t="s">
        <v>188</v>
      </c>
      <c r="E2371" s="62" t="s">
        <v>189</v>
      </c>
      <c r="F2371" s="60" t="s">
        <v>190</v>
      </c>
      <c r="G2371" s="62" t="s">
        <v>236</v>
      </c>
      <c r="H2371" s="62" t="s">
        <v>1605</v>
      </c>
      <c r="I2371" s="62" t="s">
        <v>197</v>
      </c>
      <c r="J2371" s="63">
        <v>0</v>
      </c>
      <c r="K2371" s="64">
        <v>0</v>
      </c>
      <c r="L2371" s="64">
        <v>0</v>
      </c>
      <c r="M2371" s="65">
        <v>530.1</v>
      </c>
      <c r="N2371" s="66">
        <v>1712</v>
      </c>
      <c r="O2371" s="66">
        <v>4</v>
      </c>
      <c r="P2371" s="67">
        <v>0</v>
      </c>
      <c r="Q2371" s="68">
        <v>0</v>
      </c>
      <c r="R2371" s="68">
        <v>0</v>
      </c>
      <c r="S2371" s="69">
        <v>0</v>
      </c>
      <c r="T2371" s="70">
        <v>0</v>
      </c>
      <c r="U2371" s="70">
        <v>0</v>
      </c>
      <c r="V2371" s="63">
        <v>530.1</v>
      </c>
      <c r="W2371" s="64">
        <v>1712</v>
      </c>
      <c r="X2371" s="64">
        <v>4</v>
      </c>
    </row>
    <row r="2372" spans="1:24" ht="26.25" hidden="1">
      <c r="A2372" s="60">
        <v>2022</v>
      </c>
      <c r="B2372" s="61">
        <v>60025</v>
      </c>
      <c r="C2372" s="62" t="s">
        <v>1723</v>
      </c>
      <c r="D2372" s="60" t="s">
        <v>188</v>
      </c>
      <c r="E2372" s="62" t="s">
        <v>189</v>
      </c>
      <c r="F2372" s="60" t="s">
        <v>190</v>
      </c>
      <c r="G2372" s="62" t="s">
        <v>367</v>
      </c>
      <c r="H2372" s="62" t="s">
        <v>1605</v>
      </c>
      <c r="I2372" s="62" t="s">
        <v>300</v>
      </c>
      <c r="J2372" s="63">
        <v>0</v>
      </c>
      <c r="K2372" s="64">
        <v>0</v>
      </c>
      <c r="L2372" s="64">
        <v>0</v>
      </c>
      <c r="M2372" s="65">
        <v>2556.8000000000002</v>
      </c>
      <c r="N2372" s="66">
        <v>16693</v>
      </c>
      <c r="O2372" s="66">
        <v>19</v>
      </c>
      <c r="P2372" s="67">
        <v>0</v>
      </c>
      <c r="Q2372" s="68">
        <v>0</v>
      </c>
      <c r="R2372" s="68">
        <v>0</v>
      </c>
      <c r="S2372" s="69">
        <v>0</v>
      </c>
      <c r="T2372" s="70">
        <v>0</v>
      </c>
      <c r="U2372" s="70">
        <v>0</v>
      </c>
      <c r="V2372" s="63">
        <v>2556.8000000000002</v>
      </c>
      <c r="W2372" s="64">
        <v>16693</v>
      </c>
      <c r="X2372" s="64">
        <v>19</v>
      </c>
    </row>
    <row r="2373" spans="1:24" ht="26.25" hidden="1">
      <c r="A2373" s="60">
        <v>2022</v>
      </c>
      <c r="B2373" s="61">
        <v>60025</v>
      </c>
      <c r="C2373" s="62" t="s">
        <v>1723</v>
      </c>
      <c r="D2373" s="60" t="s">
        <v>188</v>
      </c>
      <c r="E2373" s="62" t="s">
        <v>189</v>
      </c>
      <c r="F2373" s="60" t="s">
        <v>190</v>
      </c>
      <c r="G2373" s="62" t="s">
        <v>195</v>
      </c>
      <c r="H2373" s="62" t="s">
        <v>1605</v>
      </c>
      <c r="I2373" s="62" t="s">
        <v>197</v>
      </c>
      <c r="J2373" s="63">
        <v>0</v>
      </c>
      <c r="K2373" s="64">
        <v>0</v>
      </c>
      <c r="L2373" s="64">
        <v>0</v>
      </c>
      <c r="M2373" s="65">
        <v>22.6</v>
      </c>
      <c r="N2373" s="66">
        <v>226</v>
      </c>
      <c r="O2373" s="66">
        <v>1</v>
      </c>
      <c r="P2373" s="67">
        <v>0</v>
      </c>
      <c r="Q2373" s="68">
        <v>0</v>
      </c>
      <c r="R2373" s="68">
        <v>0</v>
      </c>
      <c r="S2373" s="69">
        <v>0</v>
      </c>
      <c r="T2373" s="70">
        <v>0</v>
      </c>
      <c r="U2373" s="70">
        <v>0</v>
      </c>
      <c r="V2373" s="63">
        <v>22.6</v>
      </c>
      <c r="W2373" s="64">
        <v>226</v>
      </c>
      <c r="X2373" s="64">
        <v>1</v>
      </c>
    </row>
    <row r="2374" spans="1:24" ht="26.25" hidden="1">
      <c r="A2374" s="60">
        <v>2022</v>
      </c>
      <c r="B2374" s="61">
        <v>60025</v>
      </c>
      <c r="C2374" s="62" t="s">
        <v>1723</v>
      </c>
      <c r="D2374" s="60" t="s">
        <v>188</v>
      </c>
      <c r="E2374" s="62" t="s">
        <v>189</v>
      </c>
      <c r="F2374" s="60" t="s">
        <v>190</v>
      </c>
      <c r="G2374" s="62" t="s">
        <v>231</v>
      </c>
      <c r="H2374" s="62" t="s">
        <v>1605</v>
      </c>
      <c r="I2374" s="62" t="s">
        <v>232</v>
      </c>
      <c r="J2374" s="63">
        <v>0</v>
      </c>
      <c r="K2374" s="64">
        <v>0</v>
      </c>
      <c r="L2374" s="64">
        <v>0</v>
      </c>
      <c r="M2374" s="65">
        <v>269.10000000000002</v>
      </c>
      <c r="N2374" s="66">
        <v>1794</v>
      </c>
      <c r="O2374" s="66">
        <v>3</v>
      </c>
      <c r="P2374" s="67">
        <v>0</v>
      </c>
      <c r="Q2374" s="68">
        <v>0</v>
      </c>
      <c r="R2374" s="68">
        <v>0</v>
      </c>
      <c r="S2374" s="69">
        <v>0</v>
      </c>
      <c r="T2374" s="70">
        <v>0</v>
      </c>
      <c r="U2374" s="70">
        <v>0</v>
      </c>
      <c r="V2374" s="63">
        <v>269.10000000000002</v>
      </c>
      <c r="W2374" s="64">
        <v>1794</v>
      </c>
      <c r="X2374" s="64">
        <v>3</v>
      </c>
    </row>
    <row r="2375" spans="1:24" ht="26.25" hidden="1">
      <c r="A2375" s="60">
        <v>2022</v>
      </c>
      <c r="B2375" s="61">
        <v>60025</v>
      </c>
      <c r="C2375" s="62" t="s">
        <v>1723</v>
      </c>
      <c r="D2375" s="60" t="s">
        <v>188</v>
      </c>
      <c r="E2375" s="62" t="s">
        <v>189</v>
      </c>
      <c r="F2375" s="60" t="s">
        <v>190</v>
      </c>
      <c r="G2375" s="62" t="s">
        <v>286</v>
      </c>
      <c r="H2375" s="62" t="s">
        <v>1605</v>
      </c>
      <c r="I2375" s="62" t="s">
        <v>197</v>
      </c>
      <c r="J2375" s="63">
        <v>0</v>
      </c>
      <c r="K2375" s="64">
        <v>0</v>
      </c>
      <c r="L2375" s="64">
        <v>0</v>
      </c>
      <c r="M2375" s="65">
        <v>478.3</v>
      </c>
      <c r="N2375" s="66">
        <v>4240</v>
      </c>
      <c r="O2375" s="66">
        <v>8</v>
      </c>
      <c r="P2375" s="67">
        <v>0</v>
      </c>
      <c r="Q2375" s="68">
        <v>0</v>
      </c>
      <c r="R2375" s="68">
        <v>0</v>
      </c>
      <c r="S2375" s="69">
        <v>0</v>
      </c>
      <c r="T2375" s="70">
        <v>0</v>
      </c>
      <c r="U2375" s="70">
        <v>0</v>
      </c>
      <c r="V2375" s="63">
        <v>478.3</v>
      </c>
      <c r="W2375" s="64">
        <v>4240</v>
      </c>
      <c r="X2375" s="64">
        <v>8</v>
      </c>
    </row>
    <row r="2376" spans="1:24" ht="26.25" hidden="1">
      <c r="A2376" s="60">
        <v>2022</v>
      </c>
      <c r="B2376" s="61">
        <v>60025</v>
      </c>
      <c r="C2376" s="62" t="s">
        <v>1723</v>
      </c>
      <c r="D2376" s="60" t="s">
        <v>188</v>
      </c>
      <c r="E2376" s="62" t="s">
        <v>189</v>
      </c>
      <c r="F2376" s="60" t="s">
        <v>190</v>
      </c>
      <c r="G2376" s="62" t="s">
        <v>207</v>
      </c>
      <c r="H2376" s="62" t="s">
        <v>1605</v>
      </c>
      <c r="I2376" s="62" t="s">
        <v>208</v>
      </c>
      <c r="J2376" s="63">
        <v>0</v>
      </c>
      <c r="K2376" s="64">
        <v>0</v>
      </c>
      <c r="L2376" s="64">
        <v>0</v>
      </c>
      <c r="M2376" s="65">
        <v>62.9</v>
      </c>
      <c r="N2376" s="66">
        <v>421</v>
      </c>
      <c r="O2376" s="66">
        <v>1</v>
      </c>
      <c r="P2376" s="67">
        <v>0</v>
      </c>
      <c r="Q2376" s="68">
        <v>0</v>
      </c>
      <c r="R2376" s="68">
        <v>0</v>
      </c>
      <c r="S2376" s="69">
        <v>0</v>
      </c>
      <c r="T2376" s="70">
        <v>0</v>
      </c>
      <c r="U2376" s="70">
        <v>0</v>
      </c>
      <c r="V2376" s="63">
        <v>62.9</v>
      </c>
      <c r="W2376" s="64">
        <v>421</v>
      </c>
      <c r="X2376" s="64">
        <v>1</v>
      </c>
    </row>
    <row r="2377" spans="1:24" ht="26.25" hidden="1">
      <c r="A2377" s="60">
        <v>2022</v>
      </c>
      <c r="B2377" s="61">
        <v>60025</v>
      </c>
      <c r="C2377" s="62" t="s">
        <v>1723</v>
      </c>
      <c r="D2377" s="60" t="s">
        <v>188</v>
      </c>
      <c r="E2377" s="62" t="s">
        <v>189</v>
      </c>
      <c r="F2377" s="60" t="s">
        <v>190</v>
      </c>
      <c r="G2377" s="62" t="s">
        <v>262</v>
      </c>
      <c r="H2377" s="62" t="s">
        <v>1605</v>
      </c>
      <c r="I2377" s="62" t="s">
        <v>197</v>
      </c>
      <c r="J2377" s="63">
        <v>0</v>
      </c>
      <c r="K2377" s="64">
        <v>0</v>
      </c>
      <c r="L2377" s="64">
        <v>0</v>
      </c>
      <c r="M2377" s="65">
        <v>480.3</v>
      </c>
      <c r="N2377" s="66">
        <v>5989</v>
      </c>
      <c r="O2377" s="66">
        <v>15</v>
      </c>
      <c r="P2377" s="67">
        <v>0</v>
      </c>
      <c r="Q2377" s="68">
        <v>0</v>
      </c>
      <c r="R2377" s="68">
        <v>0</v>
      </c>
      <c r="S2377" s="69">
        <v>0</v>
      </c>
      <c r="T2377" s="70">
        <v>0</v>
      </c>
      <c r="U2377" s="70">
        <v>0</v>
      </c>
      <c r="V2377" s="63">
        <v>480.3</v>
      </c>
      <c r="W2377" s="64">
        <v>5989</v>
      </c>
      <c r="X2377" s="64">
        <v>15</v>
      </c>
    </row>
    <row r="2378" spans="1:24" ht="26.25" hidden="1">
      <c r="A2378" s="60">
        <v>2022</v>
      </c>
      <c r="B2378" s="61">
        <v>60025</v>
      </c>
      <c r="C2378" s="62" t="s">
        <v>1723</v>
      </c>
      <c r="D2378" s="60" t="s">
        <v>188</v>
      </c>
      <c r="E2378" s="62" t="s">
        <v>189</v>
      </c>
      <c r="F2378" s="60" t="s">
        <v>190</v>
      </c>
      <c r="G2378" s="62" t="s">
        <v>384</v>
      </c>
      <c r="H2378" s="62" t="s">
        <v>1605</v>
      </c>
      <c r="I2378" s="62" t="s">
        <v>300</v>
      </c>
      <c r="J2378" s="63">
        <v>0</v>
      </c>
      <c r="K2378" s="64">
        <v>0</v>
      </c>
      <c r="L2378" s="64">
        <v>0</v>
      </c>
      <c r="M2378" s="65">
        <v>2671.5</v>
      </c>
      <c r="N2378" s="66">
        <v>14354</v>
      </c>
      <c r="O2378" s="66">
        <v>17</v>
      </c>
      <c r="P2378" s="67">
        <v>0</v>
      </c>
      <c r="Q2378" s="68">
        <v>0</v>
      </c>
      <c r="R2378" s="68">
        <v>0</v>
      </c>
      <c r="S2378" s="69">
        <v>0</v>
      </c>
      <c r="T2378" s="70">
        <v>0</v>
      </c>
      <c r="U2378" s="70">
        <v>0</v>
      </c>
      <c r="V2378" s="63">
        <v>2671.5</v>
      </c>
      <c r="W2378" s="64">
        <v>14354</v>
      </c>
      <c r="X2378" s="64">
        <v>17</v>
      </c>
    </row>
    <row r="2379" spans="1:24" ht="39" hidden="1">
      <c r="A2379" s="60">
        <v>2022</v>
      </c>
      <c r="B2379" s="61">
        <v>60041</v>
      </c>
      <c r="C2379" s="62" t="s">
        <v>1724</v>
      </c>
      <c r="D2379" s="60" t="s">
        <v>204</v>
      </c>
      <c r="E2379" s="62" t="s">
        <v>205</v>
      </c>
      <c r="F2379" s="60" t="s">
        <v>190</v>
      </c>
      <c r="G2379" s="62" t="s">
        <v>195</v>
      </c>
      <c r="H2379" s="62" t="s">
        <v>206</v>
      </c>
      <c r="I2379" s="62" t="s">
        <v>197</v>
      </c>
      <c r="J2379" s="63">
        <v>89.3</v>
      </c>
      <c r="K2379" s="64">
        <v>1302</v>
      </c>
      <c r="L2379" s="64">
        <v>179</v>
      </c>
      <c r="M2379" s="65">
        <v>0</v>
      </c>
      <c r="N2379" s="66">
        <v>0</v>
      </c>
      <c r="O2379" s="66">
        <v>0</v>
      </c>
      <c r="P2379" s="67">
        <v>0</v>
      </c>
      <c r="Q2379" s="68">
        <v>0</v>
      </c>
      <c r="R2379" s="68">
        <v>0</v>
      </c>
      <c r="S2379" s="69">
        <v>0</v>
      </c>
      <c r="T2379" s="70">
        <v>0</v>
      </c>
      <c r="U2379" s="70">
        <v>0</v>
      </c>
      <c r="V2379" s="63">
        <v>89.3</v>
      </c>
      <c r="W2379" s="64">
        <v>1302</v>
      </c>
      <c r="X2379" s="64">
        <v>179</v>
      </c>
    </row>
    <row r="2380" spans="1:24" ht="39" hidden="1">
      <c r="A2380" s="60">
        <v>2022</v>
      </c>
      <c r="B2380" s="61">
        <v>60041</v>
      </c>
      <c r="C2380" s="62" t="s">
        <v>1724</v>
      </c>
      <c r="D2380" s="60" t="s">
        <v>204</v>
      </c>
      <c r="E2380" s="62" t="s">
        <v>205</v>
      </c>
      <c r="F2380" s="60" t="s">
        <v>190</v>
      </c>
      <c r="G2380" s="62" t="s">
        <v>325</v>
      </c>
      <c r="H2380" s="62" t="s">
        <v>206</v>
      </c>
      <c r="I2380" s="62" t="s">
        <v>197</v>
      </c>
      <c r="J2380" s="63">
        <v>311.2</v>
      </c>
      <c r="K2380" s="64">
        <v>5202</v>
      </c>
      <c r="L2380" s="64">
        <v>1037</v>
      </c>
      <c r="M2380" s="65">
        <v>0</v>
      </c>
      <c r="N2380" s="66">
        <v>0</v>
      </c>
      <c r="O2380" s="66">
        <v>0</v>
      </c>
      <c r="P2380" s="67">
        <v>0</v>
      </c>
      <c r="Q2380" s="68">
        <v>0</v>
      </c>
      <c r="R2380" s="68">
        <v>0</v>
      </c>
      <c r="S2380" s="69">
        <v>0</v>
      </c>
      <c r="T2380" s="70">
        <v>0</v>
      </c>
      <c r="U2380" s="70">
        <v>0</v>
      </c>
      <c r="V2380" s="63">
        <v>311.2</v>
      </c>
      <c r="W2380" s="64">
        <v>5202</v>
      </c>
      <c r="X2380" s="64">
        <v>1037</v>
      </c>
    </row>
    <row r="2381" spans="1:24" ht="39" hidden="1">
      <c r="A2381" s="60">
        <v>2022</v>
      </c>
      <c r="B2381" s="61">
        <v>60041</v>
      </c>
      <c r="C2381" s="62" t="s">
        <v>1724</v>
      </c>
      <c r="D2381" s="60" t="s">
        <v>204</v>
      </c>
      <c r="E2381" s="62" t="s">
        <v>205</v>
      </c>
      <c r="F2381" s="60" t="s">
        <v>190</v>
      </c>
      <c r="G2381" s="62" t="s">
        <v>209</v>
      </c>
      <c r="H2381" s="62" t="s">
        <v>206</v>
      </c>
      <c r="I2381" s="62" t="s">
        <v>197</v>
      </c>
      <c r="J2381" s="63">
        <v>2544.1</v>
      </c>
      <c r="K2381" s="64">
        <v>32464</v>
      </c>
      <c r="L2381" s="64">
        <v>2389</v>
      </c>
      <c r="M2381" s="65">
        <v>0</v>
      </c>
      <c r="N2381" s="66">
        <v>0</v>
      </c>
      <c r="O2381" s="66">
        <v>0</v>
      </c>
      <c r="P2381" s="67">
        <v>0</v>
      </c>
      <c r="Q2381" s="68">
        <v>0</v>
      </c>
      <c r="R2381" s="68">
        <v>0</v>
      </c>
      <c r="S2381" s="69">
        <v>0</v>
      </c>
      <c r="T2381" s="70">
        <v>0</v>
      </c>
      <c r="U2381" s="70">
        <v>0</v>
      </c>
      <c r="V2381" s="63">
        <v>2544.1</v>
      </c>
      <c r="W2381" s="64">
        <v>32464</v>
      </c>
      <c r="X2381" s="64">
        <v>2389</v>
      </c>
    </row>
    <row r="2382" spans="1:24" ht="39" hidden="1">
      <c r="A2382" s="60">
        <v>2022</v>
      </c>
      <c r="B2382" s="61">
        <v>60124</v>
      </c>
      <c r="C2382" s="62" t="s">
        <v>1725</v>
      </c>
      <c r="D2382" s="60" t="s">
        <v>204</v>
      </c>
      <c r="E2382" s="62" t="s">
        <v>205</v>
      </c>
      <c r="F2382" s="60" t="s">
        <v>190</v>
      </c>
      <c r="G2382" s="62" t="s">
        <v>195</v>
      </c>
      <c r="H2382" s="62" t="s">
        <v>206</v>
      </c>
      <c r="I2382" s="62" t="s">
        <v>197</v>
      </c>
      <c r="J2382" s="63">
        <v>2384</v>
      </c>
      <c r="K2382" s="64">
        <v>12914</v>
      </c>
      <c r="L2382" s="64">
        <v>1352</v>
      </c>
      <c r="M2382" s="65">
        <v>14</v>
      </c>
      <c r="N2382" s="66">
        <v>75</v>
      </c>
      <c r="O2382" s="66">
        <v>11</v>
      </c>
      <c r="P2382" s="67">
        <v>0</v>
      </c>
      <c r="Q2382" s="68">
        <v>0</v>
      </c>
      <c r="R2382" s="68">
        <v>0</v>
      </c>
      <c r="S2382" s="69">
        <v>0</v>
      </c>
      <c r="T2382" s="70">
        <v>0</v>
      </c>
      <c r="U2382" s="70">
        <v>0</v>
      </c>
      <c r="V2382" s="63">
        <v>2398</v>
      </c>
      <c r="W2382" s="64">
        <v>12989</v>
      </c>
      <c r="X2382" s="64">
        <v>1363</v>
      </c>
    </row>
    <row r="2383" spans="1:24" ht="39" hidden="1">
      <c r="A2383" s="60">
        <v>2022</v>
      </c>
      <c r="B2383" s="61">
        <v>60124</v>
      </c>
      <c r="C2383" s="62" t="s">
        <v>1725</v>
      </c>
      <c r="D2383" s="60" t="s">
        <v>204</v>
      </c>
      <c r="E2383" s="62" t="s">
        <v>205</v>
      </c>
      <c r="F2383" s="60" t="s">
        <v>190</v>
      </c>
      <c r="G2383" s="62" t="s">
        <v>286</v>
      </c>
      <c r="H2383" s="62" t="s">
        <v>206</v>
      </c>
      <c r="I2383" s="62" t="s">
        <v>197</v>
      </c>
      <c r="J2383" s="63">
        <v>1349</v>
      </c>
      <c r="K2383" s="64">
        <v>6249</v>
      </c>
      <c r="L2383" s="64">
        <v>795</v>
      </c>
      <c r="M2383" s="65">
        <v>8</v>
      </c>
      <c r="N2383" s="66">
        <v>36</v>
      </c>
      <c r="O2383" s="66">
        <v>7</v>
      </c>
      <c r="P2383" s="67" t="s">
        <v>202</v>
      </c>
      <c r="Q2383" s="68" t="s">
        <v>202</v>
      </c>
      <c r="R2383" s="68" t="s">
        <v>202</v>
      </c>
      <c r="S2383" s="69" t="s">
        <v>202</v>
      </c>
      <c r="T2383" s="70" t="s">
        <v>202</v>
      </c>
      <c r="U2383" s="70" t="s">
        <v>202</v>
      </c>
      <c r="V2383" s="63">
        <v>1357</v>
      </c>
      <c r="W2383" s="64">
        <v>6285</v>
      </c>
      <c r="X2383" s="64">
        <v>802</v>
      </c>
    </row>
    <row r="2384" spans="1:24" ht="39" hidden="1">
      <c r="A2384" s="60">
        <v>2022</v>
      </c>
      <c r="B2384" s="61">
        <v>60124</v>
      </c>
      <c r="C2384" s="62" t="s">
        <v>1725</v>
      </c>
      <c r="D2384" s="60" t="s">
        <v>204</v>
      </c>
      <c r="E2384" s="62" t="s">
        <v>205</v>
      </c>
      <c r="F2384" s="60" t="s">
        <v>190</v>
      </c>
      <c r="G2384" s="62" t="s">
        <v>209</v>
      </c>
      <c r="H2384" s="62" t="s">
        <v>206</v>
      </c>
      <c r="I2384" s="62" t="s">
        <v>197</v>
      </c>
      <c r="J2384" s="63">
        <v>2667</v>
      </c>
      <c r="K2384" s="64">
        <v>16085</v>
      </c>
      <c r="L2384" s="64">
        <v>1484</v>
      </c>
      <c r="M2384" s="65">
        <v>15</v>
      </c>
      <c r="N2384" s="66">
        <v>93</v>
      </c>
      <c r="O2384" s="66">
        <v>13</v>
      </c>
      <c r="P2384" s="67" t="s">
        <v>202</v>
      </c>
      <c r="Q2384" s="68" t="s">
        <v>202</v>
      </c>
      <c r="R2384" s="68" t="s">
        <v>202</v>
      </c>
      <c r="S2384" s="69" t="s">
        <v>202</v>
      </c>
      <c r="T2384" s="70" t="s">
        <v>202</v>
      </c>
      <c r="U2384" s="70" t="s">
        <v>202</v>
      </c>
      <c r="V2384" s="63">
        <v>2682</v>
      </c>
      <c r="W2384" s="64">
        <v>16178</v>
      </c>
      <c r="X2384" s="64">
        <v>1497</v>
      </c>
    </row>
    <row r="2385" spans="1:24" ht="51.75" hidden="1">
      <c r="A2385" s="60">
        <v>2022</v>
      </c>
      <c r="B2385" s="61">
        <v>60181</v>
      </c>
      <c r="C2385" s="62" t="s">
        <v>1726</v>
      </c>
      <c r="D2385" s="60" t="s">
        <v>204</v>
      </c>
      <c r="E2385" s="62" t="s">
        <v>205</v>
      </c>
      <c r="F2385" s="60" t="s">
        <v>190</v>
      </c>
      <c r="G2385" s="62" t="s">
        <v>222</v>
      </c>
      <c r="H2385" s="62" t="s">
        <v>1593</v>
      </c>
      <c r="I2385" s="62" t="s">
        <v>223</v>
      </c>
      <c r="J2385" s="63">
        <v>136051.1</v>
      </c>
      <c r="K2385" s="64">
        <v>1221826</v>
      </c>
      <c r="L2385" s="64">
        <v>352968</v>
      </c>
      <c r="M2385" s="65">
        <v>147375.6</v>
      </c>
      <c r="N2385" s="66">
        <v>1381749</v>
      </c>
      <c r="O2385" s="66">
        <v>30933</v>
      </c>
      <c r="P2385" s="67">
        <v>25327.5</v>
      </c>
      <c r="Q2385" s="68">
        <v>245609</v>
      </c>
      <c r="R2385" s="68">
        <v>31</v>
      </c>
      <c r="S2385" s="69" t="s">
        <v>202</v>
      </c>
      <c r="T2385" s="70" t="s">
        <v>202</v>
      </c>
      <c r="U2385" s="70" t="s">
        <v>202</v>
      </c>
      <c r="V2385" s="63">
        <v>308754.2</v>
      </c>
      <c r="W2385" s="64">
        <v>2849184</v>
      </c>
      <c r="X2385" s="64">
        <v>383932</v>
      </c>
    </row>
    <row r="2386" spans="1:24" ht="39" hidden="1">
      <c r="A2386" s="60">
        <v>2022</v>
      </c>
      <c r="B2386" s="61">
        <v>60202</v>
      </c>
      <c r="C2386" s="62" t="s">
        <v>1727</v>
      </c>
      <c r="D2386" s="60" t="s">
        <v>255</v>
      </c>
      <c r="E2386" s="62" t="s">
        <v>189</v>
      </c>
      <c r="F2386" s="60" t="s">
        <v>190</v>
      </c>
      <c r="G2386" s="62" t="s">
        <v>256</v>
      </c>
      <c r="H2386" s="62" t="s">
        <v>206</v>
      </c>
      <c r="I2386" s="62" t="s">
        <v>257</v>
      </c>
      <c r="J2386" s="63" t="s">
        <v>202</v>
      </c>
      <c r="K2386" s="64" t="s">
        <v>202</v>
      </c>
      <c r="L2386" s="64" t="s">
        <v>202</v>
      </c>
      <c r="M2386" s="65" t="s">
        <v>202</v>
      </c>
      <c r="N2386" s="66" t="s">
        <v>202</v>
      </c>
      <c r="O2386" s="66" t="s">
        <v>202</v>
      </c>
      <c r="P2386" s="67">
        <v>181.8</v>
      </c>
      <c r="Q2386" s="68">
        <v>3389</v>
      </c>
      <c r="R2386" s="68">
        <v>29</v>
      </c>
      <c r="S2386" s="69" t="s">
        <v>202</v>
      </c>
      <c r="T2386" s="70" t="s">
        <v>202</v>
      </c>
      <c r="U2386" s="70" t="s">
        <v>202</v>
      </c>
      <c r="V2386" s="63">
        <v>181.8</v>
      </c>
      <c r="W2386" s="64">
        <v>3389</v>
      </c>
      <c r="X2386" s="64">
        <v>29</v>
      </c>
    </row>
    <row r="2387" spans="1:24" ht="39" hidden="1">
      <c r="A2387" s="60">
        <v>2022</v>
      </c>
      <c r="B2387" s="61">
        <v>60218</v>
      </c>
      <c r="C2387" s="62" t="s">
        <v>1728</v>
      </c>
      <c r="D2387" s="60" t="s">
        <v>204</v>
      </c>
      <c r="E2387" s="62" t="s">
        <v>205</v>
      </c>
      <c r="F2387" s="60" t="s">
        <v>190</v>
      </c>
      <c r="G2387" s="62" t="s">
        <v>674</v>
      </c>
      <c r="H2387" s="62" t="s">
        <v>206</v>
      </c>
      <c r="I2387" s="62" t="s">
        <v>197</v>
      </c>
      <c r="J2387" s="63">
        <v>2243.3000000000002</v>
      </c>
      <c r="K2387" s="64">
        <v>13781</v>
      </c>
      <c r="L2387" s="64">
        <v>1819</v>
      </c>
      <c r="M2387" s="65">
        <v>0.6</v>
      </c>
      <c r="N2387" s="66">
        <v>8</v>
      </c>
      <c r="O2387" s="66">
        <v>4</v>
      </c>
      <c r="P2387" s="67">
        <v>0</v>
      </c>
      <c r="Q2387" s="68">
        <v>0</v>
      </c>
      <c r="R2387" s="68">
        <v>0</v>
      </c>
      <c r="S2387" s="69">
        <v>0</v>
      </c>
      <c r="T2387" s="70">
        <v>0</v>
      </c>
      <c r="U2387" s="70">
        <v>0</v>
      </c>
      <c r="V2387" s="63">
        <v>2243.9</v>
      </c>
      <c r="W2387" s="64">
        <v>13789</v>
      </c>
      <c r="X2387" s="64">
        <v>1823</v>
      </c>
    </row>
    <row r="2388" spans="1:24" ht="39" hidden="1">
      <c r="A2388" s="60">
        <v>2022</v>
      </c>
      <c r="B2388" s="61">
        <v>60218</v>
      </c>
      <c r="C2388" s="62" t="s">
        <v>1728</v>
      </c>
      <c r="D2388" s="60" t="s">
        <v>204</v>
      </c>
      <c r="E2388" s="62" t="s">
        <v>205</v>
      </c>
      <c r="F2388" s="60" t="s">
        <v>190</v>
      </c>
      <c r="G2388" s="62" t="s">
        <v>288</v>
      </c>
      <c r="H2388" s="62" t="s">
        <v>206</v>
      </c>
      <c r="I2388" s="62" t="s">
        <v>197</v>
      </c>
      <c r="J2388" s="63">
        <v>359.4</v>
      </c>
      <c r="K2388" s="64">
        <v>2474</v>
      </c>
      <c r="L2388" s="64">
        <v>469</v>
      </c>
      <c r="M2388" s="65">
        <v>0</v>
      </c>
      <c r="N2388" s="66">
        <v>0</v>
      </c>
      <c r="O2388" s="66">
        <v>0</v>
      </c>
      <c r="P2388" s="67">
        <v>0</v>
      </c>
      <c r="Q2388" s="68">
        <v>0</v>
      </c>
      <c r="R2388" s="68">
        <v>0</v>
      </c>
      <c r="S2388" s="69">
        <v>0</v>
      </c>
      <c r="T2388" s="70">
        <v>0</v>
      </c>
      <c r="U2388" s="70">
        <v>0</v>
      </c>
      <c r="V2388" s="63">
        <v>359.4</v>
      </c>
      <c r="W2388" s="64">
        <v>2474</v>
      </c>
      <c r="X2388" s="64">
        <v>469</v>
      </c>
    </row>
    <row r="2389" spans="1:24" ht="39" hidden="1">
      <c r="A2389" s="60">
        <v>2022</v>
      </c>
      <c r="B2389" s="61">
        <v>60218</v>
      </c>
      <c r="C2389" s="62" t="s">
        <v>1728</v>
      </c>
      <c r="D2389" s="60" t="s">
        <v>204</v>
      </c>
      <c r="E2389" s="62" t="s">
        <v>205</v>
      </c>
      <c r="F2389" s="60" t="s">
        <v>190</v>
      </c>
      <c r="G2389" s="62" t="s">
        <v>195</v>
      </c>
      <c r="H2389" s="62" t="s">
        <v>206</v>
      </c>
      <c r="I2389" s="62" t="s">
        <v>197</v>
      </c>
      <c r="J2389" s="63">
        <v>5357.4</v>
      </c>
      <c r="K2389" s="64">
        <v>31242</v>
      </c>
      <c r="L2389" s="64">
        <v>5029</v>
      </c>
      <c r="M2389" s="65">
        <v>101</v>
      </c>
      <c r="N2389" s="66">
        <v>530</v>
      </c>
      <c r="O2389" s="66">
        <v>14</v>
      </c>
      <c r="P2389" s="67">
        <v>0</v>
      </c>
      <c r="Q2389" s="68">
        <v>0</v>
      </c>
      <c r="R2389" s="68">
        <v>0</v>
      </c>
      <c r="S2389" s="69">
        <v>0</v>
      </c>
      <c r="T2389" s="70">
        <v>0</v>
      </c>
      <c r="U2389" s="70">
        <v>0</v>
      </c>
      <c r="V2389" s="63">
        <v>5458.4</v>
      </c>
      <c r="W2389" s="64">
        <v>31772</v>
      </c>
      <c r="X2389" s="64">
        <v>5043</v>
      </c>
    </row>
    <row r="2390" spans="1:24" ht="39" hidden="1">
      <c r="A2390" s="60">
        <v>2022</v>
      </c>
      <c r="B2390" s="61">
        <v>60218</v>
      </c>
      <c r="C2390" s="62" t="s">
        <v>1728</v>
      </c>
      <c r="D2390" s="60" t="s">
        <v>204</v>
      </c>
      <c r="E2390" s="62" t="s">
        <v>205</v>
      </c>
      <c r="F2390" s="60" t="s">
        <v>190</v>
      </c>
      <c r="G2390" s="62" t="s">
        <v>286</v>
      </c>
      <c r="H2390" s="62" t="s">
        <v>206</v>
      </c>
      <c r="I2390" s="62" t="s">
        <v>197</v>
      </c>
      <c r="J2390" s="63">
        <v>4578.8</v>
      </c>
      <c r="K2390" s="64">
        <v>26263</v>
      </c>
      <c r="L2390" s="64">
        <v>5083</v>
      </c>
      <c r="M2390" s="65">
        <v>1258.3</v>
      </c>
      <c r="N2390" s="66">
        <v>7490</v>
      </c>
      <c r="O2390" s="66">
        <v>260</v>
      </c>
      <c r="P2390" s="67">
        <v>0</v>
      </c>
      <c r="Q2390" s="68">
        <v>0</v>
      </c>
      <c r="R2390" s="68">
        <v>0</v>
      </c>
      <c r="S2390" s="69">
        <v>0</v>
      </c>
      <c r="T2390" s="70">
        <v>0</v>
      </c>
      <c r="U2390" s="70">
        <v>0</v>
      </c>
      <c r="V2390" s="63">
        <v>5837.1</v>
      </c>
      <c r="W2390" s="64">
        <v>33753</v>
      </c>
      <c r="X2390" s="64">
        <v>5343</v>
      </c>
    </row>
    <row r="2391" spans="1:24" ht="39" hidden="1">
      <c r="A2391" s="60">
        <v>2022</v>
      </c>
      <c r="B2391" s="61">
        <v>60218</v>
      </c>
      <c r="C2391" s="62" t="s">
        <v>1728</v>
      </c>
      <c r="D2391" s="60" t="s">
        <v>204</v>
      </c>
      <c r="E2391" s="62" t="s">
        <v>205</v>
      </c>
      <c r="F2391" s="60" t="s">
        <v>190</v>
      </c>
      <c r="G2391" s="62" t="s">
        <v>325</v>
      </c>
      <c r="H2391" s="62" t="s">
        <v>206</v>
      </c>
      <c r="I2391" s="62" t="s">
        <v>197</v>
      </c>
      <c r="J2391" s="63">
        <v>3366.6</v>
      </c>
      <c r="K2391" s="64">
        <v>23742</v>
      </c>
      <c r="L2391" s="64">
        <v>3290</v>
      </c>
      <c r="M2391" s="65">
        <v>9.5</v>
      </c>
      <c r="N2391" s="66">
        <v>88</v>
      </c>
      <c r="O2391" s="66">
        <v>7</v>
      </c>
      <c r="P2391" s="67">
        <v>0</v>
      </c>
      <c r="Q2391" s="68">
        <v>0</v>
      </c>
      <c r="R2391" s="68">
        <v>0</v>
      </c>
      <c r="S2391" s="69">
        <v>0</v>
      </c>
      <c r="T2391" s="70">
        <v>0</v>
      </c>
      <c r="U2391" s="70">
        <v>0</v>
      </c>
      <c r="V2391" s="63">
        <v>3376.1</v>
      </c>
      <c r="W2391" s="64">
        <v>23830</v>
      </c>
      <c r="X2391" s="64">
        <v>3297</v>
      </c>
    </row>
    <row r="2392" spans="1:24" ht="39" hidden="1">
      <c r="A2392" s="60">
        <v>2022</v>
      </c>
      <c r="B2392" s="61">
        <v>60218</v>
      </c>
      <c r="C2392" s="62" t="s">
        <v>1728</v>
      </c>
      <c r="D2392" s="60" t="s">
        <v>204</v>
      </c>
      <c r="E2392" s="62" t="s">
        <v>205</v>
      </c>
      <c r="F2392" s="60" t="s">
        <v>190</v>
      </c>
      <c r="G2392" s="62" t="s">
        <v>209</v>
      </c>
      <c r="H2392" s="62" t="s">
        <v>206</v>
      </c>
      <c r="I2392" s="62" t="s">
        <v>197</v>
      </c>
      <c r="J2392" s="63">
        <v>5688</v>
      </c>
      <c r="K2392" s="64">
        <v>38693</v>
      </c>
      <c r="L2392" s="64">
        <v>5712</v>
      </c>
      <c r="M2392" s="65">
        <v>577.70000000000005</v>
      </c>
      <c r="N2392" s="66">
        <v>4002</v>
      </c>
      <c r="O2392" s="66">
        <v>168</v>
      </c>
      <c r="P2392" s="67">
        <v>0</v>
      </c>
      <c r="Q2392" s="68">
        <v>0</v>
      </c>
      <c r="R2392" s="68">
        <v>0</v>
      </c>
      <c r="S2392" s="69">
        <v>0</v>
      </c>
      <c r="T2392" s="70">
        <v>0</v>
      </c>
      <c r="U2392" s="70">
        <v>0</v>
      </c>
      <c r="V2392" s="63">
        <v>6265.7</v>
      </c>
      <c r="W2392" s="64">
        <v>42695</v>
      </c>
      <c r="X2392" s="64">
        <v>5880</v>
      </c>
    </row>
    <row r="2393" spans="1:24" ht="51.75" hidden="1">
      <c r="A2393" s="60">
        <v>2022</v>
      </c>
      <c r="B2393" s="61">
        <v>60402</v>
      </c>
      <c r="C2393" s="62" t="s">
        <v>1729</v>
      </c>
      <c r="D2393" s="60" t="s">
        <v>204</v>
      </c>
      <c r="E2393" s="62" t="s">
        <v>205</v>
      </c>
      <c r="F2393" s="60" t="s">
        <v>190</v>
      </c>
      <c r="G2393" s="62" t="s">
        <v>222</v>
      </c>
      <c r="H2393" s="62" t="s">
        <v>1593</v>
      </c>
      <c r="I2393" s="62" t="s">
        <v>223</v>
      </c>
      <c r="J2393" s="63">
        <v>157815</v>
      </c>
      <c r="K2393" s="64">
        <v>1530250</v>
      </c>
      <c r="L2393" s="64">
        <v>277121</v>
      </c>
      <c r="M2393" s="65">
        <v>190382</v>
      </c>
      <c r="N2393" s="66">
        <v>1832765</v>
      </c>
      <c r="O2393" s="66">
        <v>28419</v>
      </c>
      <c r="P2393" s="67">
        <v>24096</v>
      </c>
      <c r="Q2393" s="68">
        <v>252264</v>
      </c>
      <c r="R2393" s="68">
        <v>297</v>
      </c>
      <c r="S2393" s="69">
        <v>0</v>
      </c>
      <c r="T2393" s="70">
        <v>0</v>
      </c>
      <c r="U2393" s="70">
        <v>0</v>
      </c>
      <c r="V2393" s="63">
        <v>372293</v>
      </c>
      <c r="W2393" s="64">
        <v>3615279</v>
      </c>
      <c r="X2393" s="64">
        <v>305837</v>
      </c>
    </row>
    <row r="2394" spans="1:24" ht="26.25" hidden="1">
      <c r="A2394" s="60">
        <v>2022</v>
      </c>
      <c r="B2394" s="61">
        <v>60482</v>
      </c>
      <c r="C2394" s="62" t="s">
        <v>1730</v>
      </c>
      <c r="D2394" s="60" t="s">
        <v>188</v>
      </c>
      <c r="E2394" s="62" t="s">
        <v>189</v>
      </c>
      <c r="F2394" s="60" t="s">
        <v>190</v>
      </c>
      <c r="G2394" s="62" t="s">
        <v>242</v>
      </c>
      <c r="H2394" s="62" t="s">
        <v>196</v>
      </c>
      <c r="I2394" s="62" t="s">
        <v>241</v>
      </c>
      <c r="J2394" s="63">
        <v>40557</v>
      </c>
      <c r="K2394" s="64">
        <v>273451</v>
      </c>
      <c r="L2394" s="64">
        <v>22044</v>
      </c>
      <c r="M2394" s="65">
        <v>35967</v>
      </c>
      <c r="N2394" s="66">
        <v>264456</v>
      </c>
      <c r="O2394" s="66">
        <v>4682</v>
      </c>
      <c r="P2394" s="67">
        <v>15940</v>
      </c>
      <c r="Q2394" s="68">
        <v>174944</v>
      </c>
      <c r="R2394" s="68">
        <v>29</v>
      </c>
      <c r="S2394" s="69" t="s">
        <v>202</v>
      </c>
      <c r="T2394" s="70" t="s">
        <v>202</v>
      </c>
      <c r="U2394" s="70" t="s">
        <v>202</v>
      </c>
      <c r="V2394" s="63">
        <v>92464</v>
      </c>
      <c r="W2394" s="64">
        <v>712851</v>
      </c>
      <c r="X2394" s="64">
        <v>26755</v>
      </c>
    </row>
    <row r="2395" spans="1:24" ht="39" hidden="1">
      <c r="A2395" s="60">
        <v>2022</v>
      </c>
      <c r="B2395" s="61">
        <v>60579</v>
      </c>
      <c r="C2395" s="62" t="s">
        <v>1731</v>
      </c>
      <c r="D2395" s="60" t="s">
        <v>204</v>
      </c>
      <c r="E2395" s="62" t="s">
        <v>205</v>
      </c>
      <c r="F2395" s="60" t="s">
        <v>190</v>
      </c>
      <c r="G2395" s="62" t="s">
        <v>325</v>
      </c>
      <c r="H2395" s="62" t="s">
        <v>206</v>
      </c>
      <c r="I2395" s="62" t="s">
        <v>197</v>
      </c>
      <c r="J2395" s="63">
        <v>2917</v>
      </c>
      <c r="K2395" s="64">
        <v>32698</v>
      </c>
      <c r="L2395" s="64">
        <v>4236</v>
      </c>
      <c r="M2395" s="65">
        <v>2864</v>
      </c>
      <c r="N2395" s="66">
        <v>32490</v>
      </c>
      <c r="O2395" s="66">
        <v>977</v>
      </c>
      <c r="P2395" s="67">
        <v>0</v>
      </c>
      <c r="Q2395" s="68">
        <v>0</v>
      </c>
      <c r="R2395" s="68">
        <v>0</v>
      </c>
      <c r="S2395" s="69">
        <v>0</v>
      </c>
      <c r="T2395" s="70">
        <v>0</v>
      </c>
      <c r="U2395" s="70">
        <v>0</v>
      </c>
      <c r="V2395" s="63">
        <v>5781</v>
      </c>
      <c r="W2395" s="64">
        <v>65188</v>
      </c>
      <c r="X2395" s="64">
        <v>5213</v>
      </c>
    </row>
    <row r="2396" spans="1:24" ht="39" hidden="1">
      <c r="A2396" s="60">
        <v>2022</v>
      </c>
      <c r="B2396" s="61">
        <v>60583</v>
      </c>
      <c r="C2396" s="62" t="s">
        <v>1732</v>
      </c>
      <c r="D2396" s="60" t="s">
        <v>204</v>
      </c>
      <c r="E2396" s="62" t="s">
        <v>205</v>
      </c>
      <c r="F2396" s="60" t="s">
        <v>190</v>
      </c>
      <c r="G2396" s="62" t="s">
        <v>365</v>
      </c>
      <c r="H2396" s="62" t="s">
        <v>206</v>
      </c>
      <c r="I2396" s="62" t="s">
        <v>300</v>
      </c>
      <c r="J2396" s="63">
        <v>0</v>
      </c>
      <c r="K2396" s="64">
        <v>0</v>
      </c>
      <c r="L2396" s="64">
        <v>0</v>
      </c>
      <c r="M2396" s="65">
        <v>505.9</v>
      </c>
      <c r="N2396" s="66">
        <v>4451</v>
      </c>
      <c r="O2396" s="66">
        <v>392</v>
      </c>
      <c r="P2396" s="67">
        <v>0</v>
      </c>
      <c r="Q2396" s="68">
        <v>0</v>
      </c>
      <c r="R2396" s="68">
        <v>0</v>
      </c>
      <c r="S2396" s="69">
        <v>0</v>
      </c>
      <c r="T2396" s="70">
        <v>0</v>
      </c>
      <c r="U2396" s="70">
        <v>0</v>
      </c>
      <c r="V2396" s="63">
        <v>505.9</v>
      </c>
      <c r="W2396" s="64">
        <v>4451</v>
      </c>
      <c r="X2396" s="64">
        <v>392</v>
      </c>
    </row>
    <row r="2397" spans="1:24" ht="39" hidden="1">
      <c r="A2397" s="60">
        <v>2022</v>
      </c>
      <c r="B2397" s="61">
        <v>60583</v>
      </c>
      <c r="C2397" s="62" t="s">
        <v>1732</v>
      </c>
      <c r="D2397" s="60" t="s">
        <v>204</v>
      </c>
      <c r="E2397" s="62" t="s">
        <v>205</v>
      </c>
      <c r="F2397" s="60" t="s">
        <v>190</v>
      </c>
      <c r="G2397" s="62" t="s">
        <v>674</v>
      </c>
      <c r="H2397" s="62" t="s">
        <v>206</v>
      </c>
      <c r="I2397" s="62" t="s">
        <v>197</v>
      </c>
      <c r="J2397" s="63">
        <v>0</v>
      </c>
      <c r="K2397" s="64">
        <v>0</v>
      </c>
      <c r="L2397" s="64">
        <v>0</v>
      </c>
      <c r="M2397" s="65">
        <v>2913.5</v>
      </c>
      <c r="N2397" s="66">
        <v>16693</v>
      </c>
      <c r="O2397" s="66">
        <v>1832</v>
      </c>
      <c r="P2397" s="67">
        <v>0</v>
      </c>
      <c r="Q2397" s="68">
        <v>0</v>
      </c>
      <c r="R2397" s="68">
        <v>0</v>
      </c>
      <c r="S2397" s="69">
        <v>0</v>
      </c>
      <c r="T2397" s="70">
        <v>0</v>
      </c>
      <c r="U2397" s="70">
        <v>0</v>
      </c>
      <c r="V2397" s="63">
        <v>2913.5</v>
      </c>
      <c r="W2397" s="64">
        <v>16693</v>
      </c>
      <c r="X2397" s="64">
        <v>1832</v>
      </c>
    </row>
    <row r="2398" spans="1:24" ht="39" hidden="1">
      <c r="A2398" s="60">
        <v>2022</v>
      </c>
      <c r="B2398" s="61">
        <v>60583</v>
      </c>
      <c r="C2398" s="62" t="s">
        <v>1732</v>
      </c>
      <c r="D2398" s="60" t="s">
        <v>204</v>
      </c>
      <c r="E2398" s="62" t="s">
        <v>205</v>
      </c>
      <c r="F2398" s="60" t="s">
        <v>190</v>
      </c>
      <c r="G2398" s="62" t="s">
        <v>324</v>
      </c>
      <c r="H2398" s="62" t="s">
        <v>206</v>
      </c>
      <c r="I2398" s="62" t="s">
        <v>197</v>
      </c>
      <c r="J2398" s="63">
        <v>0</v>
      </c>
      <c r="K2398" s="64">
        <v>0</v>
      </c>
      <c r="L2398" s="64">
        <v>0</v>
      </c>
      <c r="M2398" s="65">
        <v>742.1</v>
      </c>
      <c r="N2398" s="66">
        <v>4610</v>
      </c>
      <c r="O2398" s="66">
        <v>551</v>
      </c>
      <c r="P2398" s="67">
        <v>0</v>
      </c>
      <c r="Q2398" s="68">
        <v>0</v>
      </c>
      <c r="R2398" s="68">
        <v>0</v>
      </c>
      <c r="S2398" s="69">
        <v>0</v>
      </c>
      <c r="T2398" s="70">
        <v>0</v>
      </c>
      <c r="U2398" s="70">
        <v>0</v>
      </c>
      <c r="V2398" s="63">
        <v>742.1</v>
      </c>
      <c r="W2398" s="64">
        <v>4610</v>
      </c>
      <c r="X2398" s="64">
        <v>551</v>
      </c>
    </row>
    <row r="2399" spans="1:24" ht="39" hidden="1">
      <c r="A2399" s="60">
        <v>2022</v>
      </c>
      <c r="B2399" s="61">
        <v>60583</v>
      </c>
      <c r="C2399" s="62" t="s">
        <v>1732</v>
      </c>
      <c r="D2399" s="60" t="s">
        <v>204</v>
      </c>
      <c r="E2399" s="62" t="s">
        <v>205</v>
      </c>
      <c r="F2399" s="60" t="s">
        <v>190</v>
      </c>
      <c r="G2399" s="62" t="s">
        <v>288</v>
      </c>
      <c r="H2399" s="62" t="s">
        <v>206</v>
      </c>
      <c r="I2399" s="62" t="s">
        <v>197</v>
      </c>
      <c r="J2399" s="63">
        <v>0</v>
      </c>
      <c r="K2399" s="64">
        <v>0</v>
      </c>
      <c r="L2399" s="64">
        <v>0</v>
      </c>
      <c r="M2399" s="65">
        <v>2566.9</v>
      </c>
      <c r="N2399" s="66">
        <v>23602</v>
      </c>
      <c r="O2399" s="66">
        <v>3074</v>
      </c>
      <c r="P2399" s="67">
        <v>0</v>
      </c>
      <c r="Q2399" s="68">
        <v>0</v>
      </c>
      <c r="R2399" s="68">
        <v>0</v>
      </c>
      <c r="S2399" s="69">
        <v>0</v>
      </c>
      <c r="T2399" s="70">
        <v>0</v>
      </c>
      <c r="U2399" s="70">
        <v>0</v>
      </c>
      <c r="V2399" s="63">
        <v>2566.9</v>
      </c>
      <c r="W2399" s="64">
        <v>23602</v>
      </c>
      <c r="X2399" s="64">
        <v>3074</v>
      </c>
    </row>
    <row r="2400" spans="1:24" ht="39" hidden="1">
      <c r="A2400" s="60">
        <v>2022</v>
      </c>
      <c r="B2400" s="61">
        <v>60583</v>
      </c>
      <c r="C2400" s="62" t="s">
        <v>1732</v>
      </c>
      <c r="D2400" s="60" t="s">
        <v>204</v>
      </c>
      <c r="E2400" s="62" t="s">
        <v>205</v>
      </c>
      <c r="F2400" s="60" t="s">
        <v>190</v>
      </c>
      <c r="G2400" s="62" t="s">
        <v>367</v>
      </c>
      <c r="H2400" s="62" t="s">
        <v>206</v>
      </c>
      <c r="I2400" s="62" t="s">
        <v>300</v>
      </c>
      <c r="J2400" s="63">
        <v>0</v>
      </c>
      <c r="K2400" s="64">
        <v>0</v>
      </c>
      <c r="L2400" s="64">
        <v>0</v>
      </c>
      <c r="M2400" s="65">
        <v>18290.2</v>
      </c>
      <c r="N2400" s="66">
        <v>78128</v>
      </c>
      <c r="O2400" s="66">
        <v>8520</v>
      </c>
      <c r="P2400" s="67">
        <v>0</v>
      </c>
      <c r="Q2400" s="68">
        <v>0</v>
      </c>
      <c r="R2400" s="68">
        <v>0</v>
      </c>
      <c r="S2400" s="69">
        <v>0</v>
      </c>
      <c r="T2400" s="70">
        <v>0</v>
      </c>
      <c r="U2400" s="70">
        <v>0</v>
      </c>
      <c r="V2400" s="63">
        <v>18290.2</v>
      </c>
      <c r="W2400" s="64">
        <v>78128</v>
      </c>
      <c r="X2400" s="64">
        <v>8520</v>
      </c>
    </row>
    <row r="2401" spans="1:24" ht="39" hidden="1">
      <c r="A2401" s="60">
        <v>2022</v>
      </c>
      <c r="B2401" s="61">
        <v>60583</v>
      </c>
      <c r="C2401" s="62" t="s">
        <v>1732</v>
      </c>
      <c r="D2401" s="60" t="s">
        <v>204</v>
      </c>
      <c r="E2401" s="62" t="s">
        <v>205</v>
      </c>
      <c r="F2401" s="60" t="s">
        <v>190</v>
      </c>
      <c r="G2401" s="62" t="s">
        <v>195</v>
      </c>
      <c r="H2401" s="62" t="s">
        <v>206</v>
      </c>
      <c r="I2401" s="62" t="s">
        <v>197</v>
      </c>
      <c r="J2401" s="63">
        <v>0</v>
      </c>
      <c r="K2401" s="64">
        <v>0</v>
      </c>
      <c r="L2401" s="64">
        <v>0</v>
      </c>
      <c r="M2401" s="65">
        <v>5549.9</v>
      </c>
      <c r="N2401" s="66">
        <v>30779</v>
      </c>
      <c r="O2401" s="66">
        <v>3096</v>
      </c>
      <c r="P2401" s="67">
        <v>0</v>
      </c>
      <c r="Q2401" s="68">
        <v>0</v>
      </c>
      <c r="R2401" s="68">
        <v>0</v>
      </c>
      <c r="S2401" s="69">
        <v>0</v>
      </c>
      <c r="T2401" s="70">
        <v>0</v>
      </c>
      <c r="U2401" s="70">
        <v>0</v>
      </c>
      <c r="V2401" s="63">
        <v>5549.9</v>
      </c>
      <c r="W2401" s="64">
        <v>30779</v>
      </c>
      <c r="X2401" s="64">
        <v>3096</v>
      </c>
    </row>
    <row r="2402" spans="1:24" ht="39" hidden="1">
      <c r="A2402" s="60">
        <v>2022</v>
      </c>
      <c r="B2402" s="61">
        <v>60583</v>
      </c>
      <c r="C2402" s="62" t="s">
        <v>1732</v>
      </c>
      <c r="D2402" s="60" t="s">
        <v>204</v>
      </c>
      <c r="E2402" s="62" t="s">
        <v>205</v>
      </c>
      <c r="F2402" s="60" t="s">
        <v>190</v>
      </c>
      <c r="G2402" s="62" t="s">
        <v>286</v>
      </c>
      <c r="H2402" s="62" t="s">
        <v>206</v>
      </c>
      <c r="I2402" s="62" t="s">
        <v>197</v>
      </c>
      <c r="J2402" s="63">
        <v>0</v>
      </c>
      <c r="K2402" s="64">
        <v>0</v>
      </c>
      <c r="L2402" s="64">
        <v>0</v>
      </c>
      <c r="M2402" s="65">
        <v>6833</v>
      </c>
      <c r="N2402" s="66">
        <v>37094</v>
      </c>
      <c r="O2402" s="66">
        <v>4471</v>
      </c>
      <c r="P2402" s="67">
        <v>0</v>
      </c>
      <c r="Q2402" s="68">
        <v>0</v>
      </c>
      <c r="R2402" s="68">
        <v>0</v>
      </c>
      <c r="S2402" s="69">
        <v>0</v>
      </c>
      <c r="T2402" s="70">
        <v>0</v>
      </c>
      <c r="U2402" s="70">
        <v>0</v>
      </c>
      <c r="V2402" s="63">
        <v>6833</v>
      </c>
      <c r="W2402" s="64">
        <v>37094</v>
      </c>
      <c r="X2402" s="64">
        <v>4471</v>
      </c>
    </row>
    <row r="2403" spans="1:24" ht="39" hidden="1">
      <c r="A2403" s="60">
        <v>2022</v>
      </c>
      <c r="B2403" s="61">
        <v>60583</v>
      </c>
      <c r="C2403" s="62" t="s">
        <v>1732</v>
      </c>
      <c r="D2403" s="60" t="s">
        <v>204</v>
      </c>
      <c r="E2403" s="62" t="s">
        <v>205</v>
      </c>
      <c r="F2403" s="60" t="s">
        <v>190</v>
      </c>
      <c r="G2403" s="62" t="s">
        <v>207</v>
      </c>
      <c r="H2403" s="62" t="s">
        <v>206</v>
      </c>
      <c r="I2403" s="62" t="s">
        <v>208</v>
      </c>
      <c r="J2403" s="63">
        <v>1873.2</v>
      </c>
      <c r="K2403" s="64">
        <v>11418</v>
      </c>
      <c r="L2403" s="64">
        <v>1839</v>
      </c>
      <c r="M2403" s="65">
        <v>10615</v>
      </c>
      <c r="N2403" s="66">
        <v>64701</v>
      </c>
      <c r="O2403" s="66">
        <v>10419</v>
      </c>
      <c r="P2403" s="67">
        <v>0</v>
      </c>
      <c r="Q2403" s="68">
        <v>0</v>
      </c>
      <c r="R2403" s="68">
        <v>0</v>
      </c>
      <c r="S2403" s="69">
        <v>0</v>
      </c>
      <c r="T2403" s="70">
        <v>0</v>
      </c>
      <c r="U2403" s="70">
        <v>0</v>
      </c>
      <c r="V2403" s="63">
        <v>12488.2</v>
      </c>
      <c r="W2403" s="64">
        <v>76119</v>
      </c>
      <c r="X2403" s="64">
        <v>12258</v>
      </c>
    </row>
    <row r="2404" spans="1:24" ht="39" hidden="1">
      <c r="A2404" s="60">
        <v>2022</v>
      </c>
      <c r="B2404" s="61">
        <v>60583</v>
      </c>
      <c r="C2404" s="62" t="s">
        <v>1732</v>
      </c>
      <c r="D2404" s="60" t="s">
        <v>204</v>
      </c>
      <c r="E2404" s="62" t="s">
        <v>205</v>
      </c>
      <c r="F2404" s="60" t="s">
        <v>190</v>
      </c>
      <c r="G2404" s="62" t="s">
        <v>325</v>
      </c>
      <c r="H2404" s="62" t="s">
        <v>206</v>
      </c>
      <c r="I2404" s="62" t="s">
        <v>197</v>
      </c>
      <c r="J2404" s="63">
        <v>0</v>
      </c>
      <c r="K2404" s="64">
        <v>0</v>
      </c>
      <c r="L2404" s="64">
        <v>0</v>
      </c>
      <c r="M2404" s="65">
        <v>1990.8</v>
      </c>
      <c r="N2404" s="66">
        <v>15144</v>
      </c>
      <c r="O2404" s="66">
        <v>1709</v>
      </c>
      <c r="P2404" s="67">
        <v>0</v>
      </c>
      <c r="Q2404" s="68">
        <v>0</v>
      </c>
      <c r="R2404" s="68">
        <v>0</v>
      </c>
      <c r="S2404" s="69">
        <v>0</v>
      </c>
      <c r="T2404" s="70">
        <v>0</v>
      </c>
      <c r="U2404" s="70">
        <v>0</v>
      </c>
      <c r="V2404" s="63">
        <v>1990.8</v>
      </c>
      <c r="W2404" s="64">
        <v>15144</v>
      </c>
      <c r="X2404" s="64">
        <v>1709</v>
      </c>
    </row>
    <row r="2405" spans="1:24" ht="39" hidden="1">
      <c r="A2405" s="60">
        <v>2022</v>
      </c>
      <c r="B2405" s="61">
        <v>60583</v>
      </c>
      <c r="C2405" s="62" t="s">
        <v>1732</v>
      </c>
      <c r="D2405" s="60" t="s">
        <v>204</v>
      </c>
      <c r="E2405" s="62" t="s">
        <v>205</v>
      </c>
      <c r="F2405" s="60" t="s">
        <v>190</v>
      </c>
      <c r="G2405" s="62" t="s">
        <v>209</v>
      </c>
      <c r="H2405" s="62" t="s">
        <v>206</v>
      </c>
      <c r="I2405" s="62" t="s">
        <v>197</v>
      </c>
      <c r="J2405" s="63">
        <v>0</v>
      </c>
      <c r="K2405" s="64">
        <v>0</v>
      </c>
      <c r="L2405" s="64">
        <v>0</v>
      </c>
      <c r="M2405" s="65">
        <v>4857.1000000000004</v>
      </c>
      <c r="N2405" s="66">
        <v>29706</v>
      </c>
      <c r="O2405" s="66">
        <v>2985</v>
      </c>
      <c r="P2405" s="67">
        <v>0</v>
      </c>
      <c r="Q2405" s="68">
        <v>0</v>
      </c>
      <c r="R2405" s="68">
        <v>0</v>
      </c>
      <c r="S2405" s="69">
        <v>0</v>
      </c>
      <c r="T2405" s="70">
        <v>0</v>
      </c>
      <c r="U2405" s="70">
        <v>0</v>
      </c>
      <c r="V2405" s="63">
        <v>4857.1000000000004</v>
      </c>
      <c r="W2405" s="64">
        <v>29706</v>
      </c>
      <c r="X2405" s="64">
        <v>2985</v>
      </c>
    </row>
    <row r="2406" spans="1:24" ht="26.25" hidden="1">
      <c r="A2406" s="60">
        <v>2022</v>
      </c>
      <c r="B2406" s="61">
        <v>60631</v>
      </c>
      <c r="C2406" s="62" t="s">
        <v>1733</v>
      </c>
      <c r="D2406" s="60" t="s">
        <v>188</v>
      </c>
      <c r="E2406" s="62" t="s">
        <v>189</v>
      </c>
      <c r="F2406" s="60" t="s">
        <v>190</v>
      </c>
      <c r="G2406" s="62" t="s">
        <v>246</v>
      </c>
      <c r="H2406" s="62" t="s">
        <v>216</v>
      </c>
      <c r="I2406" s="62" t="s">
        <v>201</v>
      </c>
      <c r="J2406" s="63">
        <v>42413.5</v>
      </c>
      <c r="K2406" s="64">
        <v>238994</v>
      </c>
      <c r="L2406" s="64">
        <v>33078</v>
      </c>
      <c r="M2406" s="65">
        <v>21446.6</v>
      </c>
      <c r="N2406" s="66">
        <v>129042</v>
      </c>
      <c r="O2406" s="66">
        <v>3948</v>
      </c>
      <c r="P2406" s="67">
        <v>118919.1</v>
      </c>
      <c r="Q2406" s="68">
        <v>1337704</v>
      </c>
      <c r="R2406" s="68">
        <v>37</v>
      </c>
      <c r="S2406" s="69">
        <v>0</v>
      </c>
      <c r="T2406" s="70">
        <v>0</v>
      </c>
      <c r="U2406" s="70">
        <v>0</v>
      </c>
      <c r="V2406" s="63">
        <v>182779.2</v>
      </c>
      <c r="W2406" s="64">
        <v>1705740</v>
      </c>
      <c r="X2406" s="64">
        <v>37063</v>
      </c>
    </row>
    <row r="2407" spans="1:24" ht="26.25" hidden="1">
      <c r="A2407" s="60">
        <v>2022</v>
      </c>
      <c r="B2407" s="61">
        <v>60631</v>
      </c>
      <c r="C2407" s="62" t="s">
        <v>1733</v>
      </c>
      <c r="D2407" s="60" t="s">
        <v>276</v>
      </c>
      <c r="E2407" s="62" t="s">
        <v>277</v>
      </c>
      <c r="F2407" s="60" t="s">
        <v>190</v>
      </c>
      <c r="G2407" s="62" t="s">
        <v>246</v>
      </c>
      <c r="H2407" s="62" t="s">
        <v>216</v>
      </c>
      <c r="I2407" s="62" t="s">
        <v>201</v>
      </c>
      <c r="J2407" s="63">
        <v>0</v>
      </c>
      <c r="K2407" s="64">
        <v>0</v>
      </c>
      <c r="L2407" s="64">
        <v>0</v>
      </c>
      <c r="M2407" s="65">
        <v>1567.2</v>
      </c>
      <c r="N2407" s="66">
        <v>48629</v>
      </c>
      <c r="O2407" s="66">
        <v>62</v>
      </c>
      <c r="P2407" s="67">
        <v>1040.3</v>
      </c>
      <c r="Q2407" s="68">
        <v>225493</v>
      </c>
      <c r="R2407" s="68">
        <v>18</v>
      </c>
      <c r="S2407" s="69">
        <v>0</v>
      </c>
      <c r="T2407" s="70">
        <v>0</v>
      </c>
      <c r="U2407" s="70">
        <v>0</v>
      </c>
      <c r="V2407" s="63">
        <v>2607.5</v>
      </c>
      <c r="W2407" s="64">
        <v>274122</v>
      </c>
      <c r="X2407" s="64">
        <v>80</v>
      </c>
    </row>
    <row r="2408" spans="1:24" ht="39" hidden="1">
      <c r="A2408" s="60">
        <v>2022</v>
      </c>
      <c r="B2408" s="61">
        <v>60696</v>
      </c>
      <c r="C2408" s="62" t="s">
        <v>1734</v>
      </c>
      <c r="D2408" s="60" t="s">
        <v>204</v>
      </c>
      <c r="E2408" s="62" t="s">
        <v>205</v>
      </c>
      <c r="F2408" s="60" t="s">
        <v>190</v>
      </c>
      <c r="G2408" s="62" t="s">
        <v>288</v>
      </c>
      <c r="H2408" s="62" t="s">
        <v>206</v>
      </c>
      <c r="I2408" s="62" t="s">
        <v>197</v>
      </c>
      <c r="J2408" s="63">
        <v>5333.1</v>
      </c>
      <c r="K2408" s="64">
        <v>35927</v>
      </c>
      <c r="L2408" s="64">
        <v>6081</v>
      </c>
      <c r="M2408" s="65">
        <v>603.5</v>
      </c>
      <c r="N2408" s="66">
        <v>7313</v>
      </c>
      <c r="O2408" s="66">
        <v>102</v>
      </c>
      <c r="P2408" s="67">
        <v>0</v>
      </c>
      <c r="Q2408" s="68">
        <v>0</v>
      </c>
      <c r="R2408" s="68">
        <v>0</v>
      </c>
      <c r="S2408" s="69">
        <v>0</v>
      </c>
      <c r="T2408" s="70">
        <v>0</v>
      </c>
      <c r="U2408" s="70">
        <v>0</v>
      </c>
      <c r="V2408" s="63">
        <v>5936.6</v>
      </c>
      <c r="W2408" s="64">
        <v>43240</v>
      </c>
      <c r="X2408" s="64">
        <v>6183</v>
      </c>
    </row>
    <row r="2409" spans="1:24" ht="39" hidden="1">
      <c r="A2409" s="60">
        <v>2022</v>
      </c>
      <c r="B2409" s="61">
        <v>60696</v>
      </c>
      <c r="C2409" s="62" t="s">
        <v>1734</v>
      </c>
      <c r="D2409" s="60" t="s">
        <v>204</v>
      </c>
      <c r="E2409" s="62" t="s">
        <v>205</v>
      </c>
      <c r="F2409" s="60" t="s">
        <v>190</v>
      </c>
      <c r="G2409" s="62" t="s">
        <v>288</v>
      </c>
      <c r="H2409" s="62" t="s">
        <v>206</v>
      </c>
      <c r="I2409" s="62" t="s">
        <v>201</v>
      </c>
      <c r="J2409" s="63">
        <v>3215.3</v>
      </c>
      <c r="K2409" s="64">
        <v>23573</v>
      </c>
      <c r="L2409" s="64">
        <v>2702</v>
      </c>
      <c r="M2409" s="65">
        <v>1.3</v>
      </c>
      <c r="N2409" s="66">
        <v>22</v>
      </c>
      <c r="O2409" s="66">
        <v>2</v>
      </c>
      <c r="P2409" s="67">
        <v>0</v>
      </c>
      <c r="Q2409" s="68">
        <v>0</v>
      </c>
      <c r="R2409" s="68">
        <v>0</v>
      </c>
      <c r="S2409" s="69">
        <v>0</v>
      </c>
      <c r="T2409" s="70">
        <v>0</v>
      </c>
      <c r="U2409" s="70">
        <v>0</v>
      </c>
      <c r="V2409" s="63">
        <v>3216.6</v>
      </c>
      <c r="W2409" s="64">
        <v>23595</v>
      </c>
      <c r="X2409" s="64">
        <v>2704</v>
      </c>
    </row>
    <row r="2410" spans="1:24" ht="39" hidden="1">
      <c r="A2410" s="60">
        <v>2022</v>
      </c>
      <c r="B2410" s="61">
        <v>60696</v>
      </c>
      <c r="C2410" s="62" t="s">
        <v>1734</v>
      </c>
      <c r="D2410" s="60" t="s">
        <v>204</v>
      </c>
      <c r="E2410" s="62" t="s">
        <v>205</v>
      </c>
      <c r="F2410" s="60" t="s">
        <v>190</v>
      </c>
      <c r="G2410" s="62" t="s">
        <v>286</v>
      </c>
      <c r="H2410" s="62" t="s">
        <v>206</v>
      </c>
      <c r="I2410" s="62" t="s">
        <v>197</v>
      </c>
      <c r="J2410" s="63">
        <v>196</v>
      </c>
      <c r="K2410" s="64">
        <v>889</v>
      </c>
      <c r="L2410" s="64">
        <v>179</v>
      </c>
      <c r="M2410" s="65">
        <v>0</v>
      </c>
      <c r="N2410" s="66">
        <v>0</v>
      </c>
      <c r="O2410" s="66">
        <v>0</v>
      </c>
      <c r="P2410" s="67">
        <v>0</v>
      </c>
      <c r="Q2410" s="68">
        <v>0</v>
      </c>
      <c r="R2410" s="68">
        <v>0</v>
      </c>
      <c r="S2410" s="69">
        <v>0</v>
      </c>
      <c r="T2410" s="70">
        <v>0</v>
      </c>
      <c r="U2410" s="70">
        <v>0</v>
      </c>
      <c r="V2410" s="63">
        <v>196</v>
      </c>
      <c r="W2410" s="64">
        <v>889</v>
      </c>
      <c r="X2410" s="64">
        <v>179</v>
      </c>
    </row>
    <row r="2411" spans="1:24" ht="39" hidden="1">
      <c r="A2411" s="60">
        <v>2022</v>
      </c>
      <c r="B2411" s="61">
        <v>60696</v>
      </c>
      <c r="C2411" s="62" t="s">
        <v>1734</v>
      </c>
      <c r="D2411" s="60" t="s">
        <v>204</v>
      </c>
      <c r="E2411" s="62" t="s">
        <v>205</v>
      </c>
      <c r="F2411" s="60" t="s">
        <v>190</v>
      </c>
      <c r="G2411" s="62" t="s">
        <v>325</v>
      </c>
      <c r="H2411" s="62" t="s">
        <v>206</v>
      </c>
      <c r="I2411" s="62" t="s">
        <v>197</v>
      </c>
      <c r="J2411" s="63">
        <v>4322</v>
      </c>
      <c r="K2411" s="64">
        <v>26742</v>
      </c>
      <c r="L2411" s="64">
        <v>3921</v>
      </c>
      <c r="M2411" s="65" t="s">
        <v>202</v>
      </c>
      <c r="N2411" s="66">
        <v>0</v>
      </c>
      <c r="O2411" s="66">
        <v>0</v>
      </c>
      <c r="P2411" s="67">
        <v>0</v>
      </c>
      <c r="Q2411" s="68">
        <v>0</v>
      </c>
      <c r="R2411" s="68">
        <v>0</v>
      </c>
      <c r="S2411" s="69">
        <v>0</v>
      </c>
      <c r="T2411" s="70">
        <v>0</v>
      </c>
      <c r="U2411" s="70">
        <v>0</v>
      </c>
      <c r="V2411" s="63">
        <v>4322</v>
      </c>
      <c r="W2411" s="64">
        <v>26742</v>
      </c>
      <c r="X2411" s="64">
        <v>3921</v>
      </c>
    </row>
    <row r="2412" spans="1:24" ht="39" hidden="1">
      <c r="A2412" s="60">
        <v>2022</v>
      </c>
      <c r="B2412" s="61">
        <v>60696</v>
      </c>
      <c r="C2412" s="62" t="s">
        <v>1734</v>
      </c>
      <c r="D2412" s="60" t="s">
        <v>204</v>
      </c>
      <c r="E2412" s="62" t="s">
        <v>205</v>
      </c>
      <c r="F2412" s="60" t="s">
        <v>190</v>
      </c>
      <c r="G2412" s="62" t="s">
        <v>209</v>
      </c>
      <c r="H2412" s="62" t="s">
        <v>206</v>
      </c>
      <c r="I2412" s="62" t="s">
        <v>197</v>
      </c>
      <c r="J2412" s="63">
        <v>3171</v>
      </c>
      <c r="K2412" s="64">
        <v>24368</v>
      </c>
      <c r="L2412" s="64">
        <v>3356</v>
      </c>
      <c r="M2412" s="65">
        <v>150</v>
      </c>
      <c r="N2412" s="66">
        <v>1713</v>
      </c>
      <c r="O2412" s="66">
        <v>48</v>
      </c>
      <c r="P2412" s="67">
        <v>0</v>
      </c>
      <c r="Q2412" s="68">
        <v>0</v>
      </c>
      <c r="R2412" s="68">
        <v>0</v>
      </c>
      <c r="S2412" s="69">
        <v>0</v>
      </c>
      <c r="T2412" s="70">
        <v>0</v>
      </c>
      <c r="U2412" s="70">
        <v>0</v>
      </c>
      <c r="V2412" s="63">
        <v>3321</v>
      </c>
      <c r="W2412" s="64">
        <v>26081</v>
      </c>
      <c r="X2412" s="64">
        <v>3404</v>
      </c>
    </row>
    <row r="2413" spans="1:24" ht="51.75" hidden="1">
      <c r="A2413" s="60">
        <v>2022</v>
      </c>
      <c r="B2413" s="61">
        <v>60758</v>
      </c>
      <c r="C2413" s="62" t="s">
        <v>1735</v>
      </c>
      <c r="D2413" s="60" t="s">
        <v>204</v>
      </c>
      <c r="E2413" s="62" t="s">
        <v>205</v>
      </c>
      <c r="F2413" s="60" t="s">
        <v>190</v>
      </c>
      <c r="G2413" s="62" t="s">
        <v>222</v>
      </c>
      <c r="H2413" s="62" t="s">
        <v>1593</v>
      </c>
      <c r="I2413" s="62" t="s">
        <v>223</v>
      </c>
      <c r="J2413" s="63">
        <v>17819.7</v>
      </c>
      <c r="K2413" s="64">
        <v>178267</v>
      </c>
      <c r="L2413" s="64">
        <v>23217</v>
      </c>
      <c r="M2413" s="65">
        <v>5888.1</v>
      </c>
      <c r="N2413" s="66">
        <v>63969</v>
      </c>
      <c r="O2413" s="66">
        <v>2319</v>
      </c>
      <c r="P2413" s="67">
        <v>1220</v>
      </c>
      <c r="Q2413" s="68">
        <v>16987</v>
      </c>
      <c r="R2413" s="68">
        <v>75</v>
      </c>
      <c r="S2413" s="69">
        <v>0</v>
      </c>
      <c r="T2413" s="70">
        <v>0</v>
      </c>
      <c r="U2413" s="70">
        <v>0</v>
      </c>
      <c r="V2413" s="63">
        <v>24927.8</v>
      </c>
      <c r="W2413" s="64">
        <v>259223</v>
      </c>
      <c r="X2413" s="64">
        <v>25611</v>
      </c>
    </row>
    <row r="2414" spans="1:24" ht="51.75" hidden="1">
      <c r="A2414" s="60">
        <v>2022</v>
      </c>
      <c r="B2414" s="61">
        <v>60759</v>
      </c>
      <c r="C2414" s="62" t="s">
        <v>1736</v>
      </c>
      <c r="D2414" s="60" t="s">
        <v>204</v>
      </c>
      <c r="E2414" s="62" t="s">
        <v>205</v>
      </c>
      <c r="F2414" s="60" t="s">
        <v>190</v>
      </c>
      <c r="G2414" s="62" t="s">
        <v>222</v>
      </c>
      <c r="H2414" s="62" t="s">
        <v>1593</v>
      </c>
      <c r="I2414" s="62" t="s">
        <v>223</v>
      </c>
      <c r="J2414" s="63">
        <v>151419.9</v>
      </c>
      <c r="K2414" s="64">
        <v>1353155</v>
      </c>
      <c r="L2414" s="64">
        <v>246179</v>
      </c>
      <c r="M2414" s="65">
        <v>188516.9</v>
      </c>
      <c r="N2414" s="66">
        <v>1677272</v>
      </c>
      <c r="O2414" s="66">
        <v>25859</v>
      </c>
      <c r="P2414" s="67">
        <v>72252.899999999994</v>
      </c>
      <c r="Q2414" s="68">
        <v>761557</v>
      </c>
      <c r="R2414" s="68">
        <v>857</v>
      </c>
      <c r="S2414" s="69">
        <v>0</v>
      </c>
      <c r="T2414" s="70">
        <v>0</v>
      </c>
      <c r="U2414" s="70">
        <v>0</v>
      </c>
      <c r="V2414" s="63">
        <v>412189.7</v>
      </c>
      <c r="W2414" s="64">
        <v>3791984</v>
      </c>
      <c r="X2414" s="64">
        <v>272895</v>
      </c>
    </row>
    <row r="2415" spans="1:24" ht="26.25" hidden="1">
      <c r="A2415" s="60">
        <v>2022</v>
      </c>
      <c r="B2415" s="61">
        <v>60839</v>
      </c>
      <c r="C2415" s="62" t="s">
        <v>1737</v>
      </c>
      <c r="D2415" s="60" t="s">
        <v>188</v>
      </c>
      <c r="E2415" s="62" t="s">
        <v>189</v>
      </c>
      <c r="F2415" s="60" t="s">
        <v>190</v>
      </c>
      <c r="G2415" s="62" t="s">
        <v>240</v>
      </c>
      <c r="H2415" s="62" t="s">
        <v>196</v>
      </c>
      <c r="I2415" s="62" t="s">
        <v>241</v>
      </c>
      <c r="J2415" s="63">
        <v>21518</v>
      </c>
      <c r="K2415" s="64">
        <v>122688</v>
      </c>
      <c r="L2415" s="64">
        <v>12529</v>
      </c>
      <c r="M2415" s="65">
        <v>24758</v>
      </c>
      <c r="N2415" s="66">
        <v>154647</v>
      </c>
      <c r="O2415" s="66">
        <v>4389</v>
      </c>
      <c r="P2415" s="67">
        <v>34691</v>
      </c>
      <c r="Q2415" s="68">
        <v>523629</v>
      </c>
      <c r="R2415" s="68">
        <v>67</v>
      </c>
      <c r="S2415" s="69" t="s">
        <v>202</v>
      </c>
      <c r="T2415" s="70" t="s">
        <v>202</v>
      </c>
      <c r="U2415" s="70" t="s">
        <v>202</v>
      </c>
      <c r="V2415" s="63">
        <v>80967</v>
      </c>
      <c r="W2415" s="64">
        <v>800964</v>
      </c>
      <c r="X2415" s="64">
        <v>16985</v>
      </c>
    </row>
    <row r="2416" spans="1:24" ht="51.75" hidden="1">
      <c r="A2416" s="60">
        <v>2022</v>
      </c>
      <c r="B2416" s="61">
        <v>60868</v>
      </c>
      <c r="C2416" s="62" t="s">
        <v>1738</v>
      </c>
      <c r="D2416" s="60" t="s">
        <v>204</v>
      </c>
      <c r="E2416" s="62" t="s">
        <v>205</v>
      </c>
      <c r="F2416" s="60" t="s">
        <v>190</v>
      </c>
      <c r="G2416" s="62" t="s">
        <v>222</v>
      </c>
      <c r="H2416" s="62" t="s">
        <v>1593</v>
      </c>
      <c r="I2416" s="62" t="s">
        <v>223</v>
      </c>
      <c r="J2416" s="63">
        <v>33003.300000000003</v>
      </c>
      <c r="K2416" s="64">
        <v>300405</v>
      </c>
      <c r="L2416" s="64">
        <v>52855</v>
      </c>
      <c r="M2416" s="65">
        <v>22807.7</v>
      </c>
      <c r="N2416" s="66">
        <v>203084</v>
      </c>
      <c r="O2416" s="66">
        <v>8607</v>
      </c>
      <c r="P2416" s="67">
        <v>9688</v>
      </c>
      <c r="Q2416" s="68">
        <v>94865</v>
      </c>
      <c r="R2416" s="68">
        <v>1850</v>
      </c>
      <c r="S2416" s="69">
        <v>0</v>
      </c>
      <c r="T2416" s="70">
        <v>0</v>
      </c>
      <c r="U2416" s="70">
        <v>0</v>
      </c>
      <c r="V2416" s="63">
        <v>65499</v>
      </c>
      <c r="W2416" s="64">
        <v>598354</v>
      </c>
      <c r="X2416" s="64">
        <v>63312</v>
      </c>
    </row>
    <row r="2417" spans="1:24" ht="39" hidden="1">
      <c r="A2417" s="60">
        <v>2022</v>
      </c>
      <c r="B2417" s="61">
        <v>60870</v>
      </c>
      <c r="C2417" s="62" t="s">
        <v>1739</v>
      </c>
      <c r="D2417" s="60" t="s">
        <v>204</v>
      </c>
      <c r="E2417" s="62" t="s">
        <v>205</v>
      </c>
      <c r="F2417" s="60" t="s">
        <v>190</v>
      </c>
      <c r="G2417" s="62" t="s">
        <v>286</v>
      </c>
      <c r="H2417" s="62" t="s">
        <v>206</v>
      </c>
      <c r="I2417" s="62" t="s">
        <v>197</v>
      </c>
      <c r="J2417" s="63">
        <v>0</v>
      </c>
      <c r="K2417" s="64">
        <v>0</v>
      </c>
      <c r="L2417" s="64">
        <v>0</v>
      </c>
      <c r="M2417" s="65">
        <v>8.6</v>
      </c>
      <c r="N2417" s="66">
        <v>98</v>
      </c>
      <c r="O2417" s="66">
        <v>1</v>
      </c>
      <c r="P2417" s="67">
        <v>0</v>
      </c>
      <c r="Q2417" s="68">
        <v>0</v>
      </c>
      <c r="R2417" s="68">
        <v>0</v>
      </c>
      <c r="S2417" s="69">
        <v>0</v>
      </c>
      <c r="T2417" s="70">
        <v>0</v>
      </c>
      <c r="U2417" s="70">
        <v>0</v>
      </c>
      <c r="V2417" s="63">
        <v>8.6</v>
      </c>
      <c r="W2417" s="64">
        <v>98</v>
      </c>
      <c r="X2417" s="64">
        <v>1</v>
      </c>
    </row>
    <row r="2418" spans="1:24" ht="39" hidden="1">
      <c r="A2418" s="60">
        <v>2022</v>
      </c>
      <c r="B2418" s="61">
        <v>60870</v>
      </c>
      <c r="C2418" s="62" t="s">
        <v>1739</v>
      </c>
      <c r="D2418" s="60" t="s">
        <v>204</v>
      </c>
      <c r="E2418" s="62" t="s">
        <v>205</v>
      </c>
      <c r="F2418" s="60" t="s">
        <v>190</v>
      </c>
      <c r="G2418" s="62" t="s">
        <v>209</v>
      </c>
      <c r="H2418" s="62" t="s">
        <v>206</v>
      </c>
      <c r="I2418" s="62" t="s">
        <v>197</v>
      </c>
      <c r="J2418" s="63">
        <v>0</v>
      </c>
      <c r="K2418" s="64">
        <v>0</v>
      </c>
      <c r="L2418" s="64">
        <v>0</v>
      </c>
      <c r="M2418" s="65">
        <v>26.6</v>
      </c>
      <c r="N2418" s="66">
        <v>392</v>
      </c>
      <c r="O2418" s="66">
        <v>16</v>
      </c>
      <c r="P2418" s="67">
        <v>0</v>
      </c>
      <c r="Q2418" s="68">
        <v>0</v>
      </c>
      <c r="R2418" s="68">
        <v>0</v>
      </c>
      <c r="S2418" s="69">
        <v>0</v>
      </c>
      <c r="T2418" s="70">
        <v>0</v>
      </c>
      <c r="U2418" s="70">
        <v>0</v>
      </c>
      <c r="V2418" s="63">
        <v>26.6</v>
      </c>
      <c r="W2418" s="64">
        <v>392</v>
      </c>
      <c r="X2418" s="64">
        <v>16</v>
      </c>
    </row>
    <row r="2419" spans="1:24" ht="39" hidden="1">
      <c r="A2419" s="60">
        <v>2022</v>
      </c>
      <c r="B2419" s="61">
        <v>60914</v>
      </c>
      <c r="C2419" s="62" t="s">
        <v>1740</v>
      </c>
      <c r="D2419" s="60" t="s">
        <v>204</v>
      </c>
      <c r="E2419" s="62" t="s">
        <v>205</v>
      </c>
      <c r="F2419" s="60" t="s">
        <v>190</v>
      </c>
      <c r="G2419" s="62" t="s">
        <v>325</v>
      </c>
      <c r="H2419" s="62" t="s">
        <v>206</v>
      </c>
      <c r="I2419" s="62" t="s">
        <v>197</v>
      </c>
      <c r="J2419" s="63">
        <v>9.1999999999999993</v>
      </c>
      <c r="K2419" s="64">
        <v>186</v>
      </c>
      <c r="L2419" s="64">
        <v>28</v>
      </c>
      <c r="M2419" s="65">
        <v>7551.7</v>
      </c>
      <c r="N2419" s="66">
        <v>123499</v>
      </c>
      <c r="O2419" s="66">
        <v>1090</v>
      </c>
      <c r="P2419" s="67" t="s">
        <v>202</v>
      </c>
      <c r="Q2419" s="68" t="s">
        <v>202</v>
      </c>
      <c r="R2419" s="68" t="s">
        <v>202</v>
      </c>
      <c r="S2419" s="69" t="s">
        <v>202</v>
      </c>
      <c r="T2419" s="70" t="s">
        <v>202</v>
      </c>
      <c r="U2419" s="70" t="s">
        <v>202</v>
      </c>
      <c r="V2419" s="63">
        <v>7560.9</v>
      </c>
      <c r="W2419" s="64">
        <v>123685</v>
      </c>
      <c r="X2419" s="64">
        <v>1118</v>
      </c>
    </row>
    <row r="2420" spans="1:24" ht="39" hidden="1">
      <c r="A2420" s="60">
        <v>2022</v>
      </c>
      <c r="B2420" s="61">
        <v>60977</v>
      </c>
      <c r="C2420" s="62" t="s">
        <v>1741</v>
      </c>
      <c r="D2420" s="60" t="s">
        <v>204</v>
      </c>
      <c r="E2420" s="62" t="s">
        <v>205</v>
      </c>
      <c r="F2420" s="60" t="s">
        <v>190</v>
      </c>
      <c r="G2420" s="62" t="s">
        <v>325</v>
      </c>
      <c r="H2420" s="62" t="s">
        <v>206</v>
      </c>
      <c r="I2420" s="62" t="s">
        <v>197</v>
      </c>
      <c r="J2420" s="63">
        <v>6147</v>
      </c>
      <c r="K2420" s="64">
        <v>63690</v>
      </c>
      <c r="L2420" s="64">
        <v>7097</v>
      </c>
      <c r="M2420" s="65">
        <v>14</v>
      </c>
      <c r="N2420" s="66">
        <v>136</v>
      </c>
      <c r="O2420" s="66">
        <v>13</v>
      </c>
      <c r="P2420" s="67">
        <v>0</v>
      </c>
      <c r="Q2420" s="68">
        <v>0</v>
      </c>
      <c r="R2420" s="68">
        <v>0</v>
      </c>
      <c r="S2420" s="69">
        <v>0</v>
      </c>
      <c r="T2420" s="70">
        <v>0</v>
      </c>
      <c r="U2420" s="70">
        <v>0</v>
      </c>
      <c r="V2420" s="63">
        <v>6161</v>
      </c>
      <c r="W2420" s="64">
        <v>63826</v>
      </c>
      <c r="X2420" s="64">
        <v>7110</v>
      </c>
    </row>
    <row r="2421" spans="1:24" ht="26.25" hidden="1">
      <c r="A2421" s="60">
        <v>2022</v>
      </c>
      <c r="B2421" s="61">
        <v>60981</v>
      </c>
      <c r="C2421" s="62" t="s">
        <v>1742</v>
      </c>
      <c r="D2421" s="60" t="s">
        <v>188</v>
      </c>
      <c r="E2421" s="62" t="s">
        <v>189</v>
      </c>
      <c r="F2421" s="60" t="s">
        <v>190</v>
      </c>
      <c r="G2421" s="62" t="s">
        <v>215</v>
      </c>
      <c r="H2421" s="62" t="s">
        <v>1605</v>
      </c>
      <c r="I2421" s="62" t="s">
        <v>217</v>
      </c>
      <c r="J2421" s="63">
        <v>0</v>
      </c>
      <c r="K2421" s="64">
        <v>0</v>
      </c>
      <c r="L2421" s="64">
        <v>0</v>
      </c>
      <c r="M2421" s="65">
        <v>1868</v>
      </c>
      <c r="N2421" s="66">
        <v>16013</v>
      </c>
      <c r="O2421" s="66">
        <v>29</v>
      </c>
      <c r="P2421" s="67">
        <v>0</v>
      </c>
      <c r="Q2421" s="68">
        <v>0</v>
      </c>
      <c r="R2421" s="68">
        <v>0</v>
      </c>
      <c r="S2421" s="69">
        <v>0</v>
      </c>
      <c r="T2421" s="70">
        <v>0</v>
      </c>
      <c r="U2421" s="70">
        <v>0</v>
      </c>
      <c r="V2421" s="63">
        <v>1868</v>
      </c>
      <c r="W2421" s="64">
        <v>16013</v>
      </c>
      <c r="X2421" s="64">
        <v>29</v>
      </c>
    </row>
    <row r="2422" spans="1:24" ht="26.25" hidden="1">
      <c r="A2422" s="60">
        <v>2022</v>
      </c>
      <c r="B2422" s="61">
        <v>60981</v>
      </c>
      <c r="C2422" s="62" t="s">
        <v>1742</v>
      </c>
      <c r="D2422" s="60" t="s">
        <v>188</v>
      </c>
      <c r="E2422" s="62" t="s">
        <v>189</v>
      </c>
      <c r="F2422" s="60" t="s">
        <v>190</v>
      </c>
      <c r="G2422" s="62" t="s">
        <v>222</v>
      </c>
      <c r="H2422" s="62" t="s">
        <v>1605</v>
      </c>
      <c r="I2422" s="62" t="s">
        <v>223</v>
      </c>
      <c r="J2422" s="63">
        <v>0</v>
      </c>
      <c r="K2422" s="64">
        <v>0</v>
      </c>
      <c r="L2422" s="64">
        <v>0</v>
      </c>
      <c r="M2422" s="65">
        <v>5944</v>
      </c>
      <c r="N2422" s="66">
        <v>36333</v>
      </c>
      <c r="O2422" s="66">
        <v>81</v>
      </c>
      <c r="P2422" s="67">
        <v>0</v>
      </c>
      <c r="Q2422" s="68">
        <v>0</v>
      </c>
      <c r="R2422" s="68">
        <v>0</v>
      </c>
      <c r="S2422" s="69">
        <v>0</v>
      </c>
      <c r="T2422" s="70">
        <v>0</v>
      </c>
      <c r="U2422" s="70">
        <v>0</v>
      </c>
      <c r="V2422" s="63">
        <v>5944</v>
      </c>
      <c r="W2422" s="64">
        <v>36333</v>
      </c>
      <c r="X2422" s="64">
        <v>81</v>
      </c>
    </row>
    <row r="2423" spans="1:24" ht="26.25" hidden="1">
      <c r="A2423" s="60">
        <v>2022</v>
      </c>
      <c r="B2423" s="61">
        <v>60981</v>
      </c>
      <c r="C2423" s="62" t="s">
        <v>1742</v>
      </c>
      <c r="D2423" s="60" t="s">
        <v>188</v>
      </c>
      <c r="E2423" s="62" t="s">
        <v>189</v>
      </c>
      <c r="F2423" s="60" t="s">
        <v>190</v>
      </c>
      <c r="G2423" s="62" t="s">
        <v>475</v>
      </c>
      <c r="H2423" s="62" t="s">
        <v>1605</v>
      </c>
      <c r="I2423" s="62" t="s">
        <v>634</v>
      </c>
      <c r="J2423" s="63">
        <v>0</v>
      </c>
      <c r="K2423" s="64">
        <v>0</v>
      </c>
      <c r="L2423" s="64">
        <v>0</v>
      </c>
      <c r="M2423" s="65">
        <v>95</v>
      </c>
      <c r="N2423" s="66">
        <v>1554</v>
      </c>
      <c r="O2423" s="66">
        <v>13</v>
      </c>
      <c r="P2423" s="67">
        <v>0</v>
      </c>
      <c r="Q2423" s="68">
        <v>0</v>
      </c>
      <c r="R2423" s="68">
        <v>0</v>
      </c>
      <c r="S2423" s="69">
        <v>0</v>
      </c>
      <c r="T2423" s="70">
        <v>0</v>
      </c>
      <c r="U2423" s="70">
        <v>0</v>
      </c>
      <c r="V2423" s="63">
        <v>95</v>
      </c>
      <c r="W2423" s="64">
        <v>1554</v>
      </c>
      <c r="X2423" s="64">
        <v>13</v>
      </c>
    </row>
    <row r="2424" spans="1:24" ht="26.25" hidden="1">
      <c r="A2424" s="60">
        <v>2022</v>
      </c>
      <c r="B2424" s="61">
        <v>60981</v>
      </c>
      <c r="C2424" s="62" t="s">
        <v>1742</v>
      </c>
      <c r="D2424" s="60" t="s">
        <v>188</v>
      </c>
      <c r="E2424" s="62" t="s">
        <v>189</v>
      </c>
      <c r="F2424" s="60" t="s">
        <v>190</v>
      </c>
      <c r="G2424" s="62" t="s">
        <v>365</v>
      </c>
      <c r="H2424" s="62" t="s">
        <v>1605</v>
      </c>
      <c r="I2424" s="62" t="s">
        <v>300</v>
      </c>
      <c r="J2424" s="63">
        <v>0</v>
      </c>
      <c r="K2424" s="64">
        <v>0</v>
      </c>
      <c r="L2424" s="64">
        <v>0</v>
      </c>
      <c r="M2424" s="65">
        <v>304</v>
      </c>
      <c r="N2424" s="66">
        <v>1518</v>
      </c>
      <c r="O2424" s="66">
        <v>7</v>
      </c>
      <c r="P2424" s="67">
        <v>0</v>
      </c>
      <c r="Q2424" s="68">
        <v>0</v>
      </c>
      <c r="R2424" s="68">
        <v>0</v>
      </c>
      <c r="S2424" s="69">
        <v>0</v>
      </c>
      <c r="T2424" s="70">
        <v>0</v>
      </c>
      <c r="U2424" s="70">
        <v>0</v>
      </c>
      <c r="V2424" s="63">
        <v>304</v>
      </c>
      <c r="W2424" s="64">
        <v>1518</v>
      </c>
      <c r="X2424" s="64">
        <v>7</v>
      </c>
    </row>
    <row r="2425" spans="1:24" ht="26.25" hidden="1">
      <c r="A2425" s="60">
        <v>2022</v>
      </c>
      <c r="B2425" s="61">
        <v>60981</v>
      </c>
      <c r="C2425" s="62" t="s">
        <v>1742</v>
      </c>
      <c r="D2425" s="60" t="s">
        <v>188</v>
      </c>
      <c r="E2425" s="62" t="s">
        <v>189</v>
      </c>
      <c r="F2425" s="60" t="s">
        <v>190</v>
      </c>
      <c r="G2425" s="62" t="s">
        <v>306</v>
      </c>
      <c r="H2425" s="62" t="s">
        <v>1605</v>
      </c>
      <c r="I2425" s="62" t="s">
        <v>307</v>
      </c>
      <c r="J2425" s="63">
        <v>0</v>
      </c>
      <c r="K2425" s="64">
        <v>0</v>
      </c>
      <c r="L2425" s="64">
        <v>0</v>
      </c>
      <c r="M2425" s="65">
        <v>206</v>
      </c>
      <c r="N2425" s="66">
        <v>785</v>
      </c>
      <c r="O2425" s="66">
        <v>3</v>
      </c>
      <c r="P2425" s="67">
        <v>0</v>
      </c>
      <c r="Q2425" s="68">
        <v>0</v>
      </c>
      <c r="R2425" s="68">
        <v>0</v>
      </c>
      <c r="S2425" s="69">
        <v>0</v>
      </c>
      <c r="T2425" s="70">
        <v>0</v>
      </c>
      <c r="U2425" s="70">
        <v>0</v>
      </c>
      <c r="V2425" s="63">
        <v>206</v>
      </c>
      <c r="W2425" s="64">
        <v>785</v>
      </c>
      <c r="X2425" s="64">
        <v>3</v>
      </c>
    </row>
    <row r="2426" spans="1:24" ht="26.25" hidden="1">
      <c r="A2426" s="60">
        <v>2022</v>
      </c>
      <c r="B2426" s="61">
        <v>60981</v>
      </c>
      <c r="C2426" s="62" t="s">
        <v>1742</v>
      </c>
      <c r="D2426" s="60" t="s">
        <v>188</v>
      </c>
      <c r="E2426" s="62" t="s">
        <v>189</v>
      </c>
      <c r="F2426" s="60" t="s">
        <v>190</v>
      </c>
      <c r="G2426" s="62" t="s">
        <v>229</v>
      </c>
      <c r="H2426" s="62" t="s">
        <v>1605</v>
      </c>
      <c r="I2426" s="62" t="s">
        <v>1339</v>
      </c>
      <c r="J2426" s="63">
        <v>0</v>
      </c>
      <c r="K2426" s="64">
        <v>0</v>
      </c>
      <c r="L2426" s="64">
        <v>0</v>
      </c>
      <c r="M2426" s="65">
        <v>878</v>
      </c>
      <c r="N2426" s="66">
        <v>6381</v>
      </c>
      <c r="O2426" s="66">
        <v>5</v>
      </c>
      <c r="P2426" s="67">
        <v>0</v>
      </c>
      <c r="Q2426" s="68">
        <v>0</v>
      </c>
      <c r="R2426" s="68">
        <v>0</v>
      </c>
      <c r="S2426" s="69">
        <v>0</v>
      </c>
      <c r="T2426" s="70">
        <v>0</v>
      </c>
      <c r="U2426" s="70">
        <v>0</v>
      </c>
      <c r="V2426" s="63">
        <v>878</v>
      </c>
      <c r="W2426" s="64">
        <v>6381</v>
      </c>
      <c r="X2426" s="64">
        <v>5</v>
      </c>
    </row>
    <row r="2427" spans="1:24" ht="26.25" hidden="1">
      <c r="A2427" s="60">
        <v>2022</v>
      </c>
      <c r="B2427" s="61">
        <v>60981</v>
      </c>
      <c r="C2427" s="62" t="s">
        <v>1742</v>
      </c>
      <c r="D2427" s="60" t="s">
        <v>188</v>
      </c>
      <c r="E2427" s="62" t="s">
        <v>189</v>
      </c>
      <c r="F2427" s="60" t="s">
        <v>190</v>
      </c>
      <c r="G2427" s="62" t="s">
        <v>716</v>
      </c>
      <c r="H2427" s="62" t="s">
        <v>1605</v>
      </c>
      <c r="I2427" s="62" t="s">
        <v>1393</v>
      </c>
      <c r="J2427" s="63">
        <v>0</v>
      </c>
      <c r="K2427" s="64">
        <v>0</v>
      </c>
      <c r="L2427" s="64">
        <v>0</v>
      </c>
      <c r="M2427" s="65">
        <v>404</v>
      </c>
      <c r="N2427" s="66">
        <v>1667</v>
      </c>
      <c r="O2427" s="66">
        <v>6</v>
      </c>
      <c r="P2427" s="67">
        <v>0</v>
      </c>
      <c r="Q2427" s="68">
        <v>0</v>
      </c>
      <c r="R2427" s="68">
        <v>0</v>
      </c>
      <c r="S2427" s="69">
        <v>0</v>
      </c>
      <c r="T2427" s="70">
        <v>0</v>
      </c>
      <c r="U2427" s="70">
        <v>0</v>
      </c>
      <c r="V2427" s="63">
        <v>404</v>
      </c>
      <c r="W2427" s="64">
        <v>1667</v>
      </c>
      <c r="X2427" s="64">
        <v>6</v>
      </c>
    </row>
    <row r="2428" spans="1:24" ht="26.25" hidden="1">
      <c r="A2428" s="60">
        <v>2022</v>
      </c>
      <c r="B2428" s="61">
        <v>60981</v>
      </c>
      <c r="C2428" s="62" t="s">
        <v>1742</v>
      </c>
      <c r="D2428" s="60" t="s">
        <v>188</v>
      </c>
      <c r="E2428" s="62" t="s">
        <v>189</v>
      </c>
      <c r="F2428" s="60" t="s">
        <v>190</v>
      </c>
      <c r="G2428" s="62" t="s">
        <v>367</v>
      </c>
      <c r="H2428" s="62" t="s">
        <v>1605</v>
      </c>
      <c r="I2428" s="62" t="s">
        <v>300</v>
      </c>
      <c r="J2428" s="63">
        <v>0</v>
      </c>
      <c r="K2428" s="64">
        <v>0</v>
      </c>
      <c r="L2428" s="64">
        <v>0</v>
      </c>
      <c r="M2428" s="65">
        <v>2037</v>
      </c>
      <c r="N2428" s="66">
        <v>18264</v>
      </c>
      <c r="O2428" s="66">
        <v>25</v>
      </c>
      <c r="P2428" s="67">
        <v>0</v>
      </c>
      <c r="Q2428" s="68">
        <v>0</v>
      </c>
      <c r="R2428" s="68">
        <v>0</v>
      </c>
      <c r="S2428" s="69">
        <v>0</v>
      </c>
      <c r="T2428" s="70">
        <v>0</v>
      </c>
      <c r="U2428" s="70">
        <v>0</v>
      </c>
      <c r="V2428" s="63">
        <v>2037</v>
      </c>
      <c r="W2428" s="64">
        <v>18264</v>
      </c>
      <c r="X2428" s="64">
        <v>25</v>
      </c>
    </row>
    <row r="2429" spans="1:24" ht="26.25" hidden="1">
      <c r="A2429" s="60">
        <v>2022</v>
      </c>
      <c r="B2429" s="61">
        <v>60981</v>
      </c>
      <c r="C2429" s="62" t="s">
        <v>1742</v>
      </c>
      <c r="D2429" s="60" t="s">
        <v>188</v>
      </c>
      <c r="E2429" s="62" t="s">
        <v>189</v>
      </c>
      <c r="F2429" s="60" t="s">
        <v>190</v>
      </c>
      <c r="G2429" s="62" t="s">
        <v>195</v>
      </c>
      <c r="H2429" s="62" t="s">
        <v>1605</v>
      </c>
      <c r="I2429" s="62" t="s">
        <v>197</v>
      </c>
      <c r="J2429" s="63">
        <v>0</v>
      </c>
      <c r="K2429" s="64">
        <v>0</v>
      </c>
      <c r="L2429" s="64">
        <v>0</v>
      </c>
      <c r="M2429" s="65">
        <v>370</v>
      </c>
      <c r="N2429" s="66">
        <v>3137</v>
      </c>
      <c r="O2429" s="66">
        <v>7</v>
      </c>
      <c r="P2429" s="67">
        <v>0</v>
      </c>
      <c r="Q2429" s="68">
        <v>0</v>
      </c>
      <c r="R2429" s="68">
        <v>0</v>
      </c>
      <c r="S2429" s="69">
        <v>0</v>
      </c>
      <c r="T2429" s="70">
        <v>0</v>
      </c>
      <c r="U2429" s="70">
        <v>0</v>
      </c>
      <c r="V2429" s="63">
        <v>370</v>
      </c>
      <c r="W2429" s="64">
        <v>3137</v>
      </c>
      <c r="X2429" s="64">
        <v>7</v>
      </c>
    </row>
    <row r="2430" spans="1:24" ht="26.25" hidden="1">
      <c r="A2430" s="60">
        <v>2022</v>
      </c>
      <c r="B2430" s="61">
        <v>60981</v>
      </c>
      <c r="C2430" s="62" t="s">
        <v>1742</v>
      </c>
      <c r="D2430" s="60" t="s">
        <v>188</v>
      </c>
      <c r="E2430" s="62" t="s">
        <v>189</v>
      </c>
      <c r="F2430" s="60" t="s">
        <v>190</v>
      </c>
      <c r="G2430" s="62" t="s">
        <v>675</v>
      </c>
      <c r="H2430" s="62" t="s">
        <v>1605</v>
      </c>
      <c r="I2430" s="62" t="s">
        <v>300</v>
      </c>
      <c r="J2430" s="63">
        <v>0</v>
      </c>
      <c r="K2430" s="64">
        <v>0</v>
      </c>
      <c r="L2430" s="64">
        <v>0</v>
      </c>
      <c r="M2430" s="65">
        <v>101</v>
      </c>
      <c r="N2430" s="66">
        <v>1178</v>
      </c>
      <c r="O2430" s="66">
        <v>1</v>
      </c>
      <c r="P2430" s="67">
        <v>0</v>
      </c>
      <c r="Q2430" s="68">
        <v>0</v>
      </c>
      <c r="R2430" s="68">
        <v>0</v>
      </c>
      <c r="S2430" s="69">
        <v>0</v>
      </c>
      <c r="T2430" s="70">
        <v>0</v>
      </c>
      <c r="U2430" s="70">
        <v>0</v>
      </c>
      <c r="V2430" s="63">
        <v>101</v>
      </c>
      <c r="W2430" s="64">
        <v>1178</v>
      </c>
      <c r="X2430" s="64">
        <v>1</v>
      </c>
    </row>
    <row r="2431" spans="1:24" ht="26.25" hidden="1">
      <c r="A2431" s="60">
        <v>2022</v>
      </c>
      <c r="B2431" s="61">
        <v>60981</v>
      </c>
      <c r="C2431" s="62" t="s">
        <v>1742</v>
      </c>
      <c r="D2431" s="60" t="s">
        <v>188</v>
      </c>
      <c r="E2431" s="62" t="s">
        <v>189</v>
      </c>
      <c r="F2431" s="60" t="s">
        <v>190</v>
      </c>
      <c r="G2431" s="62" t="s">
        <v>286</v>
      </c>
      <c r="H2431" s="62" t="s">
        <v>1605</v>
      </c>
      <c r="I2431" s="62" t="s">
        <v>197</v>
      </c>
      <c r="J2431" s="63">
        <v>0</v>
      </c>
      <c r="K2431" s="64">
        <v>0</v>
      </c>
      <c r="L2431" s="64">
        <v>0</v>
      </c>
      <c r="M2431" s="65">
        <v>4919</v>
      </c>
      <c r="N2431" s="66">
        <v>37233</v>
      </c>
      <c r="O2431" s="66">
        <v>148</v>
      </c>
      <c r="P2431" s="67">
        <v>0</v>
      </c>
      <c r="Q2431" s="68">
        <v>0</v>
      </c>
      <c r="R2431" s="68">
        <v>0</v>
      </c>
      <c r="S2431" s="69">
        <v>0</v>
      </c>
      <c r="T2431" s="70">
        <v>0</v>
      </c>
      <c r="U2431" s="70">
        <v>0</v>
      </c>
      <c r="V2431" s="63">
        <v>4919</v>
      </c>
      <c r="W2431" s="64">
        <v>37233</v>
      </c>
      <c r="X2431" s="64">
        <v>148</v>
      </c>
    </row>
    <row r="2432" spans="1:24" ht="26.25" hidden="1">
      <c r="A2432" s="60">
        <v>2022</v>
      </c>
      <c r="B2432" s="61">
        <v>60981</v>
      </c>
      <c r="C2432" s="62" t="s">
        <v>1742</v>
      </c>
      <c r="D2432" s="60" t="s">
        <v>188</v>
      </c>
      <c r="E2432" s="62" t="s">
        <v>189</v>
      </c>
      <c r="F2432" s="60" t="s">
        <v>190</v>
      </c>
      <c r="G2432" s="62" t="s">
        <v>207</v>
      </c>
      <c r="H2432" s="62" t="s">
        <v>1605</v>
      </c>
      <c r="I2432" s="62" t="s">
        <v>208</v>
      </c>
      <c r="J2432" s="63">
        <v>0</v>
      </c>
      <c r="K2432" s="64">
        <v>0</v>
      </c>
      <c r="L2432" s="64">
        <v>0</v>
      </c>
      <c r="M2432" s="65">
        <v>234</v>
      </c>
      <c r="N2432" s="66">
        <v>1786</v>
      </c>
      <c r="O2432" s="66">
        <v>6</v>
      </c>
      <c r="P2432" s="67">
        <v>0</v>
      </c>
      <c r="Q2432" s="68">
        <v>0</v>
      </c>
      <c r="R2432" s="68">
        <v>0</v>
      </c>
      <c r="S2432" s="69">
        <v>0</v>
      </c>
      <c r="T2432" s="70">
        <v>0</v>
      </c>
      <c r="U2432" s="70">
        <v>0</v>
      </c>
      <c r="V2432" s="63">
        <v>234</v>
      </c>
      <c r="W2432" s="64">
        <v>1786</v>
      </c>
      <c r="X2432" s="64">
        <v>6</v>
      </c>
    </row>
    <row r="2433" spans="1:24" ht="26.25" hidden="1">
      <c r="A2433" s="60">
        <v>2022</v>
      </c>
      <c r="B2433" s="61">
        <v>60981</v>
      </c>
      <c r="C2433" s="62" t="s">
        <v>1742</v>
      </c>
      <c r="D2433" s="60" t="s">
        <v>188</v>
      </c>
      <c r="E2433" s="62" t="s">
        <v>189</v>
      </c>
      <c r="F2433" s="60" t="s">
        <v>190</v>
      </c>
      <c r="G2433" s="62" t="s">
        <v>332</v>
      </c>
      <c r="H2433" s="62" t="s">
        <v>1605</v>
      </c>
      <c r="I2433" s="62" t="s">
        <v>1089</v>
      </c>
      <c r="J2433" s="63">
        <v>0</v>
      </c>
      <c r="K2433" s="64">
        <v>0</v>
      </c>
      <c r="L2433" s="64">
        <v>0</v>
      </c>
      <c r="M2433" s="65">
        <v>79</v>
      </c>
      <c r="N2433" s="66">
        <v>1007</v>
      </c>
      <c r="O2433" s="66">
        <v>3</v>
      </c>
      <c r="P2433" s="67">
        <v>0</v>
      </c>
      <c r="Q2433" s="68">
        <v>0</v>
      </c>
      <c r="R2433" s="68">
        <v>0</v>
      </c>
      <c r="S2433" s="69">
        <v>0</v>
      </c>
      <c r="T2433" s="70">
        <v>0</v>
      </c>
      <c r="U2433" s="70">
        <v>0</v>
      </c>
      <c r="V2433" s="63">
        <v>79</v>
      </c>
      <c r="W2433" s="64">
        <v>1007</v>
      </c>
      <c r="X2433" s="64">
        <v>3</v>
      </c>
    </row>
    <row r="2434" spans="1:24" ht="26.25" hidden="1">
      <c r="A2434" s="60">
        <v>2022</v>
      </c>
      <c r="B2434" s="61">
        <v>60981</v>
      </c>
      <c r="C2434" s="62" t="s">
        <v>1742</v>
      </c>
      <c r="D2434" s="60" t="s">
        <v>188</v>
      </c>
      <c r="E2434" s="62" t="s">
        <v>189</v>
      </c>
      <c r="F2434" s="60" t="s">
        <v>190</v>
      </c>
      <c r="G2434" s="62" t="s">
        <v>209</v>
      </c>
      <c r="H2434" s="62" t="s">
        <v>1605</v>
      </c>
      <c r="I2434" s="62" t="s">
        <v>197</v>
      </c>
      <c r="J2434" s="63">
        <v>0</v>
      </c>
      <c r="K2434" s="64">
        <v>0</v>
      </c>
      <c r="L2434" s="64">
        <v>0</v>
      </c>
      <c r="M2434" s="65">
        <v>240</v>
      </c>
      <c r="N2434" s="66">
        <v>3121</v>
      </c>
      <c r="O2434" s="66">
        <v>19</v>
      </c>
      <c r="P2434" s="67">
        <v>0</v>
      </c>
      <c r="Q2434" s="68">
        <v>0</v>
      </c>
      <c r="R2434" s="68">
        <v>0</v>
      </c>
      <c r="S2434" s="69">
        <v>0</v>
      </c>
      <c r="T2434" s="70">
        <v>0</v>
      </c>
      <c r="U2434" s="70">
        <v>0</v>
      </c>
      <c r="V2434" s="63">
        <v>240</v>
      </c>
      <c r="W2434" s="64">
        <v>3121</v>
      </c>
      <c r="X2434" s="64">
        <v>19</v>
      </c>
    </row>
    <row r="2435" spans="1:24" ht="26.25" hidden="1">
      <c r="A2435" s="60">
        <v>2022</v>
      </c>
      <c r="B2435" s="61">
        <v>60981</v>
      </c>
      <c r="C2435" s="62" t="s">
        <v>1742</v>
      </c>
      <c r="D2435" s="60" t="s">
        <v>188</v>
      </c>
      <c r="E2435" s="62" t="s">
        <v>189</v>
      </c>
      <c r="F2435" s="60" t="s">
        <v>190</v>
      </c>
      <c r="G2435" s="62" t="s">
        <v>256</v>
      </c>
      <c r="H2435" s="62" t="s">
        <v>1605</v>
      </c>
      <c r="I2435" s="62" t="s">
        <v>257</v>
      </c>
      <c r="J2435" s="63">
        <v>0</v>
      </c>
      <c r="K2435" s="64">
        <v>0</v>
      </c>
      <c r="L2435" s="64">
        <v>0</v>
      </c>
      <c r="M2435" s="65">
        <v>80</v>
      </c>
      <c r="N2435" s="66">
        <v>1181</v>
      </c>
      <c r="O2435" s="66">
        <v>2</v>
      </c>
      <c r="P2435" s="67">
        <v>0</v>
      </c>
      <c r="Q2435" s="68">
        <v>0</v>
      </c>
      <c r="R2435" s="68">
        <v>0</v>
      </c>
      <c r="S2435" s="69">
        <v>0</v>
      </c>
      <c r="T2435" s="70">
        <v>0</v>
      </c>
      <c r="U2435" s="70">
        <v>0</v>
      </c>
      <c r="V2435" s="63">
        <v>80</v>
      </c>
      <c r="W2435" s="64">
        <v>1181</v>
      </c>
      <c r="X2435" s="64">
        <v>2</v>
      </c>
    </row>
    <row r="2436" spans="1:24" ht="26.25" hidden="1">
      <c r="A2436" s="60">
        <v>2022</v>
      </c>
      <c r="B2436" s="61">
        <v>60981</v>
      </c>
      <c r="C2436" s="62" t="s">
        <v>1742</v>
      </c>
      <c r="D2436" s="60" t="s">
        <v>188</v>
      </c>
      <c r="E2436" s="62" t="s">
        <v>189</v>
      </c>
      <c r="F2436" s="60" t="s">
        <v>190</v>
      </c>
      <c r="G2436" s="62" t="s">
        <v>384</v>
      </c>
      <c r="H2436" s="62" t="s">
        <v>1605</v>
      </c>
      <c r="I2436" s="62" t="s">
        <v>300</v>
      </c>
      <c r="J2436" s="63">
        <v>0</v>
      </c>
      <c r="K2436" s="64">
        <v>0</v>
      </c>
      <c r="L2436" s="64">
        <v>0</v>
      </c>
      <c r="M2436" s="65">
        <v>650</v>
      </c>
      <c r="N2436" s="66">
        <v>2384</v>
      </c>
      <c r="O2436" s="66">
        <v>2</v>
      </c>
      <c r="P2436" s="67">
        <v>0</v>
      </c>
      <c r="Q2436" s="68">
        <v>0</v>
      </c>
      <c r="R2436" s="68">
        <v>0</v>
      </c>
      <c r="S2436" s="69">
        <v>0</v>
      </c>
      <c r="T2436" s="70">
        <v>0</v>
      </c>
      <c r="U2436" s="70">
        <v>0</v>
      </c>
      <c r="V2436" s="63">
        <v>650</v>
      </c>
      <c r="W2436" s="64">
        <v>2384</v>
      </c>
      <c r="X2436" s="64">
        <v>2</v>
      </c>
    </row>
    <row r="2437" spans="1:24" ht="39" hidden="1">
      <c r="A2437" s="60">
        <v>2022</v>
      </c>
      <c r="B2437" s="61">
        <v>61059</v>
      </c>
      <c r="C2437" s="62" t="s">
        <v>1743</v>
      </c>
      <c r="D2437" s="60" t="s">
        <v>204</v>
      </c>
      <c r="E2437" s="62" t="s">
        <v>205</v>
      </c>
      <c r="F2437" s="60" t="s">
        <v>190</v>
      </c>
      <c r="G2437" s="62" t="s">
        <v>674</v>
      </c>
      <c r="H2437" s="62" t="s">
        <v>206</v>
      </c>
      <c r="I2437" s="62" t="s">
        <v>197</v>
      </c>
      <c r="J2437" s="63">
        <v>228</v>
      </c>
      <c r="K2437" s="64">
        <v>1654</v>
      </c>
      <c r="L2437" s="64">
        <v>213</v>
      </c>
      <c r="M2437" s="65">
        <v>0</v>
      </c>
      <c r="N2437" s="66">
        <v>0</v>
      </c>
      <c r="O2437" s="66">
        <v>0</v>
      </c>
      <c r="P2437" s="67">
        <v>0</v>
      </c>
      <c r="Q2437" s="68">
        <v>0</v>
      </c>
      <c r="R2437" s="68">
        <v>0</v>
      </c>
      <c r="S2437" s="69">
        <v>0</v>
      </c>
      <c r="T2437" s="70">
        <v>0</v>
      </c>
      <c r="U2437" s="70">
        <v>0</v>
      </c>
      <c r="V2437" s="63">
        <v>228</v>
      </c>
      <c r="W2437" s="64">
        <v>1654</v>
      </c>
      <c r="X2437" s="64">
        <v>213</v>
      </c>
    </row>
    <row r="2438" spans="1:24" ht="39" hidden="1">
      <c r="A2438" s="60">
        <v>2022</v>
      </c>
      <c r="B2438" s="61">
        <v>61059</v>
      </c>
      <c r="C2438" s="62" t="s">
        <v>1743</v>
      </c>
      <c r="D2438" s="60" t="s">
        <v>204</v>
      </c>
      <c r="E2438" s="62" t="s">
        <v>205</v>
      </c>
      <c r="F2438" s="60" t="s">
        <v>190</v>
      </c>
      <c r="G2438" s="62" t="s">
        <v>367</v>
      </c>
      <c r="H2438" s="62" t="s">
        <v>206</v>
      </c>
      <c r="I2438" s="62" t="s">
        <v>300</v>
      </c>
      <c r="J2438" s="63">
        <v>1371</v>
      </c>
      <c r="K2438" s="64">
        <v>6880</v>
      </c>
      <c r="L2438" s="64">
        <v>1273</v>
      </c>
      <c r="M2438" s="65">
        <v>0</v>
      </c>
      <c r="N2438" s="66">
        <v>0</v>
      </c>
      <c r="O2438" s="66">
        <v>0</v>
      </c>
      <c r="P2438" s="67">
        <v>0</v>
      </c>
      <c r="Q2438" s="68">
        <v>0</v>
      </c>
      <c r="R2438" s="68">
        <v>0</v>
      </c>
      <c r="S2438" s="69">
        <v>0</v>
      </c>
      <c r="T2438" s="70">
        <v>0</v>
      </c>
      <c r="U2438" s="70">
        <v>0</v>
      </c>
      <c r="V2438" s="63">
        <v>1371</v>
      </c>
      <c r="W2438" s="64">
        <v>6880</v>
      </c>
      <c r="X2438" s="64">
        <v>1273</v>
      </c>
    </row>
    <row r="2439" spans="1:24" ht="39" hidden="1">
      <c r="A2439" s="60">
        <v>2022</v>
      </c>
      <c r="B2439" s="61">
        <v>61059</v>
      </c>
      <c r="C2439" s="62" t="s">
        <v>1743</v>
      </c>
      <c r="D2439" s="60" t="s">
        <v>204</v>
      </c>
      <c r="E2439" s="62" t="s">
        <v>205</v>
      </c>
      <c r="F2439" s="60" t="s">
        <v>190</v>
      </c>
      <c r="G2439" s="62" t="s">
        <v>207</v>
      </c>
      <c r="H2439" s="62" t="s">
        <v>206</v>
      </c>
      <c r="I2439" s="62" t="s">
        <v>208</v>
      </c>
      <c r="J2439" s="63">
        <v>2564</v>
      </c>
      <c r="K2439" s="64">
        <v>14362</v>
      </c>
      <c r="L2439" s="64">
        <v>2631</v>
      </c>
      <c r="M2439" s="65">
        <v>2003</v>
      </c>
      <c r="N2439" s="66">
        <v>11547</v>
      </c>
      <c r="O2439" s="66">
        <v>498</v>
      </c>
      <c r="P2439" s="67">
        <v>0</v>
      </c>
      <c r="Q2439" s="68">
        <v>0</v>
      </c>
      <c r="R2439" s="68">
        <v>0</v>
      </c>
      <c r="S2439" s="69">
        <v>0</v>
      </c>
      <c r="T2439" s="70">
        <v>0</v>
      </c>
      <c r="U2439" s="70">
        <v>0</v>
      </c>
      <c r="V2439" s="63">
        <v>4567</v>
      </c>
      <c r="W2439" s="64">
        <v>25909</v>
      </c>
      <c r="X2439" s="64">
        <v>3129</v>
      </c>
    </row>
    <row r="2440" spans="1:24" ht="39" hidden="1">
      <c r="A2440" s="60">
        <v>2022</v>
      </c>
      <c r="B2440" s="61">
        <v>61059</v>
      </c>
      <c r="C2440" s="62" t="s">
        <v>1743</v>
      </c>
      <c r="D2440" s="60" t="s">
        <v>204</v>
      </c>
      <c r="E2440" s="62" t="s">
        <v>205</v>
      </c>
      <c r="F2440" s="60" t="s">
        <v>190</v>
      </c>
      <c r="G2440" s="62" t="s">
        <v>325</v>
      </c>
      <c r="H2440" s="62" t="s">
        <v>206</v>
      </c>
      <c r="I2440" s="62" t="s">
        <v>197</v>
      </c>
      <c r="J2440" s="63">
        <v>310</v>
      </c>
      <c r="K2440" s="64">
        <v>2339</v>
      </c>
      <c r="L2440" s="64">
        <v>262</v>
      </c>
      <c r="M2440" s="65">
        <v>12</v>
      </c>
      <c r="N2440" s="66">
        <v>91</v>
      </c>
      <c r="O2440" s="66">
        <v>7</v>
      </c>
      <c r="P2440" s="67">
        <v>0</v>
      </c>
      <c r="Q2440" s="68">
        <v>0</v>
      </c>
      <c r="R2440" s="68">
        <v>0</v>
      </c>
      <c r="S2440" s="69">
        <v>0</v>
      </c>
      <c r="T2440" s="70">
        <v>0</v>
      </c>
      <c r="U2440" s="70">
        <v>0</v>
      </c>
      <c r="V2440" s="63">
        <v>322</v>
      </c>
      <c r="W2440" s="64">
        <v>2430</v>
      </c>
      <c r="X2440" s="64">
        <v>269</v>
      </c>
    </row>
    <row r="2441" spans="1:24" ht="51.75" hidden="1">
      <c r="A2441" s="60">
        <v>2022</v>
      </c>
      <c r="B2441" s="61">
        <v>61083</v>
      </c>
      <c r="C2441" s="62" t="s">
        <v>1744</v>
      </c>
      <c r="D2441" s="60" t="s">
        <v>204</v>
      </c>
      <c r="E2441" s="62" t="s">
        <v>205</v>
      </c>
      <c r="F2441" s="60" t="s">
        <v>190</v>
      </c>
      <c r="G2441" s="62" t="s">
        <v>222</v>
      </c>
      <c r="H2441" s="62" t="s">
        <v>1593</v>
      </c>
      <c r="I2441" s="62" t="s">
        <v>223</v>
      </c>
      <c r="J2441" s="63">
        <v>9675.2000000000007</v>
      </c>
      <c r="K2441" s="64">
        <v>94572</v>
      </c>
      <c r="L2441" s="64">
        <v>15168</v>
      </c>
      <c r="M2441" s="65">
        <v>8391.2000000000007</v>
      </c>
      <c r="N2441" s="66">
        <v>91059</v>
      </c>
      <c r="O2441" s="66">
        <v>1808</v>
      </c>
      <c r="P2441" s="67">
        <v>2760.4</v>
      </c>
      <c r="Q2441" s="68">
        <v>35621</v>
      </c>
      <c r="R2441" s="68">
        <v>29</v>
      </c>
      <c r="S2441" s="69" t="s">
        <v>202</v>
      </c>
      <c r="T2441" s="70" t="s">
        <v>202</v>
      </c>
      <c r="U2441" s="70" t="s">
        <v>202</v>
      </c>
      <c r="V2441" s="63">
        <v>20826.8</v>
      </c>
      <c r="W2441" s="64">
        <v>221252</v>
      </c>
      <c r="X2441" s="64">
        <v>17005</v>
      </c>
    </row>
    <row r="2442" spans="1:24" ht="39" hidden="1">
      <c r="A2442" s="60">
        <v>2022</v>
      </c>
      <c r="B2442" s="61">
        <v>61092</v>
      </c>
      <c r="C2442" s="62" t="s">
        <v>1745</v>
      </c>
      <c r="D2442" s="60" t="s">
        <v>204</v>
      </c>
      <c r="E2442" s="62" t="s">
        <v>205</v>
      </c>
      <c r="F2442" s="60" t="s">
        <v>190</v>
      </c>
      <c r="G2442" s="62" t="s">
        <v>288</v>
      </c>
      <c r="H2442" s="62" t="s">
        <v>206</v>
      </c>
      <c r="I2442" s="62" t="s">
        <v>197</v>
      </c>
      <c r="J2442" s="63">
        <v>3727.3</v>
      </c>
      <c r="K2442" s="64">
        <v>35554</v>
      </c>
      <c r="L2442" s="64">
        <v>4867</v>
      </c>
      <c r="M2442" s="65">
        <v>769.5</v>
      </c>
      <c r="N2442" s="66">
        <v>7845</v>
      </c>
      <c r="O2442" s="66">
        <v>269</v>
      </c>
      <c r="P2442" s="67">
        <v>0</v>
      </c>
      <c r="Q2442" s="68">
        <v>0</v>
      </c>
      <c r="R2442" s="68">
        <v>0</v>
      </c>
      <c r="S2442" s="69">
        <v>0</v>
      </c>
      <c r="T2442" s="70">
        <v>0</v>
      </c>
      <c r="U2442" s="70">
        <v>0</v>
      </c>
      <c r="V2442" s="63">
        <v>4496.8</v>
      </c>
      <c r="W2442" s="64">
        <v>43399</v>
      </c>
      <c r="X2442" s="64">
        <v>5136</v>
      </c>
    </row>
    <row r="2443" spans="1:24" ht="26.25" hidden="1">
      <c r="A2443" s="60">
        <v>2022</v>
      </c>
      <c r="B2443" s="61">
        <v>61098</v>
      </c>
      <c r="C2443" s="62" t="s">
        <v>1746</v>
      </c>
      <c r="D2443" s="60" t="s">
        <v>188</v>
      </c>
      <c r="E2443" s="62" t="s">
        <v>189</v>
      </c>
      <c r="F2443" s="60" t="s">
        <v>190</v>
      </c>
      <c r="G2443" s="62" t="s">
        <v>215</v>
      </c>
      <c r="H2443" s="62" t="s">
        <v>1605</v>
      </c>
      <c r="I2443" s="62" t="s">
        <v>990</v>
      </c>
      <c r="J2443" s="63" t="s">
        <v>202</v>
      </c>
      <c r="K2443" s="64" t="s">
        <v>202</v>
      </c>
      <c r="L2443" s="64" t="s">
        <v>202</v>
      </c>
      <c r="M2443" s="65">
        <v>624</v>
      </c>
      <c r="N2443" s="66">
        <v>7552</v>
      </c>
      <c r="O2443" s="66">
        <v>16</v>
      </c>
      <c r="P2443" s="67" t="s">
        <v>202</v>
      </c>
      <c r="Q2443" s="68" t="s">
        <v>202</v>
      </c>
      <c r="R2443" s="68" t="s">
        <v>202</v>
      </c>
      <c r="S2443" s="69" t="s">
        <v>202</v>
      </c>
      <c r="T2443" s="70" t="s">
        <v>202</v>
      </c>
      <c r="U2443" s="70" t="s">
        <v>202</v>
      </c>
      <c r="V2443" s="63">
        <v>624</v>
      </c>
      <c r="W2443" s="64">
        <v>7552</v>
      </c>
      <c r="X2443" s="64">
        <v>16</v>
      </c>
    </row>
    <row r="2444" spans="1:24" ht="26.25" hidden="1">
      <c r="A2444" s="60">
        <v>2022</v>
      </c>
      <c r="B2444" s="61">
        <v>61098</v>
      </c>
      <c r="C2444" s="62" t="s">
        <v>1746</v>
      </c>
      <c r="D2444" s="60" t="s">
        <v>188</v>
      </c>
      <c r="E2444" s="62" t="s">
        <v>189</v>
      </c>
      <c r="F2444" s="60" t="s">
        <v>190</v>
      </c>
      <c r="G2444" s="62" t="s">
        <v>222</v>
      </c>
      <c r="H2444" s="62" t="s">
        <v>1605</v>
      </c>
      <c r="I2444" s="62" t="s">
        <v>223</v>
      </c>
      <c r="J2444" s="63" t="s">
        <v>202</v>
      </c>
      <c r="K2444" s="64" t="s">
        <v>202</v>
      </c>
      <c r="L2444" s="64" t="s">
        <v>202</v>
      </c>
      <c r="M2444" s="65">
        <v>6621.6</v>
      </c>
      <c r="N2444" s="66">
        <v>40027</v>
      </c>
      <c r="O2444" s="66">
        <v>154</v>
      </c>
      <c r="P2444" s="67" t="s">
        <v>202</v>
      </c>
      <c r="Q2444" s="68" t="s">
        <v>202</v>
      </c>
      <c r="R2444" s="68" t="s">
        <v>202</v>
      </c>
      <c r="S2444" s="69" t="s">
        <v>202</v>
      </c>
      <c r="T2444" s="70" t="s">
        <v>202</v>
      </c>
      <c r="U2444" s="70" t="s">
        <v>202</v>
      </c>
      <c r="V2444" s="63">
        <v>6621.6</v>
      </c>
      <c r="W2444" s="64">
        <v>40027</v>
      </c>
      <c r="X2444" s="64">
        <v>154</v>
      </c>
    </row>
    <row r="2445" spans="1:24" ht="26.25" hidden="1">
      <c r="A2445" s="60">
        <v>2022</v>
      </c>
      <c r="B2445" s="61">
        <v>61098</v>
      </c>
      <c r="C2445" s="62" t="s">
        <v>1746</v>
      </c>
      <c r="D2445" s="60" t="s">
        <v>188</v>
      </c>
      <c r="E2445" s="62" t="s">
        <v>189</v>
      </c>
      <c r="F2445" s="60" t="s">
        <v>190</v>
      </c>
      <c r="G2445" s="62" t="s">
        <v>222</v>
      </c>
      <c r="H2445" s="62" t="s">
        <v>1605</v>
      </c>
      <c r="I2445" s="62" t="s">
        <v>382</v>
      </c>
      <c r="J2445" s="63" t="s">
        <v>202</v>
      </c>
      <c r="K2445" s="64" t="s">
        <v>202</v>
      </c>
      <c r="L2445" s="64" t="s">
        <v>202</v>
      </c>
      <c r="M2445" s="65">
        <v>122.1</v>
      </c>
      <c r="N2445" s="66">
        <v>456</v>
      </c>
      <c r="O2445" s="66">
        <v>2</v>
      </c>
      <c r="P2445" s="67" t="s">
        <v>202</v>
      </c>
      <c r="Q2445" s="68" t="s">
        <v>202</v>
      </c>
      <c r="R2445" s="68" t="s">
        <v>202</v>
      </c>
      <c r="S2445" s="69" t="s">
        <v>202</v>
      </c>
      <c r="T2445" s="70" t="s">
        <v>202</v>
      </c>
      <c r="U2445" s="70" t="s">
        <v>202</v>
      </c>
      <c r="V2445" s="63">
        <v>122.1</v>
      </c>
      <c r="W2445" s="64">
        <v>456</v>
      </c>
      <c r="X2445" s="64">
        <v>2</v>
      </c>
    </row>
    <row r="2446" spans="1:24" ht="26.25" hidden="1">
      <c r="A2446" s="60">
        <v>2022</v>
      </c>
      <c r="B2446" s="61">
        <v>61098</v>
      </c>
      <c r="C2446" s="62" t="s">
        <v>1746</v>
      </c>
      <c r="D2446" s="60" t="s">
        <v>188</v>
      </c>
      <c r="E2446" s="62" t="s">
        <v>189</v>
      </c>
      <c r="F2446" s="60" t="s">
        <v>190</v>
      </c>
      <c r="G2446" s="62" t="s">
        <v>475</v>
      </c>
      <c r="H2446" s="62" t="s">
        <v>1605</v>
      </c>
      <c r="I2446" s="62" t="s">
        <v>634</v>
      </c>
      <c r="J2446" s="63" t="s">
        <v>202</v>
      </c>
      <c r="K2446" s="64" t="s">
        <v>202</v>
      </c>
      <c r="L2446" s="64" t="s">
        <v>202</v>
      </c>
      <c r="M2446" s="65">
        <v>392.1</v>
      </c>
      <c r="N2446" s="66">
        <v>5530</v>
      </c>
      <c r="O2446" s="66">
        <v>16</v>
      </c>
      <c r="P2446" s="67" t="s">
        <v>202</v>
      </c>
      <c r="Q2446" s="68" t="s">
        <v>202</v>
      </c>
      <c r="R2446" s="68" t="s">
        <v>202</v>
      </c>
      <c r="S2446" s="69" t="s">
        <v>202</v>
      </c>
      <c r="T2446" s="70" t="s">
        <v>202</v>
      </c>
      <c r="U2446" s="70" t="s">
        <v>202</v>
      </c>
      <c r="V2446" s="63">
        <v>392.1</v>
      </c>
      <c r="W2446" s="64">
        <v>5530</v>
      </c>
      <c r="X2446" s="64">
        <v>16</v>
      </c>
    </row>
    <row r="2447" spans="1:24" ht="26.25" hidden="1">
      <c r="A2447" s="60">
        <v>2022</v>
      </c>
      <c r="B2447" s="61">
        <v>61098</v>
      </c>
      <c r="C2447" s="62" t="s">
        <v>1746</v>
      </c>
      <c r="D2447" s="60" t="s">
        <v>188</v>
      </c>
      <c r="E2447" s="62" t="s">
        <v>189</v>
      </c>
      <c r="F2447" s="60" t="s">
        <v>190</v>
      </c>
      <c r="G2447" s="62" t="s">
        <v>365</v>
      </c>
      <c r="H2447" s="62" t="s">
        <v>1605</v>
      </c>
      <c r="I2447" s="62" t="s">
        <v>300</v>
      </c>
      <c r="J2447" s="63" t="s">
        <v>202</v>
      </c>
      <c r="K2447" s="64" t="s">
        <v>202</v>
      </c>
      <c r="L2447" s="64" t="s">
        <v>202</v>
      </c>
      <c r="M2447" s="65">
        <v>172.9</v>
      </c>
      <c r="N2447" s="66">
        <v>1398</v>
      </c>
      <c r="O2447" s="66">
        <v>8</v>
      </c>
      <c r="P2447" s="67" t="s">
        <v>202</v>
      </c>
      <c r="Q2447" s="68" t="s">
        <v>202</v>
      </c>
      <c r="R2447" s="68" t="s">
        <v>202</v>
      </c>
      <c r="S2447" s="69" t="s">
        <v>202</v>
      </c>
      <c r="T2447" s="70" t="s">
        <v>202</v>
      </c>
      <c r="U2447" s="70" t="s">
        <v>202</v>
      </c>
      <c r="V2447" s="63">
        <v>172.9</v>
      </c>
      <c r="W2447" s="64">
        <v>1398</v>
      </c>
      <c r="X2447" s="64">
        <v>8</v>
      </c>
    </row>
    <row r="2448" spans="1:24" ht="26.25" hidden="1">
      <c r="A2448" s="60">
        <v>2022</v>
      </c>
      <c r="B2448" s="61">
        <v>61098</v>
      </c>
      <c r="C2448" s="62" t="s">
        <v>1746</v>
      </c>
      <c r="D2448" s="60" t="s">
        <v>188</v>
      </c>
      <c r="E2448" s="62" t="s">
        <v>189</v>
      </c>
      <c r="F2448" s="60" t="s">
        <v>190</v>
      </c>
      <c r="G2448" s="62" t="s">
        <v>306</v>
      </c>
      <c r="H2448" s="62" t="s">
        <v>1605</v>
      </c>
      <c r="I2448" s="62" t="s">
        <v>1332</v>
      </c>
      <c r="J2448" s="63" t="s">
        <v>202</v>
      </c>
      <c r="K2448" s="64" t="s">
        <v>202</v>
      </c>
      <c r="L2448" s="64" t="s">
        <v>202</v>
      </c>
      <c r="M2448" s="65">
        <v>79.2</v>
      </c>
      <c r="N2448" s="66">
        <v>282</v>
      </c>
      <c r="O2448" s="66">
        <v>1</v>
      </c>
      <c r="P2448" s="67" t="s">
        <v>202</v>
      </c>
      <c r="Q2448" s="68" t="s">
        <v>202</v>
      </c>
      <c r="R2448" s="68" t="s">
        <v>202</v>
      </c>
      <c r="S2448" s="69" t="s">
        <v>202</v>
      </c>
      <c r="T2448" s="70" t="s">
        <v>202</v>
      </c>
      <c r="U2448" s="70" t="s">
        <v>202</v>
      </c>
      <c r="V2448" s="63">
        <v>79.2</v>
      </c>
      <c r="W2448" s="64">
        <v>282</v>
      </c>
      <c r="X2448" s="64">
        <v>1</v>
      </c>
    </row>
    <row r="2449" spans="1:24" ht="26.25" hidden="1">
      <c r="A2449" s="60">
        <v>2022</v>
      </c>
      <c r="B2449" s="61">
        <v>61098</v>
      </c>
      <c r="C2449" s="62" t="s">
        <v>1746</v>
      </c>
      <c r="D2449" s="60" t="s">
        <v>188</v>
      </c>
      <c r="E2449" s="62" t="s">
        <v>189</v>
      </c>
      <c r="F2449" s="60" t="s">
        <v>190</v>
      </c>
      <c r="G2449" s="62" t="s">
        <v>229</v>
      </c>
      <c r="H2449" s="62" t="s">
        <v>1605</v>
      </c>
      <c r="I2449" s="62" t="s">
        <v>220</v>
      </c>
      <c r="J2449" s="63" t="s">
        <v>202</v>
      </c>
      <c r="K2449" s="64" t="s">
        <v>202</v>
      </c>
      <c r="L2449" s="64" t="s">
        <v>202</v>
      </c>
      <c r="M2449" s="65">
        <v>193.3</v>
      </c>
      <c r="N2449" s="66">
        <v>1487</v>
      </c>
      <c r="O2449" s="66">
        <v>2</v>
      </c>
      <c r="P2449" s="67" t="s">
        <v>202</v>
      </c>
      <c r="Q2449" s="68" t="s">
        <v>202</v>
      </c>
      <c r="R2449" s="68" t="s">
        <v>202</v>
      </c>
      <c r="S2449" s="69" t="s">
        <v>202</v>
      </c>
      <c r="T2449" s="70" t="s">
        <v>202</v>
      </c>
      <c r="U2449" s="70" t="s">
        <v>202</v>
      </c>
      <c r="V2449" s="63">
        <v>193.3</v>
      </c>
      <c r="W2449" s="64">
        <v>1487</v>
      </c>
      <c r="X2449" s="64">
        <v>2</v>
      </c>
    </row>
    <row r="2450" spans="1:24" ht="26.25" hidden="1">
      <c r="A2450" s="60">
        <v>2022</v>
      </c>
      <c r="B2450" s="61">
        <v>61098</v>
      </c>
      <c r="C2450" s="62" t="s">
        <v>1746</v>
      </c>
      <c r="D2450" s="60" t="s">
        <v>188</v>
      </c>
      <c r="E2450" s="62" t="s">
        <v>189</v>
      </c>
      <c r="F2450" s="60" t="s">
        <v>190</v>
      </c>
      <c r="G2450" s="62" t="s">
        <v>716</v>
      </c>
      <c r="H2450" s="62" t="s">
        <v>1605</v>
      </c>
      <c r="I2450" s="62" t="s">
        <v>1393</v>
      </c>
      <c r="J2450" s="63" t="s">
        <v>202</v>
      </c>
      <c r="K2450" s="64" t="s">
        <v>202</v>
      </c>
      <c r="L2450" s="64" t="s">
        <v>202</v>
      </c>
      <c r="M2450" s="65">
        <v>477.7</v>
      </c>
      <c r="N2450" s="66">
        <v>2246</v>
      </c>
      <c r="O2450" s="66">
        <v>7</v>
      </c>
      <c r="P2450" s="67" t="s">
        <v>202</v>
      </c>
      <c r="Q2450" s="68" t="s">
        <v>202</v>
      </c>
      <c r="R2450" s="68" t="s">
        <v>202</v>
      </c>
      <c r="S2450" s="69" t="s">
        <v>202</v>
      </c>
      <c r="T2450" s="70" t="s">
        <v>202</v>
      </c>
      <c r="U2450" s="70" t="s">
        <v>202</v>
      </c>
      <c r="V2450" s="63">
        <v>477.7</v>
      </c>
      <c r="W2450" s="64">
        <v>2246</v>
      </c>
      <c r="X2450" s="64">
        <v>7</v>
      </c>
    </row>
    <row r="2451" spans="1:24" ht="26.25" hidden="1">
      <c r="A2451" s="60">
        <v>2022</v>
      </c>
      <c r="B2451" s="61">
        <v>61098</v>
      </c>
      <c r="C2451" s="62" t="s">
        <v>1746</v>
      </c>
      <c r="D2451" s="60" t="s">
        <v>188</v>
      </c>
      <c r="E2451" s="62" t="s">
        <v>189</v>
      </c>
      <c r="F2451" s="60" t="s">
        <v>190</v>
      </c>
      <c r="G2451" s="62" t="s">
        <v>367</v>
      </c>
      <c r="H2451" s="62" t="s">
        <v>1605</v>
      </c>
      <c r="I2451" s="62" t="s">
        <v>300</v>
      </c>
      <c r="J2451" s="63" t="s">
        <v>202</v>
      </c>
      <c r="K2451" s="64" t="s">
        <v>202</v>
      </c>
      <c r="L2451" s="64" t="s">
        <v>202</v>
      </c>
      <c r="M2451" s="65">
        <v>695.7</v>
      </c>
      <c r="N2451" s="66">
        <v>3947</v>
      </c>
      <c r="O2451" s="66">
        <v>8</v>
      </c>
      <c r="P2451" s="67" t="s">
        <v>202</v>
      </c>
      <c r="Q2451" s="68" t="s">
        <v>202</v>
      </c>
      <c r="R2451" s="68" t="s">
        <v>202</v>
      </c>
      <c r="S2451" s="69" t="s">
        <v>202</v>
      </c>
      <c r="T2451" s="70" t="s">
        <v>202</v>
      </c>
      <c r="U2451" s="70" t="s">
        <v>202</v>
      </c>
      <c r="V2451" s="63">
        <v>695.7</v>
      </c>
      <c r="W2451" s="64">
        <v>3947</v>
      </c>
      <c r="X2451" s="64">
        <v>8</v>
      </c>
    </row>
    <row r="2452" spans="1:24" ht="26.25" hidden="1">
      <c r="A2452" s="60">
        <v>2022</v>
      </c>
      <c r="B2452" s="61">
        <v>61098</v>
      </c>
      <c r="C2452" s="62" t="s">
        <v>1746</v>
      </c>
      <c r="D2452" s="60" t="s">
        <v>188</v>
      </c>
      <c r="E2452" s="62" t="s">
        <v>189</v>
      </c>
      <c r="F2452" s="60" t="s">
        <v>190</v>
      </c>
      <c r="G2452" s="62" t="s">
        <v>195</v>
      </c>
      <c r="H2452" s="62" t="s">
        <v>1605</v>
      </c>
      <c r="I2452" s="62" t="s">
        <v>197</v>
      </c>
      <c r="J2452" s="63" t="s">
        <v>202</v>
      </c>
      <c r="K2452" s="64" t="s">
        <v>202</v>
      </c>
      <c r="L2452" s="64" t="s">
        <v>202</v>
      </c>
      <c r="M2452" s="65">
        <v>807.8</v>
      </c>
      <c r="N2452" s="66">
        <v>6416</v>
      </c>
      <c r="O2452" s="66">
        <v>28</v>
      </c>
      <c r="P2452" s="67" t="s">
        <v>202</v>
      </c>
      <c r="Q2452" s="68" t="s">
        <v>202</v>
      </c>
      <c r="R2452" s="68" t="s">
        <v>202</v>
      </c>
      <c r="S2452" s="69" t="s">
        <v>202</v>
      </c>
      <c r="T2452" s="70" t="s">
        <v>202</v>
      </c>
      <c r="U2452" s="70" t="s">
        <v>202</v>
      </c>
      <c r="V2452" s="63">
        <v>807.8</v>
      </c>
      <c r="W2452" s="64">
        <v>6416</v>
      </c>
      <c r="X2452" s="64">
        <v>28</v>
      </c>
    </row>
    <row r="2453" spans="1:24" ht="26.25" hidden="1">
      <c r="A2453" s="60">
        <v>2022</v>
      </c>
      <c r="B2453" s="61">
        <v>61098</v>
      </c>
      <c r="C2453" s="62" t="s">
        <v>1746</v>
      </c>
      <c r="D2453" s="60" t="s">
        <v>188</v>
      </c>
      <c r="E2453" s="62" t="s">
        <v>189</v>
      </c>
      <c r="F2453" s="60" t="s">
        <v>190</v>
      </c>
      <c r="G2453" s="62" t="s">
        <v>286</v>
      </c>
      <c r="H2453" s="62" t="s">
        <v>1605</v>
      </c>
      <c r="I2453" s="62" t="s">
        <v>197</v>
      </c>
      <c r="J2453" s="63" t="s">
        <v>202</v>
      </c>
      <c r="K2453" s="64" t="s">
        <v>202</v>
      </c>
      <c r="L2453" s="64" t="s">
        <v>202</v>
      </c>
      <c r="M2453" s="65">
        <v>1124.9000000000001</v>
      </c>
      <c r="N2453" s="66">
        <v>8145</v>
      </c>
      <c r="O2453" s="66">
        <v>76</v>
      </c>
      <c r="P2453" s="67" t="s">
        <v>202</v>
      </c>
      <c r="Q2453" s="68" t="s">
        <v>202</v>
      </c>
      <c r="R2453" s="68" t="s">
        <v>202</v>
      </c>
      <c r="S2453" s="69" t="s">
        <v>202</v>
      </c>
      <c r="T2453" s="70" t="s">
        <v>202</v>
      </c>
      <c r="U2453" s="70" t="s">
        <v>202</v>
      </c>
      <c r="V2453" s="63">
        <v>1124.9000000000001</v>
      </c>
      <c r="W2453" s="64">
        <v>8145</v>
      </c>
      <c r="X2453" s="64">
        <v>76</v>
      </c>
    </row>
    <row r="2454" spans="1:24" ht="26.25" hidden="1">
      <c r="A2454" s="60">
        <v>2022</v>
      </c>
      <c r="B2454" s="61">
        <v>61098</v>
      </c>
      <c r="C2454" s="62" t="s">
        <v>1746</v>
      </c>
      <c r="D2454" s="60" t="s">
        <v>188</v>
      </c>
      <c r="E2454" s="62" t="s">
        <v>189</v>
      </c>
      <c r="F2454" s="60" t="s">
        <v>190</v>
      </c>
      <c r="G2454" s="62" t="s">
        <v>207</v>
      </c>
      <c r="H2454" s="62" t="s">
        <v>1605</v>
      </c>
      <c r="I2454" s="62" t="s">
        <v>208</v>
      </c>
      <c r="J2454" s="63" t="s">
        <v>202</v>
      </c>
      <c r="K2454" s="64" t="s">
        <v>202</v>
      </c>
      <c r="L2454" s="64" t="s">
        <v>202</v>
      </c>
      <c r="M2454" s="65">
        <v>142</v>
      </c>
      <c r="N2454" s="66">
        <v>691</v>
      </c>
      <c r="O2454" s="66">
        <v>3</v>
      </c>
      <c r="P2454" s="67" t="s">
        <v>202</v>
      </c>
      <c r="Q2454" s="68" t="s">
        <v>202</v>
      </c>
      <c r="R2454" s="68" t="s">
        <v>202</v>
      </c>
      <c r="S2454" s="69" t="s">
        <v>202</v>
      </c>
      <c r="T2454" s="70" t="s">
        <v>202</v>
      </c>
      <c r="U2454" s="70" t="s">
        <v>202</v>
      </c>
      <c r="V2454" s="63">
        <v>142</v>
      </c>
      <c r="W2454" s="64">
        <v>691</v>
      </c>
      <c r="X2454" s="64">
        <v>3</v>
      </c>
    </row>
    <row r="2455" spans="1:24" ht="26.25" hidden="1">
      <c r="A2455" s="60">
        <v>2022</v>
      </c>
      <c r="B2455" s="61">
        <v>61098</v>
      </c>
      <c r="C2455" s="62" t="s">
        <v>1746</v>
      </c>
      <c r="D2455" s="60" t="s">
        <v>188</v>
      </c>
      <c r="E2455" s="62" t="s">
        <v>189</v>
      </c>
      <c r="F2455" s="60" t="s">
        <v>190</v>
      </c>
      <c r="G2455" s="62" t="s">
        <v>325</v>
      </c>
      <c r="H2455" s="62" t="s">
        <v>1605</v>
      </c>
      <c r="I2455" s="62" t="s">
        <v>197</v>
      </c>
      <c r="J2455" s="63" t="s">
        <v>202</v>
      </c>
      <c r="K2455" s="64" t="s">
        <v>202</v>
      </c>
      <c r="L2455" s="64" t="s">
        <v>202</v>
      </c>
      <c r="M2455" s="65">
        <v>45.5</v>
      </c>
      <c r="N2455" s="66">
        <v>389</v>
      </c>
      <c r="O2455" s="66">
        <v>1</v>
      </c>
      <c r="P2455" s="67" t="s">
        <v>202</v>
      </c>
      <c r="Q2455" s="68" t="s">
        <v>202</v>
      </c>
      <c r="R2455" s="68" t="s">
        <v>202</v>
      </c>
      <c r="S2455" s="69" t="s">
        <v>202</v>
      </c>
      <c r="T2455" s="70" t="s">
        <v>202</v>
      </c>
      <c r="U2455" s="70" t="s">
        <v>202</v>
      </c>
      <c r="V2455" s="63">
        <v>45.5</v>
      </c>
      <c r="W2455" s="64">
        <v>389</v>
      </c>
      <c r="X2455" s="64">
        <v>1</v>
      </c>
    </row>
    <row r="2456" spans="1:24" ht="26.25" hidden="1">
      <c r="A2456" s="60">
        <v>2022</v>
      </c>
      <c r="B2456" s="61">
        <v>61098</v>
      </c>
      <c r="C2456" s="62" t="s">
        <v>1746</v>
      </c>
      <c r="D2456" s="60" t="s">
        <v>188</v>
      </c>
      <c r="E2456" s="62" t="s">
        <v>189</v>
      </c>
      <c r="F2456" s="60" t="s">
        <v>190</v>
      </c>
      <c r="G2456" s="62" t="s">
        <v>332</v>
      </c>
      <c r="H2456" s="62" t="s">
        <v>1605</v>
      </c>
      <c r="I2456" s="62" t="s">
        <v>1089</v>
      </c>
      <c r="J2456" s="63" t="s">
        <v>202</v>
      </c>
      <c r="K2456" s="64" t="s">
        <v>202</v>
      </c>
      <c r="L2456" s="64" t="s">
        <v>202</v>
      </c>
      <c r="M2456" s="65">
        <v>32.1</v>
      </c>
      <c r="N2456" s="66">
        <v>111</v>
      </c>
      <c r="O2456" s="66">
        <v>1</v>
      </c>
      <c r="P2456" s="67" t="s">
        <v>202</v>
      </c>
      <c r="Q2456" s="68" t="s">
        <v>202</v>
      </c>
      <c r="R2456" s="68" t="s">
        <v>202</v>
      </c>
      <c r="S2456" s="69" t="s">
        <v>202</v>
      </c>
      <c r="T2456" s="70" t="s">
        <v>202</v>
      </c>
      <c r="U2456" s="70" t="s">
        <v>202</v>
      </c>
      <c r="V2456" s="63">
        <v>32.1</v>
      </c>
      <c r="W2456" s="64">
        <v>111</v>
      </c>
      <c r="X2456" s="64">
        <v>1</v>
      </c>
    </row>
    <row r="2457" spans="1:24" ht="26.25" hidden="1">
      <c r="A2457" s="60">
        <v>2022</v>
      </c>
      <c r="B2457" s="61">
        <v>61098</v>
      </c>
      <c r="C2457" s="62" t="s">
        <v>1746</v>
      </c>
      <c r="D2457" s="60" t="s">
        <v>188</v>
      </c>
      <c r="E2457" s="62" t="s">
        <v>189</v>
      </c>
      <c r="F2457" s="60" t="s">
        <v>190</v>
      </c>
      <c r="G2457" s="62" t="s">
        <v>332</v>
      </c>
      <c r="H2457" s="62" t="s">
        <v>1605</v>
      </c>
      <c r="I2457" s="62" t="s">
        <v>510</v>
      </c>
      <c r="J2457" s="63" t="s">
        <v>202</v>
      </c>
      <c r="K2457" s="64" t="s">
        <v>202</v>
      </c>
      <c r="L2457" s="64" t="s">
        <v>202</v>
      </c>
      <c r="M2457" s="65">
        <v>43.2</v>
      </c>
      <c r="N2457" s="66">
        <v>882</v>
      </c>
      <c r="O2457" s="66">
        <v>21</v>
      </c>
      <c r="P2457" s="67" t="s">
        <v>202</v>
      </c>
      <c r="Q2457" s="68" t="s">
        <v>202</v>
      </c>
      <c r="R2457" s="68" t="s">
        <v>202</v>
      </c>
      <c r="S2457" s="69" t="s">
        <v>202</v>
      </c>
      <c r="T2457" s="70" t="s">
        <v>202</v>
      </c>
      <c r="U2457" s="70" t="s">
        <v>202</v>
      </c>
      <c r="V2457" s="63">
        <v>43.2</v>
      </c>
      <c r="W2457" s="64">
        <v>882</v>
      </c>
      <c r="X2457" s="64">
        <v>21</v>
      </c>
    </row>
    <row r="2458" spans="1:24" ht="26.25" hidden="1">
      <c r="A2458" s="60">
        <v>2022</v>
      </c>
      <c r="B2458" s="61">
        <v>61098</v>
      </c>
      <c r="C2458" s="62" t="s">
        <v>1746</v>
      </c>
      <c r="D2458" s="60" t="s">
        <v>188</v>
      </c>
      <c r="E2458" s="62" t="s">
        <v>189</v>
      </c>
      <c r="F2458" s="60" t="s">
        <v>190</v>
      </c>
      <c r="G2458" s="62" t="s">
        <v>209</v>
      </c>
      <c r="H2458" s="62" t="s">
        <v>1605</v>
      </c>
      <c r="I2458" s="62" t="s">
        <v>197</v>
      </c>
      <c r="J2458" s="63" t="s">
        <v>202</v>
      </c>
      <c r="K2458" s="64" t="s">
        <v>202</v>
      </c>
      <c r="L2458" s="64" t="s">
        <v>202</v>
      </c>
      <c r="M2458" s="65">
        <v>231.7</v>
      </c>
      <c r="N2458" s="66">
        <v>1625</v>
      </c>
      <c r="O2458" s="66">
        <v>5</v>
      </c>
      <c r="P2458" s="67" t="s">
        <v>202</v>
      </c>
      <c r="Q2458" s="68" t="s">
        <v>202</v>
      </c>
      <c r="R2458" s="68" t="s">
        <v>202</v>
      </c>
      <c r="S2458" s="69" t="s">
        <v>202</v>
      </c>
      <c r="T2458" s="70" t="s">
        <v>202</v>
      </c>
      <c r="U2458" s="70" t="s">
        <v>202</v>
      </c>
      <c r="V2458" s="63">
        <v>231.7</v>
      </c>
      <c r="W2458" s="64">
        <v>1625</v>
      </c>
      <c r="X2458" s="64">
        <v>5</v>
      </c>
    </row>
    <row r="2459" spans="1:24" ht="26.25" hidden="1">
      <c r="A2459" s="60">
        <v>2022</v>
      </c>
      <c r="B2459" s="61">
        <v>61098</v>
      </c>
      <c r="C2459" s="62" t="s">
        <v>1746</v>
      </c>
      <c r="D2459" s="60" t="s">
        <v>188</v>
      </c>
      <c r="E2459" s="62" t="s">
        <v>189</v>
      </c>
      <c r="F2459" s="60" t="s">
        <v>190</v>
      </c>
      <c r="G2459" s="62" t="s">
        <v>200</v>
      </c>
      <c r="H2459" s="62" t="s">
        <v>1605</v>
      </c>
      <c r="I2459" s="62" t="s">
        <v>201</v>
      </c>
      <c r="J2459" s="63" t="s">
        <v>202</v>
      </c>
      <c r="K2459" s="64" t="s">
        <v>202</v>
      </c>
      <c r="L2459" s="64" t="s">
        <v>202</v>
      </c>
      <c r="M2459" s="65">
        <v>44</v>
      </c>
      <c r="N2459" s="66">
        <v>515</v>
      </c>
      <c r="O2459" s="66">
        <v>3</v>
      </c>
      <c r="P2459" s="67" t="s">
        <v>202</v>
      </c>
      <c r="Q2459" s="68" t="s">
        <v>202</v>
      </c>
      <c r="R2459" s="68" t="s">
        <v>202</v>
      </c>
      <c r="S2459" s="69" t="s">
        <v>202</v>
      </c>
      <c r="T2459" s="70" t="s">
        <v>202</v>
      </c>
      <c r="U2459" s="70" t="s">
        <v>202</v>
      </c>
      <c r="V2459" s="63">
        <v>44</v>
      </c>
      <c r="W2459" s="64">
        <v>515</v>
      </c>
      <c r="X2459" s="64">
        <v>3</v>
      </c>
    </row>
    <row r="2460" spans="1:24" ht="39" hidden="1">
      <c r="A2460" s="60">
        <v>2022</v>
      </c>
      <c r="B2460" s="61">
        <v>61131</v>
      </c>
      <c r="C2460" s="62" t="s">
        <v>1747</v>
      </c>
      <c r="D2460" s="60" t="s">
        <v>204</v>
      </c>
      <c r="E2460" s="62" t="s">
        <v>205</v>
      </c>
      <c r="F2460" s="60" t="s">
        <v>190</v>
      </c>
      <c r="G2460" s="62" t="s">
        <v>674</v>
      </c>
      <c r="H2460" s="62" t="s">
        <v>206</v>
      </c>
      <c r="I2460" s="62" t="s">
        <v>197</v>
      </c>
      <c r="J2460" s="63">
        <v>0</v>
      </c>
      <c r="K2460" s="64">
        <v>0</v>
      </c>
      <c r="L2460" s="64">
        <v>0</v>
      </c>
      <c r="M2460" s="65">
        <v>6893.6</v>
      </c>
      <c r="N2460" s="66">
        <v>85420</v>
      </c>
      <c r="O2460" s="66">
        <v>74</v>
      </c>
      <c r="P2460" s="67">
        <v>0</v>
      </c>
      <c r="Q2460" s="68">
        <v>0</v>
      </c>
      <c r="R2460" s="68">
        <v>0</v>
      </c>
      <c r="S2460" s="69">
        <v>0</v>
      </c>
      <c r="T2460" s="70">
        <v>0</v>
      </c>
      <c r="U2460" s="70">
        <v>0</v>
      </c>
      <c r="V2460" s="63">
        <v>6893.6</v>
      </c>
      <c r="W2460" s="64">
        <v>85420</v>
      </c>
      <c r="X2460" s="64">
        <v>74</v>
      </c>
    </row>
    <row r="2461" spans="1:24" ht="39" hidden="1">
      <c r="A2461" s="60">
        <v>2022</v>
      </c>
      <c r="B2461" s="61">
        <v>61131</v>
      </c>
      <c r="C2461" s="62" t="s">
        <v>1747</v>
      </c>
      <c r="D2461" s="60" t="s">
        <v>204</v>
      </c>
      <c r="E2461" s="62" t="s">
        <v>205</v>
      </c>
      <c r="F2461" s="60" t="s">
        <v>190</v>
      </c>
      <c r="G2461" s="62" t="s">
        <v>324</v>
      </c>
      <c r="H2461" s="62" t="s">
        <v>206</v>
      </c>
      <c r="I2461" s="62" t="s">
        <v>197</v>
      </c>
      <c r="J2461" s="63">
        <v>0</v>
      </c>
      <c r="K2461" s="64">
        <v>0</v>
      </c>
      <c r="L2461" s="64">
        <v>0</v>
      </c>
      <c r="M2461" s="65">
        <v>3295.3</v>
      </c>
      <c r="N2461" s="66">
        <v>47824</v>
      </c>
      <c r="O2461" s="66">
        <v>82</v>
      </c>
      <c r="P2461" s="67">
        <v>0</v>
      </c>
      <c r="Q2461" s="68">
        <v>0</v>
      </c>
      <c r="R2461" s="68">
        <v>0</v>
      </c>
      <c r="S2461" s="69">
        <v>0</v>
      </c>
      <c r="T2461" s="70">
        <v>0</v>
      </c>
      <c r="U2461" s="70">
        <v>0</v>
      </c>
      <c r="V2461" s="63">
        <v>3295.3</v>
      </c>
      <c r="W2461" s="64">
        <v>47824</v>
      </c>
      <c r="X2461" s="64">
        <v>82</v>
      </c>
    </row>
    <row r="2462" spans="1:24" ht="39" hidden="1">
      <c r="A2462" s="60">
        <v>2022</v>
      </c>
      <c r="B2462" s="61">
        <v>61131</v>
      </c>
      <c r="C2462" s="62" t="s">
        <v>1747</v>
      </c>
      <c r="D2462" s="60" t="s">
        <v>204</v>
      </c>
      <c r="E2462" s="62" t="s">
        <v>205</v>
      </c>
      <c r="F2462" s="60" t="s">
        <v>190</v>
      </c>
      <c r="G2462" s="62" t="s">
        <v>288</v>
      </c>
      <c r="H2462" s="62" t="s">
        <v>206</v>
      </c>
      <c r="I2462" s="62" t="s">
        <v>197</v>
      </c>
      <c r="J2462" s="63">
        <v>0</v>
      </c>
      <c r="K2462" s="64">
        <v>0</v>
      </c>
      <c r="L2462" s="64">
        <v>0</v>
      </c>
      <c r="M2462" s="65">
        <v>27712.7</v>
      </c>
      <c r="N2462" s="66">
        <v>432619</v>
      </c>
      <c r="O2462" s="66">
        <v>1016</v>
      </c>
      <c r="P2462" s="67">
        <v>0</v>
      </c>
      <c r="Q2462" s="68">
        <v>0</v>
      </c>
      <c r="R2462" s="68">
        <v>0</v>
      </c>
      <c r="S2462" s="69">
        <v>0</v>
      </c>
      <c r="T2462" s="70">
        <v>0</v>
      </c>
      <c r="U2462" s="70">
        <v>0</v>
      </c>
      <c r="V2462" s="63">
        <v>27712.7</v>
      </c>
      <c r="W2462" s="64">
        <v>432619</v>
      </c>
      <c r="X2462" s="64">
        <v>1016</v>
      </c>
    </row>
    <row r="2463" spans="1:24" ht="39" hidden="1">
      <c r="A2463" s="60">
        <v>2022</v>
      </c>
      <c r="B2463" s="61">
        <v>61131</v>
      </c>
      <c r="C2463" s="62" t="s">
        <v>1747</v>
      </c>
      <c r="D2463" s="60" t="s">
        <v>204</v>
      </c>
      <c r="E2463" s="62" t="s">
        <v>205</v>
      </c>
      <c r="F2463" s="60" t="s">
        <v>190</v>
      </c>
      <c r="G2463" s="62" t="s">
        <v>195</v>
      </c>
      <c r="H2463" s="62" t="s">
        <v>206</v>
      </c>
      <c r="I2463" s="62" t="s">
        <v>197</v>
      </c>
      <c r="J2463" s="63">
        <v>0</v>
      </c>
      <c r="K2463" s="64">
        <v>0</v>
      </c>
      <c r="L2463" s="64">
        <v>0</v>
      </c>
      <c r="M2463" s="65">
        <v>32690.7</v>
      </c>
      <c r="N2463" s="66">
        <v>432196</v>
      </c>
      <c r="O2463" s="66">
        <v>378</v>
      </c>
      <c r="P2463" s="67">
        <v>0</v>
      </c>
      <c r="Q2463" s="68">
        <v>0</v>
      </c>
      <c r="R2463" s="68">
        <v>0</v>
      </c>
      <c r="S2463" s="69">
        <v>0</v>
      </c>
      <c r="T2463" s="70">
        <v>0</v>
      </c>
      <c r="U2463" s="70">
        <v>0</v>
      </c>
      <c r="V2463" s="63">
        <v>32690.7</v>
      </c>
      <c r="W2463" s="64">
        <v>432196</v>
      </c>
      <c r="X2463" s="64">
        <v>378</v>
      </c>
    </row>
    <row r="2464" spans="1:24" ht="39" hidden="1">
      <c r="A2464" s="60">
        <v>2022</v>
      </c>
      <c r="B2464" s="61">
        <v>61131</v>
      </c>
      <c r="C2464" s="62" t="s">
        <v>1747</v>
      </c>
      <c r="D2464" s="60" t="s">
        <v>204</v>
      </c>
      <c r="E2464" s="62" t="s">
        <v>205</v>
      </c>
      <c r="F2464" s="60" t="s">
        <v>190</v>
      </c>
      <c r="G2464" s="62" t="s">
        <v>286</v>
      </c>
      <c r="H2464" s="62" t="s">
        <v>206</v>
      </c>
      <c r="I2464" s="62" t="s">
        <v>197</v>
      </c>
      <c r="J2464" s="63">
        <v>0</v>
      </c>
      <c r="K2464" s="64">
        <v>0</v>
      </c>
      <c r="L2464" s="64">
        <v>0</v>
      </c>
      <c r="M2464" s="65">
        <v>26672.6</v>
      </c>
      <c r="N2464" s="66">
        <v>300193</v>
      </c>
      <c r="O2464" s="66">
        <v>228</v>
      </c>
      <c r="P2464" s="67">
        <v>0</v>
      </c>
      <c r="Q2464" s="68">
        <v>0</v>
      </c>
      <c r="R2464" s="68">
        <v>0</v>
      </c>
      <c r="S2464" s="69">
        <v>0</v>
      </c>
      <c r="T2464" s="70">
        <v>0</v>
      </c>
      <c r="U2464" s="70">
        <v>0</v>
      </c>
      <c r="V2464" s="63">
        <v>26672.6</v>
      </c>
      <c r="W2464" s="64">
        <v>300193</v>
      </c>
      <c r="X2464" s="64">
        <v>228</v>
      </c>
    </row>
    <row r="2465" spans="1:24" ht="39" hidden="1">
      <c r="A2465" s="60">
        <v>2022</v>
      </c>
      <c r="B2465" s="61">
        <v>61131</v>
      </c>
      <c r="C2465" s="62" t="s">
        <v>1747</v>
      </c>
      <c r="D2465" s="60" t="s">
        <v>204</v>
      </c>
      <c r="E2465" s="62" t="s">
        <v>205</v>
      </c>
      <c r="F2465" s="60" t="s">
        <v>190</v>
      </c>
      <c r="G2465" s="62" t="s">
        <v>207</v>
      </c>
      <c r="H2465" s="62" t="s">
        <v>206</v>
      </c>
      <c r="I2465" s="62" t="s">
        <v>208</v>
      </c>
      <c r="J2465" s="63">
        <v>0</v>
      </c>
      <c r="K2465" s="64">
        <v>0</v>
      </c>
      <c r="L2465" s="64">
        <v>0</v>
      </c>
      <c r="M2465" s="65">
        <v>13.9</v>
      </c>
      <c r="N2465" s="66">
        <v>188</v>
      </c>
      <c r="O2465" s="66">
        <v>3</v>
      </c>
      <c r="P2465" s="67">
        <v>0</v>
      </c>
      <c r="Q2465" s="68">
        <v>0</v>
      </c>
      <c r="R2465" s="68">
        <v>0</v>
      </c>
      <c r="S2465" s="69">
        <v>0</v>
      </c>
      <c r="T2465" s="70">
        <v>0</v>
      </c>
      <c r="U2465" s="70">
        <v>0</v>
      </c>
      <c r="V2465" s="63">
        <v>13.9</v>
      </c>
      <c r="W2465" s="64">
        <v>188</v>
      </c>
      <c r="X2465" s="64">
        <v>3</v>
      </c>
    </row>
    <row r="2466" spans="1:24" ht="39" hidden="1">
      <c r="A2466" s="60">
        <v>2022</v>
      </c>
      <c r="B2466" s="61">
        <v>61131</v>
      </c>
      <c r="C2466" s="62" t="s">
        <v>1747</v>
      </c>
      <c r="D2466" s="60" t="s">
        <v>204</v>
      </c>
      <c r="E2466" s="62" t="s">
        <v>205</v>
      </c>
      <c r="F2466" s="60" t="s">
        <v>190</v>
      </c>
      <c r="G2466" s="62" t="s">
        <v>325</v>
      </c>
      <c r="H2466" s="62" t="s">
        <v>206</v>
      </c>
      <c r="I2466" s="62" t="s">
        <v>197</v>
      </c>
      <c r="J2466" s="63">
        <v>0</v>
      </c>
      <c r="K2466" s="64">
        <v>0</v>
      </c>
      <c r="L2466" s="64">
        <v>0</v>
      </c>
      <c r="M2466" s="65">
        <v>115488</v>
      </c>
      <c r="N2466" s="66">
        <v>2290686</v>
      </c>
      <c r="O2466" s="66">
        <v>4313</v>
      </c>
      <c r="P2466" s="67">
        <v>0</v>
      </c>
      <c r="Q2466" s="68">
        <v>0</v>
      </c>
      <c r="R2466" s="68">
        <v>0</v>
      </c>
      <c r="S2466" s="69">
        <v>0</v>
      </c>
      <c r="T2466" s="70">
        <v>0</v>
      </c>
      <c r="U2466" s="70">
        <v>0</v>
      </c>
      <c r="V2466" s="63">
        <v>115488</v>
      </c>
      <c r="W2466" s="64">
        <v>2290686</v>
      </c>
      <c r="X2466" s="64">
        <v>4313</v>
      </c>
    </row>
    <row r="2467" spans="1:24" ht="39" hidden="1">
      <c r="A2467" s="60">
        <v>2022</v>
      </c>
      <c r="B2467" s="61">
        <v>61131</v>
      </c>
      <c r="C2467" s="62" t="s">
        <v>1747</v>
      </c>
      <c r="D2467" s="60" t="s">
        <v>204</v>
      </c>
      <c r="E2467" s="62" t="s">
        <v>205</v>
      </c>
      <c r="F2467" s="60" t="s">
        <v>190</v>
      </c>
      <c r="G2467" s="62" t="s">
        <v>209</v>
      </c>
      <c r="H2467" s="62" t="s">
        <v>206</v>
      </c>
      <c r="I2467" s="62" t="s">
        <v>197</v>
      </c>
      <c r="J2467" s="63">
        <v>0</v>
      </c>
      <c r="K2467" s="64">
        <v>0</v>
      </c>
      <c r="L2467" s="64">
        <v>0</v>
      </c>
      <c r="M2467" s="65">
        <v>121650.6</v>
      </c>
      <c r="N2467" s="66">
        <v>1788643</v>
      </c>
      <c r="O2467" s="66">
        <v>1911</v>
      </c>
      <c r="P2467" s="67">
        <v>0</v>
      </c>
      <c r="Q2467" s="68">
        <v>0</v>
      </c>
      <c r="R2467" s="68">
        <v>0</v>
      </c>
      <c r="S2467" s="69">
        <v>0</v>
      </c>
      <c r="T2467" s="70">
        <v>0</v>
      </c>
      <c r="U2467" s="70">
        <v>0</v>
      </c>
      <c r="V2467" s="63">
        <v>121650.6</v>
      </c>
      <c r="W2467" s="64">
        <v>1788643</v>
      </c>
      <c r="X2467" s="64">
        <v>1911</v>
      </c>
    </row>
    <row r="2468" spans="1:24" ht="39" hidden="1">
      <c r="A2468" s="60">
        <v>2022</v>
      </c>
      <c r="B2468" s="61">
        <v>61131</v>
      </c>
      <c r="C2468" s="62" t="s">
        <v>1747</v>
      </c>
      <c r="D2468" s="60" t="s">
        <v>255</v>
      </c>
      <c r="E2468" s="62" t="s">
        <v>189</v>
      </c>
      <c r="F2468" s="60" t="s">
        <v>190</v>
      </c>
      <c r="G2468" s="62" t="s">
        <v>256</v>
      </c>
      <c r="H2468" s="62" t="s">
        <v>206</v>
      </c>
      <c r="I2468" s="62" t="s">
        <v>257</v>
      </c>
      <c r="J2468" s="63">
        <v>0</v>
      </c>
      <c r="K2468" s="64">
        <v>0</v>
      </c>
      <c r="L2468" s="64">
        <v>0</v>
      </c>
      <c r="M2468" s="65">
        <v>110449.9</v>
      </c>
      <c r="N2468" s="66">
        <v>1298949</v>
      </c>
      <c r="O2468" s="66">
        <v>2465</v>
      </c>
      <c r="P2468" s="67">
        <v>0</v>
      </c>
      <c r="Q2468" s="68">
        <v>0</v>
      </c>
      <c r="R2468" s="68">
        <v>0</v>
      </c>
      <c r="S2468" s="69">
        <v>0</v>
      </c>
      <c r="T2468" s="70">
        <v>0</v>
      </c>
      <c r="U2468" s="70">
        <v>0</v>
      </c>
      <c r="V2468" s="63">
        <v>110449.9</v>
      </c>
      <c r="W2468" s="64">
        <v>1298949</v>
      </c>
      <c r="X2468" s="64">
        <v>2465</v>
      </c>
    </row>
    <row r="2469" spans="1:24" ht="39" hidden="1">
      <c r="A2469" s="60">
        <v>2022</v>
      </c>
      <c r="B2469" s="61">
        <v>61200</v>
      </c>
      <c r="C2469" s="62" t="s">
        <v>1748</v>
      </c>
      <c r="D2469" s="60" t="s">
        <v>204</v>
      </c>
      <c r="E2469" s="62" t="s">
        <v>205</v>
      </c>
      <c r="F2469" s="60" t="s">
        <v>190</v>
      </c>
      <c r="G2469" s="62" t="s">
        <v>367</v>
      </c>
      <c r="H2469" s="62" t="s">
        <v>206</v>
      </c>
      <c r="I2469" s="62" t="s">
        <v>300</v>
      </c>
      <c r="J2469" s="63">
        <v>845</v>
      </c>
      <c r="K2469" s="64">
        <v>3877</v>
      </c>
      <c r="L2469" s="64">
        <v>563</v>
      </c>
      <c r="M2469" s="65">
        <v>587</v>
      </c>
      <c r="N2469" s="66">
        <v>3061</v>
      </c>
      <c r="O2469" s="66">
        <v>129</v>
      </c>
      <c r="P2469" s="67">
        <v>0</v>
      </c>
      <c r="Q2469" s="68">
        <v>0</v>
      </c>
      <c r="R2469" s="68">
        <v>0</v>
      </c>
      <c r="S2469" s="69">
        <v>0</v>
      </c>
      <c r="T2469" s="70">
        <v>0</v>
      </c>
      <c r="U2469" s="70">
        <v>0</v>
      </c>
      <c r="V2469" s="63">
        <v>1432</v>
      </c>
      <c r="W2469" s="64">
        <v>6938</v>
      </c>
      <c r="X2469" s="64">
        <v>692</v>
      </c>
    </row>
    <row r="2470" spans="1:24" ht="39" hidden="1">
      <c r="A2470" s="60">
        <v>2022</v>
      </c>
      <c r="B2470" s="61">
        <v>61200</v>
      </c>
      <c r="C2470" s="62" t="s">
        <v>1748</v>
      </c>
      <c r="D2470" s="60" t="s">
        <v>204</v>
      </c>
      <c r="E2470" s="62" t="s">
        <v>205</v>
      </c>
      <c r="F2470" s="60" t="s">
        <v>190</v>
      </c>
      <c r="G2470" s="62" t="s">
        <v>675</v>
      </c>
      <c r="H2470" s="62" t="s">
        <v>206</v>
      </c>
      <c r="I2470" s="62" t="s">
        <v>300</v>
      </c>
      <c r="J2470" s="63">
        <v>91</v>
      </c>
      <c r="K2470" s="64">
        <v>538</v>
      </c>
      <c r="L2470" s="64">
        <v>63</v>
      </c>
      <c r="M2470" s="65">
        <v>105</v>
      </c>
      <c r="N2470" s="66">
        <v>734</v>
      </c>
      <c r="O2470" s="66">
        <v>26</v>
      </c>
      <c r="P2470" s="67">
        <v>0</v>
      </c>
      <c r="Q2470" s="68">
        <v>0</v>
      </c>
      <c r="R2470" s="68">
        <v>0</v>
      </c>
      <c r="S2470" s="69">
        <v>0</v>
      </c>
      <c r="T2470" s="70">
        <v>0</v>
      </c>
      <c r="U2470" s="70">
        <v>0</v>
      </c>
      <c r="V2470" s="63">
        <v>196</v>
      </c>
      <c r="W2470" s="64">
        <v>1272</v>
      </c>
      <c r="X2470" s="64">
        <v>89</v>
      </c>
    </row>
    <row r="2471" spans="1:24" ht="39" hidden="1">
      <c r="A2471" s="60">
        <v>2022</v>
      </c>
      <c r="B2471" s="61">
        <v>61201</v>
      </c>
      <c r="C2471" s="62" t="s">
        <v>1749</v>
      </c>
      <c r="D2471" s="60" t="s">
        <v>204</v>
      </c>
      <c r="E2471" s="62" t="s">
        <v>205</v>
      </c>
      <c r="F2471" s="60" t="s">
        <v>190</v>
      </c>
      <c r="G2471" s="62" t="s">
        <v>324</v>
      </c>
      <c r="H2471" s="62" t="s">
        <v>206</v>
      </c>
      <c r="I2471" s="62" t="s">
        <v>197</v>
      </c>
      <c r="J2471" s="63">
        <v>452.6</v>
      </c>
      <c r="K2471" s="64">
        <v>3523</v>
      </c>
      <c r="L2471" s="64">
        <v>331</v>
      </c>
      <c r="M2471" s="65">
        <v>30.2</v>
      </c>
      <c r="N2471" s="66">
        <v>207</v>
      </c>
      <c r="O2471" s="66">
        <v>11</v>
      </c>
      <c r="P2471" s="67">
        <v>0</v>
      </c>
      <c r="Q2471" s="68">
        <v>0</v>
      </c>
      <c r="R2471" s="68">
        <v>0</v>
      </c>
      <c r="S2471" s="69">
        <v>0</v>
      </c>
      <c r="T2471" s="70">
        <v>0</v>
      </c>
      <c r="U2471" s="70">
        <v>0</v>
      </c>
      <c r="V2471" s="63">
        <v>482.8</v>
      </c>
      <c r="W2471" s="64">
        <v>3730</v>
      </c>
      <c r="X2471" s="64">
        <v>342</v>
      </c>
    </row>
    <row r="2472" spans="1:24" ht="39" hidden="1">
      <c r="A2472" s="60">
        <v>2022</v>
      </c>
      <c r="B2472" s="61">
        <v>61206</v>
      </c>
      <c r="C2472" s="62" t="s">
        <v>1750</v>
      </c>
      <c r="D2472" s="60" t="s">
        <v>255</v>
      </c>
      <c r="E2472" s="62" t="s">
        <v>189</v>
      </c>
      <c r="F2472" s="60" t="s">
        <v>190</v>
      </c>
      <c r="G2472" s="62" t="s">
        <v>256</v>
      </c>
      <c r="H2472" s="62" t="s">
        <v>206</v>
      </c>
      <c r="I2472" s="62" t="s">
        <v>257</v>
      </c>
      <c r="J2472" s="63">
        <v>0</v>
      </c>
      <c r="K2472" s="64">
        <v>0</v>
      </c>
      <c r="L2472" s="64">
        <v>0</v>
      </c>
      <c r="M2472" s="65">
        <v>0</v>
      </c>
      <c r="N2472" s="66">
        <v>0</v>
      </c>
      <c r="O2472" s="66">
        <v>0</v>
      </c>
      <c r="P2472" s="67">
        <v>47289.1</v>
      </c>
      <c r="Q2472" s="68">
        <v>602871</v>
      </c>
      <c r="R2472" s="68">
        <v>4</v>
      </c>
      <c r="S2472" s="69">
        <v>0</v>
      </c>
      <c r="T2472" s="70">
        <v>0</v>
      </c>
      <c r="U2472" s="70">
        <v>0</v>
      </c>
      <c r="V2472" s="63">
        <v>47289.1</v>
      </c>
      <c r="W2472" s="64">
        <v>602871</v>
      </c>
      <c r="X2472" s="64">
        <v>4</v>
      </c>
    </row>
    <row r="2473" spans="1:24" ht="39" hidden="1">
      <c r="A2473" s="60">
        <v>2022</v>
      </c>
      <c r="B2473" s="61">
        <v>61264</v>
      </c>
      <c r="C2473" s="62" t="s">
        <v>1751</v>
      </c>
      <c r="D2473" s="60" t="s">
        <v>255</v>
      </c>
      <c r="E2473" s="62" t="s">
        <v>189</v>
      </c>
      <c r="F2473" s="60" t="s">
        <v>190</v>
      </c>
      <c r="G2473" s="62" t="s">
        <v>256</v>
      </c>
      <c r="H2473" s="62" t="s">
        <v>206</v>
      </c>
      <c r="I2473" s="62" t="s">
        <v>257</v>
      </c>
      <c r="J2473" s="63">
        <v>10376.9</v>
      </c>
      <c r="K2473" s="64">
        <v>101126</v>
      </c>
      <c r="L2473" s="64">
        <v>6259</v>
      </c>
      <c r="M2473" s="65">
        <v>4630.6000000000004</v>
      </c>
      <c r="N2473" s="66">
        <v>51376</v>
      </c>
      <c r="O2473" s="66">
        <v>1034</v>
      </c>
      <c r="P2473" s="67">
        <v>0</v>
      </c>
      <c r="Q2473" s="68">
        <v>0</v>
      </c>
      <c r="R2473" s="68">
        <v>0</v>
      </c>
      <c r="S2473" s="69">
        <v>0</v>
      </c>
      <c r="T2473" s="70">
        <v>0</v>
      </c>
      <c r="U2473" s="70">
        <v>0</v>
      </c>
      <c r="V2473" s="63">
        <v>15007.5</v>
      </c>
      <c r="W2473" s="64">
        <v>152502</v>
      </c>
      <c r="X2473" s="64">
        <v>7293</v>
      </c>
    </row>
    <row r="2474" spans="1:24" ht="39" hidden="1">
      <c r="A2474" s="60">
        <v>2022</v>
      </c>
      <c r="B2474" s="61">
        <v>61265</v>
      </c>
      <c r="C2474" s="62" t="s">
        <v>1752</v>
      </c>
      <c r="D2474" s="60" t="s">
        <v>255</v>
      </c>
      <c r="E2474" s="62" t="s">
        <v>189</v>
      </c>
      <c r="F2474" s="60" t="s">
        <v>190</v>
      </c>
      <c r="G2474" s="62" t="s">
        <v>256</v>
      </c>
      <c r="H2474" s="62" t="s">
        <v>206</v>
      </c>
      <c r="I2474" s="62" t="s">
        <v>257</v>
      </c>
      <c r="J2474" s="63">
        <v>24902</v>
      </c>
      <c r="K2474" s="64">
        <v>163468</v>
      </c>
      <c r="L2474" s="64">
        <v>13733</v>
      </c>
      <c r="M2474" s="65">
        <v>6</v>
      </c>
      <c r="N2474" s="66">
        <v>32</v>
      </c>
      <c r="O2474" s="66">
        <v>3</v>
      </c>
      <c r="P2474" s="67">
        <v>0</v>
      </c>
      <c r="Q2474" s="68">
        <v>0</v>
      </c>
      <c r="R2474" s="68">
        <v>0</v>
      </c>
      <c r="S2474" s="69">
        <v>0</v>
      </c>
      <c r="T2474" s="70">
        <v>0</v>
      </c>
      <c r="U2474" s="70">
        <v>0</v>
      </c>
      <c r="V2474" s="63">
        <v>24908</v>
      </c>
      <c r="W2474" s="64">
        <v>163500</v>
      </c>
      <c r="X2474" s="64">
        <v>13736</v>
      </c>
    </row>
    <row r="2475" spans="1:24" ht="39" hidden="1">
      <c r="A2475" s="60">
        <v>2022</v>
      </c>
      <c r="B2475" s="61">
        <v>61283</v>
      </c>
      <c r="C2475" s="62" t="s">
        <v>1753</v>
      </c>
      <c r="D2475" s="60" t="s">
        <v>204</v>
      </c>
      <c r="E2475" s="62" t="s">
        <v>205</v>
      </c>
      <c r="F2475" s="60" t="s">
        <v>190</v>
      </c>
      <c r="G2475" s="62" t="s">
        <v>674</v>
      </c>
      <c r="H2475" s="62" t="s">
        <v>206</v>
      </c>
      <c r="I2475" s="62" t="s">
        <v>197</v>
      </c>
      <c r="J2475" s="63">
        <v>1301.2</v>
      </c>
      <c r="K2475" s="64">
        <v>4981</v>
      </c>
      <c r="L2475" s="64">
        <v>715</v>
      </c>
      <c r="M2475" s="65">
        <v>203.3</v>
      </c>
      <c r="N2475" s="66">
        <v>2334</v>
      </c>
      <c r="O2475" s="66">
        <v>41</v>
      </c>
      <c r="P2475" s="67">
        <v>0</v>
      </c>
      <c r="Q2475" s="68">
        <v>0</v>
      </c>
      <c r="R2475" s="68">
        <v>0</v>
      </c>
      <c r="S2475" s="69">
        <v>0</v>
      </c>
      <c r="T2475" s="70">
        <v>0</v>
      </c>
      <c r="U2475" s="70">
        <v>0</v>
      </c>
      <c r="V2475" s="63">
        <v>1504.5</v>
      </c>
      <c r="W2475" s="64">
        <v>7315</v>
      </c>
      <c r="X2475" s="64">
        <v>756</v>
      </c>
    </row>
    <row r="2476" spans="1:24" ht="39" hidden="1">
      <c r="A2476" s="60">
        <v>2022</v>
      </c>
      <c r="B2476" s="61">
        <v>61349</v>
      </c>
      <c r="C2476" s="62" t="s">
        <v>1754</v>
      </c>
      <c r="D2476" s="60" t="s">
        <v>204</v>
      </c>
      <c r="E2476" s="62" t="s">
        <v>205</v>
      </c>
      <c r="F2476" s="60" t="s">
        <v>190</v>
      </c>
      <c r="G2476" s="62" t="s">
        <v>324</v>
      </c>
      <c r="H2476" s="62" t="s">
        <v>206</v>
      </c>
      <c r="I2476" s="62" t="s">
        <v>197</v>
      </c>
      <c r="J2476" s="63">
        <v>914.3</v>
      </c>
      <c r="K2476" s="64">
        <v>3569</v>
      </c>
      <c r="L2476" s="64">
        <v>382</v>
      </c>
      <c r="M2476" s="65">
        <v>435.5</v>
      </c>
      <c r="N2476" s="66">
        <v>6415</v>
      </c>
      <c r="O2476" s="66">
        <v>11</v>
      </c>
      <c r="P2476" s="67">
        <v>0</v>
      </c>
      <c r="Q2476" s="68">
        <v>0</v>
      </c>
      <c r="R2476" s="68">
        <v>0</v>
      </c>
      <c r="S2476" s="69">
        <v>0</v>
      </c>
      <c r="T2476" s="70">
        <v>0</v>
      </c>
      <c r="U2476" s="70">
        <v>0</v>
      </c>
      <c r="V2476" s="63">
        <v>1349.8</v>
      </c>
      <c r="W2476" s="64">
        <v>9984</v>
      </c>
      <c r="X2476" s="64">
        <v>393</v>
      </c>
    </row>
    <row r="2477" spans="1:24" ht="39" hidden="1">
      <c r="A2477" s="60">
        <v>2022</v>
      </c>
      <c r="B2477" s="61">
        <v>61367</v>
      </c>
      <c r="C2477" s="62" t="s">
        <v>1755</v>
      </c>
      <c r="D2477" s="60" t="s">
        <v>204</v>
      </c>
      <c r="E2477" s="62" t="s">
        <v>205</v>
      </c>
      <c r="F2477" s="60" t="s">
        <v>190</v>
      </c>
      <c r="G2477" s="62" t="s">
        <v>288</v>
      </c>
      <c r="H2477" s="62" t="s">
        <v>206</v>
      </c>
      <c r="I2477" s="62" t="s">
        <v>197</v>
      </c>
      <c r="J2477" s="63">
        <v>157</v>
      </c>
      <c r="K2477" s="64">
        <v>1049</v>
      </c>
      <c r="L2477" s="64">
        <v>164</v>
      </c>
      <c r="M2477" s="65">
        <v>268</v>
      </c>
      <c r="N2477" s="66">
        <v>2213</v>
      </c>
      <c r="O2477" s="66">
        <v>91</v>
      </c>
      <c r="P2477" s="67">
        <v>0</v>
      </c>
      <c r="Q2477" s="68">
        <v>0</v>
      </c>
      <c r="R2477" s="68">
        <v>0</v>
      </c>
      <c r="S2477" s="69">
        <v>0</v>
      </c>
      <c r="T2477" s="70">
        <v>0</v>
      </c>
      <c r="U2477" s="70">
        <v>0</v>
      </c>
      <c r="V2477" s="63">
        <v>425</v>
      </c>
      <c r="W2477" s="64">
        <v>3262</v>
      </c>
      <c r="X2477" s="64">
        <v>255</v>
      </c>
    </row>
    <row r="2478" spans="1:24" ht="39" hidden="1">
      <c r="A2478" s="60">
        <v>2022</v>
      </c>
      <c r="B2478" s="61">
        <v>61367</v>
      </c>
      <c r="C2478" s="62" t="s">
        <v>1755</v>
      </c>
      <c r="D2478" s="60" t="s">
        <v>204</v>
      </c>
      <c r="E2478" s="62" t="s">
        <v>205</v>
      </c>
      <c r="F2478" s="60" t="s">
        <v>190</v>
      </c>
      <c r="G2478" s="62" t="s">
        <v>286</v>
      </c>
      <c r="H2478" s="62" t="s">
        <v>206</v>
      </c>
      <c r="I2478" s="62" t="s">
        <v>197</v>
      </c>
      <c r="J2478" s="63">
        <v>1104</v>
      </c>
      <c r="K2478" s="64">
        <v>5594</v>
      </c>
      <c r="L2478" s="64">
        <v>787</v>
      </c>
      <c r="M2478" s="65">
        <v>5136</v>
      </c>
      <c r="N2478" s="66">
        <v>25626</v>
      </c>
      <c r="O2478" s="66">
        <v>1118</v>
      </c>
      <c r="P2478" s="67">
        <v>0</v>
      </c>
      <c r="Q2478" s="68">
        <v>0</v>
      </c>
      <c r="R2478" s="68">
        <v>0</v>
      </c>
      <c r="S2478" s="69">
        <v>0</v>
      </c>
      <c r="T2478" s="70">
        <v>0</v>
      </c>
      <c r="U2478" s="70">
        <v>0</v>
      </c>
      <c r="V2478" s="63">
        <v>6240</v>
      </c>
      <c r="W2478" s="64">
        <v>31220</v>
      </c>
      <c r="X2478" s="64">
        <v>1905</v>
      </c>
    </row>
    <row r="2479" spans="1:24" ht="39" hidden="1">
      <c r="A2479" s="60">
        <v>2022</v>
      </c>
      <c r="B2479" s="61">
        <v>61367</v>
      </c>
      <c r="C2479" s="62" t="s">
        <v>1755</v>
      </c>
      <c r="D2479" s="60" t="s">
        <v>204</v>
      </c>
      <c r="E2479" s="62" t="s">
        <v>205</v>
      </c>
      <c r="F2479" s="60" t="s">
        <v>190</v>
      </c>
      <c r="G2479" s="62" t="s">
        <v>207</v>
      </c>
      <c r="H2479" s="62" t="s">
        <v>206</v>
      </c>
      <c r="I2479" s="62" t="s">
        <v>208</v>
      </c>
      <c r="J2479" s="63">
        <v>1971</v>
      </c>
      <c r="K2479" s="64">
        <v>8955</v>
      </c>
      <c r="L2479" s="64">
        <v>2118</v>
      </c>
      <c r="M2479" s="65">
        <v>6711</v>
      </c>
      <c r="N2479" s="66">
        <v>35736</v>
      </c>
      <c r="O2479" s="66">
        <v>1284</v>
      </c>
      <c r="P2479" s="67">
        <v>320</v>
      </c>
      <c r="Q2479" s="68">
        <v>1697</v>
      </c>
      <c r="R2479" s="68">
        <v>35</v>
      </c>
      <c r="S2479" s="69">
        <v>0</v>
      </c>
      <c r="T2479" s="70">
        <v>0</v>
      </c>
      <c r="U2479" s="70">
        <v>0</v>
      </c>
      <c r="V2479" s="63">
        <v>9002</v>
      </c>
      <c r="W2479" s="64">
        <v>46388</v>
      </c>
      <c r="X2479" s="64">
        <v>3437</v>
      </c>
    </row>
    <row r="2480" spans="1:24" ht="39" hidden="1">
      <c r="A2480" s="60">
        <v>2022</v>
      </c>
      <c r="B2480" s="61">
        <v>61367</v>
      </c>
      <c r="C2480" s="62" t="s">
        <v>1755</v>
      </c>
      <c r="D2480" s="60" t="s">
        <v>204</v>
      </c>
      <c r="E2480" s="62" t="s">
        <v>205</v>
      </c>
      <c r="F2480" s="60" t="s">
        <v>190</v>
      </c>
      <c r="G2480" s="62" t="s">
        <v>325</v>
      </c>
      <c r="H2480" s="62" t="s">
        <v>206</v>
      </c>
      <c r="I2480" s="62" t="s">
        <v>197</v>
      </c>
      <c r="J2480" s="63">
        <v>300</v>
      </c>
      <c r="K2480" s="64">
        <v>2177</v>
      </c>
      <c r="L2480" s="64">
        <v>226</v>
      </c>
      <c r="M2480" s="65">
        <v>531</v>
      </c>
      <c r="N2480" s="66">
        <v>3877</v>
      </c>
      <c r="O2480" s="66">
        <v>235</v>
      </c>
      <c r="P2480" s="67">
        <v>0</v>
      </c>
      <c r="Q2480" s="68">
        <v>0</v>
      </c>
      <c r="R2480" s="68">
        <v>0</v>
      </c>
      <c r="S2480" s="69">
        <v>0</v>
      </c>
      <c r="T2480" s="70">
        <v>0</v>
      </c>
      <c r="U2480" s="70">
        <v>0</v>
      </c>
      <c r="V2480" s="63">
        <v>831</v>
      </c>
      <c r="W2480" s="64">
        <v>6054</v>
      </c>
      <c r="X2480" s="64">
        <v>461</v>
      </c>
    </row>
    <row r="2481" spans="1:24" ht="39" hidden="1">
      <c r="A2481" s="60">
        <v>2022</v>
      </c>
      <c r="B2481" s="61">
        <v>61367</v>
      </c>
      <c r="C2481" s="62" t="s">
        <v>1755</v>
      </c>
      <c r="D2481" s="60" t="s">
        <v>204</v>
      </c>
      <c r="E2481" s="62" t="s">
        <v>205</v>
      </c>
      <c r="F2481" s="60" t="s">
        <v>190</v>
      </c>
      <c r="G2481" s="62" t="s">
        <v>209</v>
      </c>
      <c r="H2481" s="62" t="s">
        <v>206</v>
      </c>
      <c r="I2481" s="62" t="s">
        <v>197</v>
      </c>
      <c r="J2481" s="63">
        <v>3189</v>
      </c>
      <c r="K2481" s="64">
        <v>20075</v>
      </c>
      <c r="L2481" s="64">
        <v>2452</v>
      </c>
      <c r="M2481" s="65">
        <v>2823</v>
      </c>
      <c r="N2481" s="66">
        <v>18225</v>
      </c>
      <c r="O2481" s="66">
        <v>1015</v>
      </c>
      <c r="P2481" s="67">
        <v>3</v>
      </c>
      <c r="Q2481" s="68">
        <v>19</v>
      </c>
      <c r="R2481" s="68">
        <v>1</v>
      </c>
      <c r="S2481" s="69">
        <v>0</v>
      </c>
      <c r="T2481" s="70">
        <v>0</v>
      </c>
      <c r="U2481" s="70">
        <v>0</v>
      </c>
      <c r="V2481" s="63">
        <v>6015</v>
      </c>
      <c r="W2481" s="64">
        <v>38319</v>
      </c>
      <c r="X2481" s="64">
        <v>3468</v>
      </c>
    </row>
    <row r="2482" spans="1:24" ht="51.75" hidden="1">
      <c r="A2482" s="60">
        <v>2022</v>
      </c>
      <c r="B2482" s="61">
        <v>61431</v>
      </c>
      <c r="C2482" s="62" t="s">
        <v>1756</v>
      </c>
      <c r="D2482" s="60" t="s">
        <v>204</v>
      </c>
      <c r="E2482" s="62" t="s">
        <v>205</v>
      </c>
      <c r="F2482" s="60" t="s">
        <v>190</v>
      </c>
      <c r="G2482" s="62" t="s">
        <v>222</v>
      </c>
      <c r="H2482" s="62" t="s">
        <v>1593</v>
      </c>
      <c r="I2482" s="62" t="s">
        <v>223</v>
      </c>
      <c r="J2482" s="63">
        <v>103221.8</v>
      </c>
      <c r="K2482" s="64">
        <v>942829</v>
      </c>
      <c r="L2482" s="64">
        <v>125052</v>
      </c>
      <c r="M2482" s="65">
        <v>55279.4</v>
      </c>
      <c r="N2482" s="66">
        <v>513593</v>
      </c>
      <c r="O2482" s="66">
        <v>16736</v>
      </c>
      <c r="P2482" s="67">
        <v>11003</v>
      </c>
      <c r="Q2482" s="68">
        <v>119246</v>
      </c>
      <c r="R2482" s="68">
        <v>575</v>
      </c>
      <c r="S2482" s="69">
        <v>0</v>
      </c>
      <c r="T2482" s="70">
        <v>0</v>
      </c>
      <c r="U2482" s="70">
        <v>0</v>
      </c>
      <c r="V2482" s="63">
        <v>169504.2</v>
      </c>
      <c r="W2482" s="64">
        <v>1575668</v>
      </c>
      <c r="X2482" s="64">
        <v>142363</v>
      </c>
    </row>
    <row r="2483" spans="1:24" ht="51.75" hidden="1">
      <c r="A2483" s="60">
        <v>2022</v>
      </c>
      <c r="B2483" s="61">
        <v>61432</v>
      </c>
      <c r="C2483" s="62" t="s">
        <v>1757</v>
      </c>
      <c r="D2483" s="60" t="s">
        <v>204</v>
      </c>
      <c r="E2483" s="62" t="s">
        <v>205</v>
      </c>
      <c r="F2483" s="60" t="s">
        <v>190</v>
      </c>
      <c r="G2483" s="62" t="s">
        <v>222</v>
      </c>
      <c r="H2483" s="62" t="s">
        <v>1593</v>
      </c>
      <c r="I2483" s="62" t="s">
        <v>223</v>
      </c>
      <c r="J2483" s="63">
        <v>171867.2</v>
      </c>
      <c r="K2483" s="64">
        <v>1757498</v>
      </c>
      <c r="L2483" s="64">
        <v>379108</v>
      </c>
      <c r="M2483" s="65">
        <v>174521.3</v>
      </c>
      <c r="N2483" s="66">
        <v>1911901</v>
      </c>
      <c r="O2483" s="66">
        <v>57241</v>
      </c>
      <c r="P2483" s="67">
        <v>118955.4</v>
      </c>
      <c r="Q2483" s="68">
        <v>1366207</v>
      </c>
      <c r="R2483" s="68">
        <v>7406</v>
      </c>
      <c r="S2483" s="69">
        <v>0</v>
      </c>
      <c r="T2483" s="70">
        <v>0</v>
      </c>
      <c r="U2483" s="70">
        <v>0</v>
      </c>
      <c r="V2483" s="63">
        <v>465343.9</v>
      </c>
      <c r="W2483" s="64">
        <v>5035606</v>
      </c>
      <c r="X2483" s="64">
        <v>443755</v>
      </c>
    </row>
    <row r="2484" spans="1:24" ht="51.75" hidden="1">
      <c r="A2484" s="60">
        <v>2022</v>
      </c>
      <c r="B2484" s="61">
        <v>61433</v>
      </c>
      <c r="C2484" s="62" t="s">
        <v>1758</v>
      </c>
      <c r="D2484" s="60" t="s">
        <v>204</v>
      </c>
      <c r="E2484" s="62" t="s">
        <v>205</v>
      </c>
      <c r="F2484" s="60" t="s">
        <v>190</v>
      </c>
      <c r="G2484" s="62" t="s">
        <v>222</v>
      </c>
      <c r="H2484" s="62" t="s">
        <v>1593</v>
      </c>
      <c r="I2484" s="62" t="s">
        <v>223</v>
      </c>
      <c r="J2484" s="63">
        <v>11519</v>
      </c>
      <c r="K2484" s="64">
        <v>110088</v>
      </c>
      <c r="L2484" s="64">
        <v>12893</v>
      </c>
      <c r="M2484" s="65">
        <v>4271</v>
      </c>
      <c r="N2484" s="66">
        <v>46728</v>
      </c>
      <c r="O2484" s="66">
        <v>1484</v>
      </c>
      <c r="P2484" s="67">
        <v>1819</v>
      </c>
      <c r="Q2484" s="68">
        <v>24880</v>
      </c>
      <c r="R2484" s="68">
        <v>57</v>
      </c>
      <c r="S2484" s="69">
        <v>0</v>
      </c>
      <c r="T2484" s="70">
        <v>0</v>
      </c>
      <c r="U2484" s="70">
        <v>0</v>
      </c>
      <c r="V2484" s="63">
        <v>17609</v>
      </c>
      <c r="W2484" s="64">
        <v>181696</v>
      </c>
      <c r="X2484" s="64">
        <v>14434</v>
      </c>
    </row>
    <row r="2485" spans="1:24" ht="39" hidden="1">
      <c r="A2485" s="60">
        <v>2022</v>
      </c>
      <c r="B2485" s="61">
        <v>61439</v>
      </c>
      <c r="C2485" s="62" t="s">
        <v>1759</v>
      </c>
      <c r="D2485" s="60" t="s">
        <v>255</v>
      </c>
      <c r="E2485" s="62" t="s">
        <v>189</v>
      </c>
      <c r="F2485" s="60" t="s">
        <v>190</v>
      </c>
      <c r="G2485" s="62" t="s">
        <v>256</v>
      </c>
      <c r="H2485" s="62" t="s">
        <v>206</v>
      </c>
      <c r="I2485" s="62" t="s">
        <v>257</v>
      </c>
      <c r="J2485" s="63">
        <v>2870.9</v>
      </c>
      <c r="K2485" s="64">
        <v>47849</v>
      </c>
      <c r="L2485" s="64">
        <v>10586</v>
      </c>
      <c r="M2485" s="65">
        <v>132.80000000000001</v>
      </c>
      <c r="N2485" s="66">
        <v>1816</v>
      </c>
      <c r="O2485" s="66">
        <v>169</v>
      </c>
      <c r="P2485" s="67">
        <v>0</v>
      </c>
      <c r="Q2485" s="68">
        <v>0</v>
      </c>
      <c r="R2485" s="68">
        <v>0</v>
      </c>
      <c r="S2485" s="69">
        <v>0</v>
      </c>
      <c r="T2485" s="70">
        <v>0</v>
      </c>
      <c r="U2485" s="70">
        <v>0</v>
      </c>
      <c r="V2485" s="63">
        <v>3003.7</v>
      </c>
      <c r="W2485" s="64">
        <v>49665</v>
      </c>
      <c r="X2485" s="64">
        <v>10755</v>
      </c>
    </row>
    <row r="2486" spans="1:24" ht="51.75" hidden="1">
      <c r="A2486" s="60">
        <v>2022</v>
      </c>
      <c r="B2486" s="61">
        <v>61462</v>
      </c>
      <c r="C2486" s="62" t="s">
        <v>1760</v>
      </c>
      <c r="D2486" s="60" t="s">
        <v>204</v>
      </c>
      <c r="E2486" s="62" t="s">
        <v>205</v>
      </c>
      <c r="F2486" s="60" t="s">
        <v>190</v>
      </c>
      <c r="G2486" s="62" t="s">
        <v>222</v>
      </c>
      <c r="H2486" s="62" t="s">
        <v>1593</v>
      </c>
      <c r="I2486" s="62" t="s">
        <v>223</v>
      </c>
      <c r="J2486" s="63">
        <v>35784</v>
      </c>
      <c r="K2486" s="64">
        <v>301363</v>
      </c>
      <c r="L2486" s="64">
        <v>54358</v>
      </c>
      <c r="M2486" s="65">
        <v>32682.2</v>
      </c>
      <c r="N2486" s="66">
        <v>279685</v>
      </c>
      <c r="O2486" s="66">
        <v>6091</v>
      </c>
      <c r="P2486" s="67">
        <v>17496.7</v>
      </c>
      <c r="Q2486" s="68">
        <v>160824</v>
      </c>
      <c r="R2486" s="68">
        <v>1913</v>
      </c>
      <c r="S2486" s="69">
        <v>0</v>
      </c>
      <c r="T2486" s="70">
        <v>0</v>
      </c>
      <c r="U2486" s="70">
        <v>0</v>
      </c>
      <c r="V2486" s="63">
        <v>85962.9</v>
      </c>
      <c r="W2486" s="64">
        <v>741872</v>
      </c>
      <c r="X2486" s="64">
        <v>62362</v>
      </c>
    </row>
    <row r="2487" spans="1:24" ht="51.75" hidden="1">
      <c r="A2487" s="60">
        <v>2022</v>
      </c>
      <c r="B2487" s="61">
        <v>61471</v>
      </c>
      <c r="C2487" s="62" t="s">
        <v>1761</v>
      </c>
      <c r="D2487" s="60" t="s">
        <v>204</v>
      </c>
      <c r="E2487" s="62" t="s">
        <v>205</v>
      </c>
      <c r="F2487" s="60" t="s">
        <v>190</v>
      </c>
      <c r="G2487" s="62" t="s">
        <v>222</v>
      </c>
      <c r="H2487" s="62" t="s">
        <v>1593</v>
      </c>
      <c r="I2487" s="62" t="s">
        <v>223</v>
      </c>
      <c r="J2487" s="63">
        <v>15224</v>
      </c>
      <c r="K2487" s="64">
        <v>144440</v>
      </c>
      <c r="L2487" s="64">
        <v>12379</v>
      </c>
      <c r="M2487" s="65">
        <v>6487</v>
      </c>
      <c r="N2487" s="66">
        <v>69279</v>
      </c>
      <c r="O2487" s="66">
        <v>1902</v>
      </c>
      <c r="P2487" s="67">
        <v>5402</v>
      </c>
      <c r="Q2487" s="68">
        <v>74656</v>
      </c>
      <c r="R2487" s="68">
        <v>81</v>
      </c>
      <c r="S2487" s="69">
        <v>0</v>
      </c>
      <c r="T2487" s="70">
        <v>0</v>
      </c>
      <c r="U2487" s="70">
        <v>0</v>
      </c>
      <c r="V2487" s="63">
        <v>27113</v>
      </c>
      <c r="W2487" s="64">
        <v>288375</v>
      </c>
      <c r="X2487" s="64">
        <v>14362</v>
      </c>
    </row>
    <row r="2488" spans="1:24" ht="51.75" hidden="1">
      <c r="A2488" s="60">
        <v>2022</v>
      </c>
      <c r="B2488" s="61">
        <v>61475</v>
      </c>
      <c r="C2488" s="62" t="s">
        <v>1762</v>
      </c>
      <c r="D2488" s="60" t="s">
        <v>204</v>
      </c>
      <c r="E2488" s="62" t="s">
        <v>205</v>
      </c>
      <c r="F2488" s="60" t="s">
        <v>190</v>
      </c>
      <c r="G2488" s="62" t="s">
        <v>222</v>
      </c>
      <c r="H2488" s="62" t="s">
        <v>1593</v>
      </c>
      <c r="I2488" s="62" t="s">
        <v>223</v>
      </c>
      <c r="J2488" s="63">
        <v>305853</v>
      </c>
      <c r="K2488" s="64">
        <v>2651484</v>
      </c>
      <c r="L2488" s="64">
        <v>579289</v>
      </c>
      <c r="M2488" s="65">
        <v>317046</v>
      </c>
      <c r="N2488" s="66">
        <v>2818799</v>
      </c>
      <c r="O2488" s="66">
        <v>55627</v>
      </c>
      <c r="P2488" s="67">
        <v>116667</v>
      </c>
      <c r="Q2488" s="68">
        <v>1053056</v>
      </c>
      <c r="R2488" s="68">
        <v>6151</v>
      </c>
      <c r="S2488" s="69">
        <v>0</v>
      </c>
      <c r="T2488" s="70">
        <v>0</v>
      </c>
      <c r="U2488" s="70">
        <v>0</v>
      </c>
      <c r="V2488" s="63">
        <v>739566</v>
      </c>
      <c r="W2488" s="64">
        <v>6523339</v>
      </c>
      <c r="X2488" s="64">
        <v>641067</v>
      </c>
    </row>
    <row r="2489" spans="1:24" ht="39" hidden="1">
      <c r="A2489" s="60">
        <v>2022</v>
      </c>
      <c r="B2489" s="61">
        <v>61479</v>
      </c>
      <c r="C2489" s="62" t="s">
        <v>1763</v>
      </c>
      <c r="D2489" s="60" t="s">
        <v>204</v>
      </c>
      <c r="E2489" s="62" t="s">
        <v>205</v>
      </c>
      <c r="F2489" s="60" t="s">
        <v>190</v>
      </c>
      <c r="G2489" s="62" t="s">
        <v>325</v>
      </c>
      <c r="H2489" s="62" t="s">
        <v>206</v>
      </c>
      <c r="I2489" s="62" t="s">
        <v>197</v>
      </c>
      <c r="J2489" s="63">
        <v>2364.3000000000002</v>
      </c>
      <c r="K2489" s="64">
        <v>23318</v>
      </c>
      <c r="L2489" s="64">
        <v>2037</v>
      </c>
      <c r="M2489" s="65">
        <v>303.7</v>
      </c>
      <c r="N2489" s="66">
        <v>2710</v>
      </c>
      <c r="O2489" s="66">
        <v>114</v>
      </c>
      <c r="P2489" s="67">
        <v>0</v>
      </c>
      <c r="Q2489" s="68">
        <v>0</v>
      </c>
      <c r="R2489" s="68">
        <v>0</v>
      </c>
      <c r="S2489" s="69">
        <v>0</v>
      </c>
      <c r="T2489" s="70">
        <v>0</v>
      </c>
      <c r="U2489" s="70">
        <v>0</v>
      </c>
      <c r="V2489" s="63">
        <v>2668</v>
      </c>
      <c r="W2489" s="64">
        <v>26028</v>
      </c>
      <c r="X2489" s="64">
        <v>2151</v>
      </c>
    </row>
    <row r="2490" spans="1:24" ht="51.75" hidden="1">
      <c r="A2490" s="60">
        <v>2022</v>
      </c>
      <c r="B2490" s="61">
        <v>61526</v>
      </c>
      <c r="C2490" s="62" t="s">
        <v>1764</v>
      </c>
      <c r="D2490" s="60" t="s">
        <v>204</v>
      </c>
      <c r="E2490" s="62" t="s">
        <v>205</v>
      </c>
      <c r="F2490" s="60" t="s">
        <v>190</v>
      </c>
      <c r="G2490" s="62" t="s">
        <v>222</v>
      </c>
      <c r="H2490" s="62" t="s">
        <v>1593</v>
      </c>
      <c r="I2490" s="62" t="s">
        <v>223</v>
      </c>
      <c r="J2490" s="63">
        <v>496706</v>
      </c>
      <c r="K2490" s="64">
        <v>5336999</v>
      </c>
      <c r="L2490" s="64">
        <v>719234</v>
      </c>
      <c r="M2490" s="65">
        <v>370352.4</v>
      </c>
      <c r="N2490" s="66">
        <v>4052900</v>
      </c>
      <c r="O2490" s="66">
        <v>63485</v>
      </c>
      <c r="P2490" s="67">
        <v>119370.4</v>
      </c>
      <c r="Q2490" s="68">
        <v>1480592</v>
      </c>
      <c r="R2490" s="68">
        <v>1350</v>
      </c>
      <c r="S2490" s="69" t="s">
        <v>202</v>
      </c>
      <c r="T2490" s="70" t="s">
        <v>202</v>
      </c>
      <c r="U2490" s="70" t="s">
        <v>202</v>
      </c>
      <c r="V2490" s="63">
        <v>986428.8</v>
      </c>
      <c r="W2490" s="64">
        <v>10870491</v>
      </c>
      <c r="X2490" s="64">
        <v>784069</v>
      </c>
    </row>
    <row r="2491" spans="1:24" ht="51.75" hidden="1">
      <c r="A2491" s="60">
        <v>2022</v>
      </c>
      <c r="B2491" s="61">
        <v>61570</v>
      </c>
      <c r="C2491" s="62" t="s">
        <v>1765</v>
      </c>
      <c r="D2491" s="60" t="s">
        <v>204</v>
      </c>
      <c r="E2491" s="62" t="s">
        <v>205</v>
      </c>
      <c r="F2491" s="60" t="s">
        <v>190</v>
      </c>
      <c r="G2491" s="62" t="s">
        <v>222</v>
      </c>
      <c r="H2491" s="62" t="s">
        <v>1593</v>
      </c>
      <c r="I2491" s="62" t="s">
        <v>223</v>
      </c>
      <c r="J2491" s="63">
        <v>1138</v>
      </c>
      <c r="K2491" s="64">
        <v>10929</v>
      </c>
      <c r="L2491" s="64">
        <v>2822</v>
      </c>
      <c r="M2491" s="65">
        <v>1751</v>
      </c>
      <c r="N2491" s="66">
        <v>18307</v>
      </c>
      <c r="O2491" s="66">
        <v>569</v>
      </c>
      <c r="P2491" s="67">
        <v>480</v>
      </c>
      <c r="Q2491" s="68">
        <v>4757</v>
      </c>
      <c r="R2491" s="68">
        <v>41</v>
      </c>
      <c r="S2491" s="69">
        <v>0</v>
      </c>
      <c r="T2491" s="70">
        <v>0</v>
      </c>
      <c r="U2491" s="70">
        <v>0</v>
      </c>
      <c r="V2491" s="63">
        <v>3369</v>
      </c>
      <c r="W2491" s="64">
        <v>33993</v>
      </c>
      <c r="X2491" s="64">
        <v>3432</v>
      </c>
    </row>
    <row r="2492" spans="1:24" ht="26.25" hidden="1">
      <c r="A2492" s="60">
        <v>2022</v>
      </c>
      <c r="B2492" s="61">
        <v>61823</v>
      </c>
      <c r="C2492" s="62" t="s">
        <v>1766</v>
      </c>
      <c r="D2492" s="60" t="s">
        <v>188</v>
      </c>
      <c r="E2492" s="62" t="s">
        <v>189</v>
      </c>
      <c r="F2492" s="60" t="s">
        <v>190</v>
      </c>
      <c r="G2492" s="62" t="s">
        <v>222</v>
      </c>
      <c r="H2492" s="62" t="s">
        <v>1605</v>
      </c>
      <c r="I2492" s="62" t="s">
        <v>223</v>
      </c>
      <c r="J2492" s="63">
        <v>0</v>
      </c>
      <c r="K2492" s="64">
        <v>0</v>
      </c>
      <c r="L2492" s="64">
        <v>0</v>
      </c>
      <c r="M2492" s="65">
        <v>1434</v>
      </c>
      <c r="N2492" s="66">
        <v>17009</v>
      </c>
      <c r="O2492" s="66">
        <v>2</v>
      </c>
      <c r="P2492" s="67">
        <v>0</v>
      </c>
      <c r="Q2492" s="68">
        <v>0</v>
      </c>
      <c r="R2492" s="68">
        <v>0</v>
      </c>
      <c r="S2492" s="69">
        <v>0</v>
      </c>
      <c r="T2492" s="70">
        <v>0</v>
      </c>
      <c r="U2492" s="70">
        <v>0</v>
      </c>
      <c r="V2492" s="63">
        <v>1434</v>
      </c>
      <c r="W2492" s="64">
        <v>17009</v>
      </c>
      <c r="X2492" s="64">
        <v>2</v>
      </c>
    </row>
    <row r="2493" spans="1:24" ht="26.25" hidden="1">
      <c r="A2493" s="60">
        <v>2022</v>
      </c>
      <c r="B2493" s="61">
        <v>61823</v>
      </c>
      <c r="C2493" s="62" t="s">
        <v>1766</v>
      </c>
      <c r="D2493" s="60" t="s">
        <v>188</v>
      </c>
      <c r="E2493" s="62" t="s">
        <v>189</v>
      </c>
      <c r="F2493" s="60" t="s">
        <v>190</v>
      </c>
      <c r="G2493" s="62" t="s">
        <v>475</v>
      </c>
      <c r="H2493" s="62" t="s">
        <v>1605</v>
      </c>
      <c r="I2493" s="62" t="s">
        <v>374</v>
      </c>
      <c r="J2493" s="63">
        <v>0</v>
      </c>
      <c r="K2493" s="64">
        <v>0</v>
      </c>
      <c r="L2493" s="64">
        <v>0</v>
      </c>
      <c r="M2493" s="65">
        <v>79</v>
      </c>
      <c r="N2493" s="66">
        <v>2168</v>
      </c>
      <c r="O2493" s="66">
        <v>1</v>
      </c>
      <c r="P2493" s="67">
        <v>0</v>
      </c>
      <c r="Q2493" s="68">
        <v>0</v>
      </c>
      <c r="R2493" s="68">
        <v>0</v>
      </c>
      <c r="S2493" s="69">
        <v>0</v>
      </c>
      <c r="T2493" s="70">
        <v>0</v>
      </c>
      <c r="U2493" s="70">
        <v>0</v>
      </c>
      <c r="V2493" s="63">
        <v>79</v>
      </c>
      <c r="W2493" s="64">
        <v>2168</v>
      </c>
      <c r="X2493" s="64">
        <v>1</v>
      </c>
    </row>
    <row r="2494" spans="1:24" ht="26.25" hidden="1">
      <c r="A2494" s="60">
        <v>2022</v>
      </c>
      <c r="B2494" s="61">
        <v>61823</v>
      </c>
      <c r="C2494" s="62" t="s">
        <v>1766</v>
      </c>
      <c r="D2494" s="60" t="s">
        <v>188</v>
      </c>
      <c r="E2494" s="62" t="s">
        <v>189</v>
      </c>
      <c r="F2494" s="60" t="s">
        <v>190</v>
      </c>
      <c r="G2494" s="62" t="s">
        <v>365</v>
      </c>
      <c r="H2494" s="62" t="s">
        <v>1605</v>
      </c>
      <c r="I2494" s="62" t="s">
        <v>300</v>
      </c>
      <c r="J2494" s="63">
        <v>0</v>
      </c>
      <c r="K2494" s="64">
        <v>0</v>
      </c>
      <c r="L2494" s="64">
        <v>0</v>
      </c>
      <c r="M2494" s="65">
        <v>2292</v>
      </c>
      <c r="N2494" s="66">
        <v>38662</v>
      </c>
      <c r="O2494" s="66">
        <v>34</v>
      </c>
      <c r="P2494" s="67">
        <v>0</v>
      </c>
      <c r="Q2494" s="68">
        <v>0</v>
      </c>
      <c r="R2494" s="68">
        <v>0</v>
      </c>
      <c r="S2494" s="69">
        <v>0</v>
      </c>
      <c r="T2494" s="70">
        <v>0</v>
      </c>
      <c r="U2494" s="70">
        <v>0</v>
      </c>
      <c r="V2494" s="63">
        <v>2292</v>
      </c>
      <c r="W2494" s="64">
        <v>38662</v>
      </c>
      <c r="X2494" s="64">
        <v>34</v>
      </c>
    </row>
    <row r="2495" spans="1:24" ht="26.25" hidden="1">
      <c r="A2495" s="60">
        <v>2022</v>
      </c>
      <c r="B2495" s="61">
        <v>61823</v>
      </c>
      <c r="C2495" s="62" t="s">
        <v>1766</v>
      </c>
      <c r="D2495" s="60" t="s">
        <v>188</v>
      </c>
      <c r="E2495" s="62" t="s">
        <v>189</v>
      </c>
      <c r="F2495" s="60" t="s">
        <v>190</v>
      </c>
      <c r="G2495" s="62" t="s">
        <v>306</v>
      </c>
      <c r="H2495" s="62" t="s">
        <v>1605</v>
      </c>
      <c r="I2495" s="62" t="s">
        <v>656</v>
      </c>
      <c r="J2495" s="63">
        <v>0</v>
      </c>
      <c r="K2495" s="64">
        <v>0</v>
      </c>
      <c r="L2495" s="64">
        <v>0</v>
      </c>
      <c r="M2495" s="65">
        <v>397</v>
      </c>
      <c r="N2495" s="66">
        <v>1369</v>
      </c>
      <c r="O2495" s="66">
        <v>1</v>
      </c>
      <c r="P2495" s="67">
        <v>0</v>
      </c>
      <c r="Q2495" s="68">
        <v>0</v>
      </c>
      <c r="R2495" s="68">
        <v>0</v>
      </c>
      <c r="S2495" s="69">
        <v>0</v>
      </c>
      <c r="T2495" s="70">
        <v>0</v>
      </c>
      <c r="U2495" s="70">
        <v>0</v>
      </c>
      <c r="V2495" s="63">
        <v>397</v>
      </c>
      <c r="W2495" s="64">
        <v>1369</v>
      </c>
      <c r="X2495" s="64">
        <v>1</v>
      </c>
    </row>
    <row r="2496" spans="1:24" ht="26.25" hidden="1">
      <c r="A2496" s="60">
        <v>2022</v>
      </c>
      <c r="B2496" s="61">
        <v>61823</v>
      </c>
      <c r="C2496" s="62" t="s">
        <v>1766</v>
      </c>
      <c r="D2496" s="60" t="s">
        <v>188</v>
      </c>
      <c r="E2496" s="62" t="s">
        <v>189</v>
      </c>
      <c r="F2496" s="60" t="s">
        <v>190</v>
      </c>
      <c r="G2496" s="62" t="s">
        <v>367</v>
      </c>
      <c r="H2496" s="62" t="s">
        <v>1605</v>
      </c>
      <c r="I2496" s="62" t="s">
        <v>300</v>
      </c>
      <c r="J2496" s="63">
        <v>0</v>
      </c>
      <c r="K2496" s="64">
        <v>0</v>
      </c>
      <c r="L2496" s="64">
        <v>0</v>
      </c>
      <c r="M2496" s="65">
        <v>1748</v>
      </c>
      <c r="N2496" s="66">
        <v>28151</v>
      </c>
      <c r="O2496" s="66">
        <v>1</v>
      </c>
      <c r="P2496" s="67">
        <v>0</v>
      </c>
      <c r="Q2496" s="68">
        <v>0</v>
      </c>
      <c r="R2496" s="68">
        <v>0</v>
      </c>
      <c r="S2496" s="69">
        <v>0</v>
      </c>
      <c r="T2496" s="70">
        <v>0</v>
      </c>
      <c r="U2496" s="70">
        <v>0</v>
      </c>
      <c r="V2496" s="63">
        <v>1748</v>
      </c>
      <c r="W2496" s="64">
        <v>28151</v>
      </c>
      <c r="X2496" s="64">
        <v>1</v>
      </c>
    </row>
    <row r="2497" spans="1:24" ht="26.25" hidden="1">
      <c r="A2497" s="60">
        <v>2022</v>
      </c>
      <c r="B2497" s="61">
        <v>61823</v>
      </c>
      <c r="C2497" s="62" t="s">
        <v>1766</v>
      </c>
      <c r="D2497" s="60" t="s">
        <v>188</v>
      </c>
      <c r="E2497" s="62" t="s">
        <v>189</v>
      </c>
      <c r="F2497" s="60" t="s">
        <v>190</v>
      </c>
      <c r="G2497" s="62" t="s">
        <v>286</v>
      </c>
      <c r="H2497" s="62" t="s">
        <v>1605</v>
      </c>
      <c r="I2497" s="62" t="s">
        <v>197</v>
      </c>
      <c r="J2497" s="63">
        <v>0</v>
      </c>
      <c r="K2497" s="64">
        <v>0</v>
      </c>
      <c r="L2497" s="64">
        <v>0</v>
      </c>
      <c r="M2497" s="65">
        <v>778</v>
      </c>
      <c r="N2497" s="66">
        <v>20204</v>
      </c>
      <c r="O2497" s="66">
        <v>14</v>
      </c>
      <c r="P2497" s="67">
        <v>0</v>
      </c>
      <c r="Q2497" s="68">
        <v>0</v>
      </c>
      <c r="R2497" s="68">
        <v>0</v>
      </c>
      <c r="S2497" s="69">
        <v>0</v>
      </c>
      <c r="T2497" s="70">
        <v>0</v>
      </c>
      <c r="U2497" s="70">
        <v>0</v>
      </c>
      <c r="V2497" s="63">
        <v>778</v>
      </c>
      <c r="W2497" s="64">
        <v>20204</v>
      </c>
      <c r="X2497" s="64">
        <v>14</v>
      </c>
    </row>
    <row r="2498" spans="1:24" ht="26.25" hidden="1">
      <c r="A2498" s="60">
        <v>2022</v>
      </c>
      <c r="B2498" s="61">
        <v>61823</v>
      </c>
      <c r="C2498" s="62" t="s">
        <v>1766</v>
      </c>
      <c r="D2498" s="60" t="s">
        <v>188</v>
      </c>
      <c r="E2498" s="62" t="s">
        <v>189</v>
      </c>
      <c r="F2498" s="60" t="s">
        <v>190</v>
      </c>
      <c r="G2498" s="62" t="s">
        <v>209</v>
      </c>
      <c r="H2498" s="62" t="s">
        <v>1605</v>
      </c>
      <c r="I2498" s="62" t="s">
        <v>197</v>
      </c>
      <c r="J2498" s="63">
        <v>0</v>
      </c>
      <c r="K2498" s="64">
        <v>0</v>
      </c>
      <c r="L2498" s="64">
        <v>0</v>
      </c>
      <c r="M2498" s="65">
        <v>35</v>
      </c>
      <c r="N2498" s="66">
        <v>465</v>
      </c>
      <c r="O2498" s="66">
        <v>1</v>
      </c>
      <c r="P2498" s="67">
        <v>0</v>
      </c>
      <c r="Q2498" s="68">
        <v>0</v>
      </c>
      <c r="R2498" s="68">
        <v>0</v>
      </c>
      <c r="S2498" s="69">
        <v>0</v>
      </c>
      <c r="T2498" s="70">
        <v>0</v>
      </c>
      <c r="U2498" s="70">
        <v>0</v>
      </c>
      <c r="V2498" s="63">
        <v>35</v>
      </c>
      <c r="W2498" s="64">
        <v>465</v>
      </c>
      <c r="X2498" s="64">
        <v>1</v>
      </c>
    </row>
    <row r="2499" spans="1:24" ht="39" hidden="1">
      <c r="A2499" s="60">
        <v>2022</v>
      </c>
      <c r="B2499" s="61">
        <v>61855</v>
      </c>
      <c r="C2499" s="62" t="s">
        <v>1767</v>
      </c>
      <c r="D2499" s="60" t="s">
        <v>255</v>
      </c>
      <c r="E2499" s="62" t="s">
        <v>189</v>
      </c>
      <c r="F2499" s="60" t="s">
        <v>190</v>
      </c>
      <c r="G2499" s="62" t="s">
        <v>256</v>
      </c>
      <c r="H2499" s="62" t="s">
        <v>206</v>
      </c>
      <c r="I2499" s="62" t="s">
        <v>257</v>
      </c>
      <c r="J2499" s="63">
        <v>351740.5</v>
      </c>
      <c r="K2499" s="64">
        <v>2591318</v>
      </c>
      <c r="L2499" s="64">
        <v>160940</v>
      </c>
      <c r="M2499" s="65">
        <v>13454</v>
      </c>
      <c r="N2499" s="66">
        <v>123174</v>
      </c>
      <c r="O2499" s="66">
        <v>5866</v>
      </c>
      <c r="P2499" s="67">
        <v>0</v>
      </c>
      <c r="Q2499" s="68">
        <v>0</v>
      </c>
      <c r="R2499" s="68">
        <v>0</v>
      </c>
      <c r="S2499" s="69">
        <v>0</v>
      </c>
      <c r="T2499" s="70">
        <v>0</v>
      </c>
      <c r="U2499" s="70">
        <v>0</v>
      </c>
      <c r="V2499" s="63">
        <v>365194.5</v>
      </c>
      <c r="W2499" s="64">
        <v>2714492</v>
      </c>
      <c r="X2499" s="64">
        <v>166806</v>
      </c>
    </row>
    <row r="2500" spans="1:24" ht="51.75" hidden="1">
      <c r="A2500" s="60">
        <v>2022</v>
      </c>
      <c r="B2500" s="61">
        <v>61858</v>
      </c>
      <c r="C2500" s="62" t="s">
        <v>1768</v>
      </c>
      <c r="D2500" s="60" t="s">
        <v>204</v>
      </c>
      <c r="E2500" s="62" t="s">
        <v>205</v>
      </c>
      <c r="F2500" s="60" t="s">
        <v>190</v>
      </c>
      <c r="G2500" s="62" t="s">
        <v>222</v>
      </c>
      <c r="H2500" s="62" t="s">
        <v>1593</v>
      </c>
      <c r="I2500" s="62" t="s">
        <v>223</v>
      </c>
      <c r="J2500" s="63">
        <v>215409.9</v>
      </c>
      <c r="K2500" s="64">
        <v>1638449</v>
      </c>
      <c r="L2500" s="64">
        <v>328267</v>
      </c>
      <c r="M2500" s="65">
        <v>236322</v>
      </c>
      <c r="N2500" s="66">
        <v>1764058</v>
      </c>
      <c r="O2500" s="66">
        <v>27941</v>
      </c>
      <c r="P2500" s="67">
        <v>43350.3</v>
      </c>
      <c r="Q2500" s="68">
        <v>369265</v>
      </c>
      <c r="R2500" s="68">
        <v>41</v>
      </c>
      <c r="S2500" s="69">
        <v>1696.5</v>
      </c>
      <c r="T2500" s="70">
        <v>13768</v>
      </c>
      <c r="U2500" s="70">
        <v>1</v>
      </c>
      <c r="V2500" s="63">
        <v>496778.7</v>
      </c>
      <c r="W2500" s="64">
        <v>3785540</v>
      </c>
      <c r="X2500" s="64">
        <v>356250</v>
      </c>
    </row>
    <row r="2501" spans="1:24" ht="39" hidden="1">
      <c r="A2501" s="60">
        <v>2022</v>
      </c>
      <c r="B2501" s="61">
        <v>61920</v>
      </c>
      <c r="C2501" s="62" t="s">
        <v>1769</v>
      </c>
      <c r="D2501" s="60" t="s">
        <v>204</v>
      </c>
      <c r="E2501" s="62" t="s">
        <v>205</v>
      </c>
      <c r="F2501" s="60" t="s">
        <v>190</v>
      </c>
      <c r="G2501" s="62" t="s">
        <v>286</v>
      </c>
      <c r="H2501" s="62" t="s">
        <v>206</v>
      </c>
      <c r="I2501" s="62" t="s">
        <v>197</v>
      </c>
      <c r="J2501" s="63">
        <v>1056.5</v>
      </c>
      <c r="K2501" s="64">
        <v>3463</v>
      </c>
      <c r="L2501" s="64">
        <v>438</v>
      </c>
      <c r="M2501" s="65">
        <v>9425.6</v>
      </c>
      <c r="N2501" s="66">
        <v>30861</v>
      </c>
      <c r="O2501" s="66">
        <v>905</v>
      </c>
      <c r="P2501" s="67" t="s">
        <v>202</v>
      </c>
      <c r="Q2501" s="68" t="s">
        <v>202</v>
      </c>
      <c r="R2501" s="68" t="s">
        <v>202</v>
      </c>
      <c r="S2501" s="69" t="s">
        <v>202</v>
      </c>
      <c r="T2501" s="70" t="s">
        <v>202</v>
      </c>
      <c r="U2501" s="70" t="s">
        <v>202</v>
      </c>
      <c r="V2501" s="63">
        <v>10482.1</v>
      </c>
      <c r="W2501" s="64">
        <v>34324</v>
      </c>
      <c r="X2501" s="64">
        <v>1343</v>
      </c>
    </row>
    <row r="2502" spans="1:24" ht="39" hidden="1">
      <c r="A2502" s="60">
        <v>2022</v>
      </c>
      <c r="B2502" s="61">
        <v>61920</v>
      </c>
      <c r="C2502" s="62" t="s">
        <v>1769</v>
      </c>
      <c r="D2502" s="60" t="s">
        <v>204</v>
      </c>
      <c r="E2502" s="62" t="s">
        <v>205</v>
      </c>
      <c r="F2502" s="60" t="s">
        <v>190</v>
      </c>
      <c r="G2502" s="62" t="s">
        <v>207</v>
      </c>
      <c r="H2502" s="62" t="s">
        <v>206</v>
      </c>
      <c r="I2502" s="62" t="s">
        <v>208</v>
      </c>
      <c r="J2502" s="63">
        <v>1234</v>
      </c>
      <c r="K2502" s="64">
        <v>3938</v>
      </c>
      <c r="L2502" s="64">
        <v>734</v>
      </c>
      <c r="M2502" s="65">
        <v>11072.1</v>
      </c>
      <c r="N2502" s="66">
        <v>35123</v>
      </c>
      <c r="O2502" s="66">
        <v>1717</v>
      </c>
      <c r="P2502" s="67" t="s">
        <v>202</v>
      </c>
      <c r="Q2502" s="68" t="s">
        <v>202</v>
      </c>
      <c r="R2502" s="68" t="s">
        <v>202</v>
      </c>
      <c r="S2502" s="69" t="s">
        <v>202</v>
      </c>
      <c r="T2502" s="70" t="s">
        <v>202</v>
      </c>
      <c r="U2502" s="70" t="s">
        <v>202</v>
      </c>
      <c r="V2502" s="63">
        <v>12306.1</v>
      </c>
      <c r="W2502" s="64">
        <v>39061</v>
      </c>
      <c r="X2502" s="64">
        <v>2451</v>
      </c>
    </row>
    <row r="2503" spans="1:24" ht="39" hidden="1">
      <c r="A2503" s="60">
        <v>2022</v>
      </c>
      <c r="B2503" s="61">
        <v>61920</v>
      </c>
      <c r="C2503" s="62" t="s">
        <v>1769</v>
      </c>
      <c r="D2503" s="60" t="s">
        <v>204</v>
      </c>
      <c r="E2503" s="62" t="s">
        <v>205</v>
      </c>
      <c r="F2503" s="60" t="s">
        <v>190</v>
      </c>
      <c r="G2503" s="62" t="s">
        <v>325</v>
      </c>
      <c r="H2503" s="62" t="s">
        <v>206</v>
      </c>
      <c r="I2503" s="62" t="s">
        <v>197</v>
      </c>
      <c r="J2503" s="63">
        <v>71.5</v>
      </c>
      <c r="K2503" s="64">
        <v>367</v>
      </c>
      <c r="L2503" s="64">
        <v>44</v>
      </c>
      <c r="M2503" s="65">
        <v>3.6</v>
      </c>
      <c r="N2503" s="66">
        <v>17</v>
      </c>
      <c r="O2503" s="66">
        <v>1</v>
      </c>
      <c r="P2503" s="67" t="s">
        <v>202</v>
      </c>
      <c r="Q2503" s="68" t="s">
        <v>202</v>
      </c>
      <c r="R2503" s="68" t="s">
        <v>202</v>
      </c>
      <c r="S2503" s="69" t="s">
        <v>202</v>
      </c>
      <c r="T2503" s="70" t="s">
        <v>202</v>
      </c>
      <c r="U2503" s="70" t="s">
        <v>202</v>
      </c>
      <c r="V2503" s="63">
        <v>75.099999999999994</v>
      </c>
      <c r="W2503" s="64">
        <v>384</v>
      </c>
      <c r="X2503" s="64">
        <v>45</v>
      </c>
    </row>
    <row r="2504" spans="1:24" ht="39" hidden="1">
      <c r="A2504" s="60">
        <v>2022</v>
      </c>
      <c r="B2504" s="61">
        <v>61920</v>
      </c>
      <c r="C2504" s="62" t="s">
        <v>1769</v>
      </c>
      <c r="D2504" s="60" t="s">
        <v>204</v>
      </c>
      <c r="E2504" s="62" t="s">
        <v>205</v>
      </c>
      <c r="F2504" s="60" t="s">
        <v>190</v>
      </c>
      <c r="G2504" s="62" t="s">
        <v>209</v>
      </c>
      <c r="H2504" s="62" t="s">
        <v>206</v>
      </c>
      <c r="I2504" s="62" t="s">
        <v>197</v>
      </c>
      <c r="J2504" s="63">
        <v>948</v>
      </c>
      <c r="K2504" s="64">
        <v>4216</v>
      </c>
      <c r="L2504" s="64">
        <v>486</v>
      </c>
      <c r="M2504" s="65">
        <v>904.3</v>
      </c>
      <c r="N2504" s="66">
        <v>3671</v>
      </c>
      <c r="O2504" s="66">
        <v>65</v>
      </c>
      <c r="P2504" s="67" t="s">
        <v>202</v>
      </c>
      <c r="Q2504" s="68" t="s">
        <v>202</v>
      </c>
      <c r="R2504" s="68" t="s">
        <v>202</v>
      </c>
      <c r="S2504" s="69" t="s">
        <v>202</v>
      </c>
      <c r="T2504" s="70" t="s">
        <v>202</v>
      </c>
      <c r="U2504" s="70" t="s">
        <v>202</v>
      </c>
      <c r="V2504" s="63">
        <v>1852.3</v>
      </c>
      <c r="W2504" s="64">
        <v>7887</v>
      </c>
      <c r="X2504" s="64">
        <v>551</v>
      </c>
    </row>
    <row r="2505" spans="1:24" ht="39" hidden="1">
      <c r="A2505" s="60">
        <v>2022</v>
      </c>
      <c r="B2505" s="61">
        <v>61922</v>
      </c>
      <c r="C2505" s="62" t="s">
        <v>1770</v>
      </c>
      <c r="D2505" s="60" t="s">
        <v>204</v>
      </c>
      <c r="E2505" s="62" t="s">
        <v>205</v>
      </c>
      <c r="F2505" s="60" t="s">
        <v>190</v>
      </c>
      <c r="G2505" s="62" t="s">
        <v>288</v>
      </c>
      <c r="H2505" s="62" t="s">
        <v>206</v>
      </c>
      <c r="I2505" s="62" t="s">
        <v>197</v>
      </c>
      <c r="J2505" s="63">
        <v>3010</v>
      </c>
      <c r="K2505" s="64">
        <v>15376</v>
      </c>
      <c r="L2505" s="64">
        <v>2443</v>
      </c>
      <c r="M2505" s="65">
        <v>439</v>
      </c>
      <c r="N2505" s="66">
        <v>2207</v>
      </c>
      <c r="O2505" s="66">
        <v>277</v>
      </c>
      <c r="P2505" s="67" t="s">
        <v>202</v>
      </c>
      <c r="Q2505" s="68" t="s">
        <v>202</v>
      </c>
      <c r="R2505" s="68" t="s">
        <v>202</v>
      </c>
      <c r="S2505" s="69" t="s">
        <v>202</v>
      </c>
      <c r="T2505" s="70" t="s">
        <v>202</v>
      </c>
      <c r="U2505" s="70" t="s">
        <v>202</v>
      </c>
      <c r="V2505" s="63">
        <v>3449</v>
      </c>
      <c r="W2505" s="64">
        <v>17583</v>
      </c>
      <c r="X2505" s="64">
        <v>2720</v>
      </c>
    </row>
    <row r="2506" spans="1:24" ht="39" hidden="1">
      <c r="A2506" s="60">
        <v>2022</v>
      </c>
      <c r="B2506" s="61">
        <v>61922</v>
      </c>
      <c r="C2506" s="62" t="s">
        <v>1770</v>
      </c>
      <c r="D2506" s="60" t="s">
        <v>204</v>
      </c>
      <c r="E2506" s="62" t="s">
        <v>205</v>
      </c>
      <c r="F2506" s="60" t="s">
        <v>190</v>
      </c>
      <c r="G2506" s="62" t="s">
        <v>286</v>
      </c>
      <c r="H2506" s="62" t="s">
        <v>206</v>
      </c>
      <c r="I2506" s="62" t="s">
        <v>197</v>
      </c>
      <c r="J2506" s="63">
        <v>5707</v>
      </c>
      <c r="K2506" s="64">
        <v>18544</v>
      </c>
      <c r="L2506" s="64">
        <v>2591</v>
      </c>
      <c r="M2506" s="65">
        <v>4823</v>
      </c>
      <c r="N2506" s="66">
        <v>16206</v>
      </c>
      <c r="O2506" s="66">
        <v>357</v>
      </c>
      <c r="P2506" s="67" t="s">
        <v>202</v>
      </c>
      <c r="Q2506" s="68" t="s">
        <v>202</v>
      </c>
      <c r="R2506" s="68" t="s">
        <v>202</v>
      </c>
      <c r="S2506" s="69" t="s">
        <v>202</v>
      </c>
      <c r="T2506" s="70" t="s">
        <v>202</v>
      </c>
      <c r="U2506" s="70" t="s">
        <v>202</v>
      </c>
      <c r="V2506" s="63">
        <v>10530</v>
      </c>
      <c r="W2506" s="64">
        <v>34750</v>
      </c>
      <c r="X2506" s="64">
        <v>2948</v>
      </c>
    </row>
    <row r="2507" spans="1:24" ht="39" hidden="1">
      <c r="A2507" s="60">
        <v>2022</v>
      </c>
      <c r="B2507" s="61">
        <v>61922</v>
      </c>
      <c r="C2507" s="62" t="s">
        <v>1770</v>
      </c>
      <c r="D2507" s="60" t="s">
        <v>204</v>
      </c>
      <c r="E2507" s="62" t="s">
        <v>205</v>
      </c>
      <c r="F2507" s="60" t="s">
        <v>190</v>
      </c>
      <c r="G2507" s="62" t="s">
        <v>207</v>
      </c>
      <c r="H2507" s="62" t="s">
        <v>206</v>
      </c>
      <c r="I2507" s="62" t="s">
        <v>208</v>
      </c>
      <c r="J2507" s="63">
        <v>7004</v>
      </c>
      <c r="K2507" s="64">
        <v>24079</v>
      </c>
      <c r="L2507" s="64">
        <v>4917</v>
      </c>
      <c r="M2507" s="65">
        <v>6418</v>
      </c>
      <c r="N2507" s="66">
        <v>23447</v>
      </c>
      <c r="O2507" s="66">
        <v>306</v>
      </c>
      <c r="P2507" s="67" t="s">
        <v>202</v>
      </c>
      <c r="Q2507" s="68" t="s">
        <v>202</v>
      </c>
      <c r="R2507" s="68" t="s">
        <v>202</v>
      </c>
      <c r="S2507" s="69" t="s">
        <v>202</v>
      </c>
      <c r="T2507" s="70" t="s">
        <v>202</v>
      </c>
      <c r="U2507" s="70" t="s">
        <v>202</v>
      </c>
      <c r="V2507" s="63">
        <v>13422</v>
      </c>
      <c r="W2507" s="64">
        <v>47526</v>
      </c>
      <c r="X2507" s="64">
        <v>5223</v>
      </c>
    </row>
    <row r="2508" spans="1:24" ht="39" hidden="1">
      <c r="A2508" s="60">
        <v>2022</v>
      </c>
      <c r="B2508" s="61">
        <v>61922</v>
      </c>
      <c r="C2508" s="62" t="s">
        <v>1770</v>
      </c>
      <c r="D2508" s="60" t="s">
        <v>204</v>
      </c>
      <c r="E2508" s="62" t="s">
        <v>205</v>
      </c>
      <c r="F2508" s="60" t="s">
        <v>190</v>
      </c>
      <c r="G2508" s="62" t="s">
        <v>325</v>
      </c>
      <c r="H2508" s="62" t="s">
        <v>206</v>
      </c>
      <c r="I2508" s="62" t="s">
        <v>197</v>
      </c>
      <c r="J2508" s="63">
        <v>893</v>
      </c>
      <c r="K2508" s="64">
        <v>4472</v>
      </c>
      <c r="L2508" s="64">
        <v>469</v>
      </c>
      <c r="M2508" s="65">
        <v>81</v>
      </c>
      <c r="N2508" s="66">
        <v>401</v>
      </c>
      <c r="O2508" s="66">
        <v>22</v>
      </c>
      <c r="P2508" s="67" t="s">
        <v>202</v>
      </c>
      <c r="Q2508" s="68" t="s">
        <v>202</v>
      </c>
      <c r="R2508" s="68" t="s">
        <v>202</v>
      </c>
      <c r="S2508" s="69" t="s">
        <v>202</v>
      </c>
      <c r="T2508" s="70" t="s">
        <v>202</v>
      </c>
      <c r="U2508" s="70" t="s">
        <v>202</v>
      </c>
      <c r="V2508" s="63">
        <v>974</v>
      </c>
      <c r="W2508" s="64">
        <v>4873</v>
      </c>
      <c r="X2508" s="64">
        <v>491</v>
      </c>
    </row>
    <row r="2509" spans="1:24" ht="39" hidden="1">
      <c r="A2509" s="60">
        <v>2022</v>
      </c>
      <c r="B2509" s="61">
        <v>61922</v>
      </c>
      <c r="C2509" s="62" t="s">
        <v>1770</v>
      </c>
      <c r="D2509" s="60" t="s">
        <v>204</v>
      </c>
      <c r="E2509" s="62" t="s">
        <v>205</v>
      </c>
      <c r="F2509" s="60" t="s">
        <v>190</v>
      </c>
      <c r="G2509" s="62" t="s">
        <v>209</v>
      </c>
      <c r="H2509" s="62" t="s">
        <v>206</v>
      </c>
      <c r="I2509" s="62" t="s">
        <v>197</v>
      </c>
      <c r="J2509" s="63">
        <v>13785</v>
      </c>
      <c r="K2509" s="64">
        <v>58743</v>
      </c>
      <c r="L2509" s="64">
        <v>6993</v>
      </c>
      <c r="M2509" s="65">
        <v>2478</v>
      </c>
      <c r="N2509" s="66">
        <v>9940</v>
      </c>
      <c r="O2509" s="66">
        <v>243</v>
      </c>
      <c r="P2509" s="67" t="s">
        <v>202</v>
      </c>
      <c r="Q2509" s="68" t="s">
        <v>202</v>
      </c>
      <c r="R2509" s="68" t="s">
        <v>202</v>
      </c>
      <c r="S2509" s="69" t="s">
        <v>202</v>
      </c>
      <c r="T2509" s="70" t="s">
        <v>202</v>
      </c>
      <c r="U2509" s="70" t="s">
        <v>202</v>
      </c>
      <c r="V2509" s="63">
        <v>16263</v>
      </c>
      <c r="W2509" s="64">
        <v>68683</v>
      </c>
      <c r="X2509" s="64">
        <v>7236</v>
      </c>
    </row>
    <row r="2510" spans="1:24" ht="39" hidden="1">
      <c r="A2510" s="60">
        <v>2022</v>
      </c>
      <c r="B2510" s="61">
        <v>61972</v>
      </c>
      <c r="C2510" s="62" t="s">
        <v>1771</v>
      </c>
      <c r="D2510" s="60" t="s">
        <v>204</v>
      </c>
      <c r="E2510" s="62" t="s">
        <v>205</v>
      </c>
      <c r="F2510" s="60" t="s">
        <v>190</v>
      </c>
      <c r="G2510" s="62" t="s">
        <v>674</v>
      </c>
      <c r="H2510" s="62" t="s">
        <v>206</v>
      </c>
      <c r="I2510" s="62" t="s">
        <v>197</v>
      </c>
      <c r="J2510" s="63">
        <v>2221</v>
      </c>
      <c r="K2510" s="64">
        <v>8532</v>
      </c>
      <c r="L2510" s="64">
        <v>1446</v>
      </c>
      <c r="M2510" s="65">
        <v>309</v>
      </c>
      <c r="N2510" s="66">
        <v>1173</v>
      </c>
      <c r="O2510" s="66">
        <v>142</v>
      </c>
      <c r="P2510" s="67" t="s">
        <v>202</v>
      </c>
      <c r="Q2510" s="68" t="s">
        <v>202</v>
      </c>
      <c r="R2510" s="68" t="s">
        <v>202</v>
      </c>
      <c r="S2510" s="69" t="s">
        <v>202</v>
      </c>
      <c r="T2510" s="70" t="s">
        <v>202</v>
      </c>
      <c r="U2510" s="70" t="s">
        <v>202</v>
      </c>
      <c r="V2510" s="63">
        <v>2530</v>
      </c>
      <c r="W2510" s="64">
        <v>9705</v>
      </c>
      <c r="X2510" s="64">
        <v>1588</v>
      </c>
    </row>
    <row r="2511" spans="1:24" ht="39" hidden="1">
      <c r="A2511" s="60">
        <v>2022</v>
      </c>
      <c r="B2511" s="61">
        <v>61972</v>
      </c>
      <c r="C2511" s="62" t="s">
        <v>1771</v>
      </c>
      <c r="D2511" s="60" t="s">
        <v>204</v>
      </c>
      <c r="E2511" s="62" t="s">
        <v>205</v>
      </c>
      <c r="F2511" s="60" t="s">
        <v>190</v>
      </c>
      <c r="G2511" s="62" t="s">
        <v>195</v>
      </c>
      <c r="H2511" s="62" t="s">
        <v>206</v>
      </c>
      <c r="I2511" s="62" t="s">
        <v>197</v>
      </c>
      <c r="J2511" s="63">
        <v>979</v>
      </c>
      <c r="K2511" s="64">
        <v>3941</v>
      </c>
      <c r="L2511" s="64">
        <v>861</v>
      </c>
      <c r="M2511" s="65" t="s">
        <v>202</v>
      </c>
      <c r="N2511" s="66" t="s">
        <v>202</v>
      </c>
      <c r="O2511" s="66" t="s">
        <v>202</v>
      </c>
      <c r="P2511" s="67" t="s">
        <v>202</v>
      </c>
      <c r="Q2511" s="68" t="s">
        <v>202</v>
      </c>
      <c r="R2511" s="68" t="s">
        <v>202</v>
      </c>
      <c r="S2511" s="69" t="s">
        <v>202</v>
      </c>
      <c r="T2511" s="70" t="s">
        <v>202</v>
      </c>
      <c r="U2511" s="70" t="s">
        <v>202</v>
      </c>
      <c r="V2511" s="63">
        <v>979</v>
      </c>
      <c r="W2511" s="64">
        <v>3941</v>
      </c>
      <c r="X2511" s="64">
        <v>861</v>
      </c>
    </row>
    <row r="2512" spans="1:24" ht="39" hidden="1">
      <c r="A2512" s="60">
        <v>2022</v>
      </c>
      <c r="B2512" s="61">
        <v>61972</v>
      </c>
      <c r="C2512" s="62" t="s">
        <v>1771</v>
      </c>
      <c r="D2512" s="60" t="s">
        <v>204</v>
      </c>
      <c r="E2512" s="62" t="s">
        <v>205</v>
      </c>
      <c r="F2512" s="60" t="s">
        <v>190</v>
      </c>
      <c r="G2512" s="62" t="s">
        <v>286</v>
      </c>
      <c r="H2512" s="62" t="s">
        <v>206</v>
      </c>
      <c r="I2512" s="62" t="s">
        <v>197</v>
      </c>
      <c r="J2512" s="63">
        <v>3438</v>
      </c>
      <c r="K2512" s="64">
        <v>9918</v>
      </c>
      <c r="L2512" s="64">
        <v>1724</v>
      </c>
      <c r="M2512" s="65">
        <v>225</v>
      </c>
      <c r="N2512" s="66">
        <v>678</v>
      </c>
      <c r="O2512" s="66">
        <v>83</v>
      </c>
      <c r="P2512" s="67" t="s">
        <v>202</v>
      </c>
      <c r="Q2512" s="68" t="s">
        <v>202</v>
      </c>
      <c r="R2512" s="68" t="s">
        <v>202</v>
      </c>
      <c r="S2512" s="69" t="s">
        <v>202</v>
      </c>
      <c r="T2512" s="70" t="s">
        <v>202</v>
      </c>
      <c r="U2512" s="70" t="s">
        <v>202</v>
      </c>
      <c r="V2512" s="63">
        <v>3663</v>
      </c>
      <c r="W2512" s="64">
        <v>10596</v>
      </c>
      <c r="X2512" s="64">
        <v>1807</v>
      </c>
    </row>
    <row r="2513" spans="1:24" ht="39" hidden="1">
      <c r="A2513" s="60">
        <v>2022</v>
      </c>
      <c r="B2513" s="61">
        <v>61972</v>
      </c>
      <c r="C2513" s="62" t="s">
        <v>1771</v>
      </c>
      <c r="D2513" s="60" t="s">
        <v>204</v>
      </c>
      <c r="E2513" s="62" t="s">
        <v>205</v>
      </c>
      <c r="F2513" s="60" t="s">
        <v>190</v>
      </c>
      <c r="G2513" s="62" t="s">
        <v>207</v>
      </c>
      <c r="H2513" s="62" t="s">
        <v>206</v>
      </c>
      <c r="I2513" s="62" t="s">
        <v>208</v>
      </c>
      <c r="J2513" s="63">
        <v>4363</v>
      </c>
      <c r="K2513" s="64">
        <v>18449</v>
      </c>
      <c r="L2513" s="64">
        <v>3577</v>
      </c>
      <c r="M2513" s="65">
        <v>0.4</v>
      </c>
      <c r="N2513" s="66">
        <v>1</v>
      </c>
      <c r="O2513" s="66">
        <v>1</v>
      </c>
      <c r="P2513" s="67" t="s">
        <v>202</v>
      </c>
      <c r="Q2513" s="68" t="s">
        <v>202</v>
      </c>
      <c r="R2513" s="68" t="s">
        <v>202</v>
      </c>
      <c r="S2513" s="69" t="s">
        <v>202</v>
      </c>
      <c r="T2513" s="70" t="s">
        <v>202</v>
      </c>
      <c r="U2513" s="70" t="s">
        <v>202</v>
      </c>
      <c r="V2513" s="63">
        <v>4363.3999999999996</v>
      </c>
      <c r="W2513" s="64">
        <v>18450</v>
      </c>
      <c r="X2513" s="64">
        <v>3578</v>
      </c>
    </row>
    <row r="2514" spans="1:24" ht="39" hidden="1">
      <c r="A2514" s="60">
        <v>2022</v>
      </c>
      <c r="B2514" s="61">
        <v>61972</v>
      </c>
      <c r="C2514" s="62" t="s">
        <v>1771</v>
      </c>
      <c r="D2514" s="60" t="s">
        <v>204</v>
      </c>
      <c r="E2514" s="62" t="s">
        <v>205</v>
      </c>
      <c r="F2514" s="60" t="s">
        <v>190</v>
      </c>
      <c r="G2514" s="62" t="s">
        <v>325</v>
      </c>
      <c r="H2514" s="62" t="s">
        <v>206</v>
      </c>
      <c r="I2514" s="62" t="s">
        <v>197</v>
      </c>
      <c r="J2514" s="63">
        <v>1165</v>
      </c>
      <c r="K2514" s="64">
        <v>6459</v>
      </c>
      <c r="L2514" s="64">
        <v>701</v>
      </c>
      <c r="M2514" s="65">
        <v>91</v>
      </c>
      <c r="N2514" s="66">
        <v>444</v>
      </c>
      <c r="O2514" s="66">
        <v>48</v>
      </c>
      <c r="P2514" s="67" t="s">
        <v>202</v>
      </c>
      <c r="Q2514" s="68" t="s">
        <v>202</v>
      </c>
      <c r="R2514" s="68" t="s">
        <v>202</v>
      </c>
      <c r="S2514" s="69" t="s">
        <v>202</v>
      </c>
      <c r="T2514" s="70" t="s">
        <v>202</v>
      </c>
      <c r="U2514" s="70" t="s">
        <v>202</v>
      </c>
      <c r="V2514" s="63">
        <v>1256</v>
      </c>
      <c r="W2514" s="64">
        <v>6903</v>
      </c>
      <c r="X2514" s="64">
        <v>749</v>
      </c>
    </row>
    <row r="2515" spans="1:24" ht="39" hidden="1">
      <c r="A2515" s="60">
        <v>2022</v>
      </c>
      <c r="B2515" s="61">
        <v>62094</v>
      </c>
      <c r="C2515" s="62" t="s">
        <v>1772</v>
      </c>
      <c r="D2515" s="60" t="s">
        <v>204</v>
      </c>
      <c r="E2515" s="62" t="s">
        <v>205</v>
      </c>
      <c r="F2515" s="60" t="s">
        <v>190</v>
      </c>
      <c r="G2515" s="62" t="s">
        <v>288</v>
      </c>
      <c r="H2515" s="62" t="s">
        <v>206</v>
      </c>
      <c r="I2515" s="62" t="s">
        <v>201</v>
      </c>
      <c r="J2515" s="63">
        <v>426</v>
      </c>
      <c r="K2515" s="64">
        <v>4960</v>
      </c>
      <c r="L2515" s="64">
        <v>584</v>
      </c>
      <c r="M2515" s="65">
        <v>4460</v>
      </c>
      <c r="N2515" s="66">
        <v>49838</v>
      </c>
      <c r="O2515" s="66">
        <v>715</v>
      </c>
      <c r="P2515" s="67">
        <v>0</v>
      </c>
      <c r="Q2515" s="68">
        <v>0</v>
      </c>
      <c r="R2515" s="68">
        <v>0</v>
      </c>
      <c r="S2515" s="69">
        <v>0</v>
      </c>
      <c r="T2515" s="70">
        <v>0</v>
      </c>
      <c r="U2515" s="70">
        <v>0</v>
      </c>
      <c r="V2515" s="63">
        <v>4886</v>
      </c>
      <c r="W2515" s="64">
        <v>54798</v>
      </c>
      <c r="X2515" s="64">
        <v>1299</v>
      </c>
    </row>
    <row r="2516" spans="1:24" ht="39" hidden="1">
      <c r="A2516" s="60">
        <v>2022</v>
      </c>
      <c r="B2516" s="61">
        <v>62117</v>
      </c>
      <c r="C2516" s="62" t="s">
        <v>1773</v>
      </c>
      <c r="D2516" s="60" t="s">
        <v>255</v>
      </c>
      <c r="E2516" s="62" t="s">
        <v>189</v>
      </c>
      <c r="F2516" s="60" t="s">
        <v>190</v>
      </c>
      <c r="G2516" s="62" t="s">
        <v>256</v>
      </c>
      <c r="H2516" s="62" t="s">
        <v>206</v>
      </c>
      <c r="I2516" s="62" t="s">
        <v>257</v>
      </c>
      <c r="J2516" s="63">
        <v>0</v>
      </c>
      <c r="K2516" s="64">
        <v>0</v>
      </c>
      <c r="L2516" s="64">
        <v>0</v>
      </c>
      <c r="M2516" s="65">
        <v>6513</v>
      </c>
      <c r="N2516" s="66">
        <v>56839</v>
      </c>
      <c r="O2516" s="66">
        <v>1114</v>
      </c>
      <c r="P2516" s="67" t="s">
        <v>202</v>
      </c>
      <c r="Q2516" s="68" t="s">
        <v>202</v>
      </c>
      <c r="R2516" s="68" t="s">
        <v>202</v>
      </c>
      <c r="S2516" s="69" t="s">
        <v>202</v>
      </c>
      <c r="T2516" s="70" t="s">
        <v>202</v>
      </c>
      <c r="U2516" s="70" t="s">
        <v>202</v>
      </c>
      <c r="V2516" s="63">
        <v>6513</v>
      </c>
      <c r="W2516" s="64">
        <v>56839</v>
      </c>
      <c r="X2516" s="64">
        <v>1114</v>
      </c>
    </row>
    <row r="2517" spans="1:24" ht="39" hidden="1">
      <c r="A2517" s="60">
        <v>2022</v>
      </c>
      <c r="B2517" s="61">
        <v>62148</v>
      </c>
      <c r="C2517" s="62" t="s">
        <v>1774</v>
      </c>
      <c r="D2517" s="60" t="s">
        <v>204</v>
      </c>
      <c r="E2517" s="62" t="s">
        <v>205</v>
      </c>
      <c r="F2517" s="60" t="s">
        <v>190</v>
      </c>
      <c r="G2517" s="62" t="s">
        <v>325</v>
      </c>
      <c r="H2517" s="62" t="s">
        <v>206</v>
      </c>
      <c r="I2517" s="62" t="s">
        <v>197</v>
      </c>
      <c r="J2517" s="63">
        <v>1900.7</v>
      </c>
      <c r="K2517" s="64">
        <v>32746</v>
      </c>
      <c r="L2517" s="64">
        <v>2115</v>
      </c>
      <c r="M2517" s="65">
        <v>0</v>
      </c>
      <c r="N2517" s="66">
        <v>0</v>
      </c>
      <c r="O2517" s="66">
        <v>0</v>
      </c>
      <c r="P2517" s="67">
        <v>0</v>
      </c>
      <c r="Q2517" s="68">
        <v>0</v>
      </c>
      <c r="R2517" s="68">
        <v>0</v>
      </c>
      <c r="S2517" s="69">
        <v>0</v>
      </c>
      <c r="T2517" s="70">
        <v>0</v>
      </c>
      <c r="U2517" s="70">
        <v>0</v>
      </c>
      <c r="V2517" s="63">
        <v>1900.7</v>
      </c>
      <c r="W2517" s="64">
        <v>32746</v>
      </c>
      <c r="X2517" s="64">
        <v>2115</v>
      </c>
    </row>
    <row r="2518" spans="1:24" ht="39" hidden="1">
      <c r="A2518" s="60">
        <v>2022</v>
      </c>
      <c r="B2518" s="61">
        <v>62148</v>
      </c>
      <c r="C2518" s="62" t="s">
        <v>1774</v>
      </c>
      <c r="D2518" s="60" t="s">
        <v>204</v>
      </c>
      <c r="E2518" s="62" t="s">
        <v>205</v>
      </c>
      <c r="F2518" s="60" t="s">
        <v>190</v>
      </c>
      <c r="G2518" s="62" t="s">
        <v>209</v>
      </c>
      <c r="H2518" s="62" t="s">
        <v>206</v>
      </c>
      <c r="I2518" s="62" t="s">
        <v>197</v>
      </c>
      <c r="J2518" s="63">
        <v>4644.3</v>
      </c>
      <c r="K2518" s="64">
        <v>56481</v>
      </c>
      <c r="L2518" s="64">
        <v>4058</v>
      </c>
      <c r="M2518" s="65">
        <v>0.3</v>
      </c>
      <c r="N2518" s="66">
        <v>3</v>
      </c>
      <c r="O2518" s="66">
        <v>6</v>
      </c>
      <c r="P2518" s="67">
        <v>0</v>
      </c>
      <c r="Q2518" s="68">
        <v>0</v>
      </c>
      <c r="R2518" s="68">
        <v>0</v>
      </c>
      <c r="S2518" s="69">
        <v>0</v>
      </c>
      <c r="T2518" s="70">
        <v>0</v>
      </c>
      <c r="U2518" s="70">
        <v>0</v>
      </c>
      <c r="V2518" s="63">
        <v>4644.6000000000004</v>
      </c>
      <c r="W2518" s="64">
        <v>56484</v>
      </c>
      <c r="X2518" s="64">
        <v>4064</v>
      </c>
    </row>
    <row r="2519" spans="1:24" ht="39" hidden="1">
      <c r="A2519" s="60">
        <v>2022</v>
      </c>
      <c r="B2519" s="61">
        <v>62154</v>
      </c>
      <c r="C2519" s="62" t="s">
        <v>1775</v>
      </c>
      <c r="D2519" s="60" t="s">
        <v>204</v>
      </c>
      <c r="E2519" s="62" t="s">
        <v>205</v>
      </c>
      <c r="F2519" s="60" t="s">
        <v>190</v>
      </c>
      <c r="G2519" s="62" t="s">
        <v>195</v>
      </c>
      <c r="H2519" s="62" t="s">
        <v>206</v>
      </c>
      <c r="I2519" s="62" t="s">
        <v>197</v>
      </c>
      <c r="J2519" s="63">
        <v>4423</v>
      </c>
      <c r="K2519" s="64">
        <v>37062</v>
      </c>
      <c r="L2519" s="64">
        <v>3751</v>
      </c>
      <c r="M2519" s="65">
        <v>26</v>
      </c>
      <c r="N2519" s="66">
        <v>207</v>
      </c>
      <c r="O2519" s="66">
        <v>3</v>
      </c>
      <c r="P2519" s="67">
        <v>0</v>
      </c>
      <c r="Q2519" s="68">
        <v>0</v>
      </c>
      <c r="R2519" s="68">
        <v>0</v>
      </c>
      <c r="S2519" s="69">
        <v>0</v>
      </c>
      <c r="T2519" s="70">
        <v>0</v>
      </c>
      <c r="U2519" s="70">
        <v>0</v>
      </c>
      <c r="V2519" s="63">
        <v>4449</v>
      </c>
      <c r="W2519" s="64">
        <v>37269</v>
      </c>
      <c r="X2519" s="64">
        <v>3754</v>
      </c>
    </row>
    <row r="2520" spans="1:24" ht="39" hidden="1">
      <c r="A2520" s="60">
        <v>2022</v>
      </c>
      <c r="B2520" s="61">
        <v>62156</v>
      </c>
      <c r="C2520" s="62" t="s">
        <v>1776</v>
      </c>
      <c r="D2520" s="60" t="s">
        <v>204</v>
      </c>
      <c r="E2520" s="62" t="s">
        <v>205</v>
      </c>
      <c r="F2520" s="60" t="s">
        <v>190</v>
      </c>
      <c r="G2520" s="62" t="s">
        <v>286</v>
      </c>
      <c r="H2520" s="62" t="s">
        <v>206</v>
      </c>
      <c r="I2520" s="62" t="s">
        <v>197</v>
      </c>
      <c r="J2520" s="63">
        <v>616</v>
      </c>
      <c r="K2520" s="64">
        <v>2013</v>
      </c>
      <c r="L2520" s="64">
        <v>124</v>
      </c>
      <c r="M2520" s="65">
        <v>6162</v>
      </c>
      <c r="N2520" s="66">
        <v>21353</v>
      </c>
      <c r="O2520" s="66">
        <v>1072</v>
      </c>
      <c r="P2520" s="67">
        <v>0</v>
      </c>
      <c r="Q2520" s="68">
        <v>0</v>
      </c>
      <c r="R2520" s="68">
        <v>0</v>
      </c>
      <c r="S2520" s="69">
        <v>0</v>
      </c>
      <c r="T2520" s="70">
        <v>0</v>
      </c>
      <c r="U2520" s="70">
        <v>0</v>
      </c>
      <c r="V2520" s="63">
        <v>6778</v>
      </c>
      <c r="W2520" s="64">
        <v>23366</v>
      </c>
      <c r="X2520" s="64">
        <v>1196</v>
      </c>
    </row>
    <row r="2521" spans="1:24" ht="39" hidden="1">
      <c r="A2521" s="60">
        <v>2022</v>
      </c>
      <c r="B2521" s="61">
        <v>62156</v>
      </c>
      <c r="C2521" s="62" t="s">
        <v>1776</v>
      </c>
      <c r="D2521" s="60" t="s">
        <v>204</v>
      </c>
      <c r="E2521" s="62" t="s">
        <v>205</v>
      </c>
      <c r="F2521" s="60" t="s">
        <v>190</v>
      </c>
      <c r="G2521" s="62" t="s">
        <v>207</v>
      </c>
      <c r="H2521" s="62" t="s">
        <v>206</v>
      </c>
      <c r="I2521" s="62" t="s">
        <v>208</v>
      </c>
      <c r="J2521" s="63">
        <v>14</v>
      </c>
      <c r="K2521" s="64">
        <v>47</v>
      </c>
      <c r="L2521" s="64">
        <v>8</v>
      </c>
      <c r="M2521" s="65">
        <v>7319</v>
      </c>
      <c r="N2521" s="66">
        <v>24015</v>
      </c>
      <c r="O2521" s="66">
        <v>124</v>
      </c>
      <c r="P2521" s="67">
        <v>0</v>
      </c>
      <c r="Q2521" s="68">
        <v>0</v>
      </c>
      <c r="R2521" s="68">
        <v>0</v>
      </c>
      <c r="S2521" s="69">
        <v>0</v>
      </c>
      <c r="T2521" s="70">
        <v>0</v>
      </c>
      <c r="U2521" s="70">
        <v>0</v>
      </c>
      <c r="V2521" s="63">
        <v>7333</v>
      </c>
      <c r="W2521" s="64">
        <v>24062</v>
      </c>
      <c r="X2521" s="64">
        <v>132</v>
      </c>
    </row>
    <row r="2522" spans="1:24" ht="39" hidden="1">
      <c r="A2522" s="60">
        <v>2022</v>
      </c>
      <c r="B2522" s="61">
        <v>62156</v>
      </c>
      <c r="C2522" s="62" t="s">
        <v>1776</v>
      </c>
      <c r="D2522" s="60" t="s">
        <v>204</v>
      </c>
      <c r="E2522" s="62" t="s">
        <v>205</v>
      </c>
      <c r="F2522" s="60" t="s">
        <v>190</v>
      </c>
      <c r="G2522" s="62" t="s">
        <v>209</v>
      </c>
      <c r="H2522" s="62" t="s">
        <v>206</v>
      </c>
      <c r="I2522" s="62" t="s">
        <v>197</v>
      </c>
      <c r="J2522" s="63">
        <v>1</v>
      </c>
      <c r="K2522" s="64">
        <v>4</v>
      </c>
      <c r="L2522" s="64">
        <v>1</v>
      </c>
      <c r="M2522" s="65">
        <v>1820</v>
      </c>
      <c r="N2522" s="66">
        <v>7342</v>
      </c>
      <c r="O2522" s="66">
        <v>167</v>
      </c>
      <c r="P2522" s="67">
        <v>0</v>
      </c>
      <c r="Q2522" s="68">
        <v>0</v>
      </c>
      <c r="R2522" s="68">
        <v>0</v>
      </c>
      <c r="S2522" s="69">
        <v>0</v>
      </c>
      <c r="T2522" s="70">
        <v>0</v>
      </c>
      <c r="U2522" s="70">
        <v>0</v>
      </c>
      <c r="V2522" s="63">
        <v>1821</v>
      </c>
      <c r="W2522" s="64">
        <v>7346</v>
      </c>
      <c r="X2522" s="64">
        <v>168</v>
      </c>
    </row>
    <row r="2523" spans="1:24" ht="39" hidden="1">
      <c r="A2523" s="60">
        <v>2022</v>
      </c>
      <c r="B2523" s="61">
        <v>62790</v>
      </c>
      <c r="C2523" s="62" t="s">
        <v>1777</v>
      </c>
      <c r="D2523" s="60" t="s">
        <v>204</v>
      </c>
      <c r="E2523" s="62" t="s">
        <v>205</v>
      </c>
      <c r="F2523" s="60" t="s">
        <v>190</v>
      </c>
      <c r="G2523" s="62" t="s">
        <v>288</v>
      </c>
      <c r="H2523" s="62" t="s">
        <v>206</v>
      </c>
      <c r="I2523" s="62" t="s">
        <v>197</v>
      </c>
      <c r="J2523" s="63">
        <v>0</v>
      </c>
      <c r="K2523" s="64">
        <v>0</v>
      </c>
      <c r="L2523" s="64">
        <v>0</v>
      </c>
      <c r="M2523" s="65">
        <v>5272</v>
      </c>
      <c r="N2523" s="66">
        <v>91229</v>
      </c>
      <c r="O2523" s="66">
        <v>256</v>
      </c>
      <c r="P2523" s="67">
        <v>0</v>
      </c>
      <c r="Q2523" s="68">
        <v>0</v>
      </c>
      <c r="R2523" s="68">
        <v>0</v>
      </c>
      <c r="S2523" s="69">
        <v>0</v>
      </c>
      <c r="T2523" s="70">
        <v>0</v>
      </c>
      <c r="U2523" s="70">
        <v>0</v>
      </c>
      <c r="V2523" s="63">
        <v>5272</v>
      </c>
      <c r="W2523" s="64">
        <v>91229</v>
      </c>
      <c r="X2523" s="64">
        <v>256</v>
      </c>
    </row>
    <row r="2524" spans="1:24" ht="39" hidden="1">
      <c r="A2524" s="60">
        <v>2022</v>
      </c>
      <c r="B2524" s="61">
        <v>62790</v>
      </c>
      <c r="C2524" s="62" t="s">
        <v>1777</v>
      </c>
      <c r="D2524" s="60" t="s">
        <v>204</v>
      </c>
      <c r="E2524" s="62" t="s">
        <v>205</v>
      </c>
      <c r="F2524" s="60" t="s">
        <v>190</v>
      </c>
      <c r="G2524" s="62" t="s">
        <v>325</v>
      </c>
      <c r="H2524" s="62" t="s">
        <v>206</v>
      </c>
      <c r="I2524" s="62" t="s">
        <v>197</v>
      </c>
      <c r="J2524" s="63">
        <v>2</v>
      </c>
      <c r="K2524" s="64">
        <v>24</v>
      </c>
      <c r="L2524" s="64">
        <v>1</v>
      </c>
      <c r="M2524" s="65">
        <v>4361</v>
      </c>
      <c r="N2524" s="66">
        <v>74610</v>
      </c>
      <c r="O2524" s="66">
        <v>337</v>
      </c>
      <c r="P2524" s="67">
        <v>0</v>
      </c>
      <c r="Q2524" s="68">
        <v>0</v>
      </c>
      <c r="R2524" s="68">
        <v>0</v>
      </c>
      <c r="S2524" s="69">
        <v>0</v>
      </c>
      <c r="T2524" s="70">
        <v>0</v>
      </c>
      <c r="U2524" s="70">
        <v>0</v>
      </c>
      <c r="V2524" s="63">
        <v>4363</v>
      </c>
      <c r="W2524" s="64">
        <v>74634</v>
      </c>
      <c r="X2524" s="64">
        <v>338</v>
      </c>
    </row>
    <row r="2525" spans="1:24" ht="39" hidden="1">
      <c r="A2525" s="60">
        <v>2022</v>
      </c>
      <c r="B2525" s="61">
        <v>62790</v>
      </c>
      <c r="C2525" s="62" t="s">
        <v>1777</v>
      </c>
      <c r="D2525" s="60" t="s">
        <v>204</v>
      </c>
      <c r="E2525" s="62" t="s">
        <v>205</v>
      </c>
      <c r="F2525" s="60" t="s">
        <v>190</v>
      </c>
      <c r="G2525" s="62" t="s">
        <v>209</v>
      </c>
      <c r="H2525" s="62" t="s">
        <v>206</v>
      </c>
      <c r="I2525" s="62" t="s">
        <v>197</v>
      </c>
      <c r="J2525" s="63">
        <v>9</v>
      </c>
      <c r="K2525" s="64">
        <v>118</v>
      </c>
      <c r="L2525" s="64">
        <v>24</v>
      </c>
      <c r="M2525" s="65">
        <v>311</v>
      </c>
      <c r="N2525" s="66">
        <v>4953</v>
      </c>
      <c r="O2525" s="66">
        <v>47</v>
      </c>
      <c r="P2525" s="67">
        <v>0</v>
      </c>
      <c r="Q2525" s="68">
        <v>0</v>
      </c>
      <c r="R2525" s="68">
        <v>0</v>
      </c>
      <c r="S2525" s="69">
        <v>0</v>
      </c>
      <c r="T2525" s="70">
        <v>0</v>
      </c>
      <c r="U2525" s="70">
        <v>0</v>
      </c>
      <c r="V2525" s="63">
        <v>320</v>
      </c>
      <c r="W2525" s="64">
        <v>5071</v>
      </c>
      <c r="X2525" s="64">
        <v>71</v>
      </c>
    </row>
    <row r="2526" spans="1:24" ht="39" hidden="1">
      <c r="A2526" s="60">
        <v>2022</v>
      </c>
      <c r="B2526" s="61">
        <v>62862</v>
      </c>
      <c r="C2526" s="62" t="s">
        <v>1778</v>
      </c>
      <c r="D2526" s="60" t="s">
        <v>255</v>
      </c>
      <c r="E2526" s="62" t="s">
        <v>189</v>
      </c>
      <c r="F2526" s="60" t="s">
        <v>190</v>
      </c>
      <c r="G2526" s="62" t="s">
        <v>256</v>
      </c>
      <c r="H2526" s="62" t="s">
        <v>206</v>
      </c>
      <c r="I2526" s="62" t="s">
        <v>257</v>
      </c>
      <c r="J2526" s="63">
        <v>56906</v>
      </c>
      <c r="K2526" s="64">
        <v>453235</v>
      </c>
      <c r="L2526" s="64">
        <v>26904</v>
      </c>
      <c r="M2526" s="65">
        <v>1977</v>
      </c>
      <c r="N2526" s="66">
        <v>13571</v>
      </c>
      <c r="O2526" s="66">
        <v>257</v>
      </c>
      <c r="P2526" s="67">
        <v>0</v>
      </c>
      <c r="Q2526" s="68">
        <v>0</v>
      </c>
      <c r="R2526" s="68">
        <v>0</v>
      </c>
      <c r="S2526" s="69">
        <v>0</v>
      </c>
      <c r="T2526" s="70">
        <v>0</v>
      </c>
      <c r="U2526" s="70">
        <v>0</v>
      </c>
      <c r="V2526" s="63">
        <v>58883</v>
      </c>
      <c r="W2526" s="64">
        <v>466806</v>
      </c>
      <c r="X2526" s="64">
        <v>27161</v>
      </c>
    </row>
    <row r="2527" spans="1:24" ht="39" hidden="1">
      <c r="A2527" s="60">
        <v>2022</v>
      </c>
      <c r="B2527" s="61">
        <v>62914</v>
      </c>
      <c r="C2527" s="62" t="s">
        <v>1779</v>
      </c>
      <c r="D2527" s="60" t="s">
        <v>204</v>
      </c>
      <c r="E2527" s="62" t="s">
        <v>205</v>
      </c>
      <c r="F2527" s="60" t="s">
        <v>190</v>
      </c>
      <c r="G2527" s="62" t="s">
        <v>209</v>
      </c>
      <c r="H2527" s="62" t="s">
        <v>206</v>
      </c>
      <c r="I2527" s="62" t="s">
        <v>197</v>
      </c>
      <c r="J2527" s="63">
        <v>1631</v>
      </c>
      <c r="K2527" s="64">
        <v>22423</v>
      </c>
      <c r="L2527" s="64">
        <v>2565</v>
      </c>
      <c r="M2527" s="65">
        <v>19</v>
      </c>
      <c r="N2527" s="66">
        <v>266</v>
      </c>
      <c r="O2527" s="66">
        <v>3</v>
      </c>
      <c r="P2527" s="67">
        <v>0</v>
      </c>
      <c r="Q2527" s="68">
        <v>0</v>
      </c>
      <c r="R2527" s="68">
        <v>0</v>
      </c>
      <c r="S2527" s="69">
        <v>0</v>
      </c>
      <c r="T2527" s="70">
        <v>0</v>
      </c>
      <c r="U2527" s="70">
        <v>0</v>
      </c>
      <c r="V2527" s="63">
        <v>1650</v>
      </c>
      <c r="W2527" s="64">
        <v>22689</v>
      </c>
      <c r="X2527" s="64">
        <v>2568</v>
      </c>
    </row>
    <row r="2528" spans="1:24" ht="39" hidden="1">
      <c r="A2528" s="60">
        <v>2022</v>
      </c>
      <c r="B2528" s="61">
        <v>62952</v>
      </c>
      <c r="C2528" s="62" t="s">
        <v>1780</v>
      </c>
      <c r="D2528" s="60" t="s">
        <v>255</v>
      </c>
      <c r="E2528" s="62" t="s">
        <v>189</v>
      </c>
      <c r="F2528" s="60" t="s">
        <v>190</v>
      </c>
      <c r="G2528" s="62" t="s">
        <v>256</v>
      </c>
      <c r="H2528" s="62" t="s">
        <v>206</v>
      </c>
      <c r="I2528" s="62" t="s">
        <v>257</v>
      </c>
      <c r="J2528" s="63">
        <v>13070</v>
      </c>
      <c r="K2528" s="64">
        <v>184417</v>
      </c>
      <c r="L2528" s="64">
        <v>10710</v>
      </c>
      <c r="M2528" s="65">
        <v>0</v>
      </c>
      <c r="N2528" s="66">
        <v>0</v>
      </c>
      <c r="O2528" s="66">
        <v>0</v>
      </c>
      <c r="P2528" s="67">
        <v>0</v>
      </c>
      <c r="Q2528" s="68">
        <v>0</v>
      </c>
      <c r="R2528" s="68">
        <v>0</v>
      </c>
      <c r="S2528" s="69">
        <v>0</v>
      </c>
      <c r="T2528" s="70">
        <v>0</v>
      </c>
      <c r="U2528" s="70">
        <v>0</v>
      </c>
      <c r="V2528" s="63">
        <v>13070</v>
      </c>
      <c r="W2528" s="64">
        <v>184417</v>
      </c>
      <c r="X2528" s="64">
        <v>10710</v>
      </c>
    </row>
    <row r="2529" spans="1:24" ht="39" hidden="1">
      <c r="A2529" s="60">
        <v>2022</v>
      </c>
      <c r="B2529" s="61">
        <v>62987</v>
      </c>
      <c r="C2529" s="62" t="s">
        <v>1781</v>
      </c>
      <c r="D2529" s="60" t="s">
        <v>255</v>
      </c>
      <c r="E2529" s="62" t="s">
        <v>189</v>
      </c>
      <c r="F2529" s="60" t="s">
        <v>190</v>
      </c>
      <c r="G2529" s="62" t="s">
        <v>256</v>
      </c>
      <c r="H2529" s="62" t="s">
        <v>206</v>
      </c>
      <c r="I2529" s="62" t="s">
        <v>257</v>
      </c>
      <c r="J2529" s="63">
        <v>29024.3</v>
      </c>
      <c r="K2529" s="64">
        <v>272559</v>
      </c>
      <c r="L2529" s="64">
        <v>14798</v>
      </c>
      <c r="M2529" s="65">
        <v>0</v>
      </c>
      <c r="N2529" s="66">
        <v>0</v>
      </c>
      <c r="O2529" s="66">
        <v>0</v>
      </c>
      <c r="P2529" s="67">
        <v>0</v>
      </c>
      <c r="Q2529" s="68">
        <v>0</v>
      </c>
      <c r="R2529" s="68">
        <v>0</v>
      </c>
      <c r="S2529" s="69">
        <v>0</v>
      </c>
      <c r="T2529" s="70">
        <v>0</v>
      </c>
      <c r="U2529" s="70">
        <v>0</v>
      </c>
      <c r="V2529" s="63">
        <v>29024.3</v>
      </c>
      <c r="W2529" s="64">
        <v>272559</v>
      </c>
      <c r="X2529" s="64">
        <v>14798</v>
      </c>
    </row>
    <row r="2530" spans="1:24" ht="39" hidden="1">
      <c r="A2530" s="60">
        <v>2022</v>
      </c>
      <c r="B2530" s="61">
        <v>63007</v>
      </c>
      <c r="C2530" s="62" t="s">
        <v>1782</v>
      </c>
      <c r="D2530" s="60" t="s">
        <v>204</v>
      </c>
      <c r="E2530" s="62" t="s">
        <v>205</v>
      </c>
      <c r="F2530" s="60" t="s">
        <v>190</v>
      </c>
      <c r="G2530" s="62" t="s">
        <v>207</v>
      </c>
      <c r="H2530" s="62" t="s">
        <v>206</v>
      </c>
      <c r="I2530" s="62" t="s">
        <v>208</v>
      </c>
      <c r="J2530" s="63">
        <v>1012.8</v>
      </c>
      <c r="K2530" s="64">
        <v>7815</v>
      </c>
      <c r="L2530" s="64">
        <v>207</v>
      </c>
      <c r="M2530" s="65">
        <v>208.1</v>
      </c>
      <c r="N2530" s="66">
        <v>2124</v>
      </c>
      <c r="O2530" s="66">
        <v>24</v>
      </c>
      <c r="P2530" s="67">
        <v>0</v>
      </c>
      <c r="Q2530" s="68">
        <v>0</v>
      </c>
      <c r="R2530" s="68">
        <v>0</v>
      </c>
      <c r="S2530" s="69">
        <v>0</v>
      </c>
      <c r="T2530" s="70">
        <v>0</v>
      </c>
      <c r="U2530" s="70">
        <v>0</v>
      </c>
      <c r="V2530" s="63">
        <v>1220.9000000000001</v>
      </c>
      <c r="W2530" s="64">
        <v>9939</v>
      </c>
      <c r="X2530" s="64">
        <v>231</v>
      </c>
    </row>
    <row r="2531" spans="1:24" ht="39" hidden="1">
      <c r="A2531" s="60">
        <v>2022</v>
      </c>
      <c r="B2531" s="61">
        <v>63008</v>
      </c>
      <c r="C2531" s="62" t="s">
        <v>1783</v>
      </c>
      <c r="D2531" s="60" t="s">
        <v>204</v>
      </c>
      <c r="E2531" s="62" t="s">
        <v>205</v>
      </c>
      <c r="F2531" s="60" t="s">
        <v>190</v>
      </c>
      <c r="G2531" s="62" t="s">
        <v>288</v>
      </c>
      <c r="H2531" s="62" t="s">
        <v>206</v>
      </c>
      <c r="I2531" s="62" t="s">
        <v>197</v>
      </c>
      <c r="J2531" s="63">
        <v>0</v>
      </c>
      <c r="K2531" s="64">
        <v>0</v>
      </c>
      <c r="L2531" s="64">
        <v>0</v>
      </c>
      <c r="M2531" s="65">
        <v>29080.2</v>
      </c>
      <c r="N2531" s="66">
        <v>460839</v>
      </c>
      <c r="O2531" s="66">
        <v>1074</v>
      </c>
      <c r="P2531" s="67">
        <v>0</v>
      </c>
      <c r="Q2531" s="68">
        <v>0</v>
      </c>
      <c r="R2531" s="68">
        <v>0</v>
      </c>
      <c r="S2531" s="69">
        <v>0</v>
      </c>
      <c r="T2531" s="70">
        <v>0</v>
      </c>
      <c r="U2531" s="70">
        <v>0</v>
      </c>
      <c r="V2531" s="63">
        <v>29080.2</v>
      </c>
      <c r="W2531" s="64">
        <v>460839</v>
      </c>
      <c r="X2531" s="64">
        <v>1074</v>
      </c>
    </row>
    <row r="2532" spans="1:24" ht="39" hidden="1">
      <c r="A2532" s="60">
        <v>2022</v>
      </c>
      <c r="B2532" s="61">
        <v>63008</v>
      </c>
      <c r="C2532" s="62" t="s">
        <v>1783</v>
      </c>
      <c r="D2532" s="60" t="s">
        <v>204</v>
      </c>
      <c r="E2532" s="62" t="s">
        <v>205</v>
      </c>
      <c r="F2532" s="60" t="s">
        <v>190</v>
      </c>
      <c r="G2532" s="62" t="s">
        <v>195</v>
      </c>
      <c r="H2532" s="62" t="s">
        <v>206</v>
      </c>
      <c r="I2532" s="62" t="s">
        <v>197</v>
      </c>
      <c r="J2532" s="63">
        <v>0</v>
      </c>
      <c r="K2532" s="64">
        <v>0</v>
      </c>
      <c r="L2532" s="64">
        <v>0</v>
      </c>
      <c r="M2532" s="65">
        <v>1148.5</v>
      </c>
      <c r="N2532" s="66">
        <v>11800</v>
      </c>
      <c r="O2532" s="66">
        <v>34</v>
      </c>
      <c r="P2532" s="67">
        <v>0</v>
      </c>
      <c r="Q2532" s="68">
        <v>0</v>
      </c>
      <c r="R2532" s="68">
        <v>0</v>
      </c>
      <c r="S2532" s="69">
        <v>0</v>
      </c>
      <c r="T2532" s="70">
        <v>0</v>
      </c>
      <c r="U2532" s="70">
        <v>0</v>
      </c>
      <c r="V2532" s="63">
        <v>1148.5</v>
      </c>
      <c r="W2532" s="64">
        <v>11800</v>
      </c>
      <c r="X2532" s="64">
        <v>34</v>
      </c>
    </row>
    <row r="2533" spans="1:24" ht="39" hidden="1">
      <c r="A2533" s="60">
        <v>2022</v>
      </c>
      <c r="B2533" s="61">
        <v>63008</v>
      </c>
      <c r="C2533" s="62" t="s">
        <v>1783</v>
      </c>
      <c r="D2533" s="60" t="s">
        <v>204</v>
      </c>
      <c r="E2533" s="62" t="s">
        <v>205</v>
      </c>
      <c r="F2533" s="60" t="s">
        <v>190</v>
      </c>
      <c r="G2533" s="62" t="s">
        <v>286</v>
      </c>
      <c r="H2533" s="62" t="s">
        <v>206</v>
      </c>
      <c r="I2533" s="62" t="s">
        <v>197</v>
      </c>
      <c r="J2533" s="63">
        <v>0</v>
      </c>
      <c r="K2533" s="64">
        <v>0</v>
      </c>
      <c r="L2533" s="64">
        <v>0</v>
      </c>
      <c r="M2533" s="65">
        <v>11875.7</v>
      </c>
      <c r="N2533" s="66">
        <v>110029</v>
      </c>
      <c r="O2533" s="66">
        <v>466</v>
      </c>
      <c r="P2533" s="67">
        <v>0</v>
      </c>
      <c r="Q2533" s="68">
        <v>0</v>
      </c>
      <c r="R2533" s="68">
        <v>0</v>
      </c>
      <c r="S2533" s="69">
        <v>0</v>
      </c>
      <c r="T2533" s="70">
        <v>0</v>
      </c>
      <c r="U2533" s="70">
        <v>0</v>
      </c>
      <c r="V2533" s="63">
        <v>11875.7</v>
      </c>
      <c r="W2533" s="64">
        <v>110029</v>
      </c>
      <c r="X2533" s="64">
        <v>466</v>
      </c>
    </row>
    <row r="2534" spans="1:24" ht="39" hidden="1">
      <c r="A2534" s="60">
        <v>2022</v>
      </c>
      <c r="B2534" s="61">
        <v>63008</v>
      </c>
      <c r="C2534" s="62" t="s">
        <v>1783</v>
      </c>
      <c r="D2534" s="60" t="s">
        <v>204</v>
      </c>
      <c r="E2534" s="62" t="s">
        <v>205</v>
      </c>
      <c r="F2534" s="60" t="s">
        <v>190</v>
      </c>
      <c r="G2534" s="62" t="s">
        <v>207</v>
      </c>
      <c r="H2534" s="62" t="s">
        <v>206</v>
      </c>
      <c r="I2534" s="62" t="s">
        <v>208</v>
      </c>
      <c r="J2534" s="63">
        <v>0</v>
      </c>
      <c r="K2534" s="64">
        <v>0</v>
      </c>
      <c r="L2534" s="64">
        <v>0</v>
      </c>
      <c r="M2534" s="65">
        <v>164960.9</v>
      </c>
      <c r="N2534" s="66">
        <v>1494499</v>
      </c>
      <c r="O2534" s="66">
        <v>6234</v>
      </c>
      <c r="P2534" s="67" t="s">
        <v>202</v>
      </c>
      <c r="Q2534" s="68" t="s">
        <v>202</v>
      </c>
      <c r="R2534" s="68" t="s">
        <v>202</v>
      </c>
      <c r="S2534" s="69" t="s">
        <v>202</v>
      </c>
      <c r="T2534" s="70" t="s">
        <v>202</v>
      </c>
      <c r="U2534" s="70" t="s">
        <v>202</v>
      </c>
      <c r="V2534" s="63">
        <v>164960.9</v>
      </c>
      <c r="W2534" s="64">
        <v>1494499</v>
      </c>
      <c r="X2534" s="64">
        <v>6234</v>
      </c>
    </row>
    <row r="2535" spans="1:24" ht="39" hidden="1">
      <c r="A2535" s="60">
        <v>2022</v>
      </c>
      <c r="B2535" s="61">
        <v>63008</v>
      </c>
      <c r="C2535" s="62" t="s">
        <v>1783</v>
      </c>
      <c r="D2535" s="60" t="s">
        <v>204</v>
      </c>
      <c r="E2535" s="62" t="s">
        <v>205</v>
      </c>
      <c r="F2535" s="60" t="s">
        <v>190</v>
      </c>
      <c r="G2535" s="62" t="s">
        <v>325</v>
      </c>
      <c r="H2535" s="62" t="s">
        <v>206</v>
      </c>
      <c r="I2535" s="62" t="s">
        <v>197</v>
      </c>
      <c r="J2535" s="63">
        <v>0</v>
      </c>
      <c r="K2535" s="64">
        <v>0</v>
      </c>
      <c r="L2535" s="64">
        <v>0</v>
      </c>
      <c r="M2535" s="65">
        <v>515.79999999999995</v>
      </c>
      <c r="N2535" s="66">
        <v>7993</v>
      </c>
      <c r="O2535" s="66">
        <v>62</v>
      </c>
      <c r="P2535" s="67">
        <v>0</v>
      </c>
      <c r="Q2535" s="68">
        <v>0</v>
      </c>
      <c r="R2535" s="68">
        <v>0</v>
      </c>
      <c r="S2535" s="69">
        <v>0</v>
      </c>
      <c r="T2535" s="70">
        <v>0</v>
      </c>
      <c r="U2535" s="70">
        <v>0</v>
      </c>
      <c r="V2535" s="63">
        <v>515.79999999999995</v>
      </c>
      <c r="W2535" s="64">
        <v>7993</v>
      </c>
      <c r="X2535" s="64">
        <v>62</v>
      </c>
    </row>
    <row r="2536" spans="1:24" ht="39" hidden="1">
      <c r="A2536" s="60">
        <v>2022</v>
      </c>
      <c r="B2536" s="61">
        <v>63008</v>
      </c>
      <c r="C2536" s="62" t="s">
        <v>1783</v>
      </c>
      <c r="D2536" s="60" t="s">
        <v>204</v>
      </c>
      <c r="E2536" s="62" t="s">
        <v>205</v>
      </c>
      <c r="F2536" s="60" t="s">
        <v>190</v>
      </c>
      <c r="G2536" s="62" t="s">
        <v>209</v>
      </c>
      <c r="H2536" s="62" t="s">
        <v>206</v>
      </c>
      <c r="I2536" s="62" t="s">
        <v>197</v>
      </c>
      <c r="J2536" s="63">
        <v>0</v>
      </c>
      <c r="K2536" s="64">
        <v>0</v>
      </c>
      <c r="L2536" s="64">
        <v>0</v>
      </c>
      <c r="M2536" s="65">
        <v>10071.5</v>
      </c>
      <c r="N2536" s="66">
        <v>152365</v>
      </c>
      <c r="O2536" s="66">
        <v>556</v>
      </c>
      <c r="P2536" s="67">
        <v>0</v>
      </c>
      <c r="Q2536" s="68">
        <v>0</v>
      </c>
      <c r="R2536" s="68">
        <v>0</v>
      </c>
      <c r="S2536" s="69">
        <v>0</v>
      </c>
      <c r="T2536" s="70">
        <v>0</v>
      </c>
      <c r="U2536" s="70">
        <v>0</v>
      </c>
      <c r="V2536" s="63">
        <v>10071.5</v>
      </c>
      <c r="W2536" s="64">
        <v>152365</v>
      </c>
      <c r="X2536" s="64">
        <v>556</v>
      </c>
    </row>
    <row r="2537" spans="1:24" ht="39" hidden="1">
      <c r="A2537" s="60">
        <v>2022</v>
      </c>
      <c r="B2537" s="61">
        <v>63027</v>
      </c>
      <c r="C2537" s="62" t="s">
        <v>1784</v>
      </c>
      <c r="D2537" s="60" t="s">
        <v>204</v>
      </c>
      <c r="E2537" s="62" t="s">
        <v>205</v>
      </c>
      <c r="F2537" s="60" t="s">
        <v>190</v>
      </c>
      <c r="G2537" s="62" t="s">
        <v>207</v>
      </c>
      <c r="H2537" s="62" t="s">
        <v>206</v>
      </c>
      <c r="I2537" s="62" t="s">
        <v>208</v>
      </c>
      <c r="J2537" s="63">
        <v>5339.9</v>
      </c>
      <c r="K2537" s="64">
        <v>30325</v>
      </c>
      <c r="L2537" s="64">
        <v>7999</v>
      </c>
      <c r="M2537" s="65">
        <v>400.9</v>
      </c>
      <c r="N2537" s="66">
        <v>2496</v>
      </c>
      <c r="O2537" s="66">
        <v>531</v>
      </c>
      <c r="P2537" s="67">
        <v>0</v>
      </c>
      <c r="Q2537" s="68">
        <v>0</v>
      </c>
      <c r="R2537" s="68">
        <v>0</v>
      </c>
      <c r="S2537" s="69">
        <v>0</v>
      </c>
      <c r="T2537" s="70">
        <v>0</v>
      </c>
      <c r="U2537" s="70">
        <v>0</v>
      </c>
      <c r="V2537" s="63">
        <v>5740.8</v>
      </c>
      <c r="W2537" s="64">
        <v>32821</v>
      </c>
      <c r="X2537" s="64">
        <v>8530</v>
      </c>
    </row>
    <row r="2538" spans="1:24" ht="39" hidden="1">
      <c r="A2538" s="60">
        <v>2022</v>
      </c>
      <c r="B2538" s="61">
        <v>63028</v>
      </c>
      <c r="C2538" s="62" t="s">
        <v>1785</v>
      </c>
      <c r="D2538" s="60" t="s">
        <v>204</v>
      </c>
      <c r="E2538" s="62" t="s">
        <v>205</v>
      </c>
      <c r="F2538" s="60" t="s">
        <v>190</v>
      </c>
      <c r="G2538" s="62" t="s">
        <v>195</v>
      </c>
      <c r="H2538" s="62" t="s">
        <v>206</v>
      </c>
      <c r="I2538" s="62" t="s">
        <v>197</v>
      </c>
      <c r="J2538" s="63">
        <v>1522.8</v>
      </c>
      <c r="K2538" s="64">
        <v>9248</v>
      </c>
      <c r="L2538" s="64">
        <v>1309</v>
      </c>
      <c r="M2538" s="65">
        <v>0</v>
      </c>
      <c r="N2538" s="66">
        <v>0</v>
      </c>
      <c r="O2538" s="66">
        <v>0</v>
      </c>
      <c r="P2538" s="67">
        <v>0</v>
      </c>
      <c r="Q2538" s="68">
        <v>0</v>
      </c>
      <c r="R2538" s="68">
        <v>0</v>
      </c>
      <c r="S2538" s="69">
        <v>0</v>
      </c>
      <c r="T2538" s="70">
        <v>0</v>
      </c>
      <c r="U2538" s="70">
        <v>0</v>
      </c>
      <c r="V2538" s="63">
        <v>1522.8</v>
      </c>
      <c r="W2538" s="64">
        <v>9248</v>
      </c>
      <c r="X2538" s="64">
        <v>1309</v>
      </c>
    </row>
    <row r="2539" spans="1:24" ht="39" hidden="1">
      <c r="A2539" s="60">
        <v>2022</v>
      </c>
      <c r="B2539" s="61">
        <v>63028</v>
      </c>
      <c r="C2539" s="62" t="s">
        <v>1785</v>
      </c>
      <c r="D2539" s="60" t="s">
        <v>204</v>
      </c>
      <c r="E2539" s="62" t="s">
        <v>205</v>
      </c>
      <c r="F2539" s="60" t="s">
        <v>190</v>
      </c>
      <c r="G2539" s="62" t="s">
        <v>286</v>
      </c>
      <c r="H2539" s="62" t="s">
        <v>206</v>
      </c>
      <c r="I2539" s="62" t="s">
        <v>197</v>
      </c>
      <c r="J2539" s="63">
        <v>1266.4000000000001</v>
      </c>
      <c r="K2539" s="64">
        <v>6175</v>
      </c>
      <c r="L2539" s="64">
        <v>1582</v>
      </c>
      <c r="M2539" s="65">
        <v>0</v>
      </c>
      <c r="N2539" s="66">
        <v>0</v>
      </c>
      <c r="O2539" s="66">
        <v>0</v>
      </c>
      <c r="P2539" s="67">
        <v>0</v>
      </c>
      <c r="Q2539" s="68">
        <v>0</v>
      </c>
      <c r="R2539" s="68">
        <v>0</v>
      </c>
      <c r="S2539" s="69">
        <v>0</v>
      </c>
      <c r="T2539" s="70">
        <v>0</v>
      </c>
      <c r="U2539" s="70">
        <v>0</v>
      </c>
      <c r="V2539" s="63">
        <v>1266.4000000000001</v>
      </c>
      <c r="W2539" s="64">
        <v>6175</v>
      </c>
      <c r="X2539" s="64">
        <v>1582</v>
      </c>
    </row>
    <row r="2540" spans="1:24" ht="39" hidden="1">
      <c r="A2540" s="60">
        <v>2022</v>
      </c>
      <c r="B2540" s="61">
        <v>63028</v>
      </c>
      <c r="C2540" s="62" t="s">
        <v>1785</v>
      </c>
      <c r="D2540" s="60" t="s">
        <v>204</v>
      </c>
      <c r="E2540" s="62" t="s">
        <v>205</v>
      </c>
      <c r="F2540" s="60" t="s">
        <v>190</v>
      </c>
      <c r="G2540" s="62" t="s">
        <v>325</v>
      </c>
      <c r="H2540" s="62" t="s">
        <v>206</v>
      </c>
      <c r="I2540" s="62" t="s">
        <v>197</v>
      </c>
      <c r="J2540" s="63">
        <v>413.8</v>
      </c>
      <c r="K2540" s="64">
        <v>3728</v>
      </c>
      <c r="L2540" s="64">
        <v>661</v>
      </c>
      <c r="M2540" s="65">
        <v>0</v>
      </c>
      <c r="N2540" s="66">
        <v>0</v>
      </c>
      <c r="O2540" s="66">
        <v>0</v>
      </c>
      <c r="P2540" s="67">
        <v>0</v>
      </c>
      <c r="Q2540" s="68">
        <v>0</v>
      </c>
      <c r="R2540" s="68">
        <v>0</v>
      </c>
      <c r="S2540" s="69">
        <v>0</v>
      </c>
      <c r="T2540" s="70">
        <v>0</v>
      </c>
      <c r="U2540" s="70">
        <v>0</v>
      </c>
      <c r="V2540" s="63">
        <v>413.8</v>
      </c>
      <c r="W2540" s="64">
        <v>3728</v>
      </c>
      <c r="X2540" s="64">
        <v>661</v>
      </c>
    </row>
    <row r="2541" spans="1:24" ht="39" hidden="1">
      <c r="A2541" s="60">
        <v>2022</v>
      </c>
      <c r="B2541" s="61">
        <v>63028</v>
      </c>
      <c r="C2541" s="62" t="s">
        <v>1785</v>
      </c>
      <c r="D2541" s="60" t="s">
        <v>204</v>
      </c>
      <c r="E2541" s="62" t="s">
        <v>205</v>
      </c>
      <c r="F2541" s="60" t="s">
        <v>190</v>
      </c>
      <c r="G2541" s="62" t="s">
        <v>209</v>
      </c>
      <c r="H2541" s="62" t="s">
        <v>206</v>
      </c>
      <c r="I2541" s="62" t="s">
        <v>197</v>
      </c>
      <c r="J2541" s="63">
        <v>871</v>
      </c>
      <c r="K2541" s="64">
        <v>6258</v>
      </c>
      <c r="L2541" s="64">
        <v>830</v>
      </c>
      <c r="M2541" s="65">
        <v>1.2</v>
      </c>
      <c r="N2541" s="66">
        <v>8</v>
      </c>
      <c r="O2541" s="66">
        <v>9</v>
      </c>
      <c r="P2541" s="67">
        <v>0</v>
      </c>
      <c r="Q2541" s="68">
        <v>0</v>
      </c>
      <c r="R2541" s="68">
        <v>0</v>
      </c>
      <c r="S2541" s="69">
        <v>0</v>
      </c>
      <c r="T2541" s="70">
        <v>0</v>
      </c>
      <c r="U2541" s="70">
        <v>0</v>
      </c>
      <c r="V2541" s="63">
        <v>872.2</v>
      </c>
      <c r="W2541" s="64">
        <v>6266</v>
      </c>
      <c r="X2541" s="64">
        <v>839</v>
      </c>
    </row>
    <row r="2542" spans="1:24" ht="39" hidden="1">
      <c r="A2542" s="60">
        <v>2022</v>
      </c>
      <c r="B2542" s="61">
        <v>63029</v>
      </c>
      <c r="C2542" s="62" t="s">
        <v>1786</v>
      </c>
      <c r="D2542" s="60" t="s">
        <v>204</v>
      </c>
      <c r="E2542" s="62" t="s">
        <v>205</v>
      </c>
      <c r="F2542" s="60" t="s">
        <v>190</v>
      </c>
      <c r="G2542" s="62" t="s">
        <v>288</v>
      </c>
      <c r="H2542" s="62" t="s">
        <v>206</v>
      </c>
      <c r="I2542" s="62" t="s">
        <v>197</v>
      </c>
      <c r="J2542" s="63">
        <v>116.3</v>
      </c>
      <c r="K2542" s="64">
        <v>757</v>
      </c>
      <c r="L2542" s="64">
        <v>170</v>
      </c>
      <c r="M2542" s="65">
        <v>31.3</v>
      </c>
      <c r="N2542" s="66">
        <v>418</v>
      </c>
      <c r="O2542" s="66">
        <v>27</v>
      </c>
      <c r="P2542" s="67">
        <v>0</v>
      </c>
      <c r="Q2542" s="68">
        <v>0</v>
      </c>
      <c r="R2542" s="68">
        <v>0</v>
      </c>
      <c r="S2542" s="69">
        <v>0</v>
      </c>
      <c r="T2542" s="70">
        <v>0</v>
      </c>
      <c r="U2542" s="70">
        <v>0</v>
      </c>
      <c r="V2542" s="63">
        <v>147.6</v>
      </c>
      <c r="W2542" s="64">
        <v>1175</v>
      </c>
      <c r="X2542" s="64">
        <v>197</v>
      </c>
    </row>
    <row r="2543" spans="1:24" ht="39" hidden="1">
      <c r="A2543" s="60">
        <v>2022</v>
      </c>
      <c r="B2543" s="61">
        <v>63112</v>
      </c>
      <c r="C2543" s="62" t="s">
        <v>1787</v>
      </c>
      <c r="D2543" s="60" t="s">
        <v>255</v>
      </c>
      <c r="E2543" s="62" t="s">
        <v>189</v>
      </c>
      <c r="F2543" s="60" t="s">
        <v>190</v>
      </c>
      <c r="G2543" s="62" t="s">
        <v>256</v>
      </c>
      <c r="H2543" s="62" t="s">
        <v>206</v>
      </c>
      <c r="I2543" s="62" t="s">
        <v>257</v>
      </c>
      <c r="J2543" s="63">
        <v>9248.7999999999993</v>
      </c>
      <c r="K2543" s="64">
        <v>65905</v>
      </c>
      <c r="L2543" s="64">
        <v>5431</v>
      </c>
      <c r="M2543" s="65">
        <v>6.9</v>
      </c>
      <c r="N2543" s="66">
        <v>48</v>
      </c>
      <c r="O2543" s="66">
        <v>5</v>
      </c>
      <c r="P2543" s="67">
        <v>0</v>
      </c>
      <c r="Q2543" s="68">
        <v>0</v>
      </c>
      <c r="R2543" s="68">
        <v>0</v>
      </c>
      <c r="S2543" s="69">
        <v>0</v>
      </c>
      <c r="T2543" s="70">
        <v>0</v>
      </c>
      <c r="U2543" s="70">
        <v>0</v>
      </c>
      <c r="V2543" s="63">
        <v>9255.7000000000007</v>
      </c>
      <c r="W2543" s="64">
        <v>65953</v>
      </c>
      <c r="X2543" s="64">
        <v>5436</v>
      </c>
    </row>
    <row r="2544" spans="1:24" ht="39" hidden="1">
      <c r="A2544" s="60">
        <v>2022</v>
      </c>
      <c r="B2544" s="61">
        <v>63122</v>
      </c>
      <c r="C2544" s="62" t="s">
        <v>1788</v>
      </c>
      <c r="D2544" s="60" t="s">
        <v>204</v>
      </c>
      <c r="E2544" s="62" t="s">
        <v>205</v>
      </c>
      <c r="F2544" s="60" t="s">
        <v>190</v>
      </c>
      <c r="G2544" s="62" t="s">
        <v>286</v>
      </c>
      <c r="H2544" s="62" t="s">
        <v>206</v>
      </c>
      <c r="I2544" s="62" t="s">
        <v>197</v>
      </c>
      <c r="J2544" s="63">
        <v>0.9</v>
      </c>
      <c r="K2544" s="64">
        <v>6</v>
      </c>
      <c r="L2544" s="64">
        <v>1</v>
      </c>
      <c r="M2544" s="65">
        <v>1319.6</v>
      </c>
      <c r="N2544" s="66">
        <v>13288</v>
      </c>
      <c r="O2544" s="66">
        <v>68</v>
      </c>
      <c r="P2544" s="67">
        <v>0</v>
      </c>
      <c r="Q2544" s="68">
        <v>0</v>
      </c>
      <c r="R2544" s="68">
        <v>0</v>
      </c>
      <c r="S2544" s="69">
        <v>0</v>
      </c>
      <c r="T2544" s="70">
        <v>0</v>
      </c>
      <c r="U2544" s="70">
        <v>0</v>
      </c>
      <c r="V2544" s="63">
        <v>1320.5</v>
      </c>
      <c r="W2544" s="64">
        <v>13294</v>
      </c>
      <c r="X2544" s="64">
        <v>69</v>
      </c>
    </row>
    <row r="2545" spans="1:24" ht="39" hidden="1">
      <c r="A2545" s="60">
        <v>2022</v>
      </c>
      <c r="B2545" s="61">
        <v>63122</v>
      </c>
      <c r="C2545" s="62" t="s">
        <v>1788</v>
      </c>
      <c r="D2545" s="60" t="s">
        <v>204</v>
      </c>
      <c r="E2545" s="62" t="s">
        <v>205</v>
      </c>
      <c r="F2545" s="60" t="s">
        <v>190</v>
      </c>
      <c r="G2545" s="62" t="s">
        <v>207</v>
      </c>
      <c r="H2545" s="62" t="s">
        <v>206</v>
      </c>
      <c r="I2545" s="62" t="s">
        <v>208</v>
      </c>
      <c r="J2545" s="63">
        <v>41.8</v>
      </c>
      <c r="K2545" s="64">
        <v>387</v>
      </c>
      <c r="L2545" s="64">
        <v>56</v>
      </c>
      <c r="M2545" s="65">
        <v>21555.200000000001</v>
      </c>
      <c r="N2545" s="66">
        <v>197426</v>
      </c>
      <c r="O2545" s="66">
        <v>1940</v>
      </c>
      <c r="P2545" s="67">
        <v>0</v>
      </c>
      <c r="Q2545" s="68">
        <v>0</v>
      </c>
      <c r="R2545" s="68">
        <v>0</v>
      </c>
      <c r="S2545" s="69">
        <v>0</v>
      </c>
      <c r="T2545" s="70">
        <v>0</v>
      </c>
      <c r="U2545" s="70">
        <v>0</v>
      </c>
      <c r="V2545" s="63">
        <v>21597</v>
      </c>
      <c r="W2545" s="64">
        <v>197813</v>
      </c>
      <c r="X2545" s="64">
        <v>1996</v>
      </c>
    </row>
    <row r="2546" spans="1:24" ht="39" hidden="1">
      <c r="A2546" s="60">
        <v>2022</v>
      </c>
      <c r="B2546" s="61">
        <v>63168</v>
      </c>
      <c r="C2546" s="62" t="s">
        <v>1789</v>
      </c>
      <c r="D2546" s="60" t="s">
        <v>204</v>
      </c>
      <c r="E2546" s="62" t="s">
        <v>205</v>
      </c>
      <c r="F2546" s="60" t="s">
        <v>190</v>
      </c>
      <c r="G2546" s="62" t="s">
        <v>195</v>
      </c>
      <c r="H2546" s="62" t="s">
        <v>206</v>
      </c>
      <c r="I2546" s="62" t="s">
        <v>197</v>
      </c>
      <c r="J2546" s="63">
        <v>277.8</v>
      </c>
      <c r="K2546" s="64">
        <v>1784</v>
      </c>
      <c r="L2546" s="64">
        <v>380</v>
      </c>
      <c r="M2546" s="65">
        <v>0</v>
      </c>
      <c r="N2546" s="66">
        <v>0</v>
      </c>
      <c r="O2546" s="66">
        <v>0</v>
      </c>
      <c r="P2546" s="67">
        <v>0</v>
      </c>
      <c r="Q2546" s="68">
        <v>0</v>
      </c>
      <c r="R2546" s="68">
        <v>0</v>
      </c>
      <c r="S2546" s="69">
        <v>0</v>
      </c>
      <c r="T2546" s="70">
        <v>0</v>
      </c>
      <c r="U2546" s="70">
        <v>0</v>
      </c>
      <c r="V2546" s="63">
        <v>277.8</v>
      </c>
      <c r="W2546" s="64">
        <v>1784</v>
      </c>
      <c r="X2546" s="64">
        <v>380</v>
      </c>
    </row>
    <row r="2547" spans="1:24" ht="39" hidden="1">
      <c r="A2547" s="60">
        <v>2022</v>
      </c>
      <c r="B2547" s="61">
        <v>63168</v>
      </c>
      <c r="C2547" s="62" t="s">
        <v>1789</v>
      </c>
      <c r="D2547" s="60" t="s">
        <v>204</v>
      </c>
      <c r="E2547" s="62" t="s">
        <v>205</v>
      </c>
      <c r="F2547" s="60" t="s">
        <v>190</v>
      </c>
      <c r="G2547" s="62" t="s">
        <v>286</v>
      </c>
      <c r="H2547" s="62" t="s">
        <v>206</v>
      </c>
      <c r="I2547" s="62" t="s">
        <v>197</v>
      </c>
      <c r="J2547" s="63">
        <v>876.7</v>
      </c>
      <c r="K2547" s="64">
        <v>4796</v>
      </c>
      <c r="L2547" s="64">
        <v>781</v>
      </c>
      <c r="M2547" s="65">
        <v>0</v>
      </c>
      <c r="N2547" s="66">
        <v>0</v>
      </c>
      <c r="O2547" s="66">
        <v>0</v>
      </c>
      <c r="P2547" s="67">
        <v>0</v>
      </c>
      <c r="Q2547" s="68">
        <v>0</v>
      </c>
      <c r="R2547" s="68">
        <v>0</v>
      </c>
      <c r="S2547" s="69">
        <v>0</v>
      </c>
      <c r="T2547" s="70">
        <v>0</v>
      </c>
      <c r="U2547" s="70">
        <v>0</v>
      </c>
      <c r="V2547" s="63">
        <v>876.7</v>
      </c>
      <c r="W2547" s="64">
        <v>4796</v>
      </c>
      <c r="X2547" s="64">
        <v>781</v>
      </c>
    </row>
    <row r="2548" spans="1:24" ht="39" hidden="1">
      <c r="A2548" s="60">
        <v>2022</v>
      </c>
      <c r="B2548" s="61">
        <v>63168</v>
      </c>
      <c r="C2548" s="62" t="s">
        <v>1789</v>
      </c>
      <c r="D2548" s="60" t="s">
        <v>204</v>
      </c>
      <c r="E2548" s="62" t="s">
        <v>205</v>
      </c>
      <c r="F2548" s="60" t="s">
        <v>190</v>
      </c>
      <c r="G2548" s="62" t="s">
        <v>207</v>
      </c>
      <c r="H2548" s="62" t="s">
        <v>206</v>
      </c>
      <c r="I2548" s="62" t="s">
        <v>208</v>
      </c>
      <c r="J2548" s="63">
        <v>2532.9</v>
      </c>
      <c r="K2548" s="64">
        <v>14376</v>
      </c>
      <c r="L2548" s="64">
        <v>3407</v>
      </c>
      <c r="M2548" s="65">
        <v>156.4</v>
      </c>
      <c r="N2548" s="66">
        <v>1003</v>
      </c>
      <c r="O2548" s="66">
        <v>163</v>
      </c>
      <c r="P2548" s="67">
        <v>0</v>
      </c>
      <c r="Q2548" s="68">
        <v>0</v>
      </c>
      <c r="R2548" s="68">
        <v>0</v>
      </c>
      <c r="S2548" s="69">
        <v>0</v>
      </c>
      <c r="T2548" s="70">
        <v>0</v>
      </c>
      <c r="U2548" s="70">
        <v>0</v>
      </c>
      <c r="V2548" s="63">
        <v>2689.3</v>
      </c>
      <c r="W2548" s="64">
        <v>15379</v>
      </c>
      <c r="X2548" s="64">
        <v>3570</v>
      </c>
    </row>
    <row r="2549" spans="1:24" ht="39" hidden="1">
      <c r="A2549" s="60">
        <v>2022</v>
      </c>
      <c r="B2549" s="61">
        <v>63168</v>
      </c>
      <c r="C2549" s="62" t="s">
        <v>1789</v>
      </c>
      <c r="D2549" s="60" t="s">
        <v>204</v>
      </c>
      <c r="E2549" s="62" t="s">
        <v>205</v>
      </c>
      <c r="F2549" s="60" t="s">
        <v>190</v>
      </c>
      <c r="G2549" s="62" t="s">
        <v>325</v>
      </c>
      <c r="H2549" s="62" t="s">
        <v>206</v>
      </c>
      <c r="I2549" s="62" t="s">
        <v>197</v>
      </c>
      <c r="J2549" s="63">
        <v>587.4</v>
      </c>
      <c r="K2549" s="64">
        <v>4911</v>
      </c>
      <c r="L2549" s="64">
        <v>685</v>
      </c>
      <c r="M2549" s="65">
        <v>1.2</v>
      </c>
      <c r="N2549" s="66">
        <v>11</v>
      </c>
      <c r="O2549" s="66">
        <v>2</v>
      </c>
      <c r="P2549" s="67" t="s">
        <v>202</v>
      </c>
      <c r="Q2549" s="68" t="s">
        <v>202</v>
      </c>
      <c r="R2549" s="68" t="s">
        <v>202</v>
      </c>
      <c r="S2549" s="69" t="s">
        <v>202</v>
      </c>
      <c r="T2549" s="70" t="s">
        <v>202</v>
      </c>
      <c r="U2549" s="70" t="s">
        <v>202</v>
      </c>
      <c r="V2549" s="63">
        <v>588.6</v>
      </c>
      <c r="W2549" s="64">
        <v>4922</v>
      </c>
      <c r="X2549" s="64">
        <v>687</v>
      </c>
    </row>
    <row r="2550" spans="1:24" ht="39" hidden="1">
      <c r="A2550" s="60">
        <v>2022</v>
      </c>
      <c r="B2550" s="61">
        <v>63169</v>
      </c>
      <c r="C2550" s="62" t="s">
        <v>1790</v>
      </c>
      <c r="D2550" s="60" t="s">
        <v>204</v>
      </c>
      <c r="E2550" s="62" t="s">
        <v>205</v>
      </c>
      <c r="F2550" s="60" t="s">
        <v>190</v>
      </c>
      <c r="G2550" s="62" t="s">
        <v>209</v>
      </c>
      <c r="H2550" s="62" t="s">
        <v>206</v>
      </c>
      <c r="I2550" s="62" t="s">
        <v>197</v>
      </c>
      <c r="J2550" s="63">
        <v>366.4</v>
      </c>
      <c r="K2550" s="64">
        <v>2352</v>
      </c>
      <c r="L2550" s="64">
        <v>325</v>
      </c>
      <c r="M2550" s="65">
        <v>205</v>
      </c>
      <c r="N2550" s="66">
        <v>1736</v>
      </c>
      <c r="O2550" s="66">
        <v>63</v>
      </c>
      <c r="P2550" s="67">
        <v>0</v>
      </c>
      <c r="Q2550" s="68">
        <v>0</v>
      </c>
      <c r="R2550" s="68">
        <v>0</v>
      </c>
      <c r="S2550" s="69">
        <v>0</v>
      </c>
      <c r="T2550" s="70">
        <v>0</v>
      </c>
      <c r="U2550" s="70">
        <v>0</v>
      </c>
      <c r="V2550" s="63">
        <v>571.4</v>
      </c>
      <c r="W2550" s="64">
        <v>4088</v>
      </c>
      <c r="X2550" s="64">
        <v>388</v>
      </c>
    </row>
    <row r="2551" spans="1:24" ht="39" hidden="1">
      <c r="A2551" s="60">
        <v>2022</v>
      </c>
      <c r="B2551" s="61">
        <v>63232</v>
      </c>
      <c r="C2551" s="62" t="s">
        <v>1791</v>
      </c>
      <c r="D2551" s="60" t="s">
        <v>204</v>
      </c>
      <c r="E2551" s="62" t="s">
        <v>205</v>
      </c>
      <c r="F2551" s="60" t="s">
        <v>190</v>
      </c>
      <c r="G2551" s="62" t="s">
        <v>365</v>
      </c>
      <c r="H2551" s="62" t="s">
        <v>206</v>
      </c>
      <c r="I2551" s="62" t="s">
        <v>300</v>
      </c>
      <c r="J2551" s="63">
        <v>13.8</v>
      </c>
      <c r="K2551" s="64">
        <v>163</v>
      </c>
      <c r="L2551" s="64">
        <v>18</v>
      </c>
      <c r="M2551" s="65">
        <v>1.7</v>
      </c>
      <c r="N2551" s="66">
        <v>15</v>
      </c>
      <c r="O2551" s="66">
        <v>1</v>
      </c>
      <c r="P2551" s="67">
        <v>0</v>
      </c>
      <c r="Q2551" s="68">
        <v>0</v>
      </c>
      <c r="R2551" s="68">
        <v>0</v>
      </c>
      <c r="S2551" s="69">
        <v>0</v>
      </c>
      <c r="T2551" s="70">
        <v>0</v>
      </c>
      <c r="U2551" s="70">
        <v>0</v>
      </c>
      <c r="V2551" s="63">
        <v>15.5</v>
      </c>
      <c r="W2551" s="64">
        <v>178</v>
      </c>
      <c r="X2551" s="64">
        <v>19</v>
      </c>
    </row>
    <row r="2552" spans="1:24" ht="39" hidden="1">
      <c r="A2552" s="60">
        <v>2022</v>
      </c>
      <c r="B2552" s="61">
        <v>63232</v>
      </c>
      <c r="C2552" s="62" t="s">
        <v>1791</v>
      </c>
      <c r="D2552" s="60" t="s">
        <v>204</v>
      </c>
      <c r="E2552" s="62" t="s">
        <v>205</v>
      </c>
      <c r="F2552" s="60" t="s">
        <v>190</v>
      </c>
      <c r="G2552" s="62" t="s">
        <v>367</v>
      </c>
      <c r="H2552" s="62" t="s">
        <v>206</v>
      </c>
      <c r="I2552" s="62" t="s">
        <v>300</v>
      </c>
      <c r="J2552" s="63">
        <v>7683.3</v>
      </c>
      <c r="K2552" s="64">
        <v>35442</v>
      </c>
      <c r="L2552" s="64">
        <v>5779</v>
      </c>
      <c r="M2552" s="65">
        <v>458.5</v>
      </c>
      <c r="N2552" s="66">
        <v>3731</v>
      </c>
      <c r="O2552" s="66">
        <v>103</v>
      </c>
      <c r="P2552" s="67">
        <v>138.4</v>
      </c>
      <c r="Q2552" s="68">
        <v>1089</v>
      </c>
      <c r="R2552" s="68">
        <v>1</v>
      </c>
      <c r="S2552" s="69">
        <v>0</v>
      </c>
      <c r="T2552" s="70">
        <v>0</v>
      </c>
      <c r="U2552" s="70">
        <v>0</v>
      </c>
      <c r="V2552" s="63">
        <v>8280.2000000000007</v>
      </c>
      <c r="W2552" s="64">
        <v>40262</v>
      </c>
      <c r="X2552" s="64">
        <v>5883</v>
      </c>
    </row>
    <row r="2553" spans="1:24" ht="39" hidden="1">
      <c r="A2553" s="60">
        <v>2022</v>
      </c>
      <c r="B2553" s="61">
        <v>63232</v>
      </c>
      <c r="C2553" s="62" t="s">
        <v>1791</v>
      </c>
      <c r="D2553" s="60" t="s">
        <v>204</v>
      </c>
      <c r="E2553" s="62" t="s">
        <v>205</v>
      </c>
      <c r="F2553" s="60" t="s">
        <v>190</v>
      </c>
      <c r="G2553" s="62" t="s">
        <v>195</v>
      </c>
      <c r="H2553" s="62" t="s">
        <v>206</v>
      </c>
      <c r="I2553" s="62" t="s">
        <v>197</v>
      </c>
      <c r="J2553" s="63">
        <v>2313.1</v>
      </c>
      <c r="K2553" s="64">
        <v>13512</v>
      </c>
      <c r="L2553" s="64">
        <v>1272</v>
      </c>
      <c r="M2553" s="65">
        <v>216.4</v>
      </c>
      <c r="N2553" s="66">
        <v>1596</v>
      </c>
      <c r="O2553" s="66">
        <v>41</v>
      </c>
      <c r="P2553" s="67">
        <v>0</v>
      </c>
      <c r="Q2553" s="68">
        <v>0</v>
      </c>
      <c r="R2553" s="68">
        <v>0</v>
      </c>
      <c r="S2553" s="69">
        <v>0</v>
      </c>
      <c r="T2553" s="70">
        <v>0</v>
      </c>
      <c r="U2553" s="70">
        <v>0</v>
      </c>
      <c r="V2553" s="63">
        <v>2529.5</v>
      </c>
      <c r="W2553" s="64">
        <v>15108</v>
      </c>
      <c r="X2553" s="64">
        <v>1313</v>
      </c>
    </row>
    <row r="2554" spans="1:24" ht="39" hidden="1">
      <c r="A2554" s="60">
        <v>2022</v>
      </c>
      <c r="B2554" s="61">
        <v>63232</v>
      </c>
      <c r="C2554" s="62" t="s">
        <v>1791</v>
      </c>
      <c r="D2554" s="60" t="s">
        <v>204</v>
      </c>
      <c r="E2554" s="62" t="s">
        <v>205</v>
      </c>
      <c r="F2554" s="60" t="s">
        <v>190</v>
      </c>
      <c r="G2554" s="62" t="s">
        <v>286</v>
      </c>
      <c r="H2554" s="62" t="s">
        <v>206</v>
      </c>
      <c r="I2554" s="62" t="s">
        <v>208</v>
      </c>
      <c r="J2554" s="63">
        <v>321.2</v>
      </c>
      <c r="K2554" s="64">
        <v>2720</v>
      </c>
      <c r="L2554" s="64">
        <v>246</v>
      </c>
      <c r="M2554" s="65">
        <v>217.5</v>
      </c>
      <c r="N2554" s="66">
        <v>2450</v>
      </c>
      <c r="O2554" s="66">
        <v>46</v>
      </c>
      <c r="P2554" s="67">
        <v>142.1</v>
      </c>
      <c r="Q2554" s="68">
        <v>1676</v>
      </c>
      <c r="R2554" s="68">
        <v>2</v>
      </c>
      <c r="S2554" s="69">
        <v>0</v>
      </c>
      <c r="T2554" s="70">
        <v>0</v>
      </c>
      <c r="U2554" s="70">
        <v>0</v>
      </c>
      <c r="V2554" s="63">
        <v>680.8</v>
      </c>
      <c r="W2554" s="64">
        <v>6846</v>
      </c>
      <c r="X2554" s="64">
        <v>294</v>
      </c>
    </row>
    <row r="2555" spans="1:24" ht="39" hidden="1">
      <c r="A2555" s="60">
        <v>2022</v>
      </c>
      <c r="B2555" s="61">
        <v>63232</v>
      </c>
      <c r="C2555" s="62" t="s">
        <v>1791</v>
      </c>
      <c r="D2555" s="60" t="s">
        <v>204</v>
      </c>
      <c r="E2555" s="62" t="s">
        <v>205</v>
      </c>
      <c r="F2555" s="60" t="s">
        <v>190</v>
      </c>
      <c r="G2555" s="62" t="s">
        <v>325</v>
      </c>
      <c r="H2555" s="62" t="s">
        <v>206</v>
      </c>
      <c r="I2555" s="62" t="s">
        <v>197</v>
      </c>
      <c r="J2555" s="63">
        <v>2118.1</v>
      </c>
      <c r="K2555" s="64">
        <v>15928</v>
      </c>
      <c r="L2555" s="64">
        <v>1637</v>
      </c>
      <c r="M2555" s="65">
        <v>18.3</v>
      </c>
      <c r="N2555" s="66">
        <v>202</v>
      </c>
      <c r="O2555" s="66">
        <v>8</v>
      </c>
      <c r="P2555" s="67">
        <v>0</v>
      </c>
      <c r="Q2555" s="68">
        <v>0</v>
      </c>
      <c r="R2555" s="68">
        <v>0</v>
      </c>
      <c r="S2555" s="69">
        <v>0</v>
      </c>
      <c r="T2555" s="70">
        <v>0</v>
      </c>
      <c r="U2555" s="70">
        <v>0</v>
      </c>
      <c r="V2555" s="63">
        <v>2136.4</v>
      </c>
      <c r="W2555" s="64">
        <v>16130</v>
      </c>
      <c r="X2555" s="64">
        <v>1645</v>
      </c>
    </row>
    <row r="2556" spans="1:24" ht="39" hidden="1">
      <c r="A2556" s="60">
        <v>2022</v>
      </c>
      <c r="B2556" s="61">
        <v>63232</v>
      </c>
      <c r="C2556" s="62" t="s">
        <v>1791</v>
      </c>
      <c r="D2556" s="60" t="s">
        <v>204</v>
      </c>
      <c r="E2556" s="62" t="s">
        <v>205</v>
      </c>
      <c r="F2556" s="60" t="s">
        <v>190</v>
      </c>
      <c r="G2556" s="62" t="s">
        <v>209</v>
      </c>
      <c r="H2556" s="62" t="s">
        <v>206</v>
      </c>
      <c r="I2556" s="62" t="s">
        <v>197</v>
      </c>
      <c r="J2556" s="63">
        <v>4229.3</v>
      </c>
      <c r="K2556" s="64">
        <v>27993</v>
      </c>
      <c r="L2556" s="64">
        <v>3306</v>
      </c>
      <c r="M2556" s="65">
        <v>225.9</v>
      </c>
      <c r="N2556" s="66">
        <v>1638</v>
      </c>
      <c r="O2556" s="66">
        <v>36</v>
      </c>
      <c r="P2556" s="67">
        <v>0</v>
      </c>
      <c r="Q2556" s="68">
        <v>0</v>
      </c>
      <c r="R2556" s="68">
        <v>0</v>
      </c>
      <c r="S2556" s="69">
        <v>0</v>
      </c>
      <c r="T2556" s="70">
        <v>0</v>
      </c>
      <c r="U2556" s="70">
        <v>0</v>
      </c>
      <c r="V2556" s="63">
        <v>4455.2</v>
      </c>
      <c r="W2556" s="64">
        <v>29631</v>
      </c>
      <c r="X2556" s="64">
        <v>3342</v>
      </c>
    </row>
    <row r="2557" spans="1:24" ht="39" hidden="1">
      <c r="A2557" s="60">
        <v>2022</v>
      </c>
      <c r="B2557" s="61">
        <v>63356</v>
      </c>
      <c r="C2557" s="62" t="s">
        <v>1792</v>
      </c>
      <c r="D2557" s="60" t="s">
        <v>204</v>
      </c>
      <c r="E2557" s="62" t="s">
        <v>205</v>
      </c>
      <c r="F2557" s="60" t="s">
        <v>190</v>
      </c>
      <c r="G2557" s="62" t="s">
        <v>674</v>
      </c>
      <c r="H2557" s="62" t="s">
        <v>206</v>
      </c>
      <c r="I2557" s="62" t="s">
        <v>197</v>
      </c>
      <c r="J2557" s="63">
        <v>0</v>
      </c>
      <c r="K2557" s="64">
        <v>0</v>
      </c>
      <c r="L2557" s="64">
        <v>0</v>
      </c>
      <c r="M2557" s="65">
        <v>267</v>
      </c>
      <c r="N2557" s="66">
        <v>2054</v>
      </c>
      <c r="O2557" s="66">
        <v>5</v>
      </c>
      <c r="P2557" s="67">
        <v>0</v>
      </c>
      <c r="Q2557" s="68">
        <v>0</v>
      </c>
      <c r="R2557" s="68">
        <v>0</v>
      </c>
      <c r="S2557" s="69">
        <v>0</v>
      </c>
      <c r="T2557" s="70">
        <v>0</v>
      </c>
      <c r="U2557" s="70">
        <v>0</v>
      </c>
      <c r="V2557" s="63">
        <v>267</v>
      </c>
      <c r="W2557" s="64">
        <v>2054</v>
      </c>
      <c r="X2557" s="64">
        <v>5</v>
      </c>
    </row>
    <row r="2558" spans="1:24" ht="39" hidden="1">
      <c r="A2558" s="60">
        <v>2022</v>
      </c>
      <c r="B2558" s="61">
        <v>63356</v>
      </c>
      <c r="C2558" s="62" t="s">
        <v>1792</v>
      </c>
      <c r="D2558" s="60" t="s">
        <v>204</v>
      </c>
      <c r="E2558" s="62" t="s">
        <v>205</v>
      </c>
      <c r="F2558" s="60" t="s">
        <v>190</v>
      </c>
      <c r="G2558" s="62" t="s">
        <v>324</v>
      </c>
      <c r="H2558" s="62" t="s">
        <v>206</v>
      </c>
      <c r="I2558" s="62" t="s">
        <v>197</v>
      </c>
      <c r="J2558" s="63">
        <v>0</v>
      </c>
      <c r="K2558" s="64">
        <v>0</v>
      </c>
      <c r="L2558" s="64">
        <v>0</v>
      </c>
      <c r="M2558" s="65">
        <v>307</v>
      </c>
      <c r="N2558" s="66">
        <v>3877</v>
      </c>
      <c r="O2558" s="66">
        <v>13</v>
      </c>
      <c r="P2558" s="67">
        <v>0</v>
      </c>
      <c r="Q2558" s="68">
        <v>0</v>
      </c>
      <c r="R2558" s="68">
        <v>0</v>
      </c>
      <c r="S2558" s="69">
        <v>0</v>
      </c>
      <c r="T2558" s="70">
        <v>0</v>
      </c>
      <c r="U2558" s="70">
        <v>0</v>
      </c>
      <c r="V2558" s="63">
        <v>307</v>
      </c>
      <c r="W2558" s="64">
        <v>3877</v>
      </c>
      <c r="X2558" s="64">
        <v>13</v>
      </c>
    </row>
    <row r="2559" spans="1:24" ht="39" hidden="1">
      <c r="A2559" s="60">
        <v>2022</v>
      </c>
      <c r="B2559" s="61">
        <v>63356</v>
      </c>
      <c r="C2559" s="62" t="s">
        <v>1792</v>
      </c>
      <c r="D2559" s="60" t="s">
        <v>204</v>
      </c>
      <c r="E2559" s="62" t="s">
        <v>205</v>
      </c>
      <c r="F2559" s="60" t="s">
        <v>190</v>
      </c>
      <c r="G2559" s="62" t="s">
        <v>288</v>
      </c>
      <c r="H2559" s="62" t="s">
        <v>206</v>
      </c>
      <c r="I2559" s="62" t="s">
        <v>197</v>
      </c>
      <c r="J2559" s="63">
        <v>0</v>
      </c>
      <c r="K2559" s="64">
        <v>0</v>
      </c>
      <c r="L2559" s="64">
        <v>0</v>
      </c>
      <c r="M2559" s="65">
        <v>3154</v>
      </c>
      <c r="N2559" s="66">
        <v>43886</v>
      </c>
      <c r="O2559" s="66">
        <v>61</v>
      </c>
      <c r="P2559" s="67">
        <v>0</v>
      </c>
      <c r="Q2559" s="68">
        <v>0</v>
      </c>
      <c r="R2559" s="68">
        <v>0</v>
      </c>
      <c r="S2559" s="69">
        <v>0</v>
      </c>
      <c r="T2559" s="70">
        <v>0</v>
      </c>
      <c r="U2559" s="70">
        <v>0</v>
      </c>
      <c r="V2559" s="63">
        <v>3154</v>
      </c>
      <c r="W2559" s="64">
        <v>43886</v>
      </c>
      <c r="X2559" s="64">
        <v>61</v>
      </c>
    </row>
    <row r="2560" spans="1:24" ht="39" hidden="1">
      <c r="A2560" s="60">
        <v>2022</v>
      </c>
      <c r="B2560" s="61">
        <v>63356</v>
      </c>
      <c r="C2560" s="62" t="s">
        <v>1792</v>
      </c>
      <c r="D2560" s="60" t="s">
        <v>204</v>
      </c>
      <c r="E2560" s="62" t="s">
        <v>205</v>
      </c>
      <c r="F2560" s="60" t="s">
        <v>190</v>
      </c>
      <c r="G2560" s="62" t="s">
        <v>195</v>
      </c>
      <c r="H2560" s="62" t="s">
        <v>206</v>
      </c>
      <c r="I2560" s="62" t="s">
        <v>197</v>
      </c>
      <c r="J2560" s="63">
        <v>0</v>
      </c>
      <c r="K2560" s="64">
        <v>0</v>
      </c>
      <c r="L2560" s="64">
        <v>0</v>
      </c>
      <c r="M2560" s="65">
        <v>1636</v>
      </c>
      <c r="N2560" s="66">
        <v>16080</v>
      </c>
      <c r="O2560" s="66">
        <v>27</v>
      </c>
      <c r="P2560" s="67">
        <v>0</v>
      </c>
      <c r="Q2560" s="68">
        <v>0</v>
      </c>
      <c r="R2560" s="68">
        <v>0</v>
      </c>
      <c r="S2560" s="69">
        <v>0</v>
      </c>
      <c r="T2560" s="70">
        <v>0</v>
      </c>
      <c r="U2560" s="70">
        <v>0</v>
      </c>
      <c r="V2560" s="63">
        <v>1636</v>
      </c>
      <c r="W2560" s="64">
        <v>16080</v>
      </c>
      <c r="X2560" s="64">
        <v>27</v>
      </c>
    </row>
    <row r="2561" spans="1:24" ht="39" hidden="1">
      <c r="A2561" s="60">
        <v>2022</v>
      </c>
      <c r="B2561" s="61">
        <v>63356</v>
      </c>
      <c r="C2561" s="62" t="s">
        <v>1792</v>
      </c>
      <c r="D2561" s="60" t="s">
        <v>204</v>
      </c>
      <c r="E2561" s="62" t="s">
        <v>205</v>
      </c>
      <c r="F2561" s="60" t="s">
        <v>190</v>
      </c>
      <c r="G2561" s="62" t="s">
        <v>286</v>
      </c>
      <c r="H2561" s="62" t="s">
        <v>206</v>
      </c>
      <c r="I2561" s="62" t="s">
        <v>197</v>
      </c>
      <c r="J2561" s="63">
        <v>0</v>
      </c>
      <c r="K2561" s="64">
        <v>0</v>
      </c>
      <c r="L2561" s="64">
        <v>0</v>
      </c>
      <c r="M2561" s="65">
        <v>10504</v>
      </c>
      <c r="N2561" s="66">
        <v>91758</v>
      </c>
      <c r="O2561" s="66">
        <v>85</v>
      </c>
      <c r="P2561" s="67">
        <v>0</v>
      </c>
      <c r="Q2561" s="68">
        <v>0</v>
      </c>
      <c r="R2561" s="68">
        <v>0</v>
      </c>
      <c r="S2561" s="69">
        <v>0</v>
      </c>
      <c r="T2561" s="70">
        <v>0</v>
      </c>
      <c r="U2561" s="70">
        <v>0</v>
      </c>
      <c r="V2561" s="63">
        <v>10504</v>
      </c>
      <c r="W2561" s="64">
        <v>91758</v>
      </c>
      <c r="X2561" s="64">
        <v>85</v>
      </c>
    </row>
    <row r="2562" spans="1:24" ht="39" hidden="1">
      <c r="A2562" s="60">
        <v>2022</v>
      </c>
      <c r="B2562" s="61">
        <v>63356</v>
      </c>
      <c r="C2562" s="62" t="s">
        <v>1792</v>
      </c>
      <c r="D2562" s="60" t="s">
        <v>204</v>
      </c>
      <c r="E2562" s="62" t="s">
        <v>205</v>
      </c>
      <c r="F2562" s="60" t="s">
        <v>190</v>
      </c>
      <c r="G2562" s="62" t="s">
        <v>207</v>
      </c>
      <c r="H2562" s="62" t="s">
        <v>206</v>
      </c>
      <c r="I2562" s="62" t="s">
        <v>208</v>
      </c>
      <c r="J2562" s="63">
        <v>0</v>
      </c>
      <c r="K2562" s="64">
        <v>0</v>
      </c>
      <c r="L2562" s="64">
        <v>0</v>
      </c>
      <c r="M2562" s="65">
        <v>40730</v>
      </c>
      <c r="N2562" s="66">
        <v>464421</v>
      </c>
      <c r="O2562" s="66">
        <v>1197</v>
      </c>
      <c r="P2562" s="67">
        <v>0</v>
      </c>
      <c r="Q2562" s="68">
        <v>0</v>
      </c>
      <c r="R2562" s="68">
        <v>0</v>
      </c>
      <c r="S2562" s="69">
        <v>0</v>
      </c>
      <c r="T2562" s="70">
        <v>0</v>
      </c>
      <c r="U2562" s="70">
        <v>0</v>
      </c>
      <c r="V2562" s="63">
        <v>40730</v>
      </c>
      <c r="W2562" s="64">
        <v>464421</v>
      </c>
      <c r="X2562" s="64">
        <v>1197</v>
      </c>
    </row>
    <row r="2563" spans="1:24" ht="39" hidden="1">
      <c r="A2563" s="60">
        <v>2022</v>
      </c>
      <c r="B2563" s="61">
        <v>63356</v>
      </c>
      <c r="C2563" s="62" t="s">
        <v>1792</v>
      </c>
      <c r="D2563" s="60" t="s">
        <v>204</v>
      </c>
      <c r="E2563" s="62" t="s">
        <v>205</v>
      </c>
      <c r="F2563" s="60" t="s">
        <v>190</v>
      </c>
      <c r="G2563" s="62" t="s">
        <v>325</v>
      </c>
      <c r="H2563" s="62" t="s">
        <v>206</v>
      </c>
      <c r="I2563" s="62" t="s">
        <v>197</v>
      </c>
      <c r="J2563" s="63">
        <v>0</v>
      </c>
      <c r="K2563" s="64">
        <v>0</v>
      </c>
      <c r="L2563" s="64">
        <v>0</v>
      </c>
      <c r="M2563" s="65">
        <v>3476</v>
      </c>
      <c r="N2563" s="66">
        <v>59431</v>
      </c>
      <c r="O2563" s="66">
        <v>95</v>
      </c>
      <c r="P2563" s="67">
        <v>0</v>
      </c>
      <c r="Q2563" s="68">
        <v>0</v>
      </c>
      <c r="R2563" s="68">
        <v>0</v>
      </c>
      <c r="S2563" s="69">
        <v>0</v>
      </c>
      <c r="T2563" s="70">
        <v>0</v>
      </c>
      <c r="U2563" s="70">
        <v>0</v>
      </c>
      <c r="V2563" s="63">
        <v>3476</v>
      </c>
      <c r="W2563" s="64">
        <v>59431</v>
      </c>
      <c r="X2563" s="64">
        <v>95</v>
      </c>
    </row>
    <row r="2564" spans="1:24" ht="39" hidden="1">
      <c r="A2564" s="60">
        <v>2022</v>
      </c>
      <c r="B2564" s="61">
        <v>63356</v>
      </c>
      <c r="C2564" s="62" t="s">
        <v>1792</v>
      </c>
      <c r="D2564" s="60" t="s">
        <v>204</v>
      </c>
      <c r="E2564" s="62" t="s">
        <v>205</v>
      </c>
      <c r="F2564" s="60" t="s">
        <v>190</v>
      </c>
      <c r="G2564" s="62" t="s">
        <v>209</v>
      </c>
      <c r="H2564" s="62" t="s">
        <v>206</v>
      </c>
      <c r="I2564" s="62" t="s">
        <v>197</v>
      </c>
      <c r="J2564" s="63">
        <v>0</v>
      </c>
      <c r="K2564" s="64">
        <v>0</v>
      </c>
      <c r="L2564" s="64">
        <v>0</v>
      </c>
      <c r="M2564" s="65">
        <v>51894</v>
      </c>
      <c r="N2564" s="66">
        <v>568143</v>
      </c>
      <c r="O2564" s="66">
        <v>327</v>
      </c>
      <c r="P2564" s="67">
        <v>0</v>
      </c>
      <c r="Q2564" s="68">
        <v>0</v>
      </c>
      <c r="R2564" s="68">
        <v>0</v>
      </c>
      <c r="S2564" s="69">
        <v>0</v>
      </c>
      <c r="T2564" s="70">
        <v>0</v>
      </c>
      <c r="U2564" s="70">
        <v>0</v>
      </c>
      <c r="V2564" s="63">
        <v>51894</v>
      </c>
      <c r="W2564" s="64">
        <v>568143</v>
      </c>
      <c r="X2564" s="64">
        <v>327</v>
      </c>
    </row>
    <row r="2565" spans="1:24" ht="39" hidden="1">
      <c r="A2565" s="60">
        <v>2022</v>
      </c>
      <c r="B2565" s="61">
        <v>63364</v>
      </c>
      <c r="C2565" s="62" t="s">
        <v>1793</v>
      </c>
      <c r="D2565" s="60" t="s">
        <v>204</v>
      </c>
      <c r="E2565" s="62" t="s">
        <v>205</v>
      </c>
      <c r="F2565" s="60" t="s">
        <v>190</v>
      </c>
      <c r="G2565" s="62" t="s">
        <v>207</v>
      </c>
      <c r="H2565" s="62" t="s">
        <v>206</v>
      </c>
      <c r="I2565" s="62" t="s">
        <v>208</v>
      </c>
      <c r="J2565" s="63">
        <v>302</v>
      </c>
      <c r="K2565" s="64">
        <v>3874</v>
      </c>
      <c r="L2565" s="64">
        <v>223</v>
      </c>
      <c r="M2565" s="65">
        <v>10611</v>
      </c>
      <c r="N2565" s="66">
        <v>133650</v>
      </c>
      <c r="O2565" s="66">
        <v>1021</v>
      </c>
      <c r="P2565" s="67">
        <v>1922</v>
      </c>
      <c r="Q2565" s="68">
        <v>21190</v>
      </c>
      <c r="R2565" s="68">
        <v>72</v>
      </c>
      <c r="S2565" s="69">
        <v>0</v>
      </c>
      <c r="T2565" s="70">
        <v>0</v>
      </c>
      <c r="U2565" s="70">
        <v>0</v>
      </c>
      <c r="V2565" s="63">
        <v>12835</v>
      </c>
      <c r="W2565" s="64">
        <v>158714</v>
      </c>
      <c r="X2565" s="64">
        <v>1316</v>
      </c>
    </row>
    <row r="2566" spans="1:24" ht="39" hidden="1">
      <c r="A2566" s="60">
        <v>2022</v>
      </c>
      <c r="B2566" s="61">
        <v>63367</v>
      </c>
      <c r="C2566" s="62" t="s">
        <v>1794</v>
      </c>
      <c r="D2566" s="60" t="s">
        <v>204</v>
      </c>
      <c r="E2566" s="62" t="s">
        <v>205</v>
      </c>
      <c r="F2566" s="60" t="s">
        <v>190</v>
      </c>
      <c r="G2566" s="62" t="s">
        <v>222</v>
      </c>
      <c r="H2566" s="62" t="s">
        <v>206</v>
      </c>
      <c r="I2566" s="62" t="s">
        <v>223</v>
      </c>
      <c r="J2566" s="63">
        <v>0</v>
      </c>
      <c r="K2566" s="64">
        <v>0</v>
      </c>
      <c r="L2566" s="64">
        <v>0</v>
      </c>
      <c r="M2566" s="65">
        <v>56743</v>
      </c>
      <c r="N2566" s="66">
        <v>693288</v>
      </c>
      <c r="O2566" s="66">
        <v>1218</v>
      </c>
      <c r="P2566" s="67">
        <v>0</v>
      </c>
      <c r="Q2566" s="68">
        <v>0</v>
      </c>
      <c r="R2566" s="68">
        <v>0</v>
      </c>
      <c r="S2566" s="69">
        <v>0</v>
      </c>
      <c r="T2566" s="70">
        <v>0</v>
      </c>
      <c r="U2566" s="70">
        <v>0</v>
      </c>
      <c r="V2566" s="63">
        <v>56743</v>
      </c>
      <c r="W2566" s="64">
        <v>693288</v>
      </c>
      <c r="X2566" s="64">
        <v>1218</v>
      </c>
    </row>
    <row r="2567" spans="1:24" ht="39" hidden="1">
      <c r="A2567" s="60">
        <v>2022</v>
      </c>
      <c r="B2567" s="61">
        <v>63422</v>
      </c>
      <c r="C2567" s="62" t="s">
        <v>1795</v>
      </c>
      <c r="D2567" s="60" t="s">
        <v>255</v>
      </c>
      <c r="E2567" s="62" t="s">
        <v>189</v>
      </c>
      <c r="F2567" s="60" t="s">
        <v>190</v>
      </c>
      <c r="G2567" s="62" t="s">
        <v>256</v>
      </c>
      <c r="H2567" s="62" t="s">
        <v>206</v>
      </c>
      <c r="I2567" s="62" t="s">
        <v>257</v>
      </c>
      <c r="J2567" s="63">
        <v>12693.4</v>
      </c>
      <c r="K2567" s="64">
        <v>98258</v>
      </c>
      <c r="L2567" s="64">
        <v>7146</v>
      </c>
      <c r="M2567" s="65">
        <v>65.599999999999994</v>
      </c>
      <c r="N2567" s="66">
        <v>612</v>
      </c>
      <c r="O2567" s="66">
        <v>27</v>
      </c>
      <c r="P2567" s="67">
        <v>0</v>
      </c>
      <c r="Q2567" s="68">
        <v>0</v>
      </c>
      <c r="R2567" s="68">
        <v>0</v>
      </c>
      <c r="S2567" s="69">
        <v>0</v>
      </c>
      <c r="T2567" s="70">
        <v>0</v>
      </c>
      <c r="U2567" s="70">
        <v>0</v>
      </c>
      <c r="V2567" s="63">
        <v>12759</v>
      </c>
      <c r="W2567" s="64">
        <v>98870</v>
      </c>
      <c r="X2567" s="64">
        <v>7173</v>
      </c>
    </row>
    <row r="2568" spans="1:24" ht="39" hidden="1">
      <c r="A2568" s="60">
        <v>2022</v>
      </c>
      <c r="B2568" s="61">
        <v>63489</v>
      </c>
      <c r="C2568" s="62" t="s">
        <v>1796</v>
      </c>
      <c r="D2568" s="60" t="s">
        <v>204</v>
      </c>
      <c r="E2568" s="62" t="s">
        <v>205</v>
      </c>
      <c r="F2568" s="60" t="s">
        <v>190</v>
      </c>
      <c r="G2568" s="62" t="s">
        <v>288</v>
      </c>
      <c r="H2568" s="62" t="s">
        <v>206</v>
      </c>
      <c r="I2568" s="62" t="s">
        <v>201</v>
      </c>
      <c r="J2568" s="63">
        <v>0</v>
      </c>
      <c r="K2568" s="64">
        <v>0</v>
      </c>
      <c r="L2568" s="64">
        <v>0</v>
      </c>
      <c r="M2568" s="65">
        <v>117862.8</v>
      </c>
      <c r="N2568" s="66">
        <v>1467761</v>
      </c>
      <c r="O2568" s="66">
        <v>2</v>
      </c>
      <c r="P2568" s="67">
        <v>0</v>
      </c>
      <c r="Q2568" s="68">
        <v>0</v>
      </c>
      <c r="R2568" s="68">
        <v>0</v>
      </c>
      <c r="S2568" s="69">
        <v>0</v>
      </c>
      <c r="T2568" s="70">
        <v>0</v>
      </c>
      <c r="U2568" s="70">
        <v>0</v>
      </c>
      <c r="V2568" s="63">
        <v>117862.8</v>
      </c>
      <c r="W2568" s="64">
        <v>1467761</v>
      </c>
      <c r="X2568" s="64">
        <v>2</v>
      </c>
    </row>
    <row r="2569" spans="1:24" ht="39" hidden="1">
      <c r="A2569" s="60">
        <v>2022</v>
      </c>
      <c r="B2569" s="61">
        <v>63546</v>
      </c>
      <c r="C2569" s="62" t="s">
        <v>1797</v>
      </c>
      <c r="D2569" s="60" t="s">
        <v>204</v>
      </c>
      <c r="E2569" s="62" t="s">
        <v>205</v>
      </c>
      <c r="F2569" s="60" t="s">
        <v>190</v>
      </c>
      <c r="G2569" s="62" t="s">
        <v>325</v>
      </c>
      <c r="H2569" s="62" t="s">
        <v>206</v>
      </c>
      <c r="I2569" s="62" t="s">
        <v>197</v>
      </c>
      <c r="J2569" s="63">
        <v>8864.2000000000007</v>
      </c>
      <c r="K2569" s="64">
        <v>62793</v>
      </c>
      <c r="L2569" s="64">
        <v>7822</v>
      </c>
      <c r="M2569" s="65">
        <v>414.2</v>
      </c>
      <c r="N2569" s="66">
        <v>2831</v>
      </c>
      <c r="O2569" s="66">
        <v>188</v>
      </c>
      <c r="P2569" s="67">
        <v>0</v>
      </c>
      <c r="Q2569" s="68">
        <v>0</v>
      </c>
      <c r="R2569" s="68">
        <v>0</v>
      </c>
      <c r="S2569" s="69">
        <v>0</v>
      </c>
      <c r="T2569" s="70">
        <v>0</v>
      </c>
      <c r="U2569" s="70">
        <v>0</v>
      </c>
      <c r="V2569" s="63">
        <v>9278.4</v>
      </c>
      <c r="W2569" s="64">
        <v>65624</v>
      </c>
      <c r="X2569" s="64">
        <v>8010</v>
      </c>
    </row>
    <row r="2570" spans="1:24" ht="39" hidden="1">
      <c r="A2570" s="60">
        <v>2022</v>
      </c>
      <c r="B2570" s="61">
        <v>63570</v>
      </c>
      <c r="C2570" s="62" t="s">
        <v>1798</v>
      </c>
      <c r="D2570" s="60" t="s">
        <v>204</v>
      </c>
      <c r="E2570" s="62" t="s">
        <v>205</v>
      </c>
      <c r="F2570" s="60" t="s">
        <v>190</v>
      </c>
      <c r="G2570" s="62" t="s">
        <v>207</v>
      </c>
      <c r="H2570" s="62" t="s">
        <v>206</v>
      </c>
      <c r="I2570" s="62" t="s">
        <v>208</v>
      </c>
      <c r="J2570" s="63">
        <v>2166</v>
      </c>
      <c r="K2570" s="64">
        <v>16109</v>
      </c>
      <c r="L2570" s="64">
        <v>1277</v>
      </c>
      <c r="M2570" s="65">
        <v>5855</v>
      </c>
      <c r="N2570" s="66">
        <v>37680</v>
      </c>
      <c r="O2570" s="66">
        <v>861</v>
      </c>
      <c r="P2570" s="67">
        <v>0</v>
      </c>
      <c r="Q2570" s="68">
        <v>0</v>
      </c>
      <c r="R2570" s="68">
        <v>0</v>
      </c>
      <c r="S2570" s="69">
        <v>0</v>
      </c>
      <c r="T2570" s="70">
        <v>0</v>
      </c>
      <c r="U2570" s="70">
        <v>0</v>
      </c>
      <c r="V2570" s="63">
        <v>8021</v>
      </c>
      <c r="W2570" s="64">
        <v>53789</v>
      </c>
      <c r="X2570" s="64">
        <v>2138</v>
      </c>
    </row>
    <row r="2571" spans="1:24" ht="39" hidden="1">
      <c r="A2571" s="60">
        <v>2022</v>
      </c>
      <c r="B2571" s="61">
        <v>63695</v>
      </c>
      <c r="C2571" s="62" t="s">
        <v>1799</v>
      </c>
      <c r="D2571" s="60" t="s">
        <v>204</v>
      </c>
      <c r="E2571" s="62" t="s">
        <v>205</v>
      </c>
      <c r="F2571" s="60" t="s">
        <v>190</v>
      </c>
      <c r="G2571" s="62" t="s">
        <v>674</v>
      </c>
      <c r="H2571" s="62" t="s">
        <v>206</v>
      </c>
      <c r="I2571" s="62" t="s">
        <v>197</v>
      </c>
      <c r="J2571" s="63">
        <v>201</v>
      </c>
      <c r="K2571" s="64">
        <v>1128</v>
      </c>
      <c r="L2571" s="64">
        <v>142</v>
      </c>
      <c r="M2571" s="65">
        <v>0</v>
      </c>
      <c r="N2571" s="66">
        <v>0</v>
      </c>
      <c r="O2571" s="66">
        <v>0</v>
      </c>
      <c r="P2571" s="67">
        <v>0</v>
      </c>
      <c r="Q2571" s="68">
        <v>0</v>
      </c>
      <c r="R2571" s="68">
        <v>0</v>
      </c>
      <c r="S2571" s="69">
        <v>0</v>
      </c>
      <c r="T2571" s="70">
        <v>0</v>
      </c>
      <c r="U2571" s="70">
        <v>0</v>
      </c>
      <c r="V2571" s="63">
        <v>201</v>
      </c>
      <c r="W2571" s="64">
        <v>1128</v>
      </c>
      <c r="X2571" s="64">
        <v>142</v>
      </c>
    </row>
    <row r="2572" spans="1:24" ht="39" hidden="1">
      <c r="A2572" s="60">
        <v>2022</v>
      </c>
      <c r="B2572" s="61">
        <v>63695</v>
      </c>
      <c r="C2572" s="62" t="s">
        <v>1799</v>
      </c>
      <c r="D2572" s="60" t="s">
        <v>204</v>
      </c>
      <c r="E2572" s="62" t="s">
        <v>205</v>
      </c>
      <c r="F2572" s="60" t="s">
        <v>190</v>
      </c>
      <c r="G2572" s="62" t="s">
        <v>324</v>
      </c>
      <c r="H2572" s="62" t="s">
        <v>206</v>
      </c>
      <c r="I2572" s="62" t="s">
        <v>197</v>
      </c>
      <c r="J2572" s="63">
        <v>266</v>
      </c>
      <c r="K2572" s="64">
        <v>1545</v>
      </c>
      <c r="L2572" s="64">
        <v>176</v>
      </c>
      <c r="M2572" s="65">
        <v>0</v>
      </c>
      <c r="N2572" s="66">
        <v>0</v>
      </c>
      <c r="O2572" s="66">
        <v>0</v>
      </c>
      <c r="P2572" s="67">
        <v>0</v>
      </c>
      <c r="Q2572" s="68">
        <v>0</v>
      </c>
      <c r="R2572" s="68">
        <v>0</v>
      </c>
      <c r="S2572" s="69">
        <v>0</v>
      </c>
      <c r="T2572" s="70">
        <v>0</v>
      </c>
      <c r="U2572" s="70">
        <v>0</v>
      </c>
      <c r="V2572" s="63">
        <v>266</v>
      </c>
      <c r="W2572" s="64">
        <v>1545</v>
      </c>
      <c r="X2572" s="64">
        <v>176</v>
      </c>
    </row>
    <row r="2573" spans="1:24" ht="39" hidden="1">
      <c r="A2573" s="60">
        <v>2022</v>
      </c>
      <c r="B2573" s="61">
        <v>63695</v>
      </c>
      <c r="C2573" s="62" t="s">
        <v>1799</v>
      </c>
      <c r="D2573" s="60" t="s">
        <v>204</v>
      </c>
      <c r="E2573" s="62" t="s">
        <v>205</v>
      </c>
      <c r="F2573" s="60" t="s">
        <v>190</v>
      </c>
      <c r="G2573" s="62" t="s">
        <v>288</v>
      </c>
      <c r="H2573" s="62" t="s">
        <v>206</v>
      </c>
      <c r="I2573" s="62" t="s">
        <v>197</v>
      </c>
      <c r="J2573" s="63">
        <v>11129</v>
      </c>
      <c r="K2573" s="64">
        <v>63127</v>
      </c>
      <c r="L2573" s="64">
        <v>10616</v>
      </c>
      <c r="M2573" s="65">
        <v>0</v>
      </c>
      <c r="N2573" s="66">
        <v>0</v>
      </c>
      <c r="O2573" s="66">
        <v>0</v>
      </c>
      <c r="P2573" s="67">
        <v>0</v>
      </c>
      <c r="Q2573" s="68">
        <v>0</v>
      </c>
      <c r="R2573" s="68">
        <v>0</v>
      </c>
      <c r="S2573" s="69">
        <v>0</v>
      </c>
      <c r="T2573" s="70">
        <v>0</v>
      </c>
      <c r="U2573" s="70">
        <v>0</v>
      </c>
      <c r="V2573" s="63">
        <v>11129</v>
      </c>
      <c r="W2573" s="64">
        <v>63127</v>
      </c>
      <c r="X2573" s="64">
        <v>10616</v>
      </c>
    </row>
    <row r="2574" spans="1:24" ht="39" hidden="1">
      <c r="A2574" s="60">
        <v>2022</v>
      </c>
      <c r="B2574" s="61">
        <v>63695</v>
      </c>
      <c r="C2574" s="62" t="s">
        <v>1799</v>
      </c>
      <c r="D2574" s="60" t="s">
        <v>204</v>
      </c>
      <c r="E2574" s="62" t="s">
        <v>205</v>
      </c>
      <c r="F2574" s="60" t="s">
        <v>190</v>
      </c>
      <c r="G2574" s="62" t="s">
        <v>195</v>
      </c>
      <c r="H2574" s="62" t="s">
        <v>206</v>
      </c>
      <c r="I2574" s="62" t="s">
        <v>197</v>
      </c>
      <c r="J2574" s="63">
        <v>3022</v>
      </c>
      <c r="K2574" s="64">
        <v>15302</v>
      </c>
      <c r="L2574" s="64">
        <v>2261</v>
      </c>
      <c r="M2574" s="65">
        <v>0</v>
      </c>
      <c r="N2574" s="66">
        <v>0</v>
      </c>
      <c r="O2574" s="66">
        <v>0</v>
      </c>
      <c r="P2574" s="67">
        <v>0</v>
      </c>
      <c r="Q2574" s="68">
        <v>0</v>
      </c>
      <c r="R2574" s="68">
        <v>0</v>
      </c>
      <c r="S2574" s="69">
        <v>0</v>
      </c>
      <c r="T2574" s="70">
        <v>0</v>
      </c>
      <c r="U2574" s="70">
        <v>0</v>
      </c>
      <c r="V2574" s="63">
        <v>3022</v>
      </c>
      <c r="W2574" s="64">
        <v>15302</v>
      </c>
      <c r="X2574" s="64">
        <v>2261</v>
      </c>
    </row>
    <row r="2575" spans="1:24" ht="39" hidden="1">
      <c r="A2575" s="60">
        <v>2022</v>
      </c>
      <c r="B2575" s="61">
        <v>63695</v>
      </c>
      <c r="C2575" s="62" t="s">
        <v>1799</v>
      </c>
      <c r="D2575" s="60" t="s">
        <v>204</v>
      </c>
      <c r="E2575" s="62" t="s">
        <v>205</v>
      </c>
      <c r="F2575" s="60" t="s">
        <v>190</v>
      </c>
      <c r="G2575" s="62" t="s">
        <v>286</v>
      </c>
      <c r="H2575" s="62" t="s">
        <v>206</v>
      </c>
      <c r="I2575" s="62" t="s">
        <v>197</v>
      </c>
      <c r="J2575" s="63">
        <v>1647</v>
      </c>
      <c r="K2575" s="64">
        <v>6920</v>
      </c>
      <c r="L2575" s="64">
        <v>1406</v>
      </c>
      <c r="M2575" s="65">
        <v>0</v>
      </c>
      <c r="N2575" s="66">
        <v>0</v>
      </c>
      <c r="O2575" s="66">
        <v>0</v>
      </c>
      <c r="P2575" s="67">
        <v>0</v>
      </c>
      <c r="Q2575" s="68">
        <v>0</v>
      </c>
      <c r="R2575" s="68">
        <v>0</v>
      </c>
      <c r="S2575" s="69">
        <v>0</v>
      </c>
      <c r="T2575" s="70">
        <v>0</v>
      </c>
      <c r="U2575" s="70">
        <v>0</v>
      </c>
      <c r="V2575" s="63">
        <v>1647</v>
      </c>
      <c r="W2575" s="64">
        <v>6920</v>
      </c>
      <c r="X2575" s="64">
        <v>1406</v>
      </c>
    </row>
    <row r="2576" spans="1:24" ht="39" hidden="1">
      <c r="A2576" s="60">
        <v>2022</v>
      </c>
      <c r="B2576" s="61">
        <v>63695</v>
      </c>
      <c r="C2576" s="62" t="s">
        <v>1799</v>
      </c>
      <c r="D2576" s="60" t="s">
        <v>204</v>
      </c>
      <c r="E2576" s="62" t="s">
        <v>205</v>
      </c>
      <c r="F2576" s="60" t="s">
        <v>190</v>
      </c>
      <c r="G2576" s="62" t="s">
        <v>325</v>
      </c>
      <c r="H2576" s="62" t="s">
        <v>206</v>
      </c>
      <c r="I2576" s="62" t="s">
        <v>197</v>
      </c>
      <c r="J2576" s="63">
        <v>1949</v>
      </c>
      <c r="K2576" s="64">
        <v>15225</v>
      </c>
      <c r="L2576" s="64">
        <v>2050</v>
      </c>
      <c r="M2576" s="65">
        <v>0</v>
      </c>
      <c r="N2576" s="66">
        <v>0</v>
      </c>
      <c r="O2576" s="66">
        <v>0</v>
      </c>
      <c r="P2576" s="67">
        <v>0</v>
      </c>
      <c r="Q2576" s="68">
        <v>0</v>
      </c>
      <c r="R2576" s="68">
        <v>0</v>
      </c>
      <c r="S2576" s="69">
        <v>0</v>
      </c>
      <c r="T2576" s="70">
        <v>0</v>
      </c>
      <c r="U2576" s="70">
        <v>0</v>
      </c>
      <c r="V2576" s="63">
        <v>1949</v>
      </c>
      <c r="W2576" s="64">
        <v>15225</v>
      </c>
      <c r="X2576" s="64">
        <v>2050</v>
      </c>
    </row>
    <row r="2577" spans="1:24" ht="39" hidden="1">
      <c r="A2577" s="60">
        <v>2022</v>
      </c>
      <c r="B2577" s="61">
        <v>63695</v>
      </c>
      <c r="C2577" s="62" t="s">
        <v>1799</v>
      </c>
      <c r="D2577" s="60" t="s">
        <v>204</v>
      </c>
      <c r="E2577" s="62" t="s">
        <v>205</v>
      </c>
      <c r="F2577" s="60" t="s">
        <v>190</v>
      </c>
      <c r="G2577" s="62" t="s">
        <v>209</v>
      </c>
      <c r="H2577" s="62" t="s">
        <v>206</v>
      </c>
      <c r="I2577" s="62" t="s">
        <v>197</v>
      </c>
      <c r="J2577" s="63">
        <v>4579</v>
      </c>
      <c r="K2577" s="64">
        <v>23791</v>
      </c>
      <c r="L2577" s="64">
        <v>3488</v>
      </c>
      <c r="M2577" s="65">
        <v>0</v>
      </c>
      <c r="N2577" s="66">
        <v>0</v>
      </c>
      <c r="O2577" s="66">
        <v>0</v>
      </c>
      <c r="P2577" s="67">
        <v>0</v>
      </c>
      <c r="Q2577" s="68">
        <v>0</v>
      </c>
      <c r="R2577" s="68">
        <v>0</v>
      </c>
      <c r="S2577" s="69">
        <v>0</v>
      </c>
      <c r="T2577" s="70">
        <v>0</v>
      </c>
      <c r="U2577" s="70">
        <v>0</v>
      </c>
      <c r="V2577" s="63">
        <v>4579</v>
      </c>
      <c r="W2577" s="64">
        <v>23791</v>
      </c>
      <c r="X2577" s="64">
        <v>3488</v>
      </c>
    </row>
    <row r="2578" spans="1:24" ht="51.75" hidden="1">
      <c r="A2578" s="60">
        <v>2022</v>
      </c>
      <c r="B2578" s="61">
        <v>63724</v>
      </c>
      <c r="C2578" s="62" t="s">
        <v>1800</v>
      </c>
      <c r="D2578" s="60" t="s">
        <v>204</v>
      </c>
      <c r="E2578" s="62" t="s">
        <v>205</v>
      </c>
      <c r="F2578" s="60" t="s">
        <v>190</v>
      </c>
      <c r="G2578" s="62" t="s">
        <v>222</v>
      </c>
      <c r="H2578" s="62" t="s">
        <v>1593</v>
      </c>
      <c r="I2578" s="62" t="s">
        <v>223</v>
      </c>
      <c r="J2578" s="63">
        <v>1317.4</v>
      </c>
      <c r="K2578" s="64">
        <v>15534</v>
      </c>
      <c r="L2578" s="64">
        <v>15032</v>
      </c>
      <c r="M2578" s="65">
        <v>610.29999999999995</v>
      </c>
      <c r="N2578" s="66">
        <v>9822</v>
      </c>
      <c r="O2578" s="66">
        <v>1999</v>
      </c>
      <c r="P2578" s="67">
        <v>0</v>
      </c>
      <c r="Q2578" s="68">
        <v>0</v>
      </c>
      <c r="R2578" s="68">
        <v>0</v>
      </c>
      <c r="S2578" s="69">
        <v>0</v>
      </c>
      <c r="T2578" s="70">
        <v>0</v>
      </c>
      <c r="U2578" s="70">
        <v>0</v>
      </c>
      <c r="V2578" s="63">
        <v>1927.7</v>
      </c>
      <c r="W2578" s="64">
        <v>25356</v>
      </c>
      <c r="X2578" s="64">
        <v>17031</v>
      </c>
    </row>
    <row r="2579" spans="1:24" ht="51.75" hidden="1">
      <c r="A2579" s="60">
        <v>2022</v>
      </c>
      <c r="B2579" s="61">
        <v>63725</v>
      </c>
      <c r="C2579" s="62" t="s">
        <v>1801</v>
      </c>
      <c r="D2579" s="60" t="s">
        <v>204</v>
      </c>
      <c r="E2579" s="62" t="s">
        <v>205</v>
      </c>
      <c r="F2579" s="60" t="s">
        <v>190</v>
      </c>
      <c r="G2579" s="62" t="s">
        <v>222</v>
      </c>
      <c r="H2579" s="62" t="s">
        <v>1593</v>
      </c>
      <c r="I2579" s="62" t="s">
        <v>223</v>
      </c>
      <c r="J2579" s="63">
        <v>24659.4</v>
      </c>
      <c r="K2579" s="64">
        <v>231169</v>
      </c>
      <c r="L2579" s="64">
        <v>35355</v>
      </c>
      <c r="M2579" s="65">
        <v>17724.5</v>
      </c>
      <c r="N2579" s="66">
        <v>180762</v>
      </c>
      <c r="O2579" s="66">
        <v>5152</v>
      </c>
      <c r="P2579" s="67">
        <v>896.5</v>
      </c>
      <c r="Q2579" s="68">
        <v>12490</v>
      </c>
      <c r="R2579" s="68">
        <v>39</v>
      </c>
      <c r="S2579" s="69">
        <v>0</v>
      </c>
      <c r="T2579" s="70">
        <v>0</v>
      </c>
      <c r="U2579" s="70">
        <v>0</v>
      </c>
      <c r="V2579" s="63">
        <v>43280.4</v>
      </c>
      <c r="W2579" s="64">
        <v>424421</v>
      </c>
      <c r="X2579" s="64">
        <v>40546</v>
      </c>
    </row>
    <row r="2580" spans="1:24" ht="39" hidden="1">
      <c r="A2580" s="60">
        <v>2022</v>
      </c>
      <c r="B2580" s="61">
        <v>63870</v>
      </c>
      <c r="C2580" s="62" t="s">
        <v>1802</v>
      </c>
      <c r="D2580" s="60" t="s">
        <v>204</v>
      </c>
      <c r="E2580" s="62" t="s">
        <v>205</v>
      </c>
      <c r="F2580" s="60" t="s">
        <v>190</v>
      </c>
      <c r="G2580" s="62" t="s">
        <v>209</v>
      </c>
      <c r="H2580" s="62" t="s">
        <v>206</v>
      </c>
      <c r="I2580" s="62" t="s">
        <v>197</v>
      </c>
      <c r="J2580" s="63">
        <v>2306.4</v>
      </c>
      <c r="K2580" s="64">
        <v>26627</v>
      </c>
      <c r="L2580" s="64">
        <v>1966</v>
      </c>
      <c r="M2580" s="65">
        <v>0</v>
      </c>
      <c r="N2580" s="66">
        <v>0</v>
      </c>
      <c r="O2580" s="66">
        <v>0</v>
      </c>
      <c r="P2580" s="67">
        <v>0</v>
      </c>
      <c r="Q2580" s="68">
        <v>0</v>
      </c>
      <c r="R2580" s="68">
        <v>0</v>
      </c>
      <c r="S2580" s="69">
        <v>0</v>
      </c>
      <c r="T2580" s="70">
        <v>0</v>
      </c>
      <c r="U2580" s="70">
        <v>0</v>
      </c>
      <c r="V2580" s="63">
        <v>2306.4</v>
      </c>
      <c r="W2580" s="64">
        <v>26627</v>
      </c>
      <c r="X2580" s="64">
        <v>1966</v>
      </c>
    </row>
    <row r="2581" spans="1:24" ht="39" hidden="1">
      <c r="A2581" s="60">
        <v>2022</v>
      </c>
      <c r="B2581" s="61">
        <v>64011</v>
      </c>
      <c r="C2581" s="62" t="s">
        <v>1803</v>
      </c>
      <c r="D2581" s="60" t="s">
        <v>255</v>
      </c>
      <c r="E2581" s="62" t="s">
        <v>189</v>
      </c>
      <c r="F2581" s="60" t="s">
        <v>190</v>
      </c>
      <c r="G2581" s="62" t="s">
        <v>256</v>
      </c>
      <c r="H2581" s="62" t="s">
        <v>206</v>
      </c>
      <c r="I2581" s="62" t="s">
        <v>257</v>
      </c>
      <c r="J2581" s="63">
        <v>94952.8</v>
      </c>
      <c r="K2581" s="64">
        <v>527299</v>
      </c>
      <c r="L2581" s="64">
        <v>52770</v>
      </c>
      <c r="M2581" s="65">
        <v>16975.099999999999</v>
      </c>
      <c r="N2581" s="66">
        <v>151114</v>
      </c>
      <c r="O2581" s="66">
        <v>4049</v>
      </c>
      <c r="P2581" s="67">
        <v>0</v>
      </c>
      <c r="Q2581" s="68">
        <v>0</v>
      </c>
      <c r="R2581" s="68">
        <v>0</v>
      </c>
      <c r="S2581" s="69">
        <v>0</v>
      </c>
      <c r="T2581" s="70">
        <v>0</v>
      </c>
      <c r="U2581" s="70">
        <v>0</v>
      </c>
      <c r="V2581" s="63">
        <v>111927.9</v>
      </c>
      <c r="W2581" s="64">
        <v>678413</v>
      </c>
      <c r="X2581" s="64">
        <v>56819</v>
      </c>
    </row>
    <row r="2582" spans="1:24" ht="51.75" hidden="1">
      <c r="A2582" s="60">
        <v>2022</v>
      </c>
      <c r="B2582" s="61">
        <v>64195</v>
      </c>
      <c r="C2582" s="62" t="s">
        <v>1804</v>
      </c>
      <c r="D2582" s="60" t="s">
        <v>204</v>
      </c>
      <c r="E2582" s="62" t="s">
        <v>205</v>
      </c>
      <c r="F2582" s="60" t="s">
        <v>190</v>
      </c>
      <c r="G2582" s="62" t="s">
        <v>222</v>
      </c>
      <c r="H2582" s="62" t="s">
        <v>1593</v>
      </c>
      <c r="I2582" s="62" t="s">
        <v>223</v>
      </c>
      <c r="J2582" s="63">
        <v>31233.7</v>
      </c>
      <c r="K2582" s="64">
        <v>229831</v>
      </c>
      <c r="L2582" s="64">
        <v>28528</v>
      </c>
      <c r="M2582" s="65">
        <v>19905.900000000001</v>
      </c>
      <c r="N2582" s="66">
        <v>146382</v>
      </c>
      <c r="O2582" s="66">
        <v>4030</v>
      </c>
      <c r="P2582" s="67">
        <v>2185.1</v>
      </c>
      <c r="Q2582" s="68">
        <v>22010</v>
      </c>
      <c r="R2582" s="68">
        <v>326</v>
      </c>
      <c r="S2582" s="69">
        <v>0</v>
      </c>
      <c r="T2582" s="70">
        <v>0</v>
      </c>
      <c r="U2582" s="70">
        <v>0</v>
      </c>
      <c r="V2582" s="63">
        <v>53324.7</v>
      </c>
      <c r="W2582" s="64">
        <v>398223</v>
      </c>
      <c r="X2582" s="64">
        <v>32884</v>
      </c>
    </row>
    <row r="2583" spans="1:24" ht="39" hidden="1">
      <c r="A2583" s="60">
        <v>2022</v>
      </c>
      <c r="B2583" s="61">
        <v>64222</v>
      </c>
      <c r="C2583" s="62" t="s">
        <v>1805</v>
      </c>
      <c r="D2583" s="60" t="s">
        <v>204</v>
      </c>
      <c r="E2583" s="62" t="s">
        <v>205</v>
      </c>
      <c r="F2583" s="60" t="s">
        <v>190</v>
      </c>
      <c r="G2583" s="62" t="s">
        <v>674</v>
      </c>
      <c r="H2583" s="62" t="s">
        <v>206</v>
      </c>
      <c r="I2583" s="62" t="s">
        <v>197</v>
      </c>
      <c r="J2583" s="63">
        <v>0</v>
      </c>
      <c r="K2583" s="64">
        <v>0</v>
      </c>
      <c r="L2583" s="64">
        <v>0</v>
      </c>
      <c r="M2583" s="65">
        <v>2959</v>
      </c>
      <c r="N2583" s="66">
        <v>20242</v>
      </c>
      <c r="O2583" s="66">
        <v>9</v>
      </c>
      <c r="P2583" s="67">
        <v>0</v>
      </c>
      <c r="Q2583" s="68">
        <v>0</v>
      </c>
      <c r="R2583" s="68" t="s">
        <v>202</v>
      </c>
      <c r="S2583" s="69">
        <v>0</v>
      </c>
      <c r="T2583" s="70">
        <v>0</v>
      </c>
      <c r="U2583" s="70">
        <v>0</v>
      </c>
      <c r="V2583" s="63">
        <v>2959</v>
      </c>
      <c r="W2583" s="64">
        <v>20242</v>
      </c>
      <c r="X2583" s="64">
        <v>9</v>
      </c>
    </row>
    <row r="2584" spans="1:24" ht="39" hidden="1">
      <c r="A2584" s="60">
        <v>2022</v>
      </c>
      <c r="B2584" s="61">
        <v>64222</v>
      </c>
      <c r="C2584" s="62" t="s">
        <v>1805</v>
      </c>
      <c r="D2584" s="60" t="s">
        <v>204</v>
      </c>
      <c r="E2584" s="62" t="s">
        <v>205</v>
      </c>
      <c r="F2584" s="60" t="s">
        <v>190</v>
      </c>
      <c r="G2584" s="62" t="s">
        <v>288</v>
      </c>
      <c r="H2584" s="62" t="s">
        <v>206</v>
      </c>
      <c r="I2584" s="62" t="s">
        <v>197</v>
      </c>
      <c r="J2584" s="63">
        <v>0</v>
      </c>
      <c r="K2584" s="64">
        <v>0</v>
      </c>
      <c r="L2584" s="64">
        <v>0</v>
      </c>
      <c r="M2584" s="65">
        <v>11000</v>
      </c>
      <c r="N2584" s="66">
        <v>98273</v>
      </c>
      <c r="O2584" s="66">
        <v>224</v>
      </c>
      <c r="P2584" s="67">
        <v>0</v>
      </c>
      <c r="Q2584" s="68">
        <v>0</v>
      </c>
      <c r="R2584" s="68">
        <v>0</v>
      </c>
      <c r="S2584" s="69">
        <v>0</v>
      </c>
      <c r="T2584" s="70">
        <v>0</v>
      </c>
      <c r="U2584" s="70">
        <v>0</v>
      </c>
      <c r="V2584" s="63">
        <v>11000</v>
      </c>
      <c r="W2584" s="64">
        <v>98273</v>
      </c>
      <c r="X2584" s="64">
        <v>224</v>
      </c>
    </row>
    <row r="2585" spans="1:24" ht="39" hidden="1">
      <c r="A2585" s="60">
        <v>2022</v>
      </c>
      <c r="B2585" s="61">
        <v>64222</v>
      </c>
      <c r="C2585" s="62" t="s">
        <v>1805</v>
      </c>
      <c r="D2585" s="60" t="s">
        <v>204</v>
      </c>
      <c r="E2585" s="62" t="s">
        <v>205</v>
      </c>
      <c r="F2585" s="60" t="s">
        <v>190</v>
      </c>
      <c r="G2585" s="62" t="s">
        <v>367</v>
      </c>
      <c r="H2585" s="62" t="s">
        <v>206</v>
      </c>
      <c r="I2585" s="62" t="s">
        <v>300</v>
      </c>
      <c r="J2585" s="63">
        <v>0</v>
      </c>
      <c r="K2585" s="64">
        <v>0</v>
      </c>
      <c r="L2585" s="64">
        <v>0</v>
      </c>
      <c r="M2585" s="65">
        <v>2600</v>
      </c>
      <c r="N2585" s="66">
        <v>13549</v>
      </c>
      <c r="O2585" s="66">
        <v>9</v>
      </c>
      <c r="P2585" s="67">
        <v>0</v>
      </c>
      <c r="Q2585" s="68">
        <v>0</v>
      </c>
      <c r="R2585" s="68">
        <v>0</v>
      </c>
      <c r="S2585" s="69">
        <v>0</v>
      </c>
      <c r="T2585" s="70">
        <v>0</v>
      </c>
      <c r="U2585" s="70">
        <v>0</v>
      </c>
      <c r="V2585" s="63">
        <v>2600</v>
      </c>
      <c r="W2585" s="64">
        <v>13549</v>
      </c>
      <c r="X2585" s="64">
        <v>9</v>
      </c>
    </row>
    <row r="2586" spans="1:24" ht="39" hidden="1">
      <c r="A2586" s="60">
        <v>2022</v>
      </c>
      <c r="B2586" s="61">
        <v>64222</v>
      </c>
      <c r="C2586" s="62" t="s">
        <v>1805</v>
      </c>
      <c r="D2586" s="60" t="s">
        <v>204</v>
      </c>
      <c r="E2586" s="62" t="s">
        <v>205</v>
      </c>
      <c r="F2586" s="60" t="s">
        <v>190</v>
      </c>
      <c r="G2586" s="62" t="s">
        <v>286</v>
      </c>
      <c r="H2586" s="62" t="s">
        <v>206</v>
      </c>
      <c r="I2586" s="62" t="s">
        <v>208</v>
      </c>
      <c r="J2586" s="63">
        <v>0</v>
      </c>
      <c r="K2586" s="64">
        <v>0</v>
      </c>
      <c r="L2586" s="64">
        <v>0</v>
      </c>
      <c r="M2586" s="65">
        <v>6389</v>
      </c>
      <c r="N2586" s="66">
        <v>36737</v>
      </c>
      <c r="O2586" s="66">
        <v>51</v>
      </c>
      <c r="P2586" s="67">
        <v>0</v>
      </c>
      <c r="Q2586" s="68">
        <v>0</v>
      </c>
      <c r="R2586" s="68">
        <v>0</v>
      </c>
      <c r="S2586" s="69">
        <v>0</v>
      </c>
      <c r="T2586" s="70">
        <v>0</v>
      </c>
      <c r="U2586" s="70">
        <v>0</v>
      </c>
      <c r="V2586" s="63">
        <v>6389</v>
      </c>
      <c r="W2586" s="64">
        <v>36737</v>
      </c>
      <c r="X2586" s="64">
        <v>51</v>
      </c>
    </row>
    <row r="2587" spans="1:24" ht="39" hidden="1">
      <c r="A2587" s="60">
        <v>2022</v>
      </c>
      <c r="B2587" s="61">
        <v>64222</v>
      </c>
      <c r="C2587" s="62" t="s">
        <v>1805</v>
      </c>
      <c r="D2587" s="60" t="s">
        <v>204</v>
      </c>
      <c r="E2587" s="62" t="s">
        <v>205</v>
      </c>
      <c r="F2587" s="60" t="s">
        <v>190</v>
      </c>
      <c r="G2587" s="62" t="s">
        <v>207</v>
      </c>
      <c r="H2587" s="62" t="s">
        <v>206</v>
      </c>
      <c r="I2587" s="62" t="s">
        <v>208</v>
      </c>
      <c r="J2587" s="63">
        <v>0</v>
      </c>
      <c r="K2587" s="64">
        <v>0</v>
      </c>
      <c r="L2587" s="64">
        <v>0</v>
      </c>
      <c r="M2587" s="65">
        <v>11437</v>
      </c>
      <c r="N2587" s="66">
        <v>88607</v>
      </c>
      <c r="O2587" s="66">
        <v>88</v>
      </c>
      <c r="P2587" s="67">
        <v>0</v>
      </c>
      <c r="Q2587" s="68">
        <v>0</v>
      </c>
      <c r="R2587" s="68">
        <v>0</v>
      </c>
      <c r="S2587" s="69">
        <v>0</v>
      </c>
      <c r="T2587" s="70">
        <v>0</v>
      </c>
      <c r="U2587" s="70">
        <v>0</v>
      </c>
      <c r="V2587" s="63">
        <v>11437</v>
      </c>
      <c r="W2587" s="64">
        <v>88607</v>
      </c>
      <c r="X2587" s="64">
        <v>88</v>
      </c>
    </row>
    <row r="2588" spans="1:24" ht="39" hidden="1">
      <c r="A2588" s="60">
        <v>2022</v>
      </c>
      <c r="B2588" s="61">
        <v>64222</v>
      </c>
      <c r="C2588" s="62" t="s">
        <v>1805</v>
      </c>
      <c r="D2588" s="60" t="s">
        <v>204</v>
      </c>
      <c r="E2588" s="62" t="s">
        <v>205</v>
      </c>
      <c r="F2588" s="60" t="s">
        <v>190</v>
      </c>
      <c r="G2588" s="62" t="s">
        <v>325</v>
      </c>
      <c r="H2588" s="62" t="s">
        <v>206</v>
      </c>
      <c r="I2588" s="62" t="s">
        <v>197</v>
      </c>
      <c r="J2588" s="63">
        <v>0</v>
      </c>
      <c r="K2588" s="64">
        <v>0</v>
      </c>
      <c r="L2588" s="64">
        <v>0</v>
      </c>
      <c r="M2588" s="65">
        <v>3398</v>
      </c>
      <c r="N2588" s="66">
        <v>30145</v>
      </c>
      <c r="O2588" s="66">
        <v>144</v>
      </c>
      <c r="P2588" s="67">
        <v>0</v>
      </c>
      <c r="Q2588" s="68">
        <v>0</v>
      </c>
      <c r="R2588" s="68">
        <v>0</v>
      </c>
      <c r="S2588" s="69">
        <v>0</v>
      </c>
      <c r="T2588" s="70">
        <v>0</v>
      </c>
      <c r="U2588" s="70">
        <v>0</v>
      </c>
      <c r="V2588" s="63">
        <v>3398</v>
      </c>
      <c r="W2588" s="64">
        <v>30145</v>
      </c>
      <c r="X2588" s="64">
        <v>144</v>
      </c>
    </row>
    <row r="2589" spans="1:24" ht="39" hidden="1">
      <c r="A2589" s="60">
        <v>2022</v>
      </c>
      <c r="B2589" s="61">
        <v>64222</v>
      </c>
      <c r="C2589" s="62" t="s">
        <v>1805</v>
      </c>
      <c r="D2589" s="60" t="s">
        <v>204</v>
      </c>
      <c r="E2589" s="62" t="s">
        <v>205</v>
      </c>
      <c r="F2589" s="60" t="s">
        <v>190</v>
      </c>
      <c r="G2589" s="62" t="s">
        <v>209</v>
      </c>
      <c r="H2589" s="62" t="s">
        <v>206</v>
      </c>
      <c r="I2589" s="62" t="s">
        <v>197</v>
      </c>
      <c r="J2589" s="63">
        <v>0</v>
      </c>
      <c r="K2589" s="64">
        <v>0</v>
      </c>
      <c r="L2589" s="64">
        <v>0</v>
      </c>
      <c r="M2589" s="65">
        <v>6993</v>
      </c>
      <c r="N2589" s="66">
        <v>52326</v>
      </c>
      <c r="O2589" s="66">
        <v>122</v>
      </c>
      <c r="P2589" s="67">
        <v>0</v>
      </c>
      <c r="Q2589" s="68">
        <v>0</v>
      </c>
      <c r="R2589" s="68">
        <v>0</v>
      </c>
      <c r="S2589" s="69">
        <v>0</v>
      </c>
      <c r="T2589" s="70">
        <v>0</v>
      </c>
      <c r="U2589" s="70">
        <v>0</v>
      </c>
      <c r="V2589" s="63">
        <v>6993</v>
      </c>
      <c r="W2589" s="64">
        <v>52326</v>
      </c>
      <c r="X2589" s="64">
        <v>122</v>
      </c>
    </row>
    <row r="2590" spans="1:24" ht="51.75" hidden="1">
      <c r="A2590" s="60">
        <v>2022</v>
      </c>
      <c r="B2590" s="61">
        <v>64289</v>
      </c>
      <c r="C2590" s="62" t="s">
        <v>1806</v>
      </c>
      <c r="D2590" s="60" t="s">
        <v>204</v>
      </c>
      <c r="E2590" s="62" t="s">
        <v>205</v>
      </c>
      <c r="F2590" s="60" t="s">
        <v>190</v>
      </c>
      <c r="G2590" s="62" t="s">
        <v>222</v>
      </c>
      <c r="H2590" s="62" t="s">
        <v>1593</v>
      </c>
      <c r="I2590" s="62" t="s">
        <v>223</v>
      </c>
      <c r="J2590" s="63">
        <v>261309</v>
      </c>
      <c r="K2590" s="64">
        <v>1612544</v>
      </c>
      <c r="L2590" s="64">
        <v>378763</v>
      </c>
      <c r="M2590" s="65">
        <v>366646</v>
      </c>
      <c r="N2590" s="66">
        <v>3803896</v>
      </c>
      <c r="O2590" s="66">
        <v>68615</v>
      </c>
      <c r="P2590" s="67">
        <v>9468</v>
      </c>
      <c r="Q2590" s="68">
        <v>106958</v>
      </c>
      <c r="R2590" s="68">
        <v>267</v>
      </c>
      <c r="S2590" s="69">
        <v>0</v>
      </c>
      <c r="T2590" s="70">
        <v>0</v>
      </c>
      <c r="U2590" s="70">
        <v>0</v>
      </c>
      <c r="V2590" s="63">
        <v>637423</v>
      </c>
      <c r="W2590" s="64">
        <v>5523398</v>
      </c>
      <c r="X2590" s="64">
        <v>447645</v>
      </c>
    </row>
    <row r="2591" spans="1:24" ht="39" hidden="1">
      <c r="A2591" s="60">
        <v>2022</v>
      </c>
      <c r="B2591" s="61">
        <v>64312</v>
      </c>
      <c r="C2591" s="62" t="s">
        <v>1807</v>
      </c>
      <c r="D2591" s="60" t="s">
        <v>255</v>
      </c>
      <c r="E2591" s="62" t="s">
        <v>189</v>
      </c>
      <c r="F2591" s="60" t="s">
        <v>190</v>
      </c>
      <c r="G2591" s="62" t="s">
        <v>256</v>
      </c>
      <c r="H2591" s="62" t="s">
        <v>206</v>
      </c>
      <c r="I2591" s="62" t="s">
        <v>257</v>
      </c>
      <c r="J2591" s="63">
        <v>39013.9</v>
      </c>
      <c r="K2591" s="64">
        <v>289643</v>
      </c>
      <c r="L2591" s="64">
        <v>28662</v>
      </c>
      <c r="M2591" s="65">
        <v>16327.2</v>
      </c>
      <c r="N2591" s="66">
        <v>171439</v>
      </c>
      <c r="O2591" s="66">
        <v>5860</v>
      </c>
      <c r="P2591" s="67">
        <v>0</v>
      </c>
      <c r="Q2591" s="68">
        <v>0</v>
      </c>
      <c r="R2591" s="68">
        <v>0</v>
      </c>
      <c r="S2591" s="69">
        <v>0</v>
      </c>
      <c r="T2591" s="70">
        <v>0</v>
      </c>
      <c r="U2591" s="70">
        <v>0</v>
      </c>
      <c r="V2591" s="63">
        <v>55341.1</v>
      </c>
      <c r="W2591" s="64">
        <v>461082</v>
      </c>
      <c r="X2591" s="64">
        <v>34522</v>
      </c>
    </row>
    <row r="2592" spans="1:24" ht="39" hidden="1">
      <c r="A2592" s="60">
        <v>2022</v>
      </c>
      <c r="B2592" s="61">
        <v>64314</v>
      </c>
      <c r="C2592" s="62" t="s">
        <v>1808</v>
      </c>
      <c r="D2592" s="60" t="s">
        <v>204</v>
      </c>
      <c r="E2592" s="62" t="s">
        <v>205</v>
      </c>
      <c r="F2592" s="60" t="s">
        <v>190</v>
      </c>
      <c r="G2592" s="62" t="s">
        <v>325</v>
      </c>
      <c r="H2592" s="62" t="s">
        <v>206</v>
      </c>
      <c r="I2592" s="62" t="s">
        <v>197</v>
      </c>
      <c r="J2592" s="63">
        <v>0</v>
      </c>
      <c r="K2592" s="64">
        <v>0</v>
      </c>
      <c r="L2592" s="64">
        <v>0</v>
      </c>
      <c r="M2592" s="65">
        <v>0</v>
      </c>
      <c r="N2592" s="66">
        <v>0</v>
      </c>
      <c r="O2592" s="66">
        <v>0</v>
      </c>
      <c r="P2592" s="67">
        <v>53503.5</v>
      </c>
      <c r="Q2592" s="68">
        <v>805210</v>
      </c>
      <c r="R2592" s="68">
        <v>1</v>
      </c>
      <c r="S2592" s="69">
        <v>0</v>
      </c>
      <c r="T2592" s="70">
        <v>0</v>
      </c>
      <c r="U2592" s="70">
        <v>0</v>
      </c>
      <c r="V2592" s="63">
        <v>53503.5</v>
      </c>
      <c r="W2592" s="64">
        <v>805210</v>
      </c>
      <c r="X2592" s="64">
        <v>1</v>
      </c>
    </row>
    <row r="2593" spans="1:24" ht="39" hidden="1">
      <c r="A2593" s="60">
        <v>2022</v>
      </c>
      <c r="B2593" s="61">
        <v>64314</v>
      </c>
      <c r="C2593" s="62" t="s">
        <v>1808</v>
      </c>
      <c r="D2593" s="60" t="s">
        <v>255</v>
      </c>
      <c r="E2593" s="62" t="s">
        <v>189</v>
      </c>
      <c r="F2593" s="60" t="s">
        <v>190</v>
      </c>
      <c r="G2593" s="62" t="s">
        <v>256</v>
      </c>
      <c r="H2593" s="62" t="s">
        <v>206</v>
      </c>
      <c r="I2593" s="62" t="s">
        <v>257</v>
      </c>
      <c r="J2593" s="63">
        <v>0</v>
      </c>
      <c r="K2593" s="64">
        <v>0</v>
      </c>
      <c r="L2593" s="64">
        <v>0</v>
      </c>
      <c r="M2593" s="65">
        <v>0</v>
      </c>
      <c r="N2593" s="66">
        <v>0</v>
      </c>
      <c r="O2593" s="66">
        <v>0</v>
      </c>
      <c r="P2593" s="67">
        <v>2770.8</v>
      </c>
      <c r="Q2593" s="68">
        <v>18954</v>
      </c>
      <c r="R2593" s="68">
        <v>1</v>
      </c>
      <c r="S2593" s="69">
        <v>0</v>
      </c>
      <c r="T2593" s="70">
        <v>0</v>
      </c>
      <c r="U2593" s="70">
        <v>0</v>
      </c>
      <c r="V2593" s="63">
        <v>2770.8</v>
      </c>
      <c r="W2593" s="64">
        <v>18954</v>
      </c>
      <c r="X2593" s="64">
        <v>1</v>
      </c>
    </row>
    <row r="2594" spans="1:24" ht="39" hidden="1">
      <c r="A2594" s="60">
        <v>2022</v>
      </c>
      <c r="B2594" s="61">
        <v>64326</v>
      </c>
      <c r="C2594" s="62" t="s">
        <v>1809</v>
      </c>
      <c r="D2594" s="60" t="s">
        <v>204</v>
      </c>
      <c r="E2594" s="62" t="s">
        <v>205</v>
      </c>
      <c r="F2594" s="60" t="s">
        <v>190</v>
      </c>
      <c r="G2594" s="62" t="s">
        <v>207</v>
      </c>
      <c r="H2594" s="62" t="s">
        <v>206</v>
      </c>
      <c r="I2594" s="62" t="s">
        <v>208</v>
      </c>
      <c r="J2594" s="63">
        <v>63.9</v>
      </c>
      <c r="K2594" s="64">
        <v>420</v>
      </c>
      <c r="L2594" s="64">
        <v>76</v>
      </c>
      <c r="M2594" s="65">
        <v>3064.7</v>
      </c>
      <c r="N2594" s="66">
        <v>15895</v>
      </c>
      <c r="O2594" s="66">
        <v>187</v>
      </c>
      <c r="P2594" s="67">
        <v>0</v>
      </c>
      <c r="Q2594" s="68">
        <v>0</v>
      </c>
      <c r="R2594" s="68">
        <v>0</v>
      </c>
      <c r="S2594" s="69">
        <v>0</v>
      </c>
      <c r="T2594" s="70">
        <v>0</v>
      </c>
      <c r="U2594" s="70">
        <v>0</v>
      </c>
      <c r="V2594" s="63">
        <v>3128.6</v>
      </c>
      <c r="W2594" s="64">
        <v>16315</v>
      </c>
      <c r="X2594" s="64">
        <v>263</v>
      </c>
    </row>
    <row r="2595" spans="1:24" ht="51.75" hidden="1">
      <c r="A2595" s="60">
        <v>2022</v>
      </c>
      <c r="B2595" s="61">
        <v>64425</v>
      </c>
      <c r="C2595" s="62" t="s">
        <v>1810</v>
      </c>
      <c r="D2595" s="60" t="s">
        <v>204</v>
      </c>
      <c r="E2595" s="62" t="s">
        <v>205</v>
      </c>
      <c r="F2595" s="60" t="s">
        <v>190</v>
      </c>
      <c r="G2595" s="62" t="s">
        <v>222</v>
      </c>
      <c r="H2595" s="62" t="s">
        <v>1593</v>
      </c>
      <c r="I2595" s="62" t="s">
        <v>223</v>
      </c>
      <c r="J2595" s="63">
        <v>26356.3</v>
      </c>
      <c r="K2595" s="64">
        <v>231058</v>
      </c>
      <c r="L2595" s="64">
        <v>51875</v>
      </c>
      <c r="M2595" s="65">
        <v>41037.699999999997</v>
      </c>
      <c r="N2595" s="66">
        <v>421921</v>
      </c>
      <c r="O2595" s="66">
        <v>8551</v>
      </c>
      <c r="P2595" s="67">
        <v>532</v>
      </c>
      <c r="Q2595" s="68">
        <v>7028</v>
      </c>
      <c r="R2595" s="68">
        <v>64</v>
      </c>
      <c r="S2595" s="69">
        <v>0</v>
      </c>
      <c r="T2595" s="70">
        <v>0</v>
      </c>
      <c r="U2595" s="70">
        <v>0</v>
      </c>
      <c r="V2595" s="63">
        <v>67926</v>
      </c>
      <c r="W2595" s="64">
        <v>660007</v>
      </c>
      <c r="X2595" s="64">
        <v>60490</v>
      </c>
    </row>
    <row r="2596" spans="1:24" ht="39" hidden="1">
      <c r="A2596" s="60">
        <v>2022</v>
      </c>
      <c r="B2596" s="61">
        <v>64521</v>
      </c>
      <c r="C2596" s="62" t="s">
        <v>1811</v>
      </c>
      <c r="D2596" s="60" t="s">
        <v>255</v>
      </c>
      <c r="E2596" s="62" t="s">
        <v>189</v>
      </c>
      <c r="F2596" s="60" t="s">
        <v>190</v>
      </c>
      <c r="G2596" s="62" t="s">
        <v>256</v>
      </c>
      <c r="H2596" s="62" t="s">
        <v>206</v>
      </c>
      <c r="I2596" s="62" t="s">
        <v>257</v>
      </c>
      <c r="J2596" s="63">
        <v>26079.599999999999</v>
      </c>
      <c r="K2596" s="64">
        <v>339420</v>
      </c>
      <c r="L2596" s="64">
        <v>17658</v>
      </c>
      <c r="M2596" s="65">
        <v>4774</v>
      </c>
      <c r="N2596" s="66">
        <v>61401</v>
      </c>
      <c r="O2596" s="66">
        <v>1030</v>
      </c>
      <c r="P2596" s="67">
        <v>0</v>
      </c>
      <c r="Q2596" s="68">
        <v>0</v>
      </c>
      <c r="R2596" s="68">
        <v>0</v>
      </c>
      <c r="S2596" s="69">
        <v>0</v>
      </c>
      <c r="T2596" s="70">
        <v>0</v>
      </c>
      <c r="U2596" s="70">
        <v>0</v>
      </c>
      <c r="V2596" s="63">
        <v>30853.599999999999</v>
      </c>
      <c r="W2596" s="64">
        <v>400821</v>
      </c>
      <c r="X2596" s="64">
        <v>18688</v>
      </c>
    </row>
    <row r="2597" spans="1:24" ht="39" hidden="1">
      <c r="A2597" s="60">
        <v>2022</v>
      </c>
      <c r="B2597" s="61">
        <v>64543</v>
      </c>
      <c r="C2597" s="62" t="s">
        <v>1812</v>
      </c>
      <c r="D2597" s="60" t="s">
        <v>204</v>
      </c>
      <c r="E2597" s="62" t="s">
        <v>205</v>
      </c>
      <c r="F2597" s="60" t="s">
        <v>190</v>
      </c>
      <c r="G2597" s="62" t="s">
        <v>288</v>
      </c>
      <c r="H2597" s="62" t="s">
        <v>206</v>
      </c>
      <c r="I2597" s="62" t="s">
        <v>201</v>
      </c>
      <c r="J2597" s="63">
        <v>61</v>
      </c>
      <c r="K2597" s="64">
        <v>1452</v>
      </c>
      <c r="L2597" s="64">
        <v>167</v>
      </c>
      <c r="M2597" s="65">
        <v>0</v>
      </c>
      <c r="N2597" s="66">
        <v>0</v>
      </c>
      <c r="O2597" s="66">
        <v>0</v>
      </c>
      <c r="P2597" s="67">
        <v>0</v>
      </c>
      <c r="Q2597" s="68">
        <v>0</v>
      </c>
      <c r="R2597" s="68">
        <v>0</v>
      </c>
      <c r="S2597" s="69">
        <v>0</v>
      </c>
      <c r="T2597" s="70">
        <v>0</v>
      </c>
      <c r="U2597" s="70">
        <v>0</v>
      </c>
      <c r="V2597" s="63">
        <v>61</v>
      </c>
      <c r="W2597" s="64">
        <v>1452</v>
      </c>
      <c r="X2597" s="64">
        <v>167</v>
      </c>
    </row>
    <row r="2598" spans="1:24" ht="39" hidden="1">
      <c r="A2598" s="60">
        <v>2022</v>
      </c>
      <c r="B2598" s="61">
        <v>64544</v>
      </c>
      <c r="C2598" s="62" t="s">
        <v>1813</v>
      </c>
      <c r="D2598" s="60" t="s">
        <v>204</v>
      </c>
      <c r="E2598" s="62" t="s">
        <v>205</v>
      </c>
      <c r="F2598" s="60" t="s">
        <v>190</v>
      </c>
      <c r="G2598" s="62" t="s">
        <v>286</v>
      </c>
      <c r="H2598" s="62" t="s">
        <v>206</v>
      </c>
      <c r="I2598" s="62" t="s">
        <v>197</v>
      </c>
      <c r="J2598" s="63">
        <v>168</v>
      </c>
      <c r="K2598" s="64">
        <v>848</v>
      </c>
      <c r="L2598" s="64">
        <v>193</v>
      </c>
      <c r="M2598" s="65">
        <v>0</v>
      </c>
      <c r="N2598" s="66">
        <v>0</v>
      </c>
      <c r="O2598" s="66">
        <v>0</v>
      </c>
      <c r="P2598" s="67">
        <v>0</v>
      </c>
      <c r="Q2598" s="68">
        <v>0</v>
      </c>
      <c r="R2598" s="68">
        <v>0</v>
      </c>
      <c r="S2598" s="69">
        <v>0</v>
      </c>
      <c r="T2598" s="70">
        <v>0</v>
      </c>
      <c r="U2598" s="70">
        <v>0</v>
      </c>
      <c r="V2598" s="63">
        <v>168</v>
      </c>
      <c r="W2598" s="64">
        <v>848</v>
      </c>
      <c r="X2598" s="64">
        <v>193</v>
      </c>
    </row>
    <row r="2599" spans="1:24" ht="39" hidden="1">
      <c r="A2599" s="60">
        <v>2022</v>
      </c>
      <c r="B2599" s="61">
        <v>64554</v>
      </c>
      <c r="C2599" s="62" t="s">
        <v>1814</v>
      </c>
      <c r="D2599" s="60" t="s">
        <v>255</v>
      </c>
      <c r="E2599" s="62" t="s">
        <v>189</v>
      </c>
      <c r="F2599" s="60" t="s">
        <v>190</v>
      </c>
      <c r="G2599" s="62" t="s">
        <v>256</v>
      </c>
      <c r="H2599" s="62" t="s">
        <v>206</v>
      </c>
      <c r="I2599" s="62" t="s">
        <v>257</v>
      </c>
      <c r="J2599" s="63">
        <v>3415.4</v>
      </c>
      <c r="K2599" s="64">
        <v>28081</v>
      </c>
      <c r="L2599" s="64">
        <v>1921</v>
      </c>
      <c r="M2599" s="65" t="s">
        <v>202</v>
      </c>
      <c r="N2599" s="66" t="s">
        <v>202</v>
      </c>
      <c r="O2599" s="66" t="s">
        <v>202</v>
      </c>
      <c r="P2599" s="67" t="s">
        <v>202</v>
      </c>
      <c r="Q2599" s="68" t="s">
        <v>202</v>
      </c>
      <c r="R2599" s="68" t="s">
        <v>202</v>
      </c>
      <c r="S2599" s="69" t="s">
        <v>202</v>
      </c>
      <c r="T2599" s="70" t="s">
        <v>202</v>
      </c>
      <c r="U2599" s="70" t="s">
        <v>202</v>
      </c>
      <c r="V2599" s="63">
        <v>3415.4</v>
      </c>
      <c r="W2599" s="64">
        <v>28081</v>
      </c>
      <c r="X2599" s="64">
        <v>1921</v>
      </c>
    </row>
    <row r="2600" spans="1:24" ht="51.75" hidden="1">
      <c r="A2600" s="60">
        <v>2022</v>
      </c>
      <c r="B2600" s="61">
        <v>64555</v>
      </c>
      <c r="C2600" s="62" t="s">
        <v>1815</v>
      </c>
      <c r="D2600" s="60" t="s">
        <v>204</v>
      </c>
      <c r="E2600" s="62" t="s">
        <v>205</v>
      </c>
      <c r="F2600" s="60" t="s">
        <v>190</v>
      </c>
      <c r="G2600" s="62" t="s">
        <v>222</v>
      </c>
      <c r="H2600" s="62" t="s">
        <v>1593</v>
      </c>
      <c r="I2600" s="62" t="s">
        <v>223</v>
      </c>
      <c r="J2600" s="63">
        <v>14485</v>
      </c>
      <c r="K2600" s="64">
        <v>141977</v>
      </c>
      <c r="L2600" s="64">
        <v>32325</v>
      </c>
      <c r="M2600" s="65">
        <v>15178</v>
      </c>
      <c r="N2600" s="66">
        <v>137173</v>
      </c>
      <c r="O2600" s="66">
        <v>5742</v>
      </c>
      <c r="P2600" s="67">
        <v>2319</v>
      </c>
      <c r="Q2600" s="68">
        <v>25418</v>
      </c>
      <c r="R2600" s="68">
        <v>38</v>
      </c>
      <c r="S2600" s="69">
        <v>0</v>
      </c>
      <c r="T2600" s="70">
        <v>0</v>
      </c>
      <c r="U2600" s="70">
        <v>0</v>
      </c>
      <c r="V2600" s="63">
        <v>31982</v>
      </c>
      <c r="W2600" s="64">
        <v>304568</v>
      </c>
      <c r="X2600" s="64">
        <v>38105</v>
      </c>
    </row>
    <row r="2601" spans="1:24" ht="39" hidden="1">
      <c r="A2601" s="60">
        <v>2022</v>
      </c>
      <c r="B2601" s="61">
        <v>64601</v>
      </c>
      <c r="C2601" s="62" t="s">
        <v>1816</v>
      </c>
      <c r="D2601" s="60" t="s">
        <v>204</v>
      </c>
      <c r="E2601" s="62" t="s">
        <v>205</v>
      </c>
      <c r="F2601" s="60" t="s">
        <v>190</v>
      </c>
      <c r="G2601" s="62" t="s">
        <v>325</v>
      </c>
      <c r="H2601" s="62" t="s">
        <v>206</v>
      </c>
      <c r="I2601" s="62" t="s">
        <v>197</v>
      </c>
      <c r="J2601" s="63">
        <v>14787.2</v>
      </c>
      <c r="K2601" s="64">
        <v>111091</v>
      </c>
      <c r="L2601" s="64">
        <v>11677</v>
      </c>
      <c r="M2601" s="65" t="s">
        <v>202</v>
      </c>
      <c r="N2601" s="66" t="s">
        <v>202</v>
      </c>
      <c r="O2601" s="66" t="s">
        <v>202</v>
      </c>
      <c r="P2601" s="67" t="s">
        <v>202</v>
      </c>
      <c r="Q2601" s="68" t="s">
        <v>202</v>
      </c>
      <c r="R2601" s="68" t="s">
        <v>202</v>
      </c>
      <c r="S2601" s="69" t="s">
        <v>202</v>
      </c>
      <c r="T2601" s="70" t="s">
        <v>202</v>
      </c>
      <c r="U2601" s="70" t="s">
        <v>202</v>
      </c>
      <c r="V2601" s="63">
        <v>14787.2</v>
      </c>
      <c r="W2601" s="64">
        <v>111091</v>
      </c>
      <c r="X2601" s="64">
        <v>11677</v>
      </c>
    </row>
    <row r="2602" spans="1:24" ht="39" hidden="1">
      <c r="A2602" s="60">
        <v>2022</v>
      </c>
      <c r="B2602" s="61">
        <v>64653</v>
      </c>
      <c r="C2602" s="62" t="s">
        <v>1817</v>
      </c>
      <c r="D2602" s="60" t="s">
        <v>255</v>
      </c>
      <c r="E2602" s="62" t="s">
        <v>189</v>
      </c>
      <c r="F2602" s="60" t="s">
        <v>190</v>
      </c>
      <c r="G2602" s="62" t="s">
        <v>256</v>
      </c>
      <c r="H2602" s="62" t="s">
        <v>206</v>
      </c>
      <c r="I2602" s="62" t="s">
        <v>257</v>
      </c>
      <c r="J2602" s="63">
        <v>101421</v>
      </c>
      <c r="K2602" s="64">
        <v>789929</v>
      </c>
      <c r="L2602" s="64">
        <v>37550</v>
      </c>
      <c r="M2602" s="65">
        <v>0</v>
      </c>
      <c r="N2602" s="66">
        <v>0</v>
      </c>
      <c r="O2602" s="66">
        <v>0</v>
      </c>
      <c r="P2602" s="67">
        <v>0</v>
      </c>
      <c r="Q2602" s="68">
        <v>0</v>
      </c>
      <c r="R2602" s="68">
        <v>0</v>
      </c>
      <c r="S2602" s="69">
        <v>0</v>
      </c>
      <c r="T2602" s="70">
        <v>0</v>
      </c>
      <c r="U2602" s="70">
        <v>0</v>
      </c>
      <c r="V2602" s="63">
        <v>101421</v>
      </c>
      <c r="W2602" s="64">
        <v>789929</v>
      </c>
      <c r="X2602" s="64">
        <v>37550</v>
      </c>
    </row>
    <row r="2603" spans="1:24" ht="39" hidden="1">
      <c r="A2603" s="60">
        <v>2022</v>
      </c>
      <c r="B2603" s="61">
        <v>64682</v>
      </c>
      <c r="C2603" s="62" t="s">
        <v>1818</v>
      </c>
      <c r="D2603" s="60" t="s">
        <v>255</v>
      </c>
      <c r="E2603" s="62" t="s">
        <v>189</v>
      </c>
      <c r="F2603" s="60" t="s">
        <v>190</v>
      </c>
      <c r="G2603" s="62" t="s">
        <v>256</v>
      </c>
      <c r="H2603" s="62" t="s">
        <v>206</v>
      </c>
      <c r="I2603" s="62" t="s">
        <v>257</v>
      </c>
      <c r="J2603" s="63">
        <v>608972.5</v>
      </c>
      <c r="K2603" s="64">
        <v>3384935</v>
      </c>
      <c r="L2603" s="64">
        <v>228027</v>
      </c>
      <c r="M2603" s="65">
        <v>584384.19999999995</v>
      </c>
      <c r="N2603" s="66">
        <v>7801766</v>
      </c>
      <c r="O2603" s="66">
        <v>70848</v>
      </c>
      <c r="P2603" s="67">
        <v>0</v>
      </c>
      <c r="Q2603" s="68">
        <v>0</v>
      </c>
      <c r="R2603" s="68">
        <v>0</v>
      </c>
      <c r="S2603" s="69">
        <v>0</v>
      </c>
      <c r="T2603" s="70">
        <v>0</v>
      </c>
      <c r="U2603" s="70">
        <v>0</v>
      </c>
      <c r="V2603" s="63">
        <v>1193356.7</v>
      </c>
      <c r="W2603" s="64">
        <v>11186701</v>
      </c>
      <c r="X2603" s="64">
        <v>298875</v>
      </c>
    </row>
    <row r="2604" spans="1:24" ht="39" hidden="1">
      <c r="A2604" s="60">
        <v>2022</v>
      </c>
      <c r="B2604" s="61">
        <v>64705</v>
      </c>
      <c r="C2604" s="62" t="s">
        <v>1819</v>
      </c>
      <c r="D2604" s="60" t="s">
        <v>204</v>
      </c>
      <c r="E2604" s="62" t="s">
        <v>205</v>
      </c>
      <c r="F2604" s="60" t="s">
        <v>190</v>
      </c>
      <c r="G2604" s="62" t="s">
        <v>325</v>
      </c>
      <c r="H2604" s="62" t="s">
        <v>206</v>
      </c>
      <c r="I2604" s="62" t="s">
        <v>197</v>
      </c>
      <c r="J2604" s="63">
        <v>2966.9</v>
      </c>
      <c r="K2604" s="64">
        <v>20261</v>
      </c>
      <c r="L2604" s="64">
        <v>2298</v>
      </c>
      <c r="M2604" s="65">
        <v>14431.1</v>
      </c>
      <c r="N2604" s="66">
        <v>93468</v>
      </c>
      <c r="O2604" s="66">
        <v>3585</v>
      </c>
      <c r="P2604" s="67">
        <v>0</v>
      </c>
      <c r="Q2604" s="68">
        <v>0</v>
      </c>
      <c r="R2604" s="68">
        <v>0</v>
      </c>
      <c r="S2604" s="69">
        <v>0</v>
      </c>
      <c r="T2604" s="70">
        <v>0</v>
      </c>
      <c r="U2604" s="70">
        <v>0</v>
      </c>
      <c r="V2604" s="63">
        <v>17398</v>
      </c>
      <c r="W2604" s="64">
        <v>113729</v>
      </c>
      <c r="X2604" s="64">
        <v>5883</v>
      </c>
    </row>
    <row r="2605" spans="1:24" ht="39" hidden="1">
      <c r="A2605" s="60">
        <v>2022</v>
      </c>
      <c r="B2605" s="61">
        <v>64705</v>
      </c>
      <c r="C2605" s="62" t="s">
        <v>1819</v>
      </c>
      <c r="D2605" s="60" t="s">
        <v>204</v>
      </c>
      <c r="E2605" s="62" t="s">
        <v>205</v>
      </c>
      <c r="F2605" s="60" t="s">
        <v>190</v>
      </c>
      <c r="G2605" s="62" t="s">
        <v>209</v>
      </c>
      <c r="H2605" s="62" t="s">
        <v>206</v>
      </c>
      <c r="I2605" s="62" t="s">
        <v>197</v>
      </c>
      <c r="J2605" s="63">
        <v>9767.2999999999993</v>
      </c>
      <c r="K2605" s="64">
        <v>55960</v>
      </c>
      <c r="L2605" s="64">
        <v>5777</v>
      </c>
      <c r="M2605" s="65">
        <v>38213.599999999999</v>
      </c>
      <c r="N2605" s="66">
        <v>221302</v>
      </c>
      <c r="O2605" s="66">
        <v>9484</v>
      </c>
      <c r="P2605" s="67">
        <v>0</v>
      </c>
      <c r="Q2605" s="68">
        <v>0</v>
      </c>
      <c r="R2605" s="68">
        <v>0</v>
      </c>
      <c r="S2605" s="69">
        <v>0</v>
      </c>
      <c r="T2605" s="70">
        <v>0</v>
      </c>
      <c r="U2605" s="70">
        <v>0</v>
      </c>
      <c r="V2605" s="63">
        <v>47980.9</v>
      </c>
      <c r="W2605" s="64">
        <v>277262</v>
      </c>
      <c r="X2605" s="64">
        <v>15261</v>
      </c>
    </row>
    <row r="2606" spans="1:24" ht="39" hidden="1">
      <c r="A2606" s="60">
        <v>2022</v>
      </c>
      <c r="B2606" s="61">
        <v>64727</v>
      </c>
      <c r="C2606" s="62" t="s">
        <v>1820</v>
      </c>
      <c r="D2606" s="60" t="s">
        <v>255</v>
      </c>
      <c r="E2606" s="62" t="s">
        <v>189</v>
      </c>
      <c r="F2606" s="60" t="s">
        <v>190</v>
      </c>
      <c r="G2606" s="62" t="s">
        <v>256</v>
      </c>
      <c r="H2606" s="62" t="s">
        <v>206</v>
      </c>
      <c r="I2606" s="62" t="s">
        <v>257</v>
      </c>
      <c r="J2606" s="63">
        <v>5024.5</v>
      </c>
      <c r="K2606" s="64">
        <v>44193</v>
      </c>
      <c r="L2606" s="64">
        <v>2925</v>
      </c>
      <c r="M2606" s="65">
        <v>0</v>
      </c>
      <c r="N2606" s="66">
        <v>0</v>
      </c>
      <c r="O2606" s="66">
        <v>0</v>
      </c>
      <c r="P2606" s="67">
        <v>0</v>
      </c>
      <c r="Q2606" s="68">
        <v>0</v>
      </c>
      <c r="R2606" s="68">
        <v>0</v>
      </c>
      <c r="S2606" s="69">
        <v>0</v>
      </c>
      <c r="T2606" s="70">
        <v>0</v>
      </c>
      <c r="U2606" s="70">
        <v>0</v>
      </c>
      <c r="V2606" s="63">
        <v>5024.5</v>
      </c>
      <c r="W2606" s="64">
        <v>44193</v>
      </c>
      <c r="X2606" s="64">
        <v>2925</v>
      </c>
    </row>
    <row r="2607" spans="1:24" ht="39" hidden="1">
      <c r="A2607" s="60">
        <v>2022</v>
      </c>
      <c r="B2607" s="61">
        <v>64906</v>
      </c>
      <c r="C2607" s="62" t="s">
        <v>1821</v>
      </c>
      <c r="D2607" s="60" t="s">
        <v>255</v>
      </c>
      <c r="E2607" s="62" t="s">
        <v>189</v>
      </c>
      <c r="F2607" s="60" t="s">
        <v>190</v>
      </c>
      <c r="G2607" s="62" t="s">
        <v>256</v>
      </c>
      <c r="H2607" s="62" t="s">
        <v>206</v>
      </c>
      <c r="I2607" s="62" t="s">
        <v>257</v>
      </c>
      <c r="J2607" s="63">
        <v>8612</v>
      </c>
      <c r="K2607" s="64">
        <v>47203</v>
      </c>
      <c r="L2607" s="64">
        <v>3164</v>
      </c>
      <c r="M2607" s="65">
        <v>9136</v>
      </c>
      <c r="N2607" s="66">
        <v>118892</v>
      </c>
      <c r="O2607" s="66">
        <v>5</v>
      </c>
      <c r="P2607" s="67" t="s">
        <v>202</v>
      </c>
      <c r="Q2607" s="68" t="s">
        <v>202</v>
      </c>
      <c r="R2607" s="68" t="s">
        <v>202</v>
      </c>
      <c r="S2607" s="69" t="s">
        <v>202</v>
      </c>
      <c r="T2607" s="70" t="s">
        <v>202</v>
      </c>
      <c r="U2607" s="70" t="s">
        <v>202</v>
      </c>
      <c r="V2607" s="63">
        <v>17748</v>
      </c>
      <c r="W2607" s="64">
        <v>166095</v>
      </c>
      <c r="X2607" s="64">
        <v>3169</v>
      </c>
    </row>
    <row r="2608" spans="1:24" ht="39" hidden="1">
      <c r="A2608" s="60">
        <v>2022</v>
      </c>
      <c r="B2608" s="61">
        <v>64923</v>
      </c>
      <c r="C2608" s="62" t="s">
        <v>1822</v>
      </c>
      <c r="D2608" s="60" t="s">
        <v>204</v>
      </c>
      <c r="E2608" s="62" t="s">
        <v>205</v>
      </c>
      <c r="F2608" s="60" t="s">
        <v>190</v>
      </c>
      <c r="G2608" s="62" t="s">
        <v>209</v>
      </c>
      <c r="H2608" s="62" t="s">
        <v>206</v>
      </c>
      <c r="I2608" s="62" t="s">
        <v>197</v>
      </c>
      <c r="J2608" s="63">
        <v>78.599999999999994</v>
      </c>
      <c r="K2608" s="64">
        <v>1066</v>
      </c>
      <c r="L2608" s="64">
        <v>628</v>
      </c>
      <c r="M2608" s="65">
        <v>295.7</v>
      </c>
      <c r="N2608" s="66">
        <v>2996</v>
      </c>
      <c r="O2608" s="66">
        <v>41</v>
      </c>
      <c r="P2608" s="67">
        <v>0</v>
      </c>
      <c r="Q2608" s="68">
        <v>0</v>
      </c>
      <c r="R2608" s="68">
        <v>0</v>
      </c>
      <c r="S2608" s="69">
        <v>0</v>
      </c>
      <c r="T2608" s="70">
        <v>0</v>
      </c>
      <c r="U2608" s="70">
        <v>0</v>
      </c>
      <c r="V2608" s="63">
        <v>374.3</v>
      </c>
      <c r="W2608" s="64">
        <v>4062</v>
      </c>
      <c r="X2608" s="64">
        <v>669</v>
      </c>
    </row>
    <row r="2609" spans="1:24" ht="39" hidden="1">
      <c r="A2609" s="60">
        <v>2022</v>
      </c>
      <c r="B2609" s="61">
        <v>64923</v>
      </c>
      <c r="C2609" s="62" t="s">
        <v>1822</v>
      </c>
      <c r="D2609" s="60" t="s">
        <v>255</v>
      </c>
      <c r="E2609" s="62" t="s">
        <v>189</v>
      </c>
      <c r="F2609" s="60" t="s">
        <v>190</v>
      </c>
      <c r="G2609" s="62" t="s">
        <v>256</v>
      </c>
      <c r="H2609" s="62" t="s">
        <v>206</v>
      </c>
      <c r="I2609" s="62" t="s">
        <v>257</v>
      </c>
      <c r="J2609" s="63">
        <v>26143.1</v>
      </c>
      <c r="K2609" s="64">
        <v>210424</v>
      </c>
      <c r="L2609" s="64">
        <v>14162</v>
      </c>
      <c r="M2609" s="65">
        <v>1813.1</v>
      </c>
      <c r="N2609" s="66">
        <v>14714</v>
      </c>
      <c r="O2609" s="66">
        <v>225</v>
      </c>
      <c r="P2609" s="67">
        <v>0</v>
      </c>
      <c r="Q2609" s="68">
        <v>0</v>
      </c>
      <c r="R2609" s="68">
        <v>0</v>
      </c>
      <c r="S2609" s="69">
        <v>0</v>
      </c>
      <c r="T2609" s="70">
        <v>0</v>
      </c>
      <c r="U2609" s="70">
        <v>0</v>
      </c>
      <c r="V2609" s="63">
        <v>27956.2</v>
      </c>
      <c r="W2609" s="64">
        <v>225138</v>
      </c>
      <c r="X2609" s="64">
        <v>14387</v>
      </c>
    </row>
    <row r="2610" spans="1:24" ht="51.75" hidden="1">
      <c r="A2610" s="60">
        <v>2022</v>
      </c>
      <c r="B2610" s="61">
        <v>64928</v>
      </c>
      <c r="C2610" s="62" t="s">
        <v>1823</v>
      </c>
      <c r="D2610" s="60" t="s">
        <v>204</v>
      </c>
      <c r="E2610" s="62" t="s">
        <v>205</v>
      </c>
      <c r="F2610" s="60" t="s">
        <v>190</v>
      </c>
      <c r="G2610" s="62" t="s">
        <v>222</v>
      </c>
      <c r="H2610" s="62" t="s">
        <v>1593</v>
      </c>
      <c r="I2610" s="62" t="s">
        <v>223</v>
      </c>
      <c r="J2610" s="63">
        <v>16585.400000000001</v>
      </c>
      <c r="K2610" s="64">
        <v>145601</v>
      </c>
      <c r="L2610" s="64">
        <v>123658</v>
      </c>
      <c r="M2610" s="65">
        <v>103829</v>
      </c>
      <c r="N2610" s="66">
        <v>933476</v>
      </c>
      <c r="O2610" s="66">
        <v>28961</v>
      </c>
      <c r="P2610" s="67">
        <v>30850.2</v>
      </c>
      <c r="Q2610" s="68">
        <v>333760</v>
      </c>
      <c r="R2610" s="68">
        <v>226</v>
      </c>
      <c r="S2610" s="69">
        <v>0</v>
      </c>
      <c r="T2610" s="70">
        <v>0</v>
      </c>
      <c r="U2610" s="70">
        <v>0</v>
      </c>
      <c r="V2610" s="63">
        <v>151264.6</v>
      </c>
      <c r="W2610" s="64">
        <v>1412837</v>
      </c>
      <c r="X2610" s="64">
        <v>152845</v>
      </c>
    </row>
    <row r="2611" spans="1:24" ht="39" hidden="1">
      <c r="A2611" s="60">
        <v>2022</v>
      </c>
      <c r="B2611" s="61">
        <v>64929</v>
      </c>
      <c r="C2611" s="62" t="s">
        <v>1824</v>
      </c>
      <c r="D2611" s="60" t="s">
        <v>255</v>
      </c>
      <c r="E2611" s="62" t="s">
        <v>189</v>
      </c>
      <c r="F2611" s="60" t="s">
        <v>190</v>
      </c>
      <c r="G2611" s="62" t="s">
        <v>256</v>
      </c>
      <c r="H2611" s="62" t="s">
        <v>206</v>
      </c>
      <c r="I2611" s="62" t="s">
        <v>257</v>
      </c>
      <c r="J2611" s="63">
        <v>4935.7</v>
      </c>
      <c r="K2611" s="64">
        <v>31576</v>
      </c>
      <c r="L2611" s="64">
        <v>2654</v>
      </c>
      <c r="M2611" s="65" t="s">
        <v>202</v>
      </c>
      <c r="N2611" s="66" t="s">
        <v>202</v>
      </c>
      <c r="O2611" s="66" t="s">
        <v>202</v>
      </c>
      <c r="P2611" s="67" t="s">
        <v>202</v>
      </c>
      <c r="Q2611" s="68" t="s">
        <v>202</v>
      </c>
      <c r="R2611" s="68" t="s">
        <v>202</v>
      </c>
      <c r="S2611" s="69" t="s">
        <v>202</v>
      </c>
      <c r="T2611" s="70" t="s">
        <v>202</v>
      </c>
      <c r="U2611" s="70" t="s">
        <v>202</v>
      </c>
      <c r="V2611" s="63">
        <v>4935.7</v>
      </c>
      <c r="W2611" s="64">
        <v>31576</v>
      </c>
      <c r="X2611" s="64">
        <v>2654</v>
      </c>
    </row>
    <row r="2612" spans="1:24" ht="39" hidden="1">
      <c r="A2612" s="60">
        <v>2022</v>
      </c>
      <c r="B2612" s="61">
        <v>64974</v>
      </c>
      <c r="C2612" s="62" t="s">
        <v>1825</v>
      </c>
      <c r="D2612" s="60" t="s">
        <v>204</v>
      </c>
      <c r="E2612" s="62" t="s">
        <v>205</v>
      </c>
      <c r="F2612" s="60" t="s">
        <v>190</v>
      </c>
      <c r="G2612" s="62" t="s">
        <v>324</v>
      </c>
      <c r="H2612" s="62" t="s">
        <v>206</v>
      </c>
      <c r="I2612" s="62" t="s">
        <v>197</v>
      </c>
      <c r="J2612" s="63" t="s">
        <v>202</v>
      </c>
      <c r="K2612" s="64" t="s">
        <v>202</v>
      </c>
      <c r="L2612" s="64" t="s">
        <v>202</v>
      </c>
      <c r="M2612" s="65" t="s">
        <v>202</v>
      </c>
      <c r="N2612" s="66" t="s">
        <v>202</v>
      </c>
      <c r="O2612" s="66" t="s">
        <v>202</v>
      </c>
      <c r="P2612" s="67">
        <v>24529.4</v>
      </c>
      <c r="Q2612" s="68">
        <v>363809</v>
      </c>
      <c r="R2612" s="68">
        <v>1</v>
      </c>
      <c r="S2612" s="69" t="s">
        <v>202</v>
      </c>
      <c r="T2612" s="70" t="s">
        <v>202</v>
      </c>
      <c r="U2612" s="70" t="s">
        <v>202</v>
      </c>
      <c r="V2612" s="63">
        <v>24529.4</v>
      </c>
      <c r="W2612" s="64">
        <v>363809</v>
      </c>
      <c r="X2612" s="64">
        <v>1</v>
      </c>
    </row>
    <row r="2613" spans="1:24" ht="39" hidden="1">
      <c r="A2613" s="60">
        <v>2022</v>
      </c>
      <c r="B2613" s="61">
        <v>64974</v>
      </c>
      <c r="C2613" s="62" t="s">
        <v>1825</v>
      </c>
      <c r="D2613" s="60" t="s">
        <v>204</v>
      </c>
      <c r="E2613" s="62" t="s">
        <v>205</v>
      </c>
      <c r="F2613" s="60" t="s">
        <v>190</v>
      </c>
      <c r="G2613" s="62" t="s">
        <v>286</v>
      </c>
      <c r="H2613" s="62" t="s">
        <v>206</v>
      </c>
      <c r="I2613" s="62" t="s">
        <v>197</v>
      </c>
      <c r="J2613" s="63" t="s">
        <v>202</v>
      </c>
      <c r="K2613" s="64" t="s">
        <v>202</v>
      </c>
      <c r="L2613" s="64" t="s">
        <v>202</v>
      </c>
      <c r="M2613" s="65" t="s">
        <v>202</v>
      </c>
      <c r="N2613" s="66" t="s">
        <v>202</v>
      </c>
      <c r="O2613" s="66" t="s">
        <v>202</v>
      </c>
      <c r="P2613" s="67">
        <v>2766.4</v>
      </c>
      <c r="Q2613" s="68">
        <v>42864</v>
      </c>
      <c r="R2613" s="68">
        <v>1</v>
      </c>
      <c r="S2613" s="69" t="s">
        <v>202</v>
      </c>
      <c r="T2613" s="70" t="s">
        <v>202</v>
      </c>
      <c r="U2613" s="70" t="s">
        <v>202</v>
      </c>
      <c r="V2613" s="63">
        <v>2766.4</v>
      </c>
      <c r="W2613" s="64">
        <v>42864</v>
      </c>
      <c r="X2613" s="64">
        <v>1</v>
      </c>
    </row>
    <row r="2614" spans="1:24" ht="39" hidden="1">
      <c r="A2614" s="60">
        <v>2022</v>
      </c>
      <c r="B2614" s="61">
        <v>64974</v>
      </c>
      <c r="C2614" s="62" t="s">
        <v>1825</v>
      </c>
      <c r="D2614" s="60" t="s">
        <v>204</v>
      </c>
      <c r="E2614" s="62" t="s">
        <v>205</v>
      </c>
      <c r="F2614" s="60" t="s">
        <v>190</v>
      </c>
      <c r="G2614" s="62" t="s">
        <v>325</v>
      </c>
      <c r="H2614" s="62" t="s">
        <v>206</v>
      </c>
      <c r="I2614" s="62" t="s">
        <v>197</v>
      </c>
      <c r="J2614" s="63" t="s">
        <v>202</v>
      </c>
      <c r="K2614" s="64" t="s">
        <v>202</v>
      </c>
      <c r="L2614" s="64" t="s">
        <v>202</v>
      </c>
      <c r="M2614" s="65" t="s">
        <v>202</v>
      </c>
      <c r="N2614" s="66" t="s">
        <v>202</v>
      </c>
      <c r="O2614" s="66" t="s">
        <v>202</v>
      </c>
      <c r="P2614" s="67">
        <v>0</v>
      </c>
      <c r="Q2614" s="68">
        <v>0</v>
      </c>
      <c r="R2614" s="68">
        <v>0</v>
      </c>
      <c r="S2614" s="69" t="s">
        <v>202</v>
      </c>
      <c r="T2614" s="70" t="s">
        <v>202</v>
      </c>
      <c r="U2614" s="70" t="s">
        <v>202</v>
      </c>
      <c r="V2614" s="63">
        <v>0</v>
      </c>
      <c r="W2614" s="64">
        <v>0</v>
      </c>
      <c r="X2614" s="64">
        <v>0</v>
      </c>
    </row>
    <row r="2615" spans="1:24" ht="39" hidden="1">
      <c r="A2615" s="60">
        <v>2022</v>
      </c>
      <c r="B2615" s="61">
        <v>64975</v>
      </c>
      <c r="C2615" s="62" t="s">
        <v>1826</v>
      </c>
      <c r="D2615" s="60" t="s">
        <v>204</v>
      </c>
      <c r="E2615" s="62" t="s">
        <v>205</v>
      </c>
      <c r="F2615" s="60" t="s">
        <v>190</v>
      </c>
      <c r="G2615" s="62" t="s">
        <v>325</v>
      </c>
      <c r="H2615" s="62" t="s">
        <v>206</v>
      </c>
      <c r="I2615" s="62" t="s">
        <v>197</v>
      </c>
      <c r="J2615" s="63">
        <v>452</v>
      </c>
      <c r="K2615" s="64">
        <v>3000</v>
      </c>
      <c r="L2615" s="64">
        <v>397</v>
      </c>
      <c r="M2615" s="65">
        <v>203</v>
      </c>
      <c r="N2615" s="66">
        <v>2195</v>
      </c>
      <c r="O2615" s="66">
        <v>35</v>
      </c>
      <c r="P2615" s="67">
        <v>0</v>
      </c>
      <c r="Q2615" s="68">
        <v>0</v>
      </c>
      <c r="R2615" s="68">
        <v>0</v>
      </c>
      <c r="S2615" s="69">
        <v>0</v>
      </c>
      <c r="T2615" s="70">
        <v>0</v>
      </c>
      <c r="U2615" s="70">
        <v>0</v>
      </c>
      <c r="V2615" s="63">
        <v>655</v>
      </c>
      <c r="W2615" s="64">
        <v>5195</v>
      </c>
      <c r="X2615" s="64">
        <v>432</v>
      </c>
    </row>
    <row r="2616" spans="1:24" ht="39" hidden="1">
      <c r="A2616" s="60">
        <v>2022</v>
      </c>
      <c r="B2616" s="61">
        <v>64977</v>
      </c>
      <c r="C2616" s="62" t="s">
        <v>1827</v>
      </c>
      <c r="D2616" s="60" t="s">
        <v>255</v>
      </c>
      <c r="E2616" s="62" t="s">
        <v>189</v>
      </c>
      <c r="F2616" s="60" t="s">
        <v>190</v>
      </c>
      <c r="G2616" s="62" t="s">
        <v>256</v>
      </c>
      <c r="H2616" s="62" t="s">
        <v>206</v>
      </c>
      <c r="I2616" s="62" t="s">
        <v>257</v>
      </c>
      <c r="J2616" s="63">
        <v>141</v>
      </c>
      <c r="K2616" s="64">
        <v>925</v>
      </c>
      <c r="L2616" s="64">
        <v>83</v>
      </c>
      <c r="M2616" s="65">
        <v>49.6</v>
      </c>
      <c r="N2616" s="66">
        <v>449</v>
      </c>
      <c r="O2616" s="66">
        <v>3</v>
      </c>
      <c r="P2616" s="67">
        <v>0</v>
      </c>
      <c r="Q2616" s="68">
        <v>0</v>
      </c>
      <c r="R2616" s="68">
        <v>0</v>
      </c>
      <c r="S2616" s="69">
        <v>0</v>
      </c>
      <c r="T2616" s="70">
        <v>0</v>
      </c>
      <c r="U2616" s="70">
        <v>0</v>
      </c>
      <c r="V2616" s="63">
        <v>190.6</v>
      </c>
      <c r="W2616" s="64">
        <v>1374</v>
      </c>
      <c r="X2616" s="64">
        <v>86</v>
      </c>
    </row>
    <row r="2617" spans="1:24" ht="26.25" hidden="1">
      <c r="A2617" s="60">
        <v>2022</v>
      </c>
      <c r="B2617" s="61">
        <v>65242</v>
      </c>
      <c r="C2617" s="62" t="s">
        <v>1828</v>
      </c>
      <c r="D2617" s="60" t="s">
        <v>188</v>
      </c>
      <c r="E2617" s="62" t="s">
        <v>189</v>
      </c>
      <c r="F2617" s="60" t="s">
        <v>190</v>
      </c>
      <c r="G2617" s="62" t="s">
        <v>222</v>
      </c>
      <c r="H2617" s="62" t="s">
        <v>1605</v>
      </c>
      <c r="I2617" s="62" t="s">
        <v>223</v>
      </c>
      <c r="J2617" s="63">
        <v>0</v>
      </c>
      <c r="K2617" s="64">
        <v>0</v>
      </c>
      <c r="L2617" s="64">
        <v>0</v>
      </c>
      <c r="M2617" s="65">
        <v>62</v>
      </c>
      <c r="N2617" s="66">
        <v>341</v>
      </c>
      <c r="O2617" s="66">
        <v>2</v>
      </c>
      <c r="P2617" s="67">
        <v>0</v>
      </c>
      <c r="Q2617" s="68">
        <v>0</v>
      </c>
      <c r="R2617" s="68">
        <v>0</v>
      </c>
      <c r="S2617" s="69">
        <v>0</v>
      </c>
      <c r="T2617" s="70">
        <v>0</v>
      </c>
      <c r="U2617" s="70">
        <v>0</v>
      </c>
      <c r="V2617" s="63">
        <v>62</v>
      </c>
      <c r="W2617" s="64">
        <v>341</v>
      </c>
      <c r="X2617" s="64">
        <v>2</v>
      </c>
    </row>
    <row r="2618" spans="1:24" ht="26.25" hidden="1">
      <c r="A2618" s="60">
        <v>2022</v>
      </c>
      <c r="B2618" s="61">
        <v>65242</v>
      </c>
      <c r="C2618" s="62" t="s">
        <v>1828</v>
      </c>
      <c r="D2618" s="60" t="s">
        <v>188</v>
      </c>
      <c r="E2618" s="62" t="s">
        <v>189</v>
      </c>
      <c r="F2618" s="60" t="s">
        <v>190</v>
      </c>
      <c r="G2618" s="62" t="s">
        <v>475</v>
      </c>
      <c r="H2618" s="62" t="s">
        <v>1605</v>
      </c>
      <c r="I2618" s="62" t="s">
        <v>634</v>
      </c>
      <c r="J2618" s="63">
        <v>0</v>
      </c>
      <c r="K2618" s="64">
        <v>0</v>
      </c>
      <c r="L2618" s="64">
        <v>0</v>
      </c>
      <c r="M2618" s="65">
        <v>24.9</v>
      </c>
      <c r="N2618" s="66">
        <v>251</v>
      </c>
      <c r="O2618" s="66">
        <v>4</v>
      </c>
      <c r="P2618" s="67">
        <v>0</v>
      </c>
      <c r="Q2618" s="68">
        <v>0</v>
      </c>
      <c r="R2618" s="68">
        <v>0</v>
      </c>
      <c r="S2618" s="69">
        <v>0</v>
      </c>
      <c r="T2618" s="70">
        <v>0</v>
      </c>
      <c r="U2618" s="70">
        <v>0</v>
      </c>
      <c r="V2618" s="63">
        <v>24.9</v>
      </c>
      <c r="W2618" s="64">
        <v>251</v>
      </c>
      <c r="X2618" s="64">
        <v>4</v>
      </c>
    </row>
    <row r="2619" spans="1:24" ht="26.25" hidden="1">
      <c r="A2619" s="60">
        <v>2022</v>
      </c>
      <c r="B2619" s="61">
        <v>65242</v>
      </c>
      <c r="C2619" s="62" t="s">
        <v>1828</v>
      </c>
      <c r="D2619" s="60" t="s">
        <v>188</v>
      </c>
      <c r="E2619" s="62" t="s">
        <v>189</v>
      </c>
      <c r="F2619" s="60" t="s">
        <v>190</v>
      </c>
      <c r="G2619" s="62" t="s">
        <v>324</v>
      </c>
      <c r="H2619" s="62" t="s">
        <v>1605</v>
      </c>
      <c r="I2619" s="62" t="s">
        <v>197</v>
      </c>
      <c r="J2619" s="63">
        <v>0</v>
      </c>
      <c r="K2619" s="64">
        <v>0</v>
      </c>
      <c r="L2619" s="64">
        <v>0</v>
      </c>
      <c r="M2619" s="65">
        <v>0.5</v>
      </c>
      <c r="N2619" s="66">
        <v>5</v>
      </c>
      <c r="O2619" s="66">
        <v>1</v>
      </c>
      <c r="P2619" s="67">
        <v>0</v>
      </c>
      <c r="Q2619" s="68">
        <v>0</v>
      </c>
      <c r="R2619" s="68">
        <v>0</v>
      </c>
      <c r="S2619" s="69">
        <v>0</v>
      </c>
      <c r="T2619" s="70">
        <v>0</v>
      </c>
      <c r="U2619" s="70">
        <v>0</v>
      </c>
      <c r="V2619" s="63">
        <v>0.5</v>
      </c>
      <c r="W2619" s="64">
        <v>5</v>
      </c>
      <c r="X2619" s="64">
        <v>1</v>
      </c>
    </row>
    <row r="2620" spans="1:24" ht="26.25" hidden="1">
      <c r="A2620" s="60">
        <v>2022</v>
      </c>
      <c r="B2620" s="61">
        <v>65242</v>
      </c>
      <c r="C2620" s="62" t="s">
        <v>1828</v>
      </c>
      <c r="D2620" s="60" t="s">
        <v>188</v>
      </c>
      <c r="E2620" s="62" t="s">
        <v>189</v>
      </c>
      <c r="F2620" s="60" t="s">
        <v>190</v>
      </c>
      <c r="G2620" s="62" t="s">
        <v>286</v>
      </c>
      <c r="H2620" s="62" t="s">
        <v>1605</v>
      </c>
      <c r="I2620" s="62" t="s">
        <v>197</v>
      </c>
      <c r="J2620" s="63">
        <v>0</v>
      </c>
      <c r="K2620" s="64">
        <v>0</v>
      </c>
      <c r="L2620" s="64">
        <v>0</v>
      </c>
      <c r="M2620" s="65">
        <v>15.7</v>
      </c>
      <c r="N2620" s="66">
        <v>218</v>
      </c>
      <c r="O2620" s="66">
        <v>1</v>
      </c>
      <c r="P2620" s="67">
        <v>0</v>
      </c>
      <c r="Q2620" s="68">
        <v>0</v>
      </c>
      <c r="R2620" s="68">
        <v>0</v>
      </c>
      <c r="S2620" s="69">
        <v>0</v>
      </c>
      <c r="T2620" s="70">
        <v>0</v>
      </c>
      <c r="U2620" s="70">
        <v>0</v>
      </c>
      <c r="V2620" s="63">
        <v>15.7</v>
      </c>
      <c r="W2620" s="64">
        <v>218</v>
      </c>
      <c r="X2620" s="64">
        <v>1</v>
      </c>
    </row>
    <row r="2621" spans="1:24" ht="26.25" hidden="1">
      <c r="A2621" s="60">
        <v>2022</v>
      </c>
      <c r="B2621" s="61">
        <v>65242</v>
      </c>
      <c r="C2621" s="62" t="s">
        <v>1828</v>
      </c>
      <c r="D2621" s="60" t="s">
        <v>188</v>
      </c>
      <c r="E2621" s="62" t="s">
        <v>189</v>
      </c>
      <c r="F2621" s="60" t="s">
        <v>190</v>
      </c>
      <c r="G2621" s="62" t="s">
        <v>332</v>
      </c>
      <c r="H2621" s="62" t="s">
        <v>1605</v>
      </c>
      <c r="I2621" s="62" t="s">
        <v>1089</v>
      </c>
      <c r="J2621" s="63">
        <v>0</v>
      </c>
      <c r="K2621" s="64">
        <v>0</v>
      </c>
      <c r="L2621" s="64">
        <v>0</v>
      </c>
      <c r="M2621" s="65">
        <v>19.399999999999999</v>
      </c>
      <c r="N2621" s="66">
        <v>39</v>
      </c>
      <c r="O2621" s="66">
        <v>3</v>
      </c>
      <c r="P2621" s="67">
        <v>0</v>
      </c>
      <c r="Q2621" s="68">
        <v>0</v>
      </c>
      <c r="R2621" s="68">
        <v>0</v>
      </c>
      <c r="S2621" s="69">
        <v>0</v>
      </c>
      <c r="T2621" s="70">
        <v>0</v>
      </c>
      <c r="U2621" s="70">
        <v>0</v>
      </c>
      <c r="V2621" s="63">
        <v>19.399999999999999</v>
      </c>
      <c r="W2621" s="64">
        <v>39</v>
      </c>
      <c r="X2621" s="64">
        <v>3</v>
      </c>
    </row>
    <row r="2622" spans="1:24" ht="26.25" hidden="1">
      <c r="A2622" s="60">
        <v>2022</v>
      </c>
      <c r="B2622" s="61">
        <v>65242</v>
      </c>
      <c r="C2622" s="62" t="s">
        <v>1828</v>
      </c>
      <c r="D2622" s="60" t="s">
        <v>188</v>
      </c>
      <c r="E2622" s="62" t="s">
        <v>189</v>
      </c>
      <c r="F2622" s="60" t="s">
        <v>190</v>
      </c>
      <c r="G2622" s="62" t="s">
        <v>209</v>
      </c>
      <c r="H2622" s="62" t="s">
        <v>1605</v>
      </c>
      <c r="I2622" s="62" t="s">
        <v>197</v>
      </c>
      <c r="J2622" s="63">
        <v>0</v>
      </c>
      <c r="K2622" s="64">
        <v>0</v>
      </c>
      <c r="L2622" s="64">
        <v>0</v>
      </c>
      <c r="M2622" s="65">
        <v>0.5</v>
      </c>
      <c r="N2622" s="66">
        <v>4</v>
      </c>
      <c r="O2622" s="66">
        <v>1</v>
      </c>
      <c r="P2622" s="67">
        <v>0</v>
      </c>
      <c r="Q2622" s="68">
        <v>0</v>
      </c>
      <c r="R2622" s="68">
        <v>0</v>
      </c>
      <c r="S2622" s="69">
        <v>0</v>
      </c>
      <c r="T2622" s="70">
        <v>0</v>
      </c>
      <c r="U2622" s="70">
        <v>0</v>
      </c>
      <c r="V2622" s="63">
        <v>0.5</v>
      </c>
      <c r="W2622" s="64">
        <v>4</v>
      </c>
      <c r="X2622" s="64">
        <v>1</v>
      </c>
    </row>
    <row r="2623" spans="1:24" ht="51.75" hidden="1">
      <c r="A2623" s="60">
        <v>2022</v>
      </c>
      <c r="B2623" s="61">
        <v>65259</v>
      </c>
      <c r="C2623" s="62" t="s">
        <v>1829</v>
      </c>
      <c r="D2623" s="60" t="s">
        <v>204</v>
      </c>
      <c r="E2623" s="62" t="s">
        <v>205</v>
      </c>
      <c r="F2623" s="60" t="s">
        <v>190</v>
      </c>
      <c r="G2623" s="62" t="s">
        <v>222</v>
      </c>
      <c r="H2623" s="62" t="s">
        <v>1593</v>
      </c>
      <c r="I2623" s="62" t="s">
        <v>223</v>
      </c>
      <c r="J2623" s="63">
        <v>3993.1</v>
      </c>
      <c r="K2623" s="64">
        <v>36798</v>
      </c>
      <c r="L2623" s="64">
        <v>25069</v>
      </c>
      <c r="M2623" s="65">
        <v>42.1</v>
      </c>
      <c r="N2623" s="66">
        <v>515</v>
      </c>
      <c r="O2623" s="66">
        <v>313</v>
      </c>
      <c r="P2623" s="67">
        <v>2.1</v>
      </c>
      <c r="Q2623" s="68">
        <v>29</v>
      </c>
      <c r="R2623" s="68">
        <v>2</v>
      </c>
      <c r="S2623" s="69" t="s">
        <v>202</v>
      </c>
      <c r="T2623" s="70" t="s">
        <v>202</v>
      </c>
      <c r="U2623" s="70" t="s">
        <v>202</v>
      </c>
      <c r="V2623" s="63">
        <v>4037.3</v>
      </c>
      <c r="W2623" s="64">
        <v>37342</v>
      </c>
      <c r="X2623" s="64">
        <v>25384</v>
      </c>
    </row>
    <row r="2624" spans="1:24" ht="26.25" hidden="1">
      <c r="A2624" s="60">
        <v>2022</v>
      </c>
      <c r="B2624" s="61">
        <v>65261</v>
      </c>
      <c r="C2624" s="62" t="s">
        <v>1830</v>
      </c>
      <c r="D2624" s="60" t="s">
        <v>188</v>
      </c>
      <c r="E2624" s="62" t="s">
        <v>189</v>
      </c>
      <c r="F2624" s="60" t="s">
        <v>190</v>
      </c>
      <c r="G2624" s="62" t="s">
        <v>215</v>
      </c>
      <c r="H2624" s="62" t="s">
        <v>196</v>
      </c>
      <c r="I2624" s="62" t="s">
        <v>357</v>
      </c>
      <c r="J2624" s="63">
        <v>5551.2</v>
      </c>
      <c r="K2624" s="64">
        <v>39422</v>
      </c>
      <c r="L2624" s="64">
        <v>2606</v>
      </c>
      <c r="M2624" s="65">
        <v>22963.9</v>
      </c>
      <c r="N2624" s="66">
        <v>183540</v>
      </c>
      <c r="O2624" s="66">
        <v>740</v>
      </c>
      <c r="P2624" s="67">
        <v>0</v>
      </c>
      <c r="Q2624" s="68">
        <v>0</v>
      </c>
      <c r="R2624" s="68">
        <v>0</v>
      </c>
      <c r="S2624" s="69">
        <v>0</v>
      </c>
      <c r="T2624" s="70">
        <v>0</v>
      </c>
      <c r="U2624" s="70">
        <v>0</v>
      </c>
      <c r="V2624" s="63">
        <v>28515.1</v>
      </c>
      <c r="W2624" s="64">
        <v>222962</v>
      </c>
      <c r="X2624" s="64">
        <v>3346</v>
      </c>
    </row>
    <row r="2625" spans="1:24" ht="39" hidden="1">
      <c r="A2625" s="60">
        <v>2022</v>
      </c>
      <c r="B2625" s="61">
        <v>65262</v>
      </c>
      <c r="C2625" s="62" t="s">
        <v>1831</v>
      </c>
      <c r="D2625" s="60" t="s">
        <v>204</v>
      </c>
      <c r="E2625" s="62" t="s">
        <v>205</v>
      </c>
      <c r="F2625" s="60" t="s">
        <v>190</v>
      </c>
      <c r="G2625" s="62" t="s">
        <v>325</v>
      </c>
      <c r="H2625" s="62" t="s">
        <v>206</v>
      </c>
      <c r="I2625" s="62" t="s">
        <v>197</v>
      </c>
      <c r="J2625" s="63">
        <v>7.4</v>
      </c>
      <c r="K2625" s="64">
        <v>115</v>
      </c>
      <c r="L2625" s="64">
        <v>135</v>
      </c>
      <c r="M2625" s="65">
        <v>55.3</v>
      </c>
      <c r="N2625" s="66">
        <v>977</v>
      </c>
      <c r="O2625" s="66">
        <v>216</v>
      </c>
      <c r="P2625" s="67">
        <v>0</v>
      </c>
      <c r="Q2625" s="68">
        <v>0</v>
      </c>
      <c r="R2625" s="68">
        <v>0</v>
      </c>
      <c r="S2625" s="69">
        <v>0</v>
      </c>
      <c r="T2625" s="70">
        <v>0</v>
      </c>
      <c r="U2625" s="70">
        <v>0</v>
      </c>
      <c r="V2625" s="63">
        <v>62.7</v>
      </c>
      <c r="W2625" s="64">
        <v>1092</v>
      </c>
      <c r="X2625" s="64">
        <v>351</v>
      </c>
    </row>
    <row r="2626" spans="1:24" ht="39" hidden="1">
      <c r="A2626" s="60">
        <v>2022</v>
      </c>
      <c r="B2626" s="61">
        <v>65262</v>
      </c>
      <c r="C2626" s="62" t="s">
        <v>1831</v>
      </c>
      <c r="D2626" s="60" t="s">
        <v>204</v>
      </c>
      <c r="E2626" s="62" t="s">
        <v>205</v>
      </c>
      <c r="F2626" s="60" t="s">
        <v>190</v>
      </c>
      <c r="G2626" s="62" t="s">
        <v>344</v>
      </c>
      <c r="H2626" s="62" t="s">
        <v>206</v>
      </c>
      <c r="I2626" s="62" t="s">
        <v>300</v>
      </c>
      <c r="J2626" s="63">
        <v>127.9</v>
      </c>
      <c r="K2626" s="64">
        <v>1327</v>
      </c>
      <c r="L2626" s="64">
        <v>1268</v>
      </c>
      <c r="M2626" s="65">
        <v>18.600000000000001</v>
      </c>
      <c r="N2626" s="66">
        <v>152</v>
      </c>
      <c r="O2626" s="66">
        <v>110</v>
      </c>
      <c r="P2626" s="67">
        <v>203.9</v>
      </c>
      <c r="Q2626" s="68">
        <v>1157</v>
      </c>
      <c r="R2626" s="68">
        <v>59</v>
      </c>
      <c r="S2626" s="69">
        <v>0</v>
      </c>
      <c r="T2626" s="70">
        <v>0</v>
      </c>
      <c r="U2626" s="70">
        <v>0</v>
      </c>
      <c r="V2626" s="63">
        <v>350.4</v>
      </c>
      <c r="W2626" s="64">
        <v>2636</v>
      </c>
      <c r="X2626" s="64">
        <v>1437</v>
      </c>
    </row>
    <row r="2627" spans="1:24" ht="39" hidden="1">
      <c r="A2627" s="60">
        <v>2022</v>
      </c>
      <c r="B2627" s="61">
        <v>65310</v>
      </c>
      <c r="C2627" s="62" t="s">
        <v>1832</v>
      </c>
      <c r="D2627" s="60" t="s">
        <v>204</v>
      </c>
      <c r="E2627" s="62" t="s">
        <v>205</v>
      </c>
      <c r="F2627" s="60" t="s">
        <v>190</v>
      </c>
      <c r="G2627" s="62" t="s">
        <v>365</v>
      </c>
      <c r="H2627" s="62" t="s">
        <v>206</v>
      </c>
      <c r="I2627" s="62" t="s">
        <v>300</v>
      </c>
      <c r="J2627" s="63">
        <v>16.600000000000001</v>
      </c>
      <c r="K2627" s="64">
        <v>146</v>
      </c>
      <c r="L2627" s="64">
        <v>108</v>
      </c>
      <c r="M2627" s="65">
        <v>56.2</v>
      </c>
      <c r="N2627" s="66">
        <v>400</v>
      </c>
      <c r="O2627" s="66">
        <v>134</v>
      </c>
      <c r="P2627" s="67">
        <v>0</v>
      </c>
      <c r="Q2627" s="68">
        <v>0</v>
      </c>
      <c r="R2627" s="68">
        <v>0</v>
      </c>
      <c r="S2627" s="69">
        <v>0</v>
      </c>
      <c r="T2627" s="70">
        <v>0</v>
      </c>
      <c r="U2627" s="70">
        <v>0</v>
      </c>
      <c r="V2627" s="63">
        <v>72.8</v>
      </c>
      <c r="W2627" s="64">
        <v>546</v>
      </c>
      <c r="X2627" s="64">
        <v>242</v>
      </c>
    </row>
    <row r="2628" spans="1:24" ht="39" hidden="1">
      <c r="A2628" s="60">
        <v>2022</v>
      </c>
      <c r="B2628" s="61">
        <v>65310</v>
      </c>
      <c r="C2628" s="62" t="s">
        <v>1832</v>
      </c>
      <c r="D2628" s="60" t="s">
        <v>204</v>
      </c>
      <c r="E2628" s="62" t="s">
        <v>205</v>
      </c>
      <c r="F2628" s="60" t="s">
        <v>190</v>
      </c>
      <c r="G2628" s="62" t="s">
        <v>674</v>
      </c>
      <c r="H2628" s="62" t="s">
        <v>206</v>
      </c>
      <c r="I2628" s="62" t="s">
        <v>197</v>
      </c>
      <c r="J2628" s="63">
        <v>0.4</v>
      </c>
      <c r="K2628" s="64">
        <v>2</v>
      </c>
      <c r="L2628" s="64">
        <v>2</v>
      </c>
      <c r="M2628" s="65">
        <v>0</v>
      </c>
      <c r="N2628" s="66">
        <v>0</v>
      </c>
      <c r="O2628" s="66">
        <v>0</v>
      </c>
      <c r="P2628" s="67">
        <v>0</v>
      </c>
      <c r="Q2628" s="68">
        <v>0</v>
      </c>
      <c r="R2628" s="68">
        <v>0</v>
      </c>
      <c r="S2628" s="69">
        <v>0</v>
      </c>
      <c r="T2628" s="70">
        <v>0</v>
      </c>
      <c r="U2628" s="70">
        <v>0</v>
      </c>
      <c r="V2628" s="63">
        <v>0.4</v>
      </c>
      <c r="W2628" s="64">
        <v>2</v>
      </c>
      <c r="X2628" s="64">
        <v>2</v>
      </c>
    </row>
    <row r="2629" spans="1:24" ht="39" hidden="1">
      <c r="A2629" s="60">
        <v>2022</v>
      </c>
      <c r="B2629" s="61">
        <v>65310</v>
      </c>
      <c r="C2629" s="62" t="s">
        <v>1832</v>
      </c>
      <c r="D2629" s="60" t="s">
        <v>204</v>
      </c>
      <c r="E2629" s="62" t="s">
        <v>205</v>
      </c>
      <c r="F2629" s="60" t="s">
        <v>190</v>
      </c>
      <c r="G2629" s="62" t="s">
        <v>324</v>
      </c>
      <c r="H2629" s="62" t="s">
        <v>206</v>
      </c>
      <c r="I2629" s="62" t="s">
        <v>197</v>
      </c>
      <c r="J2629" s="63">
        <v>3.3</v>
      </c>
      <c r="K2629" s="64">
        <v>17</v>
      </c>
      <c r="L2629" s="64">
        <v>22</v>
      </c>
      <c r="M2629" s="65">
        <v>8.8000000000000007</v>
      </c>
      <c r="N2629" s="66">
        <v>45</v>
      </c>
      <c r="O2629" s="66">
        <v>6</v>
      </c>
      <c r="P2629" s="67">
        <v>0</v>
      </c>
      <c r="Q2629" s="68">
        <v>0</v>
      </c>
      <c r="R2629" s="68">
        <v>0</v>
      </c>
      <c r="S2629" s="69">
        <v>0</v>
      </c>
      <c r="T2629" s="70">
        <v>0</v>
      </c>
      <c r="U2629" s="70">
        <v>0</v>
      </c>
      <c r="V2629" s="63">
        <v>12.1</v>
      </c>
      <c r="W2629" s="64">
        <v>62</v>
      </c>
      <c r="X2629" s="64">
        <v>28</v>
      </c>
    </row>
    <row r="2630" spans="1:24" ht="39" hidden="1">
      <c r="A2630" s="60">
        <v>2022</v>
      </c>
      <c r="B2630" s="61">
        <v>65310</v>
      </c>
      <c r="C2630" s="62" t="s">
        <v>1832</v>
      </c>
      <c r="D2630" s="60" t="s">
        <v>204</v>
      </c>
      <c r="E2630" s="62" t="s">
        <v>205</v>
      </c>
      <c r="F2630" s="60" t="s">
        <v>190</v>
      </c>
      <c r="G2630" s="62" t="s">
        <v>288</v>
      </c>
      <c r="H2630" s="62" t="s">
        <v>206</v>
      </c>
      <c r="I2630" s="62" t="s">
        <v>197</v>
      </c>
      <c r="J2630" s="63">
        <v>221.9</v>
      </c>
      <c r="K2630" s="64">
        <v>1157</v>
      </c>
      <c r="L2630" s="64">
        <v>1967</v>
      </c>
      <c r="M2630" s="65">
        <v>52.7</v>
      </c>
      <c r="N2630" s="66">
        <v>325</v>
      </c>
      <c r="O2630" s="66">
        <v>155</v>
      </c>
      <c r="P2630" s="67">
        <v>0</v>
      </c>
      <c r="Q2630" s="68">
        <v>0</v>
      </c>
      <c r="R2630" s="68">
        <v>0</v>
      </c>
      <c r="S2630" s="69">
        <v>0</v>
      </c>
      <c r="T2630" s="70">
        <v>0</v>
      </c>
      <c r="U2630" s="70">
        <v>0</v>
      </c>
      <c r="V2630" s="63">
        <v>274.60000000000002</v>
      </c>
      <c r="W2630" s="64">
        <v>1482</v>
      </c>
      <c r="X2630" s="64">
        <v>2122</v>
      </c>
    </row>
    <row r="2631" spans="1:24" ht="39" hidden="1">
      <c r="A2631" s="60">
        <v>2022</v>
      </c>
      <c r="B2631" s="61">
        <v>65310</v>
      </c>
      <c r="C2631" s="62" t="s">
        <v>1832</v>
      </c>
      <c r="D2631" s="60" t="s">
        <v>204</v>
      </c>
      <c r="E2631" s="62" t="s">
        <v>205</v>
      </c>
      <c r="F2631" s="60" t="s">
        <v>190</v>
      </c>
      <c r="G2631" s="62" t="s">
        <v>367</v>
      </c>
      <c r="H2631" s="62" t="s">
        <v>206</v>
      </c>
      <c r="I2631" s="62" t="s">
        <v>300</v>
      </c>
      <c r="J2631" s="63">
        <v>626.79999999999995</v>
      </c>
      <c r="K2631" s="64">
        <v>3611</v>
      </c>
      <c r="L2631" s="64">
        <v>3193</v>
      </c>
      <c r="M2631" s="65">
        <v>312.39999999999998</v>
      </c>
      <c r="N2631" s="66">
        <v>1813</v>
      </c>
      <c r="O2631" s="66">
        <v>647</v>
      </c>
      <c r="P2631" s="67">
        <v>0</v>
      </c>
      <c r="Q2631" s="68">
        <v>0</v>
      </c>
      <c r="R2631" s="68">
        <v>0</v>
      </c>
      <c r="S2631" s="69">
        <v>0</v>
      </c>
      <c r="T2631" s="70">
        <v>0</v>
      </c>
      <c r="U2631" s="70">
        <v>0</v>
      </c>
      <c r="V2631" s="63">
        <v>939.2</v>
      </c>
      <c r="W2631" s="64">
        <v>5424</v>
      </c>
      <c r="X2631" s="64">
        <v>3840</v>
      </c>
    </row>
    <row r="2632" spans="1:24" ht="39" hidden="1">
      <c r="A2632" s="60">
        <v>2022</v>
      </c>
      <c r="B2632" s="61">
        <v>65310</v>
      </c>
      <c r="C2632" s="62" t="s">
        <v>1832</v>
      </c>
      <c r="D2632" s="60" t="s">
        <v>204</v>
      </c>
      <c r="E2632" s="62" t="s">
        <v>205</v>
      </c>
      <c r="F2632" s="60" t="s">
        <v>190</v>
      </c>
      <c r="G2632" s="62" t="s">
        <v>195</v>
      </c>
      <c r="H2632" s="62" t="s">
        <v>206</v>
      </c>
      <c r="I2632" s="62" t="s">
        <v>197</v>
      </c>
      <c r="J2632" s="63">
        <v>108.6</v>
      </c>
      <c r="K2632" s="64">
        <v>564</v>
      </c>
      <c r="L2632" s="64">
        <v>548</v>
      </c>
      <c r="M2632" s="65">
        <v>148.4</v>
      </c>
      <c r="N2632" s="66">
        <v>995</v>
      </c>
      <c r="O2632" s="66">
        <v>210</v>
      </c>
      <c r="P2632" s="67">
        <v>0</v>
      </c>
      <c r="Q2632" s="68">
        <v>0</v>
      </c>
      <c r="R2632" s="68">
        <v>0</v>
      </c>
      <c r="S2632" s="69">
        <v>0</v>
      </c>
      <c r="T2632" s="70">
        <v>0</v>
      </c>
      <c r="U2632" s="70">
        <v>0</v>
      </c>
      <c r="V2632" s="63">
        <v>257</v>
      </c>
      <c r="W2632" s="64">
        <v>1559</v>
      </c>
      <c r="X2632" s="64">
        <v>758</v>
      </c>
    </row>
    <row r="2633" spans="1:24" ht="39" hidden="1">
      <c r="A2633" s="60">
        <v>2022</v>
      </c>
      <c r="B2633" s="61">
        <v>65310</v>
      </c>
      <c r="C2633" s="62" t="s">
        <v>1832</v>
      </c>
      <c r="D2633" s="60" t="s">
        <v>204</v>
      </c>
      <c r="E2633" s="62" t="s">
        <v>205</v>
      </c>
      <c r="F2633" s="60" t="s">
        <v>190</v>
      </c>
      <c r="G2633" s="62" t="s">
        <v>298</v>
      </c>
      <c r="H2633" s="62" t="s">
        <v>206</v>
      </c>
      <c r="I2633" s="62" t="s">
        <v>300</v>
      </c>
      <c r="J2633" s="63">
        <v>258</v>
      </c>
      <c r="K2633" s="64">
        <v>1938</v>
      </c>
      <c r="L2633" s="64">
        <v>1740</v>
      </c>
      <c r="M2633" s="65">
        <v>60</v>
      </c>
      <c r="N2633" s="66">
        <v>501</v>
      </c>
      <c r="O2633" s="66">
        <v>60</v>
      </c>
      <c r="P2633" s="67">
        <v>0</v>
      </c>
      <c r="Q2633" s="68">
        <v>0</v>
      </c>
      <c r="R2633" s="68">
        <v>0</v>
      </c>
      <c r="S2633" s="69">
        <v>0</v>
      </c>
      <c r="T2633" s="70">
        <v>0</v>
      </c>
      <c r="U2633" s="70">
        <v>0</v>
      </c>
      <c r="V2633" s="63">
        <v>318</v>
      </c>
      <c r="W2633" s="64">
        <v>2439</v>
      </c>
      <c r="X2633" s="64">
        <v>1800</v>
      </c>
    </row>
    <row r="2634" spans="1:24" ht="39" hidden="1">
      <c r="A2634" s="60">
        <v>2022</v>
      </c>
      <c r="B2634" s="61">
        <v>65310</v>
      </c>
      <c r="C2634" s="62" t="s">
        <v>1832</v>
      </c>
      <c r="D2634" s="60" t="s">
        <v>204</v>
      </c>
      <c r="E2634" s="62" t="s">
        <v>205</v>
      </c>
      <c r="F2634" s="60" t="s">
        <v>190</v>
      </c>
      <c r="G2634" s="62" t="s">
        <v>675</v>
      </c>
      <c r="H2634" s="62" t="s">
        <v>206</v>
      </c>
      <c r="I2634" s="62" t="s">
        <v>300</v>
      </c>
      <c r="J2634" s="63">
        <v>292.39999999999998</v>
      </c>
      <c r="K2634" s="64">
        <v>1726</v>
      </c>
      <c r="L2634" s="64">
        <v>1414</v>
      </c>
      <c r="M2634" s="65">
        <v>19.3</v>
      </c>
      <c r="N2634" s="66">
        <v>120</v>
      </c>
      <c r="O2634" s="66">
        <v>35</v>
      </c>
      <c r="P2634" s="67">
        <v>0</v>
      </c>
      <c r="Q2634" s="68">
        <v>0</v>
      </c>
      <c r="R2634" s="68">
        <v>0</v>
      </c>
      <c r="S2634" s="69">
        <v>0</v>
      </c>
      <c r="T2634" s="70">
        <v>0</v>
      </c>
      <c r="U2634" s="70">
        <v>0</v>
      </c>
      <c r="V2634" s="63">
        <v>311.7</v>
      </c>
      <c r="W2634" s="64">
        <v>1846</v>
      </c>
      <c r="X2634" s="64">
        <v>1449</v>
      </c>
    </row>
    <row r="2635" spans="1:24" ht="39" hidden="1">
      <c r="A2635" s="60">
        <v>2022</v>
      </c>
      <c r="B2635" s="61">
        <v>65310</v>
      </c>
      <c r="C2635" s="62" t="s">
        <v>1832</v>
      </c>
      <c r="D2635" s="60" t="s">
        <v>204</v>
      </c>
      <c r="E2635" s="62" t="s">
        <v>205</v>
      </c>
      <c r="F2635" s="60" t="s">
        <v>190</v>
      </c>
      <c r="G2635" s="62" t="s">
        <v>286</v>
      </c>
      <c r="H2635" s="62" t="s">
        <v>206</v>
      </c>
      <c r="I2635" s="62" t="s">
        <v>197</v>
      </c>
      <c r="J2635" s="63">
        <v>24.4</v>
      </c>
      <c r="K2635" s="64">
        <v>221</v>
      </c>
      <c r="L2635" s="64">
        <v>258</v>
      </c>
      <c r="M2635" s="65">
        <v>3.9</v>
      </c>
      <c r="N2635" s="66">
        <v>36</v>
      </c>
      <c r="O2635" s="66">
        <v>8</v>
      </c>
      <c r="P2635" s="67">
        <v>0</v>
      </c>
      <c r="Q2635" s="68">
        <v>0</v>
      </c>
      <c r="R2635" s="68">
        <v>0</v>
      </c>
      <c r="S2635" s="69">
        <v>0</v>
      </c>
      <c r="T2635" s="70">
        <v>0</v>
      </c>
      <c r="U2635" s="70">
        <v>0</v>
      </c>
      <c r="V2635" s="63">
        <v>28.3</v>
      </c>
      <c r="W2635" s="64">
        <v>257</v>
      </c>
      <c r="X2635" s="64">
        <v>266</v>
      </c>
    </row>
    <row r="2636" spans="1:24" ht="39" hidden="1">
      <c r="A2636" s="60">
        <v>2022</v>
      </c>
      <c r="B2636" s="61">
        <v>65310</v>
      </c>
      <c r="C2636" s="62" t="s">
        <v>1832</v>
      </c>
      <c r="D2636" s="60" t="s">
        <v>204</v>
      </c>
      <c r="E2636" s="62" t="s">
        <v>205</v>
      </c>
      <c r="F2636" s="60" t="s">
        <v>190</v>
      </c>
      <c r="G2636" s="62" t="s">
        <v>207</v>
      </c>
      <c r="H2636" s="62" t="s">
        <v>206</v>
      </c>
      <c r="I2636" s="62" t="s">
        <v>208</v>
      </c>
      <c r="J2636" s="63">
        <v>1.3</v>
      </c>
      <c r="K2636" s="64">
        <v>19</v>
      </c>
      <c r="L2636" s="64">
        <v>11</v>
      </c>
      <c r="M2636" s="65">
        <v>6.7</v>
      </c>
      <c r="N2636" s="66">
        <v>85</v>
      </c>
      <c r="O2636" s="66">
        <v>15</v>
      </c>
      <c r="P2636" s="67">
        <v>0</v>
      </c>
      <c r="Q2636" s="68">
        <v>0</v>
      </c>
      <c r="R2636" s="68">
        <v>0</v>
      </c>
      <c r="S2636" s="69">
        <v>0</v>
      </c>
      <c r="T2636" s="70">
        <v>0</v>
      </c>
      <c r="U2636" s="70">
        <v>0</v>
      </c>
      <c r="V2636" s="63">
        <v>8</v>
      </c>
      <c r="W2636" s="64">
        <v>104</v>
      </c>
      <c r="X2636" s="64">
        <v>26</v>
      </c>
    </row>
    <row r="2637" spans="1:24" ht="39" hidden="1">
      <c r="A2637" s="60">
        <v>2022</v>
      </c>
      <c r="B2637" s="61">
        <v>65310</v>
      </c>
      <c r="C2637" s="62" t="s">
        <v>1832</v>
      </c>
      <c r="D2637" s="60" t="s">
        <v>204</v>
      </c>
      <c r="E2637" s="62" t="s">
        <v>205</v>
      </c>
      <c r="F2637" s="60" t="s">
        <v>190</v>
      </c>
      <c r="G2637" s="62" t="s">
        <v>325</v>
      </c>
      <c r="H2637" s="62" t="s">
        <v>206</v>
      </c>
      <c r="I2637" s="62" t="s">
        <v>197</v>
      </c>
      <c r="J2637" s="63">
        <v>165.2</v>
      </c>
      <c r="K2637" s="64">
        <v>1001</v>
      </c>
      <c r="L2637" s="64">
        <v>1639</v>
      </c>
      <c r="M2637" s="65">
        <v>17.600000000000001</v>
      </c>
      <c r="N2637" s="66">
        <v>186</v>
      </c>
      <c r="O2637" s="66">
        <v>31</v>
      </c>
      <c r="P2637" s="67">
        <v>0</v>
      </c>
      <c r="Q2637" s="68">
        <v>0</v>
      </c>
      <c r="R2637" s="68">
        <v>0</v>
      </c>
      <c r="S2637" s="69">
        <v>0</v>
      </c>
      <c r="T2637" s="70">
        <v>0</v>
      </c>
      <c r="U2637" s="70">
        <v>0</v>
      </c>
      <c r="V2637" s="63">
        <v>182.8</v>
      </c>
      <c r="W2637" s="64">
        <v>1187</v>
      </c>
      <c r="X2637" s="64">
        <v>1670</v>
      </c>
    </row>
    <row r="2638" spans="1:24" ht="39" hidden="1">
      <c r="A2638" s="60">
        <v>2022</v>
      </c>
      <c r="B2638" s="61">
        <v>65310</v>
      </c>
      <c r="C2638" s="62" t="s">
        <v>1832</v>
      </c>
      <c r="D2638" s="60" t="s">
        <v>204</v>
      </c>
      <c r="E2638" s="62" t="s">
        <v>205</v>
      </c>
      <c r="F2638" s="60" t="s">
        <v>190</v>
      </c>
      <c r="G2638" s="62" t="s">
        <v>209</v>
      </c>
      <c r="H2638" s="62" t="s">
        <v>206</v>
      </c>
      <c r="I2638" s="62" t="s">
        <v>197</v>
      </c>
      <c r="J2638" s="63">
        <v>1005.7</v>
      </c>
      <c r="K2638" s="64">
        <v>6521</v>
      </c>
      <c r="L2638" s="64">
        <v>5524</v>
      </c>
      <c r="M2638" s="65">
        <v>281.3</v>
      </c>
      <c r="N2638" s="66">
        <v>1743</v>
      </c>
      <c r="O2638" s="66">
        <v>611</v>
      </c>
      <c r="P2638" s="67">
        <v>0</v>
      </c>
      <c r="Q2638" s="68">
        <v>0</v>
      </c>
      <c r="R2638" s="68">
        <v>0</v>
      </c>
      <c r="S2638" s="69">
        <v>0</v>
      </c>
      <c r="T2638" s="70">
        <v>0</v>
      </c>
      <c r="U2638" s="70">
        <v>0</v>
      </c>
      <c r="V2638" s="63">
        <v>1287</v>
      </c>
      <c r="W2638" s="64">
        <v>8264</v>
      </c>
      <c r="X2638" s="64">
        <v>6135</v>
      </c>
    </row>
    <row r="2639" spans="1:24" ht="39" hidden="1">
      <c r="A2639" s="60">
        <v>2022</v>
      </c>
      <c r="B2639" s="61">
        <v>65310</v>
      </c>
      <c r="C2639" s="62" t="s">
        <v>1832</v>
      </c>
      <c r="D2639" s="60" t="s">
        <v>204</v>
      </c>
      <c r="E2639" s="62" t="s">
        <v>205</v>
      </c>
      <c r="F2639" s="60" t="s">
        <v>190</v>
      </c>
      <c r="G2639" s="62" t="s">
        <v>344</v>
      </c>
      <c r="H2639" s="62" t="s">
        <v>206</v>
      </c>
      <c r="I2639" s="62" t="s">
        <v>300</v>
      </c>
      <c r="J2639" s="63">
        <v>36.1</v>
      </c>
      <c r="K2639" s="64">
        <v>319</v>
      </c>
      <c r="L2639" s="64">
        <v>358</v>
      </c>
      <c r="M2639" s="65">
        <v>1.4</v>
      </c>
      <c r="N2639" s="66">
        <v>13</v>
      </c>
      <c r="O2639" s="66">
        <v>3</v>
      </c>
      <c r="P2639" s="67">
        <v>0</v>
      </c>
      <c r="Q2639" s="68">
        <v>0</v>
      </c>
      <c r="R2639" s="68">
        <v>0</v>
      </c>
      <c r="S2639" s="69">
        <v>0</v>
      </c>
      <c r="T2639" s="70">
        <v>0</v>
      </c>
      <c r="U2639" s="70">
        <v>0</v>
      </c>
      <c r="V2639" s="63">
        <v>37.5</v>
      </c>
      <c r="W2639" s="64">
        <v>332</v>
      </c>
      <c r="X2639" s="64">
        <v>361</v>
      </c>
    </row>
    <row r="2640" spans="1:24" ht="39" hidden="1">
      <c r="A2640" s="60">
        <v>2022</v>
      </c>
      <c r="B2640" s="61">
        <v>65310</v>
      </c>
      <c r="C2640" s="62" t="s">
        <v>1832</v>
      </c>
      <c r="D2640" s="60" t="s">
        <v>255</v>
      </c>
      <c r="E2640" s="62" t="s">
        <v>189</v>
      </c>
      <c r="F2640" s="60" t="s">
        <v>190</v>
      </c>
      <c r="G2640" s="62" t="s">
        <v>256</v>
      </c>
      <c r="H2640" s="62" t="s">
        <v>206</v>
      </c>
      <c r="I2640" s="62" t="s">
        <v>257</v>
      </c>
      <c r="J2640" s="63">
        <v>802.2</v>
      </c>
      <c r="K2640" s="64">
        <v>7917</v>
      </c>
      <c r="L2640" s="64">
        <v>7110</v>
      </c>
      <c r="M2640" s="65">
        <v>29.5</v>
      </c>
      <c r="N2640" s="66">
        <v>352</v>
      </c>
      <c r="O2640" s="66">
        <v>504</v>
      </c>
      <c r="P2640" s="67">
        <v>0</v>
      </c>
      <c r="Q2640" s="68">
        <v>0</v>
      </c>
      <c r="R2640" s="68">
        <v>0</v>
      </c>
      <c r="S2640" s="69">
        <v>0</v>
      </c>
      <c r="T2640" s="70">
        <v>0</v>
      </c>
      <c r="U2640" s="70">
        <v>0</v>
      </c>
      <c r="V2640" s="63">
        <v>831.7</v>
      </c>
      <c r="W2640" s="64">
        <v>8269</v>
      </c>
      <c r="X2640" s="64">
        <v>7614</v>
      </c>
    </row>
    <row r="2641" spans="1:24" ht="39" hidden="1">
      <c r="A2641" s="60">
        <v>2022</v>
      </c>
      <c r="B2641" s="61">
        <v>65314</v>
      </c>
      <c r="C2641" s="62" t="s">
        <v>1833</v>
      </c>
      <c r="D2641" s="60" t="s">
        <v>255</v>
      </c>
      <c r="E2641" s="62" t="s">
        <v>189</v>
      </c>
      <c r="F2641" s="60" t="s">
        <v>190</v>
      </c>
      <c r="G2641" s="62" t="s">
        <v>256</v>
      </c>
      <c r="H2641" s="62" t="s">
        <v>206</v>
      </c>
      <c r="I2641" s="62" t="s">
        <v>257</v>
      </c>
      <c r="J2641" s="63">
        <v>0.2</v>
      </c>
      <c r="K2641" s="64">
        <v>1</v>
      </c>
      <c r="L2641" s="64">
        <v>6</v>
      </c>
      <c r="M2641" s="65">
        <v>0</v>
      </c>
      <c r="N2641" s="66">
        <v>0</v>
      </c>
      <c r="O2641" s="66">
        <v>0</v>
      </c>
      <c r="P2641" s="67">
        <v>0</v>
      </c>
      <c r="Q2641" s="68">
        <v>0</v>
      </c>
      <c r="R2641" s="68">
        <v>0</v>
      </c>
      <c r="S2641" s="69">
        <v>0</v>
      </c>
      <c r="T2641" s="70">
        <v>0</v>
      </c>
      <c r="U2641" s="70">
        <v>0</v>
      </c>
      <c r="V2641" s="63">
        <v>0.2</v>
      </c>
      <c r="W2641" s="64">
        <v>1</v>
      </c>
      <c r="X2641" s="64">
        <v>6</v>
      </c>
    </row>
    <row r="2642" spans="1:24" ht="39" hidden="1">
      <c r="A2642" s="60">
        <v>2022</v>
      </c>
      <c r="B2642" s="61">
        <v>65335</v>
      </c>
      <c r="C2642" s="62" t="s">
        <v>1834</v>
      </c>
      <c r="D2642" s="60" t="s">
        <v>204</v>
      </c>
      <c r="E2642" s="62" t="s">
        <v>205</v>
      </c>
      <c r="F2642" s="60" t="s">
        <v>190</v>
      </c>
      <c r="G2642" s="62" t="s">
        <v>207</v>
      </c>
      <c r="H2642" s="62" t="s">
        <v>206</v>
      </c>
      <c r="I2642" s="62" t="s">
        <v>208</v>
      </c>
      <c r="J2642" s="63">
        <v>0.1</v>
      </c>
      <c r="K2642" s="64">
        <v>1</v>
      </c>
      <c r="L2642" s="64">
        <v>2</v>
      </c>
      <c r="M2642" s="65">
        <v>15.9</v>
      </c>
      <c r="N2642" s="66">
        <v>68</v>
      </c>
      <c r="O2642" s="66">
        <v>135</v>
      </c>
      <c r="P2642" s="67">
        <v>0</v>
      </c>
      <c r="Q2642" s="68">
        <v>0</v>
      </c>
      <c r="R2642" s="68">
        <v>0</v>
      </c>
      <c r="S2642" s="69">
        <v>0</v>
      </c>
      <c r="T2642" s="70">
        <v>0</v>
      </c>
      <c r="U2642" s="70">
        <v>0</v>
      </c>
      <c r="V2642" s="63">
        <v>16</v>
      </c>
      <c r="W2642" s="64">
        <v>69</v>
      </c>
      <c r="X2642" s="64">
        <v>137</v>
      </c>
    </row>
    <row r="2643" spans="1:24" ht="26.25" hidden="1">
      <c r="A2643" s="60">
        <v>2022</v>
      </c>
      <c r="B2643" s="61">
        <v>65352</v>
      </c>
      <c r="C2643" s="62" t="s">
        <v>1835</v>
      </c>
      <c r="D2643" s="60" t="s">
        <v>188</v>
      </c>
      <c r="E2643" s="62" t="s">
        <v>189</v>
      </c>
      <c r="F2643" s="60" t="s">
        <v>190</v>
      </c>
      <c r="G2643" s="62" t="s">
        <v>332</v>
      </c>
      <c r="H2643" s="62" t="s">
        <v>196</v>
      </c>
      <c r="I2643" s="62" t="s">
        <v>318</v>
      </c>
      <c r="J2643" s="63">
        <v>45</v>
      </c>
      <c r="K2643" s="64">
        <v>457</v>
      </c>
      <c r="L2643" s="64">
        <v>48</v>
      </c>
      <c r="M2643" s="65">
        <v>1776</v>
      </c>
      <c r="N2643" s="66">
        <v>21980</v>
      </c>
      <c r="O2643" s="66">
        <v>17</v>
      </c>
      <c r="P2643" s="67" t="s">
        <v>202</v>
      </c>
      <c r="Q2643" s="68" t="s">
        <v>202</v>
      </c>
      <c r="R2643" s="68" t="s">
        <v>202</v>
      </c>
      <c r="S2643" s="69" t="s">
        <v>202</v>
      </c>
      <c r="T2643" s="70" t="s">
        <v>202</v>
      </c>
      <c r="U2643" s="70" t="s">
        <v>202</v>
      </c>
      <c r="V2643" s="63">
        <v>1821</v>
      </c>
      <c r="W2643" s="64">
        <v>22437</v>
      </c>
      <c r="X2643" s="64">
        <v>65</v>
      </c>
    </row>
    <row r="2644" spans="1:24" ht="39" hidden="1">
      <c r="A2644" s="60">
        <v>2022</v>
      </c>
      <c r="B2644" s="61">
        <v>65353</v>
      </c>
      <c r="C2644" s="62" t="s">
        <v>1836</v>
      </c>
      <c r="D2644" s="60" t="s">
        <v>255</v>
      </c>
      <c r="E2644" s="62" t="s">
        <v>189</v>
      </c>
      <c r="F2644" s="60" t="s">
        <v>190</v>
      </c>
      <c r="G2644" s="62" t="s">
        <v>256</v>
      </c>
      <c r="H2644" s="62" t="s">
        <v>206</v>
      </c>
      <c r="I2644" s="62" t="s">
        <v>257</v>
      </c>
      <c r="J2644" s="63">
        <v>5</v>
      </c>
      <c r="K2644" s="64">
        <v>36</v>
      </c>
      <c r="L2644" s="64">
        <v>40</v>
      </c>
      <c r="M2644" s="65">
        <v>0</v>
      </c>
      <c r="N2644" s="66">
        <v>0</v>
      </c>
      <c r="O2644" s="66">
        <v>0</v>
      </c>
      <c r="P2644" s="67">
        <v>0</v>
      </c>
      <c r="Q2644" s="68">
        <v>0</v>
      </c>
      <c r="R2644" s="68">
        <v>0</v>
      </c>
      <c r="S2644" s="69">
        <v>0</v>
      </c>
      <c r="T2644" s="70">
        <v>0</v>
      </c>
      <c r="U2644" s="70">
        <v>0</v>
      </c>
      <c r="V2644" s="63">
        <v>5</v>
      </c>
      <c r="W2644" s="64">
        <v>36</v>
      </c>
      <c r="X2644" s="64">
        <v>40</v>
      </c>
    </row>
    <row r="2645" spans="1:24" ht="39" hidden="1">
      <c r="A2645" s="60">
        <v>2022</v>
      </c>
      <c r="B2645" s="61">
        <v>65413</v>
      </c>
      <c r="C2645" s="62" t="s">
        <v>1837</v>
      </c>
      <c r="D2645" s="60" t="s">
        <v>255</v>
      </c>
      <c r="E2645" s="62" t="s">
        <v>189</v>
      </c>
      <c r="F2645" s="60" t="s">
        <v>190</v>
      </c>
      <c r="G2645" s="62" t="s">
        <v>256</v>
      </c>
      <c r="H2645" s="62" t="s">
        <v>206</v>
      </c>
      <c r="I2645" s="62" t="s">
        <v>257</v>
      </c>
      <c r="J2645" s="63">
        <v>4</v>
      </c>
      <c r="K2645" s="64">
        <v>117</v>
      </c>
      <c r="L2645" s="64">
        <v>24</v>
      </c>
      <c r="M2645" s="65">
        <v>5487</v>
      </c>
      <c r="N2645" s="66">
        <v>35608</v>
      </c>
      <c r="O2645" s="66">
        <v>30</v>
      </c>
      <c r="P2645" s="67">
        <v>0</v>
      </c>
      <c r="Q2645" s="68">
        <v>0</v>
      </c>
      <c r="R2645" s="68">
        <v>0</v>
      </c>
      <c r="S2645" s="69">
        <v>0</v>
      </c>
      <c r="T2645" s="70">
        <v>0</v>
      </c>
      <c r="U2645" s="70">
        <v>0</v>
      </c>
      <c r="V2645" s="63">
        <v>5491</v>
      </c>
      <c r="W2645" s="64">
        <v>35725</v>
      </c>
      <c r="X2645" s="64">
        <v>54</v>
      </c>
    </row>
    <row r="2646" spans="1:24" ht="39" hidden="1">
      <c r="A2646" s="60">
        <v>2022</v>
      </c>
      <c r="B2646" s="61">
        <v>65610</v>
      </c>
      <c r="C2646" s="62" t="s">
        <v>1838</v>
      </c>
      <c r="D2646" s="60" t="s">
        <v>255</v>
      </c>
      <c r="E2646" s="62" t="s">
        <v>189</v>
      </c>
      <c r="F2646" s="60" t="s">
        <v>190</v>
      </c>
      <c r="G2646" s="62" t="s">
        <v>256</v>
      </c>
      <c r="H2646" s="62" t="s">
        <v>206</v>
      </c>
      <c r="I2646" s="62" t="s">
        <v>257</v>
      </c>
      <c r="J2646" s="63" t="s">
        <v>202</v>
      </c>
      <c r="K2646" s="64" t="s">
        <v>202</v>
      </c>
      <c r="L2646" s="64" t="s">
        <v>202</v>
      </c>
      <c r="M2646" s="65">
        <v>22.9</v>
      </c>
      <c r="N2646" s="66">
        <v>221</v>
      </c>
      <c r="O2646" s="66">
        <v>5</v>
      </c>
      <c r="P2646" s="67" t="s">
        <v>202</v>
      </c>
      <c r="Q2646" s="68" t="s">
        <v>202</v>
      </c>
      <c r="R2646" s="68" t="s">
        <v>202</v>
      </c>
      <c r="S2646" s="69" t="s">
        <v>202</v>
      </c>
      <c r="T2646" s="70" t="s">
        <v>202</v>
      </c>
      <c r="U2646" s="70" t="s">
        <v>202</v>
      </c>
      <c r="V2646" s="63">
        <v>22.9</v>
      </c>
      <c r="W2646" s="64">
        <v>221</v>
      </c>
      <c r="X2646" s="64">
        <v>5</v>
      </c>
    </row>
    <row r="2647" spans="1:24" ht="39" hidden="1">
      <c r="A2647" s="60">
        <v>2022</v>
      </c>
      <c r="B2647" s="61">
        <v>88888</v>
      </c>
      <c r="C2647" s="62" t="s">
        <v>1839</v>
      </c>
      <c r="D2647" s="60" t="s">
        <v>255</v>
      </c>
      <c r="E2647" s="62" t="s">
        <v>189</v>
      </c>
      <c r="F2647" s="60" t="s">
        <v>190</v>
      </c>
      <c r="G2647" s="62" t="s">
        <v>256</v>
      </c>
      <c r="H2647" s="62" t="s">
        <v>206</v>
      </c>
      <c r="I2647" s="62" t="s">
        <v>257</v>
      </c>
      <c r="J2647" s="63">
        <v>0</v>
      </c>
      <c r="K2647" s="64">
        <v>0</v>
      </c>
      <c r="L2647" s="64">
        <v>0</v>
      </c>
      <c r="M2647" s="65">
        <v>0</v>
      </c>
      <c r="N2647" s="66">
        <v>0</v>
      </c>
      <c r="O2647" s="66">
        <v>0</v>
      </c>
      <c r="P2647" s="67">
        <v>141474</v>
      </c>
      <c r="Q2647" s="68">
        <v>2015367</v>
      </c>
      <c r="R2647" s="68">
        <v>12</v>
      </c>
      <c r="S2647" s="69">
        <v>0</v>
      </c>
      <c r="T2647" s="70">
        <v>0</v>
      </c>
      <c r="U2647" s="70">
        <v>0</v>
      </c>
      <c r="V2647" s="63">
        <v>141474</v>
      </c>
      <c r="W2647" s="64">
        <v>2015367</v>
      </c>
      <c r="X2647" s="64">
        <v>12</v>
      </c>
    </row>
    <row r="2648" spans="1:24" ht="39" hidden="1">
      <c r="A2648" s="60">
        <v>2022</v>
      </c>
      <c r="B2648" s="61">
        <v>88888</v>
      </c>
      <c r="C2648" s="62" t="s">
        <v>1839</v>
      </c>
      <c r="D2648" s="60" t="s">
        <v>255</v>
      </c>
      <c r="E2648" s="62" t="s">
        <v>189</v>
      </c>
      <c r="F2648" s="60" t="s">
        <v>190</v>
      </c>
      <c r="G2648" s="62" t="s">
        <v>256</v>
      </c>
      <c r="H2648" s="62" t="s">
        <v>206</v>
      </c>
      <c r="I2648" s="62" t="s">
        <v>257</v>
      </c>
      <c r="J2648" s="63" t="s">
        <v>202</v>
      </c>
      <c r="K2648" s="64" t="s">
        <v>202</v>
      </c>
      <c r="L2648" s="64" t="s">
        <v>202</v>
      </c>
      <c r="M2648" s="65" t="s">
        <v>202</v>
      </c>
      <c r="N2648" s="66" t="s">
        <v>202</v>
      </c>
      <c r="O2648" s="66" t="s">
        <v>202</v>
      </c>
      <c r="P2648" s="67">
        <v>232922</v>
      </c>
      <c r="Q2648" s="68">
        <v>3095733</v>
      </c>
      <c r="R2648" s="68">
        <v>11</v>
      </c>
      <c r="S2648" s="69" t="s">
        <v>202</v>
      </c>
      <c r="T2648" s="70" t="s">
        <v>202</v>
      </c>
      <c r="U2648" s="70" t="s">
        <v>202</v>
      </c>
      <c r="V2648" s="63">
        <v>232922</v>
      </c>
      <c r="W2648" s="64">
        <v>3095733</v>
      </c>
      <c r="X2648" s="64">
        <v>11</v>
      </c>
    </row>
    <row r="2649" spans="1:24" ht="39" hidden="1">
      <c r="A2649" s="60">
        <v>2022</v>
      </c>
      <c r="B2649" s="61">
        <v>88888</v>
      </c>
      <c r="C2649" s="62" t="s">
        <v>1839</v>
      </c>
      <c r="D2649" s="60" t="s">
        <v>255</v>
      </c>
      <c r="E2649" s="62" t="s">
        <v>189</v>
      </c>
      <c r="F2649" s="60" t="s">
        <v>190</v>
      </c>
      <c r="G2649" s="62" t="s">
        <v>256</v>
      </c>
      <c r="H2649" s="62" t="s">
        <v>206</v>
      </c>
      <c r="I2649" s="62" t="s">
        <v>257</v>
      </c>
      <c r="J2649" s="63" t="s">
        <v>202</v>
      </c>
      <c r="K2649" s="64" t="s">
        <v>202</v>
      </c>
      <c r="L2649" s="64" t="s">
        <v>202</v>
      </c>
      <c r="M2649" s="65" t="s">
        <v>202</v>
      </c>
      <c r="N2649" s="66" t="s">
        <v>202</v>
      </c>
      <c r="O2649" s="66" t="s">
        <v>202</v>
      </c>
      <c r="P2649" s="67">
        <v>17978</v>
      </c>
      <c r="Q2649" s="68">
        <v>238808</v>
      </c>
      <c r="R2649" s="68">
        <v>2</v>
      </c>
      <c r="S2649" s="69" t="s">
        <v>202</v>
      </c>
      <c r="T2649" s="70" t="s">
        <v>202</v>
      </c>
      <c r="U2649" s="70" t="s">
        <v>202</v>
      </c>
      <c r="V2649" s="63">
        <v>17978</v>
      </c>
      <c r="W2649" s="64">
        <v>238808</v>
      </c>
      <c r="X2649" s="64">
        <v>2</v>
      </c>
    </row>
    <row r="2650" spans="1:24" hidden="1">
      <c r="A2650" s="60">
        <v>2022</v>
      </c>
      <c r="B2650" s="61">
        <v>99999</v>
      </c>
      <c r="C2650" s="62" t="s">
        <v>1840</v>
      </c>
      <c r="D2650" s="60" t="s">
        <v>188</v>
      </c>
      <c r="E2650" s="62" t="s">
        <v>189</v>
      </c>
      <c r="F2650" s="60" t="s">
        <v>1841</v>
      </c>
      <c r="G2650" s="62" t="s">
        <v>225</v>
      </c>
      <c r="H2650" s="62" t="s">
        <v>172</v>
      </c>
      <c r="I2650" s="62" t="s">
        <v>38</v>
      </c>
      <c r="J2650" s="63">
        <v>54415.6</v>
      </c>
      <c r="K2650" s="64">
        <v>196624</v>
      </c>
      <c r="L2650" s="64">
        <v>24966</v>
      </c>
      <c r="M2650" s="65">
        <v>97293.4</v>
      </c>
      <c r="N2650" s="66">
        <v>325444</v>
      </c>
      <c r="O2650" s="66">
        <v>10457</v>
      </c>
      <c r="P2650" s="67">
        <v>31634.7</v>
      </c>
      <c r="Q2650" s="68">
        <v>120178</v>
      </c>
      <c r="R2650" s="68">
        <v>312</v>
      </c>
      <c r="S2650" s="69">
        <v>0</v>
      </c>
      <c r="T2650" s="70">
        <v>0</v>
      </c>
      <c r="U2650" s="70">
        <v>0</v>
      </c>
      <c r="V2650" s="63">
        <v>183343.7</v>
      </c>
      <c r="W2650" s="64">
        <v>642246</v>
      </c>
      <c r="X2650" s="64">
        <v>35735</v>
      </c>
    </row>
    <row r="2651" spans="1:24" hidden="1">
      <c r="A2651" s="60">
        <v>2022</v>
      </c>
      <c r="B2651" s="61">
        <v>99999</v>
      </c>
      <c r="C2651" s="62" t="s">
        <v>1840</v>
      </c>
      <c r="D2651" s="60" t="s">
        <v>188</v>
      </c>
      <c r="E2651" s="62" t="s">
        <v>189</v>
      </c>
      <c r="F2651" s="60" t="s">
        <v>1841</v>
      </c>
      <c r="G2651" s="62" t="s">
        <v>225</v>
      </c>
      <c r="H2651" s="62" t="s">
        <v>172</v>
      </c>
      <c r="I2651" s="62" t="s">
        <v>1842</v>
      </c>
      <c r="J2651" s="63">
        <v>120.2</v>
      </c>
      <c r="K2651" s="64">
        <v>371</v>
      </c>
      <c r="L2651" s="64">
        <v>35</v>
      </c>
      <c r="M2651" s="65">
        <v>154</v>
      </c>
      <c r="N2651" s="66">
        <v>481</v>
      </c>
      <c r="O2651" s="66">
        <v>28</v>
      </c>
      <c r="P2651" s="67">
        <v>14.8</v>
      </c>
      <c r="Q2651" s="68">
        <v>45</v>
      </c>
      <c r="R2651" s="68">
        <v>1</v>
      </c>
      <c r="S2651" s="69">
        <v>0</v>
      </c>
      <c r="T2651" s="70">
        <v>0</v>
      </c>
      <c r="U2651" s="70">
        <v>0</v>
      </c>
      <c r="V2651" s="63">
        <v>289</v>
      </c>
      <c r="W2651" s="64">
        <v>897</v>
      </c>
      <c r="X2651" s="64">
        <v>64</v>
      </c>
    </row>
    <row r="2652" spans="1:24" hidden="1">
      <c r="A2652" s="60">
        <v>2022</v>
      </c>
      <c r="B2652" s="61">
        <v>99999</v>
      </c>
      <c r="C2652" s="62" t="s">
        <v>1840</v>
      </c>
      <c r="D2652" s="60" t="s">
        <v>188</v>
      </c>
      <c r="E2652" s="62" t="s">
        <v>189</v>
      </c>
      <c r="F2652" s="60" t="s">
        <v>1841</v>
      </c>
      <c r="G2652" s="62" t="s">
        <v>219</v>
      </c>
      <c r="H2652" s="62" t="s">
        <v>172</v>
      </c>
      <c r="I2652" s="62" t="s">
        <v>220</v>
      </c>
      <c r="J2652" s="63">
        <v>96708.9</v>
      </c>
      <c r="K2652" s="64">
        <v>740329</v>
      </c>
      <c r="L2652" s="64">
        <v>61611</v>
      </c>
      <c r="M2652" s="65">
        <v>37511.9</v>
      </c>
      <c r="N2652" s="66">
        <v>303583</v>
      </c>
      <c r="O2652" s="66">
        <v>8809</v>
      </c>
      <c r="P2652" s="67">
        <v>37701.599999999999</v>
      </c>
      <c r="Q2652" s="68">
        <v>372652</v>
      </c>
      <c r="R2652" s="68">
        <v>497</v>
      </c>
      <c r="S2652" s="69">
        <v>0</v>
      </c>
      <c r="T2652" s="70">
        <v>0</v>
      </c>
      <c r="U2652" s="70">
        <v>0</v>
      </c>
      <c r="V2652" s="63">
        <v>171922.4</v>
      </c>
      <c r="W2652" s="64">
        <v>1416564</v>
      </c>
      <c r="X2652" s="64">
        <v>70917</v>
      </c>
    </row>
    <row r="2653" spans="1:24" hidden="1">
      <c r="A2653" s="60">
        <v>2022</v>
      </c>
      <c r="B2653" s="61">
        <v>99999</v>
      </c>
      <c r="C2653" s="62" t="s">
        <v>1840</v>
      </c>
      <c r="D2653" s="60" t="s">
        <v>188</v>
      </c>
      <c r="E2653" s="62" t="s">
        <v>189</v>
      </c>
      <c r="F2653" s="60" t="s">
        <v>1841</v>
      </c>
      <c r="G2653" s="62" t="s">
        <v>219</v>
      </c>
      <c r="H2653" s="62" t="s">
        <v>172</v>
      </c>
      <c r="I2653" s="62" t="s">
        <v>193</v>
      </c>
      <c r="J2653" s="63">
        <v>0</v>
      </c>
      <c r="K2653" s="64">
        <v>0</v>
      </c>
      <c r="L2653" s="64">
        <v>0</v>
      </c>
      <c r="M2653" s="65">
        <v>1671</v>
      </c>
      <c r="N2653" s="66">
        <v>18578</v>
      </c>
      <c r="O2653" s="66">
        <v>1</v>
      </c>
      <c r="P2653" s="67">
        <v>0</v>
      </c>
      <c r="Q2653" s="68">
        <v>0</v>
      </c>
      <c r="R2653" s="68">
        <v>0</v>
      </c>
      <c r="S2653" s="69">
        <v>0</v>
      </c>
      <c r="T2653" s="70">
        <v>0</v>
      </c>
      <c r="U2653" s="70">
        <v>0</v>
      </c>
      <c r="V2653" s="63">
        <v>1671</v>
      </c>
      <c r="W2653" s="64">
        <v>18578</v>
      </c>
      <c r="X2653" s="64">
        <v>1</v>
      </c>
    </row>
    <row r="2654" spans="1:24" hidden="1">
      <c r="A2654" s="60">
        <v>2022</v>
      </c>
      <c r="B2654" s="61">
        <v>99999</v>
      </c>
      <c r="C2654" s="62" t="s">
        <v>1840</v>
      </c>
      <c r="D2654" s="60" t="s">
        <v>188</v>
      </c>
      <c r="E2654" s="62" t="s">
        <v>189</v>
      </c>
      <c r="F2654" s="60" t="s">
        <v>1841</v>
      </c>
      <c r="G2654" s="62" t="s">
        <v>281</v>
      </c>
      <c r="H2654" s="62" t="s">
        <v>172</v>
      </c>
      <c r="I2654" s="62" t="s">
        <v>1097</v>
      </c>
      <c r="J2654" s="63">
        <v>2045</v>
      </c>
      <c r="K2654" s="64">
        <v>18870</v>
      </c>
      <c r="L2654" s="64">
        <v>1873</v>
      </c>
      <c r="M2654" s="65">
        <v>1628</v>
      </c>
      <c r="N2654" s="66">
        <v>15282</v>
      </c>
      <c r="O2654" s="66">
        <v>374</v>
      </c>
      <c r="P2654" s="67">
        <v>0</v>
      </c>
      <c r="Q2654" s="68">
        <v>0</v>
      </c>
      <c r="R2654" s="68">
        <v>0</v>
      </c>
      <c r="S2654" s="69">
        <v>0</v>
      </c>
      <c r="T2654" s="70">
        <v>0</v>
      </c>
      <c r="U2654" s="70">
        <v>0</v>
      </c>
      <c r="V2654" s="63">
        <v>3673</v>
      </c>
      <c r="W2654" s="64">
        <v>34152</v>
      </c>
      <c r="X2654" s="64">
        <v>2247</v>
      </c>
    </row>
    <row r="2655" spans="1:24" hidden="1">
      <c r="A2655" s="60">
        <v>2022</v>
      </c>
      <c r="B2655" s="61">
        <v>99999</v>
      </c>
      <c r="C2655" s="62" t="s">
        <v>1840</v>
      </c>
      <c r="D2655" s="60" t="s">
        <v>188</v>
      </c>
      <c r="E2655" s="62" t="s">
        <v>189</v>
      </c>
      <c r="F2655" s="60" t="s">
        <v>1841</v>
      </c>
      <c r="G2655" s="62" t="s">
        <v>281</v>
      </c>
      <c r="H2655" s="62" t="s">
        <v>172</v>
      </c>
      <c r="I2655" s="62" t="s">
        <v>201</v>
      </c>
      <c r="J2655" s="63">
        <v>38231.4</v>
      </c>
      <c r="K2655" s="64">
        <v>314925</v>
      </c>
      <c r="L2655" s="64">
        <v>21989</v>
      </c>
      <c r="M2655" s="65">
        <v>12820.7</v>
      </c>
      <c r="N2655" s="66">
        <v>117314</v>
      </c>
      <c r="O2655" s="66">
        <v>2596</v>
      </c>
      <c r="P2655" s="67">
        <v>20153.900000000001</v>
      </c>
      <c r="Q2655" s="68">
        <v>142220</v>
      </c>
      <c r="R2655" s="68">
        <v>479</v>
      </c>
      <c r="S2655" s="69">
        <v>0</v>
      </c>
      <c r="T2655" s="70">
        <v>0</v>
      </c>
      <c r="U2655" s="70">
        <v>0</v>
      </c>
      <c r="V2655" s="63">
        <v>71206</v>
      </c>
      <c r="W2655" s="64">
        <v>574459</v>
      </c>
      <c r="X2655" s="64">
        <v>25064</v>
      </c>
    </row>
    <row r="2656" spans="1:24" hidden="1">
      <c r="A2656" s="60">
        <v>2022</v>
      </c>
      <c r="B2656" s="61">
        <v>99999</v>
      </c>
      <c r="C2656" s="62" t="s">
        <v>1840</v>
      </c>
      <c r="D2656" s="60" t="s">
        <v>188</v>
      </c>
      <c r="E2656" s="62" t="s">
        <v>189</v>
      </c>
      <c r="F2656" s="60" t="s">
        <v>1841</v>
      </c>
      <c r="G2656" s="62" t="s">
        <v>281</v>
      </c>
      <c r="H2656" s="62" t="s">
        <v>172</v>
      </c>
      <c r="I2656" s="62" t="s">
        <v>241</v>
      </c>
      <c r="J2656" s="63">
        <v>1984.8</v>
      </c>
      <c r="K2656" s="64">
        <v>18454</v>
      </c>
      <c r="L2656" s="64">
        <v>1605</v>
      </c>
      <c r="M2656" s="65">
        <v>1011.2</v>
      </c>
      <c r="N2656" s="66">
        <v>8843</v>
      </c>
      <c r="O2656" s="66">
        <v>269</v>
      </c>
      <c r="P2656" s="67">
        <v>921</v>
      </c>
      <c r="Q2656" s="68">
        <v>8749</v>
      </c>
      <c r="R2656" s="68">
        <v>11</v>
      </c>
      <c r="S2656" s="69">
        <v>0</v>
      </c>
      <c r="T2656" s="70">
        <v>0</v>
      </c>
      <c r="U2656" s="70">
        <v>0</v>
      </c>
      <c r="V2656" s="63">
        <v>3917</v>
      </c>
      <c r="W2656" s="64">
        <v>36046</v>
      </c>
      <c r="X2656" s="64">
        <v>1885</v>
      </c>
    </row>
    <row r="2657" spans="1:24" hidden="1">
      <c r="A2657" s="60">
        <v>2022</v>
      </c>
      <c r="B2657" s="61">
        <v>99999</v>
      </c>
      <c r="C2657" s="62" t="s">
        <v>1840</v>
      </c>
      <c r="D2657" s="60" t="s">
        <v>188</v>
      </c>
      <c r="E2657" s="62" t="s">
        <v>189</v>
      </c>
      <c r="F2657" s="60" t="s">
        <v>1841</v>
      </c>
      <c r="G2657" s="62" t="s">
        <v>215</v>
      </c>
      <c r="H2657" s="62" t="s">
        <v>172</v>
      </c>
      <c r="I2657" s="62" t="s">
        <v>217</v>
      </c>
      <c r="J2657" s="63">
        <v>7655.5</v>
      </c>
      <c r="K2657" s="64">
        <v>59361</v>
      </c>
      <c r="L2657" s="64">
        <v>-63638</v>
      </c>
      <c r="M2657" s="65">
        <v>18768.3</v>
      </c>
      <c r="N2657" s="66">
        <v>163056</v>
      </c>
      <c r="O2657" s="66">
        <v>1399</v>
      </c>
      <c r="P2657" s="67">
        <v>36609.199999999997</v>
      </c>
      <c r="Q2657" s="68">
        <v>404310</v>
      </c>
      <c r="R2657" s="68">
        <v>693</v>
      </c>
      <c r="S2657" s="69">
        <v>0</v>
      </c>
      <c r="T2657" s="70">
        <v>0</v>
      </c>
      <c r="U2657" s="70">
        <v>0</v>
      </c>
      <c r="V2657" s="63">
        <v>63033</v>
      </c>
      <c r="W2657" s="64">
        <v>626727</v>
      </c>
      <c r="X2657" s="64">
        <v>-62438</v>
      </c>
    </row>
    <row r="2658" spans="1:24" hidden="1">
      <c r="A2658" s="60">
        <v>2022</v>
      </c>
      <c r="B2658" s="61">
        <v>99999</v>
      </c>
      <c r="C2658" s="62" t="s">
        <v>1840</v>
      </c>
      <c r="D2658" s="60" t="s">
        <v>188</v>
      </c>
      <c r="E2658" s="62" t="s">
        <v>189</v>
      </c>
      <c r="F2658" s="60" t="s">
        <v>1841</v>
      </c>
      <c r="G2658" s="62" t="s">
        <v>215</v>
      </c>
      <c r="H2658" s="62" t="s">
        <v>172</v>
      </c>
      <c r="I2658" s="62" t="s">
        <v>223</v>
      </c>
      <c r="J2658" s="63">
        <v>0</v>
      </c>
      <c r="K2658" s="64">
        <v>0</v>
      </c>
      <c r="L2658" s="64">
        <v>-237</v>
      </c>
      <c r="M2658" s="65">
        <v>0</v>
      </c>
      <c r="N2658" s="66">
        <v>0</v>
      </c>
      <c r="O2658" s="66">
        <v>0</v>
      </c>
      <c r="P2658" s="67">
        <v>0</v>
      </c>
      <c r="Q2658" s="68">
        <v>0</v>
      </c>
      <c r="R2658" s="68">
        <v>0</v>
      </c>
      <c r="S2658" s="69">
        <v>0</v>
      </c>
      <c r="T2658" s="70">
        <v>0</v>
      </c>
      <c r="U2658" s="70">
        <v>0</v>
      </c>
      <c r="V2658" s="63">
        <v>0</v>
      </c>
      <c r="W2658" s="64">
        <v>0</v>
      </c>
      <c r="X2658" s="64">
        <v>-236</v>
      </c>
    </row>
    <row r="2659" spans="1:24" hidden="1">
      <c r="A2659" s="60">
        <v>2022</v>
      </c>
      <c r="B2659" s="61">
        <v>99999</v>
      </c>
      <c r="C2659" s="62" t="s">
        <v>1840</v>
      </c>
      <c r="D2659" s="60" t="s">
        <v>188</v>
      </c>
      <c r="E2659" s="62" t="s">
        <v>189</v>
      </c>
      <c r="F2659" s="60" t="s">
        <v>1841</v>
      </c>
      <c r="G2659" s="62" t="s">
        <v>215</v>
      </c>
      <c r="H2659" s="62" t="s">
        <v>172</v>
      </c>
      <c r="I2659" s="62" t="s">
        <v>634</v>
      </c>
      <c r="J2659" s="63">
        <v>0</v>
      </c>
      <c r="K2659" s="64">
        <v>0</v>
      </c>
      <c r="L2659" s="64">
        <v>-6</v>
      </c>
      <c r="M2659" s="65">
        <v>0</v>
      </c>
      <c r="N2659" s="66">
        <v>0</v>
      </c>
      <c r="O2659" s="66">
        <v>0</v>
      </c>
      <c r="P2659" s="67">
        <v>0</v>
      </c>
      <c r="Q2659" s="68">
        <v>0</v>
      </c>
      <c r="R2659" s="68">
        <v>0</v>
      </c>
      <c r="S2659" s="69">
        <v>0</v>
      </c>
      <c r="T2659" s="70">
        <v>0</v>
      </c>
      <c r="U2659" s="70">
        <v>0</v>
      </c>
      <c r="V2659" s="63">
        <v>0</v>
      </c>
      <c r="W2659" s="64">
        <v>0</v>
      </c>
      <c r="X2659" s="64">
        <v>-6</v>
      </c>
    </row>
    <row r="2660" spans="1:24" hidden="1">
      <c r="A2660" s="60">
        <v>2022</v>
      </c>
      <c r="B2660" s="61">
        <v>99999</v>
      </c>
      <c r="C2660" s="62" t="s">
        <v>1840</v>
      </c>
      <c r="D2660" s="60" t="s">
        <v>188</v>
      </c>
      <c r="E2660" s="62" t="s">
        <v>189</v>
      </c>
      <c r="F2660" s="60" t="s">
        <v>1841</v>
      </c>
      <c r="G2660" s="62" t="s">
        <v>215</v>
      </c>
      <c r="H2660" s="62" t="s">
        <v>172</v>
      </c>
      <c r="I2660" s="62" t="s">
        <v>423</v>
      </c>
      <c r="J2660" s="63">
        <v>352.5</v>
      </c>
      <c r="K2660" s="64">
        <v>2065</v>
      </c>
      <c r="L2660" s="64">
        <v>442</v>
      </c>
      <c r="M2660" s="65">
        <v>54.9</v>
      </c>
      <c r="N2660" s="66">
        <v>342</v>
      </c>
      <c r="O2660" s="66">
        <v>41</v>
      </c>
      <c r="P2660" s="67">
        <v>299.3</v>
      </c>
      <c r="Q2660" s="68">
        <v>2283</v>
      </c>
      <c r="R2660" s="68">
        <v>23</v>
      </c>
      <c r="S2660" s="69">
        <v>0</v>
      </c>
      <c r="T2660" s="70">
        <v>0</v>
      </c>
      <c r="U2660" s="70">
        <v>0</v>
      </c>
      <c r="V2660" s="63">
        <v>706.7</v>
      </c>
      <c r="W2660" s="64">
        <v>4690</v>
      </c>
      <c r="X2660" s="64">
        <v>506</v>
      </c>
    </row>
    <row r="2661" spans="1:24" hidden="1">
      <c r="A2661" s="60">
        <v>2022</v>
      </c>
      <c r="B2661" s="61">
        <v>99999</v>
      </c>
      <c r="C2661" s="62" t="s">
        <v>1840</v>
      </c>
      <c r="D2661" s="60" t="s">
        <v>188</v>
      </c>
      <c r="E2661" s="62" t="s">
        <v>189</v>
      </c>
      <c r="F2661" s="60" t="s">
        <v>1841</v>
      </c>
      <c r="G2661" s="62" t="s">
        <v>215</v>
      </c>
      <c r="H2661" s="62" t="s">
        <v>172</v>
      </c>
      <c r="I2661" s="62" t="s">
        <v>1210</v>
      </c>
      <c r="J2661" s="63">
        <v>177.4</v>
      </c>
      <c r="K2661" s="64">
        <v>1160</v>
      </c>
      <c r="L2661" s="64">
        <v>-8844</v>
      </c>
      <c r="M2661" s="65">
        <v>2987.8</v>
      </c>
      <c r="N2661" s="66">
        <v>33894</v>
      </c>
      <c r="O2661" s="66">
        <v>50</v>
      </c>
      <c r="P2661" s="67">
        <v>4917.8</v>
      </c>
      <c r="Q2661" s="68">
        <v>57796</v>
      </c>
      <c r="R2661" s="68">
        <v>284</v>
      </c>
      <c r="S2661" s="69">
        <v>0</v>
      </c>
      <c r="T2661" s="70">
        <v>0</v>
      </c>
      <c r="U2661" s="70">
        <v>0</v>
      </c>
      <c r="V2661" s="63">
        <v>8083</v>
      </c>
      <c r="W2661" s="64">
        <v>92850</v>
      </c>
      <c r="X2661" s="64">
        <v>-8508</v>
      </c>
    </row>
    <row r="2662" spans="1:24" hidden="1">
      <c r="A2662" s="60">
        <v>2022</v>
      </c>
      <c r="B2662" s="61">
        <v>99999</v>
      </c>
      <c r="C2662" s="62" t="s">
        <v>1840</v>
      </c>
      <c r="D2662" s="60" t="s">
        <v>188</v>
      </c>
      <c r="E2662" s="62" t="s">
        <v>189</v>
      </c>
      <c r="F2662" s="60" t="s">
        <v>1841</v>
      </c>
      <c r="G2662" s="62" t="s">
        <v>215</v>
      </c>
      <c r="H2662" s="62" t="s">
        <v>172</v>
      </c>
      <c r="I2662" s="62" t="s">
        <v>990</v>
      </c>
      <c r="J2662" s="63">
        <v>0</v>
      </c>
      <c r="K2662" s="64">
        <v>0</v>
      </c>
      <c r="L2662" s="64">
        <v>-14174</v>
      </c>
      <c r="M2662" s="65">
        <v>2294</v>
      </c>
      <c r="N2662" s="66">
        <v>23641</v>
      </c>
      <c r="O2662" s="66">
        <v>-429</v>
      </c>
      <c r="P2662" s="67">
        <v>0</v>
      </c>
      <c r="Q2662" s="68">
        <v>0</v>
      </c>
      <c r="R2662" s="68">
        <v>0</v>
      </c>
      <c r="S2662" s="69">
        <v>0</v>
      </c>
      <c r="T2662" s="70">
        <v>0</v>
      </c>
      <c r="U2662" s="70">
        <v>0</v>
      </c>
      <c r="V2662" s="63">
        <v>2294</v>
      </c>
      <c r="W2662" s="64">
        <v>23641</v>
      </c>
      <c r="X2662" s="64">
        <v>-14853</v>
      </c>
    </row>
    <row r="2663" spans="1:24" hidden="1">
      <c r="A2663" s="60">
        <v>2022</v>
      </c>
      <c r="B2663" s="61">
        <v>99999</v>
      </c>
      <c r="C2663" s="62" t="s">
        <v>1840</v>
      </c>
      <c r="D2663" s="60" t="s">
        <v>188</v>
      </c>
      <c r="E2663" s="62" t="s">
        <v>189</v>
      </c>
      <c r="F2663" s="60" t="s">
        <v>1841</v>
      </c>
      <c r="G2663" s="62" t="s">
        <v>215</v>
      </c>
      <c r="H2663" s="62" t="s">
        <v>172</v>
      </c>
      <c r="I2663" s="62" t="s">
        <v>357</v>
      </c>
      <c r="J2663" s="63">
        <v>36691.599999999999</v>
      </c>
      <c r="K2663" s="64">
        <v>323783</v>
      </c>
      <c r="L2663" s="64">
        <v>28211</v>
      </c>
      <c r="M2663" s="65">
        <v>28986.799999999999</v>
      </c>
      <c r="N2663" s="66">
        <v>276571</v>
      </c>
      <c r="O2663" s="66">
        <v>5791</v>
      </c>
      <c r="P2663" s="67">
        <v>16548.2</v>
      </c>
      <c r="Q2663" s="68">
        <v>222571</v>
      </c>
      <c r="R2663" s="68">
        <v>1644</v>
      </c>
      <c r="S2663" s="69">
        <v>0</v>
      </c>
      <c r="T2663" s="70">
        <v>0</v>
      </c>
      <c r="U2663" s="70">
        <v>0</v>
      </c>
      <c r="V2663" s="63">
        <v>82226.600000000006</v>
      </c>
      <c r="W2663" s="64">
        <v>822925</v>
      </c>
      <c r="X2663" s="64">
        <v>35646</v>
      </c>
    </row>
    <row r="2664" spans="1:24" hidden="1">
      <c r="A2664" s="60">
        <v>2022</v>
      </c>
      <c r="B2664" s="61">
        <v>99999</v>
      </c>
      <c r="C2664" s="62" t="s">
        <v>1840</v>
      </c>
      <c r="D2664" s="60" t="s">
        <v>188</v>
      </c>
      <c r="E2664" s="62" t="s">
        <v>189</v>
      </c>
      <c r="F2664" s="60" t="s">
        <v>1841</v>
      </c>
      <c r="G2664" s="62" t="s">
        <v>222</v>
      </c>
      <c r="H2664" s="62" t="s">
        <v>172</v>
      </c>
      <c r="I2664" s="62" t="s">
        <v>223</v>
      </c>
      <c r="J2664" s="63">
        <v>72476.800000000003</v>
      </c>
      <c r="K2664" s="64">
        <v>411575</v>
      </c>
      <c r="L2664" s="64">
        <v>-407517</v>
      </c>
      <c r="M2664" s="65">
        <v>162996.20000000001</v>
      </c>
      <c r="N2664" s="66">
        <v>1236655</v>
      </c>
      <c r="O2664" s="66">
        <v>5585</v>
      </c>
      <c r="P2664" s="67">
        <v>169458.9</v>
      </c>
      <c r="Q2664" s="68">
        <v>1731861</v>
      </c>
      <c r="R2664" s="68">
        <v>710</v>
      </c>
      <c r="S2664" s="69">
        <v>0</v>
      </c>
      <c r="T2664" s="70">
        <v>0</v>
      </c>
      <c r="U2664" s="70">
        <v>0</v>
      </c>
      <c r="V2664" s="63">
        <v>404931.9</v>
      </c>
      <c r="W2664" s="64">
        <v>3380091</v>
      </c>
      <c r="X2664" s="64">
        <v>-427395</v>
      </c>
    </row>
    <row r="2665" spans="1:24" hidden="1">
      <c r="A2665" s="60">
        <v>2022</v>
      </c>
      <c r="B2665" s="61">
        <v>99999</v>
      </c>
      <c r="C2665" s="62" t="s">
        <v>1840</v>
      </c>
      <c r="D2665" s="60" t="s">
        <v>188</v>
      </c>
      <c r="E2665" s="62" t="s">
        <v>189</v>
      </c>
      <c r="F2665" s="60" t="s">
        <v>1841</v>
      </c>
      <c r="G2665" s="62" t="s">
        <v>222</v>
      </c>
      <c r="H2665" s="62" t="s">
        <v>172</v>
      </c>
      <c r="I2665" s="62" t="s">
        <v>753</v>
      </c>
      <c r="J2665" s="63">
        <v>0</v>
      </c>
      <c r="K2665" s="64">
        <v>0</v>
      </c>
      <c r="L2665" s="64">
        <v>-3007</v>
      </c>
      <c r="M2665" s="65">
        <v>0</v>
      </c>
      <c r="N2665" s="66">
        <v>0</v>
      </c>
      <c r="O2665" s="66">
        <v>-2</v>
      </c>
      <c r="P2665" s="67">
        <v>876</v>
      </c>
      <c r="Q2665" s="68">
        <v>9641</v>
      </c>
      <c r="R2665" s="68">
        <v>3</v>
      </c>
      <c r="S2665" s="69">
        <v>0</v>
      </c>
      <c r="T2665" s="70">
        <v>0</v>
      </c>
      <c r="U2665" s="70">
        <v>0</v>
      </c>
      <c r="V2665" s="63">
        <v>876</v>
      </c>
      <c r="W2665" s="64">
        <v>9641</v>
      </c>
      <c r="X2665" s="64">
        <v>-3187</v>
      </c>
    </row>
    <row r="2666" spans="1:24" hidden="1">
      <c r="A2666" s="60">
        <v>2022</v>
      </c>
      <c r="B2666" s="61">
        <v>99999</v>
      </c>
      <c r="C2666" s="62" t="s">
        <v>1840</v>
      </c>
      <c r="D2666" s="60" t="s">
        <v>188</v>
      </c>
      <c r="E2666" s="62" t="s">
        <v>189</v>
      </c>
      <c r="F2666" s="60" t="s">
        <v>1841</v>
      </c>
      <c r="G2666" s="62" t="s">
        <v>222</v>
      </c>
      <c r="H2666" s="62" t="s">
        <v>172</v>
      </c>
      <c r="I2666" s="62" t="s">
        <v>382</v>
      </c>
      <c r="J2666" s="63">
        <v>0</v>
      </c>
      <c r="K2666" s="64">
        <v>0</v>
      </c>
      <c r="L2666" s="64">
        <v>-17581</v>
      </c>
      <c r="M2666" s="65">
        <v>884</v>
      </c>
      <c r="N2666" s="66">
        <v>7573</v>
      </c>
      <c r="O2666" s="66">
        <v>-71</v>
      </c>
      <c r="P2666" s="67">
        <v>0</v>
      </c>
      <c r="Q2666" s="68">
        <v>0</v>
      </c>
      <c r="R2666" s="68">
        <v>0</v>
      </c>
      <c r="S2666" s="69">
        <v>0</v>
      </c>
      <c r="T2666" s="70">
        <v>0</v>
      </c>
      <c r="U2666" s="70">
        <v>0</v>
      </c>
      <c r="V2666" s="63">
        <v>884</v>
      </c>
      <c r="W2666" s="64">
        <v>7573</v>
      </c>
      <c r="X2666" s="64">
        <v>-18133</v>
      </c>
    </row>
    <row r="2667" spans="1:24" hidden="1">
      <c r="A2667" s="60">
        <v>2022</v>
      </c>
      <c r="B2667" s="61">
        <v>99999</v>
      </c>
      <c r="C2667" s="62" t="s">
        <v>1840</v>
      </c>
      <c r="D2667" s="60" t="s">
        <v>188</v>
      </c>
      <c r="E2667" s="62" t="s">
        <v>189</v>
      </c>
      <c r="F2667" s="60" t="s">
        <v>1841</v>
      </c>
      <c r="G2667" s="62" t="s">
        <v>222</v>
      </c>
      <c r="H2667" s="62" t="s">
        <v>172</v>
      </c>
      <c r="I2667" s="62" t="s">
        <v>504</v>
      </c>
      <c r="J2667" s="63">
        <v>17974.5</v>
      </c>
      <c r="K2667" s="64">
        <v>95471</v>
      </c>
      <c r="L2667" s="64">
        <v>12922</v>
      </c>
      <c r="M2667" s="65">
        <v>13161.7</v>
      </c>
      <c r="N2667" s="66">
        <v>71684</v>
      </c>
      <c r="O2667" s="66">
        <v>1669</v>
      </c>
      <c r="P2667" s="67">
        <v>0</v>
      </c>
      <c r="Q2667" s="68">
        <v>0</v>
      </c>
      <c r="R2667" s="68">
        <v>0</v>
      </c>
      <c r="S2667" s="69">
        <v>0</v>
      </c>
      <c r="T2667" s="70">
        <v>0</v>
      </c>
      <c r="U2667" s="70">
        <v>0</v>
      </c>
      <c r="V2667" s="63">
        <v>31136.2</v>
      </c>
      <c r="W2667" s="64">
        <v>167155</v>
      </c>
      <c r="X2667" s="64">
        <v>14591</v>
      </c>
    </row>
    <row r="2668" spans="1:24" hidden="1">
      <c r="A2668" s="60">
        <v>2022</v>
      </c>
      <c r="B2668" s="61">
        <v>99999</v>
      </c>
      <c r="C2668" s="62" t="s">
        <v>1840</v>
      </c>
      <c r="D2668" s="60" t="s">
        <v>188</v>
      </c>
      <c r="E2668" s="62" t="s">
        <v>189</v>
      </c>
      <c r="F2668" s="60" t="s">
        <v>1841</v>
      </c>
      <c r="G2668" s="62" t="s">
        <v>222</v>
      </c>
      <c r="H2668" s="62" t="s">
        <v>172</v>
      </c>
      <c r="I2668" s="62" t="s">
        <v>172</v>
      </c>
      <c r="J2668" s="63">
        <v>0</v>
      </c>
      <c r="K2668" s="64">
        <v>0</v>
      </c>
      <c r="L2668" s="64">
        <v>0</v>
      </c>
      <c r="M2668" s="65">
        <v>3225</v>
      </c>
      <c r="N2668" s="66">
        <v>38812</v>
      </c>
      <c r="O2668" s="66">
        <v>1</v>
      </c>
      <c r="P2668" s="67">
        <v>0</v>
      </c>
      <c r="Q2668" s="68">
        <v>0</v>
      </c>
      <c r="R2668" s="68">
        <v>0</v>
      </c>
      <c r="S2668" s="69">
        <v>0</v>
      </c>
      <c r="T2668" s="70">
        <v>0</v>
      </c>
      <c r="U2668" s="70">
        <v>0</v>
      </c>
      <c r="V2668" s="63">
        <v>3225</v>
      </c>
      <c r="W2668" s="64">
        <v>38812</v>
      </c>
      <c r="X2668" s="64">
        <v>1</v>
      </c>
    </row>
    <row r="2669" spans="1:24" hidden="1">
      <c r="A2669" s="60">
        <v>2022</v>
      </c>
      <c r="B2669" s="61">
        <v>99999</v>
      </c>
      <c r="C2669" s="62" t="s">
        <v>1840</v>
      </c>
      <c r="D2669" s="60" t="s">
        <v>188</v>
      </c>
      <c r="E2669" s="62" t="s">
        <v>189</v>
      </c>
      <c r="F2669" s="60" t="s">
        <v>1841</v>
      </c>
      <c r="G2669" s="62" t="s">
        <v>222</v>
      </c>
      <c r="H2669" s="62" t="s">
        <v>172</v>
      </c>
      <c r="I2669" s="62" t="s">
        <v>1089</v>
      </c>
      <c r="J2669" s="63">
        <v>0</v>
      </c>
      <c r="K2669" s="64">
        <v>0</v>
      </c>
      <c r="L2669" s="64">
        <v>-44</v>
      </c>
      <c r="M2669" s="65">
        <v>0</v>
      </c>
      <c r="N2669" s="66">
        <v>0</v>
      </c>
      <c r="O2669" s="66">
        <v>-2</v>
      </c>
      <c r="P2669" s="67">
        <v>0</v>
      </c>
      <c r="Q2669" s="68">
        <v>0</v>
      </c>
      <c r="R2669" s="68">
        <v>0</v>
      </c>
      <c r="S2669" s="69">
        <v>0</v>
      </c>
      <c r="T2669" s="70">
        <v>0</v>
      </c>
      <c r="U2669" s="70">
        <v>0</v>
      </c>
      <c r="V2669" s="63">
        <v>0</v>
      </c>
      <c r="W2669" s="64">
        <v>0</v>
      </c>
      <c r="X2669" s="64">
        <v>-46</v>
      </c>
    </row>
    <row r="2670" spans="1:24" hidden="1">
      <c r="A2670" s="60">
        <v>2022</v>
      </c>
      <c r="B2670" s="61">
        <v>99999</v>
      </c>
      <c r="C2670" s="62" t="s">
        <v>1840</v>
      </c>
      <c r="D2670" s="60" t="s">
        <v>188</v>
      </c>
      <c r="E2670" s="62" t="s">
        <v>189</v>
      </c>
      <c r="F2670" s="60" t="s">
        <v>1841</v>
      </c>
      <c r="G2670" s="62" t="s">
        <v>222</v>
      </c>
      <c r="H2670" s="62" t="s">
        <v>172</v>
      </c>
      <c r="I2670" s="62" t="s">
        <v>172</v>
      </c>
      <c r="J2670" s="63">
        <v>0</v>
      </c>
      <c r="K2670" s="64">
        <v>0</v>
      </c>
      <c r="L2670" s="64">
        <v>0</v>
      </c>
      <c r="M2670" s="65">
        <v>131</v>
      </c>
      <c r="N2670" s="66">
        <v>1514</v>
      </c>
      <c r="O2670" s="66">
        <v>1</v>
      </c>
      <c r="P2670" s="67">
        <v>0</v>
      </c>
      <c r="Q2670" s="68">
        <v>0</v>
      </c>
      <c r="R2670" s="68">
        <v>0</v>
      </c>
      <c r="S2670" s="69">
        <v>0</v>
      </c>
      <c r="T2670" s="70">
        <v>0</v>
      </c>
      <c r="U2670" s="70">
        <v>0</v>
      </c>
      <c r="V2670" s="63">
        <v>131</v>
      </c>
      <c r="W2670" s="64">
        <v>1514</v>
      </c>
      <c r="X2670" s="64">
        <v>1</v>
      </c>
    </row>
    <row r="2671" spans="1:24" hidden="1">
      <c r="A2671" s="60">
        <v>2022</v>
      </c>
      <c r="B2671" s="61">
        <v>99999</v>
      </c>
      <c r="C2671" s="62" t="s">
        <v>1840</v>
      </c>
      <c r="D2671" s="60" t="s">
        <v>188</v>
      </c>
      <c r="E2671" s="62" t="s">
        <v>189</v>
      </c>
      <c r="F2671" s="60" t="s">
        <v>1841</v>
      </c>
      <c r="G2671" s="62" t="s">
        <v>222</v>
      </c>
      <c r="H2671" s="62" t="s">
        <v>172</v>
      </c>
      <c r="I2671" s="62" t="s">
        <v>172</v>
      </c>
      <c r="J2671" s="63">
        <v>0</v>
      </c>
      <c r="K2671" s="64">
        <v>0</v>
      </c>
      <c r="L2671" s="64">
        <v>0</v>
      </c>
      <c r="M2671" s="65">
        <v>3168</v>
      </c>
      <c r="N2671" s="66">
        <v>34350</v>
      </c>
      <c r="O2671" s="66">
        <v>9</v>
      </c>
      <c r="P2671" s="67">
        <v>0</v>
      </c>
      <c r="Q2671" s="68">
        <v>0</v>
      </c>
      <c r="R2671" s="68">
        <v>0</v>
      </c>
      <c r="S2671" s="69">
        <v>0</v>
      </c>
      <c r="T2671" s="70">
        <v>0</v>
      </c>
      <c r="U2671" s="70">
        <v>0</v>
      </c>
      <c r="V2671" s="63">
        <v>3168</v>
      </c>
      <c r="W2671" s="64">
        <v>34350</v>
      </c>
      <c r="X2671" s="64">
        <v>9</v>
      </c>
    </row>
    <row r="2672" spans="1:24" hidden="1">
      <c r="A2672" s="60">
        <v>2022</v>
      </c>
      <c r="B2672" s="61">
        <v>99999</v>
      </c>
      <c r="C2672" s="62" t="s">
        <v>1840</v>
      </c>
      <c r="D2672" s="60" t="s">
        <v>188</v>
      </c>
      <c r="E2672" s="62" t="s">
        <v>189</v>
      </c>
      <c r="F2672" s="60" t="s">
        <v>1841</v>
      </c>
      <c r="G2672" s="62" t="s">
        <v>222</v>
      </c>
      <c r="H2672" s="62" t="s">
        <v>172</v>
      </c>
      <c r="I2672" s="62" t="s">
        <v>1373</v>
      </c>
      <c r="J2672" s="63">
        <v>0</v>
      </c>
      <c r="K2672" s="64">
        <v>0</v>
      </c>
      <c r="L2672" s="64">
        <v>-3259</v>
      </c>
      <c r="M2672" s="65">
        <v>0</v>
      </c>
      <c r="N2672" s="66">
        <v>0</v>
      </c>
      <c r="O2672" s="66">
        <v>-2</v>
      </c>
      <c r="P2672" s="67">
        <v>0</v>
      </c>
      <c r="Q2672" s="68">
        <v>0</v>
      </c>
      <c r="R2672" s="68">
        <v>0</v>
      </c>
      <c r="S2672" s="69">
        <v>0</v>
      </c>
      <c r="T2672" s="70">
        <v>0</v>
      </c>
      <c r="U2672" s="70">
        <v>0</v>
      </c>
      <c r="V2672" s="63">
        <v>0</v>
      </c>
      <c r="W2672" s="64">
        <v>0</v>
      </c>
      <c r="X2672" s="64">
        <v>-3287</v>
      </c>
    </row>
    <row r="2673" spans="1:24" hidden="1">
      <c r="A2673" s="60">
        <v>2022</v>
      </c>
      <c r="B2673" s="61">
        <v>99999</v>
      </c>
      <c r="C2673" s="62" t="s">
        <v>1840</v>
      </c>
      <c r="D2673" s="60" t="s">
        <v>188</v>
      </c>
      <c r="E2673" s="62" t="s">
        <v>189</v>
      </c>
      <c r="F2673" s="60" t="s">
        <v>1841</v>
      </c>
      <c r="G2673" s="62" t="s">
        <v>222</v>
      </c>
      <c r="H2673" s="62" t="s">
        <v>172</v>
      </c>
      <c r="I2673" s="62" t="s">
        <v>172</v>
      </c>
      <c r="J2673" s="63">
        <v>0</v>
      </c>
      <c r="K2673" s="64">
        <v>0</v>
      </c>
      <c r="L2673" s="64">
        <v>0</v>
      </c>
      <c r="M2673" s="65">
        <v>496</v>
      </c>
      <c r="N2673" s="66">
        <v>3883</v>
      </c>
      <c r="O2673" s="66">
        <v>1</v>
      </c>
      <c r="P2673" s="67">
        <v>0</v>
      </c>
      <c r="Q2673" s="68">
        <v>0</v>
      </c>
      <c r="R2673" s="68">
        <v>0</v>
      </c>
      <c r="S2673" s="69">
        <v>0</v>
      </c>
      <c r="T2673" s="70">
        <v>0</v>
      </c>
      <c r="U2673" s="70">
        <v>0</v>
      </c>
      <c r="V2673" s="63">
        <v>496</v>
      </c>
      <c r="W2673" s="64">
        <v>3883</v>
      </c>
      <c r="X2673" s="64">
        <v>1</v>
      </c>
    </row>
    <row r="2674" spans="1:24" hidden="1">
      <c r="A2674" s="60">
        <v>2022</v>
      </c>
      <c r="B2674" s="61">
        <v>99999</v>
      </c>
      <c r="C2674" s="62" t="s">
        <v>1840</v>
      </c>
      <c r="D2674" s="60" t="s">
        <v>188</v>
      </c>
      <c r="E2674" s="62" t="s">
        <v>189</v>
      </c>
      <c r="F2674" s="60" t="s">
        <v>1841</v>
      </c>
      <c r="G2674" s="62" t="s">
        <v>222</v>
      </c>
      <c r="H2674" s="62" t="s">
        <v>172</v>
      </c>
      <c r="I2674" s="62" t="s">
        <v>357</v>
      </c>
      <c r="J2674" s="63">
        <v>22413.4</v>
      </c>
      <c r="K2674" s="64">
        <v>148921</v>
      </c>
      <c r="L2674" s="64">
        <v>8585</v>
      </c>
      <c r="M2674" s="65">
        <v>4837.3999999999996</v>
      </c>
      <c r="N2674" s="66">
        <v>31476</v>
      </c>
      <c r="O2674" s="66">
        <v>1156</v>
      </c>
      <c r="P2674" s="67">
        <v>252.3</v>
      </c>
      <c r="Q2674" s="68">
        <v>2212</v>
      </c>
      <c r="R2674" s="68">
        <v>27</v>
      </c>
      <c r="S2674" s="69">
        <v>0</v>
      </c>
      <c r="T2674" s="70">
        <v>0</v>
      </c>
      <c r="U2674" s="70">
        <v>0</v>
      </c>
      <c r="V2674" s="63">
        <v>27503.1</v>
      </c>
      <c r="W2674" s="64">
        <v>182609</v>
      </c>
      <c r="X2674" s="64">
        <v>9768</v>
      </c>
    </row>
    <row r="2675" spans="1:24" hidden="1">
      <c r="A2675" s="60">
        <v>2022</v>
      </c>
      <c r="B2675" s="61">
        <v>99999</v>
      </c>
      <c r="C2675" s="62" t="s">
        <v>1840</v>
      </c>
      <c r="D2675" s="60" t="s">
        <v>188</v>
      </c>
      <c r="E2675" s="62" t="s">
        <v>189</v>
      </c>
      <c r="F2675" s="60" t="s">
        <v>1841</v>
      </c>
      <c r="G2675" s="62" t="s">
        <v>222</v>
      </c>
      <c r="H2675" s="62" t="s">
        <v>172</v>
      </c>
      <c r="I2675" s="62" t="s">
        <v>953</v>
      </c>
      <c r="J2675" s="63">
        <v>16588.099999999999</v>
      </c>
      <c r="K2675" s="64">
        <v>122224</v>
      </c>
      <c r="L2675" s="64">
        <v>-9037</v>
      </c>
      <c r="M2675" s="65">
        <v>5956.1</v>
      </c>
      <c r="N2675" s="66">
        <v>46439</v>
      </c>
      <c r="O2675" s="66">
        <v>1609</v>
      </c>
      <c r="P2675" s="67">
        <v>19409.5</v>
      </c>
      <c r="Q2675" s="68">
        <v>171106</v>
      </c>
      <c r="R2675" s="68">
        <v>19</v>
      </c>
      <c r="S2675" s="69">
        <v>0</v>
      </c>
      <c r="T2675" s="70">
        <v>0</v>
      </c>
      <c r="U2675" s="70">
        <v>0</v>
      </c>
      <c r="V2675" s="63">
        <v>41953.7</v>
      </c>
      <c r="W2675" s="64">
        <v>339769</v>
      </c>
      <c r="X2675" s="64">
        <v>-8062</v>
      </c>
    </row>
    <row r="2676" spans="1:24" hidden="1">
      <c r="A2676" s="60">
        <v>2022</v>
      </c>
      <c r="B2676" s="61">
        <v>99999</v>
      </c>
      <c r="C2676" s="62" t="s">
        <v>1840</v>
      </c>
      <c r="D2676" s="60" t="s">
        <v>188</v>
      </c>
      <c r="E2676" s="62" t="s">
        <v>189</v>
      </c>
      <c r="F2676" s="60" t="s">
        <v>1841</v>
      </c>
      <c r="G2676" s="62" t="s">
        <v>475</v>
      </c>
      <c r="H2676" s="62" t="s">
        <v>172</v>
      </c>
      <c r="I2676" s="62" t="s">
        <v>172</v>
      </c>
      <c r="J2676" s="63">
        <v>0</v>
      </c>
      <c r="K2676" s="64">
        <v>0</v>
      </c>
      <c r="L2676" s="64">
        <v>0</v>
      </c>
      <c r="M2676" s="65">
        <v>297</v>
      </c>
      <c r="N2676" s="66">
        <v>1544</v>
      </c>
      <c r="O2676" s="66">
        <v>1</v>
      </c>
      <c r="P2676" s="67">
        <v>0</v>
      </c>
      <c r="Q2676" s="68">
        <v>0</v>
      </c>
      <c r="R2676" s="68">
        <v>0</v>
      </c>
      <c r="S2676" s="69">
        <v>0</v>
      </c>
      <c r="T2676" s="70">
        <v>0</v>
      </c>
      <c r="U2676" s="70">
        <v>0</v>
      </c>
      <c r="V2676" s="63">
        <v>297</v>
      </c>
      <c r="W2676" s="64">
        <v>1544</v>
      </c>
      <c r="X2676" s="64">
        <v>1</v>
      </c>
    </row>
    <row r="2677" spans="1:24" hidden="1">
      <c r="A2677" s="60">
        <v>2022</v>
      </c>
      <c r="B2677" s="61">
        <v>99999</v>
      </c>
      <c r="C2677" s="62" t="s">
        <v>1840</v>
      </c>
      <c r="D2677" s="60" t="s">
        <v>188</v>
      </c>
      <c r="E2677" s="62" t="s">
        <v>189</v>
      </c>
      <c r="F2677" s="60" t="s">
        <v>1841</v>
      </c>
      <c r="G2677" s="62" t="s">
        <v>475</v>
      </c>
      <c r="H2677" s="62" t="s">
        <v>172</v>
      </c>
      <c r="I2677" s="62" t="s">
        <v>360</v>
      </c>
      <c r="J2677" s="63">
        <v>0</v>
      </c>
      <c r="K2677" s="64">
        <v>0</v>
      </c>
      <c r="L2677" s="64">
        <v>-986</v>
      </c>
      <c r="M2677" s="65">
        <v>0</v>
      </c>
      <c r="N2677" s="66">
        <v>0</v>
      </c>
      <c r="O2677" s="66">
        <v>0</v>
      </c>
      <c r="P2677" s="67">
        <v>4707.3</v>
      </c>
      <c r="Q2677" s="68">
        <v>40818</v>
      </c>
      <c r="R2677" s="68">
        <v>1</v>
      </c>
      <c r="S2677" s="69">
        <v>0</v>
      </c>
      <c r="T2677" s="70">
        <v>0</v>
      </c>
      <c r="U2677" s="70">
        <v>0</v>
      </c>
      <c r="V2677" s="63">
        <v>4707.3</v>
      </c>
      <c r="W2677" s="64">
        <v>40818</v>
      </c>
      <c r="X2677" s="64">
        <v>-985</v>
      </c>
    </row>
    <row r="2678" spans="1:24" hidden="1">
      <c r="A2678" s="60">
        <v>2022</v>
      </c>
      <c r="B2678" s="61">
        <v>99999</v>
      </c>
      <c r="C2678" s="62" t="s">
        <v>1840</v>
      </c>
      <c r="D2678" s="60" t="s">
        <v>188</v>
      </c>
      <c r="E2678" s="62" t="s">
        <v>189</v>
      </c>
      <c r="F2678" s="60" t="s">
        <v>1841</v>
      </c>
      <c r="G2678" s="62" t="s">
        <v>475</v>
      </c>
      <c r="H2678" s="62" t="s">
        <v>172</v>
      </c>
      <c r="I2678" s="62" t="s">
        <v>634</v>
      </c>
      <c r="J2678" s="63">
        <v>31626.400000000001</v>
      </c>
      <c r="K2678" s="64">
        <v>206259</v>
      </c>
      <c r="L2678" s="64">
        <v>167</v>
      </c>
      <c r="M2678" s="65">
        <v>49711.1</v>
      </c>
      <c r="N2678" s="66">
        <v>382895</v>
      </c>
      <c r="O2678" s="66">
        <v>7125</v>
      </c>
      <c r="P2678" s="67">
        <v>9393.5</v>
      </c>
      <c r="Q2678" s="68">
        <v>108156</v>
      </c>
      <c r="R2678" s="68">
        <v>291</v>
      </c>
      <c r="S2678" s="69">
        <v>0</v>
      </c>
      <c r="T2678" s="70">
        <v>0</v>
      </c>
      <c r="U2678" s="70">
        <v>0</v>
      </c>
      <c r="V2678" s="63">
        <v>90731</v>
      </c>
      <c r="W2678" s="64">
        <v>697310</v>
      </c>
      <c r="X2678" s="64">
        <v>7222</v>
      </c>
    </row>
    <row r="2679" spans="1:24" hidden="1">
      <c r="A2679" s="60">
        <v>2022</v>
      </c>
      <c r="B2679" s="61">
        <v>99999</v>
      </c>
      <c r="C2679" s="62" t="s">
        <v>1840</v>
      </c>
      <c r="D2679" s="60" t="s">
        <v>188</v>
      </c>
      <c r="E2679" s="62" t="s">
        <v>189</v>
      </c>
      <c r="F2679" s="60" t="s">
        <v>1841</v>
      </c>
      <c r="G2679" s="62" t="s">
        <v>475</v>
      </c>
      <c r="H2679" s="62" t="s">
        <v>172</v>
      </c>
      <c r="I2679" s="62" t="s">
        <v>374</v>
      </c>
      <c r="J2679" s="63">
        <v>54020.1</v>
      </c>
      <c r="K2679" s="64">
        <v>351022</v>
      </c>
      <c r="L2679" s="64">
        <v>42519</v>
      </c>
      <c r="M2679" s="65">
        <v>31150</v>
      </c>
      <c r="N2679" s="66">
        <v>256325</v>
      </c>
      <c r="O2679" s="66">
        <v>6947</v>
      </c>
      <c r="P2679" s="67">
        <v>3190.1</v>
      </c>
      <c r="Q2679" s="68">
        <v>17656</v>
      </c>
      <c r="R2679" s="68">
        <v>173</v>
      </c>
      <c r="S2679" s="69">
        <v>0</v>
      </c>
      <c r="T2679" s="70">
        <v>0</v>
      </c>
      <c r="U2679" s="70">
        <v>0</v>
      </c>
      <c r="V2679" s="63">
        <v>88360.2</v>
      </c>
      <c r="W2679" s="64">
        <v>625003</v>
      </c>
      <c r="X2679" s="64">
        <v>49604</v>
      </c>
    </row>
    <row r="2680" spans="1:24" hidden="1">
      <c r="A2680" s="60">
        <v>2022</v>
      </c>
      <c r="B2680" s="61">
        <v>99999</v>
      </c>
      <c r="C2680" s="62" t="s">
        <v>1840</v>
      </c>
      <c r="D2680" s="60" t="s">
        <v>188</v>
      </c>
      <c r="E2680" s="62" t="s">
        <v>189</v>
      </c>
      <c r="F2680" s="60" t="s">
        <v>1841</v>
      </c>
      <c r="G2680" s="62" t="s">
        <v>475</v>
      </c>
      <c r="H2680" s="62" t="s">
        <v>172</v>
      </c>
      <c r="I2680" s="62" t="s">
        <v>241</v>
      </c>
      <c r="J2680" s="63">
        <v>0</v>
      </c>
      <c r="K2680" s="64">
        <v>0</v>
      </c>
      <c r="L2680" s="64">
        <v>0</v>
      </c>
      <c r="M2680" s="65">
        <v>296</v>
      </c>
      <c r="N2680" s="66">
        <v>3000</v>
      </c>
      <c r="O2680" s="66">
        <v>1</v>
      </c>
      <c r="P2680" s="67">
        <v>0</v>
      </c>
      <c r="Q2680" s="68">
        <v>0</v>
      </c>
      <c r="R2680" s="68">
        <v>0</v>
      </c>
      <c r="S2680" s="69">
        <v>0</v>
      </c>
      <c r="T2680" s="70">
        <v>0</v>
      </c>
      <c r="U2680" s="70">
        <v>0</v>
      </c>
      <c r="V2680" s="63">
        <v>296</v>
      </c>
      <c r="W2680" s="64">
        <v>3000</v>
      </c>
      <c r="X2680" s="64">
        <v>1</v>
      </c>
    </row>
    <row r="2681" spans="1:24" hidden="1">
      <c r="A2681" s="60">
        <v>2022</v>
      </c>
      <c r="B2681" s="61">
        <v>99999</v>
      </c>
      <c r="C2681" s="62" t="s">
        <v>1840</v>
      </c>
      <c r="D2681" s="60" t="s">
        <v>188</v>
      </c>
      <c r="E2681" s="62" t="s">
        <v>189</v>
      </c>
      <c r="F2681" s="60" t="s">
        <v>1841</v>
      </c>
      <c r="G2681" s="62" t="s">
        <v>365</v>
      </c>
      <c r="H2681" s="62" t="s">
        <v>172</v>
      </c>
      <c r="I2681" s="62" t="s">
        <v>300</v>
      </c>
      <c r="J2681" s="63">
        <v>15371.7</v>
      </c>
      <c r="K2681" s="64">
        <v>92483</v>
      </c>
      <c r="L2681" s="64">
        <v>-28900</v>
      </c>
      <c r="M2681" s="65">
        <v>44694.1</v>
      </c>
      <c r="N2681" s="66">
        <v>317445</v>
      </c>
      <c r="O2681" s="66">
        <v>1880</v>
      </c>
      <c r="P2681" s="67">
        <v>3588.3</v>
      </c>
      <c r="Q2681" s="68">
        <v>20731</v>
      </c>
      <c r="R2681" s="68">
        <v>51</v>
      </c>
      <c r="S2681" s="69">
        <v>0</v>
      </c>
      <c r="T2681" s="70">
        <v>0</v>
      </c>
      <c r="U2681" s="70">
        <v>0</v>
      </c>
      <c r="V2681" s="63">
        <v>63654.1</v>
      </c>
      <c r="W2681" s="64">
        <v>430659</v>
      </c>
      <c r="X2681" s="64">
        <v>-27847</v>
      </c>
    </row>
    <row r="2682" spans="1:24" hidden="1">
      <c r="A2682" s="60">
        <v>2022</v>
      </c>
      <c r="B2682" s="61">
        <v>99999</v>
      </c>
      <c r="C2682" s="62" t="s">
        <v>1840</v>
      </c>
      <c r="D2682" s="60" t="s">
        <v>188</v>
      </c>
      <c r="E2682" s="62" t="s">
        <v>189</v>
      </c>
      <c r="F2682" s="60" t="s">
        <v>1841</v>
      </c>
      <c r="G2682" s="62" t="s">
        <v>674</v>
      </c>
      <c r="H2682" s="62" t="s">
        <v>172</v>
      </c>
      <c r="I2682" s="62" t="s">
        <v>197</v>
      </c>
      <c r="J2682" s="63">
        <v>0</v>
      </c>
      <c r="K2682" s="64">
        <v>0</v>
      </c>
      <c r="L2682" s="64">
        <v>-587</v>
      </c>
      <c r="M2682" s="65">
        <v>520</v>
      </c>
      <c r="N2682" s="66">
        <v>10557</v>
      </c>
      <c r="O2682" s="66">
        <v>0</v>
      </c>
      <c r="P2682" s="67">
        <v>0</v>
      </c>
      <c r="Q2682" s="68">
        <v>0</v>
      </c>
      <c r="R2682" s="68">
        <v>0</v>
      </c>
      <c r="S2682" s="69">
        <v>0</v>
      </c>
      <c r="T2682" s="70">
        <v>0</v>
      </c>
      <c r="U2682" s="70">
        <v>0</v>
      </c>
      <c r="V2682" s="63">
        <v>520</v>
      </c>
      <c r="W2682" s="64">
        <v>10557</v>
      </c>
      <c r="X2682" s="64">
        <v>-588</v>
      </c>
    </row>
    <row r="2683" spans="1:24" hidden="1">
      <c r="A2683" s="60">
        <v>2022</v>
      </c>
      <c r="B2683" s="61">
        <v>99999</v>
      </c>
      <c r="C2683" s="62" t="s">
        <v>1840</v>
      </c>
      <c r="D2683" s="60" t="s">
        <v>188</v>
      </c>
      <c r="E2683" s="62" t="s">
        <v>189</v>
      </c>
      <c r="F2683" s="60" t="s">
        <v>1841</v>
      </c>
      <c r="G2683" s="62" t="s">
        <v>324</v>
      </c>
      <c r="H2683" s="62" t="s">
        <v>172</v>
      </c>
      <c r="I2683" s="62" t="s">
        <v>197</v>
      </c>
      <c r="J2683" s="63">
        <v>22514.7</v>
      </c>
      <c r="K2683" s="64">
        <v>162998</v>
      </c>
      <c r="L2683" s="64">
        <v>12631</v>
      </c>
      <c r="M2683" s="65">
        <v>11976.7</v>
      </c>
      <c r="N2683" s="66">
        <v>98402</v>
      </c>
      <c r="O2683" s="66">
        <v>2319</v>
      </c>
      <c r="P2683" s="67">
        <v>17492.8</v>
      </c>
      <c r="Q2683" s="68">
        <v>147468</v>
      </c>
      <c r="R2683" s="68">
        <v>250</v>
      </c>
      <c r="S2683" s="69">
        <v>0</v>
      </c>
      <c r="T2683" s="70">
        <v>0</v>
      </c>
      <c r="U2683" s="70">
        <v>0</v>
      </c>
      <c r="V2683" s="63">
        <v>51984.2</v>
      </c>
      <c r="W2683" s="64">
        <v>408868</v>
      </c>
      <c r="X2683" s="64">
        <v>15203</v>
      </c>
    </row>
    <row r="2684" spans="1:24" hidden="1">
      <c r="A2684" s="60">
        <v>2022</v>
      </c>
      <c r="B2684" s="61">
        <v>99999</v>
      </c>
      <c r="C2684" s="62" t="s">
        <v>1840</v>
      </c>
      <c r="D2684" s="60" t="s">
        <v>188</v>
      </c>
      <c r="E2684" s="62" t="s">
        <v>189</v>
      </c>
      <c r="F2684" s="60" t="s">
        <v>1841</v>
      </c>
      <c r="G2684" s="62" t="s">
        <v>306</v>
      </c>
      <c r="H2684" s="62" t="s">
        <v>172</v>
      </c>
      <c r="I2684" s="62" t="s">
        <v>625</v>
      </c>
      <c r="J2684" s="63">
        <v>4722.5</v>
      </c>
      <c r="K2684" s="64">
        <v>32167</v>
      </c>
      <c r="L2684" s="64">
        <v>846</v>
      </c>
      <c r="M2684" s="65">
        <v>7671</v>
      </c>
      <c r="N2684" s="66">
        <v>48021</v>
      </c>
      <c r="O2684" s="66">
        <v>902</v>
      </c>
      <c r="P2684" s="67">
        <v>0</v>
      </c>
      <c r="Q2684" s="68">
        <v>0</v>
      </c>
      <c r="R2684" s="68">
        <v>0</v>
      </c>
      <c r="S2684" s="69">
        <v>0</v>
      </c>
      <c r="T2684" s="70">
        <v>0</v>
      </c>
      <c r="U2684" s="70">
        <v>0</v>
      </c>
      <c r="V2684" s="63">
        <v>12393.5</v>
      </c>
      <c r="W2684" s="64">
        <v>80188</v>
      </c>
      <c r="X2684" s="64">
        <v>1369</v>
      </c>
    </row>
    <row r="2685" spans="1:24" hidden="1">
      <c r="A2685" s="60">
        <v>2022</v>
      </c>
      <c r="B2685" s="61">
        <v>99999</v>
      </c>
      <c r="C2685" s="62" t="s">
        <v>1840</v>
      </c>
      <c r="D2685" s="60" t="s">
        <v>188</v>
      </c>
      <c r="E2685" s="62" t="s">
        <v>189</v>
      </c>
      <c r="F2685" s="60" t="s">
        <v>1841</v>
      </c>
      <c r="G2685" s="62" t="s">
        <v>306</v>
      </c>
      <c r="H2685" s="62" t="s">
        <v>172</v>
      </c>
      <c r="I2685" s="62" t="s">
        <v>307</v>
      </c>
      <c r="J2685" s="63">
        <v>47834.9</v>
      </c>
      <c r="K2685" s="64">
        <v>342216</v>
      </c>
      <c r="L2685" s="64">
        <v>19070</v>
      </c>
      <c r="M2685" s="65">
        <v>47470.7</v>
      </c>
      <c r="N2685" s="66">
        <v>390897</v>
      </c>
      <c r="O2685" s="66">
        <v>5748</v>
      </c>
      <c r="P2685" s="67">
        <v>7006.2</v>
      </c>
      <c r="Q2685" s="68">
        <v>38168</v>
      </c>
      <c r="R2685" s="68">
        <v>142</v>
      </c>
      <c r="S2685" s="69">
        <v>0</v>
      </c>
      <c r="T2685" s="70">
        <v>0</v>
      </c>
      <c r="U2685" s="70">
        <v>0</v>
      </c>
      <c r="V2685" s="63">
        <v>102311.8</v>
      </c>
      <c r="W2685" s="64">
        <v>771281</v>
      </c>
      <c r="X2685" s="64">
        <v>23856</v>
      </c>
    </row>
    <row r="2686" spans="1:24" hidden="1">
      <c r="A2686" s="60">
        <v>2022</v>
      </c>
      <c r="B2686" s="61">
        <v>99999</v>
      </c>
      <c r="C2686" s="62" t="s">
        <v>1840</v>
      </c>
      <c r="D2686" s="60" t="s">
        <v>188</v>
      </c>
      <c r="E2686" s="62" t="s">
        <v>189</v>
      </c>
      <c r="F2686" s="60" t="s">
        <v>1841</v>
      </c>
      <c r="G2686" s="62" t="s">
        <v>306</v>
      </c>
      <c r="H2686" s="62" t="s">
        <v>172</v>
      </c>
      <c r="I2686" s="62" t="s">
        <v>656</v>
      </c>
      <c r="J2686" s="63">
        <v>0</v>
      </c>
      <c r="K2686" s="64">
        <v>0</v>
      </c>
      <c r="L2686" s="64">
        <v>0</v>
      </c>
      <c r="M2686" s="65">
        <v>0</v>
      </c>
      <c r="N2686" s="66">
        <v>0</v>
      </c>
      <c r="O2686" s="66">
        <v>-2</v>
      </c>
      <c r="P2686" s="67">
        <v>0</v>
      </c>
      <c r="Q2686" s="68">
        <v>0</v>
      </c>
      <c r="R2686" s="68">
        <v>0</v>
      </c>
      <c r="S2686" s="69">
        <v>0</v>
      </c>
      <c r="T2686" s="70">
        <v>0</v>
      </c>
      <c r="U2686" s="70">
        <v>0</v>
      </c>
      <c r="V2686" s="63">
        <v>0</v>
      </c>
      <c r="W2686" s="64">
        <v>0</v>
      </c>
      <c r="X2686" s="64">
        <v>-2</v>
      </c>
    </row>
    <row r="2687" spans="1:24" hidden="1">
      <c r="A2687" s="60">
        <v>2022</v>
      </c>
      <c r="B2687" s="61">
        <v>99999</v>
      </c>
      <c r="C2687" s="62" t="s">
        <v>1840</v>
      </c>
      <c r="D2687" s="60" t="s">
        <v>188</v>
      </c>
      <c r="E2687" s="62" t="s">
        <v>189</v>
      </c>
      <c r="F2687" s="60" t="s">
        <v>1841</v>
      </c>
      <c r="G2687" s="62" t="s">
        <v>306</v>
      </c>
      <c r="H2687" s="62" t="s">
        <v>172</v>
      </c>
      <c r="I2687" s="62" t="s">
        <v>735</v>
      </c>
      <c r="J2687" s="63">
        <v>0</v>
      </c>
      <c r="K2687" s="64">
        <v>0</v>
      </c>
      <c r="L2687" s="64">
        <v>-12</v>
      </c>
      <c r="M2687" s="65">
        <v>0</v>
      </c>
      <c r="N2687" s="66">
        <v>0</v>
      </c>
      <c r="O2687" s="66">
        <v>0</v>
      </c>
      <c r="P2687" s="67">
        <v>0</v>
      </c>
      <c r="Q2687" s="68">
        <v>0</v>
      </c>
      <c r="R2687" s="68">
        <v>0</v>
      </c>
      <c r="S2687" s="69">
        <v>0</v>
      </c>
      <c r="T2687" s="70">
        <v>0</v>
      </c>
      <c r="U2687" s="70">
        <v>0</v>
      </c>
      <c r="V2687" s="63">
        <v>0</v>
      </c>
      <c r="W2687" s="64">
        <v>0</v>
      </c>
      <c r="X2687" s="64">
        <v>-12</v>
      </c>
    </row>
    <row r="2688" spans="1:24" hidden="1">
      <c r="A2688" s="60">
        <v>2022</v>
      </c>
      <c r="B2688" s="61">
        <v>99999</v>
      </c>
      <c r="C2688" s="62" t="s">
        <v>1840</v>
      </c>
      <c r="D2688" s="60" t="s">
        <v>188</v>
      </c>
      <c r="E2688" s="62" t="s">
        <v>189</v>
      </c>
      <c r="F2688" s="60" t="s">
        <v>1841</v>
      </c>
      <c r="G2688" s="62" t="s">
        <v>306</v>
      </c>
      <c r="H2688" s="62" t="s">
        <v>172</v>
      </c>
      <c r="I2688" s="62" t="s">
        <v>629</v>
      </c>
      <c r="J2688" s="63">
        <v>0</v>
      </c>
      <c r="K2688" s="64">
        <v>0</v>
      </c>
      <c r="L2688" s="64">
        <v>-2</v>
      </c>
      <c r="M2688" s="65">
        <v>0</v>
      </c>
      <c r="N2688" s="66">
        <v>0</v>
      </c>
      <c r="O2688" s="66">
        <v>0</v>
      </c>
      <c r="P2688" s="67">
        <v>0</v>
      </c>
      <c r="Q2688" s="68">
        <v>0</v>
      </c>
      <c r="R2688" s="68">
        <v>0</v>
      </c>
      <c r="S2688" s="69">
        <v>0</v>
      </c>
      <c r="T2688" s="70">
        <v>0</v>
      </c>
      <c r="U2688" s="70">
        <v>0</v>
      </c>
      <c r="V2688" s="63">
        <v>0</v>
      </c>
      <c r="W2688" s="64">
        <v>0</v>
      </c>
      <c r="X2688" s="64">
        <v>-2</v>
      </c>
    </row>
    <row r="2689" spans="1:24" hidden="1">
      <c r="A2689" s="60">
        <v>2022</v>
      </c>
      <c r="B2689" s="61">
        <v>99999</v>
      </c>
      <c r="C2689" s="62" t="s">
        <v>1840</v>
      </c>
      <c r="D2689" s="60" t="s">
        <v>188</v>
      </c>
      <c r="E2689" s="62" t="s">
        <v>189</v>
      </c>
      <c r="F2689" s="60" t="s">
        <v>1841</v>
      </c>
      <c r="G2689" s="62" t="s">
        <v>306</v>
      </c>
      <c r="H2689" s="62" t="s">
        <v>172</v>
      </c>
      <c r="I2689" s="62" t="s">
        <v>172</v>
      </c>
      <c r="J2689" s="63">
        <v>0</v>
      </c>
      <c r="K2689" s="64">
        <v>0</v>
      </c>
      <c r="L2689" s="64">
        <v>0</v>
      </c>
      <c r="M2689" s="65">
        <v>301</v>
      </c>
      <c r="N2689" s="66">
        <v>2469</v>
      </c>
      <c r="O2689" s="66">
        <v>1</v>
      </c>
      <c r="P2689" s="67">
        <v>0</v>
      </c>
      <c r="Q2689" s="68">
        <v>0</v>
      </c>
      <c r="R2689" s="68">
        <v>0</v>
      </c>
      <c r="S2689" s="69">
        <v>0</v>
      </c>
      <c r="T2689" s="70">
        <v>0</v>
      </c>
      <c r="U2689" s="70">
        <v>0</v>
      </c>
      <c r="V2689" s="63">
        <v>301</v>
      </c>
      <c r="W2689" s="64">
        <v>2469</v>
      </c>
      <c r="X2689" s="64">
        <v>1</v>
      </c>
    </row>
    <row r="2690" spans="1:24" hidden="1">
      <c r="A2690" s="60">
        <v>2022</v>
      </c>
      <c r="B2690" s="61">
        <v>99999</v>
      </c>
      <c r="C2690" s="62" t="s">
        <v>1840</v>
      </c>
      <c r="D2690" s="60" t="s">
        <v>188</v>
      </c>
      <c r="E2690" s="62" t="s">
        <v>189</v>
      </c>
      <c r="F2690" s="60" t="s">
        <v>1841</v>
      </c>
      <c r="G2690" s="62" t="s">
        <v>306</v>
      </c>
      <c r="H2690" s="62" t="s">
        <v>172</v>
      </c>
      <c r="I2690" s="62" t="s">
        <v>220</v>
      </c>
      <c r="J2690" s="63">
        <v>25369.7</v>
      </c>
      <c r="K2690" s="64">
        <v>176873</v>
      </c>
      <c r="L2690" s="64">
        <v>12208</v>
      </c>
      <c r="M2690" s="65">
        <v>8684.2999999999993</v>
      </c>
      <c r="N2690" s="66">
        <v>63476</v>
      </c>
      <c r="O2690" s="66">
        <v>1220</v>
      </c>
      <c r="P2690" s="67">
        <v>0</v>
      </c>
      <c r="Q2690" s="68">
        <v>0</v>
      </c>
      <c r="R2690" s="68">
        <v>0</v>
      </c>
      <c r="S2690" s="69">
        <v>0</v>
      </c>
      <c r="T2690" s="70">
        <v>0</v>
      </c>
      <c r="U2690" s="70">
        <v>0</v>
      </c>
      <c r="V2690" s="63">
        <v>34054</v>
      </c>
      <c r="W2690" s="64">
        <v>240349</v>
      </c>
      <c r="X2690" s="64">
        <v>13428</v>
      </c>
    </row>
    <row r="2691" spans="1:24" hidden="1">
      <c r="A2691" s="60">
        <v>2022</v>
      </c>
      <c r="B2691" s="61">
        <v>99999</v>
      </c>
      <c r="C2691" s="62" t="s">
        <v>1840</v>
      </c>
      <c r="D2691" s="60" t="s">
        <v>188</v>
      </c>
      <c r="E2691" s="62" t="s">
        <v>189</v>
      </c>
      <c r="F2691" s="60" t="s">
        <v>1841</v>
      </c>
      <c r="G2691" s="62" t="s">
        <v>306</v>
      </c>
      <c r="H2691" s="62" t="s">
        <v>172</v>
      </c>
      <c r="I2691" s="62" t="s">
        <v>1332</v>
      </c>
      <c r="J2691" s="63">
        <v>0</v>
      </c>
      <c r="K2691" s="64">
        <v>0</v>
      </c>
      <c r="L2691" s="64">
        <v>-1330</v>
      </c>
      <c r="M2691" s="65">
        <v>390</v>
      </c>
      <c r="N2691" s="66">
        <v>2055</v>
      </c>
      <c r="O2691" s="66">
        <v>0</v>
      </c>
      <c r="P2691" s="67">
        <v>0</v>
      </c>
      <c r="Q2691" s="68">
        <v>0</v>
      </c>
      <c r="R2691" s="68">
        <v>0</v>
      </c>
      <c r="S2691" s="69">
        <v>0</v>
      </c>
      <c r="T2691" s="70">
        <v>0</v>
      </c>
      <c r="U2691" s="70">
        <v>0</v>
      </c>
      <c r="V2691" s="63">
        <v>390</v>
      </c>
      <c r="W2691" s="64">
        <v>2055</v>
      </c>
      <c r="X2691" s="64">
        <v>-1697</v>
      </c>
    </row>
    <row r="2692" spans="1:24" hidden="1">
      <c r="A2692" s="60">
        <v>2022</v>
      </c>
      <c r="B2692" s="61">
        <v>99999</v>
      </c>
      <c r="C2692" s="62" t="s">
        <v>1840</v>
      </c>
      <c r="D2692" s="60" t="s">
        <v>188</v>
      </c>
      <c r="E2692" s="62" t="s">
        <v>189</v>
      </c>
      <c r="F2692" s="60" t="s">
        <v>1841</v>
      </c>
      <c r="G2692" s="62" t="s">
        <v>306</v>
      </c>
      <c r="H2692" s="62" t="s">
        <v>172</v>
      </c>
      <c r="I2692" s="62" t="s">
        <v>413</v>
      </c>
      <c r="J2692" s="63">
        <v>0</v>
      </c>
      <c r="K2692" s="64">
        <v>0</v>
      </c>
      <c r="L2692" s="64">
        <v>-573</v>
      </c>
      <c r="M2692" s="65">
        <v>0</v>
      </c>
      <c r="N2692" s="66">
        <v>0</v>
      </c>
      <c r="O2692" s="66">
        <v>0</v>
      </c>
      <c r="P2692" s="67">
        <v>0</v>
      </c>
      <c r="Q2692" s="68">
        <v>0</v>
      </c>
      <c r="R2692" s="68">
        <v>0</v>
      </c>
      <c r="S2692" s="69">
        <v>0</v>
      </c>
      <c r="T2692" s="70">
        <v>0</v>
      </c>
      <c r="U2692" s="70">
        <v>0</v>
      </c>
      <c r="V2692" s="63">
        <v>0</v>
      </c>
      <c r="W2692" s="64">
        <v>0</v>
      </c>
      <c r="X2692" s="64">
        <v>-573</v>
      </c>
    </row>
    <row r="2693" spans="1:24" hidden="1">
      <c r="A2693" s="60">
        <v>2022</v>
      </c>
      <c r="B2693" s="61">
        <v>99999</v>
      </c>
      <c r="C2693" s="62" t="s">
        <v>1840</v>
      </c>
      <c r="D2693" s="60" t="s">
        <v>188</v>
      </c>
      <c r="E2693" s="62" t="s">
        <v>189</v>
      </c>
      <c r="F2693" s="60" t="s">
        <v>1841</v>
      </c>
      <c r="G2693" s="62" t="s">
        <v>306</v>
      </c>
      <c r="H2693" s="62" t="s">
        <v>172</v>
      </c>
      <c r="I2693" s="62" t="s">
        <v>639</v>
      </c>
      <c r="J2693" s="63">
        <v>6942.9</v>
      </c>
      <c r="K2693" s="64">
        <v>51432</v>
      </c>
      <c r="L2693" s="64">
        <v>3798</v>
      </c>
      <c r="M2693" s="65">
        <v>8212.1</v>
      </c>
      <c r="N2693" s="66">
        <v>56508</v>
      </c>
      <c r="O2693" s="66">
        <v>810</v>
      </c>
      <c r="P2693" s="67">
        <v>0</v>
      </c>
      <c r="Q2693" s="68">
        <v>0</v>
      </c>
      <c r="R2693" s="68">
        <v>0</v>
      </c>
      <c r="S2693" s="69">
        <v>0</v>
      </c>
      <c r="T2693" s="70">
        <v>0</v>
      </c>
      <c r="U2693" s="70">
        <v>0</v>
      </c>
      <c r="V2693" s="63">
        <v>15155</v>
      </c>
      <c r="W2693" s="64">
        <v>107940</v>
      </c>
      <c r="X2693" s="64">
        <v>4608</v>
      </c>
    </row>
    <row r="2694" spans="1:24" hidden="1">
      <c r="A2694" s="60">
        <v>2022</v>
      </c>
      <c r="B2694" s="61">
        <v>99999</v>
      </c>
      <c r="C2694" s="62" t="s">
        <v>1840</v>
      </c>
      <c r="D2694" s="60" t="s">
        <v>188</v>
      </c>
      <c r="E2694" s="62" t="s">
        <v>189</v>
      </c>
      <c r="F2694" s="60" t="s">
        <v>1841</v>
      </c>
      <c r="G2694" s="62" t="s">
        <v>229</v>
      </c>
      <c r="H2694" s="62" t="s">
        <v>172</v>
      </c>
      <c r="I2694" s="62" t="s">
        <v>232</v>
      </c>
      <c r="J2694" s="63">
        <v>0</v>
      </c>
      <c r="K2694" s="64">
        <v>0</v>
      </c>
      <c r="L2694" s="64">
        <v>-1</v>
      </c>
      <c r="M2694" s="65">
        <v>0</v>
      </c>
      <c r="N2694" s="66">
        <v>0</v>
      </c>
      <c r="O2694" s="66">
        <v>0</v>
      </c>
      <c r="P2694" s="67">
        <v>0</v>
      </c>
      <c r="Q2694" s="68">
        <v>0</v>
      </c>
      <c r="R2694" s="68">
        <v>0</v>
      </c>
      <c r="S2694" s="69">
        <v>0</v>
      </c>
      <c r="T2694" s="70">
        <v>0</v>
      </c>
      <c r="U2694" s="70">
        <v>0</v>
      </c>
      <c r="V2694" s="63">
        <v>0</v>
      </c>
      <c r="W2694" s="64">
        <v>0</v>
      </c>
      <c r="X2694" s="64">
        <v>-1</v>
      </c>
    </row>
    <row r="2695" spans="1:24" hidden="1">
      <c r="A2695" s="60">
        <v>2022</v>
      </c>
      <c r="B2695" s="61">
        <v>99999</v>
      </c>
      <c r="C2695" s="62" t="s">
        <v>1840</v>
      </c>
      <c r="D2695" s="60" t="s">
        <v>188</v>
      </c>
      <c r="E2695" s="62" t="s">
        <v>189</v>
      </c>
      <c r="F2695" s="60" t="s">
        <v>1841</v>
      </c>
      <c r="G2695" s="62" t="s">
        <v>229</v>
      </c>
      <c r="H2695" s="62" t="s">
        <v>172</v>
      </c>
      <c r="I2695" s="62" t="s">
        <v>220</v>
      </c>
      <c r="J2695" s="63">
        <v>221375.5</v>
      </c>
      <c r="K2695" s="64">
        <v>1809915</v>
      </c>
      <c r="L2695" s="64">
        <v>127344</v>
      </c>
      <c r="M2695" s="65">
        <v>164231.5</v>
      </c>
      <c r="N2695" s="66">
        <v>1568579</v>
      </c>
      <c r="O2695" s="66">
        <v>17735</v>
      </c>
      <c r="P2695" s="67">
        <v>106376.8</v>
      </c>
      <c r="Q2695" s="68">
        <v>1211900</v>
      </c>
      <c r="R2695" s="68">
        <v>2594</v>
      </c>
      <c r="S2695" s="69">
        <v>0</v>
      </c>
      <c r="T2695" s="70">
        <v>0</v>
      </c>
      <c r="U2695" s="70">
        <v>0</v>
      </c>
      <c r="V2695" s="63">
        <v>491983.8</v>
      </c>
      <c r="W2695" s="64">
        <v>4590394</v>
      </c>
      <c r="X2695" s="64">
        <v>147673</v>
      </c>
    </row>
    <row r="2696" spans="1:24" hidden="1">
      <c r="A2696" s="60">
        <v>2022</v>
      </c>
      <c r="B2696" s="61">
        <v>99999</v>
      </c>
      <c r="C2696" s="62" t="s">
        <v>1840</v>
      </c>
      <c r="D2696" s="60" t="s">
        <v>188</v>
      </c>
      <c r="E2696" s="62" t="s">
        <v>189</v>
      </c>
      <c r="F2696" s="60" t="s">
        <v>1841</v>
      </c>
      <c r="G2696" s="62" t="s">
        <v>229</v>
      </c>
      <c r="H2696" s="62" t="s">
        <v>172</v>
      </c>
      <c r="I2696" s="62" t="s">
        <v>1339</v>
      </c>
      <c r="J2696" s="63">
        <v>5049.8</v>
      </c>
      <c r="K2696" s="64">
        <v>46746</v>
      </c>
      <c r="L2696" s="64">
        <v>4168</v>
      </c>
      <c r="M2696" s="65">
        <v>5210.7</v>
      </c>
      <c r="N2696" s="66">
        <v>49096</v>
      </c>
      <c r="O2696" s="66">
        <v>681</v>
      </c>
      <c r="P2696" s="67">
        <v>2804.5</v>
      </c>
      <c r="Q2696" s="68">
        <v>41372</v>
      </c>
      <c r="R2696" s="68">
        <v>8</v>
      </c>
      <c r="S2696" s="69">
        <v>0</v>
      </c>
      <c r="T2696" s="70">
        <v>0</v>
      </c>
      <c r="U2696" s="70">
        <v>0</v>
      </c>
      <c r="V2696" s="63">
        <v>13065</v>
      </c>
      <c r="W2696" s="64">
        <v>137214</v>
      </c>
      <c r="X2696" s="64">
        <v>4857</v>
      </c>
    </row>
    <row r="2697" spans="1:24" hidden="1">
      <c r="A2697" s="60">
        <v>2022</v>
      </c>
      <c r="B2697" s="61">
        <v>99999</v>
      </c>
      <c r="C2697" s="62" t="s">
        <v>1840</v>
      </c>
      <c r="D2697" s="60" t="s">
        <v>188</v>
      </c>
      <c r="E2697" s="62" t="s">
        <v>189</v>
      </c>
      <c r="F2697" s="60" t="s">
        <v>1841</v>
      </c>
      <c r="G2697" s="62" t="s">
        <v>716</v>
      </c>
      <c r="H2697" s="62" t="s">
        <v>172</v>
      </c>
      <c r="I2697" s="62" t="s">
        <v>38</v>
      </c>
      <c r="J2697" s="63">
        <v>11</v>
      </c>
      <c r="K2697" s="64">
        <v>88</v>
      </c>
      <c r="L2697" s="64">
        <v>-1100</v>
      </c>
      <c r="M2697" s="65">
        <v>3723</v>
      </c>
      <c r="N2697" s="66">
        <v>33502</v>
      </c>
      <c r="O2697" s="66">
        <v>-10</v>
      </c>
      <c r="P2697" s="67">
        <v>2701</v>
      </c>
      <c r="Q2697" s="68">
        <v>7188</v>
      </c>
      <c r="R2697" s="68">
        <v>1</v>
      </c>
      <c r="S2697" s="69">
        <v>0</v>
      </c>
      <c r="T2697" s="70">
        <v>0</v>
      </c>
      <c r="U2697" s="70">
        <v>0</v>
      </c>
      <c r="V2697" s="63">
        <v>6435</v>
      </c>
      <c r="W2697" s="64">
        <v>40778</v>
      </c>
      <c r="X2697" s="64">
        <v>-1109</v>
      </c>
    </row>
    <row r="2698" spans="1:24" hidden="1">
      <c r="A2698" s="60">
        <v>2022</v>
      </c>
      <c r="B2698" s="61">
        <v>99999</v>
      </c>
      <c r="C2698" s="62" t="s">
        <v>1840</v>
      </c>
      <c r="D2698" s="60" t="s">
        <v>188</v>
      </c>
      <c r="E2698" s="62" t="s">
        <v>189</v>
      </c>
      <c r="F2698" s="60" t="s">
        <v>1841</v>
      </c>
      <c r="G2698" s="62" t="s">
        <v>716</v>
      </c>
      <c r="H2698" s="62" t="s">
        <v>172</v>
      </c>
      <c r="I2698" s="62" t="s">
        <v>1393</v>
      </c>
      <c r="J2698" s="63">
        <v>0</v>
      </c>
      <c r="K2698" s="64">
        <v>0</v>
      </c>
      <c r="L2698" s="64">
        <v>-16533</v>
      </c>
      <c r="M2698" s="65">
        <v>595</v>
      </c>
      <c r="N2698" s="66">
        <v>5831</v>
      </c>
      <c r="O2698" s="66">
        <v>-2365</v>
      </c>
      <c r="P2698" s="67">
        <v>0</v>
      </c>
      <c r="Q2698" s="68">
        <v>0</v>
      </c>
      <c r="R2698" s="68">
        <v>0</v>
      </c>
      <c r="S2698" s="69">
        <v>0</v>
      </c>
      <c r="T2698" s="70">
        <v>0</v>
      </c>
      <c r="U2698" s="70">
        <v>0</v>
      </c>
      <c r="V2698" s="63">
        <v>595</v>
      </c>
      <c r="W2698" s="64">
        <v>5831</v>
      </c>
      <c r="X2698" s="64">
        <v>-19448</v>
      </c>
    </row>
    <row r="2699" spans="1:24" hidden="1">
      <c r="A2699" s="60">
        <v>2022</v>
      </c>
      <c r="B2699" s="61">
        <v>99999</v>
      </c>
      <c r="C2699" s="62" t="s">
        <v>1840</v>
      </c>
      <c r="D2699" s="60" t="s">
        <v>188</v>
      </c>
      <c r="E2699" s="62" t="s">
        <v>189</v>
      </c>
      <c r="F2699" s="60" t="s">
        <v>1841</v>
      </c>
      <c r="G2699" s="62" t="s">
        <v>251</v>
      </c>
      <c r="H2699" s="62" t="s">
        <v>172</v>
      </c>
      <c r="I2699" s="62" t="s">
        <v>340</v>
      </c>
      <c r="J2699" s="63">
        <v>22214.3</v>
      </c>
      <c r="K2699" s="64">
        <v>154545</v>
      </c>
      <c r="L2699" s="64">
        <v>12559</v>
      </c>
      <c r="M2699" s="65">
        <v>6022.5</v>
      </c>
      <c r="N2699" s="66">
        <v>54996</v>
      </c>
      <c r="O2699" s="66">
        <v>1741</v>
      </c>
      <c r="P2699" s="67">
        <v>1994.4</v>
      </c>
      <c r="Q2699" s="68">
        <v>20617</v>
      </c>
      <c r="R2699" s="68">
        <v>47</v>
      </c>
      <c r="S2699" s="69">
        <v>0</v>
      </c>
      <c r="T2699" s="70">
        <v>0</v>
      </c>
      <c r="U2699" s="70">
        <v>0</v>
      </c>
      <c r="V2699" s="63">
        <v>30231.200000000001</v>
      </c>
      <c r="W2699" s="64">
        <v>230158</v>
      </c>
      <c r="X2699" s="64">
        <v>14347</v>
      </c>
    </row>
    <row r="2700" spans="1:24" hidden="1">
      <c r="A2700" s="60">
        <v>2022</v>
      </c>
      <c r="B2700" s="61">
        <v>99999</v>
      </c>
      <c r="C2700" s="62" t="s">
        <v>1840</v>
      </c>
      <c r="D2700" s="60" t="s">
        <v>188</v>
      </c>
      <c r="E2700" s="62" t="s">
        <v>189</v>
      </c>
      <c r="F2700" s="60" t="s">
        <v>1841</v>
      </c>
      <c r="G2700" s="62" t="s">
        <v>251</v>
      </c>
      <c r="H2700" s="62" t="s">
        <v>172</v>
      </c>
      <c r="I2700" s="62" t="s">
        <v>201</v>
      </c>
      <c r="J2700" s="63">
        <v>225596.1</v>
      </c>
      <c r="K2700" s="64">
        <v>1825938</v>
      </c>
      <c r="L2700" s="64">
        <v>157644</v>
      </c>
      <c r="M2700" s="65">
        <v>113681.1</v>
      </c>
      <c r="N2700" s="66">
        <v>1125714</v>
      </c>
      <c r="O2700" s="66">
        <v>23979</v>
      </c>
      <c r="P2700" s="67">
        <v>87465.8</v>
      </c>
      <c r="Q2700" s="68">
        <v>1035119</v>
      </c>
      <c r="R2700" s="68">
        <v>1173</v>
      </c>
      <c r="S2700" s="69">
        <v>0</v>
      </c>
      <c r="T2700" s="70">
        <v>0</v>
      </c>
      <c r="U2700" s="70">
        <v>0</v>
      </c>
      <c r="V2700" s="63">
        <v>426743</v>
      </c>
      <c r="W2700" s="64">
        <v>3986771</v>
      </c>
      <c r="X2700" s="64">
        <v>182796</v>
      </c>
    </row>
    <row r="2701" spans="1:24" hidden="1">
      <c r="A2701" s="60">
        <v>2022</v>
      </c>
      <c r="B2701" s="61">
        <v>99999</v>
      </c>
      <c r="C2701" s="62" t="s">
        <v>1840</v>
      </c>
      <c r="D2701" s="60" t="s">
        <v>188</v>
      </c>
      <c r="E2701" s="62" t="s">
        <v>189</v>
      </c>
      <c r="F2701" s="60" t="s">
        <v>1841</v>
      </c>
      <c r="G2701" s="62" t="s">
        <v>251</v>
      </c>
      <c r="H2701" s="62" t="s">
        <v>172</v>
      </c>
      <c r="I2701" s="62" t="s">
        <v>241</v>
      </c>
      <c r="J2701" s="63">
        <v>65268.3</v>
      </c>
      <c r="K2701" s="64">
        <v>533538</v>
      </c>
      <c r="L2701" s="64">
        <v>33094</v>
      </c>
      <c r="M2701" s="65">
        <v>24531.8</v>
      </c>
      <c r="N2701" s="66">
        <v>231917</v>
      </c>
      <c r="O2701" s="66">
        <v>4424</v>
      </c>
      <c r="P2701" s="67">
        <v>35604.1</v>
      </c>
      <c r="Q2701" s="68">
        <v>457228</v>
      </c>
      <c r="R2701" s="68">
        <v>2617</v>
      </c>
      <c r="S2701" s="69">
        <v>0</v>
      </c>
      <c r="T2701" s="70">
        <v>0</v>
      </c>
      <c r="U2701" s="70">
        <v>0</v>
      </c>
      <c r="V2701" s="63">
        <v>125404.2</v>
      </c>
      <c r="W2701" s="64">
        <v>1222683</v>
      </c>
      <c r="X2701" s="64">
        <v>40135</v>
      </c>
    </row>
    <row r="2702" spans="1:24" hidden="1">
      <c r="A2702" s="60">
        <v>2022</v>
      </c>
      <c r="B2702" s="61">
        <v>99999</v>
      </c>
      <c r="C2702" s="62" t="s">
        <v>1840</v>
      </c>
      <c r="D2702" s="60" t="s">
        <v>188</v>
      </c>
      <c r="E2702" s="62" t="s">
        <v>189</v>
      </c>
      <c r="F2702" s="60" t="s">
        <v>1841</v>
      </c>
      <c r="G2702" s="62" t="s">
        <v>602</v>
      </c>
      <c r="H2702" s="62" t="s">
        <v>172</v>
      </c>
      <c r="I2702" s="62" t="s">
        <v>318</v>
      </c>
      <c r="J2702" s="63">
        <v>17517.8</v>
      </c>
      <c r="K2702" s="64">
        <v>221210</v>
      </c>
      <c r="L2702" s="64">
        <v>15304</v>
      </c>
      <c r="M2702" s="65">
        <v>12280</v>
      </c>
      <c r="N2702" s="66">
        <v>183547</v>
      </c>
      <c r="O2702" s="66">
        <v>2528</v>
      </c>
      <c r="P2702" s="67">
        <v>5757</v>
      </c>
      <c r="Q2702" s="68">
        <v>104231</v>
      </c>
      <c r="R2702" s="68">
        <v>170</v>
      </c>
      <c r="S2702" s="69">
        <v>0</v>
      </c>
      <c r="T2702" s="70">
        <v>0</v>
      </c>
      <c r="U2702" s="70">
        <v>0</v>
      </c>
      <c r="V2702" s="63">
        <v>35554.800000000003</v>
      </c>
      <c r="W2702" s="64">
        <v>508988</v>
      </c>
      <c r="X2702" s="64">
        <v>18002</v>
      </c>
    </row>
    <row r="2703" spans="1:24" hidden="1">
      <c r="A2703" s="60">
        <v>2022</v>
      </c>
      <c r="B2703" s="61">
        <v>99999</v>
      </c>
      <c r="C2703" s="62" t="s">
        <v>1840</v>
      </c>
      <c r="D2703" s="60" t="s">
        <v>188</v>
      </c>
      <c r="E2703" s="62" t="s">
        <v>189</v>
      </c>
      <c r="F2703" s="60" t="s">
        <v>1841</v>
      </c>
      <c r="G2703" s="62" t="s">
        <v>602</v>
      </c>
      <c r="H2703" s="62" t="s">
        <v>172</v>
      </c>
      <c r="I2703" s="62" t="s">
        <v>751</v>
      </c>
      <c r="J2703" s="63">
        <v>1668</v>
      </c>
      <c r="K2703" s="64">
        <v>23422</v>
      </c>
      <c r="L2703" s="64">
        <v>616</v>
      </c>
      <c r="M2703" s="65">
        <v>0</v>
      </c>
      <c r="N2703" s="66">
        <v>0</v>
      </c>
      <c r="O2703" s="66">
        <v>0</v>
      </c>
      <c r="P2703" s="67">
        <v>0</v>
      </c>
      <c r="Q2703" s="68">
        <v>0</v>
      </c>
      <c r="R2703" s="68">
        <v>0</v>
      </c>
      <c r="S2703" s="69">
        <v>0</v>
      </c>
      <c r="T2703" s="70">
        <v>0</v>
      </c>
      <c r="U2703" s="70">
        <v>0</v>
      </c>
      <c r="V2703" s="63">
        <v>1668</v>
      </c>
      <c r="W2703" s="64">
        <v>23422</v>
      </c>
      <c r="X2703" s="64">
        <v>616</v>
      </c>
    </row>
    <row r="2704" spans="1:24" hidden="1">
      <c r="A2704" s="60">
        <v>2022</v>
      </c>
      <c r="B2704" s="61">
        <v>99999</v>
      </c>
      <c r="C2704" s="62" t="s">
        <v>1840</v>
      </c>
      <c r="D2704" s="60" t="s">
        <v>188</v>
      </c>
      <c r="E2704" s="62" t="s">
        <v>189</v>
      </c>
      <c r="F2704" s="60" t="s">
        <v>1841</v>
      </c>
      <c r="G2704" s="62" t="s">
        <v>602</v>
      </c>
      <c r="H2704" s="62" t="s">
        <v>172</v>
      </c>
      <c r="I2704" s="62" t="s">
        <v>958</v>
      </c>
      <c r="J2704" s="63">
        <v>19.600000000000001</v>
      </c>
      <c r="K2704" s="64">
        <v>162</v>
      </c>
      <c r="L2704" s="64">
        <v>27</v>
      </c>
      <c r="M2704" s="65">
        <v>0</v>
      </c>
      <c r="N2704" s="66">
        <v>0</v>
      </c>
      <c r="O2704" s="66">
        <v>0</v>
      </c>
      <c r="P2704" s="67">
        <v>0</v>
      </c>
      <c r="Q2704" s="68">
        <v>0</v>
      </c>
      <c r="R2704" s="68">
        <v>0</v>
      </c>
      <c r="S2704" s="69">
        <v>0</v>
      </c>
      <c r="T2704" s="70">
        <v>0</v>
      </c>
      <c r="U2704" s="70">
        <v>0</v>
      </c>
      <c r="V2704" s="63">
        <v>19.600000000000001</v>
      </c>
      <c r="W2704" s="64">
        <v>162</v>
      </c>
      <c r="X2704" s="64">
        <v>27</v>
      </c>
    </row>
    <row r="2705" spans="1:24" hidden="1">
      <c r="A2705" s="60">
        <v>2022</v>
      </c>
      <c r="B2705" s="61">
        <v>99999</v>
      </c>
      <c r="C2705" s="62" t="s">
        <v>1840</v>
      </c>
      <c r="D2705" s="60" t="s">
        <v>188</v>
      </c>
      <c r="E2705" s="62" t="s">
        <v>189</v>
      </c>
      <c r="F2705" s="60" t="s">
        <v>1841</v>
      </c>
      <c r="G2705" s="62" t="s">
        <v>602</v>
      </c>
      <c r="H2705" s="62" t="s">
        <v>172</v>
      </c>
      <c r="I2705" s="62" t="s">
        <v>360</v>
      </c>
      <c r="J2705" s="63">
        <v>4536.7</v>
      </c>
      <c r="K2705" s="64">
        <v>50730</v>
      </c>
      <c r="L2705" s="64">
        <v>3545</v>
      </c>
      <c r="M2705" s="65">
        <v>874.9</v>
      </c>
      <c r="N2705" s="66">
        <v>8898</v>
      </c>
      <c r="O2705" s="66">
        <v>551</v>
      </c>
      <c r="P2705" s="67">
        <v>4204.7</v>
      </c>
      <c r="Q2705" s="68">
        <v>56342</v>
      </c>
      <c r="R2705" s="68">
        <v>672</v>
      </c>
      <c r="S2705" s="69">
        <v>0</v>
      </c>
      <c r="T2705" s="70">
        <v>0</v>
      </c>
      <c r="U2705" s="70">
        <v>0</v>
      </c>
      <c r="V2705" s="63">
        <v>9616.2999999999993</v>
      </c>
      <c r="W2705" s="64">
        <v>115970</v>
      </c>
      <c r="X2705" s="64">
        <v>4768</v>
      </c>
    </row>
    <row r="2706" spans="1:24" hidden="1">
      <c r="A2706" s="60">
        <v>2022</v>
      </c>
      <c r="B2706" s="61">
        <v>99999</v>
      </c>
      <c r="C2706" s="62" t="s">
        <v>1840</v>
      </c>
      <c r="D2706" s="60" t="s">
        <v>188</v>
      </c>
      <c r="E2706" s="62" t="s">
        <v>189</v>
      </c>
      <c r="F2706" s="60" t="s">
        <v>1841</v>
      </c>
      <c r="G2706" s="62" t="s">
        <v>602</v>
      </c>
      <c r="H2706" s="62" t="s">
        <v>172</v>
      </c>
      <c r="I2706" s="62" t="s">
        <v>819</v>
      </c>
      <c r="J2706" s="63">
        <v>23102.6</v>
      </c>
      <c r="K2706" s="64">
        <v>200190</v>
      </c>
      <c r="L2706" s="64">
        <v>14219</v>
      </c>
      <c r="M2706" s="65">
        <v>4319.6000000000004</v>
      </c>
      <c r="N2706" s="66">
        <v>47000</v>
      </c>
      <c r="O2706" s="66">
        <v>1303</v>
      </c>
      <c r="P2706" s="67">
        <v>2761.4</v>
      </c>
      <c r="Q2706" s="68">
        <v>43594</v>
      </c>
      <c r="R2706" s="68">
        <v>29</v>
      </c>
      <c r="S2706" s="69">
        <v>0</v>
      </c>
      <c r="T2706" s="70">
        <v>0</v>
      </c>
      <c r="U2706" s="70">
        <v>0</v>
      </c>
      <c r="V2706" s="63">
        <v>30183.599999999999</v>
      </c>
      <c r="W2706" s="64">
        <v>290784</v>
      </c>
      <c r="X2706" s="64">
        <v>15551</v>
      </c>
    </row>
    <row r="2707" spans="1:24" hidden="1">
      <c r="A2707" s="60">
        <v>2022</v>
      </c>
      <c r="B2707" s="61">
        <v>99999</v>
      </c>
      <c r="C2707" s="62" t="s">
        <v>1840</v>
      </c>
      <c r="D2707" s="60" t="s">
        <v>188</v>
      </c>
      <c r="E2707" s="62" t="s">
        <v>189</v>
      </c>
      <c r="F2707" s="60" t="s">
        <v>1841</v>
      </c>
      <c r="G2707" s="62" t="s">
        <v>288</v>
      </c>
      <c r="H2707" s="62" t="s">
        <v>172</v>
      </c>
      <c r="I2707" s="62" t="s">
        <v>197</v>
      </c>
      <c r="J2707" s="63">
        <v>10901.2</v>
      </c>
      <c r="K2707" s="64">
        <v>81945</v>
      </c>
      <c r="L2707" s="64">
        <v>-12606</v>
      </c>
      <c r="M2707" s="65">
        <v>5638.4</v>
      </c>
      <c r="N2707" s="66">
        <v>59857</v>
      </c>
      <c r="O2707" s="66">
        <v>743</v>
      </c>
      <c r="P2707" s="67">
        <v>11961</v>
      </c>
      <c r="Q2707" s="68">
        <v>448208</v>
      </c>
      <c r="R2707" s="68">
        <v>1</v>
      </c>
      <c r="S2707" s="69">
        <v>0</v>
      </c>
      <c r="T2707" s="70">
        <v>0</v>
      </c>
      <c r="U2707" s="70">
        <v>0</v>
      </c>
      <c r="V2707" s="63">
        <v>28500.6</v>
      </c>
      <c r="W2707" s="64">
        <v>590010</v>
      </c>
      <c r="X2707" s="64">
        <v>-14818</v>
      </c>
    </row>
    <row r="2708" spans="1:24" hidden="1">
      <c r="A2708" s="60">
        <v>2022</v>
      </c>
      <c r="B2708" s="61">
        <v>99999</v>
      </c>
      <c r="C2708" s="62" t="s">
        <v>1840</v>
      </c>
      <c r="D2708" s="60" t="s">
        <v>188</v>
      </c>
      <c r="E2708" s="62" t="s">
        <v>189</v>
      </c>
      <c r="F2708" s="60" t="s">
        <v>1841</v>
      </c>
      <c r="G2708" s="62" t="s">
        <v>288</v>
      </c>
      <c r="H2708" s="62" t="s">
        <v>172</v>
      </c>
      <c r="I2708" s="62" t="s">
        <v>201</v>
      </c>
      <c r="J2708" s="63">
        <v>263327.5</v>
      </c>
      <c r="K2708" s="64">
        <v>1802296</v>
      </c>
      <c r="L2708" s="64">
        <v>153857</v>
      </c>
      <c r="M2708" s="65">
        <v>98976.8</v>
      </c>
      <c r="N2708" s="66">
        <v>795411</v>
      </c>
      <c r="O2708" s="66">
        <v>16354</v>
      </c>
      <c r="P2708" s="67">
        <v>59207.3</v>
      </c>
      <c r="Q2708" s="68">
        <v>537921</v>
      </c>
      <c r="R2708" s="68">
        <v>653</v>
      </c>
      <c r="S2708" s="69">
        <v>0</v>
      </c>
      <c r="T2708" s="70">
        <v>0</v>
      </c>
      <c r="U2708" s="70">
        <v>0</v>
      </c>
      <c r="V2708" s="63">
        <v>421511.6</v>
      </c>
      <c r="W2708" s="64">
        <v>3135628</v>
      </c>
      <c r="X2708" s="64">
        <v>170864</v>
      </c>
    </row>
    <row r="2709" spans="1:24" hidden="1">
      <c r="A2709" s="60">
        <v>2022</v>
      </c>
      <c r="B2709" s="61">
        <v>99999</v>
      </c>
      <c r="C2709" s="62" t="s">
        <v>1840</v>
      </c>
      <c r="D2709" s="60" t="s">
        <v>188</v>
      </c>
      <c r="E2709" s="62" t="s">
        <v>189</v>
      </c>
      <c r="F2709" s="60" t="s">
        <v>1841</v>
      </c>
      <c r="G2709" s="62" t="s">
        <v>236</v>
      </c>
      <c r="H2709" s="62" t="s">
        <v>172</v>
      </c>
      <c r="I2709" s="62" t="s">
        <v>197</v>
      </c>
      <c r="J2709" s="63">
        <v>45213.4</v>
      </c>
      <c r="K2709" s="64">
        <v>358654</v>
      </c>
      <c r="L2709" s="64">
        <v>29917</v>
      </c>
      <c r="M2709" s="65">
        <v>22216</v>
      </c>
      <c r="N2709" s="66">
        <v>203456</v>
      </c>
      <c r="O2709" s="66">
        <v>3781</v>
      </c>
      <c r="P2709" s="67">
        <v>22531.200000000001</v>
      </c>
      <c r="Q2709" s="68">
        <v>196611</v>
      </c>
      <c r="R2709" s="68">
        <v>277</v>
      </c>
      <c r="S2709" s="69">
        <v>0</v>
      </c>
      <c r="T2709" s="70">
        <v>0</v>
      </c>
      <c r="U2709" s="70">
        <v>0</v>
      </c>
      <c r="V2709" s="63">
        <v>89960.6</v>
      </c>
      <c r="W2709" s="64">
        <v>758721</v>
      </c>
      <c r="X2709" s="64">
        <v>33975</v>
      </c>
    </row>
    <row r="2710" spans="1:24" hidden="1">
      <c r="A2710" s="60">
        <v>2022</v>
      </c>
      <c r="B2710" s="61">
        <v>99999</v>
      </c>
      <c r="C2710" s="62" t="s">
        <v>1840</v>
      </c>
      <c r="D2710" s="60" t="s">
        <v>188</v>
      </c>
      <c r="E2710" s="62" t="s">
        <v>189</v>
      </c>
      <c r="F2710" s="60" t="s">
        <v>1841</v>
      </c>
      <c r="G2710" s="62" t="s">
        <v>236</v>
      </c>
      <c r="H2710" s="62" t="s">
        <v>172</v>
      </c>
      <c r="I2710" s="62" t="s">
        <v>201</v>
      </c>
      <c r="J2710" s="63">
        <v>201002.9</v>
      </c>
      <c r="K2710" s="64">
        <v>1565266</v>
      </c>
      <c r="L2710" s="64">
        <v>126533</v>
      </c>
      <c r="M2710" s="65">
        <v>75333.7</v>
      </c>
      <c r="N2710" s="66">
        <v>650630</v>
      </c>
      <c r="O2710" s="66">
        <v>15842</v>
      </c>
      <c r="P2710" s="67">
        <v>110717.1</v>
      </c>
      <c r="Q2710" s="68">
        <v>1085337</v>
      </c>
      <c r="R2710" s="68">
        <v>1576</v>
      </c>
      <c r="S2710" s="69">
        <v>0</v>
      </c>
      <c r="T2710" s="70">
        <v>0</v>
      </c>
      <c r="U2710" s="70">
        <v>0</v>
      </c>
      <c r="V2710" s="63">
        <v>387053.7</v>
      </c>
      <c r="W2710" s="64">
        <v>3301233</v>
      </c>
      <c r="X2710" s="64">
        <v>143951</v>
      </c>
    </row>
    <row r="2711" spans="1:24" hidden="1">
      <c r="A2711" s="60">
        <v>2022</v>
      </c>
      <c r="B2711" s="61">
        <v>99999</v>
      </c>
      <c r="C2711" s="62" t="s">
        <v>1840</v>
      </c>
      <c r="D2711" s="60" t="s">
        <v>188</v>
      </c>
      <c r="E2711" s="62" t="s">
        <v>189</v>
      </c>
      <c r="F2711" s="60" t="s">
        <v>1841</v>
      </c>
      <c r="G2711" s="62" t="s">
        <v>240</v>
      </c>
      <c r="H2711" s="62" t="s">
        <v>172</v>
      </c>
      <c r="I2711" s="62" t="s">
        <v>201</v>
      </c>
      <c r="J2711" s="63">
        <v>232</v>
      </c>
      <c r="K2711" s="64">
        <v>1643</v>
      </c>
      <c r="L2711" s="64">
        <v>159</v>
      </c>
      <c r="M2711" s="65">
        <v>0</v>
      </c>
      <c r="N2711" s="66">
        <v>0</v>
      </c>
      <c r="O2711" s="66">
        <v>0</v>
      </c>
      <c r="P2711" s="67">
        <v>0</v>
      </c>
      <c r="Q2711" s="68">
        <v>0</v>
      </c>
      <c r="R2711" s="68">
        <v>0</v>
      </c>
      <c r="S2711" s="69">
        <v>0</v>
      </c>
      <c r="T2711" s="70">
        <v>0</v>
      </c>
      <c r="U2711" s="70">
        <v>0</v>
      </c>
      <c r="V2711" s="63">
        <v>232</v>
      </c>
      <c r="W2711" s="64">
        <v>1643</v>
      </c>
      <c r="X2711" s="64">
        <v>159</v>
      </c>
    </row>
    <row r="2712" spans="1:24" hidden="1">
      <c r="A2712" s="60">
        <v>2022</v>
      </c>
      <c r="B2712" s="61">
        <v>99999</v>
      </c>
      <c r="C2712" s="62" t="s">
        <v>1840</v>
      </c>
      <c r="D2712" s="60" t="s">
        <v>188</v>
      </c>
      <c r="E2712" s="62" t="s">
        <v>189</v>
      </c>
      <c r="F2712" s="60" t="s">
        <v>1841</v>
      </c>
      <c r="G2712" s="62" t="s">
        <v>240</v>
      </c>
      <c r="H2712" s="62" t="s">
        <v>172</v>
      </c>
      <c r="I2712" s="62" t="s">
        <v>241</v>
      </c>
      <c r="J2712" s="63">
        <v>312711.8</v>
      </c>
      <c r="K2712" s="64">
        <v>2104774</v>
      </c>
      <c r="L2712" s="64">
        <v>199070</v>
      </c>
      <c r="M2712" s="65">
        <v>194863.7</v>
      </c>
      <c r="N2712" s="66">
        <v>1522830</v>
      </c>
      <c r="O2712" s="66">
        <v>41605</v>
      </c>
      <c r="P2712" s="67">
        <v>71539.7</v>
      </c>
      <c r="Q2712" s="68">
        <v>640176</v>
      </c>
      <c r="R2712" s="68">
        <v>3930</v>
      </c>
      <c r="S2712" s="69">
        <v>0</v>
      </c>
      <c r="T2712" s="70">
        <v>0</v>
      </c>
      <c r="U2712" s="70">
        <v>0</v>
      </c>
      <c r="V2712" s="63">
        <v>579115.19999999995</v>
      </c>
      <c r="W2712" s="64">
        <v>4267780</v>
      </c>
      <c r="X2712" s="64">
        <v>244605</v>
      </c>
    </row>
    <row r="2713" spans="1:24" hidden="1">
      <c r="A2713" s="60">
        <v>2022</v>
      </c>
      <c r="B2713" s="61">
        <v>99999</v>
      </c>
      <c r="C2713" s="62" t="s">
        <v>1840</v>
      </c>
      <c r="D2713" s="60" t="s">
        <v>188</v>
      </c>
      <c r="E2713" s="62" t="s">
        <v>189</v>
      </c>
      <c r="F2713" s="60" t="s">
        <v>1841</v>
      </c>
      <c r="G2713" s="62" t="s">
        <v>268</v>
      </c>
      <c r="H2713" s="62" t="s">
        <v>172</v>
      </c>
      <c r="I2713" s="62" t="s">
        <v>269</v>
      </c>
      <c r="J2713" s="63">
        <v>25094.400000000001</v>
      </c>
      <c r="K2713" s="64">
        <v>246714</v>
      </c>
      <c r="L2713" s="64">
        <v>20893</v>
      </c>
      <c r="M2713" s="65">
        <v>10794.3</v>
      </c>
      <c r="N2713" s="66">
        <v>104264</v>
      </c>
      <c r="O2713" s="66">
        <v>4002</v>
      </c>
      <c r="P2713" s="67">
        <v>19470.599999999999</v>
      </c>
      <c r="Q2713" s="68">
        <v>193250</v>
      </c>
      <c r="R2713" s="68">
        <v>327</v>
      </c>
      <c r="S2713" s="69">
        <v>0</v>
      </c>
      <c r="T2713" s="70">
        <v>0</v>
      </c>
      <c r="U2713" s="70">
        <v>0</v>
      </c>
      <c r="V2713" s="63">
        <v>55359.3</v>
      </c>
      <c r="W2713" s="64">
        <v>544228</v>
      </c>
      <c r="X2713" s="64">
        <v>25222</v>
      </c>
    </row>
    <row r="2714" spans="1:24" hidden="1">
      <c r="A2714" s="60">
        <v>2022</v>
      </c>
      <c r="B2714" s="61">
        <v>99999</v>
      </c>
      <c r="C2714" s="62" t="s">
        <v>1840</v>
      </c>
      <c r="D2714" s="60" t="s">
        <v>188</v>
      </c>
      <c r="E2714" s="62" t="s">
        <v>189</v>
      </c>
      <c r="F2714" s="60" t="s">
        <v>1841</v>
      </c>
      <c r="G2714" s="62" t="s">
        <v>268</v>
      </c>
      <c r="H2714" s="62" t="s">
        <v>172</v>
      </c>
      <c r="I2714" s="62" t="s">
        <v>197</v>
      </c>
      <c r="J2714" s="63">
        <v>7251.7</v>
      </c>
      <c r="K2714" s="64">
        <v>52575</v>
      </c>
      <c r="L2714" s="64">
        <v>4522</v>
      </c>
      <c r="M2714" s="65">
        <v>3408.9</v>
      </c>
      <c r="N2714" s="66">
        <v>23250</v>
      </c>
      <c r="O2714" s="66">
        <v>847</v>
      </c>
      <c r="P2714" s="67">
        <v>3261.9</v>
      </c>
      <c r="Q2714" s="68">
        <v>29620</v>
      </c>
      <c r="R2714" s="68">
        <v>31</v>
      </c>
      <c r="S2714" s="69">
        <v>0</v>
      </c>
      <c r="T2714" s="70">
        <v>0</v>
      </c>
      <c r="U2714" s="70">
        <v>0</v>
      </c>
      <c r="V2714" s="63">
        <v>13922.5</v>
      </c>
      <c r="W2714" s="64">
        <v>105445</v>
      </c>
      <c r="X2714" s="64">
        <v>5400</v>
      </c>
    </row>
    <row r="2715" spans="1:24" hidden="1">
      <c r="A2715" s="60">
        <v>2022</v>
      </c>
      <c r="B2715" s="61">
        <v>99999</v>
      </c>
      <c r="C2715" s="62" t="s">
        <v>1840</v>
      </c>
      <c r="D2715" s="60" t="s">
        <v>188</v>
      </c>
      <c r="E2715" s="62" t="s">
        <v>189</v>
      </c>
      <c r="F2715" s="60" t="s">
        <v>1841</v>
      </c>
      <c r="G2715" s="62" t="s">
        <v>268</v>
      </c>
      <c r="H2715" s="62" t="s">
        <v>172</v>
      </c>
      <c r="I2715" s="62" t="s">
        <v>193</v>
      </c>
      <c r="J2715" s="63">
        <v>0</v>
      </c>
      <c r="K2715" s="64">
        <v>0</v>
      </c>
      <c r="L2715" s="64">
        <v>0</v>
      </c>
      <c r="M2715" s="65">
        <v>0</v>
      </c>
      <c r="N2715" s="66">
        <v>0</v>
      </c>
      <c r="O2715" s="66">
        <v>0</v>
      </c>
      <c r="P2715" s="67">
        <v>9495</v>
      </c>
      <c r="Q2715" s="68">
        <v>127557</v>
      </c>
      <c r="R2715" s="68">
        <v>3</v>
      </c>
      <c r="S2715" s="69">
        <v>0</v>
      </c>
      <c r="T2715" s="70">
        <v>0</v>
      </c>
      <c r="U2715" s="70">
        <v>0</v>
      </c>
      <c r="V2715" s="63">
        <v>9495</v>
      </c>
      <c r="W2715" s="64">
        <v>127557</v>
      </c>
      <c r="X2715" s="64">
        <v>3</v>
      </c>
    </row>
    <row r="2716" spans="1:24" hidden="1">
      <c r="A2716" s="60">
        <v>2022</v>
      </c>
      <c r="B2716" s="61">
        <v>99999</v>
      </c>
      <c r="C2716" s="62" t="s">
        <v>1840</v>
      </c>
      <c r="D2716" s="60" t="s">
        <v>188</v>
      </c>
      <c r="E2716" s="62" t="s">
        <v>189</v>
      </c>
      <c r="F2716" s="60" t="s">
        <v>1841</v>
      </c>
      <c r="G2716" s="62" t="s">
        <v>244</v>
      </c>
      <c r="H2716" s="62" t="s">
        <v>172</v>
      </c>
      <c r="I2716" s="62" t="s">
        <v>201</v>
      </c>
      <c r="J2716" s="63">
        <v>60726.7</v>
      </c>
      <c r="K2716" s="64">
        <v>499087</v>
      </c>
      <c r="L2716" s="64">
        <v>37311</v>
      </c>
      <c r="M2716" s="65">
        <v>42413.8</v>
      </c>
      <c r="N2716" s="66">
        <v>340641</v>
      </c>
      <c r="O2716" s="66">
        <v>7254</v>
      </c>
      <c r="P2716" s="67">
        <v>16281.2</v>
      </c>
      <c r="Q2716" s="68">
        <v>134222</v>
      </c>
      <c r="R2716" s="68">
        <v>231</v>
      </c>
      <c r="S2716" s="69">
        <v>0</v>
      </c>
      <c r="T2716" s="70">
        <v>0</v>
      </c>
      <c r="U2716" s="70">
        <v>0</v>
      </c>
      <c r="V2716" s="63">
        <v>119421.7</v>
      </c>
      <c r="W2716" s="64">
        <v>973950</v>
      </c>
      <c r="X2716" s="64">
        <v>44796</v>
      </c>
    </row>
    <row r="2717" spans="1:24" hidden="1">
      <c r="A2717" s="60">
        <v>2022</v>
      </c>
      <c r="B2717" s="61">
        <v>99999</v>
      </c>
      <c r="C2717" s="62" t="s">
        <v>1840</v>
      </c>
      <c r="D2717" s="60" t="s">
        <v>188</v>
      </c>
      <c r="E2717" s="62" t="s">
        <v>189</v>
      </c>
      <c r="F2717" s="60" t="s">
        <v>1841</v>
      </c>
      <c r="G2717" s="62" t="s">
        <v>244</v>
      </c>
      <c r="H2717" s="62" t="s">
        <v>172</v>
      </c>
      <c r="I2717" s="62" t="s">
        <v>241</v>
      </c>
      <c r="J2717" s="63">
        <v>0</v>
      </c>
      <c r="K2717" s="64">
        <v>0</v>
      </c>
      <c r="L2717" s="64">
        <v>-7</v>
      </c>
      <c r="M2717" s="65">
        <v>0</v>
      </c>
      <c r="N2717" s="66">
        <v>0</v>
      </c>
      <c r="O2717" s="66">
        <v>0</v>
      </c>
      <c r="P2717" s="67">
        <v>0</v>
      </c>
      <c r="Q2717" s="68">
        <v>0</v>
      </c>
      <c r="R2717" s="68">
        <v>0</v>
      </c>
      <c r="S2717" s="69">
        <v>0</v>
      </c>
      <c r="T2717" s="70">
        <v>0</v>
      </c>
      <c r="U2717" s="70">
        <v>0</v>
      </c>
      <c r="V2717" s="63">
        <v>0</v>
      </c>
      <c r="W2717" s="64">
        <v>0</v>
      </c>
      <c r="X2717" s="64">
        <v>-7</v>
      </c>
    </row>
    <row r="2718" spans="1:24" hidden="1">
      <c r="A2718" s="60">
        <v>2022</v>
      </c>
      <c r="B2718" s="61">
        <v>99999</v>
      </c>
      <c r="C2718" s="62" t="s">
        <v>1840</v>
      </c>
      <c r="D2718" s="60" t="s">
        <v>188</v>
      </c>
      <c r="E2718" s="62" t="s">
        <v>189</v>
      </c>
      <c r="F2718" s="60" t="s">
        <v>1841</v>
      </c>
      <c r="G2718" s="62" t="s">
        <v>367</v>
      </c>
      <c r="H2718" s="62" t="s">
        <v>172</v>
      </c>
      <c r="I2718" s="62" t="s">
        <v>300</v>
      </c>
      <c r="J2718" s="63">
        <v>163315.4</v>
      </c>
      <c r="K2718" s="64">
        <v>921544</v>
      </c>
      <c r="L2718" s="64">
        <v>32594</v>
      </c>
      <c r="M2718" s="65">
        <v>127921.4</v>
      </c>
      <c r="N2718" s="66">
        <v>747480</v>
      </c>
      <c r="O2718" s="66">
        <v>14433</v>
      </c>
      <c r="P2718" s="67">
        <v>74786</v>
      </c>
      <c r="Q2718" s="68">
        <v>420692</v>
      </c>
      <c r="R2718" s="68">
        <v>1094</v>
      </c>
      <c r="S2718" s="69">
        <v>0</v>
      </c>
      <c r="T2718" s="70">
        <v>0</v>
      </c>
      <c r="U2718" s="70">
        <v>0</v>
      </c>
      <c r="V2718" s="63">
        <v>366022.8</v>
      </c>
      <c r="W2718" s="64">
        <v>2089716</v>
      </c>
      <c r="X2718" s="64">
        <v>44678</v>
      </c>
    </row>
    <row r="2719" spans="1:24" hidden="1">
      <c r="A2719" s="60">
        <v>2022</v>
      </c>
      <c r="B2719" s="61">
        <v>99999</v>
      </c>
      <c r="C2719" s="62" t="s">
        <v>1840</v>
      </c>
      <c r="D2719" s="60" t="s">
        <v>188</v>
      </c>
      <c r="E2719" s="62" t="s">
        <v>189</v>
      </c>
      <c r="F2719" s="60" t="s">
        <v>1841</v>
      </c>
      <c r="G2719" s="62" t="s">
        <v>367</v>
      </c>
      <c r="H2719" s="62" t="s">
        <v>172</v>
      </c>
      <c r="I2719" s="62" t="s">
        <v>172</v>
      </c>
      <c r="J2719" s="63">
        <v>0</v>
      </c>
      <c r="K2719" s="64">
        <v>0</v>
      </c>
      <c r="L2719" s="64">
        <v>0</v>
      </c>
      <c r="M2719" s="65">
        <v>548</v>
      </c>
      <c r="N2719" s="66">
        <v>5476</v>
      </c>
      <c r="O2719" s="66">
        <v>1</v>
      </c>
      <c r="P2719" s="67">
        <v>0</v>
      </c>
      <c r="Q2719" s="68">
        <v>0</v>
      </c>
      <c r="R2719" s="68">
        <v>0</v>
      </c>
      <c r="S2719" s="69">
        <v>0</v>
      </c>
      <c r="T2719" s="70">
        <v>0</v>
      </c>
      <c r="U2719" s="70">
        <v>0</v>
      </c>
      <c r="V2719" s="63">
        <v>548</v>
      </c>
      <c r="W2719" s="64">
        <v>5476</v>
      </c>
      <c r="X2719" s="64">
        <v>1</v>
      </c>
    </row>
    <row r="2720" spans="1:24" hidden="1">
      <c r="A2720" s="60">
        <v>2022</v>
      </c>
      <c r="B2720" s="61">
        <v>99999</v>
      </c>
      <c r="C2720" s="62" t="s">
        <v>1840</v>
      </c>
      <c r="D2720" s="60" t="s">
        <v>188</v>
      </c>
      <c r="E2720" s="62" t="s">
        <v>189</v>
      </c>
      <c r="F2720" s="60" t="s">
        <v>1841</v>
      </c>
      <c r="G2720" s="62" t="s">
        <v>195</v>
      </c>
      <c r="H2720" s="62" t="s">
        <v>172</v>
      </c>
      <c r="I2720" s="62" t="s">
        <v>172</v>
      </c>
      <c r="J2720" s="63">
        <v>0</v>
      </c>
      <c r="K2720" s="64">
        <v>0</v>
      </c>
      <c r="L2720" s="64">
        <v>0</v>
      </c>
      <c r="M2720" s="65">
        <v>291</v>
      </c>
      <c r="N2720" s="66">
        <v>4962</v>
      </c>
      <c r="O2720" s="66">
        <v>2</v>
      </c>
      <c r="P2720" s="67">
        <v>0</v>
      </c>
      <c r="Q2720" s="68">
        <v>0</v>
      </c>
      <c r="R2720" s="68">
        <v>0</v>
      </c>
      <c r="S2720" s="69">
        <v>0</v>
      </c>
      <c r="T2720" s="70">
        <v>0</v>
      </c>
      <c r="U2720" s="70">
        <v>0</v>
      </c>
      <c r="V2720" s="63">
        <v>291</v>
      </c>
      <c r="W2720" s="64">
        <v>4962</v>
      </c>
      <c r="X2720" s="64">
        <v>2</v>
      </c>
    </row>
    <row r="2721" spans="1:24" hidden="1">
      <c r="A2721" s="60">
        <v>2022</v>
      </c>
      <c r="B2721" s="61">
        <v>99999</v>
      </c>
      <c r="C2721" s="62" t="s">
        <v>1840</v>
      </c>
      <c r="D2721" s="60" t="s">
        <v>188</v>
      </c>
      <c r="E2721" s="62" t="s">
        <v>189</v>
      </c>
      <c r="F2721" s="60" t="s">
        <v>1841</v>
      </c>
      <c r="G2721" s="62" t="s">
        <v>195</v>
      </c>
      <c r="H2721" s="62" t="s">
        <v>172</v>
      </c>
      <c r="I2721" s="62" t="s">
        <v>197</v>
      </c>
      <c r="J2721" s="63">
        <v>7357</v>
      </c>
      <c r="K2721" s="64">
        <v>74045</v>
      </c>
      <c r="L2721" s="64">
        <v>-50699</v>
      </c>
      <c r="M2721" s="65">
        <v>12215</v>
      </c>
      <c r="N2721" s="66">
        <v>151375</v>
      </c>
      <c r="O2721" s="66">
        <v>1471</v>
      </c>
      <c r="P2721" s="67">
        <v>4740.3</v>
      </c>
      <c r="Q2721" s="68">
        <v>47618</v>
      </c>
      <c r="R2721" s="68">
        <v>153</v>
      </c>
      <c r="S2721" s="69">
        <v>0</v>
      </c>
      <c r="T2721" s="70">
        <v>0</v>
      </c>
      <c r="U2721" s="70">
        <v>0</v>
      </c>
      <c r="V2721" s="63">
        <v>24312.3</v>
      </c>
      <c r="W2721" s="64">
        <v>273038</v>
      </c>
      <c r="X2721" s="64">
        <v>-48943</v>
      </c>
    </row>
    <row r="2722" spans="1:24" hidden="1">
      <c r="A2722" s="60">
        <v>2022</v>
      </c>
      <c r="B2722" s="61">
        <v>99999</v>
      </c>
      <c r="C2722" s="62" t="s">
        <v>1840</v>
      </c>
      <c r="D2722" s="60" t="s">
        <v>188</v>
      </c>
      <c r="E2722" s="62" t="s">
        <v>189</v>
      </c>
      <c r="F2722" s="60" t="s">
        <v>1841</v>
      </c>
      <c r="G2722" s="62" t="s">
        <v>298</v>
      </c>
      <c r="H2722" s="62" t="s">
        <v>172</v>
      </c>
      <c r="I2722" s="62" t="s">
        <v>38</v>
      </c>
      <c r="J2722" s="63">
        <v>99</v>
      </c>
      <c r="K2722" s="64">
        <v>193</v>
      </c>
      <c r="L2722" s="64">
        <v>135</v>
      </c>
      <c r="M2722" s="65">
        <v>0</v>
      </c>
      <c r="N2722" s="66">
        <v>0</v>
      </c>
      <c r="O2722" s="66">
        <v>0</v>
      </c>
      <c r="P2722" s="67">
        <v>0</v>
      </c>
      <c r="Q2722" s="68">
        <v>0</v>
      </c>
      <c r="R2722" s="68">
        <v>0</v>
      </c>
      <c r="S2722" s="69">
        <v>0</v>
      </c>
      <c r="T2722" s="70">
        <v>0</v>
      </c>
      <c r="U2722" s="70">
        <v>0</v>
      </c>
      <c r="V2722" s="63">
        <v>99</v>
      </c>
      <c r="W2722" s="64">
        <v>193</v>
      </c>
      <c r="X2722" s="64">
        <v>135</v>
      </c>
    </row>
    <row r="2723" spans="1:24" hidden="1">
      <c r="A2723" s="60">
        <v>2022</v>
      </c>
      <c r="B2723" s="61">
        <v>99999</v>
      </c>
      <c r="C2723" s="62" t="s">
        <v>1840</v>
      </c>
      <c r="D2723" s="60" t="s">
        <v>188</v>
      </c>
      <c r="E2723" s="62" t="s">
        <v>189</v>
      </c>
      <c r="F2723" s="60" t="s">
        <v>1841</v>
      </c>
      <c r="G2723" s="62" t="s">
        <v>298</v>
      </c>
      <c r="H2723" s="62" t="s">
        <v>172</v>
      </c>
      <c r="I2723" s="62" t="s">
        <v>299</v>
      </c>
      <c r="J2723" s="63">
        <v>976.7</v>
      </c>
      <c r="K2723" s="64">
        <v>8408</v>
      </c>
      <c r="L2723" s="64">
        <v>1166</v>
      </c>
      <c r="M2723" s="65">
        <v>235.2</v>
      </c>
      <c r="N2723" s="66">
        <v>2020</v>
      </c>
      <c r="O2723" s="66">
        <v>256</v>
      </c>
      <c r="P2723" s="67">
        <v>5989.1</v>
      </c>
      <c r="Q2723" s="68">
        <v>105346</v>
      </c>
      <c r="R2723" s="68">
        <v>23</v>
      </c>
      <c r="S2723" s="69">
        <v>0</v>
      </c>
      <c r="T2723" s="70">
        <v>0</v>
      </c>
      <c r="U2723" s="70">
        <v>0</v>
      </c>
      <c r="V2723" s="63">
        <v>7201</v>
      </c>
      <c r="W2723" s="64">
        <v>115774</v>
      </c>
      <c r="X2723" s="64">
        <v>1445</v>
      </c>
    </row>
    <row r="2724" spans="1:24" hidden="1">
      <c r="A2724" s="60">
        <v>2022</v>
      </c>
      <c r="B2724" s="61">
        <v>99999</v>
      </c>
      <c r="C2724" s="62" t="s">
        <v>1840</v>
      </c>
      <c r="D2724" s="60" t="s">
        <v>188</v>
      </c>
      <c r="E2724" s="62" t="s">
        <v>189</v>
      </c>
      <c r="F2724" s="60" t="s">
        <v>1841</v>
      </c>
      <c r="G2724" s="62" t="s">
        <v>298</v>
      </c>
      <c r="H2724" s="62" t="s">
        <v>172</v>
      </c>
      <c r="I2724" s="62" t="s">
        <v>300</v>
      </c>
      <c r="J2724" s="63">
        <v>9809.2999999999993</v>
      </c>
      <c r="K2724" s="64">
        <v>71395</v>
      </c>
      <c r="L2724" s="64">
        <v>8171</v>
      </c>
      <c r="M2724" s="65">
        <v>5700</v>
      </c>
      <c r="N2724" s="66">
        <v>46983</v>
      </c>
      <c r="O2724" s="66">
        <v>1389</v>
      </c>
      <c r="P2724" s="67">
        <v>1629.7</v>
      </c>
      <c r="Q2724" s="68">
        <v>9349</v>
      </c>
      <c r="R2724" s="68">
        <v>5</v>
      </c>
      <c r="S2724" s="69">
        <v>0</v>
      </c>
      <c r="T2724" s="70">
        <v>0</v>
      </c>
      <c r="U2724" s="70">
        <v>0</v>
      </c>
      <c r="V2724" s="63">
        <v>17139</v>
      </c>
      <c r="W2724" s="64">
        <v>127727</v>
      </c>
      <c r="X2724" s="64">
        <v>9565</v>
      </c>
    </row>
    <row r="2725" spans="1:24" hidden="1">
      <c r="A2725" s="60">
        <v>2022</v>
      </c>
      <c r="B2725" s="61">
        <v>99999</v>
      </c>
      <c r="C2725" s="62" t="s">
        <v>1840</v>
      </c>
      <c r="D2725" s="60" t="s">
        <v>188</v>
      </c>
      <c r="E2725" s="62" t="s">
        <v>189</v>
      </c>
      <c r="F2725" s="60" t="s">
        <v>1841</v>
      </c>
      <c r="G2725" s="62" t="s">
        <v>246</v>
      </c>
      <c r="H2725" s="62" t="s">
        <v>172</v>
      </c>
      <c r="I2725" s="62" t="s">
        <v>197</v>
      </c>
      <c r="J2725" s="63">
        <v>19374.400000000001</v>
      </c>
      <c r="K2725" s="64">
        <v>129368</v>
      </c>
      <c r="L2725" s="64">
        <v>17492</v>
      </c>
      <c r="M2725" s="65">
        <v>16957.3</v>
      </c>
      <c r="N2725" s="66">
        <v>135541</v>
      </c>
      <c r="O2725" s="66">
        <v>3080</v>
      </c>
      <c r="P2725" s="67">
        <v>9954.2999999999993</v>
      </c>
      <c r="Q2725" s="68">
        <v>98233</v>
      </c>
      <c r="R2725" s="68">
        <v>85</v>
      </c>
      <c r="S2725" s="69">
        <v>0</v>
      </c>
      <c r="T2725" s="70">
        <v>0</v>
      </c>
      <c r="U2725" s="70">
        <v>0</v>
      </c>
      <c r="V2725" s="63">
        <v>46286</v>
      </c>
      <c r="W2725" s="64">
        <v>363142</v>
      </c>
      <c r="X2725" s="64">
        <v>20657</v>
      </c>
    </row>
    <row r="2726" spans="1:24" hidden="1">
      <c r="A2726" s="60">
        <v>2022</v>
      </c>
      <c r="B2726" s="61">
        <v>99999</v>
      </c>
      <c r="C2726" s="62" t="s">
        <v>1840</v>
      </c>
      <c r="D2726" s="60" t="s">
        <v>188</v>
      </c>
      <c r="E2726" s="62" t="s">
        <v>189</v>
      </c>
      <c r="F2726" s="60" t="s">
        <v>1841</v>
      </c>
      <c r="G2726" s="62" t="s">
        <v>246</v>
      </c>
      <c r="H2726" s="62" t="s">
        <v>172</v>
      </c>
      <c r="I2726" s="62" t="s">
        <v>201</v>
      </c>
      <c r="J2726" s="63">
        <v>68845.100000000006</v>
      </c>
      <c r="K2726" s="64">
        <v>506610</v>
      </c>
      <c r="L2726" s="64">
        <v>62556</v>
      </c>
      <c r="M2726" s="65">
        <v>54461.5</v>
      </c>
      <c r="N2726" s="66">
        <v>473787</v>
      </c>
      <c r="O2726" s="66">
        <v>10223</v>
      </c>
      <c r="P2726" s="67">
        <v>65488.800000000003</v>
      </c>
      <c r="Q2726" s="68">
        <v>821211</v>
      </c>
      <c r="R2726" s="68">
        <v>227</v>
      </c>
      <c r="S2726" s="69">
        <v>0</v>
      </c>
      <c r="T2726" s="70">
        <v>0</v>
      </c>
      <c r="U2726" s="70">
        <v>0</v>
      </c>
      <c r="V2726" s="63">
        <v>188795.5</v>
      </c>
      <c r="W2726" s="64">
        <v>1801608</v>
      </c>
      <c r="X2726" s="64">
        <v>73006</v>
      </c>
    </row>
    <row r="2727" spans="1:24" hidden="1">
      <c r="A2727" s="60">
        <v>2022</v>
      </c>
      <c r="B2727" s="61">
        <v>99999</v>
      </c>
      <c r="C2727" s="62" t="s">
        <v>1840</v>
      </c>
      <c r="D2727" s="60" t="s">
        <v>188</v>
      </c>
      <c r="E2727" s="62" t="s">
        <v>189</v>
      </c>
      <c r="F2727" s="60" t="s">
        <v>1841</v>
      </c>
      <c r="G2727" s="62" t="s">
        <v>211</v>
      </c>
      <c r="H2727" s="62" t="s">
        <v>172</v>
      </c>
      <c r="I2727" s="62" t="s">
        <v>201</v>
      </c>
      <c r="J2727" s="63">
        <v>367360.9</v>
      </c>
      <c r="K2727" s="64">
        <v>2888638</v>
      </c>
      <c r="L2727" s="64">
        <v>251355</v>
      </c>
      <c r="M2727" s="65">
        <v>225260.2</v>
      </c>
      <c r="N2727" s="66">
        <v>2023299</v>
      </c>
      <c r="O2727" s="66">
        <v>39110</v>
      </c>
      <c r="P2727" s="67">
        <v>180516.2</v>
      </c>
      <c r="Q2727" s="68">
        <v>1979155</v>
      </c>
      <c r="R2727" s="68">
        <v>2147</v>
      </c>
      <c r="S2727" s="69">
        <v>0</v>
      </c>
      <c r="T2727" s="70">
        <v>0</v>
      </c>
      <c r="U2727" s="70">
        <v>0</v>
      </c>
      <c r="V2727" s="63">
        <v>773137.3</v>
      </c>
      <c r="W2727" s="64">
        <v>6891092</v>
      </c>
      <c r="X2727" s="64">
        <v>292612</v>
      </c>
    </row>
    <row r="2728" spans="1:24" hidden="1">
      <c r="A2728" s="60">
        <v>2022</v>
      </c>
      <c r="B2728" s="61">
        <v>99999</v>
      </c>
      <c r="C2728" s="62" t="s">
        <v>1840</v>
      </c>
      <c r="D2728" s="60" t="s">
        <v>188</v>
      </c>
      <c r="E2728" s="62" t="s">
        <v>189</v>
      </c>
      <c r="F2728" s="60" t="s">
        <v>1841</v>
      </c>
      <c r="G2728" s="62" t="s">
        <v>211</v>
      </c>
      <c r="H2728" s="62" t="s">
        <v>172</v>
      </c>
      <c r="I2728" s="62" t="s">
        <v>241</v>
      </c>
      <c r="J2728" s="63">
        <v>17087.2</v>
      </c>
      <c r="K2728" s="64">
        <v>148982</v>
      </c>
      <c r="L2728" s="64">
        <v>7790</v>
      </c>
      <c r="M2728" s="65">
        <v>6501.3</v>
      </c>
      <c r="N2728" s="66">
        <v>63339</v>
      </c>
      <c r="O2728" s="66">
        <v>863</v>
      </c>
      <c r="P2728" s="67">
        <v>3475.4</v>
      </c>
      <c r="Q2728" s="68">
        <v>44509</v>
      </c>
      <c r="R2728" s="68">
        <v>23</v>
      </c>
      <c r="S2728" s="69">
        <v>0</v>
      </c>
      <c r="T2728" s="70">
        <v>0</v>
      </c>
      <c r="U2728" s="70">
        <v>0</v>
      </c>
      <c r="V2728" s="63">
        <v>27063.9</v>
      </c>
      <c r="W2728" s="64">
        <v>256830</v>
      </c>
      <c r="X2728" s="64">
        <v>8676</v>
      </c>
    </row>
    <row r="2729" spans="1:24" hidden="1">
      <c r="A2729" s="60">
        <v>2022</v>
      </c>
      <c r="B2729" s="61">
        <v>99999</v>
      </c>
      <c r="C2729" s="62" t="s">
        <v>1840</v>
      </c>
      <c r="D2729" s="60" t="s">
        <v>188</v>
      </c>
      <c r="E2729" s="62" t="s">
        <v>189</v>
      </c>
      <c r="F2729" s="60" t="s">
        <v>1841</v>
      </c>
      <c r="G2729" s="62" t="s">
        <v>339</v>
      </c>
      <c r="H2729" s="62" t="s">
        <v>172</v>
      </c>
      <c r="I2729" s="62" t="s">
        <v>340</v>
      </c>
      <c r="J2729" s="63">
        <v>208595.6</v>
      </c>
      <c r="K2729" s="64">
        <v>1616349</v>
      </c>
      <c r="L2729" s="64">
        <v>122048</v>
      </c>
      <c r="M2729" s="65">
        <v>84964.5</v>
      </c>
      <c r="N2729" s="66">
        <v>786985</v>
      </c>
      <c r="O2729" s="66">
        <v>18315</v>
      </c>
      <c r="P2729" s="67">
        <v>55699.1</v>
      </c>
      <c r="Q2729" s="68">
        <v>552044</v>
      </c>
      <c r="R2729" s="68">
        <v>2345</v>
      </c>
      <c r="S2729" s="69">
        <v>0</v>
      </c>
      <c r="T2729" s="70">
        <v>0</v>
      </c>
      <c r="U2729" s="70">
        <v>0</v>
      </c>
      <c r="V2729" s="63">
        <v>349259.2</v>
      </c>
      <c r="W2729" s="64">
        <v>2955378</v>
      </c>
      <c r="X2729" s="64">
        <v>142708</v>
      </c>
    </row>
    <row r="2730" spans="1:24" hidden="1">
      <c r="A2730" s="60">
        <v>2022</v>
      </c>
      <c r="B2730" s="61">
        <v>99999</v>
      </c>
      <c r="C2730" s="62" t="s">
        <v>1840</v>
      </c>
      <c r="D2730" s="60" t="s">
        <v>188</v>
      </c>
      <c r="E2730" s="62" t="s">
        <v>189</v>
      </c>
      <c r="F2730" s="60" t="s">
        <v>1841</v>
      </c>
      <c r="G2730" s="62" t="s">
        <v>339</v>
      </c>
      <c r="H2730" s="62" t="s">
        <v>172</v>
      </c>
      <c r="I2730" s="62" t="s">
        <v>1097</v>
      </c>
      <c r="J2730" s="63">
        <v>1674.2</v>
      </c>
      <c r="K2730" s="64">
        <v>14799</v>
      </c>
      <c r="L2730" s="64">
        <v>1474</v>
      </c>
      <c r="M2730" s="65">
        <v>2426.6</v>
      </c>
      <c r="N2730" s="66">
        <v>21209</v>
      </c>
      <c r="O2730" s="66">
        <v>401</v>
      </c>
      <c r="P2730" s="67">
        <v>0</v>
      </c>
      <c r="Q2730" s="68">
        <v>0</v>
      </c>
      <c r="R2730" s="68">
        <v>0</v>
      </c>
      <c r="S2730" s="69">
        <v>0</v>
      </c>
      <c r="T2730" s="70">
        <v>0</v>
      </c>
      <c r="U2730" s="70">
        <v>0</v>
      </c>
      <c r="V2730" s="63">
        <v>4100.8</v>
      </c>
      <c r="W2730" s="64">
        <v>36008</v>
      </c>
      <c r="X2730" s="64">
        <v>1875</v>
      </c>
    </row>
    <row r="2731" spans="1:24" hidden="1">
      <c r="A2731" s="60">
        <v>2022</v>
      </c>
      <c r="B2731" s="61">
        <v>99999</v>
      </c>
      <c r="C2731" s="62" t="s">
        <v>1840</v>
      </c>
      <c r="D2731" s="60" t="s">
        <v>188</v>
      </c>
      <c r="E2731" s="62" t="s">
        <v>189</v>
      </c>
      <c r="F2731" s="60" t="s">
        <v>1841</v>
      </c>
      <c r="G2731" s="62" t="s">
        <v>339</v>
      </c>
      <c r="H2731" s="62" t="s">
        <v>172</v>
      </c>
      <c r="I2731" s="62" t="s">
        <v>201</v>
      </c>
      <c r="J2731" s="63">
        <v>21662.799999999999</v>
      </c>
      <c r="K2731" s="64">
        <v>187789</v>
      </c>
      <c r="L2731" s="64">
        <v>15705</v>
      </c>
      <c r="M2731" s="65">
        <v>11611.6</v>
      </c>
      <c r="N2731" s="66">
        <v>107199</v>
      </c>
      <c r="O2731" s="66">
        <v>2491</v>
      </c>
      <c r="P2731" s="67">
        <v>6150.3</v>
      </c>
      <c r="Q2731" s="68">
        <v>63514</v>
      </c>
      <c r="R2731" s="68">
        <v>123</v>
      </c>
      <c r="S2731" s="69">
        <v>0</v>
      </c>
      <c r="T2731" s="70">
        <v>0</v>
      </c>
      <c r="U2731" s="70">
        <v>0</v>
      </c>
      <c r="V2731" s="63">
        <v>39424.699999999997</v>
      </c>
      <c r="W2731" s="64">
        <v>358502</v>
      </c>
      <c r="X2731" s="64">
        <v>18319</v>
      </c>
    </row>
    <row r="2732" spans="1:24" hidden="1">
      <c r="A2732" s="60">
        <v>2022</v>
      </c>
      <c r="B2732" s="61">
        <v>99999</v>
      </c>
      <c r="C2732" s="62" t="s">
        <v>1840</v>
      </c>
      <c r="D2732" s="60" t="s">
        <v>188</v>
      </c>
      <c r="E2732" s="62" t="s">
        <v>189</v>
      </c>
      <c r="F2732" s="60" t="s">
        <v>1841</v>
      </c>
      <c r="G2732" s="62" t="s">
        <v>339</v>
      </c>
      <c r="H2732" s="62" t="s">
        <v>172</v>
      </c>
      <c r="I2732" s="62" t="s">
        <v>241</v>
      </c>
      <c r="J2732" s="63">
        <v>76809.7</v>
      </c>
      <c r="K2732" s="64">
        <v>691961</v>
      </c>
      <c r="L2732" s="64">
        <v>60009</v>
      </c>
      <c r="M2732" s="65">
        <v>50023.3</v>
      </c>
      <c r="N2732" s="66">
        <v>544533</v>
      </c>
      <c r="O2732" s="66">
        <v>10990</v>
      </c>
      <c r="P2732" s="67">
        <v>32030.799999999999</v>
      </c>
      <c r="Q2732" s="68">
        <v>291195</v>
      </c>
      <c r="R2732" s="68">
        <v>886</v>
      </c>
      <c r="S2732" s="69">
        <v>0</v>
      </c>
      <c r="T2732" s="70">
        <v>0</v>
      </c>
      <c r="U2732" s="70">
        <v>0</v>
      </c>
      <c r="V2732" s="63">
        <v>158863.79999999999</v>
      </c>
      <c r="W2732" s="64">
        <v>1527689</v>
      </c>
      <c r="X2732" s="64">
        <v>71885</v>
      </c>
    </row>
    <row r="2733" spans="1:24" hidden="1">
      <c r="A2733" s="60">
        <v>2022</v>
      </c>
      <c r="B2733" s="61">
        <v>99999</v>
      </c>
      <c r="C2733" s="62" t="s">
        <v>1840</v>
      </c>
      <c r="D2733" s="60" t="s">
        <v>188</v>
      </c>
      <c r="E2733" s="62" t="s">
        <v>189</v>
      </c>
      <c r="F2733" s="60" t="s">
        <v>1841</v>
      </c>
      <c r="G2733" s="62" t="s">
        <v>191</v>
      </c>
      <c r="H2733" s="62" t="s">
        <v>172</v>
      </c>
      <c r="I2733" s="62" t="s">
        <v>220</v>
      </c>
      <c r="J2733" s="63">
        <v>2194.3000000000002</v>
      </c>
      <c r="K2733" s="64">
        <v>21139</v>
      </c>
      <c r="L2733" s="64">
        <v>949</v>
      </c>
      <c r="M2733" s="65">
        <v>2674.4</v>
      </c>
      <c r="N2733" s="66">
        <v>25325</v>
      </c>
      <c r="O2733" s="66">
        <v>411</v>
      </c>
      <c r="P2733" s="67">
        <v>53.3</v>
      </c>
      <c r="Q2733" s="68">
        <v>453</v>
      </c>
      <c r="R2733" s="68">
        <v>4</v>
      </c>
      <c r="S2733" s="69">
        <v>0</v>
      </c>
      <c r="T2733" s="70">
        <v>0</v>
      </c>
      <c r="U2733" s="70">
        <v>0</v>
      </c>
      <c r="V2733" s="63">
        <v>4922</v>
      </c>
      <c r="W2733" s="64">
        <v>46917</v>
      </c>
      <c r="X2733" s="64">
        <v>1364</v>
      </c>
    </row>
    <row r="2734" spans="1:24" hidden="1">
      <c r="A2734" s="60">
        <v>2022</v>
      </c>
      <c r="B2734" s="61">
        <v>99999</v>
      </c>
      <c r="C2734" s="62" t="s">
        <v>1840</v>
      </c>
      <c r="D2734" s="60" t="s">
        <v>188</v>
      </c>
      <c r="E2734" s="62" t="s">
        <v>189</v>
      </c>
      <c r="F2734" s="60" t="s">
        <v>1841</v>
      </c>
      <c r="G2734" s="62" t="s">
        <v>191</v>
      </c>
      <c r="H2734" s="62" t="s">
        <v>172</v>
      </c>
      <c r="I2734" s="62" t="s">
        <v>201</v>
      </c>
      <c r="J2734" s="63">
        <v>53091.199999999997</v>
      </c>
      <c r="K2734" s="64">
        <v>446292</v>
      </c>
      <c r="L2734" s="64">
        <v>36263</v>
      </c>
      <c r="M2734" s="65">
        <v>33197.699999999997</v>
      </c>
      <c r="N2734" s="66">
        <v>254342</v>
      </c>
      <c r="O2734" s="66">
        <v>7350</v>
      </c>
      <c r="P2734" s="67">
        <v>18682</v>
      </c>
      <c r="Q2734" s="68">
        <v>147529</v>
      </c>
      <c r="R2734" s="68">
        <v>1827</v>
      </c>
      <c r="S2734" s="69">
        <v>0</v>
      </c>
      <c r="T2734" s="70">
        <v>0</v>
      </c>
      <c r="U2734" s="70">
        <v>0</v>
      </c>
      <c r="V2734" s="63">
        <v>104970.9</v>
      </c>
      <c r="W2734" s="64">
        <v>848163</v>
      </c>
      <c r="X2734" s="64">
        <v>45440</v>
      </c>
    </row>
    <row r="2735" spans="1:24" hidden="1">
      <c r="A2735" s="60">
        <v>2022</v>
      </c>
      <c r="B2735" s="61">
        <v>99999</v>
      </c>
      <c r="C2735" s="62" t="s">
        <v>1840</v>
      </c>
      <c r="D2735" s="60" t="s">
        <v>188</v>
      </c>
      <c r="E2735" s="62" t="s">
        <v>189</v>
      </c>
      <c r="F2735" s="60" t="s">
        <v>1841</v>
      </c>
      <c r="G2735" s="62" t="s">
        <v>603</v>
      </c>
      <c r="H2735" s="62" t="s">
        <v>172</v>
      </c>
      <c r="I2735" s="62" t="s">
        <v>318</v>
      </c>
      <c r="J2735" s="63">
        <v>10743.2</v>
      </c>
      <c r="K2735" s="64">
        <v>109551</v>
      </c>
      <c r="L2735" s="64">
        <v>6522</v>
      </c>
      <c r="M2735" s="65">
        <v>3049.6</v>
      </c>
      <c r="N2735" s="66">
        <v>37436</v>
      </c>
      <c r="O2735" s="66">
        <v>964</v>
      </c>
      <c r="P2735" s="67">
        <v>560.1</v>
      </c>
      <c r="Q2735" s="68">
        <v>6086</v>
      </c>
      <c r="R2735" s="68">
        <v>13</v>
      </c>
      <c r="S2735" s="69">
        <v>0</v>
      </c>
      <c r="T2735" s="70">
        <v>0</v>
      </c>
      <c r="U2735" s="70">
        <v>0</v>
      </c>
      <c r="V2735" s="63">
        <v>14352.9</v>
      </c>
      <c r="W2735" s="64">
        <v>153073</v>
      </c>
      <c r="X2735" s="64">
        <v>7499</v>
      </c>
    </row>
    <row r="2736" spans="1:24" hidden="1">
      <c r="A2736" s="60">
        <v>2022</v>
      </c>
      <c r="B2736" s="61">
        <v>99999</v>
      </c>
      <c r="C2736" s="62" t="s">
        <v>1840</v>
      </c>
      <c r="D2736" s="60" t="s">
        <v>188</v>
      </c>
      <c r="E2736" s="62" t="s">
        <v>189</v>
      </c>
      <c r="F2736" s="60" t="s">
        <v>1841</v>
      </c>
      <c r="G2736" s="62" t="s">
        <v>603</v>
      </c>
      <c r="H2736" s="62" t="s">
        <v>172</v>
      </c>
      <c r="I2736" s="62" t="s">
        <v>958</v>
      </c>
      <c r="J2736" s="63">
        <v>76035.899999999994</v>
      </c>
      <c r="K2736" s="64">
        <v>717529</v>
      </c>
      <c r="L2736" s="64">
        <v>53303</v>
      </c>
      <c r="M2736" s="65">
        <v>23017.599999999999</v>
      </c>
      <c r="N2736" s="66">
        <v>234609</v>
      </c>
      <c r="O2736" s="66">
        <v>6163</v>
      </c>
      <c r="P2736" s="67">
        <v>26131</v>
      </c>
      <c r="Q2736" s="68">
        <v>315166</v>
      </c>
      <c r="R2736" s="68">
        <v>2579</v>
      </c>
      <c r="S2736" s="69">
        <v>0</v>
      </c>
      <c r="T2736" s="70">
        <v>0</v>
      </c>
      <c r="U2736" s="70">
        <v>0</v>
      </c>
      <c r="V2736" s="63">
        <v>125184.5</v>
      </c>
      <c r="W2736" s="64">
        <v>1267304</v>
      </c>
      <c r="X2736" s="64">
        <v>62045</v>
      </c>
    </row>
    <row r="2737" spans="1:24" hidden="1">
      <c r="A2737" s="60">
        <v>2022</v>
      </c>
      <c r="B2737" s="61">
        <v>99999</v>
      </c>
      <c r="C2737" s="62" t="s">
        <v>1840</v>
      </c>
      <c r="D2737" s="60" t="s">
        <v>188</v>
      </c>
      <c r="E2737" s="62" t="s">
        <v>189</v>
      </c>
      <c r="F2737" s="60" t="s">
        <v>1841</v>
      </c>
      <c r="G2737" s="62" t="s">
        <v>603</v>
      </c>
      <c r="H2737" s="62" t="s">
        <v>172</v>
      </c>
      <c r="I2737" s="62" t="s">
        <v>669</v>
      </c>
      <c r="J2737" s="63">
        <v>19653.2</v>
      </c>
      <c r="K2737" s="64">
        <v>144536</v>
      </c>
      <c r="L2737" s="64">
        <v>12541</v>
      </c>
      <c r="M2737" s="65">
        <v>5316.1</v>
      </c>
      <c r="N2737" s="66">
        <v>47886</v>
      </c>
      <c r="O2737" s="66">
        <v>1278</v>
      </c>
      <c r="P2737" s="67">
        <v>9221.1</v>
      </c>
      <c r="Q2737" s="68">
        <v>76133</v>
      </c>
      <c r="R2737" s="68">
        <v>1918</v>
      </c>
      <c r="S2737" s="69">
        <v>0</v>
      </c>
      <c r="T2737" s="70">
        <v>0</v>
      </c>
      <c r="U2737" s="70">
        <v>0</v>
      </c>
      <c r="V2737" s="63">
        <v>34190.400000000001</v>
      </c>
      <c r="W2737" s="64">
        <v>268555</v>
      </c>
      <c r="X2737" s="64">
        <v>15737</v>
      </c>
    </row>
    <row r="2738" spans="1:24" hidden="1">
      <c r="A2738" s="60">
        <v>2022</v>
      </c>
      <c r="B2738" s="61">
        <v>99999</v>
      </c>
      <c r="C2738" s="62" t="s">
        <v>1840</v>
      </c>
      <c r="D2738" s="60" t="s">
        <v>188</v>
      </c>
      <c r="E2738" s="62" t="s">
        <v>189</v>
      </c>
      <c r="F2738" s="60" t="s">
        <v>1841</v>
      </c>
      <c r="G2738" s="62" t="s">
        <v>603</v>
      </c>
      <c r="H2738" s="62" t="s">
        <v>172</v>
      </c>
      <c r="I2738" s="62" t="s">
        <v>374</v>
      </c>
      <c r="J2738" s="63">
        <v>48</v>
      </c>
      <c r="K2738" s="64">
        <v>286</v>
      </c>
      <c r="L2738" s="64">
        <v>37</v>
      </c>
      <c r="M2738" s="65">
        <v>353.3</v>
      </c>
      <c r="N2738" s="66">
        <v>2383</v>
      </c>
      <c r="O2738" s="66">
        <v>33</v>
      </c>
      <c r="P2738" s="67">
        <v>2092.6999999999998</v>
      </c>
      <c r="Q2738" s="68">
        <v>18655</v>
      </c>
      <c r="R2738" s="68">
        <v>1</v>
      </c>
      <c r="S2738" s="69">
        <v>0</v>
      </c>
      <c r="T2738" s="70">
        <v>0</v>
      </c>
      <c r="U2738" s="70">
        <v>0</v>
      </c>
      <c r="V2738" s="63">
        <v>2494</v>
      </c>
      <c r="W2738" s="64">
        <v>21324</v>
      </c>
      <c r="X2738" s="64">
        <v>71</v>
      </c>
    </row>
    <row r="2739" spans="1:24" hidden="1">
      <c r="A2739" s="60">
        <v>2022</v>
      </c>
      <c r="B2739" s="61">
        <v>99999</v>
      </c>
      <c r="C2739" s="62" t="s">
        <v>1840</v>
      </c>
      <c r="D2739" s="60" t="s">
        <v>188</v>
      </c>
      <c r="E2739" s="62" t="s">
        <v>189</v>
      </c>
      <c r="F2739" s="60" t="s">
        <v>1841</v>
      </c>
      <c r="G2739" s="62" t="s">
        <v>603</v>
      </c>
      <c r="H2739" s="62" t="s">
        <v>172</v>
      </c>
      <c r="I2739" s="62" t="s">
        <v>241</v>
      </c>
      <c r="J2739" s="63">
        <v>7680.8</v>
      </c>
      <c r="K2739" s="64">
        <v>70345</v>
      </c>
      <c r="L2739" s="64">
        <v>5045</v>
      </c>
      <c r="M2739" s="65">
        <v>11401.9</v>
      </c>
      <c r="N2739" s="66">
        <v>76389</v>
      </c>
      <c r="O2739" s="66">
        <v>931</v>
      </c>
      <c r="P2739" s="67">
        <v>2953.5</v>
      </c>
      <c r="Q2739" s="68">
        <v>17775</v>
      </c>
      <c r="R2739" s="68">
        <v>2177</v>
      </c>
      <c r="S2739" s="69">
        <v>0</v>
      </c>
      <c r="T2739" s="70">
        <v>0</v>
      </c>
      <c r="U2739" s="70">
        <v>0</v>
      </c>
      <c r="V2739" s="63">
        <v>22036.2</v>
      </c>
      <c r="W2739" s="64">
        <v>164509</v>
      </c>
      <c r="X2739" s="64">
        <v>8153</v>
      </c>
    </row>
    <row r="2740" spans="1:24" hidden="1">
      <c r="A2740" s="60">
        <v>2022</v>
      </c>
      <c r="B2740" s="61">
        <v>99999</v>
      </c>
      <c r="C2740" s="62" t="s">
        <v>1840</v>
      </c>
      <c r="D2740" s="60" t="s">
        <v>188</v>
      </c>
      <c r="E2740" s="62" t="s">
        <v>189</v>
      </c>
      <c r="F2740" s="60" t="s">
        <v>1841</v>
      </c>
      <c r="G2740" s="62" t="s">
        <v>231</v>
      </c>
      <c r="H2740" s="62" t="s">
        <v>172</v>
      </c>
      <c r="I2740" s="62" t="s">
        <v>272</v>
      </c>
      <c r="J2740" s="63">
        <v>122420</v>
      </c>
      <c r="K2740" s="64">
        <v>915987</v>
      </c>
      <c r="L2740" s="64">
        <v>73912</v>
      </c>
      <c r="M2740" s="65">
        <v>83556.2</v>
      </c>
      <c r="N2740" s="66">
        <v>776493</v>
      </c>
      <c r="O2740" s="66">
        <v>12554</v>
      </c>
      <c r="P2740" s="67">
        <v>11420.3</v>
      </c>
      <c r="Q2740" s="68">
        <v>105185</v>
      </c>
      <c r="R2740" s="68">
        <v>64</v>
      </c>
      <c r="S2740" s="69">
        <v>0</v>
      </c>
      <c r="T2740" s="70">
        <v>0</v>
      </c>
      <c r="U2740" s="70">
        <v>0</v>
      </c>
      <c r="V2740" s="63">
        <v>217396.5</v>
      </c>
      <c r="W2740" s="64">
        <v>1797665</v>
      </c>
      <c r="X2740" s="64">
        <v>86530</v>
      </c>
    </row>
    <row r="2741" spans="1:24" hidden="1">
      <c r="A2741" s="60">
        <v>2022</v>
      </c>
      <c r="B2741" s="61">
        <v>99999</v>
      </c>
      <c r="C2741" s="62" t="s">
        <v>1840</v>
      </c>
      <c r="D2741" s="60" t="s">
        <v>188</v>
      </c>
      <c r="E2741" s="62" t="s">
        <v>189</v>
      </c>
      <c r="F2741" s="60" t="s">
        <v>1841</v>
      </c>
      <c r="G2741" s="62" t="s">
        <v>231</v>
      </c>
      <c r="H2741" s="62" t="s">
        <v>172</v>
      </c>
      <c r="I2741" s="62" t="s">
        <v>232</v>
      </c>
      <c r="J2741" s="63">
        <v>59086.9</v>
      </c>
      <c r="K2741" s="64">
        <v>498348</v>
      </c>
      <c r="L2741" s="64">
        <v>45794</v>
      </c>
      <c r="M2741" s="65">
        <v>61160.5</v>
      </c>
      <c r="N2741" s="66">
        <v>611578</v>
      </c>
      <c r="O2741" s="66">
        <v>9240</v>
      </c>
      <c r="P2741" s="67">
        <v>19844.7</v>
      </c>
      <c r="Q2741" s="68">
        <v>214436</v>
      </c>
      <c r="R2741" s="68">
        <v>169</v>
      </c>
      <c r="S2741" s="69">
        <v>0</v>
      </c>
      <c r="T2741" s="70">
        <v>0</v>
      </c>
      <c r="U2741" s="70">
        <v>0</v>
      </c>
      <c r="V2741" s="63">
        <v>140092.1</v>
      </c>
      <c r="W2741" s="64">
        <v>1324362</v>
      </c>
      <c r="X2741" s="64">
        <v>55203</v>
      </c>
    </row>
    <row r="2742" spans="1:24" hidden="1">
      <c r="A2742" s="60">
        <v>2022</v>
      </c>
      <c r="B2742" s="61">
        <v>99999</v>
      </c>
      <c r="C2742" s="62" t="s">
        <v>1840</v>
      </c>
      <c r="D2742" s="60" t="s">
        <v>188</v>
      </c>
      <c r="E2742" s="62" t="s">
        <v>189</v>
      </c>
      <c r="F2742" s="60" t="s">
        <v>1841</v>
      </c>
      <c r="G2742" s="62" t="s">
        <v>231</v>
      </c>
      <c r="H2742" s="62" t="s">
        <v>172</v>
      </c>
      <c r="I2742" s="62" t="s">
        <v>197</v>
      </c>
      <c r="J2742" s="63">
        <v>20817.599999999999</v>
      </c>
      <c r="K2742" s="64">
        <v>137349</v>
      </c>
      <c r="L2742" s="64">
        <v>10523</v>
      </c>
      <c r="M2742" s="65">
        <v>8833.2000000000007</v>
      </c>
      <c r="N2742" s="66">
        <v>70003</v>
      </c>
      <c r="O2742" s="66">
        <v>1847</v>
      </c>
      <c r="P2742" s="67">
        <v>1681.2</v>
      </c>
      <c r="Q2742" s="68">
        <v>17268</v>
      </c>
      <c r="R2742" s="68">
        <v>2</v>
      </c>
      <c r="S2742" s="69">
        <v>0</v>
      </c>
      <c r="T2742" s="70">
        <v>0</v>
      </c>
      <c r="U2742" s="70">
        <v>0</v>
      </c>
      <c r="V2742" s="63">
        <v>31332</v>
      </c>
      <c r="W2742" s="64">
        <v>224620</v>
      </c>
      <c r="X2742" s="64">
        <v>12372</v>
      </c>
    </row>
    <row r="2743" spans="1:24" hidden="1">
      <c r="A2743" s="60">
        <v>2022</v>
      </c>
      <c r="B2743" s="61">
        <v>99999</v>
      </c>
      <c r="C2743" s="62" t="s">
        <v>1840</v>
      </c>
      <c r="D2743" s="60" t="s">
        <v>188</v>
      </c>
      <c r="E2743" s="62" t="s">
        <v>189</v>
      </c>
      <c r="F2743" s="60" t="s">
        <v>1841</v>
      </c>
      <c r="G2743" s="62" t="s">
        <v>309</v>
      </c>
      <c r="H2743" s="62" t="s">
        <v>172</v>
      </c>
      <c r="I2743" s="62" t="s">
        <v>374</v>
      </c>
      <c r="J2743" s="63">
        <v>341</v>
      </c>
      <c r="K2743" s="64">
        <v>2775</v>
      </c>
      <c r="L2743" s="64">
        <v>226</v>
      </c>
      <c r="M2743" s="65">
        <v>155.19999999999999</v>
      </c>
      <c r="N2743" s="66">
        <v>1530</v>
      </c>
      <c r="O2743" s="66">
        <v>28</v>
      </c>
      <c r="P2743" s="67">
        <v>0</v>
      </c>
      <c r="Q2743" s="68">
        <v>0</v>
      </c>
      <c r="R2743" s="68">
        <v>0</v>
      </c>
      <c r="S2743" s="69">
        <v>0</v>
      </c>
      <c r="T2743" s="70">
        <v>0</v>
      </c>
      <c r="U2743" s="70">
        <v>0</v>
      </c>
      <c r="V2743" s="63">
        <v>496.2</v>
      </c>
      <c r="W2743" s="64">
        <v>4305</v>
      </c>
      <c r="X2743" s="64">
        <v>254</v>
      </c>
    </row>
    <row r="2744" spans="1:24" hidden="1">
      <c r="A2744" s="60">
        <v>2022</v>
      </c>
      <c r="B2744" s="61">
        <v>99999</v>
      </c>
      <c r="C2744" s="62" t="s">
        <v>1840</v>
      </c>
      <c r="D2744" s="60" t="s">
        <v>188</v>
      </c>
      <c r="E2744" s="62" t="s">
        <v>189</v>
      </c>
      <c r="F2744" s="60" t="s">
        <v>1841</v>
      </c>
      <c r="G2744" s="62" t="s">
        <v>309</v>
      </c>
      <c r="H2744" s="62" t="s">
        <v>172</v>
      </c>
      <c r="I2744" s="62" t="s">
        <v>201</v>
      </c>
      <c r="J2744" s="63">
        <v>11982.6</v>
      </c>
      <c r="K2744" s="64">
        <v>100995</v>
      </c>
      <c r="L2744" s="64">
        <v>6467</v>
      </c>
      <c r="M2744" s="65">
        <v>4966.1000000000004</v>
      </c>
      <c r="N2744" s="66">
        <v>82685</v>
      </c>
      <c r="O2744" s="66">
        <v>1022</v>
      </c>
      <c r="P2744" s="67">
        <v>2974.5</v>
      </c>
      <c r="Q2744" s="68">
        <v>27913</v>
      </c>
      <c r="R2744" s="68">
        <v>81</v>
      </c>
      <c r="S2744" s="69">
        <v>0</v>
      </c>
      <c r="T2744" s="70">
        <v>0</v>
      </c>
      <c r="U2744" s="70">
        <v>0</v>
      </c>
      <c r="V2744" s="63">
        <v>19923.2</v>
      </c>
      <c r="W2744" s="64">
        <v>211593</v>
      </c>
      <c r="X2744" s="64">
        <v>7570</v>
      </c>
    </row>
    <row r="2745" spans="1:24" hidden="1">
      <c r="A2745" s="60">
        <v>2022</v>
      </c>
      <c r="B2745" s="61">
        <v>99999</v>
      </c>
      <c r="C2745" s="62" t="s">
        <v>1840</v>
      </c>
      <c r="D2745" s="60" t="s">
        <v>188</v>
      </c>
      <c r="E2745" s="62" t="s">
        <v>189</v>
      </c>
      <c r="F2745" s="60" t="s">
        <v>1841</v>
      </c>
      <c r="G2745" s="62" t="s">
        <v>309</v>
      </c>
      <c r="H2745" s="62" t="s">
        <v>172</v>
      </c>
      <c r="I2745" s="62" t="s">
        <v>241</v>
      </c>
      <c r="J2745" s="63">
        <v>26003.200000000001</v>
      </c>
      <c r="K2745" s="64">
        <v>229235</v>
      </c>
      <c r="L2745" s="64">
        <v>16762</v>
      </c>
      <c r="M2745" s="65">
        <v>21900.3</v>
      </c>
      <c r="N2745" s="66">
        <v>196919</v>
      </c>
      <c r="O2745" s="66">
        <v>3205</v>
      </c>
      <c r="P2745" s="67">
        <v>3467.4</v>
      </c>
      <c r="Q2745" s="68">
        <v>29710</v>
      </c>
      <c r="R2745" s="68">
        <v>289</v>
      </c>
      <c r="S2745" s="69">
        <v>0</v>
      </c>
      <c r="T2745" s="70">
        <v>0</v>
      </c>
      <c r="U2745" s="70">
        <v>0</v>
      </c>
      <c r="V2745" s="63">
        <v>51370.9</v>
      </c>
      <c r="W2745" s="64">
        <v>455864</v>
      </c>
      <c r="X2745" s="64">
        <v>20256</v>
      </c>
    </row>
    <row r="2746" spans="1:24" hidden="1">
      <c r="A2746" s="60">
        <v>2022</v>
      </c>
      <c r="B2746" s="61">
        <v>99999</v>
      </c>
      <c r="C2746" s="62" t="s">
        <v>1840</v>
      </c>
      <c r="D2746" s="60" t="s">
        <v>188</v>
      </c>
      <c r="E2746" s="62" t="s">
        <v>189</v>
      </c>
      <c r="F2746" s="60" t="s">
        <v>1841</v>
      </c>
      <c r="G2746" s="62" t="s">
        <v>405</v>
      </c>
      <c r="H2746" s="62" t="s">
        <v>172</v>
      </c>
      <c r="I2746" s="62" t="s">
        <v>374</v>
      </c>
      <c r="J2746" s="63">
        <v>41353.699999999997</v>
      </c>
      <c r="K2746" s="64">
        <v>323032</v>
      </c>
      <c r="L2746" s="64">
        <v>24039</v>
      </c>
      <c r="M2746" s="65">
        <v>18233.599999999999</v>
      </c>
      <c r="N2746" s="66">
        <v>146879</v>
      </c>
      <c r="O2746" s="66">
        <v>6061</v>
      </c>
      <c r="P2746" s="67">
        <v>47626.9</v>
      </c>
      <c r="Q2746" s="68">
        <v>376873</v>
      </c>
      <c r="R2746" s="68">
        <v>4776</v>
      </c>
      <c r="S2746" s="69">
        <v>0</v>
      </c>
      <c r="T2746" s="70">
        <v>0</v>
      </c>
      <c r="U2746" s="70">
        <v>0</v>
      </c>
      <c r="V2746" s="63">
        <v>107214.2</v>
      </c>
      <c r="W2746" s="64">
        <v>846784</v>
      </c>
      <c r="X2746" s="64">
        <v>34876</v>
      </c>
    </row>
    <row r="2747" spans="1:24" hidden="1">
      <c r="A2747" s="60">
        <v>2022</v>
      </c>
      <c r="B2747" s="61">
        <v>99999</v>
      </c>
      <c r="C2747" s="62" t="s">
        <v>1840</v>
      </c>
      <c r="D2747" s="60" t="s">
        <v>188</v>
      </c>
      <c r="E2747" s="62" t="s">
        <v>189</v>
      </c>
      <c r="F2747" s="60" t="s">
        <v>1841</v>
      </c>
      <c r="G2747" s="62" t="s">
        <v>405</v>
      </c>
      <c r="H2747" s="62" t="s">
        <v>172</v>
      </c>
      <c r="I2747" s="62" t="s">
        <v>241</v>
      </c>
      <c r="J2747" s="63">
        <v>212731.9</v>
      </c>
      <c r="K2747" s="64">
        <v>1980359</v>
      </c>
      <c r="L2747" s="64">
        <v>131467</v>
      </c>
      <c r="M2747" s="65">
        <v>123445.1</v>
      </c>
      <c r="N2747" s="66">
        <v>1203428</v>
      </c>
      <c r="O2747" s="66">
        <v>29758</v>
      </c>
      <c r="P2747" s="67">
        <v>155611</v>
      </c>
      <c r="Q2747" s="68">
        <v>1492701</v>
      </c>
      <c r="R2747" s="68">
        <v>22561</v>
      </c>
      <c r="S2747" s="69">
        <v>0</v>
      </c>
      <c r="T2747" s="70">
        <v>0</v>
      </c>
      <c r="U2747" s="70">
        <v>0</v>
      </c>
      <c r="V2747" s="63">
        <v>491788</v>
      </c>
      <c r="W2747" s="64">
        <v>4676488</v>
      </c>
      <c r="X2747" s="64">
        <v>183786</v>
      </c>
    </row>
    <row r="2748" spans="1:24" hidden="1">
      <c r="A2748" s="60">
        <v>2022</v>
      </c>
      <c r="B2748" s="61">
        <v>99999</v>
      </c>
      <c r="C2748" s="62" t="s">
        <v>1840</v>
      </c>
      <c r="D2748" s="60" t="s">
        <v>188</v>
      </c>
      <c r="E2748" s="62" t="s">
        <v>189</v>
      </c>
      <c r="F2748" s="60" t="s">
        <v>1841</v>
      </c>
      <c r="G2748" s="62" t="s">
        <v>675</v>
      </c>
      <c r="H2748" s="62" t="s">
        <v>172</v>
      </c>
      <c r="I2748" s="62" t="s">
        <v>300</v>
      </c>
      <c r="J2748" s="63">
        <v>10596.4</v>
      </c>
      <c r="K2748" s="64">
        <v>77313</v>
      </c>
      <c r="L2748" s="64">
        <v>7984</v>
      </c>
      <c r="M2748" s="65">
        <v>7475.4</v>
      </c>
      <c r="N2748" s="66">
        <v>46149</v>
      </c>
      <c r="O2748" s="66">
        <v>2407</v>
      </c>
      <c r="P2748" s="67">
        <v>10173.9</v>
      </c>
      <c r="Q2748" s="68">
        <v>65385</v>
      </c>
      <c r="R2748" s="68">
        <v>72</v>
      </c>
      <c r="S2748" s="69">
        <v>0</v>
      </c>
      <c r="T2748" s="70">
        <v>0</v>
      </c>
      <c r="U2748" s="70">
        <v>0</v>
      </c>
      <c r="V2748" s="63">
        <v>28245.7</v>
      </c>
      <c r="W2748" s="64">
        <v>188847</v>
      </c>
      <c r="X2748" s="64">
        <v>10172</v>
      </c>
    </row>
    <row r="2749" spans="1:24" hidden="1">
      <c r="A2749" s="60">
        <v>2022</v>
      </c>
      <c r="B2749" s="61">
        <v>99999</v>
      </c>
      <c r="C2749" s="62" t="s">
        <v>1840</v>
      </c>
      <c r="D2749" s="60" t="s">
        <v>188</v>
      </c>
      <c r="E2749" s="62" t="s">
        <v>189</v>
      </c>
      <c r="F2749" s="60" t="s">
        <v>1841</v>
      </c>
      <c r="G2749" s="62" t="s">
        <v>286</v>
      </c>
      <c r="H2749" s="62" t="s">
        <v>172</v>
      </c>
      <c r="I2749" s="62" t="s">
        <v>172</v>
      </c>
      <c r="J2749" s="63">
        <v>0</v>
      </c>
      <c r="K2749" s="64">
        <v>0</v>
      </c>
      <c r="L2749" s="64">
        <v>0</v>
      </c>
      <c r="M2749" s="65">
        <v>37</v>
      </c>
      <c r="N2749" s="66">
        <v>671</v>
      </c>
      <c r="O2749" s="66">
        <v>1</v>
      </c>
      <c r="P2749" s="67">
        <v>0</v>
      </c>
      <c r="Q2749" s="68">
        <v>0</v>
      </c>
      <c r="R2749" s="68">
        <v>0</v>
      </c>
      <c r="S2749" s="69">
        <v>0</v>
      </c>
      <c r="T2749" s="70">
        <v>0</v>
      </c>
      <c r="U2749" s="70">
        <v>0</v>
      </c>
      <c r="V2749" s="63">
        <v>37</v>
      </c>
      <c r="W2749" s="64">
        <v>671</v>
      </c>
      <c r="X2749" s="64">
        <v>1</v>
      </c>
    </row>
    <row r="2750" spans="1:24" hidden="1">
      <c r="A2750" s="60">
        <v>2022</v>
      </c>
      <c r="B2750" s="61">
        <v>99999</v>
      </c>
      <c r="C2750" s="62" t="s">
        <v>1840</v>
      </c>
      <c r="D2750" s="60" t="s">
        <v>188</v>
      </c>
      <c r="E2750" s="62" t="s">
        <v>189</v>
      </c>
      <c r="F2750" s="60" t="s">
        <v>1841</v>
      </c>
      <c r="G2750" s="62" t="s">
        <v>286</v>
      </c>
      <c r="H2750" s="62" t="s">
        <v>172</v>
      </c>
      <c r="I2750" s="62" t="s">
        <v>208</v>
      </c>
      <c r="J2750" s="63">
        <v>0</v>
      </c>
      <c r="K2750" s="64">
        <v>0</v>
      </c>
      <c r="L2750" s="64">
        <v>-352</v>
      </c>
      <c r="M2750" s="65">
        <v>0</v>
      </c>
      <c r="N2750" s="66">
        <v>0</v>
      </c>
      <c r="O2750" s="66">
        <v>0</v>
      </c>
      <c r="P2750" s="67">
        <v>0</v>
      </c>
      <c r="Q2750" s="68">
        <v>0</v>
      </c>
      <c r="R2750" s="68">
        <v>0</v>
      </c>
      <c r="S2750" s="69">
        <v>0</v>
      </c>
      <c r="T2750" s="70">
        <v>0</v>
      </c>
      <c r="U2750" s="70">
        <v>0</v>
      </c>
      <c r="V2750" s="63">
        <v>0</v>
      </c>
      <c r="W2750" s="64">
        <v>0</v>
      </c>
      <c r="X2750" s="64">
        <v>-352</v>
      </c>
    </row>
    <row r="2751" spans="1:24" hidden="1">
      <c r="A2751" s="60">
        <v>2022</v>
      </c>
      <c r="B2751" s="61">
        <v>99999</v>
      </c>
      <c r="C2751" s="62" t="s">
        <v>1840</v>
      </c>
      <c r="D2751" s="60" t="s">
        <v>188</v>
      </c>
      <c r="E2751" s="62" t="s">
        <v>189</v>
      </c>
      <c r="F2751" s="60" t="s">
        <v>1841</v>
      </c>
      <c r="G2751" s="62" t="s">
        <v>286</v>
      </c>
      <c r="H2751" s="62" t="s">
        <v>172</v>
      </c>
      <c r="I2751" s="62" t="s">
        <v>197</v>
      </c>
      <c r="J2751" s="63">
        <v>60802.3</v>
      </c>
      <c r="K2751" s="64">
        <v>423246</v>
      </c>
      <c r="L2751" s="64">
        <v>-40591</v>
      </c>
      <c r="M2751" s="65">
        <v>73608</v>
      </c>
      <c r="N2751" s="66">
        <v>688881</v>
      </c>
      <c r="O2751" s="66">
        <v>4861</v>
      </c>
      <c r="P2751" s="67">
        <v>24211.7</v>
      </c>
      <c r="Q2751" s="68">
        <v>216647</v>
      </c>
      <c r="R2751" s="68">
        <v>44</v>
      </c>
      <c r="S2751" s="69">
        <v>0</v>
      </c>
      <c r="T2751" s="70">
        <v>0</v>
      </c>
      <c r="U2751" s="70">
        <v>0</v>
      </c>
      <c r="V2751" s="63">
        <v>158622</v>
      </c>
      <c r="W2751" s="64">
        <v>1328774</v>
      </c>
      <c r="X2751" s="64">
        <v>-37490</v>
      </c>
    </row>
    <row r="2752" spans="1:24" hidden="1">
      <c r="A2752" s="60">
        <v>2022</v>
      </c>
      <c r="B2752" s="61">
        <v>99999</v>
      </c>
      <c r="C2752" s="62" t="s">
        <v>1840</v>
      </c>
      <c r="D2752" s="60" t="s">
        <v>188</v>
      </c>
      <c r="E2752" s="62" t="s">
        <v>189</v>
      </c>
      <c r="F2752" s="60" t="s">
        <v>1841</v>
      </c>
      <c r="G2752" s="62" t="s">
        <v>422</v>
      </c>
      <c r="H2752" s="62" t="s">
        <v>172</v>
      </c>
      <c r="I2752" s="62" t="s">
        <v>582</v>
      </c>
      <c r="J2752" s="63">
        <v>0</v>
      </c>
      <c r="K2752" s="64">
        <v>0</v>
      </c>
      <c r="L2752" s="64">
        <v>-20</v>
      </c>
      <c r="M2752" s="65">
        <v>0</v>
      </c>
      <c r="N2752" s="66">
        <v>0</v>
      </c>
      <c r="O2752" s="66">
        <v>-3</v>
      </c>
      <c r="P2752" s="67">
        <v>0</v>
      </c>
      <c r="Q2752" s="68">
        <v>0</v>
      </c>
      <c r="R2752" s="68">
        <v>0</v>
      </c>
      <c r="S2752" s="69">
        <v>0</v>
      </c>
      <c r="T2752" s="70">
        <v>0</v>
      </c>
      <c r="U2752" s="70">
        <v>0</v>
      </c>
      <c r="V2752" s="63">
        <v>0</v>
      </c>
      <c r="W2752" s="64">
        <v>0</v>
      </c>
      <c r="X2752" s="64">
        <v>-23</v>
      </c>
    </row>
    <row r="2753" spans="1:24" hidden="1">
      <c r="A2753" s="60">
        <v>2022</v>
      </c>
      <c r="B2753" s="61">
        <v>99999</v>
      </c>
      <c r="C2753" s="62" t="s">
        <v>1840</v>
      </c>
      <c r="D2753" s="60" t="s">
        <v>188</v>
      </c>
      <c r="E2753" s="62" t="s">
        <v>189</v>
      </c>
      <c r="F2753" s="60" t="s">
        <v>1841</v>
      </c>
      <c r="G2753" s="62" t="s">
        <v>422</v>
      </c>
      <c r="H2753" s="62" t="s">
        <v>172</v>
      </c>
      <c r="I2753" s="62" t="s">
        <v>634</v>
      </c>
      <c r="J2753" s="63">
        <v>3394.7</v>
      </c>
      <c r="K2753" s="64">
        <v>21510</v>
      </c>
      <c r="L2753" s="64">
        <v>3467</v>
      </c>
      <c r="M2753" s="65">
        <v>1356.1</v>
      </c>
      <c r="N2753" s="66">
        <v>10119</v>
      </c>
      <c r="O2753" s="66">
        <v>538</v>
      </c>
      <c r="P2753" s="67">
        <v>1310.2</v>
      </c>
      <c r="Q2753" s="68">
        <v>11448</v>
      </c>
      <c r="R2753" s="68">
        <v>29</v>
      </c>
      <c r="S2753" s="69">
        <v>0</v>
      </c>
      <c r="T2753" s="70">
        <v>0</v>
      </c>
      <c r="U2753" s="70">
        <v>0</v>
      </c>
      <c r="V2753" s="63">
        <v>6061</v>
      </c>
      <c r="W2753" s="64">
        <v>43077</v>
      </c>
      <c r="X2753" s="64">
        <v>4034</v>
      </c>
    </row>
    <row r="2754" spans="1:24" hidden="1">
      <c r="A2754" s="60">
        <v>2022</v>
      </c>
      <c r="B2754" s="61">
        <v>99999</v>
      </c>
      <c r="C2754" s="62" t="s">
        <v>1840</v>
      </c>
      <c r="D2754" s="60" t="s">
        <v>188</v>
      </c>
      <c r="E2754" s="62" t="s">
        <v>189</v>
      </c>
      <c r="F2754" s="60" t="s">
        <v>1841</v>
      </c>
      <c r="G2754" s="62" t="s">
        <v>422</v>
      </c>
      <c r="H2754" s="62" t="s">
        <v>172</v>
      </c>
      <c r="I2754" s="62" t="s">
        <v>423</v>
      </c>
      <c r="J2754" s="63">
        <v>45229.599999999999</v>
      </c>
      <c r="K2754" s="64">
        <v>292178</v>
      </c>
      <c r="L2754" s="64">
        <v>39304</v>
      </c>
      <c r="M2754" s="65">
        <v>40459.4</v>
      </c>
      <c r="N2754" s="66">
        <v>293313</v>
      </c>
      <c r="O2754" s="66">
        <v>6734</v>
      </c>
      <c r="P2754" s="67">
        <v>9821.6</v>
      </c>
      <c r="Q2754" s="68">
        <v>81512</v>
      </c>
      <c r="R2754" s="68">
        <v>446</v>
      </c>
      <c r="S2754" s="69">
        <v>0</v>
      </c>
      <c r="T2754" s="70">
        <v>0</v>
      </c>
      <c r="U2754" s="70">
        <v>0</v>
      </c>
      <c r="V2754" s="63">
        <v>95510.6</v>
      </c>
      <c r="W2754" s="64">
        <v>667003</v>
      </c>
      <c r="X2754" s="64">
        <v>46533</v>
      </c>
    </row>
    <row r="2755" spans="1:24" hidden="1">
      <c r="A2755" s="60">
        <v>2022</v>
      </c>
      <c r="B2755" s="61">
        <v>99999</v>
      </c>
      <c r="C2755" s="62" t="s">
        <v>1840</v>
      </c>
      <c r="D2755" s="60" t="s">
        <v>188</v>
      </c>
      <c r="E2755" s="62" t="s">
        <v>189</v>
      </c>
      <c r="F2755" s="60" t="s">
        <v>1841</v>
      </c>
      <c r="G2755" s="62" t="s">
        <v>422</v>
      </c>
      <c r="H2755" s="62" t="s">
        <v>172</v>
      </c>
      <c r="I2755" s="62" t="s">
        <v>357</v>
      </c>
      <c r="J2755" s="63">
        <v>390.4</v>
      </c>
      <c r="K2755" s="64">
        <v>2636</v>
      </c>
      <c r="L2755" s="64">
        <v>236</v>
      </c>
      <c r="M2755" s="65">
        <v>44.6</v>
      </c>
      <c r="N2755" s="66">
        <v>303</v>
      </c>
      <c r="O2755" s="66">
        <v>31</v>
      </c>
      <c r="P2755" s="67">
        <v>189.6</v>
      </c>
      <c r="Q2755" s="68">
        <v>1192</v>
      </c>
      <c r="R2755" s="68">
        <v>73</v>
      </c>
      <c r="S2755" s="69">
        <v>0</v>
      </c>
      <c r="T2755" s="70">
        <v>0</v>
      </c>
      <c r="U2755" s="70">
        <v>0</v>
      </c>
      <c r="V2755" s="63">
        <v>624.6</v>
      </c>
      <c r="W2755" s="64">
        <v>4131</v>
      </c>
      <c r="X2755" s="64">
        <v>340</v>
      </c>
    </row>
    <row r="2756" spans="1:24" hidden="1">
      <c r="A2756" s="60">
        <v>2022</v>
      </c>
      <c r="B2756" s="61">
        <v>99999</v>
      </c>
      <c r="C2756" s="62" t="s">
        <v>1840</v>
      </c>
      <c r="D2756" s="60" t="s">
        <v>188</v>
      </c>
      <c r="E2756" s="62" t="s">
        <v>189</v>
      </c>
      <c r="F2756" s="60" t="s">
        <v>1841</v>
      </c>
      <c r="G2756" s="62" t="s">
        <v>422</v>
      </c>
      <c r="H2756" s="62" t="s">
        <v>172</v>
      </c>
      <c r="I2756" s="62" t="s">
        <v>374</v>
      </c>
      <c r="J2756" s="63">
        <v>2265.6</v>
      </c>
      <c r="K2756" s="64">
        <v>17067</v>
      </c>
      <c r="L2756" s="64">
        <v>2634</v>
      </c>
      <c r="M2756" s="65">
        <v>3117.4</v>
      </c>
      <c r="N2756" s="66">
        <v>25348</v>
      </c>
      <c r="O2756" s="66">
        <v>502</v>
      </c>
      <c r="P2756" s="67">
        <v>0</v>
      </c>
      <c r="Q2756" s="68">
        <v>0</v>
      </c>
      <c r="R2756" s="68">
        <v>0</v>
      </c>
      <c r="S2756" s="69">
        <v>0</v>
      </c>
      <c r="T2756" s="70">
        <v>0</v>
      </c>
      <c r="U2756" s="70">
        <v>0</v>
      </c>
      <c r="V2756" s="63">
        <v>5383</v>
      </c>
      <c r="W2756" s="64">
        <v>42415</v>
      </c>
      <c r="X2756" s="64">
        <v>3136</v>
      </c>
    </row>
    <row r="2757" spans="1:24" hidden="1">
      <c r="A2757" s="60">
        <v>2022</v>
      </c>
      <c r="B2757" s="61">
        <v>99999</v>
      </c>
      <c r="C2757" s="62" t="s">
        <v>1840</v>
      </c>
      <c r="D2757" s="60" t="s">
        <v>188</v>
      </c>
      <c r="E2757" s="62" t="s">
        <v>189</v>
      </c>
      <c r="F2757" s="60" t="s">
        <v>1841</v>
      </c>
      <c r="G2757" s="62" t="s">
        <v>422</v>
      </c>
      <c r="H2757" s="62" t="s">
        <v>172</v>
      </c>
      <c r="I2757" s="62" t="s">
        <v>241</v>
      </c>
      <c r="J2757" s="63">
        <v>0</v>
      </c>
      <c r="K2757" s="64">
        <v>0</v>
      </c>
      <c r="L2757" s="64">
        <v>-3</v>
      </c>
      <c r="M2757" s="65">
        <v>324</v>
      </c>
      <c r="N2757" s="66">
        <v>4829</v>
      </c>
      <c r="O2757" s="66">
        <v>3</v>
      </c>
      <c r="P2757" s="67">
        <v>0</v>
      </c>
      <c r="Q2757" s="68">
        <v>0</v>
      </c>
      <c r="R2757" s="68">
        <v>0</v>
      </c>
      <c r="S2757" s="69">
        <v>0</v>
      </c>
      <c r="T2757" s="70">
        <v>0</v>
      </c>
      <c r="U2757" s="70">
        <v>0</v>
      </c>
      <c r="V2757" s="63">
        <v>324</v>
      </c>
      <c r="W2757" s="64">
        <v>4829</v>
      </c>
      <c r="X2757" s="64">
        <v>0</v>
      </c>
    </row>
    <row r="2758" spans="1:24" hidden="1">
      <c r="A2758" s="60">
        <v>2022</v>
      </c>
      <c r="B2758" s="61">
        <v>99999</v>
      </c>
      <c r="C2758" s="62" t="s">
        <v>1840</v>
      </c>
      <c r="D2758" s="60" t="s">
        <v>188</v>
      </c>
      <c r="E2758" s="62" t="s">
        <v>189</v>
      </c>
      <c r="F2758" s="60" t="s">
        <v>1841</v>
      </c>
      <c r="G2758" s="62" t="s">
        <v>356</v>
      </c>
      <c r="H2758" s="62" t="s">
        <v>172</v>
      </c>
      <c r="I2758" s="62" t="s">
        <v>318</v>
      </c>
      <c r="J2758" s="63">
        <v>1302.4000000000001</v>
      </c>
      <c r="K2758" s="64">
        <v>15497</v>
      </c>
      <c r="L2758" s="64">
        <v>579</v>
      </c>
      <c r="M2758" s="65">
        <v>795.2</v>
      </c>
      <c r="N2758" s="66">
        <v>8983</v>
      </c>
      <c r="O2758" s="66">
        <v>230</v>
      </c>
      <c r="P2758" s="67">
        <v>5900.4</v>
      </c>
      <c r="Q2758" s="68">
        <v>98948</v>
      </c>
      <c r="R2758" s="68">
        <v>563</v>
      </c>
      <c r="S2758" s="69">
        <v>0</v>
      </c>
      <c r="T2758" s="70">
        <v>0</v>
      </c>
      <c r="U2758" s="70">
        <v>0</v>
      </c>
      <c r="V2758" s="63">
        <v>7998</v>
      </c>
      <c r="W2758" s="64">
        <v>123428</v>
      </c>
      <c r="X2758" s="64">
        <v>1372</v>
      </c>
    </row>
    <row r="2759" spans="1:24" hidden="1">
      <c r="A2759" s="60">
        <v>2022</v>
      </c>
      <c r="B2759" s="61">
        <v>99999</v>
      </c>
      <c r="C2759" s="62" t="s">
        <v>1840</v>
      </c>
      <c r="D2759" s="60" t="s">
        <v>188</v>
      </c>
      <c r="E2759" s="62" t="s">
        <v>189</v>
      </c>
      <c r="F2759" s="60" t="s">
        <v>1841</v>
      </c>
      <c r="G2759" s="62" t="s">
        <v>356</v>
      </c>
      <c r="H2759" s="62" t="s">
        <v>172</v>
      </c>
      <c r="I2759" s="62" t="s">
        <v>223</v>
      </c>
      <c r="J2759" s="63">
        <v>975.8</v>
      </c>
      <c r="K2759" s="64">
        <v>5290</v>
      </c>
      <c r="L2759" s="64">
        <v>432</v>
      </c>
      <c r="M2759" s="65">
        <v>11.1</v>
      </c>
      <c r="N2759" s="66">
        <v>51</v>
      </c>
      <c r="O2759" s="66">
        <v>7</v>
      </c>
      <c r="P2759" s="67">
        <v>11.6</v>
      </c>
      <c r="Q2759" s="68">
        <v>83</v>
      </c>
      <c r="R2759" s="68">
        <v>2</v>
      </c>
      <c r="S2759" s="69">
        <v>0</v>
      </c>
      <c r="T2759" s="70">
        <v>0</v>
      </c>
      <c r="U2759" s="70">
        <v>0</v>
      </c>
      <c r="V2759" s="63">
        <v>998.5</v>
      </c>
      <c r="W2759" s="64">
        <v>5424</v>
      </c>
      <c r="X2759" s="64">
        <v>441</v>
      </c>
    </row>
    <row r="2760" spans="1:24" hidden="1">
      <c r="A2760" s="60">
        <v>2022</v>
      </c>
      <c r="B2760" s="61">
        <v>99999</v>
      </c>
      <c r="C2760" s="62" t="s">
        <v>1840</v>
      </c>
      <c r="D2760" s="60" t="s">
        <v>188</v>
      </c>
      <c r="E2760" s="62" t="s">
        <v>189</v>
      </c>
      <c r="F2760" s="60" t="s">
        <v>1841</v>
      </c>
      <c r="G2760" s="62" t="s">
        <v>356</v>
      </c>
      <c r="H2760" s="62" t="s">
        <v>172</v>
      </c>
      <c r="I2760" s="62" t="s">
        <v>504</v>
      </c>
      <c r="J2760" s="63">
        <v>7541.9</v>
      </c>
      <c r="K2760" s="64">
        <v>62662</v>
      </c>
      <c r="L2760" s="64">
        <v>-26718</v>
      </c>
      <c r="M2760" s="65">
        <v>10182.5</v>
      </c>
      <c r="N2760" s="66">
        <v>94973</v>
      </c>
      <c r="O2760" s="66">
        <v>1471</v>
      </c>
      <c r="P2760" s="67">
        <v>3982.8</v>
      </c>
      <c r="Q2760" s="68">
        <v>37676</v>
      </c>
      <c r="R2760" s="68">
        <v>188</v>
      </c>
      <c r="S2760" s="69">
        <v>0</v>
      </c>
      <c r="T2760" s="70">
        <v>0</v>
      </c>
      <c r="U2760" s="70">
        <v>0</v>
      </c>
      <c r="V2760" s="63">
        <v>21707.200000000001</v>
      </c>
      <c r="W2760" s="64">
        <v>195311</v>
      </c>
      <c r="X2760" s="64">
        <v>-26159</v>
      </c>
    </row>
    <row r="2761" spans="1:24" hidden="1">
      <c r="A2761" s="60">
        <v>2022</v>
      </c>
      <c r="B2761" s="61">
        <v>99999</v>
      </c>
      <c r="C2761" s="62" t="s">
        <v>1840</v>
      </c>
      <c r="D2761" s="60" t="s">
        <v>188</v>
      </c>
      <c r="E2761" s="62" t="s">
        <v>189</v>
      </c>
      <c r="F2761" s="60" t="s">
        <v>1841</v>
      </c>
      <c r="G2761" s="62" t="s">
        <v>356</v>
      </c>
      <c r="H2761" s="62" t="s">
        <v>172</v>
      </c>
      <c r="I2761" s="62" t="s">
        <v>357</v>
      </c>
      <c r="J2761" s="63">
        <v>251.5</v>
      </c>
      <c r="K2761" s="64">
        <v>2412</v>
      </c>
      <c r="L2761" s="64">
        <v>214</v>
      </c>
      <c r="M2761" s="65">
        <v>1980</v>
      </c>
      <c r="N2761" s="66">
        <v>17936</v>
      </c>
      <c r="O2761" s="66">
        <v>77</v>
      </c>
      <c r="P2761" s="67">
        <v>56</v>
      </c>
      <c r="Q2761" s="68">
        <v>481</v>
      </c>
      <c r="R2761" s="68">
        <v>6</v>
      </c>
      <c r="S2761" s="69">
        <v>0</v>
      </c>
      <c r="T2761" s="70">
        <v>0</v>
      </c>
      <c r="U2761" s="70">
        <v>0</v>
      </c>
      <c r="V2761" s="63">
        <v>2287.5</v>
      </c>
      <c r="W2761" s="64">
        <v>20829</v>
      </c>
      <c r="X2761" s="64">
        <v>297</v>
      </c>
    </row>
    <row r="2762" spans="1:24" hidden="1">
      <c r="A2762" s="60">
        <v>2022</v>
      </c>
      <c r="B2762" s="61">
        <v>99999</v>
      </c>
      <c r="C2762" s="62" t="s">
        <v>1840</v>
      </c>
      <c r="D2762" s="60" t="s">
        <v>188</v>
      </c>
      <c r="E2762" s="62" t="s">
        <v>189</v>
      </c>
      <c r="F2762" s="60" t="s">
        <v>1841</v>
      </c>
      <c r="G2762" s="62" t="s">
        <v>207</v>
      </c>
      <c r="H2762" s="62" t="s">
        <v>172</v>
      </c>
      <c r="I2762" s="62" t="s">
        <v>38</v>
      </c>
      <c r="J2762" s="63">
        <v>1986.5</v>
      </c>
      <c r="K2762" s="64">
        <v>6261</v>
      </c>
      <c r="L2762" s="64">
        <v>1759</v>
      </c>
      <c r="M2762" s="65">
        <v>141.30000000000001</v>
      </c>
      <c r="N2762" s="66">
        <v>620</v>
      </c>
      <c r="O2762" s="66">
        <v>22</v>
      </c>
      <c r="P2762" s="67">
        <v>0</v>
      </c>
      <c r="Q2762" s="68">
        <v>0</v>
      </c>
      <c r="R2762" s="68">
        <v>0</v>
      </c>
      <c r="S2762" s="69">
        <v>0</v>
      </c>
      <c r="T2762" s="70">
        <v>0</v>
      </c>
      <c r="U2762" s="70">
        <v>0</v>
      </c>
      <c r="V2762" s="63">
        <v>2127.8000000000002</v>
      </c>
      <c r="W2762" s="64">
        <v>6881</v>
      </c>
      <c r="X2762" s="64">
        <v>1781</v>
      </c>
    </row>
    <row r="2763" spans="1:24" hidden="1">
      <c r="A2763" s="60">
        <v>2022</v>
      </c>
      <c r="B2763" s="61">
        <v>99999</v>
      </c>
      <c r="C2763" s="62" t="s">
        <v>1840</v>
      </c>
      <c r="D2763" s="60" t="s">
        <v>188</v>
      </c>
      <c r="E2763" s="62" t="s">
        <v>189</v>
      </c>
      <c r="F2763" s="60" t="s">
        <v>1841</v>
      </c>
      <c r="G2763" s="62" t="s">
        <v>207</v>
      </c>
      <c r="H2763" s="62" t="s">
        <v>172</v>
      </c>
      <c r="I2763" s="62" t="s">
        <v>300</v>
      </c>
      <c r="J2763" s="63">
        <v>0</v>
      </c>
      <c r="K2763" s="64">
        <v>0</v>
      </c>
      <c r="L2763" s="64">
        <v>-5538</v>
      </c>
      <c r="M2763" s="65">
        <v>712</v>
      </c>
      <c r="N2763" s="66">
        <v>10739</v>
      </c>
      <c r="O2763" s="66">
        <v>5</v>
      </c>
      <c r="P2763" s="67">
        <v>0</v>
      </c>
      <c r="Q2763" s="68">
        <v>0</v>
      </c>
      <c r="R2763" s="68">
        <v>0</v>
      </c>
      <c r="S2763" s="69">
        <v>0</v>
      </c>
      <c r="T2763" s="70">
        <v>0</v>
      </c>
      <c r="U2763" s="70">
        <v>0</v>
      </c>
      <c r="V2763" s="63">
        <v>712</v>
      </c>
      <c r="W2763" s="64">
        <v>10739</v>
      </c>
      <c r="X2763" s="64">
        <v>-5630</v>
      </c>
    </row>
    <row r="2764" spans="1:24" hidden="1">
      <c r="A2764" s="60">
        <v>2022</v>
      </c>
      <c r="B2764" s="61">
        <v>99999</v>
      </c>
      <c r="C2764" s="62" t="s">
        <v>1840</v>
      </c>
      <c r="D2764" s="60" t="s">
        <v>188</v>
      </c>
      <c r="E2764" s="62" t="s">
        <v>189</v>
      </c>
      <c r="F2764" s="60" t="s">
        <v>1841</v>
      </c>
      <c r="G2764" s="62" t="s">
        <v>207</v>
      </c>
      <c r="H2764" s="62" t="s">
        <v>172</v>
      </c>
      <c r="I2764" s="62" t="s">
        <v>208</v>
      </c>
      <c r="J2764" s="63">
        <v>96404.5</v>
      </c>
      <c r="K2764" s="64">
        <v>1241573</v>
      </c>
      <c r="L2764" s="64">
        <v>59614</v>
      </c>
      <c r="M2764" s="65">
        <v>110101.4</v>
      </c>
      <c r="N2764" s="66">
        <v>1185895</v>
      </c>
      <c r="O2764" s="66">
        <v>13675</v>
      </c>
      <c r="P2764" s="67">
        <v>55057.1</v>
      </c>
      <c r="Q2764" s="68">
        <v>883110</v>
      </c>
      <c r="R2764" s="68">
        <v>1312</v>
      </c>
      <c r="S2764" s="69">
        <v>0</v>
      </c>
      <c r="T2764" s="70">
        <v>0</v>
      </c>
      <c r="U2764" s="70">
        <v>0</v>
      </c>
      <c r="V2764" s="63">
        <v>261563</v>
      </c>
      <c r="W2764" s="64">
        <v>3310578</v>
      </c>
      <c r="X2764" s="64">
        <v>73891</v>
      </c>
    </row>
    <row r="2765" spans="1:24" hidden="1">
      <c r="A2765" s="60">
        <v>2022</v>
      </c>
      <c r="B2765" s="61">
        <v>99999</v>
      </c>
      <c r="C2765" s="62" t="s">
        <v>1840</v>
      </c>
      <c r="D2765" s="60" t="s">
        <v>188</v>
      </c>
      <c r="E2765" s="62" t="s">
        <v>189</v>
      </c>
      <c r="F2765" s="60" t="s">
        <v>1841</v>
      </c>
      <c r="G2765" s="62" t="s">
        <v>207</v>
      </c>
      <c r="H2765" s="62" t="s">
        <v>172</v>
      </c>
      <c r="I2765" s="62" t="s">
        <v>197</v>
      </c>
      <c r="J2765" s="63">
        <v>0</v>
      </c>
      <c r="K2765" s="64">
        <v>0</v>
      </c>
      <c r="L2765" s="64">
        <v>-23727</v>
      </c>
      <c r="M2765" s="65">
        <v>0</v>
      </c>
      <c r="N2765" s="66">
        <v>0</v>
      </c>
      <c r="O2765" s="66">
        <v>0</v>
      </c>
      <c r="P2765" s="67">
        <v>0</v>
      </c>
      <c r="Q2765" s="68">
        <v>0</v>
      </c>
      <c r="R2765" s="68">
        <v>0</v>
      </c>
      <c r="S2765" s="69">
        <v>0</v>
      </c>
      <c r="T2765" s="70">
        <v>0</v>
      </c>
      <c r="U2765" s="70">
        <v>0</v>
      </c>
      <c r="V2765" s="63">
        <v>0</v>
      </c>
      <c r="W2765" s="64">
        <v>0</v>
      </c>
      <c r="X2765" s="64">
        <v>-24447</v>
      </c>
    </row>
    <row r="2766" spans="1:24" hidden="1">
      <c r="A2766" s="60">
        <v>2022</v>
      </c>
      <c r="B2766" s="61">
        <v>99999</v>
      </c>
      <c r="C2766" s="62" t="s">
        <v>1840</v>
      </c>
      <c r="D2766" s="60" t="s">
        <v>188</v>
      </c>
      <c r="E2766" s="62" t="s">
        <v>189</v>
      </c>
      <c r="F2766" s="60" t="s">
        <v>1841</v>
      </c>
      <c r="G2766" s="62" t="s">
        <v>325</v>
      </c>
      <c r="H2766" s="62" t="s">
        <v>172</v>
      </c>
      <c r="I2766" s="62" t="s">
        <v>197</v>
      </c>
      <c r="J2766" s="63">
        <v>264528.2</v>
      </c>
      <c r="K2766" s="64">
        <v>1927462</v>
      </c>
      <c r="L2766" s="64">
        <v>169577</v>
      </c>
      <c r="M2766" s="65">
        <v>111932.1</v>
      </c>
      <c r="N2766" s="66">
        <v>893295</v>
      </c>
      <c r="O2766" s="66">
        <v>22604</v>
      </c>
      <c r="P2766" s="67">
        <v>154547.5</v>
      </c>
      <c r="Q2766" s="68">
        <v>1550751</v>
      </c>
      <c r="R2766" s="68">
        <v>1027</v>
      </c>
      <c r="S2766" s="69">
        <v>0</v>
      </c>
      <c r="T2766" s="70">
        <v>0</v>
      </c>
      <c r="U2766" s="70">
        <v>0</v>
      </c>
      <c r="V2766" s="63">
        <v>531007.80000000005</v>
      </c>
      <c r="W2766" s="64">
        <v>4371508</v>
      </c>
      <c r="X2766" s="64">
        <v>193208</v>
      </c>
    </row>
    <row r="2767" spans="1:24" hidden="1">
      <c r="A2767" s="60">
        <v>2022</v>
      </c>
      <c r="B2767" s="61">
        <v>99999</v>
      </c>
      <c r="C2767" s="62" t="s">
        <v>1840</v>
      </c>
      <c r="D2767" s="60" t="s">
        <v>188</v>
      </c>
      <c r="E2767" s="62" t="s">
        <v>189</v>
      </c>
      <c r="F2767" s="60" t="s">
        <v>1841</v>
      </c>
      <c r="G2767" s="62" t="s">
        <v>242</v>
      </c>
      <c r="H2767" s="62" t="s">
        <v>172</v>
      </c>
      <c r="I2767" s="62" t="s">
        <v>340</v>
      </c>
      <c r="J2767" s="63">
        <v>2954.8</v>
      </c>
      <c r="K2767" s="64">
        <v>24576</v>
      </c>
      <c r="L2767" s="64">
        <v>1881</v>
      </c>
      <c r="M2767" s="65">
        <v>3949.4</v>
      </c>
      <c r="N2767" s="66">
        <v>29333</v>
      </c>
      <c r="O2767" s="66">
        <v>420</v>
      </c>
      <c r="P2767" s="67">
        <v>0</v>
      </c>
      <c r="Q2767" s="68">
        <v>0</v>
      </c>
      <c r="R2767" s="68">
        <v>0</v>
      </c>
      <c r="S2767" s="69">
        <v>0</v>
      </c>
      <c r="T2767" s="70">
        <v>0</v>
      </c>
      <c r="U2767" s="70">
        <v>0</v>
      </c>
      <c r="V2767" s="63">
        <v>6904.2</v>
      </c>
      <c r="W2767" s="64">
        <v>53909</v>
      </c>
      <c r="X2767" s="64">
        <v>2301</v>
      </c>
    </row>
    <row r="2768" spans="1:24" hidden="1">
      <c r="A2768" s="60">
        <v>2022</v>
      </c>
      <c r="B2768" s="61">
        <v>99999</v>
      </c>
      <c r="C2768" s="62" t="s">
        <v>1840</v>
      </c>
      <c r="D2768" s="60" t="s">
        <v>188</v>
      </c>
      <c r="E2768" s="62" t="s">
        <v>189</v>
      </c>
      <c r="F2768" s="60" t="s">
        <v>1841</v>
      </c>
      <c r="G2768" s="62" t="s">
        <v>242</v>
      </c>
      <c r="H2768" s="62" t="s">
        <v>172</v>
      </c>
      <c r="I2768" s="62" t="s">
        <v>1097</v>
      </c>
      <c r="J2768" s="63">
        <v>6362.7</v>
      </c>
      <c r="K2768" s="64">
        <v>50496</v>
      </c>
      <c r="L2768" s="64">
        <v>3721</v>
      </c>
      <c r="M2768" s="65">
        <v>5654.3</v>
      </c>
      <c r="N2768" s="66">
        <v>48363</v>
      </c>
      <c r="O2768" s="66">
        <v>867</v>
      </c>
      <c r="P2768" s="67">
        <v>0</v>
      </c>
      <c r="Q2768" s="68">
        <v>0</v>
      </c>
      <c r="R2768" s="68">
        <v>0</v>
      </c>
      <c r="S2768" s="69">
        <v>0</v>
      </c>
      <c r="T2768" s="70">
        <v>0</v>
      </c>
      <c r="U2768" s="70">
        <v>0</v>
      </c>
      <c r="V2768" s="63">
        <v>12017</v>
      </c>
      <c r="W2768" s="64">
        <v>98859</v>
      </c>
      <c r="X2768" s="64">
        <v>4588</v>
      </c>
    </row>
    <row r="2769" spans="1:24" hidden="1">
      <c r="A2769" s="60">
        <v>2022</v>
      </c>
      <c r="B2769" s="61">
        <v>99999</v>
      </c>
      <c r="C2769" s="62" t="s">
        <v>1840</v>
      </c>
      <c r="D2769" s="60" t="s">
        <v>188</v>
      </c>
      <c r="E2769" s="62" t="s">
        <v>189</v>
      </c>
      <c r="F2769" s="60" t="s">
        <v>1841</v>
      </c>
      <c r="G2769" s="62" t="s">
        <v>242</v>
      </c>
      <c r="H2769" s="62" t="s">
        <v>172</v>
      </c>
      <c r="I2769" s="62" t="s">
        <v>201</v>
      </c>
      <c r="J2769" s="63">
        <v>640.79999999999995</v>
      </c>
      <c r="K2769" s="64">
        <v>6088</v>
      </c>
      <c r="L2769" s="64">
        <v>506</v>
      </c>
      <c r="M2769" s="65">
        <v>57.2</v>
      </c>
      <c r="N2769" s="66">
        <v>570</v>
      </c>
      <c r="O2769" s="66">
        <v>20</v>
      </c>
      <c r="P2769" s="67">
        <v>0</v>
      </c>
      <c r="Q2769" s="68">
        <v>0</v>
      </c>
      <c r="R2769" s="68">
        <v>0</v>
      </c>
      <c r="S2769" s="69">
        <v>0</v>
      </c>
      <c r="T2769" s="70">
        <v>0</v>
      </c>
      <c r="U2769" s="70">
        <v>0</v>
      </c>
      <c r="V2769" s="63">
        <v>698</v>
      </c>
      <c r="W2769" s="64">
        <v>6658</v>
      </c>
      <c r="X2769" s="64">
        <v>526</v>
      </c>
    </row>
    <row r="2770" spans="1:24" hidden="1">
      <c r="A2770" s="60">
        <v>2022</v>
      </c>
      <c r="B2770" s="61">
        <v>99999</v>
      </c>
      <c r="C2770" s="62" t="s">
        <v>1840</v>
      </c>
      <c r="D2770" s="60" t="s">
        <v>188</v>
      </c>
      <c r="E2770" s="62" t="s">
        <v>189</v>
      </c>
      <c r="F2770" s="60" t="s">
        <v>1841</v>
      </c>
      <c r="G2770" s="62" t="s">
        <v>242</v>
      </c>
      <c r="H2770" s="62" t="s">
        <v>172</v>
      </c>
      <c r="I2770" s="62" t="s">
        <v>241</v>
      </c>
      <c r="J2770" s="63">
        <v>149401.60000000001</v>
      </c>
      <c r="K2770" s="64">
        <v>1186686</v>
      </c>
      <c r="L2770" s="64">
        <v>103978</v>
      </c>
      <c r="M2770" s="65">
        <v>103467</v>
      </c>
      <c r="N2770" s="66">
        <v>922933</v>
      </c>
      <c r="O2770" s="66">
        <v>18541</v>
      </c>
      <c r="P2770" s="67">
        <v>45584.4</v>
      </c>
      <c r="Q2770" s="68">
        <v>499178</v>
      </c>
      <c r="R2770" s="68">
        <v>628</v>
      </c>
      <c r="S2770" s="69">
        <v>0</v>
      </c>
      <c r="T2770" s="70">
        <v>0</v>
      </c>
      <c r="U2770" s="70">
        <v>0</v>
      </c>
      <c r="V2770" s="63">
        <v>298453</v>
      </c>
      <c r="W2770" s="64">
        <v>2608797</v>
      </c>
      <c r="X2770" s="64">
        <v>123147</v>
      </c>
    </row>
    <row r="2771" spans="1:24" hidden="1">
      <c r="A2771" s="60">
        <v>2022</v>
      </c>
      <c r="B2771" s="61">
        <v>99999</v>
      </c>
      <c r="C2771" s="62" t="s">
        <v>1840</v>
      </c>
      <c r="D2771" s="60" t="s">
        <v>188</v>
      </c>
      <c r="E2771" s="62" t="s">
        <v>189</v>
      </c>
      <c r="F2771" s="60" t="s">
        <v>1841</v>
      </c>
      <c r="G2771" s="62" t="s">
        <v>332</v>
      </c>
      <c r="H2771" s="62" t="s">
        <v>172</v>
      </c>
      <c r="I2771" s="62" t="s">
        <v>318</v>
      </c>
      <c r="J2771" s="63">
        <v>76932.600000000006</v>
      </c>
      <c r="K2771" s="64">
        <v>676779</v>
      </c>
      <c r="L2771" s="64">
        <v>48200</v>
      </c>
      <c r="M2771" s="65">
        <v>24665.4</v>
      </c>
      <c r="N2771" s="66">
        <v>258478</v>
      </c>
      <c r="O2771" s="66">
        <v>6331</v>
      </c>
      <c r="P2771" s="67">
        <v>27670.9</v>
      </c>
      <c r="Q2771" s="68">
        <v>394332</v>
      </c>
      <c r="R2771" s="68">
        <v>2729</v>
      </c>
      <c r="S2771" s="69">
        <v>0</v>
      </c>
      <c r="T2771" s="70">
        <v>0</v>
      </c>
      <c r="U2771" s="70">
        <v>0</v>
      </c>
      <c r="V2771" s="63">
        <v>129269</v>
      </c>
      <c r="W2771" s="64">
        <v>1329589</v>
      </c>
      <c r="X2771" s="64">
        <v>57260</v>
      </c>
    </row>
    <row r="2772" spans="1:24" hidden="1">
      <c r="A2772" s="60">
        <v>2022</v>
      </c>
      <c r="B2772" s="61">
        <v>99999</v>
      </c>
      <c r="C2772" s="62" t="s">
        <v>1840</v>
      </c>
      <c r="D2772" s="60" t="s">
        <v>188</v>
      </c>
      <c r="E2772" s="62" t="s">
        <v>189</v>
      </c>
      <c r="F2772" s="60" t="s">
        <v>1841</v>
      </c>
      <c r="G2772" s="62" t="s">
        <v>332</v>
      </c>
      <c r="H2772" s="62" t="s">
        <v>172</v>
      </c>
      <c r="I2772" s="62" t="s">
        <v>1089</v>
      </c>
      <c r="J2772" s="63">
        <v>9242.1</v>
      </c>
      <c r="K2772" s="64">
        <v>86269</v>
      </c>
      <c r="L2772" s="64">
        <v>10103</v>
      </c>
      <c r="M2772" s="65">
        <v>5853</v>
      </c>
      <c r="N2772" s="66">
        <v>54316</v>
      </c>
      <c r="O2772" s="66">
        <v>1444</v>
      </c>
      <c r="P2772" s="67">
        <v>2590.9</v>
      </c>
      <c r="Q2772" s="68">
        <v>30985</v>
      </c>
      <c r="R2772" s="68">
        <v>171</v>
      </c>
      <c r="S2772" s="69">
        <v>0</v>
      </c>
      <c r="T2772" s="70">
        <v>0</v>
      </c>
      <c r="U2772" s="70">
        <v>0</v>
      </c>
      <c r="V2772" s="63">
        <v>17686</v>
      </c>
      <c r="W2772" s="64">
        <v>171570</v>
      </c>
      <c r="X2772" s="64">
        <v>11718</v>
      </c>
    </row>
    <row r="2773" spans="1:24" hidden="1">
      <c r="A2773" s="60">
        <v>2022</v>
      </c>
      <c r="B2773" s="61">
        <v>99999</v>
      </c>
      <c r="C2773" s="62" t="s">
        <v>1840</v>
      </c>
      <c r="D2773" s="60" t="s">
        <v>188</v>
      </c>
      <c r="E2773" s="62" t="s">
        <v>189</v>
      </c>
      <c r="F2773" s="60" t="s">
        <v>1841</v>
      </c>
      <c r="G2773" s="62" t="s">
        <v>332</v>
      </c>
      <c r="H2773" s="62" t="s">
        <v>172</v>
      </c>
      <c r="I2773" s="62" t="s">
        <v>510</v>
      </c>
      <c r="J2773" s="63">
        <v>6856</v>
      </c>
      <c r="K2773" s="64">
        <v>79858</v>
      </c>
      <c r="L2773" s="64">
        <v>3517</v>
      </c>
      <c r="M2773" s="65">
        <v>4535.8999999999996</v>
      </c>
      <c r="N2773" s="66">
        <v>73811</v>
      </c>
      <c r="O2773" s="66">
        <v>744</v>
      </c>
      <c r="P2773" s="67">
        <v>2217.1999999999998</v>
      </c>
      <c r="Q2773" s="68">
        <v>34772</v>
      </c>
      <c r="R2773" s="68">
        <v>13</v>
      </c>
      <c r="S2773" s="69">
        <v>0</v>
      </c>
      <c r="T2773" s="70">
        <v>0</v>
      </c>
      <c r="U2773" s="70">
        <v>0</v>
      </c>
      <c r="V2773" s="63">
        <v>13609.1</v>
      </c>
      <c r="W2773" s="64">
        <v>188441</v>
      </c>
      <c r="X2773" s="64">
        <v>4276</v>
      </c>
    </row>
    <row r="2774" spans="1:24" hidden="1">
      <c r="A2774" s="60">
        <v>2022</v>
      </c>
      <c r="B2774" s="61">
        <v>99999</v>
      </c>
      <c r="C2774" s="62" t="s">
        <v>1840</v>
      </c>
      <c r="D2774" s="60" t="s">
        <v>188</v>
      </c>
      <c r="E2774" s="62" t="s">
        <v>189</v>
      </c>
      <c r="F2774" s="60" t="s">
        <v>1841</v>
      </c>
      <c r="G2774" s="62" t="s">
        <v>209</v>
      </c>
      <c r="H2774" s="62" t="s">
        <v>172</v>
      </c>
      <c r="I2774" s="62" t="s">
        <v>208</v>
      </c>
      <c r="J2774" s="63">
        <v>0</v>
      </c>
      <c r="K2774" s="64">
        <v>0</v>
      </c>
      <c r="L2774" s="64">
        <v>-1</v>
      </c>
      <c r="M2774" s="65">
        <v>0</v>
      </c>
      <c r="N2774" s="66">
        <v>0</v>
      </c>
      <c r="O2774" s="66">
        <v>0</v>
      </c>
      <c r="P2774" s="67">
        <v>0</v>
      </c>
      <c r="Q2774" s="68">
        <v>0</v>
      </c>
      <c r="R2774" s="68">
        <v>0</v>
      </c>
      <c r="S2774" s="69">
        <v>0</v>
      </c>
      <c r="T2774" s="70">
        <v>0</v>
      </c>
      <c r="U2774" s="70">
        <v>0</v>
      </c>
      <c r="V2774" s="63">
        <v>0</v>
      </c>
      <c r="W2774" s="64">
        <v>0</v>
      </c>
      <c r="X2774" s="64">
        <v>-1</v>
      </c>
    </row>
    <row r="2775" spans="1:24" hidden="1">
      <c r="A2775" s="60">
        <v>2022</v>
      </c>
      <c r="B2775" s="61">
        <v>99999</v>
      </c>
      <c r="C2775" s="62" t="s">
        <v>1840</v>
      </c>
      <c r="D2775" s="60" t="s">
        <v>188</v>
      </c>
      <c r="E2775" s="62" t="s">
        <v>189</v>
      </c>
      <c r="F2775" s="60" t="s">
        <v>1841</v>
      </c>
      <c r="G2775" s="62" t="s">
        <v>209</v>
      </c>
      <c r="H2775" s="62" t="s">
        <v>172</v>
      </c>
      <c r="I2775" s="62" t="s">
        <v>197</v>
      </c>
      <c r="J2775" s="63">
        <v>128099</v>
      </c>
      <c r="K2775" s="64">
        <v>841190</v>
      </c>
      <c r="L2775" s="64">
        <v>81980</v>
      </c>
      <c r="M2775" s="65">
        <v>59140</v>
      </c>
      <c r="N2775" s="66">
        <v>488983</v>
      </c>
      <c r="O2775" s="66">
        <v>11992</v>
      </c>
      <c r="P2775" s="67">
        <v>38338.800000000003</v>
      </c>
      <c r="Q2775" s="68">
        <v>315187</v>
      </c>
      <c r="R2775" s="68">
        <v>864</v>
      </c>
      <c r="S2775" s="69">
        <v>0</v>
      </c>
      <c r="T2775" s="70">
        <v>0</v>
      </c>
      <c r="U2775" s="70">
        <v>0</v>
      </c>
      <c r="V2775" s="63">
        <v>225577.8</v>
      </c>
      <c r="W2775" s="64">
        <v>1645360</v>
      </c>
      <c r="X2775" s="64">
        <v>94727</v>
      </c>
    </row>
    <row r="2776" spans="1:24" hidden="1">
      <c r="A2776" s="60">
        <v>2022</v>
      </c>
      <c r="B2776" s="61">
        <v>99999</v>
      </c>
      <c r="C2776" s="62" t="s">
        <v>1840</v>
      </c>
      <c r="D2776" s="60" t="s">
        <v>188</v>
      </c>
      <c r="E2776" s="62" t="s">
        <v>189</v>
      </c>
      <c r="F2776" s="60" t="s">
        <v>1841</v>
      </c>
      <c r="G2776" s="62" t="s">
        <v>344</v>
      </c>
      <c r="H2776" s="62" t="s">
        <v>172</v>
      </c>
      <c r="I2776" s="62" t="s">
        <v>300</v>
      </c>
      <c r="J2776" s="63">
        <v>0</v>
      </c>
      <c r="K2776" s="64">
        <v>0</v>
      </c>
      <c r="L2776" s="64">
        <v>-4103</v>
      </c>
      <c r="M2776" s="65">
        <v>5112</v>
      </c>
      <c r="N2776" s="66">
        <v>38385</v>
      </c>
      <c r="O2776" s="66">
        <v>-212</v>
      </c>
      <c r="P2776" s="67">
        <v>0</v>
      </c>
      <c r="Q2776" s="68">
        <v>0</v>
      </c>
      <c r="R2776" s="68">
        <v>0</v>
      </c>
      <c r="S2776" s="69">
        <v>0</v>
      </c>
      <c r="T2776" s="70">
        <v>0</v>
      </c>
      <c r="U2776" s="70">
        <v>0</v>
      </c>
      <c r="V2776" s="63">
        <v>5112</v>
      </c>
      <c r="W2776" s="64">
        <v>38385</v>
      </c>
      <c r="X2776" s="64">
        <v>-4315</v>
      </c>
    </row>
    <row r="2777" spans="1:24" hidden="1">
      <c r="A2777" s="60">
        <v>2022</v>
      </c>
      <c r="B2777" s="61">
        <v>99999</v>
      </c>
      <c r="C2777" s="62" t="s">
        <v>1840</v>
      </c>
      <c r="D2777" s="60" t="s">
        <v>188</v>
      </c>
      <c r="E2777" s="62" t="s">
        <v>189</v>
      </c>
      <c r="F2777" s="60" t="s">
        <v>1841</v>
      </c>
      <c r="G2777" s="62" t="s">
        <v>213</v>
      </c>
      <c r="H2777" s="62" t="s">
        <v>172</v>
      </c>
      <c r="I2777" s="62" t="s">
        <v>272</v>
      </c>
      <c r="J2777" s="63">
        <v>13684.7</v>
      </c>
      <c r="K2777" s="64">
        <v>105268</v>
      </c>
      <c r="L2777" s="64">
        <v>10124</v>
      </c>
      <c r="M2777" s="65">
        <v>9228.2000000000007</v>
      </c>
      <c r="N2777" s="66">
        <v>64947</v>
      </c>
      <c r="O2777" s="66">
        <v>1382</v>
      </c>
      <c r="P2777" s="67">
        <v>0</v>
      </c>
      <c r="Q2777" s="68">
        <v>0</v>
      </c>
      <c r="R2777" s="68">
        <v>0</v>
      </c>
      <c r="S2777" s="69">
        <v>0</v>
      </c>
      <c r="T2777" s="70">
        <v>0</v>
      </c>
      <c r="U2777" s="70">
        <v>0</v>
      </c>
      <c r="V2777" s="63">
        <v>22912.9</v>
      </c>
      <c r="W2777" s="64">
        <v>170215</v>
      </c>
      <c r="X2777" s="64">
        <v>11506</v>
      </c>
    </row>
    <row r="2778" spans="1:24" hidden="1">
      <c r="A2778" s="60">
        <v>2022</v>
      </c>
      <c r="B2778" s="61">
        <v>99999</v>
      </c>
      <c r="C2778" s="62" t="s">
        <v>1840</v>
      </c>
      <c r="D2778" s="60" t="s">
        <v>188</v>
      </c>
      <c r="E2778" s="62" t="s">
        <v>189</v>
      </c>
      <c r="F2778" s="60" t="s">
        <v>1841</v>
      </c>
      <c r="G2778" s="62" t="s">
        <v>213</v>
      </c>
      <c r="H2778" s="62" t="s">
        <v>172</v>
      </c>
      <c r="I2778" s="62" t="s">
        <v>232</v>
      </c>
      <c r="J2778" s="63">
        <v>61543.4</v>
      </c>
      <c r="K2778" s="64">
        <v>420697</v>
      </c>
      <c r="L2778" s="64">
        <v>34512</v>
      </c>
      <c r="M2778" s="65">
        <v>38720.400000000001</v>
      </c>
      <c r="N2778" s="66">
        <v>300180</v>
      </c>
      <c r="O2778" s="66">
        <v>7043</v>
      </c>
      <c r="P2778" s="67">
        <v>6941.2</v>
      </c>
      <c r="Q2778" s="68">
        <v>48655</v>
      </c>
      <c r="R2778" s="68">
        <v>28</v>
      </c>
      <c r="S2778" s="69">
        <v>0</v>
      </c>
      <c r="T2778" s="70">
        <v>0</v>
      </c>
      <c r="U2778" s="70">
        <v>0</v>
      </c>
      <c r="V2778" s="63">
        <v>107205</v>
      </c>
      <c r="W2778" s="64">
        <v>769532</v>
      </c>
      <c r="X2778" s="64">
        <v>41630</v>
      </c>
    </row>
    <row r="2779" spans="1:24" hidden="1">
      <c r="A2779" s="60">
        <v>2022</v>
      </c>
      <c r="B2779" s="61">
        <v>99999</v>
      </c>
      <c r="C2779" s="62" t="s">
        <v>1840</v>
      </c>
      <c r="D2779" s="60" t="s">
        <v>188</v>
      </c>
      <c r="E2779" s="62" t="s">
        <v>189</v>
      </c>
      <c r="F2779" s="60" t="s">
        <v>1841</v>
      </c>
      <c r="G2779" s="62" t="s">
        <v>213</v>
      </c>
      <c r="H2779" s="62" t="s">
        <v>172</v>
      </c>
      <c r="I2779" s="62" t="s">
        <v>1070</v>
      </c>
      <c r="J2779" s="63">
        <v>6337.7</v>
      </c>
      <c r="K2779" s="64">
        <v>43923</v>
      </c>
      <c r="L2779" s="64">
        <v>-342</v>
      </c>
      <c r="M2779" s="65">
        <v>4145.2</v>
      </c>
      <c r="N2779" s="66">
        <v>30019</v>
      </c>
      <c r="O2779" s="66">
        <v>732</v>
      </c>
      <c r="P2779" s="67">
        <v>53.8</v>
      </c>
      <c r="Q2779" s="68">
        <v>3789</v>
      </c>
      <c r="R2779" s="68">
        <v>6</v>
      </c>
      <c r="S2779" s="69">
        <v>0</v>
      </c>
      <c r="T2779" s="70">
        <v>0</v>
      </c>
      <c r="U2779" s="70">
        <v>0</v>
      </c>
      <c r="V2779" s="63">
        <v>10536.7</v>
      </c>
      <c r="W2779" s="64">
        <v>77731</v>
      </c>
      <c r="X2779" s="64">
        <v>475</v>
      </c>
    </row>
    <row r="2780" spans="1:24" hidden="1">
      <c r="A2780" s="60">
        <v>2022</v>
      </c>
      <c r="B2780" s="61">
        <v>99999</v>
      </c>
      <c r="C2780" s="62" t="s">
        <v>1840</v>
      </c>
      <c r="D2780" s="60" t="s">
        <v>188</v>
      </c>
      <c r="E2780" s="62" t="s">
        <v>189</v>
      </c>
      <c r="F2780" s="60" t="s">
        <v>1841</v>
      </c>
      <c r="G2780" s="62" t="s">
        <v>213</v>
      </c>
      <c r="H2780" s="62" t="s">
        <v>172</v>
      </c>
      <c r="I2780" s="62" t="s">
        <v>213</v>
      </c>
      <c r="J2780" s="63">
        <v>34815.599999999999</v>
      </c>
      <c r="K2780" s="64">
        <v>251009</v>
      </c>
      <c r="L2780" s="64">
        <v>20215</v>
      </c>
      <c r="M2780" s="65">
        <v>15996.2</v>
      </c>
      <c r="N2780" s="66">
        <v>154363</v>
      </c>
      <c r="O2780" s="66">
        <v>3441</v>
      </c>
      <c r="P2780" s="67">
        <v>1413.6</v>
      </c>
      <c r="Q2780" s="68">
        <v>11070</v>
      </c>
      <c r="R2780" s="68">
        <v>6</v>
      </c>
      <c r="S2780" s="69">
        <v>0</v>
      </c>
      <c r="T2780" s="70">
        <v>0</v>
      </c>
      <c r="U2780" s="70">
        <v>0</v>
      </c>
      <c r="V2780" s="63">
        <v>52225.4</v>
      </c>
      <c r="W2780" s="64">
        <v>416442</v>
      </c>
      <c r="X2780" s="64">
        <v>23662</v>
      </c>
    </row>
    <row r="2781" spans="1:24" hidden="1">
      <c r="A2781" s="60">
        <v>2022</v>
      </c>
      <c r="B2781" s="61">
        <v>99999</v>
      </c>
      <c r="C2781" s="62" t="s">
        <v>1840</v>
      </c>
      <c r="D2781" s="60" t="s">
        <v>188</v>
      </c>
      <c r="E2781" s="62" t="s">
        <v>189</v>
      </c>
      <c r="F2781" s="60" t="s">
        <v>1841</v>
      </c>
      <c r="G2781" s="62" t="s">
        <v>337</v>
      </c>
      <c r="H2781" s="62" t="s">
        <v>172</v>
      </c>
      <c r="I2781" s="62" t="s">
        <v>374</v>
      </c>
      <c r="J2781" s="63">
        <v>27453.7</v>
      </c>
      <c r="K2781" s="64">
        <v>228050</v>
      </c>
      <c r="L2781" s="64">
        <v>14813</v>
      </c>
      <c r="M2781" s="65">
        <v>11853</v>
      </c>
      <c r="N2781" s="66">
        <v>109740</v>
      </c>
      <c r="O2781" s="66">
        <v>1811</v>
      </c>
      <c r="P2781" s="67">
        <v>9502.1</v>
      </c>
      <c r="Q2781" s="68">
        <v>113189</v>
      </c>
      <c r="R2781" s="68">
        <v>287</v>
      </c>
      <c r="S2781" s="69">
        <v>0</v>
      </c>
      <c r="T2781" s="70">
        <v>0</v>
      </c>
      <c r="U2781" s="70">
        <v>0</v>
      </c>
      <c r="V2781" s="63">
        <v>48808.800000000003</v>
      </c>
      <c r="W2781" s="64">
        <v>450979</v>
      </c>
      <c r="X2781" s="64">
        <v>16911</v>
      </c>
    </row>
    <row r="2782" spans="1:24" hidden="1">
      <c r="A2782" s="60">
        <v>2022</v>
      </c>
      <c r="B2782" s="61">
        <v>99999</v>
      </c>
      <c r="C2782" s="62" t="s">
        <v>1840</v>
      </c>
      <c r="D2782" s="60" t="s">
        <v>188</v>
      </c>
      <c r="E2782" s="62" t="s">
        <v>189</v>
      </c>
      <c r="F2782" s="60" t="s">
        <v>1841</v>
      </c>
      <c r="G2782" s="62" t="s">
        <v>337</v>
      </c>
      <c r="H2782" s="62" t="s">
        <v>172</v>
      </c>
      <c r="I2782" s="62" t="s">
        <v>201</v>
      </c>
      <c r="J2782" s="63">
        <v>4734.6000000000004</v>
      </c>
      <c r="K2782" s="64">
        <v>40218</v>
      </c>
      <c r="L2782" s="64">
        <v>4047</v>
      </c>
      <c r="M2782" s="65">
        <v>10722.1</v>
      </c>
      <c r="N2782" s="66">
        <v>110045</v>
      </c>
      <c r="O2782" s="66">
        <v>1430</v>
      </c>
      <c r="P2782" s="67">
        <v>1072.9000000000001</v>
      </c>
      <c r="Q2782" s="68">
        <v>10779</v>
      </c>
      <c r="R2782" s="68">
        <v>12</v>
      </c>
      <c r="S2782" s="69">
        <v>0</v>
      </c>
      <c r="T2782" s="70">
        <v>0</v>
      </c>
      <c r="U2782" s="70">
        <v>0</v>
      </c>
      <c r="V2782" s="63">
        <v>16529.599999999999</v>
      </c>
      <c r="W2782" s="64">
        <v>161042</v>
      </c>
      <c r="X2782" s="64">
        <v>5489</v>
      </c>
    </row>
    <row r="2783" spans="1:24" hidden="1">
      <c r="A2783" s="60">
        <v>2022</v>
      </c>
      <c r="B2783" s="61">
        <v>99999</v>
      </c>
      <c r="C2783" s="62" t="s">
        <v>1840</v>
      </c>
      <c r="D2783" s="60" t="s">
        <v>188</v>
      </c>
      <c r="E2783" s="62" t="s">
        <v>189</v>
      </c>
      <c r="F2783" s="60" t="s">
        <v>1841</v>
      </c>
      <c r="G2783" s="62" t="s">
        <v>337</v>
      </c>
      <c r="H2783" s="62" t="s">
        <v>172</v>
      </c>
      <c r="I2783" s="62" t="s">
        <v>241</v>
      </c>
      <c r="J2783" s="63">
        <v>127011.3</v>
      </c>
      <c r="K2783" s="64">
        <v>1094138</v>
      </c>
      <c r="L2783" s="64">
        <v>65426</v>
      </c>
      <c r="M2783" s="65">
        <v>63747.4</v>
      </c>
      <c r="N2783" s="66">
        <v>625079</v>
      </c>
      <c r="O2783" s="66">
        <v>9640</v>
      </c>
      <c r="P2783" s="67">
        <v>20033.900000000001</v>
      </c>
      <c r="Q2783" s="68">
        <v>225203</v>
      </c>
      <c r="R2783" s="68">
        <v>1919</v>
      </c>
      <c r="S2783" s="69">
        <v>0</v>
      </c>
      <c r="T2783" s="70">
        <v>0</v>
      </c>
      <c r="U2783" s="70">
        <v>0</v>
      </c>
      <c r="V2783" s="63">
        <v>210792.6</v>
      </c>
      <c r="W2783" s="64">
        <v>1944420</v>
      </c>
      <c r="X2783" s="64">
        <v>76985</v>
      </c>
    </row>
    <row r="2784" spans="1:24" hidden="1">
      <c r="A2784" s="60">
        <v>2022</v>
      </c>
      <c r="B2784" s="61">
        <v>99999</v>
      </c>
      <c r="C2784" s="62" t="s">
        <v>1840</v>
      </c>
      <c r="D2784" s="60" t="s">
        <v>188</v>
      </c>
      <c r="E2784" s="62" t="s">
        <v>189</v>
      </c>
      <c r="F2784" s="60" t="s">
        <v>1841</v>
      </c>
      <c r="G2784" s="62" t="s">
        <v>262</v>
      </c>
      <c r="H2784" s="62" t="s">
        <v>172</v>
      </c>
      <c r="I2784" s="62" t="s">
        <v>197</v>
      </c>
      <c r="J2784" s="63">
        <v>0</v>
      </c>
      <c r="K2784" s="64">
        <v>0</v>
      </c>
      <c r="L2784" s="64">
        <v>0</v>
      </c>
      <c r="M2784" s="65">
        <v>0</v>
      </c>
      <c r="N2784" s="66">
        <v>0</v>
      </c>
      <c r="O2784" s="66">
        <v>-15</v>
      </c>
      <c r="P2784" s="67">
        <v>2297</v>
      </c>
      <c r="Q2784" s="68">
        <v>42562</v>
      </c>
      <c r="R2784" s="68">
        <v>1</v>
      </c>
      <c r="S2784" s="69">
        <v>0</v>
      </c>
      <c r="T2784" s="70">
        <v>0</v>
      </c>
      <c r="U2784" s="70">
        <v>0</v>
      </c>
      <c r="V2784" s="63">
        <v>2297</v>
      </c>
      <c r="W2784" s="64">
        <v>42562</v>
      </c>
      <c r="X2784" s="64">
        <v>-14</v>
      </c>
    </row>
    <row r="2785" spans="1:24" hidden="1">
      <c r="A2785" s="60">
        <v>2022</v>
      </c>
      <c r="B2785" s="61">
        <v>99999</v>
      </c>
      <c r="C2785" s="62" t="s">
        <v>1840</v>
      </c>
      <c r="D2785" s="60" t="s">
        <v>188</v>
      </c>
      <c r="E2785" s="62" t="s">
        <v>189</v>
      </c>
      <c r="F2785" s="60" t="s">
        <v>1841</v>
      </c>
      <c r="G2785" s="62" t="s">
        <v>262</v>
      </c>
      <c r="H2785" s="62" t="s">
        <v>172</v>
      </c>
      <c r="I2785" s="62" t="s">
        <v>172</v>
      </c>
      <c r="J2785" s="63">
        <v>0</v>
      </c>
      <c r="K2785" s="64">
        <v>0</v>
      </c>
      <c r="L2785" s="64">
        <v>0</v>
      </c>
      <c r="M2785" s="65">
        <v>0</v>
      </c>
      <c r="N2785" s="66">
        <v>0</v>
      </c>
      <c r="O2785" s="66">
        <v>0</v>
      </c>
      <c r="P2785" s="67">
        <v>1191</v>
      </c>
      <c r="Q2785" s="68">
        <v>18044</v>
      </c>
      <c r="R2785" s="68">
        <v>1</v>
      </c>
      <c r="S2785" s="69">
        <v>0</v>
      </c>
      <c r="T2785" s="70">
        <v>0</v>
      </c>
      <c r="U2785" s="70">
        <v>0</v>
      </c>
      <c r="V2785" s="63">
        <v>1191</v>
      </c>
      <c r="W2785" s="64">
        <v>18044</v>
      </c>
      <c r="X2785" s="64">
        <v>1</v>
      </c>
    </row>
    <row r="2786" spans="1:24" hidden="1">
      <c r="A2786" s="60">
        <v>2022</v>
      </c>
      <c r="B2786" s="61">
        <v>99999</v>
      </c>
      <c r="C2786" s="62" t="s">
        <v>1840</v>
      </c>
      <c r="D2786" s="60" t="s">
        <v>188</v>
      </c>
      <c r="E2786" s="62" t="s">
        <v>189</v>
      </c>
      <c r="F2786" s="60" t="s">
        <v>1841</v>
      </c>
      <c r="G2786" s="62" t="s">
        <v>262</v>
      </c>
      <c r="H2786" s="62" t="s">
        <v>172</v>
      </c>
      <c r="I2786" s="62" t="s">
        <v>193</v>
      </c>
      <c r="J2786" s="63">
        <v>0</v>
      </c>
      <c r="K2786" s="64">
        <v>0</v>
      </c>
      <c r="L2786" s="64">
        <v>0</v>
      </c>
      <c r="M2786" s="65">
        <v>0</v>
      </c>
      <c r="N2786" s="66">
        <v>0</v>
      </c>
      <c r="O2786" s="66">
        <v>0</v>
      </c>
      <c r="P2786" s="67">
        <v>1336</v>
      </c>
      <c r="Q2786" s="68">
        <v>11178</v>
      </c>
      <c r="R2786" s="68">
        <v>1</v>
      </c>
      <c r="S2786" s="69">
        <v>0</v>
      </c>
      <c r="T2786" s="70">
        <v>0</v>
      </c>
      <c r="U2786" s="70">
        <v>0</v>
      </c>
      <c r="V2786" s="63">
        <v>1336</v>
      </c>
      <c r="W2786" s="64">
        <v>11178</v>
      </c>
      <c r="X2786" s="64">
        <v>1</v>
      </c>
    </row>
    <row r="2787" spans="1:24" hidden="1">
      <c r="A2787" s="60">
        <v>2022</v>
      </c>
      <c r="B2787" s="61">
        <v>99999</v>
      </c>
      <c r="C2787" s="62" t="s">
        <v>1840</v>
      </c>
      <c r="D2787" s="60" t="s">
        <v>188</v>
      </c>
      <c r="E2787" s="62" t="s">
        <v>189</v>
      </c>
      <c r="F2787" s="60" t="s">
        <v>1841</v>
      </c>
      <c r="G2787" s="62" t="s">
        <v>256</v>
      </c>
      <c r="H2787" s="62" t="s">
        <v>172</v>
      </c>
      <c r="I2787" s="62" t="s">
        <v>582</v>
      </c>
      <c r="J2787" s="63">
        <v>0</v>
      </c>
      <c r="K2787" s="64">
        <v>0</v>
      </c>
      <c r="L2787" s="64">
        <v>-1552</v>
      </c>
      <c r="M2787" s="65">
        <v>0</v>
      </c>
      <c r="N2787" s="66">
        <v>0</v>
      </c>
      <c r="O2787" s="66">
        <v>-2</v>
      </c>
      <c r="P2787" s="67">
        <v>0</v>
      </c>
      <c r="Q2787" s="68">
        <v>0</v>
      </c>
      <c r="R2787" s="68">
        <v>0</v>
      </c>
      <c r="S2787" s="69">
        <v>0</v>
      </c>
      <c r="T2787" s="70">
        <v>0</v>
      </c>
      <c r="U2787" s="70">
        <v>0</v>
      </c>
      <c r="V2787" s="63">
        <v>0</v>
      </c>
      <c r="W2787" s="64">
        <v>0</v>
      </c>
      <c r="X2787" s="64">
        <v>-1554</v>
      </c>
    </row>
    <row r="2788" spans="1:24" hidden="1">
      <c r="A2788" s="60">
        <v>2022</v>
      </c>
      <c r="B2788" s="61">
        <v>99999</v>
      </c>
      <c r="C2788" s="62" t="s">
        <v>1840</v>
      </c>
      <c r="D2788" s="60" t="s">
        <v>188</v>
      </c>
      <c r="E2788" s="62" t="s">
        <v>189</v>
      </c>
      <c r="F2788" s="60" t="s">
        <v>1841</v>
      </c>
      <c r="G2788" s="62" t="s">
        <v>256</v>
      </c>
      <c r="H2788" s="62" t="s">
        <v>172</v>
      </c>
      <c r="I2788" s="62" t="s">
        <v>257</v>
      </c>
      <c r="J2788" s="63">
        <v>182910.4</v>
      </c>
      <c r="K2788" s="64">
        <v>1473869</v>
      </c>
      <c r="L2788" s="64">
        <v>97891</v>
      </c>
      <c r="M2788" s="65">
        <v>171837.1</v>
      </c>
      <c r="N2788" s="66">
        <v>1968225</v>
      </c>
      <c r="O2788" s="66">
        <v>23342</v>
      </c>
      <c r="P2788" s="67">
        <v>468367.6</v>
      </c>
      <c r="Q2788" s="68">
        <v>7327455</v>
      </c>
      <c r="R2788" s="68">
        <v>570</v>
      </c>
      <c r="S2788" s="69">
        <v>0</v>
      </c>
      <c r="T2788" s="70">
        <v>0</v>
      </c>
      <c r="U2788" s="70">
        <v>0</v>
      </c>
      <c r="V2788" s="63">
        <v>823115.1</v>
      </c>
      <c r="W2788" s="64">
        <v>10769549</v>
      </c>
      <c r="X2788" s="64">
        <v>121526</v>
      </c>
    </row>
    <row r="2789" spans="1:24" hidden="1">
      <c r="A2789" s="60">
        <v>2022</v>
      </c>
      <c r="B2789" s="61">
        <v>99999</v>
      </c>
      <c r="C2789" s="62" t="s">
        <v>1840</v>
      </c>
      <c r="D2789" s="60" t="s">
        <v>188</v>
      </c>
      <c r="E2789" s="62" t="s">
        <v>189</v>
      </c>
      <c r="F2789" s="60" t="s">
        <v>1841</v>
      </c>
      <c r="G2789" s="62" t="s">
        <v>256</v>
      </c>
      <c r="H2789" s="62" t="s">
        <v>172</v>
      </c>
      <c r="I2789" s="62" t="s">
        <v>201</v>
      </c>
      <c r="J2789" s="63">
        <v>20123.099999999999</v>
      </c>
      <c r="K2789" s="64">
        <v>160377</v>
      </c>
      <c r="L2789" s="64">
        <v>13445</v>
      </c>
      <c r="M2789" s="65">
        <v>28260.799999999999</v>
      </c>
      <c r="N2789" s="66">
        <v>247343</v>
      </c>
      <c r="O2789" s="66">
        <v>4417</v>
      </c>
      <c r="P2789" s="67">
        <v>31166.799999999999</v>
      </c>
      <c r="Q2789" s="68">
        <v>339792</v>
      </c>
      <c r="R2789" s="68">
        <v>24</v>
      </c>
      <c r="S2789" s="69">
        <v>0</v>
      </c>
      <c r="T2789" s="70">
        <v>0</v>
      </c>
      <c r="U2789" s="70">
        <v>0</v>
      </c>
      <c r="V2789" s="63">
        <v>79550.7</v>
      </c>
      <c r="W2789" s="64">
        <v>747512</v>
      </c>
      <c r="X2789" s="64">
        <v>17886</v>
      </c>
    </row>
    <row r="2790" spans="1:24" hidden="1">
      <c r="A2790" s="60">
        <v>2022</v>
      </c>
      <c r="B2790" s="61">
        <v>99999</v>
      </c>
      <c r="C2790" s="62" t="s">
        <v>1840</v>
      </c>
      <c r="D2790" s="60" t="s">
        <v>188</v>
      </c>
      <c r="E2790" s="62" t="s">
        <v>189</v>
      </c>
      <c r="F2790" s="60" t="s">
        <v>1841</v>
      </c>
      <c r="G2790" s="62" t="s">
        <v>256</v>
      </c>
      <c r="H2790" s="62" t="s">
        <v>172</v>
      </c>
      <c r="I2790" s="62" t="s">
        <v>241</v>
      </c>
      <c r="J2790" s="63">
        <v>17701.2</v>
      </c>
      <c r="K2790" s="64">
        <v>127949</v>
      </c>
      <c r="L2790" s="64">
        <v>13199</v>
      </c>
      <c r="M2790" s="65">
        <v>16427.2</v>
      </c>
      <c r="N2790" s="66">
        <v>132887</v>
      </c>
      <c r="O2790" s="66">
        <v>3012</v>
      </c>
      <c r="P2790" s="67">
        <v>17354</v>
      </c>
      <c r="Q2790" s="68">
        <v>124192</v>
      </c>
      <c r="R2790" s="68">
        <v>4229</v>
      </c>
      <c r="S2790" s="69">
        <v>0</v>
      </c>
      <c r="T2790" s="70">
        <v>0</v>
      </c>
      <c r="U2790" s="70">
        <v>0</v>
      </c>
      <c r="V2790" s="63">
        <v>51482.400000000001</v>
      </c>
      <c r="W2790" s="64">
        <v>385028</v>
      </c>
      <c r="X2790" s="64">
        <v>20440</v>
      </c>
    </row>
    <row r="2791" spans="1:24" hidden="1">
      <c r="A2791" s="60">
        <v>2022</v>
      </c>
      <c r="B2791" s="61">
        <v>99999</v>
      </c>
      <c r="C2791" s="62" t="s">
        <v>1840</v>
      </c>
      <c r="D2791" s="60" t="s">
        <v>188</v>
      </c>
      <c r="E2791" s="62" t="s">
        <v>189</v>
      </c>
      <c r="F2791" s="60" t="s">
        <v>1841</v>
      </c>
      <c r="G2791" s="62" t="s">
        <v>359</v>
      </c>
      <c r="H2791" s="62" t="s">
        <v>172</v>
      </c>
      <c r="I2791" s="62" t="s">
        <v>318</v>
      </c>
      <c r="J2791" s="63">
        <v>0</v>
      </c>
      <c r="K2791" s="64">
        <v>0</v>
      </c>
      <c r="L2791" s="64">
        <v>-4</v>
      </c>
      <c r="M2791" s="65">
        <v>0</v>
      </c>
      <c r="N2791" s="66">
        <v>0</v>
      </c>
      <c r="O2791" s="66">
        <v>0</v>
      </c>
      <c r="P2791" s="67">
        <v>0</v>
      </c>
      <c r="Q2791" s="68">
        <v>0</v>
      </c>
      <c r="R2791" s="68">
        <v>0</v>
      </c>
      <c r="S2791" s="69">
        <v>0</v>
      </c>
      <c r="T2791" s="70">
        <v>0</v>
      </c>
      <c r="U2791" s="70">
        <v>0</v>
      </c>
      <c r="V2791" s="63">
        <v>0</v>
      </c>
      <c r="W2791" s="64">
        <v>0</v>
      </c>
      <c r="X2791" s="64">
        <v>-4</v>
      </c>
    </row>
    <row r="2792" spans="1:24" hidden="1">
      <c r="A2792" s="60">
        <v>2022</v>
      </c>
      <c r="B2792" s="61">
        <v>99999</v>
      </c>
      <c r="C2792" s="62" t="s">
        <v>1840</v>
      </c>
      <c r="D2792" s="60" t="s">
        <v>188</v>
      </c>
      <c r="E2792" s="62" t="s">
        <v>189</v>
      </c>
      <c r="F2792" s="60" t="s">
        <v>1841</v>
      </c>
      <c r="G2792" s="62" t="s">
        <v>359</v>
      </c>
      <c r="H2792" s="62" t="s">
        <v>172</v>
      </c>
      <c r="I2792" s="62" t="s">
        <v>360</v>
      </c>
      <c r="J2792" s="63">
        <v>90960.5</v>
      </c>
      <c r="K2792" s="64">
        <v>838801</v>
      </c>
      <c r="L2792" s="64">
        <v>87763</v>
      </c>
      <c r="M2792" s="65">
        <v>54033.1</v>
      </c>
      <c r="N2792" s="66">
        <v>533618</v>
      </c>
      <c r="O2792" s="66">
        <v>10616</v>
      </c>
      <c r="P2792" s="67">
        <v>21463.8</v>
      </c>
      <c r="Q2792" s="68">
        <v>291242</v>
      </c>
      <c r="R2792" s="68">
        <v>290</v>
      </c>
      <c r="S2792" s="69">
        <v>0</v>
      </c>
      <c r="T2792" s="70">
        <v>0</v>
      </c>
      <c r="U2792" s="70">
        <v>0</v>
      </c>
      <c r="V2792" s="63">
        <v>166457.4</v>
      </c>
      <c r="W2792" s="64">
        <v>1663661</v>
      </c>
      <c r="X2792" s="64">
        <v>98696</v>
      </c>
    </row>
    <row r="2793" spans="1:24" hidden="1">
      <c r="A2793" s="60">
        <v>2022</v>
      </c>
      <c r="B2793" s="61">
        <v>99999</v>
      </c>
      <c r="C2793" s="62" t="s">
        <v>1840</v>
      </c>
      <c r="D2793" s="60" t="s">
        <v>188</v>
      </c>
      <c r="E2793" s="62" t="s">
        <v>189</v>
      </c>
      <c r="F2793" s="60" t="s">
        <v>1841</v>
      </c>
      <c r="G2793" s="62" t="s">
        <v>359</v>
      </c>
      <c r="H2793" s="62" t="s">
        <v>172</v>
      </c>
      <c r="I2793" s="62" t="s">
        <v>374</v>
      </c>
      <c r="J2793" s="63">
        <v>1588.9</v>
      </c>
      <c r="K2793" s="64">
        <v>9359</v>
      </c>
      <c r="L2793" s="64">
        <v>1871</v>
      </c>
      <c r="M2793" s="65">
        <v>728.1</v>
      </c>
      <c r="N2793" s="66">
        <v>7337</v>
      </c>
      <c r="O2793" s="66">
        <v>259</v>
      </c>
      <c r="P2793" s="67">
        <v>72.099999999999994</v>
      </c>
      <c r="Q2793" s="68">
        <v>600</v>
      </c>
      <c r="R2793" s="68">
        <v>36</v>
      </c>
      <c r="S2793" s="69">
        <v>0</v>
      </c>
      <c r="T2793" s="70">
        <v>0</v>
      </c>
      <c r="U2793" s="70">
        <v>0</v>
      </c>
      <c r="V2793" s="63">
        <v>2389.1</v>
      </c>
      <c r="W2793" s="64">
        <v>17296</v>
      </c>
      <c r="X2793" s="64">
        <v>2166</v>
      </c>
    </row>
    <row r="2794" spans="1:24" hidden="1">
      <c r="A2794" s="60">
        <v>2022</v>
      </c>
      <c r="B2794" s="61">
        <v>99999</v>
      </c>
      <c r="C2794" s="62" t="s">
        <v>1840</v>
      </c>
      <c r="D2794" s="60" t="s">
        <v>188</v>
      </c>
      <c r="E2794" s="62" t="s">
        <v>189</v>
      </c>
      <c r="F2794" s="60" t="s">
        <v>1841</v>
      </c>
      <c r="G2794" s="62" t="s">
        <v>198</v>
      </c>
      <c r="H2794" s="62" t="s">
        <v>172</v>
      </c>
      <c r="I2794" s="62" t="s">
        <v>197</v>
      </c>
      <c r="J2794" s="63">
        <v>106795.9</v>
      </c>
      <c r="K2794" s="64">
        <v>802986</v>
      </c>
      <c r="L2794" s="64">
        <v>62986</v>
      </c>
      <c r="M2794" s="65">
        <v>45946.5</v>
      </c>
      <c r="N2794" s="66">
        <v>392739</v>
      </c>
      <c r="O2794" s="66">
        <v>9189</v>
      </c>
      <c r="P2794" s="67">
        <v>14113.1</v>
      </c>
      <c r="Q2794" s="68">
        <v>129465</v>
      </c>
      <c r="R2794" s="68">
        <v>65</v>
      </c>
      <c r="S2794" s="69">
        <v>0</v>
      </c>
      <c r="T2794" s="70">
        <v>0</v>
      </c>
      <c r="U2794" s="70">
        <v>0</v>
      </c>
      <c r="V2794" s="63">
        <v>166855.5</v>
      </c>
      <c r="W2794" s="64">
        <v>1325190</v>
      </c>
      <c r="X2794" s="64">
        <v>72240</v>
      </c>
    </row>
    <row r="2795" spans="1:24" hidden="1">
      <c r="A2795" s="60">
        <v>2022</v>
      </c>
      <c r="B2795" s="61">
        <v>99999</v>
      </c>
      <c r="C2795" s="62" t="s">
        <v>1840</v>
      </c>
      <c r="D2795" s="60" t="s">
        <v>188</v>
      </c>
      <c r="E2795" s="62" t="s">
        <v>189</v>
      </c>
      <c r="F2795" s="60" t="s">
        <v>1841</v>
      </c>
      <c r="G2795" s="62" t="s">
        <v>384</v>
      </c>
      <c r="H2795" s="62" t="s">
        <v>172</v>
      </c>
      <c r="I2795" s="62" t="s">
        <v>300</v>
      </c>
      <c r="J2795" s="63">
        <v>33884.800000000003</v>
      </c>
      <c r="K2795" s="64">
        <v>207848</v>
      </c>
      <c r="L2795" s="64">
        <v>27822</v>
      </c>
      <c r="M2795" s="65">
        <v>22993.5</v>
      </c>
      <c r="N2795" s="66">
        <v>147354</v>
      </c>
      <c r="O2795" s="66">
        <v>5501</v>
      </c>
      <c r="P2795" s="67">
        <v>15778.8</v>
      </c>
      <c r="Q2795" s="68">
        <v>92104</v>
      </c>
      <c r="R2795" s="68">
        <v>140</v>
      </c>
      <c r="S2795" s="69">
        <v>0</v>
      </c>
      <c r="T2795" s="70">
        <v>0</v>
      </c>
      <c r="U2795" s="70">
        <v>0</v>
      </c>
      <c r="V2795" s="63">
        <v>72657.100000000006</v>
      </c>
      <c r="W2795" s="64">
        <v>447306</v>
      </c>
      <c r="X2795" s="64">
        <v>33232</v>
      </c>
    </row>
    <row r="2796" spans="1:24" hidden="1">
      <c r="A2796" s="60">
        <v>2022</v>
      </c>
      <c r="B2796" s="61">
        <v>99999</v>
      </c>
      <c r="C2796" s="62" t="s">
        <v>1840</v>
      </c>
      <c r="D2796" s="60" t="s">
        <v>188</v>
      </c>
      <c r="E2796" s="62" t="s">
        <v>189</v>
      </c>
      <c r="F2796" s="60" t="s">
        <v>1841</v>
      </c>
      <c r="G2796" s="62" t="s">
        <v>253</v>
      </c>
      <c r="H2796" s="62" t="s">
        <v>172</v>
      </c>
      <c r="I2796" s="62" t="s">
        <v>318</v>
      </c>
      <c r="J2796" s="63">
        <v>75792.899999999994</v>
      </c>
      <c r="K2796" s="64">
        <v>709572</v>
      </c>
      <c r="L2796" s="64">
        <v>47626</v>
      </c>
      <c r="M2796" s="65">
        <v>28120.2</v>
      </c>
      <c r="N2796" s="66">
        <v>306579</v>
      </c>
      <c r="O2796" s="66">
        <v>5759</v>
      </c>
      <c r="P2796" s="67">
        <v>6427.4</v>
      </c>
      <c r="Q2796" s="68">
        <v>73545</v>
      </c>
      <c r="R2796" s="68">
        <v>147</v>
      </c>
      <c r="S2796" s="69">
        <v>0</v>
      </c>
      <c r="T2796" s="70">
        <v>0</v>
      </c>
      <c r="U2796" s="70">
        <v>0</v>
      </c>
      <c r="V2796" s="63">
        <v>110340.5</v>
      </c>
      <c r="W2796" s="64">
        <v>1089696</v>
      </c>
      <c r="X2796" s="64">
        <v>53532</v>
      </c>
    </row>
    <row r="2797" spans="1:24" hidden="1">
      <c r="A2797" s="60">
        <v>2022</v>
      </c>
      <c r="B2797" s="61">
        <v>99999</v>
      </c>
      <c r="C2797" s="62" t="s">
        <v>1840</v>
      </c>
      <c r="D2797" s="60" t="s">
        <v>188</v>
      </c>
      <c r="E2797" s="62" t="s">
        <v>189</v>
      </c>
      <c r="F2797" s="60" t="s">
        <v>1841</v>
      </c>
      <c r="G2797" s="62" t="s">
        <v>253</v>
      </c>
      <c r="H2797" s="62" t="s">
        <v>172</v>
      </c>
      <c r="I2797" s="62" t="s">
        <v>254</v>
      </c>
      <c r="J2797" s="63">
        <v>2956.9</v>
      </c>
      <c r="K2797" s="64">
        <v>33855</v>
      </c>
      <c r="L2797" s="64">
        <v>3913</v>
      </c>
      <c r="M2797" s="65">
        <v>4154.8</v>
      </c>
      <c r="N2797" s="66">
        <v>46164</v>
      </c>
      <c r="O2797" s="66">
        <v>705</v>
      </c>
      <c r="P2797" s="67">
        <v>2393.1</v>
      </c>
      <c r="Q2797" s="68">
        <v>23109</v>
      </c>
      <c r="R2797" s="68">
        <v>38</v>
      </c>
      <c r="S2797" s="69">
        <v>0</v>
      </c>
      <c r="T2797" s="70">
        <v>0</v>
      </c>
      <c r="U2797" s="70">
        <v>0</v>
      </c>
      <c r="V2797" s="63">
        <v>9504.7999999999993</v>
      </c>
      <c r="W2797" s="64">
        <v>103128</v>
      </c>
      <c r="X2797" s="64">
        <v>4656</v>
      </c>
    </row>
    <row r="2798" spans="1:24" hidden="1">
      <c r="A2798" s="60">
        <v>2022</v>
      </c>
      <c r="B2798" s="61">
        <v>99999</v>
      </c>
      <c r="C2798" s="62" t="s">
        <v>1840</v>
      </c>
      <c r="D2798" s="60" t="s">
        <v>188</v>
      </c>
      <c r="E2798" s="62" t="s">
        <v>189</v>
      </c>
      <c r="F2798" s="60" t="s">
        <v>1841</v>
      </c>
      <c r="G2798" s="62" t="s">
        <v>253</v>
      </c>
      <c r="H2798" s="62" t="s">
        <v>172</v>
      </c>
      <c r="I2798" s="62" t="s">
        <v>1326</v>
      </c>
      <c r="J2798" s="63">
        <v>1271</v>
      </c>
      <c r="K2798" s="64">
        <v>10148</v>
      </c>
      <c r="L2798" s="64">
        <v>631</v>
      </c>
      <c r="M2798" s="65">
        <v>0</v>
      </c>
      <c r="N2798" s="66">
        <v>0</v>
      </c>
      <c r="O2798" s="66">
        <v>0</v>
      </c>
      <c r="P2798" s="67">
        <v>0</v>
      </c>
      <c r="Q2798" s="68">
        <v>0</v>
      </c>
      <c r="R2798" s="68">
        <v>0</v>
      </c>
      <c r="S2798" s="69">
        <v>0</v>
      </c>
      <c r="T2798" s="70">
        <v>0</v>
      </c>
      <c r="U2798" s="70">
        <v>0</v>
      </c>
      <c r="V2798" s="63">
        <v>1271</v>
      </c>
      <c r="W2798" s="64">
        <v>10148</v>
      </c>
      <c r="X2798" s="64">
        <v>631</v>
      </c>
    </row>
    <row r="2799" spans="1:24" hidden="1">
      <c r="A2799" s="60">
        <v>2022</v>
      </c>
      <c r="B2799" s="61">
        <v>99999</v>
      </c>
      <c r="C2799" s="62" t="s">
        <v>1840</v>
      </c>
      <c r="D2799" s="60" t="s">
        <v>188</v>
      </c>
      <c r="E2799" s="62" t="s">
        <v>189</v>
      </c>
      <c r="F2799" s="60" t="s">
        <v>1841</v>
      </c>
      <c r="G2799" s="62" t="s">
        <v>253</v>
      </c>
      <c r="H2799" s="62" t="s">
        <v>172</v>
      </c>
      <c r="I2799" s="62" t="s">
        <v>819</v>
      </c>
      <c r="J2799" s="63">
        <v>6733.7</v>
      </c>
      <c r="K2799" s="64">
        <v>87049</v>
      </c>
      <c r="L2799" s="64">
        <v>7557</v>
      </c>
      <c r="M2799" s="65">
        <v>4560.8</v>
      </c>
      <c r="N2799" s="66">
        <v>78735</v>
      </c>
      <c r="O2799" s="66">
        <v>811</v>
      </c>
      <c r="P2799" s="67">
        <v>1480.5</v>
      </c>
      <c r="Q2799" s="68">
        <v>27337</v>
      </c>
      <c r="R2799" s="68">
        <v>10</v>
      </c>
      <c r="S2799" s="69">
        <v>0</v>
      </c>
      <c r="T2799" s="70">
        <v>0</v>
      </c>
      <c r="U2799" s="70">
        <v>0</v>
      </c>
      <c r="V2799" s="63">
        <v>12775</v>
      </c>
      <c r="W2799" s="64">
        <v>193121</v>
      </c>
      <c r="X2799" s="64">
        <v>8378</v>
      </c>
    </row>
    <row r="2800" spans="1:24" hidden="1">
      <c r="A2800" s="60">
        <v>2022</v>
      </c>
      <c r="B2800" s="61">
        <v>99999</v>
      </c>
      <c r="C2800" s="62" t="s">
        <v>1840</v>
      </c>
      <c r="D2800" s="60" t="s">
        <v>188</v>
      </c>
      <c r="E2800" s="62" t="s">
        <v>189</v>
      </c>
      <c r="F2800" s="60" t="s">
        <v>1841</v>
      </c>
      <c r="G2800" s="62" t="s">
        <v>200</v>
      </c>
      <c r="H2800" s="62" t="s">
        <v>172</v>
      </c>
      <c r="I2800" s="62" t="s">
        <v>201</v>
      </c>
      <c r="J2800" s="63">
        <v>255422.9</v>
      </c>
      <c r="K2800" s="64">
        <v>1761159</v>
      </c>
      <c r="L2800" s="64">
        <v>168129</v>
      </c>
      <c r="M2800" s="65">
        <v>75525.7</v>
      </c>
      <c r="N2800" s="66">
        <v>662207</v>
      </c>
      <c r="O2800" s="66">
        <v>15821</v>
      </c>
      <c r="P2800" s="67">
        <v>87698.3</v>
      </c>
      <c r="Q2800" s="68">
        <v>949715</v>
      </c>
      <c r="R2800" s="68">
        <v>798</v>
      </c>
      <c r="S2800" s="69">
        <v>0</v>
      </c>
      <c r="T2800" s="70">
        <v>0</v>
      </c>
      <c r="U2800" s="70">
        <v>0</v>
      </c>
      <c r="V2800" s="63">
        <v>418646.9</v>
      </c>
      <c r="W2800" s="64">
        <v>3373081</v>
      </c>
      <c r="X2800" s="64">
        <v>184748</v>
      </c>
    </row>
    <row r="2801" spans="1:24" hidden="1">
      <c r="A2801" s="60">
        <v>2022</v>
      </c>
      <c r="B2801" s="61">
        <v>99999</v>
      </c>
      <c r="C2801" s="62" t="s">
        <v>1840</v>
      </c>
      <c r="D2801" s="60" t="s">
        <v>188</v>
      </c>
      <c r="E2801" s="62" t="s">
        <v>189</v>
      </c>
      <c r="F2801" s="60" t="s">
        <v>1841</v>
      </c>
      <c r="G2801" s="62" t="s">
        <v>275</v>
      </c>
      <c r="H2801" s="62" t="s">
        <v>172</v>
      </c>
      <c r="I2801" s="62" t="s">
        <v>197</v>
      </c>
      <c r="J2801" s="63">
        <v>14352.5</v>
      </c>
      <c r="K2801" s="64">
        <v>88783</v>
      </c>
      <c r="L2801" s="64">
        <v>9348</v>
      </c>
      <c r="M2801" s="65">
        <v>8544.9</v>
      </c>
      <c r="N2801" s="66">
        <v>66549</v>
      </c>
      <c r="O2801" s="66">
        <v>1718</v>
      </c>
      <c r="P2801" s="67">
        <v>26</v>
      </c>
      <c r="Q2801" s="68">
        <v>248</v>
      </c>
      <c r="R2801" s="68">
        <v>94</v>
      </c>
      <c r="S2801" s="69">
        <v>0</v>
      </c>
      <c r="T2801" s="70">
        <v>0</v>
      </c>
      <c r="U2801" s="70">
        <v>0</v>
      </c>
      <c r="V2801" s="63">
        <v>22923.4</v>
      </c>
      <c r="W2801" s="64">
        <v>155580</v>
      </c>
      <c r="X2801" s="64">
        <v>11160</v>
      </c>
    </row>
    <row r="2802" spans="1:24" hidden="1">
      <c r="A2802" s="60">
        <v>2022</v>
      </c>
      <c r="B2802" s="61">
        <v>99999</v>
      </c>
      <c r="C2802" s="62" t="s">
        <v>1840</v>
      </c>
      <c r="D2802" s="60" t="s">
        <v>188</v>
      </c>
      <c r="E2802" s="62" t="s">
        <v>189</v>
      </c>
      <c r="F2802" s="60" t="s">
        <v>1841</v>
      </c>
      <c r="G2802" s="62" t="s">
        <v>437</v>
      </c>
      <c r="H2802" s="62" t="s">
        <v>172</v>
      </c>
      <c r="I2802" s="62" t="s">
        <v>958</v>
      </c>
      <c r="J2802" s="63">
        <v>1176.0999999999999</v>
      </c>
      <c r="K2802" s="64">
        <v>9518</v>
      </c>
      <c r="L2802" s="64">
        <v>715</v>
      </c>
      <c r="M2802" s="65">
        <v>365.2</v>
      </c>
      <c r="N2802" s="66">
        <v>3149</v>
      </c>
      <c r="O2802" s="66">
        <v>118</v>
      </c>
      <c r="P2802" s="67">
        <v>0</v>
      </c>
      <c r="Q2802" s="68">
        <v>0</v>
      </c>
      <c r="R2802" s="68">
        <v>0</v>
      </c>
      <c r="S2802" s="69">
        <v>0</v>
      </c>
      <c r="T2802" s="70">
        <v>0</v>
      </c>
      <c r="U2802" s="70">
        <v>0</v>
      </c>
      <c r="V2802" s="63">
        <v>1541.3</v>
      </c>
      <c r="W2802" s="64">
        <v>12667</v>
      </c>
      <c r="X2802" s="64">
        <v>833</v>
      </c>
    </row>
    <row r="2803" spans="1:24" hidden="1">
      <c r="A2803" s="60">
        <v>2022</v>
      </c>
      <c r="B2803" s="61">
        <v>99999</v>
      </c>
      <c r="C2803" s="62" t="s">
        <v>1840</v>
      </c>
      <c r="D2803" s="60" t="s">
        <v>188</v>
      </c>
      <c r="E2803" s="62" t="s">
        <v>189</v>
      </c>
      <c r="F2803" s="60" t="s">
        <v>1841</v>
      </c>
      <c r="G2803" s="62" t="s">
        <v>437</v>
      </c>
      <c r="H2803" s="62" t="s">
        <v>172</v>
      </c>
      <c r="I2803" s="62" t="s">
        <v>360</v>
      </c>
      <c r="J2803" s="63">
        <v>1060.2</v>
      </c>
      <c r="K2803" s="64">
        <v>7120</v>
      </c>
      <c r="L2803" s="64">
        <v>794</v>
      </c>
      <c r="M2803" s="65">
        <v>322.3</v>
      </c>
      <c r="N2803" s="66">
        <v>2258</v>
      </c>
      <c r="O2803" s="66">
        <v>135</v>
      </c>
      <c r="P2803" s="67">
        <v>539.70000000000005</v>
      </c>
      <c r="Q2803" s="68">
        <v>4269</v>
      </c>
      <c r="R2803" s="68">
        <v>9</v>
      </c>
      <c r="S2803" s="69">
        <v>0</v>
      </c>
      <c r="T2803" s="70">
        <v>0</v>
      </c>
      <c r="U2803" s="70">
        <v>0</v>
      </c>
      <c r="V2803" s="63">
        <v>1922.2</v>
      </c>
      <c r="W2803" s="64">
        <v>13647</v>
      </c>
      <c r="X2803" s="64">
        <v>938</v>
      </c>
    </row>
    <row r="2804" spans="1:24" hidden="1">
      <c r="A2804" s="60">
        <v>2022</v>
      </c>
      <c r="B2804" s="61">
        <v>99999</v>
      </c>
      <c r="C2804" s="62" t="s">
        <v>1840</v>
      </c>
      <c r="D2804" s="60" t="s">
        <v>188</v>
      </c>
      <c r="E2804" s="62" t="s">
        <v>189</v>
      </c>
      <c r="F2804" s="60" t="s">
        <v>1841</v>
      </c>
      <c r="G2804" s="62" t="s">
        <v>437</v>
      </c>
      <c r="H2804" s="62" t="s">
        <v>172</v>
      </c>
      <c r="I2804" s="62" t="s">
        <v>669</v>
      </c>
      <c r="J2804" s="63">
        <v>19.100000000000001</v>
      </c>
      <c r="K2804" s="64">
        <v>165</v>
      </c>
      <c r="L2804" s="64">
        <v>10</v>
      </c>
      <c r="M2804" s="65">
        <v>8.9</v>
      </c>
      <c r="N2804" s="66">
        <v>90</v>
      </c>
      <c r="O2804" s="66">
        <v>2</v>
      </c>
      <c r="P2804" s="67">
        <v>0</v>
      </c>
      <c r="Q2804" s="68">
        <v>0</v>
      </c>
      <c r="R2804" s="68">
        <v>0</v>
      </c>
      <c r="S2804" s="69">
        <v>0</v>
      </c>
      <c r="T2804" s="70">
        <v>0</v>
      </c>
      <c r="U2804" s="70">
        <v>0</v>
      </c>
      <c r="V2804" s="63">
        <v>28</v>
      </c>
      <c r="W2804" s="64">
        <v>255</v>
      </c>
      <c r="X2804" s="64">
        <v>12</v>
      </c>
    </row>
    <row r="2805" spans="1:24" hidden="1">
      <c r="A2805" s="60">
        <v>2022</v>
      </c>
      <c r="B2805" s="61">
        <v>99999</v>
      </c>
      <c r="C2805" s="62" t="s">
        <v>1840</v>
      </c>
      <c r="D2805" s="60" t="s">
        <v>188</v>
      </c>
      <c r="E2805" s="62" t="s">
        <v>189</v>
      </c>
      <c r="F2805" s="60" t="s">
        <v>1841</v>
      </c>
      <c r="G2805" s="62" t="s">
        <v>437</v>
      </c>
      <c r="H2805" s="62" t="s">
        <v>172</v>
      </c>
      <c r="I2805" s="62" t="s">
        <v>374</v>
      </c>
      <c r="J2805" s="63">
        <v>46242.9</v>
      </c>
      <c r="K2805" s="64">
        <v>326184</v>
      </c>
      <c r="L2805" s="64">
        <v>37292</v>
      </c>
      <c r="M2805" s="65">
        <v>31929.200000000001</v>
      </c>
      <c r="N2805" s="66">
        <v>266856</v>
      </c>
      <c r="O2805" s="66">
        <v>8581</v>
      </c>
      <c r="P2805" s="67">
        <v>50394.2</v>
      </c>
      <c r="Q2805" s="68">
        <v>474226</v>
      </c>
      <c r="R2805" s="68">
        <v>2853</v>
      </c>
      <c r="S2805" s="69">
        <v>0</v>
      </c>
      <c r="T2805" s="70">
        <v>0</v>
      </c>
      <c r="U2805" s="70">
        <v>0</v>
      </c>
      <c r="V2805" s="63">
        <v>128566.3</v>
      </c>
      <c r="W2805" s="64">
        <v>1067266</v>
      </c>
      <c r="X2805" s="64">
        <v>48726</v>
      </c>
    </row>
    <row r="2806" spans="1:24" hidden="1">
      <c r="A2806" s="60">
        <v>2022</v>
      </c>
      <c r="B2806" s="61">
        <v>99999</v>
      </c>
      <c r="C2806" s="62" t="s">
        <v>1840</v>
      </c>
      <c r="D2806" s="60" t="s">
        <v>204</v>
      </c>
      <c r="E2806" s="62" t="s">
        <v>205</v>
      </c>
      <c r="F2806" s="60" t="s">
        <v>1841</v>
      </c>
      <c r="G2806" s="62" t="s">
        <v>222</v>
      </c>
      <c r="H2806" s="62" t="s">
        <v>172</v>
      </c>
      <c r="I2806" s="62" t="s">
        <v>223</v>
      </c>
      <c r="J2806" s="63">
        <v>-57196.9</v>
      </c>
      <c r="K2806" s="64">
        <v>-447773</v>
      </c>
      <c r="L2806" s="64">
        <v>154519</v>
      </c>
      <c r="M2806" s="65">
        <v>-134932.79999999999</v>
      </c>
      <c r="N2806" s="66">
        <v>-1647700</v>
      </c>
      <c r="O2806" s="66">
        <v>105435</v>
      </c>
      <c r="P2806" s="67">
        <v>148955</v>
      </c>
      <c r="Q2806" s="68">
        <v>1676592</v>
      </c>
      <c r="R2806" s="68">
        <v>-20544</v>
      </c>
      <c r="S2806" s="69">
        <v>27026.3</v>
      </c>
      <c r="T2806" s="70">
        <v>317600</v>
      </c>
      <c r="U2806" s="70">
        <v>-1</v>
      </c>
      <c r="V2806" s="63">
        <v>-16148.3</v>
      </c>
      <c r="W2806" s="64">
        <v>-101281</v>
      </c>
      <c r="X2806" s="64">
        <v>239409</v>
      </c>
    </row>
    <row r="2807" spans="1:24" hidden="1">
      <c r="A2807" s="60">
        <v>2022</v>
      </c>
      <c r="B2807" s="61">
        <v>99999</v>
      </c>
      <c r="C2807" s="62" t="s">
        <v>1840</v>
      </c>
      <c r="D2807" s="60" t="s">
        <v>204</v>
      </c>
      <c r="E2807" s="62" t="s">
        <v>205</v>
      </c>
      <c r="F2807" s="60" t="s">
        <v>1841</v>
      </c>
      <c r="G2807" s="62" t="s">
        <v>365</v>
      </c>
      <c r="H2807" s="62" t="s">
        <v>172</v>
      </c>
      <c r="I2807" s="62" t="s">
        <v>300</v>
      </c>
      <c r="J2807" s="63">
        <v>18049.900000000001</v>
      </c>
      <c r="K2807" s="64">
        <v>175183</v>
      </c>
      <c r="L2807" s="64">
        <v>1637</v>
      </c>
      <c r="M2807" s="65">
        <v>13644.3</v>
      </c>
      <c r="N2807" s="66">
        <v>154186</v>
      </c>
      <c r="O2807" s="66">
        <v>-9923</v>
      </c>
      <c r="P2807" s="67">
        <v>-23692.400000000001</v>
      </c>
      <c r="Q2807" s="68">
        <v>-262997</v>
      </c>
      <c r="R2807" s="68">
        <v>804</v>
      </c>
      <c r="S2807" s="69">
        <v>441.4</v>
      </c>
      <c r="T2807" s="70">
        <v>4114</v>
      </c>
      <c r="U2807" s="70">
        <v>0</v>
      </c>
      <c r="V2807" s="63">
        <v>8443.2000000000007</v>
      </c>
      <c r="W2807" s="64">
        <v>70486</v>
      </c>
      <c r="X2807" s="64">
        <v>-7482</v>
      </c>
    </row>
    <row r="2808" spans="1:24" hidden="1">
      <c r="A2808" s="60">
        <v>2022</v>
      </c>
      <c r="B2808" s="61">
        <v>99999</v>
      </c>
      <c r="C2808" s="62" t="s">
        <v>1840</v>
      </c>
      <c r="D2808" s="60" t="s">
        <v>204</v>
      </c>
      <c r="E2808" s="62" t="s">
        <v>205</v>
      </c>
      <c r="F2808" s="60" t="s">
        <v>1841</v>
      </c>
      <c r="G2808" s="62" t="s">
        <v>674</v>
      </c>
      <c r="H2808" s="62" t="s">
        <v>172</v>
      </c>
      <c r="I2808" s="62" t="s">
        <v>197</v>
      </c>
      <c r="J2808" s="63">
        <v>30365.9</v>
      </c>
      <c r="K2808" s="64">
        <v>189668</v>
      </c>
      <c r="L2808" s="64">
        <v>5330</v>
      </c>
      <c r="M2808" s="65">
        <v>6316.4</v>
      </c>
      <c r="N2808" s="66">
        <v>63423</v>
      </c>
      <c r="O2808" s="66">
        <v>-5949</v>
      </c>
      <c r="P2808" s="67">
        <v>-502</v>
      </c>
      <c r="Q2808" s="68">
        <v>-4548</v>
      </c>
      <c r="R2808" s="68">
        <v>-18</v>
      </c>
      <c r="S2808" s="69">
        <v>-5266.7</v>
      </c>
      <c r="T2808" s="70">
        <v>-22193</v>
      </c>
      <c r="U2808" s="70">
        <v>2</v>
      </c>
      <c r="V2808" s="63">
        <v>30913.5</v>
      </c>
      <c r="W2808" s="64">
        <v>226350</v>
      </c>
      <c r="X2808" s="64">
        <v>-635</v>
      </c>
    </row>
    <row r="2809" spans="1:24" hidden="1">
      <c r="A2809" s="60">
        <v>2022</v>
      </c>
      <c r="B2809" s="61">
        <v>99999</v>
      </c>
      <c r="C2809" s="62" t="s">
        <v>1840</v>
      </c>
      <c r="D2809" s="60" t="s">
        <v>204</v>
      </c>
      <c r="E2809" s="62" t="s">
        <v>205</v>
      </c>
      <c r="F2809" s="60" t="s">
        <v>1841</v>
      </c>
      <c r="G2809" s="62" t="s">
        <v>324</v>
      </c>
      <c r="H2809" s="62" t="s">
        <v>172</v>
      </c>
      <c r="I2809" s="62" t="s">
        <v>197</v>
      </c>
      <c r="J2809" s="63">
        <v>737.5</v>
      </c>
      <c r="K2809" s="64">
        <v>5774</v>
      </c>
      <c r="L2809" s="64">
        <v>-113</v>
      </c>
      <c r="M2809" s="65">
        <v>2075.3000000000002</v>
      </c>
      <c r="N2809" s="66">
        <v>31796</v>
      </c>
      <c r="O2809" s="66">
        <v>946</v>
      </c>
      <c r="P2809" s="67">
        <v>4656.5</v>
      </c>
      <c r="Q2809" s="68">
        <v>66956</v>
      </c>
      <c r="R2809" s="68">
        <v>-45</v>
      </c>
      <c r="S2809" s="69">
        <v>0</v>
      </c>
      <c r="T2809" s="70">
        <v>0</v>
      </c>
      <c r="U2809" s="70">
        <v>0</v>
      </c>
      <c r="V2809" s="63">
        <v>7469.4</v>
      </c>
      <c r="W2809" s="64">
        <v>104526</v>
      </c>
      <c r="X2809" s="64">
        <v>788</v>
      </c>
    </row>
    <row r="2810" spans="1:24" hidden="1">
      <c r="A2810" s="60">
        <v>2022</v>
      </c>
      <c r="B2810" s="61">
        <v>99999</v>
      </c>
      <c r="C2810" s="62" t="s">
        <v>1840</v>
      </c>
      <c r="D2810" s="60" t="s">
        <v>204</v>
      </c>
      <c r="E2810" s="62" t="s">
        <v>205</v>
      </c>
      <c r="F2810" s="60" t="s">
        <v>1841</v>
      </c>
      <c r="G2810" s="62" t="s">
        <v>288</v>
      </c>
      <c r="H2810" s="62" t="s">
        <v>172</v>
      </c>
      <c r="I2810" s="62" t="s">
        <v>197</v>
      </c>
      <c r="J2810" s="63">
        <v>58981.2</v>
      </c>
      <c r="K2810" s="64">
        <v>556021</v>
      </c>
      <c r="L2810" s="64">
        <v>77671</v>
      </c>
      <c r="M2810" s="65">
        <v>-623159.1</v>
      </c>
      <c r="N2810" s="66">
        <v>-9654090</v>
      </c>
      <c r="O2810" s="66">
        <v>44455</v>
      </c>
      <c r="P2810" s="67">
        <v>1344745.7</v>
      </c>
      <c r="Q2810" s="68">
        <v>20826442</v>
      </c>
      <c r="R2810" s="68">
        <v>901</v>
      </c>
      <c r="S2810" s="69">
        <v>-3000.5</v>
      </c>
      <c r="T2810" s="70">
        <v>-61105</v>
      </c>
      <c r="U2810" s="70">
        <v>0</v>
      </c>
      <c r="V2810" s="63">
        <v>777567.3</v>
      </c>
      <c r="W2810" s="64">
        <v>11667268</v>
      </c>
      <c r="X2810" s="64">
        <v>123027</v>
      </c>
    </row>
    <row r="2811" spans="1:24" hidden="1">
      <c r="A2811" s="60">
        <v>2022</v>
      </c>
      <c r="B2811" s="61">
        <v>99999</v>
      </c>
      <c r="C2811" s="62" t="s">
        <v>1840</v>
      </c>
      <c r="D2811" s="60" t="s">
        <v>204</v>
      </c>
      <c r="E2811" s="62" t="s">
        <v>205</v>
      </c>
      <c r="F2811" s="60" t="s">
        <v>1841</v>
      </c>
      <c r="G2811" s="62" t="s">
        <v>288</v>
      </c>
      <c r="H2811" s="62" t="s">
        <v>172</v>
      </c>
      <c r="I2811" s="62" t="s">
        <v>201</v>
      </c>
      <c r="J2811" s="63">
        <v>-51903.4</v>
      </c>
      <c r="K2811" s="64">
        <v>-767177</v>
      </c>
      <c r="L2811" s="64">
        <v>-112435</v>
      </c>
      <c r="M2811" s="65">
        <v>-1054759.8</v>
      </c>
      <c r="N2811" s="66">
        <v>-15238336</v>
      </c>
      <c r="O2811" s="66">
        <v>19869</v>
      </c>
      <c r="P2811" s="67">
        <v>439659</v>
      </c>
      <c r="Q2811" s="68">
        <v>6288725</v>
      </c>
      <c r="R2811" s="68">
        <v>-1222</v>
      </c>
      <c r="S2811" s="69">
        <v>-730.6</v>
      </c>
      <c r="T2811" s="70">
        <v>-6323</v>
      </c>
      <c r="U2811" s="70">
        <v>0</v>
      </c>
      <c r="V2811" s="63">
        <v>-667734.9</v>
      </c>
      <c r="W2811" s="64">
        <v>-9723111</v>
      </c>
      <c r="X2811" s="64">
        <v>-93788</v>
      </c>
    </row>
    <row r="2812" spans="1:24" hidden="1">
      <c r="A2812" s="60">
        <v>2022</v>
      </c>
      <c r="B2812" s="61">
        <v>99999</v>
      </c>
      <c r="C2812" s="62" t="s">
        <v>1840</v>
      </c>
      <c r="D2812" s="60" t="s">
        <v>204</v>
      </c>
      <c r="E2812" s="62" t="s">
        <v>205</v>
      </c>
      <c r="F2812" s="60" t="s">
        <v>1841</v>
      </c>
      <c r="G2812" s="62" t="s">
        <v>367</v>
      </c>
      <c r="H2812" s="62" t="s">
        <v>172</v>
      </c>
      <c r="I2812" s="62" t="s">
        <v>300</v>
      </c>
      <c r="J2812" s="63">
        <v>-42049.2</v>
      </c>
      <c r="K2812" s="64">
        <v>-321876</v>
      </c>
      <c r="L2812" s="64">
        <v>105530</v>
      </c>
      <c r="M2812" s="65">
        <v>22749.3</v>
      </c>
      <c r="N2812" s="66">
        <v>207567</v>
      </c>
      <c r="O2812" s="66">
        <v>67944</v>
      </c>
      <c r="P2812" s="67">
        <v>139860.9</v>
      </c>
      <c r="Q2812" s="68">
        <v>1296000</v>
      </c>
      <c r="R2812" s="68">
        <v>2686</v>
      </c>
      <c r="S2812" s="69">
        <v>-4041</v>
      </c>
      <c r="T2812" s="70">
        <v>-67230</v>
      </c>
      <c r="U2812" s="70">
        <v>-3</v>
      </c>
      <c r="V2812" s="63">
        <v>116520</v>
      </c>
      <c r="W2812" s="64">
        <v>1114461</v>
      </c>
      <c r="X2812" s="64">
        <v>176157</v>
      </c>
    </row>
    <row r="2813" spans="1:24" hidden="1">
      <c r="A2813" s="60">
        <v>2022</v>
      </c>
      <c r="B2813" s="61">
        <v>99999</v>
      </c>
      <c r="C2813" s="62" t="s">
        <v>1840</v>
      </c>
      <c r="D2813" s="60" t="s">
        <v>204</v>
      </c>
      <c r="E2813" s="62" t="s">
        <v>205</v>
      </c>
      <c r="F2813" s="60" t="s">
        <v>1841</v>
      </c>
      <c r="G2813" s="62" t="s">
        <v>195</v>
      </c>
      <c r="H2813" s="62" t="s">
        <v>172</v>
      </c>
      <c r="I2813" s="62" t="s">
        <v>197</v>
      </c>
      <c r="J2813" s="63">
        <v>-53393.8</v>
      </c>
      <c r="K2813" s="64">
        <v>-442096</v>
      </c>
      <c r="L2813" s="64">
        <v>-3751</v>
      </c>
      <c r="M2813" s="65">
        <v>44059.4</v>
      </c>
      <c r="N2813" s="66">
        <v>544257</v>
      </c>
      <c r="O2813" s="66">
        <v>4489</v>
      </c>
      <c r="P2813" s="67">
        <v>83959.7</v>
      </c>
      <c r="Q2813" s="68">
        <v>1095497</v>
      </c>
      <c r="R2813" s="68">
        <v>2569</v>
      </c>
      <c r="S2813" s="69">
        <v>6078.6</v>
      </c>
      <c r="T2813" s="70">
        <v>82157</v>
      </c>
      <c r="U2813" s="70">
        <v>2</v>
      </c>
      <c r="V2813" s="63">
        <v>80703.899999999994</v>
      </c>
      <c r="W2813" s="64">
        <v>1279815</v>
      </c>
      <c r="X2813" s="64">
        <v>3309</v>
      </c>
    </row>
    <row r="2814" spans="1:24" hidden="1">
      <c r="A2814" s="60">
        <v>2022</v>
      </c>
      <c r="B2814" s="61">
        <v>99999</v>
      </c>
      <c r="C2814" s="62" t="s">
        <v>1840</v>
      </c>
      <c r="D2814" s="60" t="s">
        <v>204</v>
      </c>
      <c r="E2814" s="62" t="s">
        <v>205</v>
      </c>
      <c r="F2814" s="60" t="s">
        <v>1841</v>
      </c>
      <c r="G2814" s="62" t="s">
        <v>298</v>
      </c>
      <c r="H2814" s="62" t="s">
        <v>172</v>
      </c>
      <c r="I2814" s="62" t="s">
        <v>299</v>
      </c>
      <c r="J2814" s="63">
        <v>3.8</v>
      </c>
      <c r="K2814" s="64">
        <v>43</v>
      </c>
      <c r="L2814" s="64">
        <v>10</v>
      </c>
      <c r="M2814" s="65">
        <v>-597.70000000000005</v>
      </c>
      <c r="N2814" s="66">
        <v>-10655</v>
      </c>
      <c r="O2814" s="66">
        <v>5</v>
      </c>
      <c r="P2814" s="67">
        <v>3429.6</v>
      </c>
      <c r="Q2814" s="68">
        <v>55174</v>
      </c>
      <c r="R2814" s="68">
        <v>-23</v>
      </c>
      <c r="S2814" s="69">
        <v>0</v>
      </c>
      <c r="T2814" s="70">
        <v>0</v>
      </c>
      <c r="U2814" s="70">
        <v>0</v>
      </c>
      <c r="V2814" s="63">
        <v>2835.7</v>
      </c>
      <c r="W2814" s="64">
        <v>44562</v>
      </c>
      <c r="X2814" s="64">
        <v>-8</v>
      </c>
    </row>
    <row r="2815" spans="1:24" hidden="1">
      <c r="A2815" s="60">
        <v>2022</v>
      </c>
      <c r="B2815" s="61">
        <v>99999</v>
      </c>
      <c r="C2815" s="62" t="s">
        <v>1840</v>
      </c>
      <c r="D2815" s="60" t="s">
        <v>204</v>
      </c>
      <c r="E2815" s="62" t="s">
        <v>205</v>
      </c>
      <c r="F2815" s="60" t="s">
        <v>1841</v>
      </c>
      <c r="G2815" s="62" t="s">
        <v>298</v>
      </c>
      <c r="H2815" s="62" t="s">
        <v>172</v>
      </c>
      <c r="I2815" s="62" t="s">
        <v>300</v>
      </c>
      <c r="J2815" s="63">
        <v>-427.4</v>
      </c>
      <c r="K2815" s="64">
        <v>-1573</v>
      </c>
      <c r="L2815" s="64">
        <v>-2096</v>
      </c>
      <c r="M2815" s="65">
        <v>-82516.7</v>
      </c>
      <c r="N2815" s="66">
        <v>-1106756</v>
      </c>
      <c r="O2815" s="66">
        <v>5260</v>
      </c>
      <c r="P2815" s="67">
        <v>69230.5</v>
      </c>
      <c r="Q2815" s="68">
        <v>910273</v>
      </c>
      <c r="R2815" s="68">
        <v>401</v>
      </c>
      <c r="S2815" s="69">
        <v>0</v>
      </c>
      <c r="T2815" s="70">
        <v>0</v>
      </c>
      <c r="U2815" s="70">
        <v>0</v>
      </c>
      <c r="V2815" s="63">
        <v>-13713.6</v>
      </c>
      <c r="W2815" s="64">
        <v>-198056</v>
      </c>
      <c r="X2815" s="64">
        <v>3565</v>
      </c>
    </row>
    <row r="2816" spans="1:24" hidden="1">
      <c r="A2816" s="60">
        <v>2022</v>
      </c>
      <c r="B2816" s="61">
        <v>99999</v>
      </c>
      <c r="C2816" s="62" t="s">
        <v>1840</v>
      </c>
      <c r="D2816" s="60" t="s">
        <v>204</v>
      </c>
      <c r="E2816" s="62" t="s">
        <v>205</v>
      </c>
      <c r="F2816" s="60" t="s">
        <v>1841</v>
      </c>
      <c r="G2816" s="62" t="s">
        <v>246</v>
      </c>
      <c r="H2816" s="62" t="s">
        <v>172</v>
      </c>
      <c r="I2816" s="62" t="s">
        <v>197</v>
      </c>
      <c r="J2816" s="63">
        <v>0</v>
      </c>
      <c r="K2816" s="64">
        <v>0</v>
      </c>
      <c r="L2816" s="64">
        <v>0</v>
      </c>
      <c r="M2816" s="65">
        <v>-13853.3</v>
      </c>
      <c r="N2816" s="66">
        <v>-222447</v>
      </c>
      <c r="O2816" s="66">
        <v>-23</v>
      </c>
      <c r="P2816" s="67">
        <v>14042.1</v>
      </c>
      <c r="Q2816" s="68">
        <v>226449</v>
      </c>
      <c r="R2816" s="68">
        <v>21</v>
      </c>
      <c r="S2816" s="69">
        <v>0</v>
      </c>
      <c r="T2816" s="70">
        <v>0</v>
      </c>
      <c r="U2816" s="70">
        <v>0</v>
      </c>
      <c r="V2816" s="63">
        <v>188.8</v>
      </c>
      <c r="W2816" s="64">
        <v>4002</v>
      </c>
      <c r="X2816" s="64">
        <v>-2</v>
      </c>
    </row>
    <row r="2817" spans="1:24" hidden="1">
      <c r="A2817" s="60">
        <v>2022</v>
      </c>
      <c r="B2817" s="61">
        <v>99999</v>
      </c>
      <c r="C2817" s="62" t="s">
        <v>1840</v>
      </c>
      <c r="D2817" s="60" t="s">
        <v>204</v>
      </c>
      <c r="E2817" s="62" t="s">
        <v>205</v>
      </c>
      <c r="F2817" s="60" t="s">
        <v>1841</v>
      </c>
      <c r="G2817" s="62" t="s">
        <v>246</v>
      </c>
      <c r="H2817" s="62" t="s">
        <v>172</v>
      </c>
      <c r="I2817" s="62" t="s">
        <v>201</v>
      </c>
      <c r="J2817" s="63">
        <v>30.1</v>
      </c>
      <c r="K2817" s="64">
        <v>305</v>
      </c>
      <c r="L2817" s="64">
        <v>16</v>
      </c>
      <c r="M2817" s="65">
        <v>-65073.4</v>
      </c>
      <c r="N2817" s="66">
        <v>-919370</v>
      </c>
      <c r="O2817" s="66">
        <v>1060</v>
      </c>
      <c r="P2817" s="67">
        <v>49071.6</v>
      </c>
      <c r="Q2817" s="68">
        <v>685270</v>
      </c>
      <c r="R2817" s="68">
        <v>-46</v>
      </c>
      <c r="S2817" s="69">
        <v>0</v>
      </c>
      <c r="T2817" s="70">
        <v>0</v>
      </c>
      <c r="U2817" s="70">
        <v>0</v>
      </c>
      <c r="V2817" s="63">
        <v>-15971.8</v>
      </c>
      <c r="W2817" s="64">
        <v>-233795</v>
      </c>
      <c r="X2817" s="64">
        <v>1030</v>
      </c>
    </row>
    <row r="2818" spans="1:24" hidden="1">
      <c r="A2818" s="60">
        <v>2022</v>
      </c>
      <c r="B2818" s="61">
        <v>99999</v>
      </c>
      <c r="C2818" s="62" t="s">
        <v>1840</v>
      </c>
      <c r="D2818" s="60" t="s">
        <v>204</v>
      </c>
      <c r="E2818" s="62" t="s">
        <v>205</v>
      </c>
      <c r="F2818" s="60" t="s">
        <v>1841</v>
      </c>
      <c r="G2818" s="62" t="s">
        <v>603</v>
      </c>
      <c r="H2818" s="62" t="s">
        <v>172</v>
      </c>
      <c r="I2818" s="62" t="s">
        <v>958</v>
      </c>
      <c r="J2818" s="63">
        <v>0.3</v>
      </c>
      <c r="K2818" s="64">
        <v>5</v>
      </c>
      <c r="L2818" s="64">
        <v>2</v>
      </c>
      <c r="M2818" s="65">
        <v>7348.8</v>
      </c>
      <c r="N2818" s="66">
        <v>126263</v>
      </c>
      <c r="O2818" s="66">
        <v>374</v>
      </c>
      <c r="P2818" s="67">
        <v>139574.70000000001</v>
      </c>
      <c r="Q2818" s="68">
        <v>2108517</v>
      </c>
      <c r="R2818" s="68">
        <v>31</v>
      </c>
      <c r="S2818" s="69">
        <v>0</v>
      </c>
      <c r="T2818" s="70">
        <v>0</v>
      </c>
      <c r="U2818" s="70">
        <v>0</v>
      </c>
      <c r="V2818" s="63">
        <v>146923.9</v>
      </c>
      <c r="W2818" s="64">
        <v>2234785</v>
      </c>
      <c r="X2818" s="64">
        <v>407</v>
      </c>
    </row>
    <row r="2819" spans="1:24" hidden="1">
      <c r="A2819" s="60">
        <v>2022</v>
      </c>
      <c r="B2819" s="61">
        <v>99999</v>
      </c>
      <c r="C2819" s="62" t="s">
        <v>1840</v>
      </c>
      <c r="D2819" s="60" t="s">
        <v>204</v>
      </c>
      <c r="E2819" s="62" t="s">
        <v>205</v>
      </c>
      <c r="F2819" s="60" t="s">
        <v>1841</v>
      </c>
      <c r="G2819" s="62" t="s">
        <v>675</v>
      </c>
      <c r="H2819" s="62" t="s">
        <v>172</v>
      </c>
      <c r="I2819" s="62" t="s">
        <v>300</v>
      </c>
      <c r="J2819" s="63">
        <v>-774.5</v>
      </c>
      <c r="K2819" s="64">
        <v>-6432</v>
      </c>
      <c r="L2819" s="64">
        <v>-8376</v>
      </c>
      <c r="M2819" s="65">
        <v>-94926</v>
      </c>
      <c r="N2819" s="66">
        <v>-1108441</v>
      </c>
      <c r="O2819" s="66">
        <v>3981</v>
      </c>
      <c r="P2819" s="67">
        <v>88597</v>
      </c>
      <c r="Q2819" s="68">
        <v>1035408</v>
      </c>
      <c r="R2819" s="68">
        <v>732</v>
      </c>
      <c r="S2819" s="69">
        <v>0</v>
      </c>
      <c r="T2819" s="70">
        <v>0</v>
      </c>
      <c r="U2819" s="70">
        <v>0</v>
      </c>
      <c r="V2819" s="63">
        <v>-7103.5</v>
      </c>
      <c r="W2819" s="64">
        <v>-79465</v>
      </c>
      <c r="X2819" s="64">
        <v>-3663</v>
      </c>
    </row>
    <row r="2820" spans="1:24" hidden="1">
      <c r="A2820" s="60">
        <v>2022</v>
      </c>
      <c r="B2820" s="61">
        <v>99999</v>
      </c>
      <c r="C2820" s="62" t="s">
        <v>1840</v>
      </c>
      <c r="D2820" s="60" t="s">
        <v>204</v>
      </c>
      <c r="E2820" s="62" t="s">
        <v>205</v>
      </c>
      <c r="F2820" s="60" t="s">
        <v>1841</v>
      </c>
      <c r="G2820" s="62" t="s">
        <v>286</v>
      </c>
      <c r="H2820" s="62" t="s">
        <v>172</v>
      </c>
      <c r="I2820" s="62" t="s">
        <v>208</v>
      </c>
      <c r="J2820" s="63">
        <v>620.1</v>
      </c>
      <c r="K2820" s="64">
        <v>3809</v>
      </c>
      <c r="L2820" s="64">
        <v>390</v>
      </c>
      <c r="M2820" s="65">
        <v>-3062.5</v>
      </c>
      <c r="N2820" s="66">
        <v>-18415</v>
      </c>
      <c r="O2820" s="66">
        <v>94</v>
      </c>
      <c r="P2820" s="67">
        <v>274.3</v>
      </c>
      <c r="Q2820" s="68">
        <v>1204</v>
      </c>
      <c r="R2820" s="68">
        <v>0</v>
      </c>
      <c r="S2820" s="69">
        <v>0</v>
      </c>
      <c r="T2820" s="70">
        <v>0</v>
      </c>
      <c r="U2820" s="70">
        <v>0</v>
      </c>
      <c r="V2820" s="63">
        <v>-2168.1</v>
      </c>
      <c r="W2820" s="64">
        <v>-13402</v>
      </c>
      <c r="X2820" s="64">
        <v>484</v>
      </c>
    </row>
    <row r="2821" spans="1:24" hidden="1">
      <c r="A2821" s="60">
        <v>2022</v>
      </c>
      <c r="B2821" s="61">
        <v>99999</v>
      </c>
      <c r="C2821" s="62" t="s">
        <v>1840</v>
      </c>
      <c r="D2821" s="60" t="s">
        <v>204</v>
      </c>
      <c r="E2821" s="62" t="s">
        <v>205</v>
      </c>
      <c r="F2821" s="60" t="s">
        <v>1841</v>
      </c>
      <c r="G2821" s="62" t="s">
        <v>286</v>
      </c>
      <c r="H2821" s="62" t="s">
        <v>172</v>
      </c>
      <c r="I2821" s="62" t="s">
        <v>197</v>
      </c>
      <c r="J2821" s="63">
        <v>-9985.2000000000007</v>
      </c>
      <c r="K2821" s="64">
        <v>-63366</v>
      </c>
      <c r="L2821" s="64">
        <v>4848</v>
      </c>
      <c r="M2821" s="65">
        <v>-220599.2</v>
      </c>
      <c r="N2821" s="66">
        <v>-2372364</v>
      </c>
      <c r="O2821" s="66">
        <v>11341</v>
      </c>
      <c r="P2821" s="67">
        <v>254621.2</v>
      </c>
      <c r="Q2821" s="68">
        <v>2722822</v>
      </c>
      <c r="R2821" s="68">
        <v>2138</v>
      </c>
      <c r="S2821" s="69">
        <v>-8616.1</v>
      </c>
      <c r="T2821" s="70">
        <v>-81246</v>
      </c>
      <c r="U2821" s="70">
        <v>3</v>
      </c>
      <c r="V2821" s="63">
        <v>15420.7</v>
      </c>
      <c r="W2821" s="64">
        <v>205846</v>
      </c>
      <c r="X2821" s="64">
        <v>18330</v>
      </c>
    </row>
    <row r="2822" spans="1:24" hidden="1">
      <c r="A2822" s="60">
        <v>2022</v>
      </c>
      <c r="B2822" s="61">
        <v>99999</v>
      </c>
      <c r="C2822" s="62" t="s">
        <v>1840</v>
      </c>
      <c r="D2822" s="60" t="s">
        <v>204</v>
      </c>
      <c r="E2822" s="62" t="s">
        <v>205</v>
      </c>
      <c r="F2822" s="60" t="s">
        <v>1841</v>
      </c>
      <c r="G2822" s="62" t="s">
        <v>356</v>
      </c>
      <c r="H2822" s="62" t="s">
        <v>172</v>
      </c>
      <c r="I2822" s="62" t="s">
        <v>504</v>
      </c>
      <c r="J2822" s="63">
        <v>0</v>
      </c>
      <c r="K2822" s="64">
        <v>0</v>
      </c>
      <c r="L2822" s="64">
        <v>0</v>
      </c>
      <c r="M2822" s="65">
        <v>-25118.1</v>
      </c>
      <c r="N2822" s="66">
        <v>-334135</v>
      </c>
      <c r="O2822" s="66">
        <v>168</v>
      </c>
      <c r="P2822" s="67">
        <v>109971.7</v>
      </c>
      <c r="Q2822" s="68">
        <v>1306703</v>
      </c>
      <c r="R2822" s="68">
        <v>6</v>
      </c>
      <c r="S2822" s="69">
        <v>0</v>
      </c>
      <c r="T2822" s="70">
        <v>0</v>
      </c>
      <c r="U2822" s="70">
        <v>0</v>
      </c>
      <c r="V2822" s="63">
        <v>84853.6</v>
      </c>
      <c r="W2822" s="64">
        <v>972568</v>
      </c>
      <c r="X2822" s="64">
        <v>174</v>
      </c>
    </row>
    <row r="2823" spans="1:24" hidden="1">
      <c r="A2823" s="60">
        <v>2022</v>
      </c>
      <c r="B2823" s="61">
        <v>99999</v>
      </c>
      <c r="C2823" s="62" t="s">
        <v>1840</v>
      </c>
      <c r="D2823" s="60" t="s">
        <v>204</v>
      </c>
      <c r="E2823" s="62" t="s">
        <v>205</v>
      </c>
      <c r="F2823" s="60" t="s">
        <v>1841</v>
      </c>
      <c r="G2823" s="62" t="s">
        <v>207</v>
      </c>
      <c r="H2823" s="62" t="s">
        <v>172</v>
      </c>
      <c r="I2823" s="62" t="s">
        <v>208</v>
      </c>
      <c r="J2823" s="63">
        <v>5710.6</v>
      </c>
      <c r="K2823" s="64">
        <v>29752</v>
      </c>
      <c r="L2823" s="64">
        <v>20036</v>
      </c>
      <c r="M2823" s="65">
        <v>149684.20000000001</v>
      </c>
      <c r="N2823" s="66">
        <v>1769881</v>
      </c>
      <c r="O2823" s="66">
        <v>60365</v>
      </c>
      <c r="P2823" s="67">
        <v>-3437.2</v>
      </c>
      <c r="Q2823" s="68">
        <v>51177</v>
      </c>
      <c r="R2823" s="68">
        <v>402</v>
      </c>
      <c r="S2823" s="69">
        <v>-25728.5</v>
      </c>
      <c r="T2823" s="70">
        <v>-317236</v>
      </c>
      <c r="U2823" s="70">
        <v>0</v>
      </c>
      <c r="V2823" s="63">
        <v>126229</v>
      </c>
      <c r="W2823" s="64">
        <v>1533574</v>
      </c>
      <c r="X2823" s="64">
        <v>80803</v>
      </c>
    </row>
    <row r="2824" spans="1:24" hidden="1">
      <c r="A2824" s="60">
        <v>2022</v>
      </c>
      <c r="B2824" s="61">
        <v>99999</v>
      </c>
      <c r="C2824" s="62" t="s">
        <v>1840</v>
      </c>
      <c r="D2824" s="60" t="s">
        <v>204</v>
      </c>
      <c r="E2824" s="62" t="s">
        <v>205</v>
      </c>
      <c r="F2824" s="60" t="s">
        <v>1841</v>
      </c>
      <c r="G2824" s="62" t="s">
        <v>207</v>
      </c>
      <c r="H2824" s="62" t="s">
        <v>172</v>
      </c>
      <c r="I2824" s="62" t="s">
        <v>197</v>
      </c>
      <c r="J2824" s="63">
        <v>130.6</v>
      </c>
      <c r="K2824" s="64">
        <v>918</v>
      </c>
      <c r="L2824" s="64">
        <v>95</v>
      </c>
      <c r="M2824" s="65">
        <v>807.9</v>
      </c>
      <c r="N2824" s="66">
        <v>8860</v>
      </c>
      <c r="O2824" s="66">
        <v>54</v>
      </c>
      <c r="P2824" s="67">
        <v>0</v>
      </c>
      <c r="Q2824" s="68">
        <v>0</v>
      </c>
      <c r="R2824" s="68">
        <v>0</v>
      </c>
      <c r="S2824" s="69">
        <v>0</v>
      </c>
      <c r="T2824" s="70">
        <v>0</v>
      </c>
      <c r="U2824" s="70">
        <v>0</v>
      </c>
      <c r="V2824" s="63">
        <v>938.6</v>
      </c>
      <c r="W2824" s="64">
        <v>9778</v>
      </c>
      <c r="X2824" s="64">
        <v>149</v>
      </c>
    </row>
    <row r="2825" spans="1:24" hidden="1">
      <c r="A2825" s="60">
        <v>2022</v>
      </c>
      <c r="B2825" s="61">
        <v>99999</v>
      </c>
      <c r="C2825" s="62" t="s">
        <v>1840</v>
      </c>
      <c r="D2825" s="60" t="s">
        <v>204</v>
      </c>
      <c r="E2825" s="62" t="s">
        <v>205</v>
      </c>
      <c r="F2825" s="60" t="s">
        <v>1841</v>
      </c>
      <c r="G2825" s="62" t="s">
        <v>325</v>
      </c>
      <c r="H2825" s="62" t="s">
        <v>172</v>
      </c>
      <c r="I2825" s="62" t="s">
        <v>197</v>
      </c>
      <c r="J2825" s="63">
        <v>278742.8</v>
      </c>
      <c r="K2825" s="64">
        <v>4015663</v>
      </c>
      <c r="L2825" s="64">
        <v>393750</v>
      </c>
      <c r="M2825" s="65">
        <v>-1161222.5</v>
      </c>
      <c r="N2825" s="66">
        <v>-21218593</v>
      </c>
      <c r="O2825" s="66">
        <v>94291</v>
      </c>
      <c r="P2825" s="67">
        <v>1198827.8999999999</v>
      </c>
      <c r="Q2825" s="68">
        <v>21867889</v>
      </c>
      <c r="R2825" s="68">
        <v>6581</v>
      </c>
      <c r="S2825" s="69">
        <v>1997.2</v>
      </c>
      <c r="T2825" s="70">
        <v>31229</v>
      </c>
      <c r="U2825" s="70">
        <v>2</v>
      </c>
      <c r="V2825" s="63">
        <v>318345.40000000002</v>
      </c>
      <c r="W2825" s="64">
        <v>4696188</v>
      </c>
      <c r="X2825" s="64">
        <v>494624</v>
      </c>
    </row>
    <row r="2826" spans="1:24" hidden="1">
      <c r="A2826" s="60">
        <v>2022</v>
      </c>
      <c r="B2826" s="61">
        <v>99999</v>
      </c>
      <c r="C2826" s="62" t="s">
        <v>1840</v>
      </c>
      <c r="D2826" s="60" t="s">
        <v>204</v>
      </c>
      <c r="E2826" s="62" t="s">
        <v>205</v>
      </c>
      <c r="F2826" s="60" t="s">
        <v>1841</v>
      </c>
      <c r="G2826" s="62" t="s">
        <v>332</v>
      </c>
      <c r="H2826" s="62" t="s">
        <v>172</v>
      </c>
      <c r="I2826" s="62" t="s">
        <v>1089</v>
      </c>
      <c r="J2826" s="63">
        <v>0</v>
      </c>
      <c r="K2826" s="64">
        <v>0</v>
      </c>
      <c r="L2826" s="64">
        <v>0</v>
      </c>
      <c r="M2826" s="65">
        <v>-10474.700000000001</v>
      </c>
      <c r="N2826" s="66">
        <v>-155924</v>
      </c>
      <c r="O2826" s="66">
        <v>63</v>
      </c>
      <c r="P2826" s="67">
        <v>22933.7</v>
      </c>
      <c r="Q2826" s="68">
        <v>342923</v>
      </c>
      <c r="R2826" s="68">
        <v>5</v>
      </c>
      <c r="S2826" s="69">
        <v>0</v>
      </c>
      <c r="T2826" s="70">
        <v>0</v>
      </c>
      <c r="U2826" s="70">
        <v>0</v>
      </c>
      <c r="V2826" s="63">
        <v>12459</v>
      </c>
      <c r="W2826" s="64">
        <v>186999</v>
      </c>
      <c r="X2826" s="64">
        <v>68</v>
      </c>
    </row>
    <row r="2827" spans="1:24" hidden="1">
      <c r="A2827" s="60">
        <v>2022</v>
      </c>
      <c r="B2827" s="61">
        <v>99999</v>
      </c>
      <c r="C2827" s="62" t="s">
        <v>1840</v>
      </c>
      <c r="D2827" s="60" t="s">
        <v>204</v>
      </c>
      <c r="E2827" s="62" t="s">
        <v>205</v>
      </c>
      <c r="F2827" s="60" t="s">
        <v>1841</v>
      </c>
      <c r="G2827" s="62" t="s">
        <v>332</v>
      </c>
      <c r="H2827" s="62" t="s">
        <v>172</v>
      </c>
      <c r="I2827" s="62" t="s">
        <v>510</v>
      </c>
      <c r="J2827" s="63">
        <v>0</v>
      </c>
      <c r="K2827" s="64">
        <v>0</v>
      </c>
      <c r="L2827" s="64">
        <v>0</v>
      </c>
      <c r="M2827" s="65">
        <v>-78629.7</v>
      </c>
      <c r="N2827" s="66">
        <v>-1143354</v>
      </c>
      <c r="O2827" s="66">
        <v>332</v>
      </c>
      <c r="P2827" s="67">
        <v>74871.199999999997</v>
      </c>
      <c r="Q2827" s="68">
        <v>1089269</v>
      </c>
      <c r="R2827" s="68">
        <v>60</v>
      </c>
      <c r="S2827" s="69">
        <v>0</v>
      </c>
      <c r="T2827" s="70">
        <v>0</v>
      </c>
      <c r="U2827" s="70">
        <v>0</v>
      </c>
      <c r="V2827" s="63">
        <v>-3758.5</v>
      </c>
      <c r="W2827" s="64">
        <v>-54085</v>
      </c>
      <c r="X2827" s="64">
        <v>392</v>
      </c>
    </row>
    <row r="2828" spans="1:24" hidden="1">
      <c r="A2828" s="60">
        <v>2022</v>
      </c>
      <c r="B2828" s="61">
        <v>99999</v>
      </c>
      <c r="C2828" s="62" t="s">
        <v>1840</v>
      </c>
      <c r="D2828" s="60" t="s">
        <v>204</v>
      </c>
      <c r="E2828" s="62" t="s">
        <v>205</v>
      </c>
      <c r="F2828" s="60" t="s">
        <v>1841</v>
      </c>
      <c r="G2828" s="62" t="s">
        <v>209</v>
      </c>
      <c r="H2828" s="62" t="s">
        <v>172</v>
      </c>
      <c r="I2828" s="62" t="s">
        <v>208</v>
      </c>
      <c r="J2828" s="63">
        <v>746.3</v>
      </c>
      <c r="K2828" s="64">
        <v>6482</v>
      </c>
      <c r="L2828" s="64">
        <v>826</v>
      </c>
      <c r="M2828" s="65">
        <v>770.3</v>
      </c>
      <c r="N2828" s="66">
        <v>7463</v>
      </c>
      <c r="O2828" s="66">
        <v>244</v>
      </c>
      <c r="P2828" s="67">
        <v>0</v>
      </c>
      <c r="Q2828" s="68">
        <v>0</v>
      </c>
      <c r="R2828" s="68">
        <v>0</v>
      </c>
      <c r="S2828" s="69">
        <v>0</v>
      </c>
      <c r="T2828" s="70">
        <v>0</v>
      </c>
      <c r="U2828" s="70">
        <v>0</v>
      </c>
      <c r="V2828" s="63">
        <v>1516.6</v>
      </c>
      <c r="W2828" s="64">
        <v>13945</v>
      </c>
      <c r="X2828" s="64">
        <v>1070</v>
      </c>
    </row>
    <row r="2829" spans="1:24" hidden="1">
      <c r="A2829" s="60">
        <v>2022</v>
      </c>
      <c r="B2829" s="61">
        <v>99999</v>
      </c>
      <c r="C2829" s="62" t="s">
        <v>1840</v>
      </c>
      <c r="D2829" s="60" t="s">
        <v>204</v>
      </c>
      <c r="E2829" s="62" t="s">
        <v>205</v>
      </c>
      <c r="F2829" s="60" t="s">
        <v>1841</v>
      </c>
      <c r="G2829" s="62" t="s">
        <v>209</v>
      </c>
      <c r="H2829" s="62" t="s">
        <v>172</v>
      </c>
      <c r="I2829" s="62" t="s">
        <v>197</v>
      </c>
      <c r="J2829" s="63">
        <v>33707.800000000003</v>
      </c>
      <c r="K2829" s="64">
        <v>260278</v>
      </c>
      <c r="L2829" s="64">
        <v>11450</v>
      </c>
      <c r="M2829" s="65">
        <v>-2428447.4</v>
      </c>
      <c r="N2829" s="66">
        <v>-34535121</v>
      </c>
      <c r="O2829" s="66">
        <v>30079</v>
      </c>
      <c r="P2829" s="67">
        <v>2531562.2000000002</v>
      </c>
      <c r="Q2829" s="68">
        <v>35950398</v>
      </c>
      <c r="R2829" s="68">
        <v>8251</v>
      </c>
      <c r="S2829" s="69">
        <v>15382.7</v>
      </c>
      <c r="T2829" s="70">
        <v>261827</v>
      </c>
      <c r="U2829" s="70">
        <v>2</v>
      </c>
      <c r="V2829" s="63">
        <v>152205.29999999999</v>
      </c>
      <c r="W2829" s="64">
        <v>1937382</v>
      </c>
      <c r="X2829" s="64">
        <v>49782</v>
      </c>
    </row>
    <row r="2830" spans="1:24" hidden="1">
      <c r="A2830" s="60">
        <v>2022</v>
      </c>
      <c r="B2830" s="61">
        <v>99999</v>
      </c>
      <c r="C2830" s="62" t="s">
        <v>1840</v>
      </c>
      <c r="D2830" s="60" t="s">
        <v>204</v>
      </c>
      <c r="E2830" s="62" t="s">
        <v>205</v>
      </c>
      <c r="F2830" s="60" t="s">
        <v>1841</v>
      </c>
      <c r="G2830" s="62" t="s">
        <v>344</v>
      </c>
      <c r="H2830" s="62" t="s">
        <v>172</v>
      </c>
      <c r="I2830" s="62" t="s">
        <v>300</v>
      </c>
      <c r="J2830" s="63">
        <v>37.6</v>
      </c>
      <c r="K2830" s="64">
        <v>842</v>
      </c>
      <c r="L2830" s="64">
        <v>-224</v>
      </c>
      <c r="M2830" s="65">
        <v>-19040.7</v>
      </c>
      <c r="N2830" s="66">
        <v>-214553</v>
      </c>
      <c r="O2830" s="66">
        <v>1032</v>
      </c>
      <c r="P2830" s="67">
        <v>19156.8</v>
      </c>
      <c r="Q2830" s="68">
        <v>222695</v>
      </c>
      <c r="R2830" s="68">
        <v>193</v>
      </c>
      <c r="S2830" s="69">
        <v>-283.60000000000002</v>
      </c>
      <c r="T2830" s="70">
        <v>-4002</v>
      </c>
      <c r="U2830" s="70">
        <v>0</v>
      </c>
      <c r="V2830" s="63">
        <v>-129.9</v>
      </c>
      <c r="W2830" s="64">
        <v>4982</v>
      </c>
      <c r="X2830" s="64">
        <v>1001</v>
      </c>
    </row>
    <row r="2831" spans="1:24" hidden="1">
      <c r="A2831" s="60">
        <v>2022</v>
      </c>
      <c r="B2831" s="61">
        <v>99999</v>
      </c>
      <c r="C2831" s="62" t="s">
        <v>1840</v>
      </c>
      <c r="D2831" s="60" t="s">
        <v>204</v>
      </c>
      <c r="E2831" s="62" t="s">
        <v>205</v>
      </c>
      <c r="F2831" s="60" t="s">
        <v>1841</v>
      </c>
      <c r="G2831" s="62" t="s">
        <v>198</v>
      </c>
      <c r="H2831" s="62" t="s">
        <v>172</v>
      </c>
      <c r="I2831" s="62" t="s">
        <v>197</v>
      </c>
      <c r="J2831" s="63">
        <v>0</v>
      </c>
      <c r="K2831" s="64">
        <v>0</v>
      </c>
      <c r="L2831" s="64">
        <v>0</v>
      </c>
      <c r="M2831" s="65">
        <v>146963.79999999999</v>
      </c>
      <c r="N2831" s="66">
        <v>1775097</v>
      </c>
      <c r="O2831" s="66">
        <v>-3520</v>
      </c>
      <c r="P2831" s="67">
        <v>141057.4</v>
      </c>
      <c r="Q2831" s="68">
        <v>1735689</v>
      </c>
      <c r="R2831" s="68">
        <v>12</v>
      </c>
      <c r="S2831" s="69">
        <v>0</v>
      </c>
      <c r="T2831" s="70">
        <v>0</v>
      </c>
      <c r="U2831" s="70">
        <v>0</v>
      </c>
      <c r="V2831" s="63">
        <v>288021.09999999998</v>
      </c>
      <c r="W2831" s="64">
        <v>3510786</v>
      </c>
      <c r="X2831" s="64">
        <v>-3508</v>
      </c>
    </row>
    <row r="2832" spans="1:24" hidden="1">
      <c r="A2832" s="60">
        <v>2022</v>
      </c>
      <c r="B2832" s="61">
        <v>99999</v>
      </c>
      <c r="C2832" s="62" t="s">
        <v>1840</v>
      </c>
      <c r="D2832" s="60" t="s">
        <v>204</v>
      </c>
      <c r="E2832" s="62" t="s">
        <v>205</v>
      </c>
      <c r="F2832" s="60" t="s">
        <v>1841</v>
      </c>
      <c r="G2832" s="62" t="s">
        <v>253</v>
      </c>
      <c r="H2832" s="62" t="s">
        <v>172</v>
      </c>
      <c r="I2832" s="62" t="s">
        <v>254</v>
      </c>
      <c r="J2832" s="63">
        <v>0</v>
      </c>
      <c r="K2832" s="64">
        <v>0</v>
      </c>
      <c r="L2832" s="64">
        <v>0</v>
      </c>
      <c r="M2832" s="65">
        <v>21263.9</v>
      </c>
      <c r="N2832" s="66">
        <v>283852</v>
      </c>
      <c r="O2832" s="66">
        <v>87</v>
      </c>
      <c r="P2832" s="67">
        <v>29667.8</v>
      </c>
      <c r="Q2832" s="68">
        <v>260950</v>
      </c>
      <c r="R2832" s="68">
        <v>9</v>
      </c>
      <c r="S2832" s="69">
        <v>0</v>
      </c>
      <c r="T2832" s="70">
        <v>0</v>
      </c>
      <c r="U2832" s="70">
        <v>0</v>
      </c>
      <c r="V2832" s="63">
        <v>50931.7</v>
      </c>
      <c r="W2832" s="64">
        <v>544802</v>
      </c>
      <c r="X2832" s="64">
        <v>96</v>
      </c>
    </row>
    <row r="2833" spans="1:24" hidden="1">
      <c r="A2833" s="181" t="s">
        <v>1843</v>
      </c>
      <c r="B2833" s="181"/>
      <c r="C2833" s="181"/>
      <c r="D2833" s="181"/>
      <c r="E2833" s="181"/>
      <c r="F2833" s="181"/>
      <c r="G2833" s="181"/>
      <c r="H2833" s="181"/>
      <c r="I2833" s="181"/>
      <c r="J2833" s="181"/>
      <c r="K2833" s="181"/>
      <c r="L2833" s="181"/>
      <c r="M2833" s="181"/>
      <c r="N2833" s="181"/>
      <c r="O2833" s="181"/>
      <c r="P2833" s="181"/>
      <c r="Q2833" s="181"/>
      <c r="R2833" s="181"/>
      <c r="S2833" s="181"/>
      <c r="T2833" s="181"/>
      <c r="U2833" s="181"/>
      <c r="V2833" s="181"/>
      <c r="W2833" s="181"/>
      <c r="X2833" s="181"/>
    </row>
  </sheetData>
  <autoFilter ref="A3:X2833" xr:uid="{0F2C87F5-C35A-4819-A43A-FF6D7975239D}">
    <filterColumn colId="2">
      <filters>
        <filter val="Entergy New Orleans, LLC"/>
      </filters>
    </filterColumn>
  </autoFilter>
  <mergeCells count="8">
    <mergeCell ref="A2:I2"/>
    <mergeCell ref="A2833:X2833"/>
    <mergeCell ref="A1:I1"/>
    <mergeCell ref="J1:L1"/>
    <mergeCell ref="M1:O1"/>
    <mergeCell ref="P1:R1"/>
    <mergeCell ref="S1:U1"/>
    <mergeCell ref="V1:X1"/>
  </mergeCells>
  <pageMargins left="0.7" right="0.7" top="0.75" bottom="0.75" header="0.3" footer="0.3"/>
  <pageSetup orientation="portrait" r:id="rId1"/>
  <headerFooter>
    <oddFooter>&amp;RCNO Docket No. UD-24-01
Exhibits DED-8 and DED-9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C4C6F-8ABF-4B54-B9FE-52BBAE733C12}">
  <dimension ref="A1:O295"/>
  <sheetViews>
    <sheetView view="pageLayout" topLeftCell="A15" zoomScaleNormal="100" workbookViewId="0"/>
  </sheetViews>
  <sheetFormatPr defaultRowHeight="15"/>
  <cols>
    <col min="13" max="14" width="12.85546875" bestFit="1" customWidth="1"/>
  </cols>
  <sheetData>
    <row r="1" spans="1:11" ht="60">
      <c r="A1" s="12" t="s">
        <v>1844</v>
      </c>
      <c r="B1" s="13"/>
      <c r="C1" s="13"/>
      <c r="D1" s="13"/>
      <c r="E1" s="13"/>
      <c r="F1" s="13"/>
      <c r="G1" s="13"/>
      <c r="H1" s="13"/>
      <c r="I1" s="13"/>
      <c r="J1" s="13"/>
      <c r="K1" s="13"/>
    </row>
    <row r="2" spans="1:11" ht="15.6" customHeight="1">
      <c r="A2" s="205" t="s">
        <v>1845</v>
      </c>
      <c r="B2" s="205"/>
      <c r="C2" s="205"/>
      <c r="D2" s="205"/>
      <c r="E2" s="205"/>
      <c r="F2" s="205"/>
      <c r="G2" s="205"/>
      <c r="H2" s="205"/>
      <c r="I2" s="205"/>
      <c r="J2" s="205"/>
      <c r="K2" s="205"/>
    </row>
    <row r="3" spans="1:11" ht="14.45" customHeight="1">
      <c r="A3" s="206"/>
      <c r="B3" s="176" t="s">
        <v>1846</v>
      </c>
      <c r="C3" s="176"/>
      <c r="D3" s="176"/>
      <c r="E3" s="176"/>
      <c r="F3" s="207"/>
      <c r="G3" s="175" t="s">
        <v>1847</v>
      </c>
      <c r="H3" s="176"/>
      <c r="I3" s="176"/>
      <c r="J3" s="176"/>
      <c r="K3" s="176"/>
    </row>
    <row r="4" spans="1:11">
      <c r="A4" s="206"/>
      <c r="B4" s="176" t="s">
        <v>1848</v>
      </c>
      <c r="C4" s="176"/>
      <c r="D4" s="176"/>
      <c r="E4" s="176"/>
      <c r="F4" s="207"/>
      <c r="G4" s="175" t="s">
        <v>1849</v>
      </c>
      <c r="H4" s="176"/>
      <c r="I4" s="176"/>
      <c r="J4" s="176"/>
      <c r="K4" s="176"/>
    </row>
    <row r="5" spans="1:11" ht="15.75" thickBot="1">
      <c r="A5" s="206"/>
      <c r="B5" s="208"/>
      <c r="C5" s="208"/>
      <c r="D5" s="208"/>
      <c r="E5" s="208"/>
      <c r="F5" s="209"/>
      <c r="G5" s="210" t="s">
        <v>1850</v>
      </c>
      <c r="H5" s="208"/>
      <c r="I5" s="208"/>
      <c r="J5" s="208"/>
      <c r="K5" s="208"/>
    </row>
    <row r="6" spans="1:11" ht="15.75" thickTop="1">
      <c r="A6" s="201"/>
      <c r="B6" s="203" t="s">
        <v>37</v>
      </c>
      <c r="C6" s="16" t="s">
        <v>1851</v>
      </c>
      <c r="D6" s="16" t="s">
        <v>1852</v>
      </c>
      <c r="E6" s="203" t="s">
        <v>1853</v>
      </c>
      <c r="F6" s="203" t="s">
        <v>50</v>
      </c>
      <c r="G6" s="203" t="s">
        <v>37</v>
      </c>
      <c r="H6" s="16" t="s">
        <v>1851</v>
      </c>
      <c r="I6" s="16" t="s">
        <v>1852</v>
      </c>
      <c r="J6" s="203" t="s">
        <v>1853</v>
      </c>
      <c r="K6" s="203" t="s">
        <v>50</v>
      </c>
    </row>
    <row r="7" spans="1:11" ht="15.75" thickBot="1">
      <c r="A7" s="202"/>
      <c r="B7" s="204"/>
      <c r="C7" s="18" t="s">
        <v>1854</v>
      </c>
      <c r="D7" s="18" t="s">
        <v>1854</v>
      </c>
      <c r="E7" s="204"/>
      <c r="F7" s="204"/>
      <c r="G7" s="204"/>
      <c r="H7" s="18" t="s">
        <v>1854</v>
      </c>
      <c r="I7" s="18" t="s">
        <v>1854</v>
      </c>
      <c r="J7" s="204"/>
      <c r="K7" s="204"/>
    </row>
    <row r="8" spans="1:11" ht="27" thickTop="1">
      <c r="A8" s="19" t="s">
        <v>1855</v>
      </c>
      <c r="B8" s="46">
        <v>2216</v>
      </c>
      <c r="C8" s="46">
        <v>1520</v>
      </c>
      <c r="D8" s="20">
        <v>221</v>
      </c>
      <c r="E8" s="20">
        <v>380</v>
      </c>
      <c r="F8" s="20">
        <v>95</v>
      </c>
      <c r="G8" s="20">
        <v>32.700000000000003</v>
      </c>
      <c r="H8" s="20">
        <v>26.2</v>
      </c>
      <c r="I8" s="20">
        <v>4.7</v>
      </c>
      <c r="J8" s="20">
        <v>13.7</v>
      </c>
      <c r="K8" s="20">
        <v>8.8000000000000007</v>
      </c>
    </row>
    <row r="9" spans="1:11" ht="51.75">
      <c r="A9" s="21" t="s">
        <v>1856</v>
      </c>
      <c r="B9" s="28"/>
      <c r="C9" s="28"/>
      <c r="D9" s="28"/>
      <c r="E9" s="28"/>
      <c r="F9" s="28"/>
      <c r="G9" s="28"/>
      <c r="H9" s="28"/>
      <c r="I9" s="28"/>
      <c r="J9" s="28"/>
      <c r="K9" s="28"/>
    </row>
    <row r="10" spans="1:11" ht="26.25">
      <c r="A10" s="22" t="s">
        <v>1857</v>
      </c>
      <c r="B10" s="23">
        <v>176</v>
      </c>
      <c r="C10" s="23">
        <v>102</v>
      </c>
      <c r="D10" s="23">
        <v>17</v>
      </c>
      <c r="E10" s="23">
        <v>54</v>
      </c>
      <c r="F10" s="23">
        <v>3</v>
      </c>
      <c r="G10" s="23">
        <v>53.6</v>
      </c>
      <c r="H10" s="23">
        <v>36.1</v>
      </c>
      <c r="I10" s="23">
        <v>8.9</v>
      </c>
      <c r="J10" s="23">
        <v>87.6</v>
      </c>
      <c r="K10" s="23">
        <v>13.4</v>
      </c>
    </row>
    <row r="11" spans="1:11" ht="26.25">
      <c r="A11" s="22" t="s">
        <v>1858</v>
      </c>
      <c r="B11" s="23">
        <v>201</v>
      </c>
      <c r="C11" s="23">
        <v>123</v>
      </c>
      <c r="D11" s="23">
        <v>14</v>
      </c>
      <c r="E11" s="23">
        <v>55</v>
      </c>
      <c r="F11" s="23">
        <v>8</v>
      </c>
      <c r="G11" s="23">
        <v>38.6</v>
      </c>
      <c r="H11" s="23">
        <v>27.4</v>
      </c>
      <c r="I11" s="23">
        <v>4</v>
      </c>
      <c r="J11" s="23">
        <v>50.4</v>
      </c>
      <c r="K11" s="23">
        <v>17.5</v>
      </c>
    </row>
    <row r="12" spans="1:11" ht="26.25">
      <c r="A12" s="22" t="s">
        <v>1859</v>
      </c>
      <c r="B12" s="23">
        <v>308</v>
      </c>
      <c r="C12" s="23">
        <v>244</v>
      </c>
      <c r="D12" s="23">
        <v>25</v>
      </c>
      <c r="E12" s="23">
        <v>34</v>
      </c>
      <c r="F12" s="23">
        <v>5</v>
      </c>
      <c r="G12" s="23">
        <v>32.299999999999997</v>
      </c>
      <c r="H12" s="23">
        <v>27.8</v>
      </c>
      <c r="I12" s="23">
        <v>4.2</v>
      </c>
      <c r="J12" s="23">
        <v>15</v>
      </c>
      <c r="K12" s="23">
        <v>6.4</v>
      </c>
    </row>
    <row r="13" spans="1:11" ht="26.25">
      <c r="A13" s="22" t="s">
        <v>1860</v>
      </c>
      <c r="B13" s="23">
        <v>352</v>
      </c>
      <c r="C13" s="23">
        <v>265</v>
      </c>
      <c r="D13" s="23">
        <v>39</v>
      </c>
      <c r="E13" s="23">
        <v>36</v>
      </c>
      <c r="F13" s="23">
        <v>12</v>
      </c>
      <c r="G13" s="23">
        <v>33.6</v>
      </c>
      <c r="H13" s="23">
        <v>29.2</v>
      </c>
      <c r="I13" s="23">
        <v>5.5</v>
      </c>
      <c r="J13" s="23">
        <v>11</v>
      </c>
      <c r="K13" s="23">
        <v>8</v>
      </c>
    </row>
    <row r="14" spans="1:11" ht="26.25">
      <c r="A14" s="22" t="s">
        <v>1861</v>
      </c>
      <c r="B14" s="23">
        <v>371</v>
      </c>
      <c r="C14" s="23">
        <v>257</v>
      </c>
      <c r="D14" s="23">
        <v>46</v>
      </c>
      <c r="E14" s="23">
        <v>46</v>
      </c>
      <c r="F14" s="23">
        <v>22</v>
      </c>
      <c r="G14" s="23">
        <v>31</v>
      </c>
      <c r="H14" s="23">
        <v>25.2</v>
      </c>
      <c r="I14" s="23">
        <v>5.0999999999999996</v>
      </c>
      <c r="J14" s="23">
        <v>10.1</v>
      </c>
      <c r="K14" s="23">
        <v>9.9</v>
      </c>
    </row>
    <row r="15" spans="1:11" ht="39">
      <c r="A15" s="22" t="s">
        <v>1862</v>
      </c>
      <c r="B15" s="23">
        <v>309</v>
      </c>
      <c r="C15" s="23">
        <v>213</v>
      </c>
      <c r="D15" s="23">
        <v>30</v>
      </c>
      <c r="E15" s="23">
        <v>50</v>
      </c>
      <c r="F15" s="23">
        <v>17</v>
      </c>
      <c r="G15" s="23">
        <v>29.4</v>
      </c>
      <c r="H15" s="23">
        <v>22.9</v>
      </c>
      <c r="I15" s="23">
        <v>3.8</v>
      </c>
      <c r="J15" s="23">
        <v>8.8000000000000007</v>
      </c>
      <c r="K15" s="23">
        <v>7.7</v>
      </c>
    </row>
    <row r="16" spans="1:11" ht="39">
      <c r="A16" s="22" t="s">
        <v>1863</v>
      </c>
      <c r="B16" s="23">
        <v>308</v>
      </c>
      <c r="C16" s="23">
        <v>213</v>
      </c>
      <c r="D16" s="23">
        <v>28</v>
      </c>
      <c r="E16" s="23">
        <v>53</v>
      </c>
      <c r="F16" s="23">
        <v>14</v>
      </c>
      <c r="G16" s="23">
        <v>31.9</v>
      </c>
      <c r="H16" s="23">
        <v>26.1</v>
      </c>
      <c r="I16" s="23">
        <v>4.0999999999999996</v>
      </c>
      <c r="J16" s="23">
        <v>9.5</v>
      </c>
      <c r="K16" s="23">
        <v>7.6</v>
      </c>
    </row>
    <row r="17" spans="1:11" ht="26.25">
      <c r="A17" s="22" t="s">
        <v>1864</v>
      </c>
      <c r="B17" s="23">
        <v>190</v>
      </c>
      <c r="C17" s="23">
        <v>103</v>
      </c>
      <c r="D17" s="23">
        <v>23</v>
      </c>
      <c r="E17" s="23">
        <v>50</v>
      </c>
      <c r="F17" s="23">
        <v>14</v>
      </c>
      <c r="G17" s="23">
        <v>26.9</v>
      </c>
      <c r="H17" s="23">
        <v>19.600000000000001</v>
      </c>
      <c r="I17" s="23">
        <v>5.2</v>
      </c>
      <c r="J17" s="23">
        <v>10.9</v>
      </c>
      <c r="K17" s="23">
        <v>8.6</v>
      </c>
    </row>
    <row r="18" spans="1:11" ht="39">
      <c r="A18" s="21" t="s">
        <v>1865</v>
      </c>
      <c r="B18" s="28"/>
      <c r="C18" s="28"/>
      <c r="D18" s="28"/>
      <c r="E18" s="28"/>
      <c r="F18" s="28"/>
      <c r="G18" s="28"/>
      <c r="H18" s="28"/>
      <c r="I18" s="28"/>
      <c r="J18" s="28"/>
      <c r="K18" s="28"/>
    </row>
    <row r="19" spans="1:11">
      <c r="A19" s="22" t="s">
        <v>1866</v>
      </c>
      <c r="B19" s="23">
        <v>316</v>
      </c>
      <c r="C19" s="23">
        <v>250</v>
      </c>
      <c r="D19" s="23">
        <v>28</v>
      </c>
      <c r="E19" s="23">
        <v>22</v>
      </c>
      <c r="F19" s="23">
        <v>16</v>
      </c>
      <c r="G19" s="23">
        <v>30.8</v>
      </c>
      <c r="H19" s="23">
        <v>27.4</v>
      </c>
      <c r="I19" s="23">
        <v>3.2</v>
      </c>
      <c r="J19" s="23">
        <v>3.2</v>
      </c>
      <c r="K19" s="23">
        <v>7.1</v>
      </c>
    </row>
    <row r="20" spans="1:11" ht="26.25">
      <c r="A20" s="22" t="s">
        <v>1867</v>
      </c>
      <c r="B20" s="23">
        <v>46</v>
      </c>
      <c r="C20" s="23">
        <v>24</v>
      </c>
      <c r="D20" s="23" t="s">
        <v>79</v>
      </c>
      <c r="E20" s="23">
        <v>18</v>
      </c>
      <c r="F20" s="23" t="s">
        <v>79</v>
      </c>
      <c r="G20" s="23">
        <v>69.2</v>
      </c>
      <c r="H20" s="23">
        <v>41.1</v>
      </c>
      <c r="I20" s="23" t="s">
        <v>79</v>
      </c>
      <c r="J20" s="23">
        <v>41.8</v>
      </c>
      <c r="K20" s="23" t="s">
        <v>79</v>
      </c>
    </row>
    <row r="21" spans="1:11" ht="26.25">
      <c r="A21" s="22" t="s">
        <v>1868</v>
      </c>
      <c r="B21" s="23">
        <v>146</v>
      </c>
      <c r="C21" s="23">
        <v>26</v>
      </c>
      <c r="D21" s="23">
        <v>14</v>
      </c>
      <c r="E21" s="23">
        <v>105</v>
      </c>
      <c r="F21" s="23" t="s">
        <v>79</v>
      </c>
      <c r="G21" s="23">
        <v>147.6</v>
      </c>
      <c r="H21" s="23">
        <v>37</v>
      </c>
      <c r="I21" s="23">
        <v>18.3</v>
      </c>
      <c r="J21" s="23">
        <v>117</v>
      </c>
      <c r="K21" s="23" t="s">
        <v>79</v>
      </c>
    </row>
    <row r="22" spans="1:11" ht="26.25">
      <c r="A22" s="22" t="s">
        <v>1869</v>
      </c>
      <c r="B22" s="23">
        <v>199</v>
      </c>
      <c r="C22" s="23">
        <v>127</v>
      </c>
      <c r="D22" s="23">
        <v>27</v>
      </c>
      <c r="E22" s="23">
        <v>33</v>
      </c>
      <c r="F22" s="23">
        <v>12</v>
      </c>
      <c r="G22" s="23">
        <v>59.1</v>
      </c>
      <c r="H22" s="23">
        <v>46.6</v>
      </c>
      <c r="I22" s="23">
        <v>9.5</v>
      </c>
      <c r="J22" s="23">
        <v>16.399999999999999</v>
      </c>
      <c r="K22" s="23">
        <v>15.5</v>
      </c>
    </row>
    <row r="23" spans="1:11" ht="26.25">
      <c r="A23" s="26" t="s">
        <v>1870</v>
      </c>
      <c r="B23" s="23">
        <v>164</v>
      </c>
      <c r="C23" s="23">
        <v>97</v>
      </c>
      <c r="D23" s="23">
        <v>24</v>
      </c>
      <c r="E23" s="23">
        <v>32</v>
      </c>
      <c r="F23" s="23">
        <v>11</v>
      </c>
      <c r="G23" s="23">
        <v>77.900000000000006</v>
      </c>
      <c r="H23" s="23">
        <v>58.3</v>
      </c>
      <c r="I23" s="23">
        <v>13.5</v>
      </c>
      <c r="J23" s="23">
        <v>16.899999999999999</v>
      </c>
      <c r="K23" s="23">
        <v>19.899999999999999</v>
      </c>
    </row>
    <row r="24" spans="1:11" ht="26.25">
      <c r="A24" s="26" t="s">
        <v>1871</v>
      </c>
      <c r="B24" s="23">
        <v>35</v>
      </c>
      <c r="C24" s="23">
        <v>30</v>
      </c>
      <c r="D24" s="23">
        <v>3</v>
      </c>
      <c r="E24" s="23">
        <v>1</v>
      </c>
      <c r="F24" s="23">
        <v>1</v>
      </c>
      <c r="G24" s="23">
        <v>27.8</v>
      </c>
      <c r="H24" s="23">
        <v>28.1</v>
      </c>
      <c r="I24" s="23">
        <v>3</v>
      </c>
      <c r="J24" s="23">
        <v>9.1999999999999993</v>
      </c>
      <c r="K24" s="23">
        <v>4.4000000000000004</v>
      </c>
    </row>
    <row r="25" spans="1:11">
      <c r="A25" s="22" t="s">
        <v>1872</v>
      </c>
      <c r="B25" s="23">
        <v>216</v>
      </c>
      <c r="C25" s="23">
        <v>64</v>
      </c>
      <c r="D25" s="23">
        <v>80</v>
      </c>
      <c r="E25" s="23">
        <v>60</v>
      </c>
      <c r="F25" s="23">
        <v>12</v>
      </c>
      <c r="G25" s="23">
        <v>37</v>
      </c>
      <c r="H25" s="23">
        <v>16.5</v>
      </c>
      <c r="I25" s="23">
        <v>16.3</v>
      </c>
      <c r="J25" s="23">
        <v>16.7</v>
      </c>
      <c r="K25" s="23">
        <v>11.9</v>
      </c>
    </row>
    <row r="26" spans="1:11" ht="26.25">
      <c r="A26" s="22" t="s">
        <v>1873</v>
      </c>
      <c r="B26" s="23">
        <v>321</v>
      </c>
      <c r="C26" s="23">
        <v>185</v>
      </c>
      <c r="D26" s="23">
        <v>35</v>
      </c>
      <c r="E26" s="23">
        <v>89</v>
      </c>
      <c r="F26" s="23">
        <v>12</v>
      </c>
      <c r="G26" s="23">
        <v>35.700000000000003</v>
      </c>
      <c r="H26" s="23">
        <v>21.4</v>
      </c>
      <c r="I26" s="23">
        <v>5.4</v>
      </c>
      <c r="J26" s="23">
        <v>18.899999999999999</v>
      </c>
      <c r="K26" s="23">
        <v>9.6</v>
      </c>
    </row>
    <row r="27" spans="1:11" ht="51.75">
      <c r="A27" s="26" t="s">
        <v>1874</v>
      </c>
      <c r="B27" s="23">
        <v>83</v>
      </c>
      <c r="C27" s="23">
        <v>65</v>
      </c>
      <c r="D27" s="23" t="s">
        <v>79</v>
      </c>
      <c r="E27" s="23">
        <v>13</v>
      </c>
      <c r="F27" s="23" t="s">
        <v>79</v>
      </c>
      <c r="G27" s="23">
        <v>23.3</v>
      </c>
      <c r="H27" s="23">
        <v>19</v>
      </c>
      <c r="I27" s="23" t="s">
        <v>79</v>
      </c>
      <c r="J27" s="23">
        <v>10.1</v>
      </c>
      <c r="K27" s="23" t="s">
        <v>79</v>
      </c>
    </row>
    <row r="28" spans="1:11" ht="51.75">
      <c r="A28" s="26" t="s">
        <v>1875</v>
      </c>
      <c r="B28" s="23">
        <v>238</v>
      </c>
      <c r="C28" s="23">
        <v>120</v>
      </c>
      <c r="D28" s="23">
        <v>32</v>
      </c>
      <c r="E28" s="23">
        <v>76</v>
      </c>
      <c r="F28" s="23">
        <v>9</v>
      </c>
      <c r="G28" s="23">
        <v>44</v>
      </c>
      <c r="H28" s="23">
        <v>22.9</v>
      </c>
      <c r="I28" s="23">
        <v>7</v>
      </c>
      <c r="J28" s="23">
        <v>22.3</v>
      </c>
      <c r="K28" s="23">
        <v>9.1999999999999993</v>
      </c>
    </row>
    <row r="29" spans="1:11">
      <c r="A29" s="22" t="s">
        <v>1876</v>
      </c>
      <c r="B29" s="23">
        <v>241</v>
      </c>
      <c r="C29" s="23">
        <v>211</v>
      </c>
      <c r="D29" s="23">
        <v>8</v>
      </c>
      <c r="E29" s="23">
        <v>12</v>
      </c>
      <c r="F29" s="23">
        <v>11</v>
      </c>
      <c r="G29" s="23">
        <v>21.3</v>
      </c>
      <c r="H29" s="23">
        <v>22.7</v>
      </c>
      <c r="I29" s="23">
        <v>1.1000000000000001</v>
      </c>
      <c r="J29" s="23">
        <v>4.0999999999999996</v>
      </c>
      <c r="K29" s="23">
        <v>5.9</v>
      </c>
    </row>
    <row r="30" spans="1:11" ht="26.25">
      <c r="A30" s="22" t="s">
        <v>1877</v>
      </c>
      <c r="B30" s="23">
        <v>208</v>
      </c>
      <c r="C30" s="23">
        <v>176</v>
      </c>
      <c r="D30" s="23">
        <v>4</v>
      </c>
      <c r="E30" s="23">
        <v>18</v>
      </c>
      <c r="F30" s="23">
        <v>11</v>
      </c>
      <c r="G30" s="23">
        <v>39.799999999999997</v>
      </c>
      <c r="H30" s="23">
        <v>41.1</v>
      </c>
      <c r="I30" s="23">
        <v>0.9</v>
      </c>
      <c r="J30" s="23">
        <v>6.7</v>
      </c>
      <c r="K30" s="23">
        <v>16.100000000000001</v>
      </c>
    </row>
    <row r="31" spans="1:11" ht="39">
      <c r="A31" s="22" t="s">
        <v>1878</v>
      </c>
      <c r="B31" s="23">
        <v>45</v>
      </c>
      <c r="C31" s="23">
        <v>31</v>
      </c>
      <c r="D31" s="23">
        <v>9</v>
      </c>
      <c r="E31" s="23">
        <v>3</v>
      </c>
      <c r="F31" s="23" t="s">
        <v>79</v>
      </c>
      <c r="G31" s="23">
        <v>35.5</v>
      </c>
      <c r="H31" s="23">
        <v>28.5</v>
      </c>
      <c r="I31" s="23">
        <v>9.4</v>
      </c>
      <c r="J31" s="23">
        <v>4.7</v>
      </c>
      <c r="K31" s="23" t="s">
        <v>79</v>
      </c>
    </row>
    <row r="32" spans="1:11" ht="26.25">
      <c r="A32" s="22" t="s">
        <v>1879</v>
      </c>
      <c r="B32" s="23">
        <v>91</v>
      </c>
      <c r="C32" s="23">
        <v>71</v>
      </c>
      <c r="D32" s="23">
        <v>3</v>
      </c>
      <c r="E32" s="23">
        <v>16</v>
      </c>
      <c r="F32" s="23" t="s">
        <v>79</v>
      </c>
      <c r="G32" s="23">
        <v>22.2</v>
      </c>
      <c r="H32" s="23">
        <v>19.600000000000001</v>
      </c>
      <c r="I32" s="23">
        <v>1.1000000000000001</v>
      </c>
      <c r="J32" s="23">
        <v>7.4</v>
      </c>
      <c r="K32" s="23" t="s">
        <v>79</v>
      </c>
    </row>
    <row r="33" spans="1:11">
      <c r="A33" s="22" t="s">
        <v>1880</v>
      </c>
      <c r="B33" s="23">
        <v>140</v>
      </c>
      <c r="C33" s="23">
        <v>131</v>
      </c>
      <c r="D33" s="23" t="s">
        <v>79</v>
      </c>
      <c r="E33" s="23" t="s">
        <v>79</v>
      </c>
      <c r="F33" s="23" t="s">
        <v>79</v>
      </c>
      <c r="G33" s="23">
        <v>41.9</v>
      </c>
      <c r="H33" s="23">
        <v>41</v>
      </c>
      <c r="I33" s="23" t="s">
        <v>79</v>
      </c>
      <c r="J33" s="23" t="s">
        <v>79</v>
      </c>
      <c r="K33" s="23" t="s">
        <v>79</v>
      </c>
    </row>
    <row r="34" spans="1:11" ht="39">
      <c r="A34" s="22" t="s">
        <v>1881</v>
      </c>
      <c r="B34" s="23">
        <v>192</v>
      </c>
      <c r="C34" s="23">
        <v>177</v>
      </c>
      <c r="D34" s="23">
        <v>4</v>
      </c>
      <c r="E34" s="23" t="s">
        <v>79</v>
      </c>
      <c r="F34" s="23">
        <v>10</v>
      </c>
      <c r="G34" s="23">
        <v>18.600000000000001</v>
      </c>
      <c r="H34" s="23">
        <v>19.100000000000001</v>
      </c>
      <c r="I34" s="23">
        <v>0.9</v>
      </c>
      <c r="J34" s="23" t="s">
        <v>79</v>
      </c>
      <c r="K34" s="23">
        <v>5.9</v>
      </c>
    </row>
    <row r="35" spans="1:11">
      <c r="A35" s="22" t="s">
        <v>1882</v>
      </c>
      <c r="B35" s="23">
        <v>47</v>
      </c>
      <c r="C35" s="23">
        <v>39</v>
      </c>
      <c r="D35" s="23">
        <v>1</v>
      </c>
      <c r="E35" s="23" t="s">
        <v>79</v>
      </c>
      <c r="F35" s="23" t="s">
        <v>79</v>
      </c>
      <c r="G35" s="23">
        <v>29.2</v>
      </c>
      <c r="H35" s="23">
        <v>31.9</v>
      </c>
      <c r="I35" s="23">
        <v>1</v>
      </c>
      <c r="J35" s="23" t="s">
        <v>79</v>
      </c>
      <c r="K35" s="23">
        <v>7.8</v>
      </c>
    </row>
    <row r="36" spans="1:11">
      <c r="A36" s="22" t="s">
        <v>1883</v>
      </c>
      <c r="B36" s="23">
        <v>10</v>
      </c>
      <c r="C36" s="23">
        <v>9</v>
      </c>
      <c r="D36" s="23" t="s">
        <v>79</v>
      </c>
      <c r="E36" s="23" t="s">
        <v>79</v>
      </c>
      <c r="F36" s="23" t="s">
        <v>79</v>
      </c>
      <c r="G36" s="23">
        <v>19.2</v>
      </c>
      <c r="H36" s="23">
        <v>20.100000000000001</v>
      </c>
      <c r="I36" s="23" t="s">
        <v>79</v>
      </c>
      <c r="J36" s="23" t="s">
        <v>79</v>
      </c>
      <c r="K36" s="23" t="s">
        <v>79</v>
      </c>
    </row>
    <row r="37" spans="1:11" ht="39">
      <c r="A37" s="21" t="s">
        <v>1884</v>
      </c>
      <c r="B37" s="28"/>
      <c r="C37" s="28"/>
      <c r="D37" s="28"/>
      <c r="E37" s="28"/>
      <c r="F37" s="28"/>
      <c r="G37" s="28"/>
      <c r="H37" s="28"/>
      <c r="I37" s="28"/>
      <c r="J37" s="28"/>
      <c r="K37" s="28"/>
    </row>
    <row r="38" spans="1:11" ht="26.25">
      <c r="A38" s="22" t="s">
        <v>1885</v>
      </c>
      <c r="B38" s="23">
        <v>79</v>
      </c>
      <c r="C38" s="23">
        <v>61</v>
      </c>
      <c r="D38" s="23">
        <v>4</v>
      </c>
      <c r="E38" s="23">
        <v>10</v>
      </c>
      <c r="F38" s="23">
        <v>3</v>
      </c>
      <c r="G38" s="23">
        <v>31.9</v>
      </c>
      <c r="H38" s="23">
        <v>28.1</v>
      </c>
      <c r="I38" s="23">
        <v>3.1</v>
      </c>
      <c r="J38" s="23">
        <v>13.3</v>
      </c>
      <c r="K38" s="23">
        <v>6.7</v>
      </c>
    </row>
    <row r="39" spans="1:11" ht="26.25">
      <c r="A39" s="22" t="s">
        <v>1886</v>
      </c>
      <c r="B39" s="23">
        <v>119</v>
      </c>
      <c r="C39" s="23">
        <v>91</v>
      </c>
      <c r="D39" s="23">
        <v>8</v>
      </c>
      <c r="E39" s="23">
        <v>19</v>
      </c>
      <c r="F39" s="23">
        <v>1</v>
      </c>
      <c r="G39" s="23">
        <v>31</v>
      </c>
      <c r="H39" s="23">
        <v>27.8</v>
      </c>
      <c r="I39" s="23">
        <v>3.1</v>
      </c>
      <c r="J39" s="23">
        <v>10.9</v>
      </c>
      <c r="K39" s="23" t="s">
        <v>79</v>
      </c>
    </row>
    <row r="40" spans="1:11" ht="26.25">
      <c r="A40" s="22" t="s">
        <v>1887</v>
      </c>
      <c r="B40" s="23">
        <v>166</v>
      </c>
      <c r="C40" s="23">
        <v>127</v>
      </c>
      <c r="D40" s="23">
        <v>14</v>
      </c>
      <c r="E40" s="23">
        <v>21</v>
      </c>
      <c r="F40" s="23">
        <v>5</v>
      </c>
      <c r="G40" s="23">
        <v>33.1</v>
      </c>
      <c r="H40" s="23">
        <v>28.1</v>
      </c>
      <c r="I40" s="23">
        <v>4.2</v>
      </c>
      <c r="J40" s="23">
        <v>10.1</v>
      </c>
      <c r="K40" s="23">
        <v>7.2</v>
      </c>
    </row>
    <row r="41" spans="1:11" ht="26.25">
      <c r="A41" s="22" t="s">
        <v>110</v>
      </c>
      <c r="B41" s="23">
        <v>278</v>
      </c>
      <c r="C41" s="23">
        <v>198</v>
      </c>
      <c r="D41" s="23">
        <v>29</v>
      </c>
      <c r="E41" s="23">
        <v>37</v>
      </c>
      <c r="F41" s="23">
        <v>13</v>
      </c>
      <c r="G41" s="23">
        <v>35.6</v>
      </c>
      <c r="H41" s="23">
        <v>29.8</v>
      </c>
      <c r="I41" s="23">
        <v>5.3</v>
      </c>
      <c r="J41" s="23">
        <v>11.3</v>
      </c>
      <c r="K41" s="23">
        <v>11.4</v>
      </c>
    </row>
    <row r="42" spans="1:11" ht="26.25">
      <c r="A42" s="22" t="s">
        <v>111</v>
      </c>
      <c r="B42" s="23">
        <v>292</v>
      </c>
      <c r="C42" s="23">
        <v>205</v>
      </c>
      <c r="D42" s="23">
        <v>29</v>
      </c>
      <c r="E42" s="23">
        <v>48</v>
      </c>
      <c r="F42" s="23">
        <v>9</v>
      </c>
      <c r="G42" s="23">
        <v>32.1</v>
      </c>
      <c r="H42" s="23">
        <v>26.1</v>
      </c>
      <c r="I42" s="23">
        <v>4.8</v>
      </c>
      <c r="J42" s="23">
        <v>15.2</v>
      </c>
      <c r="K42" s="23">
        <v>6.7</v>
      </c>
    </row>
    <row r="43" spans="1:11" ht="26.25">
      <c r="A43" s="22" t="s">
        <v>112</v>
      </c>
      <c r="B43" s="23">
        <v>301</v>
      </c>
      <c r="C43" s="23">
        <v>180</v>
      </c>
      <c r="D43" s="23">
        <v>41</v>
      </c>
      <c r="E43" s="23">
        <v>67</v>
      </c>
      <c r="F43" s="23">
        <v>12</v>
      </c>
      <c r="G43" s="23">
        <v>34.299999999999997</v>
      </c>
      <c r="H43" s="23">
        <v>24.8</v>
      </c>
      <c r="I43" s="23">
        <v>6.7</v>
      </c>
      <c r="J43" s="23">
        <v>17.899999999999999</v>
      </c>
      <c r="K43" s="23">
        <v>12.1</v>
      </c>
    </row>
    <row r="44" spans="1:11" ht="26.25">
      <c r="A44" s="22" t="s">
        <v>113</v>
      </c>
      <c r="B44" s="23">
        <v>300</v>
      </c>
      <c r="C44" s="23">
        <v>210</v>
      </c>
      <c r="D44" s="23">
        <v>28</v>
      </c>
      <c r="E44" s="23">
        <v>47</v>
      </c>
      <c r="F44" s="23">
        <v>15</v>
      </c>
      <c r="G44" s="23">
        <v>28.9</v>
      </c>
      <c r="H44" s="23">
        <v>23.4</v>
      </c>
      <c r="I44" s="23">
        <v>4</v>
      </c>
      <c r="J44" s="23">
        <v>10.9</v>
      </c>
      <c r="K44" s="23">
        <v>10.1</v>
      </c>
    </row>
    <row r="45" spans="1:11" ht="26.25">
      <c r="A45" s="22" t="s">
        <v>114</v>
      </c>
      <c r="B45" s="23">
        <v>458</v>
      </c>
      <c r="C45" s="23">
        <v>302</v>
      </c>
      <c r="D45" s="23">
        <v>44</v>
      </c>
      <c r="E45" s="23">
        <v>90</v>
      </c>
      <c r="F45" s="23">
        <v>22</v>
      </c>
      <c r="G45" s="23">
        <v>35.700000000000003</v>
      </c>
      <c r="H45" s="23">
        <v>26.6</v>
      </c>
      <c r="I45" s="23">
        <v>4.7</v>
      </c>
      <c r="J45" s="23">
        <v>15.4</v>
      </c>
      <c r="K45" s="23">
        <v>9.1999999999999993</v>
      </c>
    </row>
    <row r="46" spans="1:11" ht="26.25">
      <c r="A46" s="22" t="s">
        <v>1888</v>
      </c>
      <c r="B46" s="23">
        <v>223</v>
      </c>
      <c r="C46" s="23">
        <v>146</v>
      </c>
      <c r="D46" s="23">
        <v>23</v>
      </c>
      <c r="E46" s="23">
        <v>40</v>
      </c>
      <c r="F46" s="23">
        <v>14</v>
      </c>
      <c r="G46" s="23">
        <v>29.8</v>
      </c>
      <c r="H46" s="23">
        <v>24.4</v>
      </c>
      <c r="I46" s="23">
        <v>4.5</v>
      </c>
      <c r="J46" s="23">
        <v>14.2</v>
      </c>
      <c r="K46" s="23">
        <v>8.4</v>
      </c>
    </row>
    <row r="47" spans="1:11" ht="51.75">
      <c r="A47" s="21" t="s">
        <v>1889</v>
      </c>
      <c r="B47" s="28"/>
      <c r="C47" s="28"/>
      <c r="D47" s="28"/>
      <c r="E47" s="28"/>
      <c r="F47" s="28"/>
      <c r="G47" s="28"/>
      <c r="H47" s="28"/>
      <c r="I47" s="28"/>
      <c r="J47" s="28"/>
      <c r="K47" s="28"/>
    </row>
    <row r="48" spans="1:11">
      <c r="A48" s="22" t="s">
        <v>1890</v>
      </c>
      <c r="B48" s="23">
        <v>409</v>
      </c>
      <c r="C48" s="23">
        <v>313</v>
      </c>
      <c r="D48" s="23">
        <v>27</v>
      </c>
      <c r="E48" s="23">
        <v>50</v>
      </c>
      <c r="F48" s="23">
        <v>19</v>
      </c>
      <c r="G48" s="23">
        <v>36.1</v>
      </c>
      <c r="H48" s="23">
        <v>31.3</v>
      </c>
      <c r="I48" s="23">
        <v>3.9</v>
      </c>
      <c r="J48" s="23">
        <v>9.5</v>
      </c>
      <c r="K48" s="23">
        <v>8.3000000000000007</v>
      </c>
    </row>
    <row r="49" spans="1:15" ht="26.25">
      <c r="A49" s="26" t="s">
        <v>1891</v>
      </c>
      <c r="B49" s="23">
        <v>75</v>
      </c>
      <c r="C49" s="23">
        <v>54</v>
      </c>
      <c r="D49" s="23">
        <v>6</v>
      </c>
      <c r="E49" s="23">
        <v>12</v>
      </c>
      <c r="F49" s="23">
        <v>2</v>
      </c>
      <c r="G49" s="23">
        <v>40.5</v>
      </c>
      <c r="H49" s="23">
        <v>32.700000000000003</v>
      </c>
      <c r="I49" s="23">
        <v>5.8</v>
      </c>
      <c r="J49" s="23">
        <v>15.1</v>
      </c>
      <c r="K49" s="23">
        <v>6.4</v>
      </c>
    </row>
    <row r="50" spans="1:15" ht="26.25">
      <c r="A50" s="26" t="s">
        <v>1892</v>
      </c>
      <c r="B50" s="23">
        <v>334</v>
      </c>
      <c r="C50" s="23">
        <v>259</v>
      </c>
      <c r="D50" s="23">
        <v>21</v>
      </c>
      <c r="E50" s="23">
        <v>37</v>
      </c>
      <c r="F50" s="23">
        <v>17</v>
      </c>
      <c r="G50" s="23">
        <v>35.200000000000003</v>
      </c>
      <c r="H50" s="23">
        <v>31</v>
      </c>
      <c r="I50" s="23">
        <v>3.6</v>
      </c>
      <c r="J50" s="23">
        <v>8.5</v>
      </c>
      <c r="K50" s="23">
        <v>8.6999999999999993</v>
      </c>
    </row>
    <row r="51" spans="1:15">
      <c r="A51" s="22" t="s">
        <v>1893</v>
      </c>
      <c r="B51" s="23">
        <v>786</v>
      </c>
      <c r="C51" s="23">
        <v>617</v>
      </c>
      <c r="D51" s="23">
        <v>52</v>
      </c>
      <c r="E51" s="23">
        <v>91</v>
      </c>
      <c r="F51" s="23">
        <v>26</v>
      </c>
      <c r="G51" s="23">
        <v>38.5</v>
      </c>
      <c r="H51" s="23">
        <v>32.799999999999997</v>
      </c>
      <c r="I51" s="23">
        <v>3.7</v>
      </c>
      <c r="J51" s="23">
        <v>11.9</v>
      </c>
      <c r="K51" s="23">
        <v>7.7</v>
      </c>
    </row>
    <row r="52" spans="1:15" ht="39">
      <c r="A52" s="26" t="s">
        <v>1894</v>
      </c>
      <c r="B52" s="23">
        <v>580</v>
      </c>
      <c r="C52" s="23">
        <v>449</v>
      </c>
      <c r="D52" s="23">
        <v>41</v>
      </c>
      <c r="E52" s="23">
        <v>72</v>
      </c>
      <c r="F52" s="23">
        <v>18</v>
      </c>
      <c r="G52" s="23">
        <v>40.1</v>
      </c>
      <c r="H52" s="23">
        <v>33.5</v>
      </c>
      <c r="I52" s="23">
        <v>4</v>
      </c>
      <c r="J52" s="23">
        <v>13.5</v>
      </c>
      <c r="K52" s="23">
        <v>6.1</v>
      </c>
    </row>
    <row r="53" spans="1:15" ht="39">
      <c r="A53" s="26" t="s">
        <v>1895</v>
      </c>
      <c r="B53" s="23">
        <v>206</v>
      </c>
      <c r="C53" s="23">
        <v>168</v>
      </c>
      <c r="D53" s="23">
        <v>11</v>
      </c>
      <c r="E53" s="23">
        <v>19</v>
      </c>
      <c r="F53" s="23">
        <v>8</v>
      </c>
      <c r="G53" s="23">
        <v>34.799999999999997</v>
      </c>
      <c r="H53" s="23">
        <v>30.9</v>
      </c>
      <c r="I53" s="23">
        <v>2.8</v>
      </c>
      <c r="J53" s="23">
        <v>8</v>
      </c>
      <c r="K53" s="23">
        <v>17.7</v>
      </c>
    </row>
    <row r="54" spans="1:15">
      <c r="A54" s="22" t="s">
        <v>1896</v>
      </c>
      <c r="B54" s="23">
        <v>593</v>
      </c>
      <c r="C54" s="23">
        <v>347</v>
      </c>
      <c r="D54" s="23">
        <v>80</v>
      </c>
      <c r="E54" s="23">
        <v>129</v>
      </c>
      <c r="F54" s="23">
        <v>38</v>
      </c>
      <c r="G54" s="23">
        <v>27.1</v>
      </c>
      <c r="H54" s="23">
        <v>19.899999999999999</v>
      </c>
      <c r="I54" s="23">
        <v>5.4</v>
      </c>
      <c r="J54" s="23">
        <v>14</v>
      </c>
      <c r="K54" s="23">
        <v>10.4</v>
      </c>
    </row>
    <row r="55" spans="1:15" ht="26.25">
      <c r="A55" s="26" t="s">
        <v>1897</v>
      </c>
      <c r="B55" s="23">
        <v>285</v>
      </c>
      <c r="C55" s="23">
        <v>156</v>
      </c>
      <c r="D55" s="23">
        <v>40</v>
      </c>
      <c r="E55" s="23">
        <v>68</v>
      </c>
      <c r="F55" s="23">
        <v>20</v>
      </c>
      <c r="G55" s="23">
        <v>27.7</v>
      </c>
      <c r="H55" s="23">
        <v>19.8</v>
      </c>
      <c r="I55" s="23">
        <v>5.9</v>
      </c>
      <c r="J55" s="23">
        <v>14.5</v>
      </c>
      <c r="K55" s="23">
        <v>9.9</v>
      </c>
    </row>
    <row r="56" spans="1:15" ht="39">
      <c r="A56" s="26" t="s">
        <v>80</v>
      </c>
      <c r="B56" s="23">
        <v>122</v>
      </c>
      <c r="C56" s="23">
        <v>84</v>
      </c>
      <c r="D56" s="23">
        <v>10</v>
      </c>
      <c r="E56" s="23">
        <v>20</v>
      </c>
      <c r="F56" s="23">
        <v>8</v>
      </c>
      <c r="G56" s="23">
        <v>29.5</v>
      </c>
      <c r="H56" s="23">
        <v>22.9</v>
      </c>
      <c r="I56" s="23">
        <v>3.8</v>
      </c>
      <c r="J56" s="23">
        <v>15</v>
      </c>
      <c r="K56" s="23">
        <v>13.7</v>
      </c>
      <c r="M56" t="s">
        <v>10</v>
      </c>
      <c r="N56" t="s">
        <v>11</v>
      </c>
      <c r="O56" t="s">
        <v>50</v>
      </c>
    </row>
    <row r="57" spans="1:15" ht="39">
      <c r="A57" s="26" t="s">
        <v>83</v>
      </c>
      <c r="B57" s="23">
        <v>187</v>
      </c>
      <c r="C57" s="36">
        <v>107</v>
      </c>
      <c r="D57" s="36">
        <v>30</v>
      </c>
      <c r="E57" s="36">
        <v>40</v>
      </c>
      <c r="F57" s="36">
        <v>10</v>
      </c>
      <c r="G57" s="23">
        <v>25</v>
      </c>
      <c r="H57" s="23">
        <v>18.100000000000001</v>
      </c>
      <c r="I57" s="23">
        <v>5.5</v>
      </c>
      <c r="J57" s="23">
        <v>12.7</v>
      </c>
      <c r="K57" s="23">
        <v>9.5</v>
      </c>
      <c r="M57" s="37">
        <f>C57/B57</f>
        <v>0.57219251336898391</v>
      </c>
      <c r="N57" s="37">
        <f>D57/B57</f>
        <v>0.16042780748663102</v>
      </c>
      <c r="O57" s="37">
        <f>SUM(E57:F57)/B57</f>
        <v>0.26737967914438504</v>
      </c>
    </row>
    <row r="58" spans="1:15">
      <c r="A58" s="22" t="s">
        <v>1898</v>
      </c>
      <c r="B58" s="23">
        <v>428</v>
      </c>
      <c r="C58" s="23">
        <v>244</v>
      </c>
      <c r="D58" s="23">
        <v>62</v>
      </c>
      <c r="E58" s="23">
        <v>110</v>
      </c>
      <c r="F58" s="23">
        <v>12</v>
      </c>
      <c r="G58" s="23">
        <v>30.4</v>
      </c>
      <c r="H58" s="23">
        <v>20.7</v>
      </c>
      <c r="I58" s="23">
        <v>5.8</v>
      </c>
      <c r="J58" s="23">
        <v>19.7</v>
      </c>
      <c r="K58" s="23">
        <v>8.1999999999999993</v>
      </c>
    </row>
    <row r="59" spans="1:15" ht="26.25">
      <c r="A59" s="26" t="s">
        <v>1899</v>
      </c>
      <c r="B59" s="23">
        <v>223</v>
      </c>
      <c r="C59" s="23">
        <v>139</v>
      </c>
      <c r="D59" s="23">
        <v>26</v>
      </c>
      <c r="E59" s="23">
        <v>54</v>
      </c>
      <c r="F59" s="23">
        <v>4</v>
      </c>
      <c r="G59" s="23">
        <v>37.5</v>
      </c>
      <c r="H59" s="23">
        <v>26.6</v>
      </c>
      <c r="I59" s="23">
        <v>5.7</v>
      </c>
      <c r="J59" s="23">
        <v>21.2</v>
      </c>
      <c r="K59" s="23">
        <v>6.4</v>
      </c>
    </row>
    <row r="60" spans="1:15">
      <c r="A60" s="26" t="s">
        <v>1900</v>
      </c>
      <c r="B60" s="23">
        <v>204</v>
      </c>
      <c r="C60" s="23">
        <v>104</v>
      </c>
      <c r="D60" s="23">
        <v>36</v>
      </c>
      <c r="E60" s="23">
        <v>57</v>
      </c>
      <c r="F60" s="23">
        <v>7</v>
      </c>
      <c r="G60" s="23">
        <v>25.1</v>
      </c>
      <c r="H60" s="23">
        <v>16</v>
      </c>
      <c r="I60" s="23">
        <v>5.8</v>
      </c>
      <c r="J60" s="23">
        <v>18.399999999999999</v>
      </c>
      <c r="K60" s="23">
        <v>9.8000000000000007</v>
      </c>
    </row>
    <row r="61" spans="1:15" ht="28.5">
      <c r="A61" s="21" t="s">
        <v>1901</v>
      </c>
      <c r="B61" s="28"/>
      <c r="C61" s="28"/>
      <c r="D61" s="28"/>
      <c r="E61" s="28"/>
      <c r="F61" s="28"/>
      <c r="G61" s="28"/>
      <c r="H61" s="28"/>
      <c r="I61" s="28"/>
      <c r="J61" s="28"/>
      <c r="K61" s="28"/>
    </row>
    <row r="62" spans="1:15" ht="26.25">
      <c r="A62" s="22" t="s">
        <v>1902</v>
      </c>
      <c r="B62" s="23">
        <v>200</v>
      </c>
      <c r="C62" s="23">
        <v>168</v>
      </c>
      <c r="D62" s="23">
        <v>10</v>
      </c>
      <c r="E62" s="23">
        <v>17</v>
      </c>
      <c r="F62" s="23">
        <v>5</v>
      </c>
      <c r="G62" s="23">
        <v>40.200000000000003</v>
      </c>
      <c r="H62" s="23">
        <v>36.200000000000003</v>
      </c>
      <c r="I62" s="23">
        <v>3</v>
      </c>
      <c r="J62" s="23">
        <v>9</v>
      </c>
      <c r="K62" s="23">
        <v>7.4</v>
      </c>
    </row>
    <row r="63" spans="1:15">
      <c r="A63" s="22" t="s">
        <v>1903</v>
      </c>
      <c r="B63" s="23">
        <v>791</v>
      </c>
      <c r="C63" s="23">
        <v>600</v>
      </c>
      <c r="D63" s="23">
        <v>54</v>
      </c>
      <c r="E63" s="23">
        <v>110</v>
      </c>
      <c r="F63" s="23">
        <v>27</v>
      </c>
      <c r="G63" s="23">
        <v>38.6</v>
      </c>
      <c r="H63" s="23">
        <v>31.8</v>
      </c>
      <c r="I63" s="23">
        <v>3.8</v>
      </c>
      <c r="J63" s="23">
        <v>13.5</v>
      </c>
      <c r="K63" s="23">
        <v>7</v>
      </c>
    </row>
    <row r="64" spans="1:15" ht="26.25">
      <c r="A64" s="22" t="s">
        <v>1904</v>
      </c>
      <c r="B64" s="23">
        <v>630</v>
      </c>
      <c r="C64" s="23">
        <v>450</v>
      </c>
      <c r="D64" s="23">
        <v>65</v>
      </c>
      <c r="E64" s="23">
        <v>87</v>
      </c>
      <c r="F64" s="23">
        <v>29</v>
      </c>
      <c r="G64" s="23">
        <v>33.6</v>
      </c>
      <c r="H64" s="23">
        <v>29</v>
      </c>
      <c r="I64" s="23">
        <v>5.0999999999999996</v>
      </c>
      <c r="J64" s="23">
        <v>11</v>
      </c>
      <c r="K64" s="23">
        <v>9.5</v>
      </c>
    </row>
    <row r="65" spans="1:11">
      <c r="A65" s="22" t="s">
        <v>1905</v>
      </c>
      <c r="B65" s="23">
        <v>461</v>
      </c>
      <c r="C65" s="23">
        <v>261</v>
      </c>
      <c r="D65" s="23">
        <v>67</v>
      </c>
      <c r="E65" s="23">
        <v>109</v>
      </c>
      <c r="F65" s="23">
        <v>24</v>
      </c>
      <c r="G65" s="23">
        <v>26.1</v>
      </c>
      <c r="H65" s="23">
        <v>17.5</v>
      </c>
      <c r="I65" s="23">
        <v>5.6</v>
      </c>
      <c r="J65" s="23">
        <v>16.600000000000001</v>
      </c>
      <c r="K65" s="23">
        <v>9.3000000000000007</v>
      </c>
    </row>
    <row r="66" spans="1:11" ht="26.25">
      <c r="A66" s="22" t="s">
        <v>1906</v>
      </c>
      <c r="B66" s="23">
        <v>133</v>
      </c>
      <c r="C66" s="23">
        <v>41</v>
      </c>
      <c r="D66" s="23">
        <v>25</v>
      </c>
      <c r="E66" s="23">
        <v>56</v>
      </c>
      <c r="F66" s="23">
        <v>11</v>
      </c>
      <c r="G66" s="23">
        <v>22.9</v>
      </c>
      <c r="H66" s="23">
        <v>10</v>
      </c>
      <c r="I66" s="23">
        <v>5.7</v>
      </c>
      <c r="J66" s="23">
        <v>17.899999999999999</v>
      </c>
      <c r="K66" s="23">
        <v>14.9</v>
      </c>
    </row>
    <row r="67" spans="1:11" ht="26.25">
      <c r="A67" s="21" t="s">
        <v>1907</v>
      </c>
      <c r="B67" s="28"/>
      <c r="C67" s="28"/>
      <c r="D67" s="28"/>
      <c r="E67" s="28"/>
      <c r="F67" s="28"/>
      <c r="G67" s="28"/>
      <c r="H67" s="28"/>
      <c r="I67" s="28"/>
      <c r="J67" s="28"/>
      <c r="K67" s="28"/>
    </row>
    <row r="68" spans="1:11">
      <c r="A68" s="24">
        <v>1</v>
      </c>
      <c r="B68" s="23">
        <v>975</v>
      </c>
      <c r="C68" s="23">
        <v>676</v>
      </c>
      <c r="D68" s="23">
        <v>77</v>
      </c>
      <c r="E68" s="23">
        <v>193</v>
      </c>
      <c r="F68" s="23">
        <v>29</v>
      </c>
      <c r="G68" s="23">
        <v>35.6</v>
      </c>
      <c r="H68" s="23">
        <v>26.9</v>
      </c>
      <c r="I68" s="23">
        <v>4.3</v>
      </c>
      <c r="J68" s="23">
        <v>20.7</v>
      </c>
      <c r="K68" s="23">
        <v>7.7</v>
      </c>
    </row>
    <row r="69" spans="1:11">
      <c r="A69" s="24">
        <v>2</v>
      </c>
      <c r="B69" s="23">
        <v>510</v>
      </c>
      <c r="C69" s="23">
        <v>373</v>
      </c>
      <c r="D69" s="23">
        <v>50</v>
      </c>
      <c r="E69" s="23">
        <v>64</v>
      </c>
      <c r="F69" s="23">
        <v>23</v>
      </c>
      <c r="G69" s="23">
        <v>29.6</v>
      </c>
      <c r="H69" s="23">
        <v>24.7</v>
      </c>
      <c r="I69" s="23">
        <v>4</v>
      </c>
      <c r="J69" s="23">
        <v>10.4</v>
      </c>
      <c r="K69" s="23">
        <v>8.6999999999999993</v>
      </c>
    </row>
    <row r="70" spans="1:11">
      <c r="A70" s="24">
        <v>3</v>
      </c>
      <c r="B70" s="23">
        <v>260</v>
      </c>
      <c r="C70" s="23">
        <v>195</v>
      </c>
      <c r="D70" s="23">
        <v>25</v>
      </c>
      <c r="E70" s="23">
        <v>30</v>
      </c>
      <c r="F70" s="23">
        <v>11</v>
      </c>
      <c r="G70" s="23">
        <v>31.9</v>
      </c>
      <c r="H70" s="23">
        <v>27.6</v>
      </c>
      <c r="I70" s="23">
        <v>4.3</v>
      </c>
      <c r="J70" s="23">
        <v>8</v>
      </c>
      <c r="K70" s="23">
        <v>7.4</v>
      </c>
    </row>
    <row r="71" spans="1:11">
      <c r="A71" s="22" t="s">
        <v>1908</v>
      </c>
      <c r="B71" s="23">
        <v>340</v>
      </c>
      <c r="C71" s="23">
        <v>216</v>
      </c>
      <c r="D71" s="23">
        <v>49</v>
      </c>
      <c r="E71" s="23">
        <v>51</v>
      </c>
      <c r="F71" s="23">
        <v>25</v>
      </c>
      <c r="G71" s="23">
        <v>32.6</v>
      </c>
      <c r="H71" s="23">
        <v>28.4</v>
      </c>
      <c r="I71" s="23">
        <v>6.2</v>
      </c>
      <c r="J71" s="23">
        <v>9.3000000000000007</v>
      </c>
      <c r="K71" s="23">
        <v>11.6</v>
      </c>
    </row>
    <row r="72" spans="1:11" ht="26.25">
      <c r="A72" s="22" t="s">
        <v>1909</v>
      </c>
      <c r="B72" s="23">
        <v>131</v>
      </c>
      <c r="C72" s="23">
        <v>61</v>
      </c>
      <c r="D72" s="23">
        <v>21</v>
      </c>
      <c r="E72" s="23">
        <v>43</v>
      </c>
      <c r="F72" s="23">
        <v>7</v>
      </c>
      <c r="G72" s="23">
        <v>28.8</v>
      </c>
      <c r="H72" s="23">
        <v>19.5</v>
      </c>
      <c r="I72" s="23">
        <v>7.7</v>
      </c>
      <c r="J72" s="23">
        <v>13.8</v>
      </c>
      <c r="K72" s="23">
        <v>9.1</v>
      </c>
    </row>
    <row r="73" spans="1:11" ht="64.5">
      <c r="A73" s="21" t="s">
        <v>1910</v>
      </c>
      <c r="B73" s="28"/>
      <c r="C73" s="28"/>
      <c r="D73" s="28"/>
      <c r="E73" s="28"/>
      <c r="F73" s="28"/>
      <c r="G73" s="28"/>
      <c r="H73" s="28"/>
      <c r="I73" s="28"/>
      <c r="J73" s="28"/>
      <c r="K73" s="28"/>
    </row>
    <row r="74" spans="1:11" ht="26.25">
      <c r="A74" s="22" t="s">
        <v>1911</v>
      </c>
      <c r="B74" s="23">
        <v>285</v>
      </c>
      <c r="C74" s="23">
        <v>229</v>
      </c>
      <c r="D74" s="23">
        <v>22</v>
      </c>
      <c r="E74" s="23">
        <v>26</v>
      </c>
      <c r="F74" s="23">
        <v>8</v>
      </c>
      <c r="G74" s="23">
        <v>29</v>
      </c>
      <c r="H74" s="23">
        <v>26.8</v>
      </c>
      <c r="I74" s="23">
        <v>3.8</v>
      </c>
      <c r="J74" s="23">
        <v>11.2</v>
      </c>
      <c r="K74" s="23">
        <v>14.5</v>
      </c>
    </row>
    <row r="75" spans="1:11">
      <c r="A75" s="22" t="s">
        <v>1912</v>
      </c>
      <c r="B75" s="23">
        <v>215</v>
      </c>
      <c r="C75" s="23">
        <v>151</v>
      </c>
      <c r="D75" s="23">
        <v>23</v>
      </c>
      <c r="E75" s="23">
        <v>30</v>
      </c>
      <c r="F75" s="23">
        <v>11</v>
      </c>
      <c r="G75" s="23">
        <v>31.2</v>
      </c>
      <c r="H75" s="23">
        <v>26.3</v>
      </c>
      <c r="I75" s="23">
        <v>5.3</v>
      </c>
      <c r="J75" s="23">
        <v>22.8</v>
      </c>
      <c r="K75" s="23">
        <v>13.1</v>
      </c>
    </row>
    <row r="76" spans="1:11">
      <c r="A76" s="22" t="s">
        <v>1913</v>
      </c>
      <c r="B76" s="23">
        <v>301</v>
      </c>
      <c r="C76" s="23">
        <v>200</v>
      </c>
      <c r="D76" s="23">
        <v>37</v>
      </c>
      <c r="E76" s="23">
        <v>56</v>
      </c>
      <c r="F76" s="23">
        <v>7</v>
      </c>
      <c r="G76" s="23">
        <v>37.700000000000003</v>
      </c>
      <c r="H76" s="23">
        <v>28.3</v>
      </c>
      <c r="I76" s="23">
        <v>6.6</v>
      </c>
      <c r="J76" s="23">
        <v>28.1</v>
      </c>
      <c r="K76" s="23">
        <v>7.6</v>
      </c>
    </row>
    <row r="77" spans="1:11">
      <c r="A77" s="22" t="s">
        <v>1914</v>
      </c>
      <c r="B77" s="23">
        <v>422</v>
      </c>
      <c r="C77" s="23">
        <v>279</v>
      </c>
      <c r="D77" s="23">
        <v>40</v>
      </c>
      <c r="E77" s="23">
        <v>85</v>
      </c>
      <c r="F77" s="23">
        <v>17</v>
      </c>
      <c r="G77" s="23">
        <v>33.5</v>
      </c>
      <c r="H77" s="23">
        <v>25.1</v>
      </c>
      <c r="I77" s="23">
        <v>4.7</v>
      </c>
      <c r="J77" s="23">
        <v>18.5</v>
      </c>
      <c r="K77" s="23">
        <v>7.6</v>
      </c>
    </row>
    <row r="78" spans="1:11">
      <c r="A78" s="22" t="s">
        <v>1915</v>
      </c>
      <c r="B78" s="23">
        <v>336</v>
      </c>
      <c r="C78" s="23">
        <v>235</v>
      </c>
      <c r="D78" s="23">
        <v>33</v>
      </c>
      <c r="E78" s="23">
        <v>50</v>
      </c>
      <c r="F78" s="23">
        <v>18</v>
      </c>
      <c r="G78" s="23">
        <v>33.5</v>
      </c>
      <c r="H78" s="23">
        <v>26.7</v>
      </c>
      <c r="I78" s="23">
        <v>4.4000000000000004</v>
      </c>
      <c r="J78" s="23">
        <v>10.3</v>
      </c>
      <c r="K78" s="23">
        <v>9.1</v>
      </c>
    </row>
    <row r="79" spans="1:11" ht="26.25">
      <c r="A79" s="22" t="s">
        <v>1916</v>
      </c>
      <c r="B79" s="23">
        <v>354</v>
      </c>
      <c r="C79" s="23">
        <v>241</v>
      </c>
      <c r="D79" s="23">
        <v>31</v>
      </c>
      <c r="E79" s="23">
        <v>66</v>
      </c>
      <c r="F79" s="23">
        <v>16</v>
      </c>
      <c r="G79" s="23">
        <v>32.5</v>
      </c>
      <c r="H79" s="23">
        <v>25</v>
      </c>
      <c r="I79" s="23">
        <v>3.7</v>
      </c>
      <c r="J79" s="23">
        <v>10.4</v>
      </c>
      <c r="K79" s="23">
        <v>7</v>
      </c>
    </row>
    <row r="80" spans="1:11" ht="26.25">
      <c r="A80" s="22" t="s">
        <v>1917</v>
      </c>
      <c r="B80" s="23">
        <v>304</v>
      </c>
      <c r="C80" s="23">
        <v>185</v>
      </c>
      <c r="D80" s="23">
        <v>35</v>
      </c>
      <c r="E80" s="23">
        <v>66</v>
      </c>
      <c r="F80" s="23">
        <v>18</v>
      </c>
      <c r="G80" s="23">
        <v>31.9</v>
      </c>
      <c r="H80" s="23">
        <v>25.9</v>
      </c>
      <c r="I80" s="23">
        <v>5.5</v>
      </c>
      <c r="J80" s="23">
        <v>10.6</v>
      </c>
      <c r="K80" s="23">
        <v>9.1</v>
      </c>
    </row>
    <row r="81" spans="1:11" ht="39">
      <c r="A81" s="21" t="s">
        <v>1918</v>
      </c>
      <c r="B81" s="28"/>
      <c r="C81" s="28"/>
      <c r="D81" s="28"/>
      <c r="E81" s="28"/>
      <c r="F81" s="28"/>
      <c r="G81" s="28"/>
      <c r="H81" s="28"/>
      <c r="I81" s="28"/>
      <c r="J81" s="28"/>
      <c r="K81" s="28"/>
    </row>
    <row r="82" spans="1:11" ht="26.25">
      <c r="A82" s="22" t="s">
        <v>1919</v>
      </c>
      <c r="B82" s="23">
        <v>156</v>
      </c>
      <c r="C82" s="23">
        <v>128</v>
      </c>
      <c r="D82" s="23">
        <v>7</v>
      </c>
      <c r="E82" s="23">
        <v>17</v>
      </c>
      <c r="F82" s="23">
        <v>4</v>
      </c>
      <c r="G82" s="23">
        <v>25.9</v>
      </c>
      <c r="H82" s="23">
        <v>24.2</v>
      </c>
      <c r="I82" s="23">
        <v>1.8</v>
      </c>
      <c r="J82" s="23">
        <v>9.4</v>
      </c>
      <c r="K82" s="23">
        <v>9.9</v>
      </c>
    </row>
    <row r="83" spans="1:11">
      <c r="A83" s="22" t="s">
        <v>1920</v>
      </c>
      <c r="B83" s="23">
        <v>315</v>
      </c>
      <c r="C83" s="23">
        <v>257</v>
      </c>
      <c r="D83" s="23">
        <v>20</v>
      </c>
      <c r="E83" s="23">
        <v>26</v>
      </c>
      <c r="F83" s="23">
        <v>12</v>
      </c>
      <c r="G83" s="23">
        <v>25.5</v>
      </c>
      <c r="H83" s="23">
        <v>23.4</v>
      </c>
      <c r="I83" s="23">
        <v>2.5</v>
      </c>
      <c r="J83" s="23">
        <v>6.9</v>
      </c>
      <c r="K83" s="23">
        <v>6.7</v>
      </c>
    </row>
    <row r="84" spans="1:11">
      <c r="A84" s="22" t="s">
        <v>1921</v>
      </c>
      <c r="B84" s="23">
        <v>424</v>
      </c>
      <c r="C84" s="23">
        <v>346</v>
      </c>
      <c r="D84" s="23">
        <v>26</v>
      </c>
      <c r="E84" s="23">
        <v>41</v>
      </c>
      <c r="F84" s="23">
        <v>13</v>
      </c>
      <c r="G84" s="23">
        <v>26.4</v>
      </c>
      <c r="H84" s="23">
        <v>23.7</v>
      </c>
      <c r="I84" s="23">
        <v>2.4</v>
      </c>
      <c r="J84" s="23">
        <v>8.1</v>
      </c>
      <c r="K84" s="23">
        <v>5</v>
      </c>
    </row>
    <row r="85" spans="1:11">
      <c r="A85" s="22" t="s">
        <v>1922</v>
      </c>
      <c r="B85" s="23">
        <v>396</v>
      </c>
      <c r="C85" s="23">
        <v>264</v>
      </c>
      <c r="D85" s="23">
        <v>28</v>
      </c>
      <c r="E85" s="23">
        <v>88</v>
      </c>
      <c r="F85" s="23">
        <v>16</v>
      </c>
      <c r="G85" s="23">
        <v>35.299999999999997</v>
      </c>
      <c r="H85" s="23">
        <v>26.7</v>
      </c>
      <c r="I85" s="23">
        <v>3.5</v>
      </c>
      <c r="J85" s="23">
        <v>17.7</v>
      </c>
      <c r="K85" s="23">
        <v>8.9</v>
      </c>
    </row>
    <row r="86" spans="1:11">
      <c r="A86" s="22" t="s">
        <v>1923</v>
      </c>
      <c r="B86" s="23">
        <v>326</v>
      </c>
      <c r="C86" s="23">
        <v>206</v>
      </c>
      <c r="D86" s="23">
        <v>22</v>
      </c>
      <c r="E86" s="23">
        <v>82</v>
      </c>
      <c r="F86" s="23">
        <v>17</v>
      </c>
      <c r="G86" s="23">
        <v>44.2</v>
      </c>
      <c r="H86" s="23">
        <v>32.4</v>
      </c>
      <c r="I86" s="23">
        <v>4.4000000000000004</v>
      </c>
      <c r="J86" s="23">
        <v>23.8</v>
      </c>
      <c r="K86" s="23">
        <v>11.4</v>
      </c>
    </row>
    <row r="87" spans="1:11" ht="39">
      <c r="A87" s="22" t="s">
        <v>1924</v>
      </c>
      <c r="B87" s="23">
        <v>598</v>
      </c>
      <c r="C87" s="23">
        <v>320</v>
      </c>
      <c r="D87" s="23">
        <v>119</v>
      </c>
      <c r="E87" s="23">
        <v>126</v>
      </c>
      <c r="F87" s="23">
        <v>34</v>
      </c>
      <c r="G87" s="23">
        <v>40.700000000000003</v>
      </c>
      <c r="H87" s="23">
        <v>29.1</v>
      </c>
      <c r="I87" s="23">
        <v>10.8</v>
      </c>
      <c r="J87" s="23">
        <v>14.4</v>
      </c>
      <c r="K87" s="23">
        <v>11.8</v>
      </c>
    </row>
    <row r="88" spans="1:11" ht="39">
      <c r="A88" s="21" t="s">
        <v>1925</v>
      </c>
      <c r="B88" s="28"/>
      <c r="C88" s="28"/>
      <c r="D88" s="28"/>
      <c r="E88" s="28"/>
      <c r="F88" s="28"/>
      <c r="G88" s="28"/>
      <c r="H88" s="28"/>
      <c r="I88" s="28"/>
      <c r="J88" s="28"/>
      <c r="K88" s="28"/>
    </row>
    <row r="89" spans="1:11" ht="39">
      <c r="A89" s="22" t="s">
        <v>1926</v>
      </c>
      <c r="B89" s="29">
        <v>1719</v>
      </c>
      <c r="C89" s="29">
        <v>1138</v>
      </c>
      <c r="D89" s="23">
        <v>181</v>
      </c>
      <c r="E89" s="23">
        <v>334</v>
      </c>
      <c r="F89" s="23">
        <v>65</v>
      </c>
      <c r="G89" s="23">
        <v>33.200000000000003</v>
      </c>
      <c r="H89" s="23">
        <v>25.5</v>
      </c>
      <c r="I89" s="23">
        <v>5.3</v>
      </c>
      <c r="J89" s="23">
        <v>17.8</v>
      </c>
      <c r="K89" s="23">
        <v>8.6999999999999993</v>
      </c>
    </row>
    <row r="90" spans="1:11" ht="39">
      <c r="A90" s="26" t="s">
        <v>1927</v>
      </c>
      <c r="B90" s="29">
        <v>1049</v>
      </c>
      <c r="C90" s="23">
        <v>710</v>
      </c>
      <c r="D90" s="23">
        <v>115</v>
      </c>
      <c r="E90" s="23">
        <v>182</v>
      </c>
      <c r="F90" s="23">
        <v>41</v>
      </c>
      <c r="G90" s="23">
        <v>33.200000000000003</v>
      </c>
      <c r="H90" s="23">
        <v>26.4</v>
      </c>
      <c r="I90" s="23">
        <v>5.4</v>
      </c>
      <c r="J90" s="23">
        <v>14.8</v>
      </c>
      <c r="K90" s="23">
        <v>8.6999999999999993</v>
      </c>
    </row>
    <row r="91" spans="1:11" ht="64.5">
      <c r="A91" s="26" t="s">
        <v>1928</v>
      </c>
      <c r="B91" s="23">
        <v>666</v>
      </c>
      <c r="C91" s="23">
        <v>423</v>
      </c>
      <c r="D91" s="23">
        <v>66</v>
      </c>
      <c r="E91" s="23">
        <v>152</v>
      </c>
      <c r="F91" s="23">
        <v>24</v>
      </c>
      <c r="G91" s="23">
        <v>33.4</v>
      </c>
      <c r="H91" s="23">
        <v>24.2</v>
      </c>
      <c r="I91" s="23">
        <v>5.3</v>
      </c>
      <c r="J91" s="23">
        <v>23.3</v>
      </c>
      <c r="K91" s="23">
        <v>8.6</v>
      </c>
    </row>
    <row r="92" spans="1:11" ht="26.25">
      <c r="A92" s="26" t="s">
        <v>1929</v>
      </c>
      <c r="B92" s="23" t="s">
        <v>79</v>
      </c>
      <c r="C92" s="23" t="s">
        <v>79</v>
      </c>
      <c r="D92" s="23" t="s">
        <v>79</v>
      </c>
      <c r="E92" s="23" t="s">
        <v>79</v>
      </c>
      <c r="F92" s="23" t="s">
        <v>81</v>
      </c>
      <c r="G92" s="23" t="s">
        <v>79</v>
      </c>
      <c r="H92" s="23" t="s">
        <v>79</v>
      </c>
      <c r="I92" s="23" t="s">
        <v>79</v>
      </c>
      <c r="J92" s="23" t="s">
        <v>79</v>
      </c>
      <c r="K92" s="23" t="s">
        <v>81</v>
      </c>
    </row>
    <row r="93" spans="1:11" ht="26.25">
      <c r="A93" s="22" t="s">
        <v>1930</v>
      </c>
      <c r="B93" s="23">
        <v>497</v>
      </c>
      <c r="C93" s="23">
        <v>382</v>
      </c>
      <c r="D93" s="23">
        <v>40</v>
      </c>
      <c r="E93" s="23">
        <v>45</v>
      </c>
      <c r="F93" s="23">
        <v>30</v>
      </c>
      <c r="G93" s="23">
        <v>31.1</v>
      </c>
      <c r="H93" s="23">
        <v>28.4</v>
      </c>
      <c r="I93" s="23">
        <v>3.1</v>
      </c>
      <c r="J93" s="23">
        <v>5.0999999999999996</v>
      </c>
      <c r="K93" s="23">
        <v>9.1</v>
      </c>
    </row>
    <row r="94" spans="1:11">
      <c r="A94" s="26" t="s">
        <v>333</v>
      </c>
      <c r="B94" s="23">
        <v>37</v>
      </c>
      <c r="C94" s="23">
        <v>27</v>
      </c>
      <c r="D94" s="23">
        <v>2</v>
      </c>
      <c r="E94" s="23">
        <v>5</v>
      </c>
      <c r="F94" s="23">
        <v>3</v>
      </c>
      <c r="G94" s="23">
        <v>28.2</v>
      </c>
      <c r="H94" s="23">
        <v>25.1</v>
      </c>
      <c r="I94" s="23">
        <v>1.5</v>
      </c>
      <c r="J94" s="23">
        <v>8.8000000000000007</v>
      </c>
      <c r="K94" s="23">
        <v>20.6</v>
      </c>
    </row>
    <row r="95" spans="1:11">
      <c r="A95" s="26" t="s">
        <v>181</v>
      </c>
      <c r="B95" s="23">
        <v>155</v>
      </c>
      <c r="C95" s="23">
        <v>110</v>
      </c>
      <c r="D95" s="23">
        <v>15</v>
      </c>
      <c r="E95" s="23">
        <v>17</v>
      </c>
      <c r="F95" s="23">
        <v>13</v>
      </c>
      <c r="G95" s="23">
        <v>31.4</v>
      </c>
      <c r="H95" s="23">
        <v>28.9</v>
      </c>
      <c r="I95" s="23">
        <v>3.9</v>
      </c>
      <c r="J95" s="23">
        <v>6.6</v>
      </c>
      <c r="K95" s="23">
        <v>12</v>
      </c>
    </row>
    <row r="96" spans="1:11">
      <c r="A96" s="26" t="s">
        <v>1931</v>
      </c>
      <c r="B96" s="23">
        <v>305</v>
      </c>
      <c r="C96" s="23">
        <v>245</v>
      </c>
      <c r="D96" s="23">
        <v>24</v>
      </c>
      <c r="E96" s="23">
        <v>23</v>
      </c>
      <c r="F96" s="23">
        <v>13</v>
      </c>
      <c r="G96" s="23">
        <v>31.4</v>
      </c>
      <c r="H96" s="23">
        <v>28.6</v>
      </c>
      <c r="I96" s="23">
        <v>3</v>
      </c>
      <c r="J96" s="23">
        <v>4</v>
      </c>
      <c r="K96" s="23">
        <v>6.6</v>
      </c>
    </row>
    <row r="97" spans="1:11" ht="51.75">
      <c r="A97" s="31" t="s">
        <v>1932</v>
      </c>
      <c r="B97" s="196"/>
      <c r="C97" s="196"/>
      <c r="D97" s="196"/>
      <c r="E97" s="196"/>
      <c r="F97" s="196"/>
      <c r="G97" s="196"/>
      <c r="H97" s="196"/>
      <c r="I97" s="196"/>
      <c r="J97" s="196"/>
      <c r="K97" s="196"/>
    </row>
    <row r="98" spans="1:11" ht="26.25">
      <c r="A98" s="21" t="s">
        <v>1933</v>
      </c>
      <c r="B98" s="197"/>
      <c r="C98" s="197"/>
      <c r="D98" s="197"/>
      <c r="E98" s="197"/>
      <c r="F98" s="197"/>
      <c r="G98" s="197"/>
      <c r="H98" s="197"/>
      <c r="I98" s="197"/>
      <c r="J98" s="197"/>
      <c r="K98" s="197"/>
    </row>
    <row r="99" spans="1:11" ht="26.25">
      <c r="A99" s="22" t="s">
        <v>1934</v>
      </c>
      <c r="B99" s="29">
        <v>1788</v>
      </c>
      <c r="C99" s="29">
        <v>1256</v>
      </c>
      <c r="D99" s="23">
        <v>177</v>
      </c>
      <c r="E99" s="23">
        <v>273</v>
      </c>
      <c r="F99" s="23">
        <v>83</v>
      </c>
      <c r="G99" s="23">
        <v>32.299999999999997</v>
      </c>
      <c r="H99" s="23">
        <v>26.6</v>
      </c>
      <c r="I99" s="23">
        <v>4.5999999999999996</v>
      </c>
      <c r="J99" s="23">
        <v>11.7</v>
      </c>
      <c r="K99" s="23">
        <v>9.1999999999999993</v>
      </c>
    </row>
    <row r="100" spans="1:11" ht="39">
      <c r="A100" s="22" t="s">
        <v>1935</v>
      </c>
      <c r="B100" s="23">
        <v>340</v>
      </c>
      <c r="C100" s="23">
        <v>218</v>
      </c>
      <c r="D100" s="23">
        <v>29</v>
      </c>
      <c r="E100" s="23">
        <v>86</v>
      </c>
      <c r="F100" s="23">
        <v>7</v>
      </c>
      <c r="G100" s="23">
        <v>36.799999999999997</v>
      </c>
      <c r="H100" s="23">
        <v>25.8</v>
      </c>
      <c r="I100" s="23">
        <v>4.8</v>
      </c>
      <c r="J100" s="23">
        <v>31.1</v>
      </c>
      <c r="K100" s="23">
        <v>5.5</v>
      </c>
    </row>
    <row r="101" spans="1:11" ht="39">
      <c r="A101" s="22" t="s">
        <v>1936</v>
      </c>
      <c r="B101" s="23">
        <v>38</v>
      </c>
      <c r="C101" s="23">
        <v>17</v>
      </c>
      <c r="D101" s="23">
        <v>8</v>
      </c>
      <c r="E101" s="23">
        <v>11</v>
      </c>
      <c r="F101" s="23">
        <v>2</v>
      </c>
      <c r="G101" s="23">
        <v>26.5</v>
      </c>
      <c r="H101" s="23">
        <v>17</v>
      </c>
      <c r="I101" s="23">
        <v>8.4</v>
      </c>
      <c r="J101" s="23">
        <v>16.100000000000001</v>
      </c>
      <c r="K101" s="23">
        <v>6.7</v>
      </c>
    </row>
    <row r="102" spans="1:11">
      <c r="A102" s="22" t="s">
        <v>50</v>
      </c>
      <c r="B102" s="23">
        <v>50</v>
      </c>
      <c r="C102" s="23">
        <v>30</v>
      </c>
      <c r="D102" s="23">
        <v>7</v>
      </c>
      <c r="E102" s="23">
        <v>9</v>
      </c>
      <c r="F102" s="23">
        <v>3</v>
      </c>
      <c r="G102" s="23">
        <v>30.6</v>
      </c>
      <c r="H102" s="23">
        <v>21.7</v>
      </c>
      <c r="I102" s="23">
        <v>7.1</v>
      </c>
      <c r="J102" s="23">
        <v>10.6</v>
      </c>
      <c r="K102" s="23">
        <v>11.4</v>
      </c>
    </row>
    <row r="103" spans="1:11" ht="51.75">
      <c r="A103" s="31" t="s">
        <v>1937</v>
      </c>
      <c r="B103" s="196"/>
      <c r="C103" s="196"/>
      <c r="D103" s="196"/>
      <c r="E103" s="196"/>
      <c r="F103" s="196"/>
      <c r="G103" s="196"/>
      <c r="H103" s="196"/>
      <c r="I103" s="196"/>
      <c r="J103" s="196"/>
      <c r="K103" s="196"/>
    </row>
    <row r="104" spans="1:11" ht="51.75">
      <c r="A104" s="21" t="s">
        <v>1938</v>
      </c>
      <c r="B104" s="197"/>
      <c r="C104" s="197"/>
      <c r="D104" s="197"/>
      <c r="E104" s="197"/>
      <c r="F104" s="197"/>
      <c r="G104" s="197"/>
      <c r="H104" s="197"/>
      <c r="I104" s="197"/>
      <c r="J104" s="197"/>
      <c r="K104" s="197"/>
    </row>
    <row r="105" spans="1:11" ht="26.25">
      <c r="A105" s="22" t="s">
        <v>1934</v>
      </c>
      <c r="B105" s="29">
        <v>1877</v>
      </c>
      <c r="C105" s="29">
        <v>1316</v>
      </c>
      <c r="D105" s="23">
        <v>184</v>
      </c>
      <c r="E105" s="23">
        <v>291</v>
      </c>
      <c r="F105" s="23">
        <v>86</v>
      </c>
      <c r="G105" s="23">
        <v>32.4</v>
      </c>
      <c r="H105" s="23">
        <v>26.5</v>
      </c>
      <c r="I105" s="23">
        <v>4.5999999999999996</v>
      </c>
      <c r="J105" s="23">
        <v>12.1</v>
      </c>
      <c r="K105" s="23">
        <v>9.1999999999999993</v>
      </c>
    </row>
    <row r="106" spans="1:11" ht="39">
      <c r="A106" s="22" t="s">
        <v>1935</v>
      </c>
      <c r="B106" s="23">
        <v>216</v>
      </c>
      <c r="C106" s="23">
        <v>130</v>
      </c>
      <c r="D106" s="23">
        <v>20</v>
      </c>
      <c r="E106" s="23">
        <v>61</v>
      </c>
      <c r="F106" s="23">
        <v>5</v>
      </c>
      <c r="G106" s="23">
        <v>38.9</v>
      </c>
      <c r="H106" s="23">
        <v>25.1</v>
      </c>
      <c r="I106" s="23">
        <v>5.4</v>
      </c>
      <c r="J106" s="23">
        <v>33.200000000000003</v>
      </c>
      <c r="K106" s="23">
        <v>6</v>
      </c>
    </row>
    <row r="107" spans="1:11" ht="39">
      <c r="A107" s="22" t="s">
        <v>1936</v>
      </c>
      <c r="B107" s="23">
        <v>23</v>
      </c>
      <c r="C107" s="23">
        <v>10</v>
      </c>
      <c r="D107" s="23">
        <v>5</v>
      </c>
      <c r="E107" s="23">
        <v>6</v>
      </c>
      <c r="F107" s="23" t="s">
        <v>79</v>
      </c>
      <c r="G107" s="23">
        <v>28.4</v>
      </c>
      <c r="H107" s="23">
        <v>17.600000000000001</v>
      </c>
      <c r="I107" s="23">
        <v>8.8000000000000007</v>
      </c>
      <c r="J107" s="23">
        <v>16.100000000000001</v>
      </c>
      <c r="K107" s="23" t="s">
        <v>79</v>
      </c>
    </row>
    <row r="108" spans="1:11">
      <c r="A108" s="22" t="s">
        <v>50</v>
      </c>
      <c r="B108" s="23">
        <v>100</v>
      </c>
      <c r="C108" s="23">
        <v>64</v>
      </c>
      <c r="D108" s="23">
        <v>13</v>
      </c>
      <c r="E108" s="23">
        <v>21</v>
      </c>
      <c r="F108" s="23">
        <v>3</v>
      </c>
      <c r="G108" s="23">
        <v>29.9</v>
      </c>
      <c r="H108" s="23">
        <v>23.8</v>
      </c>
      <c r="I108" s="23">
        <v>5.0999999999999996</v>
      </c>
      <c r="J108" s="23">
        <v>14.8</v>
      </c>
      <c r="K108" s="23">
        <v>5.6</v>
      </c>
    </row>
    <row r="109" spans="1:11" ht="51.75">
      <c r="A109" s="21" t="s">
        <v>1939</v>
      </c>
      <c r="B109" s="28"/>
      <c r="C109" s="28"/>
      <c r="D109" s="28"/>
      <c r="E109" s="28"/>
      <c r="F109" s="28"/>
      <c r="G109" s="28"/>
      <c r="H109" s="28"/>
      <c r="I109" s="28"/>
      <c r="J109" s="28"/>
      <c r="K109" s="28"/>
    </row>
    <row r="110" spans="1:11">
      <c r="A110" s="24">
        <v>1</v>
      </c>
      <c r="B110" s="29">
        <v>1468</v>
      </c>
      <c r="C110" s="29">
        <v>1026</v>
      </c>
      <c r="D110" s="23">
        <v>153</v>
      </c>
      <c r="E110" s="23">
        <v>228</v>
      </c>
      <c r="F110" s="23">
        <v>61</v>
      </c>
      <c r="G110" s="23">
        <v>33</v>
      </c>
      <c r="H110" s="23">
        <v>27.2</v>
      </c>
      <c r="I110" s="23">
        <v>4.9000000000000004</v>
      </c>
      <c r="J110" s="23">
        <v>13.2</v>
      </c>
      <c r="K110" s="23">
        <v>8.4</v>
      </c>
    </row>
    <row r="111" spans="1:11">
      <c r="A111" s="22" t="s">
        <v>1940</v>
      </c>
      <c r="B111" s="23">
        <v>404</v>
      </c>
      <c r="C111" s="23">
        <v>279</v>
      </c>
      <c r="D111" s="23">
        <v>36</v>
      </c>
      <c r="E111" s="23">
        <v>68</v>
      </c>
      <c r="F111" s="23">
        <v>21</v>
      </c>
      <c r="G111" s="23">
        <v>33</v>
      </c>
      <c r="H111" s="23">
        <v>25.6</v>
      </c>
      <c r="I111" s="23">
        <v>4.5</v>
      </c>
      <c r="J111" s="23">
        <v>14.6</v>
      </c>
      <c r="K111" s="23">
        <v>11.7</v>
      </c>
    </row>
    <row r="112" spans="1:11">
      <c r="A112" s="22" t="s">
        <v>1941</v>
      </c>
      <c r="B112" s="23">
        <v>149</v>
      </c>
      <c r="C112" s="23">
        <v>100</v>
      </c>
      <c r="D112" s="23">
        <v>14</v>
      </c>
      <c r="E112" s="23">
        <v>31</v>
      </c>
      <c r="F112" s="23">
        <v>4</v>
      </c>
      <c r="G112" s="23">
        <v>33.4</v>
      </c>
      <c r="H112" s="23">
        <v>24.6</v>
      </c>
      <c r="I112" s="23">
        <v>4.4000000000000004</v>
      </c>
      <c r="J112" s="23">
        <v>16.2</v>
      </c>
      <c r="K112" s="23">
        <v>8</v>
      </c>
    </row>
    <row r="113" spans="1:11">
      <c r="A113" s="22" t="s">
        <v>1942</v>
      </c>
      <c r="B113" s="23">
        <v>112</v>
      </c>
      <c r="C113" s="23">
        <v>67</v>
      </c>
      <c r="D113" s="23">
        <v>11</v>
      </c>
      <c r="E113" s="23">
        <v>28</v>
      </c>
      <c r="F113" s="23">
        <v>6</v>
      </c>
      <c r="G113" s="23">
        <v>36</v>
      </c>
      <c r="H113" s="23">
        <v>24.3</v>
      </c>
      <c r="I113" s="23">
        <v>5.3</v>
      </c>
      <c r="J113" s="23">
        <v>19.5</v>
      </c>
      <c r="K113" s="23">
        <v>10.5</v>
      </c>
    </row>
    <row r="114" spans="1:11" ht="26.25">
      <c r="A114" s="22" t="s">
        <v>1943</v>
      </c>
      <c r="B114" s="23">
        <v>76</v>
      </c>
      <c r="C114" s="23">
        <v>41</v>
      </c>
      <c r="D114" s="23">
        <v>7</v>
      </c>
      <c r="E114" s="23">
        <v>24</v>
      </c>
      <c r="F114" s="23">
        <v>3</v>
      </c>
      <c r="G114" s="23">
        <v>24.8</v>
      </c>
      <c r="H114" s="23">
        <v>18.2</v>
      </c>
      <c r="I114" s="23">
        <v>3.5</v>
      </c>
      <c r="J114" s="23">
        <v>10.199999999999999</v>
      </c>
      <c r="K114" s="23">
        <v>4.7</v>
      </c>
    </row>
    <row r="115" spans="1:11" ht="39">
      <c r="A115" s="22" t="s">
        <v>1944</v>
      </c>
      <c r="B115" s="23">
        <v>6</v>
      </c>
      <c r="C115" s="23">
        <v>6</v>
      </c>
      <c r="D115" s="23" t="s">
        <v>79</v>
      </c>
      <c r="E115" s="23" t="s">
        <v>79</v>
      </c>
      <c r="F115" s="23" t="s">
        <v>79</v>
      </c>
      <c r="G115" s="23">
        <v>21</v>
      </c>
      <c r="H115" s="23">
        <v>23.7</v>
      </c>
      <c r="I115" s="23" t="s">
        <v>79</v>
      </c>
      <c r="J115" s="23" t="s">
        <v>79</v>
      </c>
      <c r="K115" s="23" t="s">
        <v>79</v>
      </c>
    </row>
    <row r="116" spans="1:11" ht="64.5">
      <c r="A116" s="21" t="s">
        <v>1945</v>
      </c>
      <c r="B116" s="28"/>
      <c r="C116" s="28"/>
      <c r="D116" s="28"/>
      <c r="E116" s="28"/>
      <c r="F116" s="28"/>
      <c r="G116" s="28"/>
      <c r="H116" s="28"/>
      <c r="I116" s="28"/>
      <c r="J116" s="28"/>
      <c r="K116" s="28"/>
    </row>
    <row r="117" spans="1:11" ht="39">
      <c r="A117" s="22" t="s">
        <v>1946</v>
      </c>
      <c r="B117" s="29">
        <v>1244</v>
      </c>
      <c r="C117" s="23">
        <v>820</v>
      </c>
      <c r="D117" s="23">
        <v>136</v>
      </c>
      <c r="E117" s="23">
        <v>239</v>
      </c>
      <c r="F117" s="23">
        <v>50</v>
      </c>
      <c r="G117" s="23">
        <v>35.6</v>
      </c>
      <c r="H117" s="23">
        <v>27.3</v>
      </c>
      <c r="I117" s="23">
        <v>5.2</v>
      </c>
      <c r="J117" s="23">
        <v>14.4</v>
      </c>
      <c r="K117" s="23">
        <v>9.1999999999999993</v>
      </c>
    </row>
    <row r="118" spans="1:11" ht="39">
      <c r="A118" s="22" t="s">
        <v>1947</v>
      </c>
      <c r="B118" s="23">
        <v>462</v>
      </c>
      <c r="C118" s="23">
        <v>318</v>
      </c>
      <c r="D118" s="23">
        <v>43</v>
      </c>
      <c r="E118" s="23">
        <v>81</v>
      </c>
      <c r="F118" s="23">
        <v>21</v>
      </c>
      <c r="G118" s="23">
        <v>32.5</v>
      </c>
      <c r="H118" s="23">
        <v>25.9</v>
      </c>
      <c r="I118" s="23">
        <v>4.5</v>
      </c>
      <c r="J118" s="23">
        <v>13.2</v>
      </c>
      <c r="K118" s="23">
        <v>8.1999999999999993</v>
      </c>
    </row>
    <row r="119" spans="1:11" ht="26.25">
      <c r="A119" s="22" t="s">
        <v>1948</v>
      </c>
      <c r="B119" s="23">
        <v>167</v>
      </c>
      <c r="C119" s="23">
        <v>130</v>
      </c>
      <c r="D119" s="23">
        <v>13</v>
      </c>
      <c r="E119" s="23">
        <v>17</v>
      </c>
      <c r="F119" s="23">
        <v>7</v>
      </c>
      <c r="G119" s="23">
        <v>25.7</v>
      </c>
      <c r="H119" s="23">
        <v>23.3</v>
      </c>
      <c r="I119" s="23">
        <v>3</v>
      </c>
      <c r="J119" s="23">
        <v>9.9</v>
      </c>
      <c r="K119" s="23">
        <v>6.1</v>
      </c>
    </row>
    <row r="120" spans="1:11" ht="26.25">
      <c r="A120" s="22" t="s">
        <v>1949</v>
      </c>
      <c r="B120" s="23">
        <v>101</v>
      </c>
      <c r="C120" s="23">
        <v>61</v>
      </c>
      <c r="D120" s="23">
        <v>17</v>
      </c>
      <c r="E120" s="23">
        <v>15</v>
      </c>
      <c r="F120" s="23">
        <v>8</v>
      </c>
      <c r="G120" s="23">
        <v>37.200000000000003</v>
      </c>
      <c r="H120" s="23">
        <v>26.6</v>
      </c>
      <c r="I120" s="23">
        <v>9.1999999999999993</v>
      </c>
      <c r="J120" s="23">
        <v>18.2</v>
      </c>
      <c r="K120" s="23">
        <v>14.5</v>
      </c>
    </row>
    <row r="121" spans="1:11" ht="26.25">
      <c r="A121" s="22" t="s">
        <v>1950</v>
      </c>
      <c r="B121" s="23">
        <v>164</v>
      </c>
      <c r="C121" s="23">
        <v>145</v>
      </c>
      <c r="D121" s="23">
        <v>6</v>
      </c>
      <c r="E121" s="23">
        <v>9</v>
      </c>
      <c r="F121" s="23">
        <v>4</v>
      </c>
      <c r="G121" s="23">
        <v>26.7</v>
      </c>
      <c r="H121" s="23">
        <v>26.1</v>
      </c>
      <c r="I121" s="23">
        <v>2</v>
      </c>
      <c r="J121" s="23">
        <v>9.1</v>
      </c>
      <c r="K121" s="23">
        <v>6.3</v>
      </c>
    </row>
    <row r="122" spans="1:11" ht="26.25">
      <c r="A122" s="22" t="s">
        <v>1951</v>
      </c>
      <c r="B122" s="23">
        <v>40</v>
      </c>
      <c r="C122" s="23">
        <v>23</v>
      </c>
      <c r="D122" s="23">
        <v>3</v>
      </c>
      <c r="E122" s="23">
        <v>10</v>
      </c>
      <c r="F122" s="23">
        <v>4</v>
      </c>
      <c r="G122" s="23">
        <v>23.8</v>
      </c>
      <c r="H122" s="23">
        <v>20.9</v>
      </c>
      <c r="I122" s="23">
        <v>3</v>
      </c>
      <c r="J122" s="23">
        <v>10.3</v>
      </c>
      <c r="K122" s="23">
        <v>17.100000000000001</v>
      </c>
    </row>
    <row r="123" spans="1:11">
      <c r="A123" s="22" t="s">
        <v>50</v>
      </c>
      <c r="B123" s="23">
        <v>38</v>
      </c>
      <c r="C123" s="23">
        <v>24</v>
      </c>
      <c r="D123" s="23">
        <v>3</v>
      </c>
      <c r="E123" s="23">
        <v>10</v>
      </c>
      <c r="F123" s="23" t="s">
        <v>79</v>
      </c>
      <c r="G123" s="23">
        <v>25.1</v>
      </c>
      <c r="H123" s="23">
        <v>19.7</v>
      </c>
      <c r="I123" s="23">
        <v>3.6</v>
      </c>
      <c r="J123" s="23">
        <v>18.3</v>
      </c>
      <c r="K123" s="23">
        <v>5.2</v>
      </c>
    </row>
    <row r="124" spans="1:11" ht="39">
      <c r="A124" s="21" t="s">
        <v>1952</v>
      </c>
      <c r="B124" s="28"/>
      <c r="C124" s="28"/>
      <c r="D124" s="28"/>
      <c r="E124" s="28"/>
      <c r="F124" s="28"/>
      <c r="G124" s="28"/>
      <c r="H124" s="28"/>
      <c r="I124" s="28"/>
      <c r="J124" s="28"/>
      <c r="K124" s="28"/>
    </row>
    <row r="125" spans="1:11" ht="26.25">
      <c r="A125" s="22" t="s">
        <v>1953</v>
      </c>
      <c r="B125" s="23">
        <v>303</v>
      </c>
      <c r="C125" s="23">
        <v>240</v>
      </c>
      <c r="D125" s="23">
        <v>17</v>
      </c>
      <c r="E125" s="23">
        <v>37</v>
      </c>
      <c r="F125" s="23">
        <v>9</v>
      </c>
      <c r="G125" s="23">
        <v>29</v>
      </c>
      <c r="H125" s="23">
        <v>26.4</v>
      </c>
      <c r="I125" s="23">
        <v>2.8</v>
      </c>
      <c r="J125" s="23">
        <v>16</v>
      </c>
      <c r="K125" s="23">
        <v>8.4</v>
      </c>
    </row>
    <row r="126" spans="1:11" ht="26.25">
      <c r="A126" s="22" t="s">
        <v>1954</v>
      </c>
      <c r="B126" s="23">
        <v>882</v>
      </c>
      <c r="C126" s="23">
        <v>617</v>
      </c>
      <c r="D126" s="23">
        <v>75</v>
      </c>
      <c r="E126" s="23">
        <v>156</v>
      </c>
      <c r="F126" s="23">
        <v>35</v>
      </c>
      <c r="G126" s="23">
        <v>34.700000000000003</v>
      </c>
      <c r="H126" s="23">
        <v>27.5</v>
      </c>
      <c r="I126" s="23">
        <v>4.3</v>
      </c>
      <c r="J126" s="23">
        <v>13.1</v>
      </c>
      <c r="K126" s="23">
        <v>8</v>
      </c>
    </row>
    <row r="127" spans="1:11">
      <c r="A127" s="22" t="s">
        <v>1955</v>
      </c>
      <c r="B127" s="23">
        <v>493</v>
      </c>
      <c r="C127" s="23">
        <v>328</v>
      </c>
      <c r="D127" s="23">
        <v>56</v>
      </c>
      <c r="E127" s="23">
        <v>89</v>
      </c>
      <c r="F127" s="23">
        <v>20</v>
      </c>
      <c r="G127" s="23">
        <v>32</v>
      </c>
      <c r="H127" s="23">
        <v>25.4</v>
      </c>
      <c r="I127" s="23">
        <v>4.9000000000000004</v>
      </c>
      <c r="J127" s="23">
        <v>12.8</v>
      </c>
      <c r="K127" s="23">
        <v>7.1</v>
      </c>
    </row>
    <row r="128" spans="1:11" ht="39">
      <c r="A128" s="22" t="s">
        <v>1956</v>
      </c>
      <c r="B128" s="23">
        <v>94</v>
      </c>
      <c r="C128" s="23">
        <v>47</v>
      </c>
      <c r="D128" s="23">
        <v>13</v>
      </c>
      <c r="E128" s="23">
        <v>26</v>
      </c>
      <c r="F128" s="23" t="s">
        <v>79</v>
      </c>
      <c r="G128" s="23">
        <v>35.799999999999997</v>
      </c>
      <c r="H128" s="23">
        <v>23.7</v>
      </c>
      <c r="I128" s="23">
        <v>6.8</v>
      </c>
      <c r="J128" s="23">
        <v>21.3</v>
      </c>
      <c r="K128" s="23">
        <v>16.8</v>
      </c>
    </row>
    <row r="129" spans="1:11" ht="39">
      <c r="A129" s="43" t="s">
        <v>1957</v>
      </c>
      <c r="B129" s="196">
        <v>34</v>
      </c>
      <c r="C129" s="196">
        <v>18</v>
      </c>
      <c r="D129" s="196">
        <v>6</v>
      </c>
      <c r="E129" s="196">
        <v>9</v>
      </c>
      <c r="F129" s="196" t="s">
        <v>79</v>
      </c>
      <c r="G129" s="196">
        <v>40.200000000000003</v>
      </c>
      <c r="H129" s="196">
        <v>25.6</v>
      </c>
      <c r="I129" s="196">
        <v>7.8</v>
      </c>
      <c r="J129" s="196">
        <v>33.200000000000003</v>
      </c>
      <c r="K129" s="196" t="s">
        <v>79</v>
      </c>
    </row>
    <row r="130" spans="1:11">
      <c r="A130" s="22" t="s">
        <v>1958</v>
      </c>
      <c r="B130" s="199"/>
      <c r="C130" s="199"/>
      <c r="D130" s="199"/>
      <c r="E130" s="199"/>
      <c r="F130" s="199"/>
      <c r="G130" s="199"/>
      <c r="H130" s="199"/>
      <c r="I130" s="199"/>
      <c r="J130" s="199"/>
      <c r="K130" s="199"/>
    </row>
    <row r="131" spans="1:11" ht="39">
      <c r="A131" s="43" t="s">
        <v>1959</v>
      </c>
      <c r="B131" s="196">
        <v>318</v>
      </c>
      <c r="C131" s="196">
        <v>216</v>
      </c>
      <c r="D131" s="196">
        <v>44</v>
      </c>
      <c r="E131" s="196">
        <v>45</v>
      </c>
      <c r="F131" s="196">
        <v>13</v>
      </c>
      <c r="G131" s="196">
        <v>33.4</v>
      </c>
      <c r="H131" s="196">
        <v>25.7</v>
      </c>
      <c r="I131" s="196">
        <v>6.3</v>
      </c>
      <c r="J131" s="196">
        <v>12.9</v>
      </c>
      <c r="K131" s="196">
        <v>9.6</v>
      </c>
    </row>
    <row r="132" spans="1:11" ht="26.25">
      <c r="A132" s="22" t="s">
        <v>1960</v>
      </c>
      <c r="B132" s="199"/>
      <c r="C132" s="199"/>
      <c r="D132" s="199"/>
      <c r="E132" s="199"/>
      <c r="F132" s="199"/>
      <c r="G132" s="199"/>
      <c r="H132" s="199"/>
      <c r="I132" s="199"/>
      <c r="J132" s="199"/>
      <c r="K132" s="199"/>
    </row>
    <row r="133" spans="1:11">
      <c r="A133" s="22" t="s">
        <v>1961</v>
      </c>
      <c r="B133" s="23">
        <v>34</v>
      </c>
      <c r="C133" s="23">
        <v>16</v>
      </c>
      <c r="D133" s="23">
        <v>5</v>
      </c>
      <c r="E133" s="23">
        <v>7</v>
      </c>
      <c r="F133" s="23">
        <v>7</v>
      </c>
      <c r="G133" s="23">
        <v>27.8</v>
      </c>
      <c r="H133" s="23">
        <v>22.7</v>
      </c>
      <c r="I133" s="23">
        <v>6</v>
      </c>
      <c r="J133" s="23">
        <v>11.2</v>
      </c>
      <c r="K133" s="23">
        <v>13.9</v>
      </c>
    </row>
    <row r="134" spans="1:11">
      <c r="A134" s="22" t="s">
        <v>50</v>
      </c>
      <c r="B134" s="23">
        <v>57</v>
      </c>
      <c r="C134" s="23">
        <v>37</v>
      </c>
      <c r="D134" s="23">
        <v>5</v>
      </c>
      <c r="E134" s="23">
        <v>10</v>
      </c>
      <c r="F134" s="23">
        <v>4</v>
      </c>
      <c r="G134" s="23">
        <v>26.3</v>
      </c>
      <c r="H134" s="23">
        <v>21.2</v>
      </c>
      <c r="I134" s="23">
        <v>3.6</v>
      </c>
      <c r="J134" s="23">
        <v>11.6</v>
      </c>
      <c r="K134" s="23">
        <v>14.3</v>
      </c>
    </row>
    <row r="135" spans="1:11">
      <c r="A135" s="21" t="s">
        <v>1962</v>
      </c>
      <c r="B135" s="28"/>
      <c r="C135" s="28"/>
      <c r="D135" s="28"/>
      <c r="E135" s="28"/>
      <c r="F135" s="28"/>
      <c r="G135" s="28"/>
      <c r="H135" s="28"/>
      <c r="I135" s="28"/>
      <c r="J135" s="28"/>
      <c r="K135" s="28"/>
    </row>
    <row r="136" spans="1:11">
      <c r="A136" s="24" t="s">
        <v>1963</v>
      </c>
      <c r="B136" s="29">
        <v>1414</v>
      </c>
      <c r="C136" s="23">
        <v>940</v>
      </c>
      <c r="D136" s="23">
        <v>144</v>
      </c>
      <c r="E136" s="23">
        <v>264</v>
      </c>
      <c r="F136" s="23">
        <v>66</v>
      </c>
      <c r="G136" s="23">
        <v>34.299999999999997</v>
      </c>
      <c r="H136" s="23">
        <v>26.9</v>
      </c>
      <c r="I136" s="23">
        <v>4.9000000000000004</v>
      </c>
      <c r="J136" s="23">
        <v>13.7</v>
      </c>
      <c r="K136" s="23">
        <v>8.5</v>
      </c>
    </row>
    <row r="137" spans="1:11" ht="26.25">
      <c r="A137" s="24" t="s">
        <v>1964</v>
      </c>
      <c r="B137" s="23">
        <v>527</v>
      </c>
      <c r="C137" s="23">
        <v>386</v>
      </c>
      <c r="D137" s="23">
        <v>49</v>
      </c>
      <c r="E137" s="23">
        <v>71</v>
      </c>
      <c r="F137" s="23">
        <v>21</v>
      </c>
      <c r="G137" s="23">
        <v>29.6</v>
      </c>
      <c r="H137" s="23">
        <v>24.6</v>
      </c>
      <c r="I137" s="23">
        <v>4.2</v>
      </c>
      <c r="J137" s="23">
        <v>14.8</v>
      </c>
      <c r="K137" s="23">
        <v>9.4</v>
      </c>
    </row>
    <row r="138" spans="1:11" ht="26.25">
      <c r="A138" s="24" t="s">
        <v>1965</v>
      </c>
      <c r="B138" s="23">
        <v>275</v>
      </c>
      <c r="C138" s="23">
        <v>193</v>
      </c>
      <c r="D138" s="23">
        <v>29</v>
      </c>
      <c r="E138" s="23">
        <v>44</v>
      </c>
      <c r="F138" s="23">
        <v>9</v>
      </c>
      <c r="G138" s="23">
        <v>31.7</v>
      </c>
      <c r="H138" s="23">
        <v>26.2</v>
      </c>
      <c r="I138" s="23">
        <v>4.9000000000000004</v>
      </c>
      <c r="J138" s="23">
        <v>12.4</v>
      </c>
      <c r="K138" s="23">
        <v>9.6</v>
      </c>
    </row>
    <row r="139" spans="1:11" ht="90">
      <c r="A139" s="21" t="s">
        <v>1966</v>
      </c>
      <c r="B139" s="28"/>
      <c r="C139" s="28"/>
      <c r="D139" s="28"/>
      <c r="E139" s="28"/>
      <c r="F139" s="28"/>
      <c r="G139" s="28"/>
      <c r="H139" s="28"/>
      <c r="I139" s="28"/>
      <c r="J139" s="28"/>
      <c r="K139" s="28"/>
    </row>
    <row r="140" spans="1:11" ht="51.75">
      <c r="A140" s="22" t="s">
        <v>1967</v>
      </c>
      <c r="B140" s="23">
        <v>798</v>
      </c>
      <c r="C140" s="23">
        <v>536</v>
      </c>
      <c r="D140" s="23">
        <v>76</v>
      </c>
      <c r="E140" s="23">
        <v>156</v>
      </c>
      <c r="F140" s="23">
        <v>30</v>
      </c>
      <c r="G140" s="23">
        <v>32.700000000000003</v>
      </c>
      <c r="H140" s="23">
        <v>25.4</v>
      </c>
      <c r="I140" s="23">
        <v>4.4000000000000004</v>
      </c>
      <c r="J140" s="23">
        <v>15.3</v>
      </c>
      <c r="K140" s="23">
        <v>7.6</v>
      </c>
    </row>
    <row r="141" spans="1:11" ht="51.75">
      <c r="A141" s="22" t="s">
        <v>1968</v>
      </c>
      <c r="B141" s="23">
        <v>60</v>
      </c>
      <c r="C141" s="23">
        <v>39</v>
      </c>
      <c r="D141" s="23">
        <v>6</v>
      </c>
      <c r="E141" s="23">
        <v>11</v>
      </c>
      <c r="F141" s="23">
        <v>4</v>
      </c>
      <c r="G141" s="23">
        <v>30.2</v>
      </c>
      <c r="H141" s="23">
        <v>24.2</v>
      </c>
      <c r="I141" s="23">
        <v>4.4000000000000004</v>
      </c>
      <c r="J141" s="23">
        <v>9.8000000000000007</v>
      </c>
      <c r="K141" s="23">
        <v>11.4</v>
      </c>
    </row>
    <row r="142" spans="1:11" ht="26.25">
      <c r="A142" s="22" t="s">
        <v>1969</v>
      </c>
      <c r="B142" s="23">
        <v>103</v>
      </c>
      <c r="C142" s="23">
        <v>63</v>
      </c>
      <c r="D142" s="23">
        <v>9</v>
      </c>
      <c r="E142" s="23">
        <v>26</v>
      </c>
      <c r="F142" s="23">
        <v>5</v>
      </c>
      <c r="G142" s="23">
        <v>31.2</v>
      </c>
      <c r="H142" s="23">
        <v>23.9</v>
      </c>
      <c r="I142" s="23">
        <v>4.2</v>
      </c>
      <c r="J142" s="23">
        <v>19.7</v>
      </c>
      <c r="K142" s="23">
        <v>9.6</v>
      </c>
    </row>
    <row r="143" spans="1:11" ht="39">
      <c r="A143" s="22" t="s">
        <v>1970</v>
      </c>
      <c r="B143" s="23">
        <v>195</v>
      </c>
      <c r="C143" s="23">
        <v>127</v>
      </c>
      <c r="D143" s="23">
        <v>20</v>
      </c>
      <c r="E143" s="23">
        <v>39</v>
      </c>
      <c r="F143" s="23">
        <v>10</v>
      </c>
      <c r="G143" s="23">
        <v>36.799999999999997</v>
      </c>
      <c r="H143" s="23">
        <v>28.1</v>
      </c>
      <c r="I143" s="23">
        <v>5.4</v>
      </c>
      <c r="J143" s="23">
        <v>13.7</v>
      </c>
      <c r="K143" s="23">
        <v>9.9</v>
      </c>
    </row>
    <row r="144" spans="1:11" ht="39">
      <c r="A144" s="22" t="s">
        <v>1971</v>
      </c>
      <c r="B144" s="23">
        <v>31</v>
      </c>
      <c r="C144" s="23">
        <v>17</v>
      </c>
      <c r="D144" s="23">
        <v>4</v>
      </c>
      <c r="E144" s="23">
        <v>7</v>
      </c>
      <c r="F144" s="23" t="s">
        <v>79</v>
      </c>
      <c r="G144" s="23">
        <v>22.4</v>
      </c>
      <c r="H144" s="23">
        <v>16.399999999999999</v>
      </c>
      <c r="I144" s="23">
        <v>4.5999999999999996</v>
      </c>
      <c r="J144" s="23">
        <v>8.8000000000000007</v>
      </c>
      <c r="K144" s="23" t="s">
        <v>79</v>
      </c>
    </row>
    <row r="145" spans="1:11" ht="39">
      <c r="A145" s="31" t="s">
        <v>1972</v>
      </c>
      <c r="B145" s="196"/>
      <c r="C145" s="196"/>
      <c r="D145" s="196"/>
      <c r="E145" s="196"/>
      <c r="F145" s="196"/>
      <c r="G145" s="196"/>
      <c r="H145" s="196"/>
      <c r="I145" s="196"/>
      <c r="J145" s="196"/>
      <c r="K145" s="196"/>
    </row>
    <row r="146" spans="1:11" ht="51.75">
      <c r="A146" s="21" t="s">
        <v>1973</v>
      </c>
      <c r="B146" s="197"/>
      <c r="C146" s="197"/>
      <c r="D146" s="197"/>
      <c r="E146" s="197"/>
      <c r="F146" s="197"/>
      <c r="G146" s="197"/>
      <c r="H146" s="197"/>
      <c r="I146" s="197"/>
      <c r="J146" s="197"/>
      <c r="K146" s="197"/>
    </row>
    <row r="147" spans="1:11" ht="51.75">
      <c r="A147" s="22" t="s">
        <v>1974</v>
      </c>
      <c r="B147" s="29">
        <v>1160</v>
      </c>
      <c r="C147" s="23">
        <v>799</v>
      </c>
      <c r="D147" s="23">
        <v>113</v>
      </c>
      <c r="E147" s="23">
        <v>201</v>
      </c>
      <c r="F147" s="23">
        <v>47</v>
      </c>
      <c r="G147" s="23">
        <v>34.4</v>
      </c>
      <c r="H147" s="23">
        <v>27.8</v>
      </c>
      <c r="I147" s="23">
        <v>4.8</v>
      </c>
      <c r="J147" s="23">
        <v>12.5</v>
      </c>
      <c r="K147" s="23">
        <v>8.4</v>
      </c>
    </row>
    <row r="148" spans="1:11" ht="26.25">
      <c r="A148" s="26" t="s">
        <v>1975</v>
      </c>
      <c r="B148" s="23">
        <v>351</v>
      </c>
      <c r="C148" s="23">
        <v>244</v>
      </c>
      <c r="D148" s="23">
        <v>34</v>
      </c>
      <c r="E148" s="23">
        <v>61</v>
      </c>
      <c r="F148" s="23">
        <v>13</v>
      </c>
      <c r="G148" s="23">
        <v>40.799999999999997</v>
      </c>
      <c r="H148" s="23">
        <v>33</v>
      </c>
      <c r="I148" s="23">
        <v>5.4</v>
      </c>
      <c r="J148" s="23">
        <v>10.8</v>
      </c>
      <c r="K148" s="23">
        <v>8.4</v>
      </c>
    </row>
    <row r="149" spans="1:11" ht="51.75">
      <c r="A149" s="26" t="s">
        <v>1976</v>
      </c>
      <c r="B149" s="23">
        <v>44</v>
      </c>
      <c r="C149" s="23">
        <v>31</v>
      </c>
      <c r="D149" s="23">
        <v>3</v>
      </c>
      <c r="E149" s="23">
        <v>8</v>
      </c>
      <c r="F149" s="23">
        <v>2</v>
      </c>
      <c r="G149" s="23">
        <v>33.5</v>
      </c>
      <c r="H149" s="23">
        <v>29.1</v>
      </c>
      <c r="I149" s="23">
        <v>3.6</v>
      </c>
      <c r="J149" s="23">
        <v>10.7</v>
      </c>
      <c r="K149" s="23">
        <v>4.4000000000000004</v>
      </c>
    </row>
    <row r="150" spans="1:11" ht="39">
      <c r="A150" s="26" t="s">
        <v>1977</v>
      </c>
      <c r="B150" s="23">
        <v>552</v>
      </c>
      <c r="C150" s="23">
        <v>368</v>
      </c>
      <c r="D150" s="23">
        <v>56</v>
      </c>
      <c r="E150" s="23">
        <v>105</v>
      </c>
      <c r="F150" s="23">
        <v>23</v>
      </c>
      <c r="G150" s="23">
        <v>35.9</v>
      </c>
      <c r="H150" s="23">
        <v>28.3</v>
      </c>
      <c r="I150" s="23">
        <v>5.2</v>
      </c>
      <c r="J150" s="23">
        <v>13.5</v>
      </c>
      <c r="K150" s="23">
        <v>8.3000000000000007</v>
      </c>
    </row>
    <row r="151" spans="1:11" ht="51.75">
      <c r="A151" s="26" t="s">
        <v>1978</v>
      </c>
      <c r="B151" s="23">
        <v>529</v>
      </c>
      <c r="C151" s="23">
        <v>375</v>
      </c>
      <c r="D151" s="23">
        <v>42</v>
      </c>
      <c r="E151" s="23">
        <v>89</v>
      </c>
      <c r="F151" s="23">
        <v>22</v>
      </c>
      <c r="G151" s="23">
        <v>33.1</v>
      </c>
      <c r="H151" s="23">
        <v>27.5</v>
      </c>
      <c r="I151" s="23">
        <v>4</v>
      </c>
      <c r="J151" s="23">
        <v>12.2</v>
      </c>
      <c r="K151" s="23">
        <v>8.6</v>
      </c>
    </row>
    <row r="152" spans="1:11" ht="39">
      <c r="A152" s="26" t="s">
        <v>1979</v>
      </c>
      <c r="B152" s="23">
        <v>305</v>
      </c>
      <c r="C152" s="23">
        <v>206</v>
      </c>
      <c r="D152" s="23">
        <v>29</v>
      </c>
      <c r="E152" s="23">
        <v>58</v>
      </c>
      <c r="F152" s="23">
        <v>12</v>
      </c>
      <c r="G152" s="23">
        <v>35.700000000000003</v>
      </c>
      <c r="H152" s="23">
        <v>28.2</v>
      </c>
      <c r="I152" s="23">
        <v>4.7</v>
      </c>
      <c r="J152" s="23">
        <v>13</v>
      </c>
      <c r="K152" s="23">
        <v>6.3</v>
      </c>
    </row>
    <row r="153" spans="1:11" ht="51.75">
      <c r="A153" s="26" t="s">
        <v>1980</v>
      </c>
      <c r="B153" s="23">
        <v>726</v>
      </c>
      <c r="C153" s="23">
        <v>493</v>
      </c>
      <c r="D153" s="23">
        <v>75</v>
      </c>
      <c r="E153" s="23">
        <v>124</v>
      </c>
      <c r="F153" s="23">
        <v>34</v>
      </c>
      <c r="G153" s="23">
        <v>34.1</v>
      </c>
      <c r="H153" s="23">
        <v>27.6</v>
      </c>
      <c r="I153" s="23">
        <v>5</v>
      </c>
      <c r="J153" s="23">
        <v>11.9</v>
      </c>
      <c r="K153" s="23">
        <v>8.5</v>
      </c>
    </row>
    <row r="154" spans="1:11" ht="26.25">
      <c r="A154" s="26" t="s">
        <v>1981</v>
      </c>
      <c r="B154" s="23">
        <v>771</v>
      </c>
      <c r="C154" s="23">
        <v>522</v>
      </c>
      <c r="D154" s="23">
        <v>76</v>
      </c>
      <c r="E154" s="23">
        <v>138</v>
      </c>
      <c r="F154" s="23">
        <v>35</v>
      </c>
      <c r="G154" s="23">
        <v>33.799999999999997</v>
      </c>
      <c r="H154" s="23">
        <v>27.2</v>
      </c>
      <c r="I154" s="23">
        <v>4.8</v>
      </c>
      <c r="J154" s="23">
        <v>12.2</v>
      </c>
      <c r="K154" s="23">
        <v>8.4</v>
      </c>
    </row>
    <row r="155" spans="1:11" ht="39">
      <c r="A155" s="26" t="s">
        <v>1982</v>
      </c>
      <c r="B155" s="23">
        <v>455</v>
      </c>
      <c r="C155" s="23">
        <v>294</v>
      </c>
      <c r="D155" s="23">
        <v>42</v>
      </c>
      <c r="E155" s="23">
        <v>96</v>
      </c>
      <c r="F155" s="23">
        <v>23</v>
      </c>
      <c r="G155" s="23">
        <v>36.6</v>
      </c>
      <c r="H155" s="23">
        <v>28.2</v>
      </c>
      <c r="I155" s="23">
        <v>4.9000000000000004</v>
      </c>
      <c r="J155" s="23">
        <v>14.5</v>
      </c>
      <c r="K155" s="23">
        <v>8.6999999999999993</v>
      </c>
    </row>
    <row r="156" spans="1:11" ht="39">
      <c r="A156" s="26" t="s">
        <v>1983</v>
      </c>
      <c r="B156" s="23">
        <v>427</v>
      </c>
      <c r="C156" s="23">
        <v>283</v>
      </c>
      <c r="D156" s="23">
        <v>44</v>
      </c>
      <c r="E156" s="23">
        <v>82</v>
      </c>
      <c r="F156" s="23">
        <v>17</v>
      </c>
      <c r="G156" s="23">
        <v>36</v>
      </c>
      <c r="H156" s="23">
        <v>28.7</v>
      </c>
      <c r="I156" s="23">
        <v>5.2</v>
      </c>
      <c r="J156" s="23">
        <v>12.5</v>
      </c>
      <c r="K156" s="23">
        <v>7.7</v>
      </c>
    </row>
    <row r="157" spans="1:11" ht="39">
      <c r="A157" s="26" t="s">
        <v>1984</v>
      </c>
      <c r="B157" s="23">
        <v>230</v>
      </c>
      <c r="C157" s="23">
        <v>152</v>
      </c>
      <c r="D157" s="23">
        <v>23</v>
      </c>
      <c r="E157" s="23">
        <v>44</v>
      </c>
      <c r="F157" s="23">
        <v>11</v>
      </c>
      <c r="G157" s="23">
        <v>37.4</v>
      </c>
      <c r="H157" s="23">
        <v>28.5</v>
      </c>
      <c r="I157" s="23">
        <v>5.4</v>
      </c>
      <c r="J157" s="23">
        <v>13.4</v>
      </c>
      <c r="K157" s="23">
        <v>8.6</v>
      </c>
    </row>
    <row r="158" spans="1:11" ht="64.5">
      <c r="A158" s="26" t="s">
        <v>1985</v>
      </c>
      <c r="B158" s="23">
        <v>562</v>
      </c>
      <c r="C158" s="23">
        <v>372</v>
      </c>
      <c r="D158" s="23">
        <v>59</v>
      </c>
      <c r="E158" s="23">
        <v>104</v>
      </c>
      <c r="F158" s="23">
        <v>28</v>
      </c>
      <c r="G158" s="23">
        <v>36</v>
      </c>
      <c r="H158" s="23">
        <v>28.4</v>
      </c>
      <c r="I158" s="23">
        <v>5.2</v>
      </c>
      <c r="J158" s="23">
        <v>12.2</v>
      </c>
      <c r="K158" s="23">
        <v>8.8000000000000007</v>
      </c>
    </row>
    <row r="159" spans="1:11" ht="39">
      <c r="A159" s="26" t="s">
        <v>1986</v>
      </c>
      <c r="B159" s="23">
        <v>139</v>
      </c>
      <c r="C159" s="23">
        <v>87</v>
      </c>
      <c r="D159" s="23">
        <v>17</v>
      </c>
      <c r="E159" s="23">
        <v>29</v>
      </c>
      <c r="F159" s="23">
        <v>6</v>
      </c>
      <c r="G159" s="23">
        <v>41.1</v>
      </c>
      <c r="H159" s="23">
        <v>29.4</v>
      </c>
      <c r="I159" s="23">
        <v>7.3</v>
      </c>
      <c r="J159" s="23">
        <v>15</v>
      </c>
      <c r="K159" s="23">
        <v>7.3</v>
      </c>
    </row>
    <row r="160" spans="1:11">
      <c r="A160" s="26" t="s">
        <v>50</v>
      </c>
      <c r="B160" s="23">
        <v>31</v>
      </c>
      <c r="C160" s="23">
        <v>22</v>
      </c>
      <c r="D160" s="23">
        <v>1</v>
      </c>
      <c r="E160" s="23">
        <v>8</v>
      </c>
      <c r="F160" s="23" t="s">
        <v>79</v>
      </c>
      <c r="G160" s="23">
        <v>31.7</v>
      </c>
      <c r="H160" s="23">
        <v>23.1</v>
      </c>
      <c r="I160" s="23">
        <v>1.7</v>
      </c>
      <c r="J160" s="23">
        <v>11.8</v>
      </c>
      <c r="K160" s="23" t="s">
        <v>79</v>
      </c>
    </row>
    <row r="161" spans="1:11" ht="39">
      <c r="A161" s="22" t="s">
        <v>1987</v>
      </c>
      <c r="B161" s="23">
        <v>898</v>
      </c>
      <c r="C161" s="23">
        <v>613</v>
      </c>
      <c r="D161" s="23">
        <v>93</v>
      </c>
      <c r="E161" s="23">
        <v>152</v>
      </c>
      <c r="F161" s="23">
        <v>39</v>
      </c>
      <c r="G161" s="23">
        <v>31.3</v>
      </c>
      <c r="H161" s="23">
        <v>24.6</v>
      </c>
      <c r="I161" s="23">
        <v>4.7</v>
      </c>
      <c r="J161" s="23">
        <v>15.2</v>
      </c>
      <c r="K161" s="23">
        <v>9.5</v>
      </c>
    </row>
    <row r="162" spans="1:11" ht="51.75">
      <c r="A162" s="22" t="s">
        <v>1988</v>
      </c>
      <c r="B162" s="23">
        <v>158</v>
      </c>
      <c r="C162" s="23">
        <v>107</v>
      </c>
      <c r="D162" s="23">
        <v>15</v>
      </c>
      <c r="E162" s="23">
        <v>27</v>
      </c>
      <c r="F162" s="23">
        <v>9</v>
      </c>
      <c r="G162" s="23">
        <v>29.7</v>
      </c>
      <c r="H162" s="23">
        <v>24.9</v>
      </c>
      <c r="I162" s="23">
        <v>4.0999999999999996</v>
      </c>
      <c r="J162" s="23">
        <v>15.7</v>
      </c>
      <c r="K162" s="23">
        <v>8.1999999999999993</v>
      </c>
    </row>
    <row r="163" spans="1:11" ht="26.25">
      <c r="A163" s="31" t="s">
        <v>1989</v>
      </c>
      <c r="B163" s="196"/>
      <c r="C163" s="196"/>
      <c r="D163" s="196"/>
      <c r="E163" s="196"/>
      <c r="F163" s="196"/>
      <c r="G163" s="196"/>
      <c r="H163" s="196"/>
      <c r="I163" s="196"/>
      <c r="J163" s="196"/>
      <c r="K163" s="196"/>
    </row>
    <row r="164" spans="1:11" ht="51.75">
      <c r="A164" s="21" t="s">
        <v>1973</v>
      </c>
      <c r="B164" s="197"/>
      <c r="C164" s="197"/>
      <c r="D164" s="197"/>
      <c r="E164" s="197"/>
      <c r="F164" s="197"/>
      <c r="G164" s="197"/>
      <c r="H164" s="197"/>
      <c r="I164" s="197"/>
      <c r="J164" s="197"/>
      <c r="K164" s="197"/>
    </row>
    <row r="165" spans="1:11">
      <c r="A165" s="22" t="s">
        <v>7</v>
      </c>
      <c r="B165" s="29">
        <v>2216</v>
      </c>
      <c r="C165" s="29">
        <v>1520</v>
      </c>
      <c r="D165" s="23">
        <v>221</v>
      </c>
      <c r="E165" s="23">
        <v>380</v>
      </c>
      <c r="F165" s="23">
        <v>95</v>
      </c>
      <c r="G165" s="23">
        <v>32.700000000000003</v>
      </c>
      <c r="H165" s="23">
        <v>26.2</v>
      </c>
      <c r="I165" s="23">
        <v>4.7</v>
      </c>
      <c r="J165" s="23">
        <v>13.7</v>
      </c>
      <c r="K165" s="23">
        <v>8.8000000000000007</v>
      </c>
    </row>
    <row r="166" spans="1:11" ht="26.25">
      <c r="A166" s="22" t="s">
        <v>67</v>
      </c>
      <c r="B166" s="29">
        <v>2216</v>
      </c>
      <c r="C166" s="29">
        <v>1520</v>
      </c>
      <c r="D166" s="23">
        <v>221</v>
      </c>
      <c r="E166" s="23">
        <v>380</v>
      </c>
      <c r="F166" s="23">
        <v>95</v>
      </c>
      <c r="G166" s="23">
        <v>32.700000000000003</v>
      </c>
      <c r="H166" s="23">
        <v>26.2</v>
      </c>
      <c r="I166" s="23">
        <v>4.7</v>
      </c>
      <c r="J166" s="23">
        <v>13.7</v>
      </c>
      <c r="K166" s="23">
        <v>8.8000000000000007</v>
      </c>
    </row>
    <row r="167" spans="1:11">
      <c r="A167" s="22" t="s">
        <v>1990</v>
      </c>
      <c r="B167" s="23">
        <v>522</v>
      </c>
      <c r="C167" s="23">
        <v>342</v>
      </c>
      <c r="D167" s="23">
        <v>64</v>
      </c>
      <c r="E167" s="23">
        <v>97</v>
      </c>
      <c r="F167" s="23">
        <v>19</v>
      </c>
      <c r="G167" s="23">
        <v>34.9</v>
      </c>
      <c r="H167" s="23">
        <v>29.1</v>
      </c>
      <c r="I167" s="23">
        <v>6</v>
      </c>
      <c r="J167" s="23">
        <v>11.1</v>
      </c>
      <c r="K167" s="23">
        <v>10.8</v>
      </c>
    </row>
    <row r="168" spans="1:11" ht="26.25">
      <c r="A168" s="22" t="s">
        <v>1991</v>
      </c>
      <c r="B168" s="23">
        <v>88</v>
      </c>
      <c r="C168" s="23">
        <v>16</v>
      </c>
      <c r="D168" s="23">
        <v>16</v>
      </c>
      <c r="E168" s="23">
        <v>30</v>
      </c>
      <c r="F168" s="23">
        <v>27</v>
      </c>
      <c r="G168" s="23">
        <v>20.3</v>
      </c>
      <c r="H168" s="23">
        <v>10.6</v>
      </c>
      <c r="I168" s="23">
        <v>8.1</v>
      </c>
      <c r="J168" s="23">
        <v>13.2</v>
      </c>
      <c r="K168" s="23">
        <v>15.5</v>
      </c>
    </row>
    <row r="169" spans="1:11" ht="39">
      <c r="A169" s="22" t="s">
        <v>1992</v>
      </c>
      <c r="B169" s="23">
        <v>62</v>
      </c>
      <c r="C169" s="23">
        <v>21</v>
      </c>
      <c r="D169" s="23">
        <v>10</v>
      </c>
      <c r="E169" s="23">
        <v>19</v>
      </c>
      <c r="F169" s="23">
        <v>11</v>
      </c>
      <c r="G169" s="23">
        <v>21.1</v>
      </c>
      <c r="H169" s="23">
        <v>17.7</v>
      </c>
      <c r="I169" s="23">
        <v>6.1</v>
      </c>
      <c r="J169" s="23">
        <v>14.2</v>
      </c>
      <c r="K169" s="23">
        <v>14</v>
      </c>
    </row>
    <row r="170" spans="1:11">
      <c r="A170" s="22" t="s">
        <v>68</v>
      </c>
      <c r="B170" s="23">
        <v>149</v>
      </c>
      <c r="C170" s="23">
        <v>88</v>
      </c>
      <c r="D170" s="23">
        <v>19</v>
      </c>
      <c r="E170" s="23">
        <v>37</v>
      </c>
      <c r="F170" s="23">
        <v>5</v>
      </c>
      <c r="G170" s="23">
        <v>32.700000000000003</v>
      </c>
      <c r="H170" s="23">
        <v>22.5</v>
      </c>
      <c r="I170" s="23">
        <v>6.3</v>
      </c>
      <c r="J170" s="23">
        <v>20.399999999999999</v>
      </c>
      <c r="K170" s="23">
        <v>9.1999999999999993</v>
      </c>
    </row>
    <row r="171" spans="1:11">
      <c r="A171" s="22" t="s">
        <v>1993</v>
      </c>
      <c r="B171" s="23">
        <v>93</v>
      </c>
      <c r="C171" s="23">
        <v>55</v>
      </c>
      <c r="D171" s="23">
        <v>9</v>
      </c>
      <c r="E171" s="23">
        <v>25</v>
      </c>
      <c r="F171" s="23">
        <v>4</v>
      </c>
      <c r="G171" s="23">
        <v>28</v>
      </c>
      <c r="H171" s="23">
        <v>19.600000000000001</v>
      </c>
      <c r="I171" s="23">
        <v>3.7</v>
      </c>
      <c r="J171" s="23">
        <v>11.5</v>
      </c>
      <c r="K171" s="23">
        <v>8.8000000000000007</v>
      </c>
    </row>
    <row r="172" spans="1:11" ht="39">
      <c r="A172" s="22" t="s">
        <v>1994</v>
      </c>
      <c r="B172" s="23">
        <v>54</v>
      </c>
      <c r="C172" s="23">
        <v>31</v>
      </c>
      <c r="D172" s="23">
        <v>3</v>
      </c>
      <c r="E172" s="23">
        <v>17</v>
      </c>
      <c r="F172" s="23" t="s">
        <v>79</v>
      </c>
      <c r="G172" s="23">
        <v>42.4</v>
      </c>
      <c r="H172" s="23">
        <v>27.4</v>
      </c>
      <c r="I172" s="23">
        <v>4.3</v>
      </c>
      <c r="J172" s="23">
        <v>24.3</v>
      </c>
      <c r="K172" s="23" t="s">
        <v>79</v>
      </c>
    </row>
    <row r="173" spans="1:11" ht="51.75">
      <c r="A173" s="21" t="s">
        <v>1995</v>
      </c>
      <c r="B173" s="28"/>
      <c r="C173" s="28"/>
      <c r="D173" s="28"/>
      <c r="E173" s="28"/>
      <c r="F173" s="28"/>
      <c r="G173" s="28"/>
      <c r="H173" s="28"/>
      <c r="I173" s="28"/>
      <c r="J173" s="28"/>
      <c r="K173" s="28"/>
    </row>
    <row r="174" spans="1:11" ht="26.25">
      <c r="A174" s="22" t="s">
        <v>67</v>
      </c>
      <c r="B174" s="29">
        <v>2010</v>
      </c>
      <c r="C174" s="29">
        <v>1520</v>
      </c>
      <c r="D174" s="23">
        <v>160</v>
      </c>
      <c r="E174" s="23">
        <v>286</v>
      </c>
      <c r="F174" s="23">
        <v>44</v>
      </c>
      <c r="G174" s="23">
        <v>34.6</v>
      </c>
      <c r="H174" s="23">
        <v>26.2</v>
      </c>
      <c r="I174" s="23">
        <v>3.9</v>
      </c>
      <c r="J174" s="23">
        <v>12.3</v>
      </c>
      <c r="K174" s="23">
        <v>5.4</v>
      </c>
    </row>
    <row r="175" spans="1:11" ht="39">
      <c r="A175" s="26" t="s">
        <v>1996</v>
      </c>
      <c r="B175" s="29">
        <v>1833</v>
      </c>
      <c r="C175" s="29">
        <v>1471</v>
      </c>
      <c r="D175" s="23">
        <v>115</v>
      </c>
      <c r="E175" s="23">
        <v>223</v>
      </c>
      <c r="F175" s="23">
        <v>24</v>
      </c>
      <c r="G175" s="23">
        <v>36.6</v>
      </c>
      <c r="H175" s="23">
        <v>29.4</v>
      </c>
      <c r="I175" s="23">
        <v>3.2</v>
      </c>
      <c r="J175" s="23">
        <v>11.3</v>
      </c>
      <c r="K175" s="23">
        <v>3.6</v>
      </c>
    </row>
    <row r="176" spans="1:11" ht="51.75">
      <c r="A176" s="26" t="s">
        <v>1997</v>
      </c>
      <c r="B176" s="23">
        <v>177</v>
      </c>
      <c r="C176" s="23">
        <v>49</v>
      </c>
      <c r="D176" s="23">
        <v>45</v>
      </c>
      <c r="E176" s="23">
        <v>63</v>
      </c>
      <c r="F176" s="23">
        <v>20</v>
      </c>
      <c r="G176" s="23">
        <v>22.1</v>
      </c>
      <c r="H176" s="23">
        <v>6.2</v>
      </c>
      <c r="I176" s="23">
        <v>8.6999999999999993</v>
      </c>
      <c r="J176" s="23">
        <v>18.5</v>
      </c>
      <c r="K176" s="23">
        <v>14.6</v>
      </c>
    </row>
    <row r="177" spans="1:11" ht="51.75">
      <c r="A177" s="22" t="s">
        <v>1998</v>
      </c>
      <c r="B177" s="23">
        <v>193</v>
      </c>
      <c r="C177" s="23" t="s">
        <v>81</v>
      </c>
      <c r="D177" s="23">
        <v>57</v>
      </c>
      <c r="E177" s="23">
        <v>86</v>
      </c>
      <c r="F177" s="23">
        <v>50</v>
      </c>
      <c r="G177" s="23">
        <v>21.3</v>
      </c>
      <c r="H177" s="23" t="s">
        <v>81</v>
      </c>
      <c r="I177" s="23">
        <v>11.6</v>
      </c>
      <c r="J177" s="23">
        <v>19.7</v>
      </c>
      <c r="K177" s="23">
        <v>19.3</v>
      </c>
    </row>
    <row r="178" spans="1:11" ht="39">
      <c r="A178" s="22" t="s">
        <v>1999</v>
      </c>
      <c r="B178" s="23">
        <v>13</v>
      </c>
      <c r="C178" s="23" t="s">
        <v>81</v>
      </c>
      <c r="D178" s="23">
        <v>4</v>
      </c>
      <c r="E178" s="23">
        <v>8</v>
      </c>
      <c r="F178" s="23" t="s">
        <v>79</v>
      </c>
      <c r="G178" s="23">
        <v>21.8</v>
      </c>
      <c r="H178" s="23" t="s">
        <v>81</v>
      </c>
      <c r="I178" s="23">
        <v>7.8</v>
      </c>
      <c r="J178" s="23">
        <v>46.8</v>
      </c>
      <c r="K178" s="23" t="s">
        <v>79</v>
      </c>
    </row>
    <row r="179" spans="1:11" ht="39">
      <c r="A179" s="31" t="s">
        <v>2000</v>
      </c>
      <c r="B179" s="196"/>
      <c r="C179" s="196"/>
      <c r="D179" s="196"/>
      <c r="E179" s="196"/>
      <c r="F179" s="196"/>
      <c r="G179" s="196"/>
      <c r="H179" s="196"/>
      <c r="I179" s="196"/>
      <c r="J179" s="196"/>
      <c r="K179" s="196"/>
    </row>
    <row r="180" spans="1:11" ht="26.25">
      <c r="A180" s="21" t="s">
        <v>2001</v>
      </c>
      <c r="B180" s="197"/>
      <c r="C180" s="197"/>
      <c r="D180" s="197"/>
      <c r="E180" s="197"/>
      <c r="F180" s="197"/>
      <c r="G180" s="197"/>
      <c r="H180" s="197"/>
      <c r="I180" s="197"/>
      <c r="J180" s="197"/>
      <c r="K180" s="197"/>
    </row>
    <row r="181" spans="1:11">
      <c r="A181" s="22" t="s">
        <v>7</v>
      </c>
      <c r="B181" s="23">
        <v>295</v>
      </c>
      <c r="C181" s="23">
        <v>43</v>
      </c>
      <c r="D181" s="23">
        <v>87</v>
      </c>
      <c r="E181" s="23">
        <v>122</v>
      </c>
      <c r="F181" s="23">
        <v>44</v>
      </c>
      <c r="G181" s="23">
        <v>22.9</v>
      </c>
      <c r="H181" s="23">
        <v>6.3</v>
      </c>
      <c r="I181" s="23">
        <v>10.7</v>
      </c>
      <c r="J181" s="23">
        <v>21.8</v>
      </c>
      <c r="K181" s="23">
        <v>17.899999999999999</v>
      </c>
    </row>
    <row r="182" spans="1:11" ht="26.25">
      <c r="A182" s="22" t="s">
        <v>67</v>
      </c>
      <c r="B182" s="29">
        <v>1833</v>
      </c>
      <c r="C182" s="29">
        <v>1471</v>
      </c>
      <c r="D182" s="23">
        <v>115</v>
      </c>
      <c r="E182" s="23">
        <v>223</v>
      </c>
      <c r="F182" s="23">
        <v>24</v>
      </c>
      <c r="G182" s="23">
        <v>36.6</v>
      </c>
      <c r="H182" s="23">
        <v>29.4</v>
      </c>
      <c r="I182" s="23">
        <v>3.2</v>
      </c>
      <c r="J182" s="23">
        <v>11.3</v>
      </c>
      <c r="K182" s="23">
        <v>3.6</v>
      </c>
    </row>
    <row r="183" spans="1:11">
      <c r="A183" s="22" t="s">
        <v>1990</v>
      </c>
      <c r="B183" s="23" t="s">
        <v>79</v>
      </c>
      <c r="C183" s="23" t="s">
        <v>79</v>
      </c>
      <c r="D183" s="23" t="s">
        <v>79</v>
      </c>
      <c r="E183" s="23">
        <v>1</v>
      </c>
      <c r="F183" s="23" t="s">
        <v>79</v>
      </c>
      <c r="G183" s="23">
        <v>13.2</v>
      </c>
      <c r="H183" s="23" t="s">
        <v>79</v>
      </c>
      <c r="I183" s="23" t="s">
        <v>79</v>
      </c>
      <c r="J183" s="23">
        <v>5.8</v>
      </c>
      <c r="K183" s="23" t="s">
        <v>79</v>
      </c>
    </row>
    <row r="184" spans="1:11" ht="26.25">
      <c r="A184" s="22" t="s">
        <v>1991</v>
      </c>
      <c r="B184" s="23">
        <v>68</v>
      </c>
      <c r="C184" s="23">
        <v>4</v>
      </c>
      <c r="D184" s="23">
        <v>14</v>
      </c>
      <c r="E184" s="23">
        <v>25</v>
      </c>
      <c r="F184" s="23">
        <v>25</v>
      </c>
      <c r="G184" s="23">
        <v>18</v>
      </c>
      <c r="H184" s="23">
        <v>4</v>
      </c>
      <c r="I184" s="23">
        <v>8.1999999999999993</v>
      </c>
      <c r="J184" s="23">
        <v>12.6</v>
      </c>
      <c r="K184" s="23">
        <v>17.100000000000001</v>
      </c>
    </row>
    <row r="185" spans="1:11">
      <c r="A185" s="22" t="s">
        <v>68</v>
      </c>
      <c r="B185" s="23" t="s">
        <v>79</v>
      </c>
      <c r="C185" s="23" t="s">
        <v>79</v>
      </c>
      <c r="D185" s="23" t="s">
        <v>79</v>
      </c>
      <c r="E185" s="23" t="s">
        <v>79</v>
      </c>
      <c r="F185" s="23" t="s">
        <v>81</v>
      </c>
      <c r="G185" s="23" t="s">
        <v>79</v>
      </c>
      <c r="H185" s="23" t="s">
        <v>79</v>
      </c>
      <c r="I185" s="23" t="s">
        <v>79</v>
      </c>
      <c r="J185" s="23" t="s">
        <v>79</v>
      </c>
      <c r="K185" s="23" t="s">
        <v>81</v>
      </c>
    </row>
    <row r="186" spans="1:11" ht="28.5">
      <c r="A186" s="22" t="s">
        <v>2002</v>
      </c>
      <c r="B186" s="23" t="s">
        <v>79</v>
      </c>
      <c r="C186" s="23" t="s">
        <v>79</v>
      </c>
      <c r="D186" s="23" t="s">
        <v>79</v>
      </c>
      <c r="E186" s="23" t="s">
        <v>81</v>
      </c>
      <c r="F186" s="23" t="s">
        <v>79</v>
      </c>
      <c r="G186" s="23" t="s">
        <v>79</v>
      </c>
      <c r="H186" s="23" t="s">
        <v>79</v>
      </c>
      <c r="I186" s="23" t="s">
        <v>79</v>
      </c>
      <c r="J186" s="23" t="s">
        <v>81</v>
      </c>
      <c r="K186" s="23" t="s">
        <v>79</v>
      </c>
    </row>
    <row r="187" spans="1:11" ht="39">
      <c r="A187" s="21" t="s">
        <v>2003</v>
      </c>
      <c r="B187" s="28"/>
      <c r="C187" s="28"/>
      <c r="D187" s="28"/>
      <c r="E187" s="28"/>
      <c r="F187" s="28"/>
      <c r="G187" s="28"/>
      <c r="H187" s="28"/>
      <c r="I187" s="28"/>
      <c r="J187" s="28"/>
      <c r="K187" s="28"/>
    </row>
    <row r="188" spans="1:11" ht="26.25">
      <c r="A188" s="22" t="s">
        <v>67</v>
      </c>
      <c r="B188" s="23">
        <v>22</v>
      </c>
      <c r="C188" s="23">
        <v>12</v>
      </c>
      <c r="D188" s="23">
        <v>2</v>
      </c>
      <c r="E188" s="23">
        <v>3</v>
      </c>
      <c r="F188" s="23">
        <v>5</v>
      </c>
      <c r="G188" s="23">
        <v>54.2</v>
      </c>
      <c r="H188" s="23">
        <v>30.9</v>
      </c>
      <c r="I188" s="23">
        <v>6</v>
      </c>
      <c r="J188" s="23">
        <v>8.9</v>
      </c>
      <c r="K188" s="23">
        <v>11.8</v>
      </c>
    </row>
    <row r="189" spans="1:11" ht="51.75">
      <c r="A189" s="22" t="s">
        <v>1998</v>
      </c>
      <c r="B189" s="29">
        <v>2120</v>
      </c>
      <c r="C189" s="29">
        <v>1438</v>
      </c>
      <c r="D189" s="23">
        <v>218</v>
      </c>
      <c r="E189" s="23">
        <v>374</v>
      </c>
      <c r="F189" s="23">
        <v>90</v>
      </c>
      <c r="G189" s="23">
        <v>32.700000000000003</v>
      </c>
      <c r="H189" s="23">
        <v>26</v>
      </c>
      <c r="I189" s="23">
        <v>4.8</v>
      </c>
      <c r="J189" s="23">
        <v>13.8</v>
      </c>
      <c r="K189" s="23">
        <v>8.6999999999999993</v>
      </c>
    </row>
    <row r="190" spans="1:11" ht="39">
      <c r="A190" s="22" t="s">
        <v>2004</v>
      </c>
      <c r="B190" s="23">
        <v>74</v>
      </c>
      <c r="C190" s="23">
        <v>70</v>
      </c>
      <c r="D190" s="23">
        <v>1</v>
      </c>
      <c r="E190" s="23" t="s">
        <v>79</v>
      </c>
      <c r="F190" s="23" t="s">
        <v>79</v>
      </c>
      <c r="G190" s="23">
        <v>29.5</v>
      </c>
      <c r="H190" s="23">
        <v>29.5</v>
      </c>
      <c r="I190" s="23">
        <v>1.1000000000000001</v>
      </c>
      <c r="J190" s="23" t="s">
        <v>79</v>
      </c>
      <c r="K190" s="23" t="s">
        <v>79</v>
      </c>
    </row>
    <row r="191" spans="1:11" ht="51.75">
      <c r="A191" s="21" t="s">
        <v>2005</v>
      </c>
      <c r="B191" s="28"/>
      <c r="C191" s="28"/>
      <c r="D191" s="28"/>
      <c r="E191" s="28"/>
      <c r="F191" s="28"/>
      <c r="G191" s="28"/>
      <c r="H191" s="28"/>
      <c r="I191" s="28"/>
      <c r="J191" s="28"/>
      <c r="K191" s="28"/>
    </row>
    <row r="192" spans="1:11" ht="26.25">
      <c r="A192" s="22" t="s">
        <v>67</v>
      </c>
      <c r="B192" s="29">
        <v>1708</v>
      </c>
      <c r="C192" s="29">
        <v>1132</v>
      </c>
      <c r="D192" s="23">
        <v>221</v>
      </c>
      <c r="E192" s="23">
        <v>301</v>
      </c>
      <c r="F192" s="23">
        <v>54</v>
      </c>
      <c r="G192" s="23">
        <v>36.6</v>
      </c>
      <c r="H192" s="23">
        <v>27.5</v>
      </c>
      <c r="I192" s="23">
        <v>4.7</v>
      </c>
      <c r="J192" s="23">
        <v>13.4</v>
      </c>
      <c r="K192" s="23">
        <v>7.4</v>
      </c>
    </row>
    <row r="193" spans="1:11" ht="51.75">
      <c r="A193" s="22" t="s">
        <v>1998</v>
      </c>
      <c r="B193" s="23">
        <v>477</v>
      </c>
      <c r="C193" s="23">
        <v>362</v>
      </c>
      <c r="D193" s="23" t="s">
        <v>81</v>
      </c>
      <c r="E193" s="23">
        <v>78</v>
      </c>
      <c r="F193" s="23">
        <v>37</v>
      </c>
      <c r="G193" s="23">
        <v>24.4</v>
      </c>
      <c r="H193" s="23">
        <v>23.3</v>
      </c>
      <c r="I193" s="23" t="s">
        <v>81</v>
      </c>
      <c r="J193" s="23">
        <v>15</v>
      </c>
      <c r="K193" s="23">
        <v>11.5</v>
      </c>
    </row>
    <row r="194" spans="1:11" ht="51.75">
      <c r="A194" s="22" t="s">
        <v>2006</v>
      </c>
      <c r="B194" s="23">
        <v>31</v>
      </c>
      <c r="C194" s="23">
        <v>26</v>
      </c>
      <c r="D194" s="23" t="s">
        <v>81</v>
      </c>
      <c r="E194" s="23" t="s">
        <v>79</v>
      </c>
      <c r="F194" s="23" t="s">
        <v>79</v>
      </c>
      <c r="G194" s="23">
        <v>20.3</v>
      </c>
      <c r="H194" s="23">
        <v>20.2</v>
      </c>
      <c r="I194" s="23" t="s">
        <v>81</v>
      </c>
      <c r="J194" s="23" t="s">
        <v>79</v>
      </c>
      <c r="K194" s="23" t="s">
        <v>79</v>
      </c>
    </row>
    <row r="195" spans="1:11" ht="39">
      <c r="A195" s="21" t="s">
        <v>2007</v>
      </c>
      <c r="B195" s="28"/>
      <c r="C195" s="28"/>
      <c r="D195" s="28"/>
      <c r="E195" s="28"/>
      <c r="F195" s="28"/>
      <c r="G195" s="28"/>
      <c r="H195" s="28"/>
      <c r="I195" s="28"/>
      <c r="J195" s="28"/>
      <c r="K195" s="28"/>
    </row>
    <row r="196" spans="1:11" ht="26.25">
      <c r="A196" s="22" t="s">
        <v>67</v>
      </c>
      <c r="B196" s="29">
        <v>1189</v>
      </c>
      <c r="C196" s="23">
        <v>643</v>
      </c>
      <c r="D196" s="23">
        <v>125</v>
      </c>
      <c r="E196" s="23">
        <v>380</v>
      </c>
      <c r="F196" s="23">
        <v>41</v>
      </c>
      <c r="G196" s="23">
        <v>42.9</v>
      </c>
      <c r="H196" s="23">
        <v>27.8</v>
      </c>
      <c r="I196" s="23">
        <v>5.6</v>
      </c>
      <c r="J196" s="23">
        <v>13.7</v>
      </c>
      <c r="K196" s="23">
        <v>8.9</v>
      </c>
    </row>
    <row r="197" spans="1:11" ht="51.75">
      <c r="A197" s="22" t="s">
        <v>1998</v>
      </c>
      <c r="B197" s="23">
        <v>241</v>
      </c>
      <c r="C197" s="23">
        <v>189</v>
      </c>
      <c r="D197" s="23">
        <v>39</v>
      </c>
      <c r="E197" s="23" t="s">
        <v>81</v>
      </c>
      <c r="F197" s="23">
        <v>12</v>
      </c>
      <c r="G197" s="23">
        <v>28.4</v>
      </c>
      <c r="H197" s="23">
        <v>25.8</v>
      </c>
      <c r="I197" s="23">
        <v>6.9</v>
      </c>
      <c r="J197" s="23" t="s">
        <v>81</v>
      </c>
      <c r="K197" s="23">
        <v>7.2</v>
      </c>
    </row>
    <row r="198" spans="1:11" ht="39">
      <c r="A198" s="22" t="s">
        <v>2008</v>
      </c>
      <c r="B198" s="23">
        <v>787</v>
      </c>
      <c r="C198" s="23">
        <v>688</v>
      </c>
      <c r="D198" s="23">
        <v>57</v>
      </c>
      <c r="E198" s="23" t="s">
        <v>81</v>
      </c>
      <c r="F198" s="23">
        <v>42</v>
      </c>
      <c r="G198" s="23">
        <v>24.9</v>
      </c>
      <c r="H198" s="23">
        <v>25</v>
      </c>
      <c r="I198" s="23">
        <v>3.1</v>
      </c>
      <c r="J198" s="23" t="s">
        <v>81</v>
      </c>
      <c r="K198" s="23">
        <v>9.3000000000000007</v>
      </c>
    </row>
    <row r="199" spans="1:11" ht="26.25">
      <c r="A199" s="31" t="s">
        <v>2009</v>
      </c>
      <c r="B199" s="196"/>
      <c r="C199" s="196"/>
      <c r="D199" s="196"/>
      <c r="E199" s="196"/>
      <c r="F199" s="196"/>
      <c r="G199" s="196"/>
      <c r="H199" s="196"/>
      <c r="I199" s="196"/>
      <c r="J199" s="196"/>
      <c r="K199" s="196"/>
    </row>
    <row r="200" spans="1:11" ht="51.75">
      <c r="A200" s="21" t="s">
        <v>1973</v>
      </c>
      <c r="B200" s="197"/>
      <c r="C200" s="197"/>
      <c r="D200" s="197"/>
      <c r="E200" s="197"/>
      <c r="F200" s="197"/>
      <c r="G200" s="197"/>
      <c r="H200" s="197"/>
      <c r="I200" s="197"/>
      <c r="J200" s="197"/>
      <c r="K200" s="197"/>
    </row>
    <row r="201" spans="1:11" ht="51.75">
      <c r="A201" s="22" t="s">
        <v>2010</v>
      </c>
      <c r="B201" s="29">
        <v>2203</v>
      </c>
      <c r="C201" s="29">
        <v>1520</v>
      </c>
      <c r="D201" s="23">
        <v>217</v>
      </c>
      <c r="E201" s="23">
        <v>372</v>
      </c>
      <c r="F201" s="23">
        <v>94</v>
      </c>
      <c r="G201" s="23">
        <v>32.799999999999997</v>
      </c>
      <c r="H201" s="23">
        <v>26.2</v>
      </c>
      <c r="I201" s="23">
        <v>4.7</v>
      </c>
      <c r="J201" s="23">
        <v>13.5</v>
      </c>
      <c r="K201" s="23">
        <v>8.8000000000000007</v>
      </c>
    </row>
    <row r="202" spans="1:11" ht="39">
      <c r="A202" s="22" t="s">
        <v>2011</v>
      </c>
      <c r="B202" s="29">
        <v>2142</v>
      </c>
      <c r="C202" s="29">
        <v>1450</v>
      </c>
      <c r="D202" s="23">
        <v>220</v>
      </c>
      <c r="E202" s="23">
        <v>377</v>
      </c>
      <c r="F202" s="23">
        <v>95</v>
      </c>
      <c r="G202" s="23">
        <v>32.799999999999997</v>
      </c>
      <c r="H202" s="23">
        <v>26</v>
      </c>
      <c r="I202" s="23">
        <v>4.9000000000000004</v>
      </c>
      <c r="J202" s="23">
        <v>13.8</v>
      </c>
      <c r="K202" s="23">
        <v>8.8000000000000007</v>
      </c>
    </row>
    <row r="203" spans="1:11" ht="51.75">
      <c r="A203" s="22" t="s">
        <v>2012</v>
      </c>
      <c r="B203" s="29">
        <v>2185</v>
      </c>
      <c r="C203" s="29">
        <v>1494</v>
      </c>
      <c r="D203" s="23">
        <v>221</v>
      </c>
      <c r="E203" s="23">
        <v>379</v>
      </c>
      <c r="F203" s="23">
        <v>91</v>
      </c>
      <c r="G203" s="23">
        <v>33</v>
      </c>
      <c r="H203" s="23">
        <v>26.3</v>
      </c>
      <c r="I203" s="23">
        <v>4.7</v>
      </c>
      <c r="J203" s="23">
        <v>13.7</v>
      </c>
      <c r="K203" s="23">
        <v>8.6</v>
      </c>
    </row>
    <row r="204" spans="1:11" ht="39">
      <c r="A204" s="22" t="s">
        <v>2013</v>
      </c>
      <c r="B204" s="29">
        <v>1430</v>
      </c>
      <c r="C204" s="23">
        <v>832</v>
      </c>
      <c r="D204" s="23">
        <v>164</v>
      </c>
      <c r="E204" s="23">
        <v>380</v>
      </c>
      <c r="F204" s="23">
        <v>54</v>
      </c>
      <c r="G204" s="23">
        <v>39.5</v>
      </c>
      <c r="H204" s="23">
        <v>27.3</v>
      </c>
      <c r="I204" s="23">
        <v>5.8</v>
      </c>
      <c r="J204" s="23">
        <v>13.7</v>
      </c>
      <c r="K204" s="23">
        <v>8.5</v>
      </c>
    </row>
    <row r="205" spans="1:11" ht="51.75">
      <c r="A205" s="22" t="s">
        <v>2014</v>
      </c>
      <c r="B205" s="23">
        <v>167</v>
      </c>
      <c r="C205" s="23">
        <v>132</v>
      </c>
      <c r="D205" s="23">
        <v>6</v>
      </c>
      <c r="E205" s="23">
        <v>18</v>
      </c>
      <c r="F205" s="23">
        <v>12</v>
      </c>
      <c r="G205" s="23">
        <v>31.8</v>
      </c>
      <c r="H205" s="23">
        <v>27.2</v>
      </c>
      <c r="I205" s="23">
        <v>1.9</v>
      </c>
      <c r="J205" s="23">
        <v>16.100000000000001</v>
      </c>
      <c r="K205" s="23">
        <v>7.3</v>
      </c>
    </row>
    <row r="206" spans="1:11" ht="39">
      <c r="A206" s="43" t="s">
        <v>2015</v>
      </c>
      <c r="B206" s="196">
        <v>862</v>
      </c>
      <c r="C206" s="196">
        <v>538</v>
      </c>
      <c r="D206" s="196">
        <v>95</v>
      </c>
      <c r="E206" s="196">
        <v>149</v>
      </c>
      <c r="F206" s="196">
        <v>81</v>
      </c>
      <c r="G206" s="196">
        <v>36</v>
      </c>
      <c r="H206" s="196">
        <v>27.8</v>
      </c>
      <c r="I206" s="196">
        <v>5.4</v>
      </c>
      <c r="J206" s="196">
        <v>11.1</v>
      </c>
      <c r="K206" s="196">
        <v>8.6</v>
      </c>
    </row>
    <row r="207" spans="1:11" ht="26.25">
      <c r="A207" s="22" t="s">
        <v>2016</v>
      </c>
      <c r="B207" s="199"/>
      <c r="C207" s="199"/>
      <c r="D207" s="199"/>
      <c r="E207" s="199"/>
      <c r="F207" s="199"/>
      <c r="G207" s="199"/>
      <c r="H207" s="199"/>
      <c r="I207" s="199"/>
      <c r="J207" s="199"/>
      <c r="K207" s="199"/>
    </row>
    <row r="208" spans="1:11" ht="39">
      <c r="A208" s="22" t="s">
        <v>2017</v>
      </c>
      <c r="B208" s="29">
        <v>2210</v>
      </c>
      <c r="C208" s="29">
        <v>1517</v>
      </c>
      <c r="D208" s="23">
        <v>221</v>
      </c>
      <c r="E208" s="23">
        <v>380</v>
      </c>
      <c r="F208" s="23">
        <v>93</v>
      </c>
      <c r="G208" s="23">
        <v>32.700000000000003</v>
      </c>
      <c r="H208" s="23">
        <v>26.2</v>
      </c>
      <c r="I208" s="23">
        <v>4.7</v>
      </c>
      <c r="J208" s="23">
        <v>13.7</v>
      </c>
      <c r="K208" s="23">
        <v>8.6</v>
      </c>
    </row>
    <row r="209" spans="1:11" ht="51.75">
      <c r="A209" s="21" t="s">
        <v>2018</v>
      </c>
      <c r="B209" s="28"/>
      <c r="C209" s="28"/>
      <c r="D209" s="28"/>
      <c r="E209" s="28"/>
      <c r="F209" s="28"/>
      <c r="G209" s="28"/>
      <c r="H209" s="28"/>
      <c r="I209" s="28"/>
      <c r="J209" s="28"/>
      <c r="K209" s="28"/>
    </row>
    <row r="210" spans="1:11" ht="26.25">
      <c r="A210" s="22" t="s">
        <v>2019</v>
      </c>
      <c r="B210" s="23">
        <v>13</v>
      </c>
      <c r="C210" s="23" t="s">
        <v>81</v>
      </c>
      <c r="D210" s="23">
        <v>4</v>
      </c>
      <c r="E210" s="23">
        <v>8</v>
      </c>
      <c r="F210" s="23" t="s">
        <v>79</v>
      </c>
      <c r="G210" s="23">
        <v>21.8</v>
      </c>
      <c r="H210" s="23" t="s">
        <v>81</v>
      </c>
      <c r="I210" s="23">
        <v>7.8</v>
      </c>
      <c r="J210" s="23">
        <v>46.8</v>
      </c>
      <c r="K210" s="23" t="s">
        <v>79</v>
      </c>
    </row>
    <row r="211" spans="1:11">
      <c r="A211" s="22" t="s">
        <v>2020</v>
      </c>
      <c r="B211" s="23">
        <v>110</v>
      </c>
      <c r="C211" s="23">
        <v>70</v>
      </c>
      <c r="D211" s="23">
        <v>12</v>
      </c>
      <c r="E211" s="23">
        <v>22</v>
      </c>
      <c r="F211" s="23">
        <v>5</v>
      </c>
      <c r="G211" s="23">
        <v>17.5</v>
      </c>
      <c r="H211" s="23">
        <v>12.6</v>
      </c>
      <c r="I211" s="23">
        <v>3.4</v>
      </c>
      <c r="J211" s="23">
        <v>16.100000000000001</v>
      </c>
      <c r="K211" s="23">
        <v>5.4</v>
      </c>
    </row>
    <row r="212" spans="1:11" ht="26.25">
      <c r="A212" s="22" t="s">
        <v>2021</v>
      </c>
      <c r="B212" s="23">
        <v>517</v>
      </c>
      <c r="C212" s="23">
        <v>307</v>
      </c>
      <c r="D212" s="23">
        <v>60</v>
      </c>
      <c r="E212" s="23">
        <v>122</v>
      </c>
      <c r="F212" s="23">
        <v>29</v>
      </c>
      <c r="G212" s="23">
        <v>31.4</v>
      </c>
      <c r="H212" s="23">
        <v>22.5</v>
      </c>
      <c r="I212" s="23">
        <v>5.4</v>
      </c>
      <c r="J212" s="23">
        <v>16</v>
      </c>
      <c r="K212" s="23">
        <v>9.9</v>
      </c>
    </row>
    <row r="213" spans="1:11">
      <c r="A213" s="45">
        <v>1</v>
      </c>
      <c r="B213" s="29">
        <v>1576</v>
      </c>
      <c r="C213" s="29">
        <v>1143</v>
      </c>
      <c r="D213" s="23">
        <v>145</v>
      </c>
      <c r="E213" s="23">
        <v>227</v>
      </c>
      <c r="F213" s="23">
        <v>61</v>
      </c>
      <c r="G213" s="23">
        <v>35.5</v>
      </c>
      <c r="H213" s="23">
        <v>29.5</v>
      </c>
      <c r="I213" s="23">
        <v>4.5999999999999996</v>
      </c>
      <c r="J213" s="23">
        <v>12.3</v>
      </c>
      <c r="K213" s="23">
        <v>8.6999999999999993</v>
      </c>
    </row>
    <row r="214" spans="1:11" ht="51.75">
      <c r="A214" s="21" t="s">
        <v>2022</v>
      </c>
      <c r="B214" s="28"/>
      <c r="C214" s="28"/>
      <c r="D214" s="28"/>
      <c r="E214" s="28"/>
      <c r="F214" s="28"/>
      <c r="G214" s="28"/>
      <c r="H214" s="28"/>
      <c r="I214" s="28"/>
      <c r="J214" s="28"/>
      <c r="K214" s="28"/>
    </row>
    <row r="215" spans="1:11" ht="26.25">
      <c r="A215" s="22" t="s">
        <v>2023</v>
      </c>
      <c r="B215" s="23">
        <v>74</v>
      </c>
      <c r="C215" s="23">
        <v>70</v>
      </c>
      <c r="D215" s="23">
        <v>1</v>
      </c>
      <c r="E215" s="23" t="s">
        <v>79</v>
      </c>
      <c r="F215" s="23" t="s">
        <v>79</v>
      </c>
      <c r="G215" s="23">
        <v>29.5</v>
      </c>
      <c r="H215" s="23">
        <v>29.5</v>
      </c>
      <c r="I215" s="23">
        <v>1.1000000000000001</v>
      </c>
      <c r="J215" s="23" t="s">
        <v>79</v>
      </c>
      <c r="K215" s="23" t="s">
        <v>79</v>
      </c>
    </row>
    <row r="216" spans="1:11">
      <c r="A216" s="22" t="s">
        <v>2020</v>
      </c>
      <c r="B216" s="23">
        <v>344</v>
      </c>
      <c r="C216" s="23">
        <v>292</v>
      </c>
      <c r="D216" s="23">
        <v>18</v>
      </c>
      <c r="E216" s="23">
        <v>22</v>
      </c>
      <c r="F216" s="23">
        <v>12</v>
      </c>
      <c r="G216" s="23">
        <v>25.7</v>
      </c>
      <c r="H216" s="23">
        <v>24.3</v>
      </c>
      <c r="I216" s="23">
        <v>2.2999999999999998</v>
      </c>
      <c r="J216" s="23">
        <v>8.8000000000000007</v>
      </c>
      <c r="K216" s="23">
        <v>6.7</v>
      </c>
    </row>
    <row r="217" spans="1:11" ht="26.25">
      <c r="A217" s="22" t="s">
        <v>2021</v>
      </c>
      <c r="B217" s="23">
        <v>708</v>
      </c>
      <c r="C217" s="23">
        <v>459</v>
      </c>
      <c r="D217" s="23">
        <v>75</v>
      </c>
      <c r="E217" s="23">
        <v>136</v>
      </c>
      <c r="F217" s="23">
        <v>38</v>
      </c>
      <c r="G217" s="23">
        <v>33.4</v>
      </c>
      <c r="H217" s="23">
        <v>25.8</v>
      </c>
      <c r="I217" s="23">
        <v>5.0999999999999996</v>
      </c>
      <c r="J217" s="23">
        <v>12.6</v>
      </c>
      <c r="K217" s="23">
        <v>9.3000000000000007</v>
      </c>
    </row>
    <row r="218" spans="1:11">
      <c r="A218" s="45">
        <v>1</v>
      </c>
      <c r="B218" s="29">
        <v>1090</v>
      </c>
      <c r="C218" s="23">
        <v>700</v>
      </c>
      <c r="D218" s="23">
        <v>127</v>
      </c>
      <c r="E218" s="23">
        <v>219</v>
      </c>
      <c r="F218" s="23">
        <v>44</v>
      </c>
      <c r="G218" s="23">
        <v>35.6</v>
      </c>
      <c r="H218" s="23">
        <v>27</v>
      </c>
      <c r="I218" s="23">
        <v>5.6</v>
      </c>
      <c r="J218" s="23">
        <v>15.5</v>
      </c>
      <c r="K218" s="23">
        <v>9.1999999999999993</v>
      </c>
    </row>
    <row r="219" spans="1:11" ht="39">
      <c r="A219" s="31" t="s">
        <v>2024</v>
      </c>
      <c r="B219" s="196"/>
      <c r="C219" s="196"/>
      <c r="D219" s="196"/>
      <c r="E219" s="196"/>
      <c r="F219" s="196"/>
      <c r="G219" s="196"/>
      <c r="H219" s="196"/>
      <c r="I219" s="196"/>
      <c r="J219" s="196"/>
      <c r="K219" s="196"/>
    </row>
    <row r="220" spans="1:11" ht="51.75">
      <c r="A220" s="21" t="s">
        <v>1973</v>
      </c>
      <c r="B220" s="197"/>
      <c r="C220" s="197"/>
      <c r="D220" s="197"/>
      <c r="E220" s="197"/>
      <c r="F220" s="197"/>
      <c r="G220" s="197"/>
      <c r="H220" s="197"/>
      <c r="I220" s="197"/>
      <c r="J220" s="197"/>
      <c r="K220" s="197"/>
    </row>
    <row r="221" spans="1:11" ht="39">
      <c r="A221" s="22" t="s">
        <v>2025</v>
      </c>
      <c r="B221" s="29">
        <v>1304</v>
      </c>
      <c r="C221" s="23">
        <v>843</v>
      </c>
      <c r="D221" s="23">
        <v>139</v>
      </c>
      <c r="E221" s="23">
        <v>272</v>
      </c>
      <c r="F221" s="23">
        <v>50</v>
      </c>
      <c r="G221" s="23">
        <v>33.6</v>
      </c>
      <c r="H221" s="23">
        <v>24.3</v>
      </c>
      <c r="I221" s="23">
        <v>5.0999999999999996</v>
      </c>
      <c r="J221" s="23">
        <v>16.600000000000001</v>
      </c>
      <c r="K221" s="23">
        <v>8</v>
      </c>
    </row>
    <row r="222" spans="1:11">
      <c r="A222" s="22" t="s">
        <v>2026</v>
      </c>
      <c r="B222" s="23">
        <v>502</v>
      </c>
      <c r="C222" s="23">
        <v>358</v>
      </c>
      <c r="D222" s="23">
        <v>44</v>
      </c>
      <c r="E222" s="23">
        <v>83</v>
      </c>
      <c r="F222" s="23">
        <v>16</v>
      </c>
      <c r="G222" s="23">
        <v>36.200000000000003</v>
      </c>
      <c r="H222" s="23">
        <v>26.9</v>
      </c>
      <c r="I222" s="23">
        <v>4.8</v>
      </c>
      <c r="J222" s="23">
        <v>19.2</v>
      </c>
      <c r="K222" s="23">
        <v>9.1999999999999993</v>
      </c>
    </row>
    <row r="223" spans="1:11" ht="39">
      <c r="A223" s="22" t="s">
        <v>2027</v>
      </c>
      <c r="B223" s="23">
        <v>564</v>
      </c>
      <c r="C223" s="23">
        <v>370</v>
      </c>
      <c r="D223" s="23">
        <v>68</v>
      </c>
      <c r="E223" s="23">
        <v>104</v>
      </c>
      <c r="F223" s="23">
        <v>22</v>
      </c>
      <c r="G223" s="23">
        <v>34.6</v>
      </c>
      <c r="H223" s="23">
        <v>25.7</v>
      </c>
      <c r="I223" s="23">
        <v>6</v>
      </c>
      <c r="J223" s="23">
        <v>16.2</v>
      </c>
      <c r="K223" s="23">
        <v>8.4</v>
      </c>
    </row>
    <row r="224" spans="1:11">
      <c r="A224" s="22" t="s">
        <v>2028</v>
      </c>
      <c r="B224" s="29">
        <v>1013</v>
      </c>
      <c r="C224" s="23">
        <v>746</v>
      </c>
      <c r="D224" s="23">
        <v>94</v>
      </c>
      <c r="E224" s="23">
        <v>141</v>
      </c>
      <c r="F224" s="23">
        <v>32</v>
      </c>
      <c r="G224" s="23">
        <v>39.5</v>
      </c>
      <c r="H224" s="23">
        <v>30.4</v>
      </c>
      <c r="I224" s="23">
        <v>4.5</v>
      </c>
      <c r="J224" s="23">
        <v>9.6999999999999993</v>
      </c>
      <c r="K224" s="23">
        <v>6.6</v>
      </c>
    </row>
    <row r="225" spans="1:11" ht="26.25">
      <c r="A225" s="22" t="s">
        <v>2029</v>
      </c>
      <c r="B225" s="23">
        <v>360</v>
      </c>
      <c r="C225" s="23">
        <v>189</v>
      </c>
      <c r="D225" s="23">
        <v>58</v>
      </c>
      <c r="E225" s="23">
        <v>95</v>
      </c>
      <c r="F225" s="23">
        <v>18</v>
      </c>
      <c r="G225" s="23">
        <v>32.700000000000003</v>
      </c>
      <c r="H225" s="23">
        <v>19.8</v>
      </c>
      <c r="I225" s="23">
        <v>6.9</v>
      </c>
      <c r="J225" s="23">
        <v>16</v>
      </c>
      <c r="K225" s="23">
        <v>7.5</v>
      </c>
    </row>
    <row r="226" spans="1:11" ht="26.25">
      <c r="A226" s="22" t="s">
        <v>1991</v>
      </c>
      <c r="B226" s="23">
        <v>81</v>
      </c>
      <c r="C226" s="23">
        <v>11</v>
      </c>
      <c r="D226" s="23">
        <v>15</v>
      </c>
      <c r="E226" s="23">
        <v>29</v>
      </c>
      <c r="F226" s="23">
        <v>26</v>
      </c>
      <c r="G226" s="23">
        <v>19.3</v>
      </c>
      <c r="H226" s="23">
        <v>8.1</v>
      </c>
      <c r="I226" s="23">
        <v>7.8</v>
      </c>
      <c r="J226" s="23">
        <v>13.1</v>
      </c>
      <c r="K226" s="23">
        <v>16.3</v>
      </c>
    </row>
    <row r="227" spans="1:11" ht="26.25">
      <c r="A227" s="22" t="s">
        <v>2030</v>
      </c>
      <c r="B227" s="23">
        <v>164</v>
      </c>
      <c r="C227" s="23">
        <v>85</v>
      </c>
      <c r="D227" s="23">
        <v>21</v>
      </c>
      <c r="E227" s="23">
        <v>47</v>
      </c>
      <c r="F227" s="23">
        <v>11</v>
      </c>
      <c r="G227" s="23">
        <v>32</v>
      </c>
      <c r="H227" s="23">
        <v>21.7</v>
      </c>
      <c r="I227" s="23">
        <v>5.7</v>
      </c>
      <c r="J227" s="23">
        <v>13.7</v>
      </c>
      <c r="K227" s="23">
        <v>8.8000000000000007</v>
      </c>
    </row>
    <row r="228" spans="1:11">
      <c r="A228" s="22" t="s">
        <v>50</v>
      </c>
      <c r="B228" s="23">
        <v>35</v>
      </c>
      <c r="C228" s="23">
        <v>15</v>
      </c>
      <c r="D228" s="23">
        <v>4</v>
      </c>
      <c r="E228" s="23">
        <v>16</v>
      </c>
      <c r="F228" s="23" t="s">
        <v>79</v>
      </c>
      <c r="G228" s="23">
        <v>54.7</v>
      </c>
      <c r="H228" s="23">
        <v>24.2</v>
      </c>
      <c r="I228" s="23">
        <v>6.2</v>
      </c>
      <c r="J228" s="23">
        <v>27.9</v>
      </c>
      <c r="K228" s="23" t="s">
        <v>79</v>
      </c>
    </row>
    <row r="229" spans="1:11" ht="39">
      <c r="A229" s="31" t="s">
        <v>2031</v>
      </c>
      <c r="B229" s="196"/>
      <c r="C229" s="196"/>
      <c r="D229" s="196"/>
      <c r="E229" s="196"/>
      <c r="F229" s="196"/>
      <c r="G229" s="196"/>
      <c r="H229" s="196"/>
      <c r="I229" s="196"/>
      <c r="J229" s="196"/>
      <c r="K229" s="196"/>
    </row>
    <row r="230" spans="1:11" ht="51.75">
      <c r="A230" s="21" t="s">
        <v>1973</v>
      </c>
      <c r="B230" s="197"/>
      <c r="C230" s="197"/>
      <c r="D230" s="197"/>
      <c r="E230" s="197"/>
      <c r="F230" s="197"/>
      <c r="G230" s="197"/>
      <c r="H230" s="197"/>
      <c r="I230" s="197"/>
      <c r="J230" s="197"/>
      <c r="K230" s="197"/>
    </row>
    <row r="231" spans="1:11" ht="51.75">
      <c r="A231" s="22" t="s">
        <v>2032</v>
      </c>
      <c r="B231" s="29">
        <v>1510</v>
      </c>
      <c r="C231" s="29">
        <v>1016</v>
      </c>
      <c r="D231" s="23">
        <v>149</v>
      </c>
      <c r="E231" s="23">
        <v>288</v>
      </c>
      <c r="F231" s="23">
        <v>57</v>
      </c>
      <c r="G231" s="23">
        <v>34.1</v>
      </c>
      <c r="H231" s="23">
        <v>25.9</v>
      </c>
      <c r="I231" s="23">
        <v>4.8</v>
      </c>
      <c r="J231" s="23">
        <v>15.2</v>
      </c>
      <c r="K231" s="23">
        <v>8.1999999999999993</v>
      </c>
    </row>
    <row r="232" spans="1:11" ht="51.75">
      <c r="A232" s="43" t="s">
        <v>2033</v>
      </c>
      <c r="B232" s="196">
        <v>504</v>
      </c>
      <c r="C232" s="196">
        <v>361</v>
      </c>
      <c r="D232" s="196">
        <v>48</v>
      </c>
      <c r="E232" s="196">
        <v>77</v>
      </c>
      <c r="F232" s="196">
        <v>18</v>
      </c>
      <c r="G232" s="196">
        <v>35.799999999999997</v>
      </c>
      <c r="H232" s="196">
        <v>28.6</v>
      </c>
      <c r="I232" s="196">
        <v>4.7</v>
      </c>
      <c r="J232" s="196">
        <v>13.7</v>
      </c>
      <c r="K232" s="196">
        <v>8.1</v>
      </c>
    </row>
    <row r="233" spans="1:11" ht="26.25">
      <c r="A233" s="22" t="s">
        <v>2034</v>
      </c>
      <c r="B233" s="199"/>
      <c r="C233" s="199"/>
      <c r="D233" s="199"/>
      <c r="E233" s="199"/>
      <c r="F233" s="199"/>
      <c r="G233" s="199"/>
      <c r="H233" s="199"/>
      <c r="I233" s="199"/>
      <c r="J233" s="199"/>
      <c r="K233" s="199"/>
    </row>
    <row r="234" spans="1:11" ht="51.75">
      <c r="A234" s="22" t="s">
        <v>2035</v>
      </c>
      <c r="B234" s="23">
        <v>387</v>
      </c>
      <c r="C234" s="23">
        <v>234</v>
      </c>
      <c r="D234" s="23">
        <v>64</v>
      </c>
      <c r="E234" s="23">
        <v>71</v>
      </c>
      <c r="F234" s="23">
        <v>18</v>
      </c>
      <c r="G234" s="23">
        <v>37.299999999999997</v>
      </c>
      <c r="H234" s="23">
        <v>28</v>
      </c>
      <c r="I234" s="23">
        <v>8.1</v>
      </c>
      <c r="J234" s="23">
        <v>14.1</v>
      </c>
      <c r="K234" s="23">
        <v>10.3</v>
      </c>
    </row>
    <row r="235" spans="1:11" ht="26.25">
      <c r="A235" s="22" t="s">
        <v>2036</v>
      </c>
      <c r="B235" s="23">
        <v>536</v>
      </c>
      <c r="C235" s="23">
        <v>367</v>
      </c>
      <c r="D235" s="23">
        <v>53</v>
      </c>
      <c r="E235" s="23">
        <v>88</v>
      </c>
      <c r="F235" s="23">
        <v>27</v>
      </c>
      <c r="G235" s="23">
        <v>36</v>
      </c>
      <c r="H235" s="23">
        <v>28.7</v>
      </c>
      <c r="I235" s="23">
        <v>4.5999999999999996</v>
      </c>
      <c r="J235" s="23">
        <v>9</v>
      </c>
      <c r="K235" s="23">
        <v>8.1999999999999993</v>
      </c>
    </row>
    <row r="236" spans="1:11" ht="26.25">
      <c r="A236" s="22" t="s">
        <v>2029</v>
      </c>
      <c r="B236" s="23">
        <v>251</v>
      </c>
      <c r="C236" s="23">
        <v>141</v>
      </c>
      <c r="D236" s="23">
        <v>38</v>
      </c>
      <c r="E236" s="23">
        <v>59</v>
      </c>
      <c r="F236" s="23">
        <v>13</v>
      </c>
      <c r="G236" s="23">
        <v>31.7</v>
      </c>
      <c r="H236" s="23">
        <v>21.7</v>
      </c>
      <c r="I236" s="23">
        <v>6.5</v>
      </c>
      <c r="J236" s="23">
        <v>14.1</v>
      </c>
      <c r="K236" s="23">
        <v>8.5</v>
      </c>
    </row>
    <row r="237" spans="1:11" ht="39">
      <c r="A237" s="22" t="s">
        <v>1992</v>
      </c>
      <c r="B237" s="23">
        <v>62</v>
      </c>
      <c r="C237" s="23">
        <v>21</v>
      </c>
      <c r="D237" s="23">
        <v>10</v>
      </c>
      <c r="E237" s="23">
        <v>19</v>
      </c>
      <c r="F237" s="23">
        <v>11</v>
      </c>
      <c r="G237" s="23">
        <v>21.1</v>
      </c>
      <c r="H237" s="23">
        <v>17.7</v>
      </c>
      <c r="I237" s="23">
        <v>6.1</v>
      </c>
      <c r="J237" s="23">
        <v>14.2</v>
      </c>
      <c r="K237" s="23">
        <v>14</v>
      </c>
    </row>
    <row r="238" spans="1:11" ht="26.25">
      <c r="A238" s="22" t="s">
        <v>2037</v>
      </c>
      <c r="B238" s="23">
        <v>64</v>
      </c>
      <c r="C238" s="23">
        <v>35</v>
      </c>
      <c r="D238" s="23">
        <v>8</v>
      </c>
      <c r="E238" s="23">
        <v>20</v>
      </c>
      <c r="F238" s="23">
        <v>1</v>
      </c>
      <c r="G238" s="23">
        <v>39.9</v>
      </c>
      <c r="H238" s="23">
        <v>24.7</v>
      </c>
      <c r="I238" s="23">
        <v>6.2</v>
      </c>
      <c r="J238" s="23">
        <v>21.1</v>
      </c>
      <c r="K238" s="23">
        <v>5.3</v>
      </c>
    </row>
    <row r="239" spans="1:11">
      <c r="A239" s="22" t="s">
        <v>50</v>
      </c>
      <c r="B239" s="23" t="s">
        <v>79</v>
      </c>
      <c r="C239" s="23" t="s">
        <v>79</v>
      </c>
      <c r="D239" s="23" t="s">
        <v>79</v>
      </c>
      <c r="E239" s="23" t="s">
        <v>79</v>
      </c>
      <c r="F239" s="23" t="s">
        <v>79</v>
      </c>
      <c r="G239" s="23" t="s">
        <v>79</v>
      </c>
      <c r="H239" s="23" t="s">
        <v>79</v>
      </c>
      <c r="I239" s="23" t="s">
        <v>79</v>
      </c>
      <c r="J239" s="23" t="s">
        <v>79</v>
      </c>
      <c r="K239" s="23" t="s">
        <v>79</v>
      </c>
    </row>
    <row r="240" spans="1:11" ht="26.25">
      <c r="A240" s="31" t="s">
        <v>2038</v>
      </c>
      <c r="B240" s="196"/>
      <c r="C240" s="196"/>
      <c r="D240" s="196"/>
      <c r="E240" s="196"/>
      <c r="F240" s="196"/>
      <c r="G240" s="196"/>
      <c r="H240" s="196"/>
      <c r="I240" s="196"/>
      <c r="J240" s="196"/>
      <c r="K240" s="196"/>
    </row>
    <row r="241" spans="1:11" ht="51.75">
      <c r="A241" s="21" t="s">
        <v>1973</v>
      </c>
      <c r="B241" s="197"/>
      <c r="C241" s="197"/>
      <c r="D241" s="197"/>
      <c r="E241" s="197"/>
      <c r="F241" s="197"/>
      <c r="G241" s="197"/>
      <c r="H241" s="197"/>
      <c r="I241" s="197"/>
      <c r="J241" s="197"/>
      <c r="K241" s="197"/>
    </row>
    <row r="242" spans="1:11" ht="26.25">
      <c r="A242" s="22" t="s">
        <v>2039</v>
      </c>
      <c r="B242" s="23">
        <v>989</v>
      </c>
      <c r="C242" s="23">
        <v>672</v>
      </c>
      <c r="D242" s="23">
        <v>100</v>
      </c>
      <c r="E242" s="23">
        <v>168</v>
      </c>
      <c r="F242" s="23">
        <v>49</v>
      </c>
      <c r="G242" s="23">
        <v>35.5</v>
      </c>
      <c r="H242" s="23">
        <v>28.2</v>
      </c>
      <c r="I242" s="23">
        <v>4.7</v>
      </c>
      <c r="J242" s="23">
        <v>10.9</v>
      </c>
      <c r="K242" s="23">
        <v>7.8</v>
      </c>
    </row>
    <row r="243" spans="1:11" ht="64.5">
      <c r="A243" s="22" t="s">
        <v>2040</v>
      </c>
      <c r="B243" s="23">
        <v>758</v>
      </c>
      <c r="C243" s="23">
        <v>517</v>
      </c>
      <c r="D243" s="23">
        <v>73</v>
      </c>
      <c r="E243" s="23">
        <v>131</v>
      </c>
      <c r="F243" s="23">
        <v>37</v>
      </c>
      <c r="G243" s="23">
        <v>32.9</v>
      </c>
      <c r="H243" s="23">
        <v>27.5</v>
      </c>
      <c r="I243" s="23">
        <v>4.4000000000000004</v>
      </c>
      <c r="J243" s="23">
        <v>10.9</v>
      </c>
      <c r="K243" s="23">
        <v>8</v>
      </c>
    </row>
    <row r="244" spans="1:11" ht="51.75">
      <c r="A244" s="22" t="s">
        <v>2041</v>
      </c>
      <c r="B244" s="23">
        <v>277</v>
      </c>
      <c r="C244" s="23">
        <v>169</v>
      </c>
      <c r="D244" s="23">
        <v>33</v>
      </c>
      <c r="E244" s="23">
        <v>61</v>
      </c>
      <c r="F244" s="23">
        <v>14</v>
      </c>
      <c r="G244" s="23">
        <v>38</v>
      </c>
      <c r="H244" s="23">
        <v>27.8</v>
      </c>
      <c r="I244" s="23">
        <v>5.8</v>
      </c>
      <c r="J244" s="23">
        <v>13.9</v>
      </c>
      <c r="K244" s="23">
        <v>9.4</v>
      </c>
    </row>
    <row r="245" spans="1:11" ht="51.75">
      <c r="A245" s="22" t="s">
        <v>2042</v>
      </c>
      <c r="B245" s="23">
        <v>282</v>
      </c>
      <c r="C245" s="23">
        <v>207</v>
      </c>
      <c r="D245" s="23">
        <v>21</v>
      </c>
      <c r="E245" s="23">
        <v>43</v>
      </c>
      <c r="F245" s="23">
        <v>12</v>
      </c>
      <c r="G245" s="23">
        <v>33.200000000000003</v>
      </c>
      <c r="H245" s="23">
        <v>27.5</v>
      </c>
      <c r="I245" s="23">
        <v>3.5</v>
      </c>
      <c r="J245" s="23">
        <v>9.1999999999999993</v>
      </c>
      <c r="K245" s="23">
        <v>8.4</v>
      </c>
    </row>
    <row r="246" spans="1:11" ht="51.75">
      <c r="A246" s="22" t="s">
        <v>2043</v>
      </c>
      <c r="B246" s="29">
        <v>1964</v>
      </c>
      <c r="C246" s="29">
        <v>1329</v>
      </c>
      <c r="D246" s="23">
        <v>204</v>
      </c>
      <c r="E246" s="23">
        <v>341</v>
      </c>
      <c r="F246" s="23">
        <v>90</v>
      </c>
      <c r="G246" s="23">
        <v>33.299999999999997</v>
      </c>
      <c r="H246" s="23">
        <v>26.5</v>
      </c>
      <c r="I246" s="23">
        <v>4.9000000000000004</v>
      </c>
      <c r="J246" s="23">
        <v>13.3</v>
      </c>
      <c r="K246" s="23">
        <v>8.9</v>
      </c>
    </row>
    <row r="247" spans="1:11" ht="90">
      <c r="A247" s="22" t="s">
        <v>2044</v>
      </c>
      <c r="B247" s="29">
        <v>1082</v>
      </c>
      <c r="C247" s="23">
        <v>719</v>
      </c>
      <c r="D247" s="23">
        <v>110</v>
      </c>
      <c r="E247" s="23">
        <v>198</v>
      </c>
      <c r="F247" s="23">
        <v>55</v>
      </c>
      <c r="G247" s="23">
        <v>33.700000000000003</v>
      </c>
      <c r="H247" s="23">
        <v>26.6</v>
      </c>
      <c r="I247" s="23">
        <v>4.5999999999999996</v>
      </c>
      <c r="J247" s="23">
        <v>10.9</v>
      </c>
      <c r="K247" s="23">
        <v>9</v>
      </c>
    </row>
    <row r="248" spans="1:11" ht="39">
      <c r="A248" s="43" t="s">
        <v>2045</v>
      </c>
      <c r="B248" s="196">
        <v>118</v>
      </c>
      <c r="C248" s="196">
        <v>76</v>
      </c>
      <c r="D248" s="196">
        <v>13</v>
      </c>
      <c r="E248" s="196">
        <v>21</v>
      </c>
      <c r="F248" s="196">
        <v>7</v>
      </c>
      <c r="G248" s="196">
        <v>26.4</v>
      </c>
      <c r="H248" s="196">
        <v>20.399999999999999</v>
      </c>
      <c r="I248" s="196">
        <v>4.3</v>
      </c>
      <c r="J248" s="196">
        <v>15.8</v>
      </c>
      <c r="K248" s="196">
        <v>6.6</v>
      </c>
    </row>
    <row r="249" spans="1:11" ht="26.25">
      <c r="A249" s="22" t="s">
        <v>2046</v>
      </c>
      <c r="B249" s="199"/>
      <c r="C249" s="199"/>
      <c r="D249" s="199"/>
      <c r="E249" s="199"/>
      <c r="F249" s="199"/>
      <c r="G249" s="199"/>
      <c r="H249" s="199"/>
      <c r="I249" s="199"/>
      <c r="J249" s="199"/>
      <c r="K249" s="199"/>
    </row>
    <row r="250" spans="1:11" ht="51.75">
      <c r="A250" s="22" t="s">
        <v>2047</v>
      </c>
      <c r="B250" s="23">
        <v>502</v>
      </c>
      <c r="C250" s="23">
        <v>368</v>
      </c>
      <c r="D250" s="23">
        <v>42</v>
      </c>
      <c r="E250" s="23">
        <v>79</v>
      </c>
      <c r="F250" s="23">
        <v>13</v>
      </c>
      <c r="G250" s="23">
        <v>33.4</v>
      </c>
      <c r="H250" s="23">
        <v>27.3</v>
      </c>
      <c r="I250" s="23">
        <v>4.5</v>
      </c>
      <c r="J250" s="23">
        <v>21.2</v>
      </c>
      <c r="K250" s="23">
        <v>7.6</v>
      </c>
    </row>
    <row r="251" spans="1:11" ht="51.75">
      <c r="A251" s="31" t="s">
        <v>2048</v>
      </c>
      <c r="B251" s="196"/>
      <c r="C251" s="196"/>
      <c r="D251" s="196"/>
      <c r="E251" s="196"/>
      <c r="F251" s="196"/>
      <c r="G251" s="196"/>
      <c r="H251" s="196"/>
      <c r="I251" s="196"/>
      <c r="J251" s="196"/>
      <c r="K251" s="196"/>
    </row>
    <row r="252" spans="1:11" ht="64.5">
      <c r="A252" s="21" t="s">
        <v>2049</v>
      </c>
      <c r="B252" s="197"/>
      <c r="C252" s="197"/>
      <c r="D252" s="197"/>
      <c r="E252" s="197"/>
      <c r="F252" s="197"/>
      <c r="G252" s="197"/>
      <c r="H252" s="197"/>
      <c r="I252" s="197"/>
      <c r="J252" s="197"/>
      <c r="K252" s="197"/>
    </row>
    <row r="253" spans="1:11">
      <c r="A253" s="22" t="s">
        <v>2050</v>
      </c>
      <c r="B253" s="23">
        <v>825</v>
      </c>
      <c r="C253" s="23">
        <v>600</v>
      </c>
      <c r="D253" s="23">
        <v>82</v>
      </c>
      <c r="E253" s="23">
        <v>122</v>
      </c>
      <c r="F253" s="23">
        <v>21</v>
      </c>
      <c r="G253" s="23">
        <v>33.200000000000003</v>
      </c>
      <c r="H253" s="23">
        <v>26.7</v>
      </c>
      <c r="I253" s="23">
        <v>4.8</v>
      </c>
      <c r="J253" s="23">
        <v>12.6</v>
      </c>
      <c r="K253" s="23">
        <v>6.2</v>
      </c>
    </row>
    <row r="254" spans="1:11">
      <c r="A254" s="22" t="s">
        <v>2051</v>
      </c>
      <c r="B254" s="23">
        <v>599</v>
      </c>
      <c r="C254" s="23">
        <v>432</v>
      </c>
      <c r="D254" s="23">
        <v>67</v>
      </c>
      <c r="E254" s="23">
        <v>81</v>
      </c>
      <c r="F254" s="23">
        <v>18</v>
      </c>
      <c r="G254" s="23">
        <v>35.6</v>
      </c>
      <c r="H254" s="23">
        <v>29.8</v>
      </c>
      <c r="I254" s="23">
        <v>5.6</v>
      </c>
      <c r="J254" s="23">
        <v>10.5</v>
      </c>
      <c r="K254" s="23">
        <v>7.3</v>
      </c>
    </row>
    <row r="255" spans="1:11" ht="51.75">
      <c r="A255" s="21" t="s">
        <v>2052</v>
      </c>
      <c r="B255" s="28"/>
      <c r="C255" s="28"/>
      <c r="D255" s="28"/>
      <c r="E255" s="28"/>
      <c r="F255" s="28"/>
      <c r="G255" s="28"/>
      <c r="H255" s="28"/>
      <c r="I255" s="28"/>
      <c r="J255" s="28"/>
      <c r="K255" s="28"/>
    </row>
    <row r="256" spans="1:11" ht="26.25">
      <c r="A256" s="22" t="s">
        <v>2053</v>
      </c>
      <c r="B256" s="29">
        <v>1501</v>
      </c>
      <c r="C256" s="29">
        <v>1044</v>
      </c>
      <c r="D256" s="23">
        <v>158</v>
      </c>
      <c r="E256" s="23">
        <v>241</v>
      </c>
      <c r="F256" s="23">
        <v>58</v>
      </c>
      <c r="G256" s="23">
        <v>33.799999999999997</v>
      </c>
      <c r="H256" s="23">
        <v>27.5</v>
      </c>
      <c r="I256" s="23">
        <v>4.9000000000000004</v>
      </c>
      <c r="J256" s="23">
        <v>14</v>
      </c>
      <c r="K256" s="23">
        <v>8.8000000000000007</v>
      </c>
    </row>
    <row r="257" spans="1:11" ht="26.25">
      <c r="A257" s="22" t="s">
        <v>2054</v>
      </c>
      <c r="B257" s="23">
        <v>323</v>
      </c>
      <c r="C257" s="23">
        <v>205</v>
      </c>
      <c r="D257" s="23">
        <v>32</v>
      </c>
      <c r="E257" s="23">
        <v>71</v>
      </c>
      <c r="F257" s="23">
        <v>15</v>
      </c>
      <c r="G257" s="23">
        <v>31.8</v>
      </c>
      <c r="H257" s="23">
        <v>23</v>
      </c>
      <c r="I257" s="23">
        <v>5.4</v>
      </c>
      <c r="J257" s="23">
        <v>21.4</v>
      </c>
      <c r="K257" s="23">
        <v>8.5</v>
      </c>
    </row>
    <row r="258" spans="1:11" ht="51.75">
      <c r="A258" s="43" t="s">
        <v>2055</v>
      </c>
      <c r="B258" s="196">
        <v>361</v>
      </c>
      <c r="C258" s="196">
        <v>245</v>
      </c>
      <c r="D258" s="196">
        <v>31</v>
      </c>
      <c r="E258" s="196">
        <v>67</v>
      </c>
      <c r="F258" s="196">
        <v>18</v>
      </c>
      <c r="G258" s="196">
        <v>31</v>
      </c>
      <c r="H258" s="196">
        <v>24.8</v>
      </c>
      <c r="I258" s="196">
        <v>3.7</v>
      </c>
      <c r="J258" s="196">
        <v>9.4</v>
      </c>
      <c r="K258" s="196">
        <v>8.1999999999999993</v>
      </c>
    </row>
    <row r="259" spans="1:11" ht="26.25">
      <c r="A259" s="22" t="s">
        <v>2056</v>
      </c>
      <c r="B259" s="199"/>
      <c r="C259" s="199"/>
      <c r="D259" s="199"/>
      <c r="E259" s="199"/>
      <c r="F259" s="199"/>
      <c r="G259" s="199"/>
      <c r="H259" s="199"/>
      <c r="I259" s="199"/>
      <c r="J259" s="199"/>
      <c r="K259" s="199"/>
    </row>
    <row r="260" spans="1:11" ht="51.75">
      <c r="A260" s="31" t="s">
        <v>2057</v>
      </c>
      <c r="B260" s="196"/>
      <c r="C260" s="196"/>
      <c r="D260" s="196"/>
      <c r="E260" s="196"/>
      <c r="F260" s="196"/>
      <c r="G260" s="196"/>
      <c r="H260" s="196"/>
      <c r="I260" s="196"/>
      <c r="J260" s="196"/>
      <c r="K260" s="196"/>
    </row>
    <row r="261" spans="1:11" ht="51.75">
      <c r="A261" s="21" t="s">
        <v>1973</v>
      </c>
      <c r="B261" s="197"/>
      <c r="C261" s="197"/>
      <c r="D261" s="197"/>
      <c r="E261" s="197"/>
      <c r="F261" s="197"/>
      <c r="G261" s="197"/>
      <c r="H261" s="197"/>
      <c r="I261" s="197"/>
      <c r="J261" s="197"/>
      <c r="K261" s="197"/>
    </row>
    <row r="262" spans="1:11" ht="64.5">
      <c r="A262" s="22" t="s">
        <v>2058</v>
      </c>
      <c r="B262" s="23">
        <v>750</v>
      </c>
      <c r="C262" s="23">
        <v>471</v>
      </c>
      <c r="D262" s="23">
        <v>82</v>
      </c>
      <c r="E262" s="23">
        <v>123</v>
      </c>
      <c r="F262" s="23">
        <v>73</v>
      </c>
      <c r="G262" s="23">
        <v>36.6</v>
      </c>
      <c r="H262" s="23">
        <v>28.9</v>
      </c>
      <c r="I262" s="23">
        <v>5.5</v>
      </c>
      <c r="J262" s="23">
        <v>10.8</v>
      </c>
      <c r="K262" s="23">
        <v>8.5</v>
      </c>
    </row>
    <row r="263" spans="1:11" ht="26.25">
      <c r="A263" s="22" t="s">
        <v>2059</v>
      </c>
      <c r="B263" s="23">
        <v>92</v>
      </c>
      <c r="C263" s="23">
        <v>55</v>
      </c>
      <c r="D263" s="23">
        <v>9</v>
      </c>
      <c r="E263" s="23">
        <v>24</v>
      </c>
      <c r="F263" s="23">
        <v>4</v>
      </c>
      <c r="G263" s="23">
        <v>27.9</v>
      </c>
      <c r="H263" s="23">
        <v>19.600000000000001</v>
      </c>
      <c r="I263" s="23">
        <v>3.8</v>
      </c>
      <c r="J263" s="23">
        <v>11.1</v>
      </c>
      <c r="K263" s="23">
        <v>8.8000000000000007</v>
      </c>
    </row>
    <row r="264" spans="1:11" ht="64.5">
      <c r="A264" s="22" t="s">
        <v>2060</v>
      </c>
      <c r="B264" s="23">
        <v>64</v>
      </c>
      <c r="C264" s="23">
        <v>39</v>
      </c>
      <c r="D264" s="23">
        <v>7</v>
      </c>
      <c r="E264" s="23">
        <v>10</v>
      </c>
      <c r="F264" s="23">
        <v>9</v>
      </c>
      <c r="G264" s="23">
        <v>40</v>
      </c>
      <c r="H264" s="23">
        <v>30.3</v>
      </c>
      <c r="I264" s="23">
        <v>5.9</v>
      </c>
      <c r="J264" s="23">
        <v>11.8</v>
      </c>
      <c r="K264" s="23">
        <v>9.6</v>
      </c>
    </row>
    <row r="265" spans="1:11" ht="64.5">
      <c r="A265" s="31" t="s">
        <v>2061</v>
      </c>
      <c r="B265" s="196"/>
      <c r="C265" s="196"/>
      <c r="D265" s="196"/>
      <c r="E265" s="196"/>
      <c r="F265" s="196"/>
      <c r="G265" s="196"/>
      <c r="H265" s="196"/>
      <c r="I265" s="196"/>
      <c r="J265" s="196"/>
      <c r="K265" s="196"/>
    </row>
    <row r="266" spans="1:11" ht="51.75">
      <c r="A266" s="31" t="s">
        <v>2062</v>
      </c>
      <c r="B266" s="200"/>
      <c r="C266" s="200"/>
      <c r="D266" s="200"/>
      <c r="E266" s="200"/>
      <c r="F266" s="200"/>
      <c r="G266" s="200"/>
      <c r="H266" s="200"/>
      <c r="I266" s="200"/>
      <c r="J266" s="200"/>
      <c r="K266" s="200"/>
    </row>
    <row r="267" spans="1:11" ht="51.75">
      <c r="A267" s="21" t="s">
        <v>1973</v>
      </c>
      <c r="B267" s="197"/>
      <c r="C267" s="197"/>
      <c r="D267" s="197"/>
      <c r="E267" s="197"/>
      <c r="F267" s="197"/>
      <c r="G267" s="197"/>
      <c r="H267" s="197"/>
      <c r="I267" s="197"/>
      <c r="J267" s="197"/>
      <c r="K267" s="197"/>
    </row>
    <row r="268" spans="1:11" ht="64.5">
      <c r="A268" s="22" t="s">
        <v>2063</v>
      </c>
      <c r="B268" s="23">
        <v>361</v>
      </c>
      <c r="C268" s="23">
        <v>212</v>
      </c>
      <c r="D268" s="23">
        <v>39</v>
      </c>
      <c r="E268" s="23">
        <v>94</v>
      </c>
      <c r="F268" s="23">
        <v>16</v>
      </c>
      <c r="G268" s="23">
        <v>39.299999999999997</v>
      </c>
      <c r="H268" s="23">
        <v>28</v>
      </c>
      <c r="I268" s="23">
        <v>5.5</v>
      </c>
      <c r="J268" s="23">
        <v>12.2</v>
      </c>
      <c r="K268" s="23">
        <v>9.3000000000000007</v>
      </c>
    </row>
    <row r="269" spans="1:11" ht="51.75">
      <c r="A269" s="22" t="s">
        <v>2064</v>
      </c>
      <c r="B269" s="23">
        <v>354</v>
      </c>
      <c r="C269" s="23">
        <v>194</v>
      </c>
      <c r="D269" s="23">
        <v>37</v>
      </c>
      <c r="E269" s="23">
        <v>111</v>
      </c>
      <c r="F269" s="23">
        <v>13</v>
      </c>
      <c r="G269" s="23">
        <v>40.6</v>
      </c>
      <c r="H269" s="23">
        <v>26</v>
      </c>
      <c r="I269" s="23">
        <v>5.3</v>
      </c>
      <c r="J269" s="23">
        <v>14.5</v>
      </c>
      <c r="K269" s="23">
        <v>8</v>
      </c>
    </row>
    <row r="270" spans="1:11" ht="51.75">
      <c r="A270" s="22" t="s">
        <v>2065</v>
      </c>
      <c r="B270" s="23">
        <v>464</v>
      </c>
      <c r="C270" s="23">
        <v>295</v>
      </c>
      <c r="D270" s="23">
        <v>54</v>
      </c>
      <c r="E270" s="23">
        <v>95</v>
      </c>
      <c r="F270" s="23">
        <v>20</v>
      </c>
      <c r="G270" s="23">
        <v>37.1</v>
      </c>
      <c r="H270" s="23">
        <v>28.5</v>
      </c>
      <c r="I270" s="23">
        <v>5.4</v>
      </c>
      <c r="J270" s="23">
        <v>8.4</v>
      </c>
      <c r="K270" s="23">
        <v>7.8</v>
      </c>
    </row>
    <row r="271" spans="1:11" ht="39">
      <c r="A271" s="43" t="s">
        <v>2066</v>
      </c>
      <c r="B271" s="196">
        <v>641</v>
      </c>
      <c r="C271" s="196">
        <v>369</v>
      </c>
      <c r="D271" s="196">
        <v>81</v>
      </c>
      <c r="E271" s="196">
        <v>161</v>
      </c>
      <c r="F271" s="196">
        <v>29</v>
      </c>
      <c r="G271" s="196">
        <v>40</v>
      </c>
      <c r="H271" s="196">
        <v>27.1</v>
      </c>
      <c r="I271" s="196">
        <v>6.5</v>
      </c>
      <c r="J271" s="196">
        <v>11.4</v>
      </c>
      <c r="K271" s="196">
        <v>9.8000000000000007</v>
      </c>
    </row>
    <row r="272" spans="1:11" ht="39">
      <c r="A272" s="22" t="s">
        <v>2067</v>
      </c>
      <c r="B272" s="199"/>
      <c r="C272" s="199"/>
      <c r="D272" s="199"/>
      <c r="E272" s="199"/>
      <c r="F272" s="199"/>
      <c r="G272" s="199"/>
      <c r="H272" s="199"/>
      <c r="I272" s="199"/>
      <c r="J272" s="199"/>
      <c r="K272" s="199"/>
    </row>
    <row r="273" spans="1:11" ht="39">
      <c r="A273" s="22" t="s">
        <v>2068</v>
      </c>
      <c r="B273" s="23">
        <v>553</v>
      </c>
      <c r="C273" s="23">
        <v>360</v>
      </c>
      <c r="D273" s="23">
        <v>65</v>
      </c>
      <c r="E273" s="23">
        <v>106</v>
      </c>
      <c r="F273" s="23">
        <v>23</v>
      </c>
      <c r="G273" s="23">
        <v>33.5</v>
      </c>
      <c r="H273" s="23">
        <v>26</v>
      </c>
      <c r="I273" s="23">
        <v>5.4</v>
      </c>
      <c r="J273" s="23">
        <v>10.1</v>
      </c>
      <c r="K273" s="23">
        <v>8.1999999999999993</v>
      </c>
    </row>
    <row r="274" spans="1:11" ht="39">
      <c r="A274" s="31" t="s">
        <v>2069</v>
      </c>
      <c r="B274" s="196"/>
      <c r="C274" s="196"/>
      <c r="D274" s="196"/>
      <c r="E274" s="196"/>
      <c r="F274" s="196"/>
      <c r="G274" s="196"/>
      <c r="H274" s="196"/>
      <c r="I274" s="196"/>
      <c r="J274" s="196"/>
      <c r="K274" s="196"/>
    </row>
    <row r="275" spans="1:11" ht="26.25">
      <c r="A275" s="21" t="s">
        <v>2070</v>
      </c>
      <c r="B275" s="197"/>
      <c r="C275" s="197"/>
      <c r="D275" s="197"/>
      <c r="E275" s="197"/>
      <c r="F275" s="197"/>
      <c r="G275" s="197"/>
      <c r="H275" s="197"/>
      <c r="I275" s="197"/>
      <c r="J275" s="197"/>
      <c r="K275" s="197"/>
    </row>
    <row r="276" spans="1:11" ht="26.25">
      <c r="A276" s="22" t="s">
        <v>2071</v>
      </c>
      <c r="B276" s="23">
        <v>48</v>
      </c>
      <c r="C276" s="23">
        <v>38</v>
      </c>
      <c r="D276" s="23">
        <v>5</v>
      </c>
      <c r="E276" s="23">
        <v>2</v>
      </c>
      <c r="F276" s="23">
        <v>2</v>
      </c>
      <c r="G276" s="23">
        <v>7.9</v>
      </c>
      <c r="H276" s="23">
        <v>8.9</v>
      </c>
      <c r="I276" s="23">
        <v>1.6</v>
      </c>
      <c r="J276" s="23">
        <v>4</v>
      </c>
      <c r="K276" s="23">
        <v>3</v>
      </c>
    </row>
    <row r="277" spans="1:11" ht="26.25">
      <c r="A277" s="22" t="s">
        <v>2072</v>
      </c>
      <c r="B277" s="23">
        <v>288</v>
      </c>
      <c r="C277" s="23">
        <v>227</v>
      </c>
      <c r="D277" s="23">
        <v>20</v>
      </c>
      <c r="E277" s="23">
        <v>35</v>
      </c>
      <c r="F277" s="23">
        <v>7</v>
      </c>
      <c r="G277" s="23">
        <v>22.7</v>
      </c>
      <c r="H277" s="23">
        <v>20.3</v>
      </c>
      <c r="I277" s="23">
        <v>2.6</v>
      </c>
      <c r="J277" s="23">
        <v>12.9</v>
      </c>
      <c r="K277" s="23">
        <v>6.1</v>
      </c>
    </row>
    <row r="278" spans="1:11" ht="26.25">
      <c r="A278" s="22" t="s">
        <v>2073</v>
      </c>
      <c r="B278" s="23">
        <v>294</v>
      </c>
      <c r="C278" s="23">
        <v>204</v>
      </c>
      <c r="D278" s="23">
        <v>27</v>
      </c>
      <c r="E278" s="23">
        <v>49</v>
      </c>
      <c r="F278" s="23">
        <v>14</v>
      </c>
      <c r="G278" s="23">
        <v>28.9</v>
      </c>
      <c r="H278" s="23">
        <v>23.1</v>
      </c>
      <c r="I278" s="23">
        <v>4.0999999999999996</v>
      </c>
      <c r="J278" s="23">
        <v>16.600000000000001</v>
      </c>
      <c r="K278" s="23">
        <v>10.1</v>
      </c>
    </row>
    <row r="279" spans="1:11" ht="26.25">
      <c r="A279" s="22" t="s">
        <v>1859</v>
      </c>
      <c r="B279" s="23">
        <v>457</v>
      </c>
      <c r="C279" s="23">
        <v>293</v>
      </c>
      <c r="D279" s="23">
        <v>62</v>
      </c>
      <c r="E279" s="23">
        <v>85</v>
      </c>
      <c r="F279" s="23">
        <v>18</v>
      </c>
      <c r="G279" s="23">
        <v>32.799999999999997</v>
      </c>
      <c r="H279" s="23">
        <v>25.7</v>
      </c>
      <c r="I279" s="23">
        <v>6.3</v>
      </c>
      <c r="J279" s="23">
        <v>15.7</v>
      </c>
      <c r="K279" s="23">
        <v>8.1999999999999993</v>
      </c>
    </row>
    <row r="280" spans="1:11" ht="26.25">
      <c r="A280" s="22" t="s">
        <v>1860</v>
      </c>
      <c r="B280" s="23">
        <v>354</v>
      </c>
      <c r="C280" s="23">
        <v>247</v>
      </c>
      <c r="D280" s="23">
        <v>34</v>
      </c>
      <c r="E280" s="23">
        <v>60</v>
      </c>
      <c r="F280" s="23">
        <v>13</v>
      </c>
      <c r="G280" s="23">
        <v>37.200000000000003</v>
      </c>
      <c r="H280" s="23">
        <v>29.8</v>
      </c>
      <c r="I280" s="23">
        <v>5</v>
      </c>
      <c r="J280" s="23">
        <v>11.6</v>
      </c>
      <c r="K280" s="23">
        <v>7.9</v>
      </c>
    </row>
    <row r="281" spans="1:11" ht="26.25">
      <c r="A281" s="22" t="s">
        <v>2074</v>
      </c>
      <c r="B281" s="23">
        <v>297</v>
      </c>
      <c r="C281" s="23">
        <v>200</v>
      </c>
      <c r="D281" s="23">
        <v>24</v>
      </c>
      <c r="E281" s="23">
        <v>58</v>
      </c>
      <c r="F281" s="23">
        <v>16</v>
      </c>
      <c r="G281" s="23">
        <v>43.5</v>
      </c>
      <c r="H281" s="23">
        <v>31.4</v>
      </c>
      <c r="I281" s="23">
        <v>4.5</v>
      </c>
      <c r="J281" s="23">
        <v>12.2</v>
      </c>
      <c r="K281" s="23">
        <v>9.5</v>
      </c>
    </row>
    <row r="282" spans="1:11" ht="26.25">
      <c r="A282" s="22" t="s">
        <v>2075</v>
      </c>
      <c r="B282" s="23">
        <v>478</v>
      </c>
      <c r="C282" s="23">
        <v>311</v>
      </c>
      <c r="D282" s="23">
        <v>49</v>
      </c>
      <c r="E282" s="23">
        <v>92</v>
      </c>
      <c r="F282" s="23">
        <v>25</v>
      </c>
      <c r="G282" s="23">
        <v>55.5</v>
      </c>
      <c r="H282" s="23">
        <v>40.299999999999997</v>
      </c>
      <c r="I282" s="23">
        <v>6.9</v>
      </c>
      <c r="J282" s="23">
        <v>14.7</v>
      </c>
      <c r="K282" s="23">
        <v>12.1</v>
      </c>
    </row>
    <row r="283" spans="1:11" ht="15.75" thickBot="1">
      <c r="A283" s="44"/>
      <c r="B283" s="13"/>
      <c r="C283" s="13"/>
      <c r="D283" s="13"/>
      <c r="E283" s="13"/>
      <c r="F283" s="13"/>
      <c r="G283" s="13"/>
      <c r="H283" s="13"/>
      <c r="I283" s="13"/>
      <c r="J283" s="13"/>
      <c r="K283" s="13"/>
    </row>
    <row r="284" spans="1:11" ht="21" customHeight="1">
      <c r="A284" s="198" t="s">
        <v>2076</v>
      </c>
      <c r="B284" s="198"/>
      <c r="C284" s="198"/>
      <c r="D284" s="198"/>
      <c r="E284" s="198"/>
      <c r="F284" s="198"/>
      <c r="G284" s="198"/>
      <c r="H284" s="198"/>
      <c r="I284" s="198"/>
      <c r="J284" s="198"/>
      <c r="K284" s="198"/>
    </row>
    <row r="285" spans="1:11" ht="29.1" customHeight="1">
      <c r="A285" s="195" t="s">
        <v>2077</v>
      </c>
      <c r="B285" s="195"/>
      <c r="C285" s="195"/>
      <c r="D285" s="195"/>
      <c r="E285" s="195"/>
      <c r="F285" s="195"/>
      <c r="G285" s="195"/>
      <c r="H285" s="195"/>
      <c r="I285" s="195"/>
      <c r="J285" s="195"/>
      <c r="K285" s="195"/>
    </row>
    <row r="286" spans="1:11" ht="21" customHeight="1">
      <c r="A286" s="195" t="s">
        <v>2078</v>
      </c>
      <c r="B286" s="195"/>
      <c r="C286" s="195"/>
      <c r="D286" s="195"/>
      <c r="E286" s="195"/>
      <c r="F286" s="195"/>
      <c r="G286" s="195"/>
      <c r="H286" s="195"/>
      <c r="I286" s="195"/>
      <c r="J286" s="195"/>
      <c r="K286" s="195"/>
    </row>
    <row r="287" spans="1:11">
      <c r="A287" s="195" t="s">
        <v>2079</v>
      </c>
      <c r="B287" s="195"/>
      <c r="C287" s="195"/>
      <c r="D287" s="195"/>
      <c r="E287" s="195"/>
      <c r="F287" s="195"/>
      <c r="G287" s="195"/>
      <c r="H287" s="195"/>
      <c r="I287" s="195"/>
      <c r="J287" s="195"/>
      <c r="K287" s="195"/>
    </row>
    <row r="288" spans="1:11" ht="30" customHeight="1">
      <c r="A288" s="194" t="s">
        <v>2080</v>
      </c>
      <c r="B288" s="194"/>
      <c r="C288" s="194"/>
      <c r="D288" s="194"/>
      <c r="E288" s="194"/>
      <c r="F288" s="194"/>
      <c r="G288" s="194"/>
      <c r="H288" s="194"/>
      <c r="I288" s="194"/>
      <c r="J288" s="194"/>
      <c r="K288" s="194"/>
    </row>
    <row r="289" spans="1:11">
      <c r="A289" s="194" t="s">
        <v>2081</v>
      </c>
      <c r="B289" s="194"/>
      <c r="C289" s="194"/>
      <c r="D289" s="194"/>
      <c r="E289" s="194"/>
      <c r="F289" s="194"/>
      <c r="G289" s="194"/>
      <c r="H289" s="194"/>
      <c r="I289" s="194"/>
      <c r="J289" s="194"/>
      <c r="K289" s="194"/>
    </row>
    <row r="290" spans="1:11">
      <c r="A290" s="194" t="s">
        <v>2082</v>
      </c>
      <c r="B290" s="194"/>
      <c r="C290" s="194"/>
      <c r="D290" s="194"/>
      <c r="E290" s="194"/>
      <c r="F290" s="194"/>
      <c r="G290" s="194"/>
      <c r="H290" s="194"/>
      <c r="I290" s="194"/>
      <c r="J290" s="194"/>
      <c r="K290" s="194"/>
    </row>
    <row r="291" spans="1:11" ht="21" customHeight="1">
      <c r="A291" s="195" t="s">
        <v>2083</v>
      </c>
      <c r="B291" s="195"/>
      <c r="C291" s="195"/>
      <c r="D291" s="195"/>
      <c r="E291" s="195"/>
      <c r="F291" s="195"/>
      <c r="G291" s="195"/>
      <c r="H291" s="195"/>
      <c r="I291" s="195"/>
      <c r="J291" s="195"/>
      <c r="K291" s="195"/>
    </row>
    <row r="292" spans="1:11">
      <c r="A292" s="195" t="s">
        <v>2084</v>
      </c>
      <c r="B292" s="195"/>
      <c r="C292" s="195"/>
      <c r="D292" s="195"/>
      <c r="E292" s="195"/>
      <c r="F292" s="195"/>
      <c r="G292" s="195"/>
      <c r="H292" s="195"/>
      <c r="I292" s="195"/>
      <c r="J292" s="195"/>
      <c r="K292" s="195"/>
    </row>
    <row r="293" spans="1:11">
      <c r="A293" s="195"/>
      <c r="B293" s="195"/>
      <c r="C293" s="195"/>
      <c r="D293" s="195"/>
      <c r="E293" s="195"/>
      <c r="F293" s="195"/>
      <c r="G293" s="195"/>
      <c r="H293" s="195"/>
      <c r="I293" s="195"/>
      <c r="J293" s="195"/>
      <c r="K293" s="195"/>
    </row>
    <row r="294" spans="1:11">
      <c r="A294" s="13"/>
      <c r="B294" s="13"/>
      <c r="C294" s="13"/>
      <c r="D294" s="13"/>
      <c r="E294" s="13"/>
      <c r="F294" s="13"/>
      <c r="G294" s="13"/>
      <c r="H294" s="13"/>
      <c r="I294" s="13"/>
      <c r="J294" s="13"/>
      <c r="K294" s="13"/>
    </row>
    <row r="295" spans="1:11">
      <c r="A295" s="13"/>
      <c r="B295" s="13"/>
      <c r="C295" s="13"/>
      <c r="D295" s="13"/>
      <c r="E295" s="13"/>
      <c r="F295" s="13"/>
      <c r="G295" s="13"/>
      <c r="H295" s="13"/>
      <c r="I295" s="13"/>
      <c r="J295" s="13"/>
      <c r="K295" s="13"/>
    </row>
  </sheetData>
  <mergeCells count="225">
    <mergeCell ref="A6:A7"/>
    <mergeCell ref="B6:B7"/>
    <mergeCell ref="E6:E7"/>
    <mergeCell ref="F6:F7"/>
    <mergeCell ref="G6:G7"/>
    <mergeCell ref="J6:J7"/>
    <mergeCell ref="A2:K2"/>
    <mergeCell ref="A3:A5"/>
    <mergeCell ref="B3:F3"/>
    <mergeCell ref="B4:F4"/>
    <mergeCell ref="B5:F5"/>
    <mergeCell ref="G3:K3"/>
    <mergeCell ref="G4:K4"/>
    <mergeCell ref="G5:K5"/>
    <mergeCell ref="K6:K7"/>
    <mergeCell ref="K97:K98"/>
    <mergeCell ref="B103:B104"/>
    <mergeCell ref="C103:C104"/>
    <mergeCell ref="D103:D104"/>
    <mergeCell ref="E103:E104"/>
    <mergeCell ref="F103:F104"/>
    <mergeCell ref="G103:G104"/>
    <mergeCell ref="H103:H104"/>
    <mergeCell ref="I103:I104"/>
    <mergeCell ref="J103:J104"/>
    <mergeCell ref="K103:K104"/>
    <mergeCell ref="B97:B98"/>
    <mergeCell ref="C97:C98"/>
    <mergeCell ref="D97:D98"/>
    <mergeCell ref="E97:E98"/>
    <mergeCell ref="F97:F98"/>
    <mergeCell ref="G97:G98"/>
    <mergeCell ref="H97:H98"/>
    <mergeCell ref="I97:I98"/>
    <mergeCell ref="J97:J98"/>
    <mergeCell ref="K129:K130"/>
    <mergeCell ref="B131:B132"/>
    <mergeCell ref="C131:C132"/>
    <mergeCell ref="D131:D132"/>
    <mergeCell ref="E131:E132"/>
    <mergeCell ref="F131:F132"/>
    <mergeCell ref="G131:G132"/>
    <mergeCell ref="H131:H132"/>
    <mergeCell ref="I131:I132"/>
    <mergeCell ref="J131:J132"/>
    <mergeCell ref="K131:K132"/>
    <mergeCell ref="B129:B130"/>
    <mergeCell ref="C129:C130"/>
    <mergeCell ref="D129:D130"/>
    <mergeCell ref="E129:E130"/>
    <mergeCell ref="F129:F130"/>
    <mergeCell ref="G129:G130"/>
    <mergeCell ref="H129:H130"/>
    <mergeCell ref="I129:I130"/>
    <mergeCell ref="J129:J130"/>
    <mergeCell ref="K145:K146"/>
    <mergeCell ref="B163:B164"/>
    <mergeCell ref="C163:C164"/>
    <mergeCell ref="D163:D164"/>
    <mergeCell ref="E163:E164"/>
    <mergeCell ref="F163:F164"/>
    <mergeCell ref="G163:G164"/>
    <mergeCell ref="H163:H164"/>
    <mergeCell ref="I163:I164"/>
    <mergeCell ref="J163:J164"/>
    <mergeCell ref="K163:K164"/>
    <mergeCell ref="B145:B146"/>
    <mergeCell ref="C145:C146"/>
    <mergeCell ref="D145:D146"/>
    <mergeCell ref="E145:E146"/>
    <mergeCell ref="F145:F146"/>
    <mergeCell ref="G145:G146"/>
    <mergeCell ref="H145:H146"/>
    <mergeCell ref="I145:I146"/>
    <mergeCell ref="J145:J146"/>
    <mergeCell ref="K179:K180"/>
    <mergeCell ref="B199:B200"/>
    <mergeCell ref="C199:C200"/>
    <mergeCell ref="D199:D200"/>
    <mergeCell ref="E199:E200"/>
    <mergeCell ref="F199:F200"/>
    <mergeCell ref="G199:G200"/>
    <mergeCell ref="H199:H200"/>
    <mergeCell ref="I199:I200"/>
    <mergeCell ref="J199:J200"/>
    <mergeCell ref="K199:K200"/>
    <mergeCell ref="B179:B180"/>
    <mergeCell ref="C179:C180"/>
    <mergeCell ref="D179:D180"/>
    <mergeCell ref="E179:E180"/>
    <mergeCell ref="F179:F180"/>
    <mergeCell ref="G179:G180"/>
    <mergeCell ref="H179:H180"/>
    <mergeCell ref="I179:I180"/>
    <mergeCell ref="J179:J180"/>
    <mergeCell ref="K206:K207"/>
    <mergeCell ref="B219:B220"/>
    <mergeCell ref="C219:C220"/>
    <mergeCell ref="D219:D220"/>
    <mergeCell ref="E219:E220"/>
    <mergeCell ref="F219:F220"/>
    <mergeCell ref="G219:G220"/>
    <mergeCell ref="H219:H220"/>
    <mergeCell ref="I219:I220"/>
    <mergeCell ref="J219:J220"/>
    <mergeCell ref="K219:K220"/>
    <mergeCell ref="B206:B207"/>
    <mergeCell ref="C206:C207"/>
    <mergeCell ref="D206:D207"/>
    <mergeCell ref="E206:E207"/>
    <mergeCell ref="F206:F207"/>
    <mergeCell ref="G206:G207"/>
    <mergeCell ref="H206:H207"/>
    <mergeCell ref="I206:I207"/>
    <mergeCell ref="J206:J207"/>
    <mergeCell ref="K229:K230"/>
    <mergeCell ref="B232:B233"/>
    <mergeCell ref="C232:C233"/>
    <mergeCell ref="D232:D233"/>
    <mergeCell ref="E232:E233"/>
    <mergeCell ref="F232:F233"/>
    <mergeCell ref="G232:G233"/>
    <mergeCell ref="H232:H233"/>
    <mergeCell ref="I232:I233"/>
    <mergeCell ref="J232:J233"/>
    <mergeCell ref="K232:K233"/>
    <mergeCell ref="B229:B230"/>
    <mergeCell ref="C229:C230"/>
    <mergeCell ref="D229:D230"/>
    <mergeCell ref="E229:E230"/>
    <mergeCell ref="F229:F230"/>
    <mergeCell ref="G229:G230"/>
    <mergeCell ref="H229:H230"/>
    <mergeCell ref="I229:I230"/>
    <mergeCell ref="J229:J230"/>
    <mergeCell ref="K240:K241"/>
    <mergeCell ref="B248:B249"/>
    <mergeCell ref="C248:C249"/>
    <mergeCell ref="D248:D249"/>
    <mergeCell ref="E248:E249"/>
    <mergeCell ref="F248:F249"/>
    <mergeCell ref="G248:G249"/>
    <mergeCell ref="H248:H249"/>
    <mergeCell ref="I248:I249"/>
    <mergeCell ref="J248:J249"/>
    <mergeCell ref="K248:K249"/>
    <mergeCell ref="B240:B241"/>
    <mergeCell ref="C240:C241"/>
    <mergeCell ref="D240:D241"/>
    <mergeCell ref="E240:E241"/>
    <mergeCell ref="F240:F241"/>
    <mergeCell ref="G240:G241"/>
    <mergeCell ref="H240:H241"/>
    <mergeCell ref="I240:I241"/>
    <mergeCell ref="J240:J241"/>
    <mergeCell ref="K251:K252"/>
    <mergeCell ref="B258:B259"/>
    <mergeCell ref="C258:C259"/>
    <mergeCell ref="D258:D259"/>
    <mergeCell ref="E258:E259"/>
    <mergeCell ref="F258:F259"/>
    <mergeCell ref="G258:G259"/>
    <mergeCell ref="H258:H259"/>
    <mergeCell ref="I258:I259"/>
    <mergeCell ref="J258:J259"/>
    <mergeCell ref="K258:K259"/>
    <mergeCell ref="B251:B252"/>
    <mergeCell ref="C251:C252"/>
    <mergeCell ref="D251:D252"/>
    <mergeCell ref="E251:E252"/>
    <mergeCell ref="F251:F252"/>
    <mergeCell ref="G251:G252"/>
    <mergeCell ref="H251:H252"/>
    <mergeCell ref="I251:I252"/>
    <mergeCell ref="J251:J252"/>
    <mergeCell ref="K260:K261"/>
    <mergeCell ref="B265:B267"/>
    <mergeCell ref="C265:C267"/>
    <mergeCell ref="D265:D267"/>
    <mergeCell ref="E265:E267"/>
    <mergeCell ref="F265:F267"/>
    <mergeCell ref="G265:G267"/>
    <mergeCell ref="H265:H267"/>
    <mergeCell ref="I265:I267"/>
    <mergeCell ref="J265:J267"/>
    <mergeCell ref="K265:K267"/>
    <mergeCell ref="B260:B261"/>
    <mergeCell ref="C260:C261"/>
    <mergeCell ref="D260:D261"/>
    <mergeCell ref="E260:E261"/>
    <mergeCell ref="F260:F261"/>
    <mergeCell ref="G260:G261"/>
    <mergeCell ref="H260:H261"/>
    <mergeCell ref="I260:I261"/>
    <mergeCell ref="J260:J261"/>
    <mergeCell ref="K271:K272"/>
    <mergeCell ref="B274:B275"/>
    <mergeCell ref="C274:C275"/>
    <mergeCell ref="D274:D275"/>
    <mergeCell ref="E274:E275"/>
    <mergeCell ref="F274:F275"/>
    <mergeCell ref="G274:G275"/>
    <mergeCell ref="H274:H275"/>
    <mergeCell ref="I274:I275"/>
    <mergeCell ref="J274:J275"/>
    <mergeCell ref="B271:B272"/>
    <mergeCell ref="C271:C272"/>
    <mergeCell ref="D271:D272"/>
    <mergeCell ref="E271:E272"/>
    <mergeCell ref="F271:F272"/>
    <mergeCell ref="G271:G272"/>
    <mergeCell ref="H271:H272"/>
    <mergeCell ref="I271:I272"/>
    <mergeCell ref="J271:J272"/>
    <mergeCell ref="A289:K289"/>
    <mergeCell ref="A290:K290"/>
    <mergeCell ref="A291:K291"/>
    <mergeCell ref="A292:K292"/>
    <mergeCell ref="A293:K293"/>
    <mergeCell ref="K274:K275"/>
    <mergeCell ref="A284:K284"/>
    <mergeCell ref="A285:K285"/>
    <mergeCell ref="A286:K286"/>
    <mergeCell ref="A287:K287"/>
    <mergeCell ref="A288:K288"/>
  </mergeCells>
  <pageMargins left="0.7" right="0.7" top="0.75" bottom="0.75" header="0.3" footer="0.3"/>
  <pageSetup orientation="portrait" r:id="rId1"/>
  <headerFooter>
    <oddFooter>&amp;RCNO Docket No. UD-24-01
Exhibits DED-8 and DED-9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7C9A-7213-4D9F-9928-C969F183ECA7}">
  <sheetPr filterMode="1">
    <tabColor rgb="FFFF0000"/>
  </sheetPr>
  <dimension ref="A1:S11884"/>
  <sheetViews>
    <sheetView view="pageLayout" topLeftCell="F11915" zoomScaleNormal="100" workbookViewId="0">
      <selection activeCell="J11879" sqref="J11879"/>
    </sheetView>
  </sheetViews>
  <sheetFormatPr defaultColWidth="9.140625" defaultRowHeight="12.75"/>
  <cols>
    <col min="1" max="1" width="13" style="72" customWidth="1"/>
    <col min="2" max="2" width="35" style="72" customWidth="1"/>
    <col min="3" max="3" width="28" style="72" customWidth="1"/>
    <col min="4" max="16" width="14" style="72" customWidth="1"/>
    <col min="17" max="17" width="14.5703125" style="72" bestFit="1" customWidth="1"/>
    <col min="18" max="18" width="13.5703125" style="72" bestFit="1" customWidth="1"/>
    <col min="19" max="16384" width="9.140625" style="72"/>
  </cols>
  <sheetData>
    <row r="1" spans="1:16" ht="13.5" thickBot="1">
      <c r="A1" s="71" t="s">
        <v>2085</v>
      </c>
      <c r="B1" s="71" t="s">
        <v>2086</v>
      </c>
      <c r="C1" s="71" t="s">
        <v>2087</v>
      </c>
      <c r="D1" s="71" t="s">
        <v>2088</v>
      </c>
      <c r="E1" s="71" t="s">
        <v>2089</v>
      </c>
      <c r="F1" s="71" t="s">
        <v>2090</v>
      </c>
      <c r="G1" s="71" t="s">
        <v>2091</v>
      </c>
      <c r="H1" s="71" t="s">
        <v>2092</v>
      </c>
      <c r="I1" s="71" t="s">
        <v>2093</v>
      </c>
      <c r="J1" s="71" t="s">
        <v>2094</v>
      </c>
      <c r="K1" s="71" t="s">
        <v>2095</v>
      </c>
      <c r="L1" s="71" t="s">
        <v>2096</v>
      </c>
      <c r="M1" s="71" t="s">
        <v>2097</v>
      </c>
      <c r="N1" s="71" t="s">
        <v>2098</v>
      </c>
      <c r="O1" s="71" t="s">
        <v>2099</v>
      </c>
      <c r="P1" s="71" t="s">
        <v>2100</v>
      </c>
    </row>
    <row r="2" spans="1:16" hidden="1">
      <c r="A2" s="72" t="s">
        <v>2101</v>
      </c>
      <c r="B2" s="72" t="s">
        <v>2102</v>
      </c>
      <c r="C2" s="72" t="s">
        <v>2103</v>
      </c>
      <c r="D2" s="72">
        <v>4230295379</v>
      </c>
      <c r="E2" s="72">
        <v>4163333399</v>
      </c>
      <c r="F2" s="72">
        <v>3615220403</v>
      </c>
      <c r="G2" s="72">
        <v>4220714754</v>
      </c>
      <c r="H2" s="72">
        <v>4353529549</v>
      </c>
      <c r="I2" s="72">
        <v>3951303721</v>
      </c>
      <c r="J2" s="72">
        <v>3742315986</v>
      </c>
      <c r="K2" s="72">
        <v>3808218136</v>
      </c>
      <c r="L2" s="72">
        <v>4305745702</v>
      </c>
      <c r="M2" s="72">
        <v>4361773983</v>
      </c>
      <c r="N2" s="72">
        <v>4066639873</v>
      </c>
      <c r="O2" s="72">
        <v>4118973433</v>
      </c>
      <c r="P2" s="72">
        <v>4351777569</v>
      </c>
    </row>
    <row r="3" spans="1:16" hidden="1">
      <c r="A3" s="72" t="s">
        <v>2101</v>
      </c>
      <c r="B3" s="72" t="s">
        <v>2102</v>
      </c>
      <c r="C3" s="72" t="s">
        <v>2104</v>
      </c>
      <c r="D3" s="72">
        <v>60267648</v>
      </c>
      <c r="E3" s="72">
        <v>60408842</v>
      </c>
      <c r="F3" s="72">
        <v>60010723</v>
      </c>
      <c r="G3" s="72">
        <v>59877464</v>
      </c>
      <c r="H3" s="72">
        <v>60189501</v>
      </c>
      <c r="I3" s="72">
        <v>60970790</v>
      </c>
      <c r="J3" s="72">
        <v>61513507</v>
      </c>
      <c r="K3" s="72">
        <v>62158102</v>
      </c>
      <c r="L3" s="72">
        <v>62870604</v>
      </c>
      <c r="M3" s="72">
        <v>63592202</v>
      </c>
      <c r="N3" s="72">
        <v>64805278</v>
      </c>
      <c r="O3" s="72">
        <v>65423853</v>
      </c>
      <c r="P3" s="72">
        <v>66146241</v>
      </c>
    </row>
    <row r="4" spans="1:16" hidden="1">
      <c r="A4" s="72" t="s">
        <v>2101</v>
      </c>
      <c r="B4" s="72" t="s">
        <v>2102</v>
      </c>
      <c r="C4" s="72" t="s">
        <v>2105</v>
      </c>
      <c r="D4" s="72">
        <v>47188290913</v>
      </c>
      <c r="E4" s="72">
        <v>45049435117</v>
      </c>
      <c r="F4" s="72">
        <v>37703359463</v>
      </c>
      <c r="G4" s="72">
        <v>42902034752</v>
      </c>
      <c r="H4" s="72">
        <v>47203489069</v>
      </c>
      <c r="I4" s="72">
        <v>40458598266</v>
      </c>
      <c r="J4" s="72">
        <v>37145182006</v>
      </c>
      <c r="K4" s="72">
        <v>41057908403</v>
      </c>
      <c r="L4" s="72">
        <v>44943926605</v>
      </c>
      <c r="M4" s="72">
        <v>45257289441</v>
      </c>
      <c r="N4" s="72">
        <v>43241331190</v>
      </c>
      <c r="O4" s="72">
        <v>49775495350</v>
      </c>
      <c r="P4" s="72">
        <v>64053478125</v>
      </c>
    </row>
    <row r="5" spans="1:16" hidden="1">
      <c r="A5" s="72" t="s">
        <v>2101</v>
      </c>
      <c r="B5" s="72" t="s">
        <v>2102</v>
      </c>
      <c r="C5" s="72" t="s">
        <v>2106</v>
      </c>
      <c r="D5" s="72">
        <v>1785454884</v>
      </c>
      <c r="E5" s="72">
        <v>1761135692</v>
      </c>
      <c r="F5" s="72">
        <v>1540145772</v>
      </c>
      <c r="G5" s="72">
        <v>1775948631</v>
      </c>
      <c r="H5" s="72">
        <v>1866219843</v>
      </c>
      <c r="I5" s="72">
        <v>1710790413</v>
      </c>
      <c r="J5" s="72">
        <v>1635759825</v>
      </c>
      <c r="K5" s="72">
        <v>1686296361</v>
      </c>
      <c r="L5" s="72">
        <v>1897123111</v>
      </c>
      <c r="M5" s="72">
        <v>1898713141</v>
      </c>
      <c r="N5" s="72">
        <v>1684373935</v>
      </c>
      <c r="O5" s="72">
        <v>1773017936</v>
      </c>
      <c r="P5" s="72">
        <v>1924051606</v>
      </c>
    </row>
    <row r="6" spans="1:16" hidden="1">
      <c r="A6" s="72" t="s">
        <v>2101</v>
      </c>
      <c r="B6" s="72" t="s">
        <v>2102</v>
      </c>
      <c r="C6" s="72" t="s">
        <v>2107</v>
      </c>
      <c r="D6" s="72">
        <v>4584884</v>
      </c>
      <c r="E6" s="72">
        <v>4556220</v>
      </c>
      <c r="F6" s="72">
        <v>4518745</v>
      </c>
      <c r="G6" s="72">
        <v>4491326</v>
      </c>
      <c r="H6" s="72">
        <v>4528749</v>
      </c>
      <c r="I6" s="72">
        <v>4563572</v>
      </c>
      <c r="J6" s="72">
        <v>4581262</v>
      </c>
      <c r="K6" s="72">
        <v>4613436</v>
      </c>
      <c r="L6" s="72">
        <v>4632818</v>
      </c>
      <c r="M6" s="72">
        <v>4669838</v>
      </c>
      <c r="N6" s="72">
        <v>4747448</v>
      </c>
      <c r="O6" s="72">
        <v>4761266</v>
      </c>
      <c r="P6" s="72">
        <v>4791917</v>
      </c>
    </row>
    <row r="7" spans="1:16" hidden="1">
      <c r="A7" s="72" t="s">
        <v>2101</v>
      </c>
      <c r="B7" s="72" t="s">
        <v>2102</v>
      </c>
      <c r="C7" s="72" t="s">
        <v>2108</v>
      </c>
      <c r="D7" s="72">
        <v>16578230415</v>
      </c>
      <c r="E7" s="72">
        <v>15636046155</v>
      </c>
      <c r="F7" s="72">
        <v>12647984144</v>
      </c>
      <c r="G7" s="72">
        <v>14695288280</v>
      </c>
      <c r="H7" s="72">
        <v>16986748008</v>
      </c>
      <c r="I7" s="72">
        <v>14065107885</v>
      </c>
      <c r="J7" s="72">
        <v>12456627752</v>
      </c>
      <c r="K7" s="72">
        <v>13913795500</v>
      </c>
      <c r="L7" s="72">
        <v>15393012090</v>
      </c>
      <c r="M7" s="72">
        <v>14994699306</v>
      </c>
      <c r="N7" s="72">
        <v>13159793970</v>
      </c>
      <c r="O7" s="72">
        <v>16324513318</v>
      </c>
      <c r="P7" s="72">
        <v>22722629913</v>
      </c>
    </row>
    <row r="8" spans="1:16" hidden="1">
      <c r="A8" s="72" t="s">
        <v>2101</v>
      </c>
      <c r="B8" s="72" t="s">
        <v>2102</v>
      </c>
      <c r="C8" s="72" t="s">
        <v>2109</v>
      </c>
      <c r="D8" s="72">
        <v>1175155639</v>
      </c>
      <c r="E8" s="72">
        <v>1138005664</v>
      </c>
      <c r="F8" s="72">
        <v>1170410102</v>
      </c>
      <c r="G8" s="72">
        <v>1230491689</v>
      </c>
      <c r="H8" s="72">
        <v>1136174561</v>
      </c>
      <c r="I8" s="72">
        <v>1112877851</v>
      </c>
      <c r="J8" s="72">
        <v>1150447962</v>
      </c>
      <c r="K8" s="72">
        <v>1174485220</v>
      </c>
      <c r="L8" s="72">
        <v>1222718056</v>
      </c>
      <c r="M8" s="72">
        <v>1091396459</v>
      </c>
      <c r="N8" s="72">
        <v>1072974281</v>
      </c>
      <c r="O8" s="72">
        <v>1117648724</v>
      </c>
      <c r="P8" s="72">
        <v>1145644114</v>
      </c>
    </row>
    <row r="9" spans="1:16" hidden="1">
      <c r="A9" s="72" t="s">
        <v>2101</v>
      </c>
      <c r="B9" s="72" t="s">
        <v>2102</v>
      </c>
      <c r="C9" s="72" t="s">
        <v>2110</v>
      </c>
      <c r="D9" s="72">
        <v>129119</v>
      </c>
      <c r="E9" s="72">
        <v>124552</v>
      </c>
      <c r="F9" s="72">
        <v>121821</v>
      </c>
      <c r="G9" s="72">
        <v>123124</v>
      </c>
      <c r="H9" s="72">
        <v>122502</v>
      </c>
      <c r="I9" s="72">
        <v>120190</v>
      </c>
      <c r="J9" s="72">
        <v>119967</v>
      </c>
      <c r="K9" s="72">
        <v>119206</v>
      </c>
      <c r="L9" s="72">
        <v>119395</v>
      </c>
      <c r="M9" s="72">
        <v>117914</v>
      </c>
      <c r="N9" s="72">
        <v>118331</v>
      </c>
      <c r="O9" s="72">
        <v>117750</v>
      </c>
      <c r="P9" s="72">
        <v>117609</v>
      </c>
    </row>
    <row r="10" spans="1:16" hidden="1">
      <c r="A10" s="72" t="s">
        <v>2101</v>
      </c>
      <c r="B10" s="72" t="s">
        <v>2102</v>
      </c>
      <c r="C10" s="72" t="s">
        <v>2111</v>
      </c>
      <c r="D10" s="72">
        <v>6455433827</v>
      </c>
      <c r="E10" s="72">
        <v>5834170130</v>
      </c>
      <c r="F10" s="72">
        <v>4543191661</v>
      </c>
      <c r="G10" s="72">
        <v>5711405595</v>
      </c>
      <c r="H10" s="72">
        <v>6380662869</v>
      </c>
      <c r="I10" s="72">
        <v>4375921882</v>
      </c>
      <c r="J10" s="72">
        <v>4034155876</v>
      </c>
      <c r="K10" s="72">
        <v>4796435474</v>
      </c>
      <c r="L10" s="72">
        <v>5125455858</v>
      </c>
      <c r="M10" s="72">
        <v>4254778040</v>
      </c>
      <c r="N10" s="72">
        <v>3567538579</v>
      </c>
      <c r="O10" s="72">
        <v>6085112809</v>
      </c>
      <c r="P10" s="72">
        <v>8774507821</v>
      </c>
    </row>
    <row r="11" spans="1:16" hidden="1">
      <c r="A11" s="72" t="s">
        <v>2112</v>
      </c>
      <c r="B11" s="72" t="s">
        <v>2102</v>
      </c>
      <c r="C11" s="72" t="s">
        <v>2103</v>
      </c>
      <c r="D11" s="72">
        <v>42215276</v>
      </c>
      <c r="E11" s="72">
        <v>36581897</v>
      </c>
      <c r="F11" s="72">
        <v>27579580</v>
      </c>
      <c r="G11" s="72">
        <v>35058824</v>
      </c>
      <c r="H11" s="72">
        <v>39006010</v>
      </c>
      <c r="I11" s="72">
        <v>32750267</v>
      </c>
      <c r="J11" s="72">
        <v>28406890</v>
      </c>
      <c r="K11" s="72">
        <v>26337821</v>
      </c>
      <c r="L11" s="72">
        <v>34725671</v>
      </c>
      <c r="M11" s="72">
        <v>30615524</v>
      </c>
      <c r="N11" s="72">
        <v>28178482</v>
      </c>
      <c r="O11" s="72">
        <v>32225876</v>
      </c>
      <c r="P11" s="72">
        <v>30420468</v>
      </c>
    </row>
    <row r="12" spans="1:16" hidden="1">
      <c r="A12" s="72" t="s">
        <v>2112</v>
      </c>
      <c r="B12" s="72" t="s">
        <v>2102</v>
      </c>
      <c r="C12" s="72" t="s">
        <v>2104</v>
      </c>
      <c r="D12" s="72">
        <v>778985</v>
      </c>
      <c r="E12" s="72">
        <v>772892</v>
      </c>
      <c r="F12" s="72">
        <v>767396</v>
      </c>
      <c r="G12" s="72">
        <v>765957</v>
      </c>
      <c r="H12" s="72">
        <v>769900</v>
      </c>
      <c r="I12" s="72">
        <v>769787</v>
      </c>
      <c r="J12" s="72">
        <v>776685</v>
      </c>
      <c r="K12" s="72">
        <v>777856</v>
      </c>
      <c r="L12" s="72">
        <v>778702</v>
      </c>
      <c r="M12" s="72">
        <v>783849</v>
      </c>
      <c r="N12" s="72">
        <v>777368</v>
      </c>
      <c r="O12" s="72">
        <v>788752</v>
      </c>
      <c r="P12" s="72">
        <v>788589</v>
      </c>
    </row>
    <row r="13" spans="1:16" hidden="1">
      <c r="A13" s="72" t="s">
        <v>2112</v>
      </c>
      <c r="B13" s="72" t="s">
        <v>2102</v>
      </c>
      <c r="C13" s="72" t="s">
        <v>2105</v>
      </c>
      <c r="D13" s="72">
        <v>666591345</v>
      </c>
      <c r="E13" s="72">
        <v>551746870</v>
      </c>
      <c r="F13" s="72">
        <v>446838816</v>
      </c>
      <c r="G13" s="72">
        <v>542387751</v>
      </c>
      <c r="H13" s="72">
        <v>570296123</v>
      </c>
      <c r="I13" s="72">
        <v>462696463</v>
      </c>
      <c r="J13" s="72">
        <v>399517260</v>
      </c>
      <c r="K13" s="72">
        <v>424610265</v>
      </c>
      <c r="L13" s="72">
        <v>528507838</v>
      </c>
      <c r="M13" s="72">
        <v>478588513</v>
      </c>
      <c r="N13" s="72">
        <v>451011674</v>
      </c>
      <c r="O13" s="72">
        <v>506559297</v>
      </c>
      <c r="P13" s="72">
        <v>528053489</v>
      </c>
    </row>
    <row r="14" spans="1:16" hidden="1">
      <c r="A14" s="72" t="s">
        <v>2112</v>
      </c>
      <c r="B14" s="72" t="s">
        <v>2102</v>
      </c>
      <c r="C14" s="72" t="s">
        <v>2106</v>
      </c>
      <c r="D14" s="72">
        <v>21577152</v>
      </c>
      <c r="E14" s="72">
        <v>19830733</v>
      </c>
      <c r="F14" s="72">
        <v>16425775</v>
      </c>
      <c r="G14" s="72">
        <v>19388050</v>
      </c>
      <c r="H14" s="72">
        <v>21592836</v>
      </c>
      <c r="I14" s="72">
        <v>19543981</v>
      </c>
      <c r="J14" s="72">
        <v>18175223</v>
      </c>
      <c r="K14" s="72">
        <v>17408893</v>
      </c>
      <c r="L14" s="72">
        <v>21006576</v>
      </c>
      <c r="M14" s="72">
        <v>19519948</v>
      </c>
      <c r="N14" s="72">
        <v>17755190</v>
      </c>
      <c r="O14" s="72">
        <v>20301067</v>
      </c>
      <c r="P14" s="72">
        <v>19851939</v>
      </c>
    </row>
    <row r="15" spans="1:16" hidden="1">
      <c r="A15" s="72" t="s">
        <v>2112</v>
      </c>
      <c r="B15" s="72" t="s">
        <v>2102</v>
      </c>
      <c r="C15" s="72" t="s">
        <v>2107</v>
      </c>
      <c r="D15" s="72">
        <v>68017</v>
      </c>
      <c r="E15" s="72">
        <v>67561</v>
      </c>
      <c r="F15" s="72">
        <v>67117</v>
      </c>
      <c r="G15" s="72">
        <v>67006</v>
      </c>
      <c r="H15" s="72">
        <v>67718</v>
      </c>
      <c r="I15" s="72">
        <v>67811</v>
      </c>
      <c r="J15" s="72">
        <v>68331</v>
      </c>
      <c r="K15" s="72">
        <v>68959</v>
      </c>
      <c r="L15" s="72">
        <v>69004</v>
      </c>
      <c r="M15" s="72">
        <v>69673</v>
      </c>
      <c r="N15" s="72">
        <v>69430</v>
      </c>
      <c r="O15" s="72">
        <v>69817</v>
      </c>
      <c r="P15" s="72">
        <v>69858</v>
      </c>
    </row>
    <row r="16" spans="1:16" hidden="1">
      <c r="A16" s="72" t="s">
        <v>2112</v>
      </c>
      <c r="B16" s="72" t="s">
        <v>2102</v>
      </c>
      <c r="C16" s="72" t="s">
        <v>2108</v>
      </c>
      <c r="D16" s="72">
        <v>287844247</v>
      </c>
      <c r="E16" s="72">
        <v>245192018</v>
      </c>
      <c r="F16" s="72">
        <v>206261433</v>
      </c>
      <c r="G16" s="72">
        <v>239368152</v>
      </c>
      <c r="H16" s="72">
        <v>258692001</v>
      </c>
      <c r="I16" s="72">
        <v>218500160</v>
      </c>
      <c r="J16" s="72">
        <v>193797432</v>
      </c>
      <c r="K16" s="72">
        <v>209616611</v>
      </c>
      <c r="L16" s="72">
        <v>249861081</v>
      </c>
      <c r="M16" s="72">
        <v>231745478</v>
      </c>
      <c r="N16" s="72">
        <v>211893408</v>
      </c>
      <c r="O16" s="72">
        <v>244175254</v>
      </c>
      <c r="P16" s="72">
        <v>268419182</v>
      </c>
    </row>
    <row r="17" spans="1:16" hidden="1">
      <c r="A17" s="72" t="s">
        <v>2112</v>
      </c>
      <c r="B17" s="72" t="s">
        <v>2102</v>
      </c>
      <c r="C17" s="72" t="s">
        <v>2109</v>
      </c>
      <c r="D17" s="72">
        <v>35906842</v>
      </c>
      <c r="E17" s="72">
        <v>36080276</v>
      </c>
      <c r="F17" s="72">
        <v>37964052</v>
      </c>
      <c r="G17" s="72">
        <v>42407369</v>
      </c>
      <c r="H17" s="72">
        <v>43811733</v>
      </c>
      <c r="I17" s="72">
        <v>43250800</v>
      </c>
      <c r="J17" s="72">
        <v>47306002</v>
      </c>
      <c r="K17" s="72">
        <v>51517949</v>
      </c>
      <c r="L17" s="72">
        <v>52928877</v>
      </c>
      <c r="M17" s="72">
        <v>50908040</v>
      </c>
      <c r="N17" s="72">
        <v>49148283</v>
      </c>
      <c r="O17" s="72">
        <v>56690844</v>
      </c>
      <c r="P17" s="72">
        <v>55027642</v>
      </c>
    </row>
    <row r="18" spans="1:16" hidden="1">
      <c r="A18" s="72" t="s">
        <v>2112</v>
      </c>
      <c r="B18" s="72" t="s">
        <v>2102</v>
      </c>
      <c r="C18" s="72" t="s">
        <v>2110</v>
      </c>
      <c r="D18" s="72">
        <v>2758</v>
      </c>
      <c r="E18" s="72">
        <v>2725</v>
      </c>
      <c r="F18" s="72">
        <v>2783</v>
      </c>
      <c r="G18" s="72">
        <v>2876</v>
      </c>
      <c r="H18" s="72">
        <v>2973</v>
      </c>
      <c r="I18" s="72">
        <v>3034</v>
      </c>
      <c r="J18" s="72">
        <v>3058</v>
      </c>
      <c r="K18" s="72">
        <v>3193</v>
      </c>
      <c r="L18" s="72">
        <v>3229</v>
      </c>
      <c r="M18" s="72">
        <v>3245</v>
      </c>
      <c r="N18" s="72">
        <v>3264</v>
      </c>
      <c r="O18" s="72">
        <v>3301</v>
      </c>
      <c r="P18" s="72">
        <v>3335</v>
      </c>
    </row>
    <row r="19" spans="1:16" hidden="1">
      <c r="A19" s="72" t="s">
        <v>2112</v>
      </c>
      <c r="B19" s="72" t="s">
        <v>2102</v>
      </c>
      <c r="C19" s="72" t="s">
        <v>2111</v>
      </c>
      <c r="D19" s="72">
        <v>238422028</v>
      </c>
      <c r="E19" s="72">
        <v>201137787</v>
      </c>
      <c r="F19" s="72">
        <v>165276699</v>
      </c>
      <c r="G19" s="72">
        <v>211020727</v>
      </c>
      <c r="H19" s="72">
        <v>240345104</v>
      </c>
      <c r="I19" s="72">
        <v>177028736</v>
      </c>
      <c r="J19" s="72">
        <v>179412527</v>
      </c>
      <c r="K19" s="72">
        <v>217694828</v>
      </c>
      <c r="L19" s="72">
        <v>223157618</v>
      </c>
      <c r="M19" s="72">
        <v>200903957</v>
      </c>
      <c r="N19" s="72">
        <v>173905842</v>
      </c>
      <c r="O19" s="72">
        <v>275606842</v>
      </c>
      <c r="P19" s="72">
        <v>433284385</v>
      </c>
    </row>
    <row r="20" spans="1:16" hidden="1">
      <c r="A20" s="72" t="s">
        <v>2113</v>
      </c>
      <c r="B20" s="72" t="s">
        <v>2102</v>
      </c>
      <c r="C20" s="72" t="s">
        <v>2103</v>
      </c>
      <c r="D20" s="72">
        <v>18714022</v>
      </c>
      <c r="E20" s="72">
        <v>20261768</v>
      </c>
      <c r="F20" s="72">
        <v>21379620</v>
      </c>
      <c r="G20" s="72">
        <v>19214941</v>
      </c>
      <c r="H20" s="72">
        <v>17733601</v>
      </c>
      <c r="I20" s="72">
        <v>18574235</v>
      </c>
      <c r="J20" s="72">
        <v>17787189</v>
      </c>
      <c r="K20" s="72">
        <v>20247149</v>
      </c>
      <c r="L20" s="72">
        <v>18606913</v>
      </c>
      <c r="M20" s="72">
        <v>17951286</v>
      </c>
      <c r="N20" s="72">
        <v>21049369</v>
      </c>
      <c r="O20" s="72">
        <v>21537558</v>
      </c>
      <c r="P20" s="72">
        <v>20200415</v>
      </c>
    </row>
    <row r="21" spans="1:16" hidden="1">
      <c r="A21" s="72" t="s">
        <v>2113</v>
      </c>
      <c r="B21" s="72" t="s">
        <v>2102</v>
      </c>
      <c r="C21" s="72" t="s">
        <v>2104</v>
      </c>
      <c r="D21" s="72">
        <v>121166</v>
      </c>
      <c r="E21" s="72">
        <v>121736</v>
      </c>
      <c r="F21" s="72">
        <v>122983</v>
      </c>
      <c r="G21" s="72">
        <v>124411</v>
      </c>
      <c r="H21" s="72">
        <v>126416</v>
      </c>
      <c r="I21" s="72">
        <v>128605</v>
      </c>
      <c r="J21" s="72">
        <v>130648</v>
      </c>
      <c r="K21" s="72">
        <v>132363</v>
      </c>
      <c r="L21" s="72">
        <v>133940</v>
      </c>
      <c r="M21" s="72">
        <v>135355</v>
      </c>
      <c r="N21" s="72">
        <v>136814</v>
      </c>
      <c r="O21" s="72">
        <v>138362</v>
      </c>
      <c r="P21" s="72">
        <v>140050</v>
      </c>
    </row>
    <row r="22" spans="1:16" hidden="1">
      <c r="A22" s="72" t="s">
        <v>2113</v>
      </c>
      <c r="B22" s="72" t="s">
        <v>2102</v>
      </c>
      <c r="C22" s="72" t="s">
        <v>2105</v>
      </c>
      <c r="D22" s="72">
        <v>166403201</v>
      </c>
      <c r="E22" s="72">
        <v>177794435</v>
      </c>
      <c r="F22" s="72">
        <v>181118529</v>
      </c>
      <c r="G22" s="72">
        <v>170006388</v>
      </c>
      <c r="H22" s="72">
        <v>161599043</v>
      </c>
      <c r="I22" s="72">
        <v>179000737</v>
      </c>
      <c r="J22" s="72">
        <v>174447573</v>
      </c>
      <c r="K22" s="72">
        <v>212973665</v>
      </c>
      <c r="L22" s="72">
        <v>204568428</v>
      </c>
      <c r="M22" s="72">
        <v>199453605</v>
      </c>
      <c r="N22" s="72">
        <v>234487035</v>
      </c>
      <c r="O22" s="72">
        <v>235606616</v>
      </c>
      <c r="P22" s="72">
        <v>223755550</v>
      </c>
    </row>
    <row r="23" spans="1:16" hidden="1">
      <c r="A23" s="72" t="s">
        <v>2113</v>
      </c>
      <c r="B23" s="72" t="s">
        <v>2102</v>
      </c>
      <c r="C23" s="72" t="s">
        <v>2106</v>
      </c>
      <c r="D23" s="72">
        <v>13968449</v>
      </c>
      <c r="E23" s="72">
        <v>17190519</v>
      </c>
      <c r="F23" s="72">
        <v>18892681</v>
      </c>
      <c r="G23" s="72">
        <v>17671463</v>
      </c>
      <c r="H23" s="72">
        <v>16944571</v>
      </c>
      <c r="I23" s="72">
        <v>18147730</v>
      </c>
      <c r="J23" s="72">
        <v>15706016</v>
      </c>
      <c r="K23" s="72">
        <v>15298885</v>
      </c>
      <c r="L23" s="72">
        <v>14278112</v>
      </c>
      <c r="M23" s="72">
        <v>14336058</v>
      </c>
      <c r="N23" s="72">
        <v>16542723</v>
      </c>
      <c r="O23" s="72">
        <v>16765161</v>
      </c>
      <c r="P23" s="72">
        <v>15986349</v>
      </c>
    </row>
    <row r="24" spans="1:16" hidden="1">
      <c r="A24" s="72" t="s">
        <v>2113</v>
      </c>
      <c r="B24" s="72" t="s">
        <v>2102</v>
      </c>
      <c r="C24" s="72" t="s">
        <v>2107</v>
      </c>
      <c r="D24" s="72">
        <v>12673</v>
      </c>
      <c r="E24" s="72">
        <v>12724</v>
      </c>
      <c r="F24" s="72">
        <v>13072</v>
      </c>
      <c r="G24" s="72">
        <v>13184</v>
      </c>
      <c r="H24" s="72">
        <v>13336</v>
      </c>
      <c r="I24" s="72">
        <v>13529</v>
      </c>
      <c r="J24" s="72">
        <v>13571</v>
      </c>
      <c r="K24" s="72">
        <v>13705</v>
      </c>
      <c r="L24" s="72">
        <v>13849</v>
      </c>
      <c r="M24" s="72">
        <v>13919</v>
      </c>
      <c r="N24" s="72">
        <v>14049</v>
      </c>
      <c r="O24" s="72">
        <v>14165</v>
      </c>
      <c r="P24" s="72">
        <v>14297</v>
      </c>
    </row>
    <row r="25" spans="1:16" hidden="1">
      <c r="A25" s="72" t="s">
        <v>2113</v>
      </c>
      <c r="B25" s="72" t="s">
        <v>2102</v>
      </c>
      <c r="C25" s="72" t="s">
        <v>2108</v>
      </c>
      <c r="D25" s="72">
        <v>122687750</v>
      </c>
      <c r="E25" s="72">
        <v>138995714</v>
      </c>
      <c r="F25" s="72">
        <v>152852377</v>
      </c>
      <c r="G25" s="72">
        <v>147369636</v>
      </c>
      <c r="H25" s="72">
        <v>140560700</v>
      </c>
      <c r="I25" s="72">
        <v>145337255</v>
      </c>
      <c r="J25" s="72">
        <v>130962236</v>
      </c>
      <c r="K25" s="72">
        <v>149807950</v>
      </c>
      <c r="L25" s="72">
        <v>142623533</v>
      </c>
      <c r="M25" s="72">
        <v>141749186</v>
      </c>
      <c r="N25" s="72">
        <v>163965100</v>
      </c>
      <c r="O25" s="72">
        <v>165684418</v>
      </c>
      <c r="P25" s="72">
        <v>161938292</v>
      </c>
    </row>
    <row r="26" spans="1:16" hidden="1">
      <c r="A26" s="72" t="s">
        <v>2113</v>
      </c>
      <c r="B26" s="72" t="s">
        <v>2102</v>
      </c>
      <c r="C26" s="72" t="s">
        <v>2109</v>
      </c>
      <c r="D26" s="72">
        <v>4514848</v>
      </c>
      <c r="E26" s="72">
        <v>4112265</v>
      </c>
      <c r="F26" s="72">
        <v>6356870</v>
      </c>
      <c r="G26" s="72">
        <v>367098</v>
      </c>
      <c r="H26" s="72">
        <v>4847208</v>
      </c>
      <c r="I26" s="72">
        <v>4863519</v>
      </c>
      <c r="J26" s="72">
        <v>4267797</v>
      </c>
      <c r="K26" s="72">
        <v>4156011</v>
      </c>
      <c r="L26" s="72">
        <v>5889529</v>
      </c>
      <c r="M26" s="72">
        <v>5929177</v>
      </c>
      <c r="N26" s="72">
        <v>6796359</v>
      </c>
      <c r="O26" s="72">
        <v>10903061</v>
      </c>
      <c r="P26" s="72">
        <v>48185833</v>
      </c>
    </row>
    <row r="27" spans="1:16" hidden="1">
      <c r="A27" s="72" t="s">
        <v>2113</v>
      </c>
      <c r="B27" s="72" t="s">
        <v>2102</v>
      </c>
      <c r="C27" s="72" t="s">
        <v>2110</v>
      </c>
      <c r="D27" s="72">
        <v>2</v>
      </c>
      <c r="E27" s="72">
        <v>2</v>
      </c>
      <c r="F27" s="72">
        <v>3</v>
      </c>
      <c r="G27" s="72">
        <v>2</v>
      </c>
      <c r="H27" s="72">
        <v>1</v>
      </c>
      <c r="I27" s="72">
        <v>4</v>
      </c>
      <c r="J27" s="72">
        <v>6</v>
      </c>
      <c r="K27" s="72">
        <v>6</v>
      </c>
      <c r="L27" s="72">
        <v>6</v>
      </c>
      <c r="M27" s="72">
        <v>7</v>
      </c>
      <c r="N27" s="72">
        <v>7</v>
      </c>
      <c r="O27" s="72">
        <v>7</v>
      </c>
      <c r="P27" s="72">
        <v>7</v>
      </c>
    </row>
    <row r="28" spans="1:16" hidden="1">
      <c r="A28" s="72" t="s">
        <v>2113</v>
      </c>
      <c r="B28" s="72" t="s">
        <v>2102</v>
      </c>
      <c r="C28" s="72" t="s">
        <v>2111</v>
      </c>
      <c r="D28" s="72">
        <v>19085927</v>
      </c>
      <c r="E28" s="72">
        <v>15778378</v>
      </c>
      <c r="F28" s="72">
        <v>32455941</v>
      </c>
      <c r="G28" s="72">
        <v>2994164</v>
      </c>
      <c r="H28" s="72">
        <v>38613053</v>
      </c>
      <c r="I28" s="72">
        <v>33352690</v>
      </c>
      <c r="J28" s="72">
        <v>21616175</v>
      </c>
      <c r="K28" s="72">
        <v>19248039</v>
      </c>
      <c r="L28" s="72">
        <v>34201772</v>
      </c>
      <c r="M28" s="72">
        <v>34701439</v>
      </c>
      <c r="N28" s="72">
        <v>32835228</v>
      </c>
      <c r="O28" s="72">
        <v>56671203</v>
      </c>
      <c r="P28" s="72">
        <v>323669247</v>
      </c>
    </row>
    <row r="29" spans="1:16" hidden="1">
      <c r="A29" s="72" t="s">
        <v>2114</v>
      </c>
      <c r="B29" s="72" t="s">
        <v>2102</v>
      </c>
      <c r="C29" s="72" t="s">
        <v>2103</v>
      </c>
      <c r="D29" s="72">
        <v>37812271</v>
      </c>
      <c r="E29" s="72">
        <v>38589202</v>
      </c>
      <c r="F29" s="72">
        <v>34971652</v>
      </c>
      <c r="G29" s="72">
        <v>39689243</v>
      </c>
      <c r="H29" s="72">
        <v>32395062</v>
      </c>
      <c r="I29" s="72">
        <v>34513640</v>
      </c>
      <c r="J29" s="72">
        <v>35117947</v>
      </c>
      <c r="K29" s="72">
        <v>32819370</v>
      </c>
      <c r="L29" s="72">
        <v>35122620</v>
      </c>
      <c r="M29" s="72">
        <v>42082420</v>
      </c>
      <c r="N29" s="72">
        <v>41512308</v>
      </c>
      <c r="O29" s="72">
        <v>39826050</v>
      </c>
      <c r="P29" s="72">
        <v>42161425</v>
      </c>
    </row>
    <row r="30" spans="1:16" hidden="1">
      <c r="A30" s="72" t="s">
        <v>2114</v>
      </c>
      <c r="B30" s="72" t="s">
        <v>2102</v>
      </c>
      <c r="C30" s="72" t="s">
        <v>2104</v>
      </c>
      <c r="D30" s="72">
        <v>1138448</v>
      </c>
      <c r="E30" s="72">
        <v>1146280</v>
      </c>
      <c r="F30" s="72">
        <v>1157682</v>
      </c>
      <c r="G30" s="72">
        <v>1171997</v>
      </c>
      <c r="H30" s="72">
        <v>1186788</v>
      </c>
      <c r="I30" s="72">
        <v>1200767</v>
      </c>
      <c r="J30" s="72">
        <v>1215686</v>
      </c>
      <c r="K30" s="72">
        <v>1234910</v>
      </c>
      <c r="L30" s="72">
        <v>1252496</v>
      </c>
      <c r="M30" s="72">
        <v>1277419</v>
      </c>
      <c r="N30" s="72">
        <v>1306006</v>
      </c>
      <c r="O30" s="72">
        <v>1330136</v>
      </c>
      <c r="P30" s="72">
        <v>1358114</v>
      </c>
    </row>
    <row r="31" spans="1:16" hidden="1">
      <c r="A31" s="72" t="s">
        <v>2114</v>
      </c>
      <c r="B31" s="72" t="s">
        <v>2102</v>
      </c>
      <c r="C31" s="72" t="s">
        <v>2105</v>
      </c>
      <c r="D31" s="72">
        <v>600194396</v>
      </c>
      <c r="E31" s="72">
        <v>580318893</v>
      </c>
      <c r="F31" s="72">
        <v>550788383</v>
      </c>
      <c r="G31" s="72">
        <v>552346541</v>
      </c>
      <c r="H31" s="72">
        <v>557101861</v>
      </c>
      <c r="I31" s="72">
        <v>588073013</v>
      </c>
      <c r="J31" s="72">
        <v>536609603</v>
      </c>
      <c r="K31" s="72">
        <v>517815186</v>
      </c>
      <c r="L31" s="72">
        <v>539040298</v>
      </c>
      <c r="M31" s="72">
        <v>566576826</v>
      </c>
      <c r="N31" s="72">
        <v>543630311</v>
      </c>
      <c r="O31" s="72">
        <v>618054374</v>
      </c>
      <c r="P31" s="72">
        <v>750691721</v>
      </c>
    </row>
    <row r="32" spans="1:16" hidden="1">
      <c r="A32" s="72" t="s">
        <v>2114</v>
      </c>
      <c r="B32" s="72" t="s">
        <v>2102</v>
      </c>
      <c r="C32" s="72" t="s">
        <v>2106</v>
      </c>
      <c r="D32" s="72">
        <v>28339901</v>
      </c>
      <c r="E32" s="72">
        <v>28645153</v>
      </c>
      <c r="F32" s="72">
        <v>27316220</v>
      </c>
      <c r="G32" s="72">
        <v>28117891</v>
      </c>
      <c r="H32" s="72">
        <v>25712815</v>
      </c>
      <c r="I32" s="72">
        <v>25544284</v>
      </c>
      <c r="J32" s="72">
        <v>25613548</v>
      </c>
      <c r="K32" s="72">
        <v>25299618</v>
      </c>
      <c r="L32" s="72">
        <v>26001692</v>
      </c>
      <c r="M32" s="72">
        <v>28275265</v>
      </c>
      <c r="N32" s="72">
        <v>25841417</v>
      </c>
      <c r="O32" s="72">
        <v>27114847</v>
      </c>
      <c r="P32" s="72">
        <v>28673453</v>
      </c>
    </row>
    <row r="33" spans="1:16" hidden="1">
      <c r="A33" s="72" t="s">
        <v>2114</v>
      </c>
      <c r="B33" s="72" t="s">
        <v>2102</v>
      </c>
      <c r="C33" s="72" t="s">
        <v>2107</v>
      </c>
      <c r="D33" s="72">
        <v>56510</v>
      </c>
      <c r="E33" s="72">
        <v>56349</v>
      </c>
      <c r="F33" s="72">
        <v>56252</v>
      </c>
      <c r="G33" s="72">
        <v>56270</v>
      </c>
      <c r="H33" s="72">
        <v>56331</v>
      </c>
      <c r="I33" s="72">
        <v>56451</v>
      </c>
      <c r="J33" s="72">
        <v>56576</v>
      </c>
      <c r="K33" s="72">
        <v>56780</v>
      </c>
      <c r="L33" s="72">
        <v>57121</v>
      </c>
      <c r="M33" s="72">
        <v>57481</v>
      </c>
      <c r="N33" s="72">
        <v>57838</v>
      </c>
      <c r="O33" s="72">
        <v>58361</v>
      </c>
      <c r="P33" s="72">
        <v>58947</v>
      </c>
    </row>
    <row r="34" spans="1:16" hidden="1">
      <c r="A34" s="72" t="s">
        <v>2114</v>
      </c>
      <c r="B34" s="72" t="s">
        <v>2102</v>
      </c>
      <c r="C34" s="72" t="s">
        <v>2108</v>
      </c>
      <c r="D34" s="72">
        <v>303676306</v>
      </c>
      <c r="E34" s="72">
        <v>286217903</v>
      </c>
      <c r="F34" s="72">
        <v>255532086</v>
      </c>
      <c r="G34" s="72">
        <v>246447593</v>
      </c>
      <c r="H34" s="72">
        <v>265929425</v>
      </c>
      <c r="I34" s="72">
        <v>269008562</v>
      </c>
      <c r="J34" s="72">
        <v>226237425</v>
      </c>
      <c r="K34" s="72">
        <v>226861039</v>
      </c>
      <c r="L34" s="72">
        <v>225998291</v>
      </c>
      <c r="M34" s="72">
        <v>206041042</v>
      </c>
      <c r="N34" s="72">
        <v>178623525</v>
      </c>
      <c r="O34" s="72">
        <v>235466253</v>
      </c>
      <c r="P34" s="72">
        <v>310088734</v>
      </c>
    </row>
    <row r="35" spans="1:16" hidden="1">
      <c r="A35" s="72" t="s">
        <v>2114</v>
      </c>
      <c r="B35" s="72" t="s">
        <v>2102</v>
      </c>
      <c r="C35" s="72" t="s">
        <v>2109</v>
      </c>
      <c r="D35" s="72">
        <v>4902022</v>
      </c>
      <c r="E35" s="72">
        <v>5254863</v>
      </c>
      <c r="F35" s="72">
        <v>4856360</v>
      </c>
      <c r="G35" s="72">
        <v>3667310</v>
      </c>
      <c r="H35" s="72">
        <v>2876830</v>
      </c>
      <c r="I35" s="72">
        <v>3217663</v>
      </c>
      <c r="J35" s="72">
        <v>3137727</v>
      </c>
      <c r="K35" s="72">
        <v>2666039</v>
      </c>
      <c r="L35" s="72">
        <v>2757251</v>
      </c>
      <c r="M35" s="72">
        <v>3385765</v>
      </c>
      <c r="N35" s="72">
        <v>3904447</v>
      </c>
      <c r="O35" s="72">
        <v>4250148</v>
      </c>
      <c r="P35" s="72">
        <v>3901711</v>
      </c>
    </row>
    <row r="36" spans="1:16" hidden="1">
      <c r="A36" s="72" t="s">
        <v>2114</v>
      </c>
      <c r="B36" s="72" t="s">
        <v>2102</v>
      </c>
      <c r="C36" s="72" t="s">
        <v>2110</v>
      </c>
      <c r="D36" s="72">
        <v>261</v>
      </c>
      <c r="E36" s="72">
        <v>266</v>
      </c>
      <c r="F36" s="72">
        <v>261</v>
      </c>
      <c r="G36" s="72">
        <v>257</v>
      </c>
      <c r="H36" s="72">
        <v>256</v>
      </c>
      <c r="I36" s="72">
        <v>253</v>
      </c>
      <c r="J36" s="72">
        <v>241</v>
      </c>
      <c r="K36" s="72">
        <v>234</v>
      </c>
      <c r="L36" s="72">
        <v>233</v>
      </c>
      <c r="M36" s="72">
        <v>231</v>
      </c>
      <c r="N36" s="72">
        <v>222</v>
      </c>
      <c r="O36" s="72">
        <v>224</v>
      </c>
      <c r="P36" s="72">
        <v>227</v>
      </c>
    </row>
    <row r="37" spans="1:16" hidden="1">
      <c r="A37" s="72" t="s">
        <v>2114</v>
      </c>
      <c r="B37" s="72" t="s">
        <v>2102</v>
      </c>
      <c r="C37" s="72" t="s">
        <v>2111</v>
      </c>
      <c r="D37" s="72">
        <v>36964978</v>
      </c>
      <c r="E37" s="72">
        <v>36062325</v>
      </c>
      <c r="F37" s="72">
        <v>28088521</v>
      </c>
      <c r="G37" s="72">
        <v>23057175</v>
      </c>
      <c r="H37" s="72">
        <v>21634191</v>
      </c>
      <c r="I37" s="72">
        <v>21816322</v>
      </c>
      <c r="J37" s="72">
        <v>18154907</v>
      </c>
      <c r="K37" s="72">
        <v>17253185</v>
      </c>
      <c r="L37" s="72">
        <v>16475776</v>
      </c>
      <c r="M37" s="72">
        <v>13961758</v>
      </c>
      <c r="N37" s="72">
        <v>15371025</v>
      </c>
      <c r="O37" s="72">
        <v>27260712</v>
      </c>
      <c r="P37" s="72">
        <v>29179825</v>
      </c>
    </row>
    <row r="38" spans="1:16" hidden="1">
      <c r="A38" s="72" t="s">
        <v>2115</v>
      </c>
      <c r="B38" s="72" t="s">
        <v>2102</v>
      </c>
      <c r="C38" s="72" t="s">
        <v>2103</v>
      </c>
      <c r="D38" s="72">
        <v>36239692</v>
      </c>
      <c r="E38" s="72">
        <v>33736721</v>
      </c>
      <c r="F38" s="72">
        <v>26191050</v>
      </c>
      <c r="G38" s="72">
        <v>34988693</v>
      </c>
      <c r="H38" s="72">
        <v>38126643</v>
      </c>
      <c r="I38" s="72">
        <v>33048937</v>
      </c>
      <c r="J38" s="72">
        <v>27129530</v>
      </c>
      <c r="K38" s="72">
        <v>25703534</v>
      </c>
      <c r="L38" s="72">
        <v>34978731</v>
      </c>
      <c r="M38" s="72">
        <v>33718397</v>
      </c>
      <c r="N38" s="72">
        <v>30302018</v>
      </c>
      <c r="O38" s="72">
        <v>33841231</v>
      </c>
      <c r="P38" s="72">
        <v>31368944</v>
      </c>
    </row>
    <row r="39" spans="1:16" hidden="1">
      <c r="A39" s="72" t="s">
        <v>2115</v>
      </c>
      <c r="B39" s="72" t="s">
        <v>2102</v>
      </c>
      <c r="C39" s="72" t="s">
        <v>2104</v>
      </c>
      <c r="D39" s="72">
        <v>549970</v>
      </c>
      <c r="E39" s="72">
        <v>551795</v>
      </c>
      <c r="F39" s="72">
        <v>549959</v>
      </c>
      <c r="G39" s="72">
        <v>549764</v>
      </c>
      <c r="H39" s="72">
        <v>549034</v>
      </c>
      <c r="I39" s="72">
        <v>550914</v>
      </c>
      <c r="J39" s="72">
        <v>552584</v>
      </c>
      <c r="K39" s="72">
        <v>553791</v>
      </c>
      <c r="L39" s="72">
        <v>554502</v>
      </c>
      <c r="M39" s="72">
        <v>557263</v>
      </c>
      <c r="N39" s="72">
        <v>564639</v>
      </c>
      <c r="O39" s="72">
        <v>568639</v>
      </c>
      <c r="P39" s="72">
        <v>566288</v>
      </c>
    </row>
    <row r="40" spans="1:16" hidden="1">
      <c r="A40" s="72" t="s">
        <v>2115</v>
      </c>
      <c r="B40" s="72" t="s">
        <v>2102</v>
      </c>
      <c r="C40" s="72" t="s">
        <v>2105</v>
      </c>
      <c r="D40" s="72">
        <v>417776295</v>
      </c>
      <c r="E40" s="72">
        <v>386632744</v>
      </c>
      <c r="F40" s="72">
        <v>309468631</v>
      </c>
      <c r="G40" s="72">
        <v>366148854</v>
      </c>
      <c r="H40" s="72">
        <v>395995199</v>
      </c>
      <c r="I40" s="72">
        <v>382628603</v>
      </c>
      <c r="J40" s="72">
        <v>302917923</v>
      </c>
      <c r="K40" s="72">
        <v>333278371</v>
      </c>
      <c r="L40" s="72">
        <v>411795130</v>
      </c>
      <c r="M40" s="72">
        <v>372698114</v>
      </c>
      <c r="N40" s="72">
        <v>372226183</v>
      </c>
      <c r="O40" s="72">
        <v>424750857</v>
      </c>
      <c r="P40" s="72">
        <v>526480257</v>
      </c>
    </row>
    <row r="41" spans="1:16" hidden="1">
      <c r="A41" s="72" t="s">
        <v>2115</v>
      </c>
      <c r="B41" s="72" t="s">
        <v>2102</v>
      </c>
      <c r="C41" s="72" t="s">
        <v>2106</v>
      </c>
      <c r="D41" s="72">
        <v>22370106</v>
      </c>
      <c r="E41" s="72">
        <v>20583569</v>
      </c>
      <c r="F41" s="72">
        <v>16663065</v>
      </c>
      <c r="G41" s="72">
        <v>20839475</v>
      </c>
      <c r="H41" s="72">
        <v>23069860</v>
      </c>
      <c r="I41" s="72">
        <v>20235433</v>
      </c>
      <c r="J41" s="72">
        <v>17272756</v>
      </c>
      <c r="K41" s="72">
        <v>17079747</v>
      </c>
      <c r="L41" s="72">
        <v>22236827</v>
      </c>
      <c r="M41" s="72">
        <v>21617325</v>
      </c>
      <c r="N41" s="72">
        <v>19238707</v>
      </c>
      <c r="O41" s="72">
        <v>21875663</v>
      </c>
      <c r="P41" s="72">
        <v>20804660</v>
      </c>
    </row>
    <row r="42" spans="1:16" hidden="1">
      <c r="A42" s="72" t="s">
        <v>2115</v>
      </c>
      <c r="B42" s="72" t="s">
        <v>2102</v>
      </c>
      <c r="C42" s="72" t="s">
        <v>2107</v>
      </c>
      <c r="D42" s="72">
        <v>67676</v>
      </c>
      <c r="E42" s="72">
        <v>67454</v>
      </c>
      <c r="F42" s="72">
        <v>68151</v>
      </c>
      <c r="G42" s="72">
        <v>68127</v>
      </c>
      <c r="H42" s="72">
        <v>68291</v>
      </c>
      <c r="I42" s="72">
        <v>68438</v>
      </c>
      <c r="J42" s="72">
        <v>68450</v>
      </c>
      <c r="K42" s="72">
        <v>68552</v>
      </c>
      <c r="L42" s="72">
        <v>68568</v>
      </c>
      <c r="M42" s="72">
        <v>68501</v>
      </c>
      <c r="N42" s="72">
        <v>68729</v>
      </c>
      <c r="O42" s="72">
        <v>68877</v>
      </c>
      <c r="P42" s="72">
        <v>68788</v>
      </c>
    </row>
    <row r="43" spans="1:16" hidden="1">
      <c r="A43" s="72" t="s">
        <v>2115</v>
      </c>
      <c r="B43" s="72" t="s">
        <v>2102</v>
      </c>
      <c r="C43" s="72" t="s">
        <v>2108</v>
      </c>
      <c r="D43" s="72">
        <v>198853608</v>
      </c>
      <c r="E43" s="72">
        <v>183285906</v>
      </c>
      <c r="F43" s="72">
        <v>133098524</v>
      </c>
      <c r="G43" s="72">
        <v>159978125</v>
      </c>
      <c r="H43" s="72">
        <v>181772481</v>
      </c>
      <c r="I43" s="72">
        <v>170538052</v>
      </c>
      <c r="J43" s="72">
        <v>123396372</v>
      </c>
      <c r="K43" s="72">
        <v>142425088</v>
      </c>
      <c r="L43" s="72">
        <v>176743061</v>
      </c>
      <c r="M43" s="72">
        <v>165997283</v>
      </c>
      <c r="N43" s="72">
        <v>147143898</v>
      </c>
      <c r="O43" s="72">
        <v>185545807</v>
      </c>
      <c r="P43" s="72">
        <v>266220889</v>
      </c>
    </row>
    <row r="44" spans="1:16" hidden="1">
      <c r="A44" s="72" t="s">
        <v>2115</v>
      </c>
      <c r="B44" s="72" t="s">
        <v>2102</v>
      </c>
      <c r="C44" s="72" t="s">
        <v>2109</v>
      </c>
      <c r="D44" s="72">
        <v>2338582</v>
      </c>
      <c r="E44" s="72">
        <v>1766431</v>
      </c>
      <c r="F44" s="72">
        <v>1507664</v>
      </c>
      <c r="G44" s="72">
        <v>1482404</v>
      </c>
      <c r="H44" s="72">
        <v>1617463</v>
      </c>
      <c r="I44" s="72">
        <v>1450280</v>
      </c>
      <c r="J44" s="72">
        <v>1277599</v>
      </c>
      <c r="K44" s="72">
        <v>1417076</v>
      </c>
      <c r="L44" s="72">
        <v>1594909</v>
      </c>
      <c r="M44" s="72">
        <v>1690522</v>
      </c>
      <c r="N44" s="72">
        <v>1734703</v>
      </c>
      <c r="O44" s="72">
        <v>1675796</v>
      </c>
      <c r="P44" s="72">
        <v>1993893</v>
      </c>
    </row>
    <row r="45" spans="1:16" hidden="1">
      <c r="A45" s="72" t="s">
        <v>2115</v>
      </c>
      <c r="B45" s="72" t="s">
        <v>2102</v>
      </c>
      <c r="C45" s="72" t="s">
        <v>2110</v>
      </c>
      <c r="D45" s="72">
        <v>580</v>
      </c>
      <c r="E45" s="72">
        <v>554</v>
      </c>
      <c r="F45" s="72">
        <v>523</v>
      </c>
      <c r="G45" s="72">
        <v>513</v>
      </c>
      <c r="H45" s="72">
        <v>531</v>
      </c>
      <c r="I45" s="72">
        <v>538</v>
      </c>
      <c r="J45" s="72">
        <v>526</v>
      </c>
      <c r="K45" s="72">
        <v>468</v>
      </c>
      <c r="L45" s="72">
        <v>483</v>
      </c>
      <c r="M45" s="72">
        <v>480</v>
      </c>
      <c r="N45" s="72">
        <v>467</v>
      </c>
      <c r="O45" s="72">
        <v>442</v>
      </c>
      <c r="P45" s="72">
        <v>410</v>
      </c>
    </row>
    <row r="46" spans="1:16" hidden="1">
      <c r="A46" s="72" t="s">
        <v>2115</v>
      </c>
      <c r="B46" s="72" t="s">
        <v>2102</v>
      </c>
      <c r="C46" s="72" t="s">
        <v>2111</v>
      </c>
      <c r="D46" s="72">
        <v>17018791</v>
      </c>
      <c r="E46" s="72">
        <v>13138785</v>
      </c>
      <c r="F46" s="72">
        <v>9621793</v>
      </c>
      <c r="G46" s="72">
        <v>9995811</v>
      </c>
      <c r="H46" s="72">
        <v>11313389</v>
      </c>
      <c r="I46" s="72">
        <v>10015013</v>
      </c>
      <c r="J46" s="72">
        <v>7381355</v>
      </c>
      <c r="K46" s="72">
        <v>9425667</v>
      </c>
      <c r="L46" s="72">
        <v>10814678</v>
      </c>
      <c r="M46" s="72">
        <v>10571041</v>
      </c>
      <c r="N46" s="72">
        <v>10840685</v>
      </c>
      <c r="O46" s="72">
        <v>13000318</v>
      </c>
      <c r="P46" s="72">
        <v>20848862</v>
      </c>
    </row>
    <row r="47" spans="1:16" hidden="1">
      <c r="A47" s="72" t="s">
        <v>2116</v>
      </c>
      <c r="B47" s="72" t="s">
        <v>2102</v>
      </c>
      <c r="C47" s="72" t="s">
        <v>2103</v>
      </c>
      <c r="D47" s="72">
        <v>487685085</v>
      </c>
      <c r="E47" s="72">
        <v>503795634</v>
      </c>
      <c r="F47" s="72">
        <v>465823378</v>
      </c>
      <c r="G47" s="72">
        <v>462978429</v>
      </c>
      <c r="H47" s="72">
        <v>376786563</v>
      </c>
      <c r="I47" s="72">
        <v>380722242</v>
      </c>
      <c r="J47" s="72">
        <v>391636097</v>
      </c>
      <c r="K47" s="72">
        <v>410015986</v>
      </c>
      <c r="L47" s="72">
        <v>402201513</v>
      </c>
      <c r="M47" s="72">
        <v>441538820</v>
      </c>
      <c r="N47" s="72">
        <v>437660115</v>
      </c>
      <c r="O47" s="72">
        <v>429988395</v>
      </c>
      <c r="P47" s="72">
        <v>414497934</v>
      </c>
    </row>
    <row r="48" spans="1:16" hidden="1">
      <c r="A48" s="72" t="s">
        <v>2116</v>
      </c>
      <c r="B48" s="72" t="s">
        <v>2102</v>
      </c>
      <c r="C48" s="72" t="s">
        <v>2104</v>
      </c>
      <c r="D48" s="72">
        <v>10469734</v>
      </c>
      <c r="E48" s="72">
        <v>10545585</v>
      </c>
      <c r="F48" s="72">
        <v>10547706</v>
      </c>
      <c r="G48" s="72">
        <v>10471814</v>
      </c>
      <c r="H48" s="72">
        <v>10372973</v>
      </c>
      <c r="I48" s="72">
        <v>10539966</v>
      </c>
      <c r="J48" s="72">
        <v>10513764</v>
      </c>
      <c r="K48" s="72">
        <v>10603907</v>
      </c>
      <c r="L48" s="72">
        <v>10579867</v>
      </c>
      <c r="M48" s="72">
        <v>10633441</v>
      </c>
      <c r="N48" s="72">
        <v>10748017</v>
      </c>
      <c r="O48" s="72">
        <v>10823945</v>
      </c>
      <c r="P48" s="72">
        <v>10890475</v>
      </c>
    </row>
    <row r="49" spans="1:16" hidden="1">
      <c r="A49" s="72" t="s">
        <v>2116</v>
      </c>
      <c r="B49" s="72" t="s">
        <v>2102</v>
      </c>
      <c r="C49" s="72" t="s">
        <v>2105</v>
      </c>
      <c r="D49" s="72">
        <v>4837020957</v>
      </c>
      <c r="E49" s="72">
        <v>5004720446</v>
      </c>
      <c r="F49" s="72">
        <v>4259251948</v>
      </c>
      <c r="G49" s="72">
        <v>4593374124</v>
      </c>
      <c r="H49" s="72">
        <v>4337633887</v>
      </c>
      <c r="I49" s="72">
        <v>4335811484</v>
      </c>
      <c r="J49" s="72">
        <v>4637553676</v>
      </c>
      <c r="K49" s="72">
        <v>5121195964</v>
      </c>
      <c r="L49" s="72">
        <v>4946489910</v>
      </c>
      <c r="M49" s="72">
        <v>5719773508</v>
      </c>
      <c r="N49" s="72">
        <v>6189274886</v>
      </c>
      <c r="O49" s="72">
        <v>7024018716</v>
      </c>
      <c r="P49" s="72">
        <v>8353129403</v>
      </c>
    </row>
    <row r="50" spans="1:16" hidden="1">
      <c r="A50" s="72" t="s">
        <v>2116</v>
      </c>
      <c r="B50" s="72" t="s">
        <v>2102</v>
      </c>
      <c r="C50" s="72" t="s">
        <v>2106</v>
      </c>
      <c r="D50" s="72">
        <v>134093099</v>
      </c>
      <c r="E50" s="72">
        <v>133692838</v>
      </c>
      <c r="F50" s="72">
        <v>126577684</v>
      </c>
      <c r="G50" s="72">
        <v>127256863</v>
      </c>
      <c r="H50" s="72">
        <v>115038130</v>
      </c>
      <c r="I50" s="72">
        <v>117572040</v>
      </c>
      <c r="J50" s="72">
        <v>121007554</v>
      </c>
      <c r="K50" s="72">
        <v>124477355</v>
      </c>
      <c r="L50" s="72">
        <v>127274237</v>
      </c>
      <c r="M50" s="72">
        <v>135340891</v>
      </c>
      <c r="N50" s="72">
        <v>117323441</v>
      </c>
      <c r="O50" s="72">
        <v>127895161</v>
      </c>
      <c r="P50" s="72">
        <v>133606682</v>
      </c>
    </row>
    <row r="51" spans="1:16" hidden="1">
      <c r="A51" s="72" t="s">
        <v>2116</v>
      </c>
      <c r="B51" s="72" t="s">
        <v>2102</v>
      </c>
      <c r="C51" s="72" t="s">
        <v>2107</v>
      </c>
      <c r="D51" s="72">
        <v>399290</v>
      </c>
      <c r="E51" s="72">
        <v>390547</v>
      </c>
      <c r="F51" s="72">
        <v>387760</v>
      </c>
      <c r="G51" s="72">
        <v>387806</v>
      </c>
      <c r="H51" s="72">
        <v>385878</v>
      </c>
      <c r="I51" s="72">
        <v>391673</v>
      </c>
      <c r="J51" s="72">
        <v>392623</v>
      </c>
      <c r="K51" s="72">
        <v>395889</v>
      </c>
      <c r="L51" s="72">
        <v>395908</v>
      </c>
      <c r="M51" s="72">
        <v>400168</v>
      </c>
      <c r="N51" s="72">
        <v>402665</v>
      </c>
      <c r="O51" s="72">
        <v>403904</v>
      </c>
      <c r="P51" s="72">
        <v>405527</v>
      </c>
    </row>
    <row r="52" spans="1:16" hidden="1">
      <c r="A52" s="72" t="s">
        <v>2116</v>
      </c>
      <c r="B52" s="72" t="s">
        <v>2102</v>
      </c>
      <c r="C52" s="72" t="s">
        <v>2108</v>
      </c>
      <c r="D52" s="72">
        <v>1112370407</v>
      </c>
      <c r="E52" s="72">
        <v>1108289944</v>
      </c>
      <c r="F52" s="72">
        <v>892920678</v>
      </c>
      <c r="G52" s="72">
        <v>994358582</v>
      </c>
      <c r="H52" s="72">
        <v>1041251750</v>
      </c>
      <c r="I52" s="72">
        <v>945763754</v>
      </c>
      <c r="J52" s="72">
        <v>1019365546</v>
      </c>
      <c r="K52" s="72">
        <v>1089924248</v>
      </c>
      <c r="L52" s="72">
        <v>1091022967</v>
      </c>
      <c r="M52" s="72">
        <v>1273504246</v>
      </c>
      <c r="N52" s="72">
        <v>1147885881</v>
      </c>
      <c r="O52" s="72">
        <v>1540202445</v>
      </c>
      <c r="P52" s="72">
        <v>2155724883</v>
      </c>
    </row>
    <row r="53" spans="1:16" hidden="1">
      <c r="A53" s="72" t="s">
        <v>2116</v>
      </c>
      <c r="B53" s="72" t="s">
        <v>2102</v>
      </c>
      <c r="C53" s="72" t="s">
        <v>2109</v>
      </c>
      <c r="D53" s="72">
        <v>32164138</v>
      </c>
      <c r="E53" s="72">
        <v>31929669</v>
      </c>
      <c r="F53" s="72">
        <v>31245106</v>
      </c>
      <c r="G53" s="72">
        <v>30983318</v>
      </c>
      <c r="H53" s="72">
        <v>29448379</v>
      </c>
      <c r="I53" s="72">
        <v>29892766</v>
      </c>
      <c r="J53" s="72">
        <v>30498146</v>
      </c>
      <c r="K53" s="72">
        <v>31735084</v>
      </c>
      <c r="L53" s="72">
        <v>31185197</v>
      </c>
      <c r="M53" s="72">
        <v>32440037</v>
      </c>
      <c r="N53" s="72">
        <v>30880540</v>
      </c>
      <c r="O53" s="72">
        <v>32948730</v>
      </c>
      <c r="P53" s="72">
        <v>32313072</v>
      </c>
    </row>
    <row r="54" spans="1:16" hidden="1">
      <c r="A54" s="72" t="s">
        <v>2116</v>
      </c>
      <c r="B54" s="72" t="s">
        <v>2102</v>
      </c>
      <c r="C54" s="72" t="s">
        <v>2110</v>
      </c>
      <c r="D54" s="72">
        <v>33914</v>
      </c>
      <c r="E54" s="72">
        <v>32673</v>
      </c>
      <c r="F54" s="72">
        <v>32372</v>
      </c>
      <c r="G54" s="72">
        <v>32662</v>
      </c>
      <c r="H54" s="72">
        <v>32266</v>
      </c>
      <c r="I54" s="72">
        <v>31770</v>
      </c>
      <c r="J54" s="72">
        <v>32389</v>
      </c>
      <c r="K54" s="72">
        <v>32012</v>
      </c>
      <c r="L54" s="72">
        <v>31371</v>
      </c>
      <c r="M54" s="72">
        <v>31025</v>
      </c>
      <c r="N54" s="72">
        <v>30985</v>
      </c>
      <c r="O54" s="72">
        <v>31235</v>
      </c>
      <c r="P54" s="72">
        <v>30726</v>
      </c>
    </row>
    <row r="55" spans="1:16" hidden="1">
      <c r="A55" s="72" t="s">
        <v>2116</v>
      </c>
      <c r="B55" s="72" t="s">
        <v>2102</v>
      </c>
      <c r="C55" s="72" t="s">
        <v>2111</v>
      </c>
      <c r="D55" s="72">
        <v>225738789</v>
      </c>
      <c r="E55" s="72">
        <v>224627674</v>
      </c>
      <c r="F55" s="72">
        <v>180272104</v>
      </c>
      <c r="G55" s="72">
        <v>203709373</v>
      </c>
      <c r="H55" s="72">
        <v>225384757</v>
      </c>
      <c r="I55" s="72">
        <v>191511907</v>
      </c>
      <c r="J55" s="72">
        <v>207218238</v>
      </c>
      <c r="K55" s="72">
        <v>223621481</v>
      </c>
      <c r="L55" s="72">
        <v>222111801</v>
      </c>
      <c r="M55" s="72">
        <v>249384046</v>
      </c>
      <c r="N55" s="72">
        <v>233193483</v>
      </c>
      <c r="O55" s="72">
        <v>321268224</v>
      </c>
      <c r="P55" s="72">
        <v>443617407</v>
      </c>
    </row>
    <row r="56" spans="1:16" hidden="1">
      <c r="A56" s="72" t="s">
        <v>2117</v>
      </c>
      <c r="B56" s="72" t="s">
        <v>2102</v>
      </c>
      <c r="C56" s="72" t="s">
        <v>2103</v>
      </c>
      <c r="D56" s="72">
        <v>131203579</v>
      </c>
      <c r="E56" s="72">
        <v>130098144</v>
      </c>
      <c r="F56" s="72">
        <v>115679595</v>
      </c>
      <c r="G56" s="72">
        <v>134917564</v>
      </c>
      <c r="H56" s="72">
        <v>132088214</v>
      </c>
      <c r="I56" s="72">
        <v>122352006</v>
      </c>
      <c r="J56" s="72">
        <v>121958493</v>
      </c>
      <c r="K56" s="72">
        <v>118581845</v>
      </c>
      <c r="L56" s="72">
        <v>128147214</v>
      </c>
      <c r="M56" s="72">
        <v>142689594</v>
      </c>
      <c r="N56" s="72">
        <v>136582104</v>
      </c>
      <c r="O56" s="72">
        <v>135317724</v>
      </c>
      <c r="P56" s="72">
        <v>142365639</v>
      </c>
    </row>
    <row r="57" spans="1:16" hidden="1">
      <c r="A57" s="72" t="s">
        <v>2117</v>
      </c>
      <c r="B57" s="72" t="s">
        <v>2102</v>
      </c>
      <c r="C57" s="72" t="s">
        <v>2104</v>
      </c>
      <c r="D57" s="72">
        <v>1634582</v>
      </c>
      <c r="E57" s="72">
        <v>1645711</v>
      </c>
      <c r="F57" s="72">
        <v>1659803</v>
      </c>
      <c r="G57" s="72">
        <v>1672307</v>
      </c>
      <c r="H57" s="72">
        <v>1690576</v>
      </c>
      <c r="I57" s="72">
        <v>1712150</v>
      </c>
      <c r="J57" s="72">
        <v>1735969</v>
      </c>
      <c r="K57" s="72">
        <v>1759426</v>
      </c>
      <c r="L57" s="72">
        <v>1784750</v>
      </c>
      <c r="M57" s="72">
        <v>1813003</v>
      </c>
      <c r="N57" s="72">
        <v>1840037</v>
      </c>
      <c r="O57" s="72">
        <v>1867049</v>
      </c>
      <c r="P57" s="72">
        <v>1891533</v>
      </c>
    </row>
    <row r="58" spans="1:16" hidden="1">
      <c r="A58" s="72" t="s">
        <v>2117</v>
      </c>
      <c r="B58" s="72" t="s">
        <v>2102</v>
      </c>
      <c r="C58" s="72" t="s">
        <v>2105</v>
      </c>
      <c r="D58" s="72">
        <v>1067311432</v>
      </c>
      <c r="E58" s="72">
        <v>1072988704</v>
      </c>
      <c r="F58" s="72">
        <v>957592417</v>
      </c>
      <c r="G58" s="72">
        <v>1058475790</v>
      </c>
      <c r="H58" s="72">
        <v>1174748507</v>
      </c>
      <c r="I58" s="72">
        <v>1011520862</v>
      </c>
      <c r="J58" s="72">
        <v>896252643</v>
      </c>
      <c r="K58" s="72">
        <v>958383470</v>
      </c>
      <c r="L58" s="72">
        <v>991713739</v>
      </c>
      <c r="M58" s="72">
        <v>1108424519</v>
      </c>
      <c r="N58" s="72">
        <v>985681915</v>
      </c>
      <c r="O58" s="72">
        <v>1232070955</v>
      </c>
      <c r="P58" s="72">
        <v>1810698435</v>
      </c>
    </row>
    <row r="59" spans="1:16" hidden="1">
      <c r="A59" s="72" t="s">
        <v>2117</v>
      </c>
      <c r="B59" s="72" t="s">
        <v>2102</v>
      </c>
      <c r="C59" s="72" t="s">
        <v>2106</v>
      </c>
      <c r="D59" s="72">
        <v>54539652</v>
      </c>
      <c r="E59" s="72">
        <v>52386439</v>
      </c>
      <c r="F59" s="72">
        <v>47733879</v>
      </c>
      <c r="G59" s="72">
        <v>55644216</v>
      </c>
      <c r="H59" s="72">
        <v>54808250</v>
      </c>
      <c r="I59" s="72">
        <v>51030659</v>
      </c>
      <c r="J59" s="72">
        <v>51160338</v>
      </c>
      <c r="K59" s="72">
        <v>49566210</v>
      </c>
      <c r="L59" s="72">
        <v>52586298</v>
      </c>
      <c r="M59" s="72">
        <v>58139261</v>
      </c>
      <c r="N59" s="72">
        <v>54008838</v>
      </c>
      <c r="O59" s="72">
        <v>55764770</v>
      </c>
      <c r="P59" s="72">
        <v>58200344</v>
      </c>
    </row>
    <row r="60" spans="1:16" hidden="1">
      <c r="A60" s="72" t="s">
        <v>2117</v>
      </c>
      <c r="B60" s="72" t="s">
        <v>2102</v>
      </c>
      <c r="C60" s="72" t="s">
        <v>2107</v>
      </c>
      <c r="D60" s="72">
        <v>145236</v>
      </c>
      <c r="E60" s="72">
        <v>145557</v>
      </c>
      <c r="F60" s="72">
        <v>145563</v>
      </c>
      <c r="G60" s="72">
        <v>149826</v>
      </c>
      <c r="H60" s="72">
        <v>149921</v>
      </c>
      <c r="I60" s="72">
        <v>150230</v>
      </c>
      <c r="J60" s="72">
        <v>151073</v>
      </c>
      <c r="K60" s="72">
        <v>152985</v>
      </c>
      <c r="L60" s="72">
        <v>153113</v>
      </c>
      <c r="M60" s="72">
        <v>152005</v>
      </c>
      <c r="N60" s="72">
        <v>152360</v>
      </c>
      <c r="O60" s="72">
        <v>153108</v>
      </c>
      <c r="P60" s="72">
        <v>154929</v>
      </c>
    </row>
    <row r="61" spans="1:16" hidden="1">
      <c r="A61" s="72" t="s">
        <v>2117</v>
      </c>
      <c r="B61" s="72" t="s">
        <v>2102</v>
      </c>
      <c r="C61" s="72" t="s">
        <v>2108</v>
      </c>
      <c r="D61" s="72">
        <v>413601969</v>
      </c>
      <c r="E61" s="72">
        <v>410489279</v>
      </c>
      <c r="F61" s="72">
        <v>361806086</v>
      </c>
      <c r="G61" s="72">
        <v>404028460</v>
      </c>
      <c r="H61" s="72">
        <v>446886792</v>
      </c>
      <c r="I61" s="72">
        <v>381153122</v>
      </c>
      <c r="J61" s="72">
        <v>328605819</v>
      </c>
      <c r="K61" s="72">
        <v>355546389</v>
      </c>
      <c r="L61" s="72">
        <v>359696996</v>
      </c>
      <c r="M61" s="72">
        <v>402087673</v>
      </c>
      <c r="N61" s="72">
        <v>336275872</v>
      </c>
      <c r="O61" s="72">
        <v>444691158</v>
      </c>
      <c r="P61" s="72">
        <v>662278836</v>
      </c>
    </row>
    <row r="62" spans="1:16" hidden="1">
      <c r="A62" s="72" t="s">
        <v>2117</v>
      </c>
      <c r="B62" s="72" t="s">
        <v>2102</v>
      </c>
      <c r="C62" s="72" t="s">
        <v>2109</v>
      </c>
      <c r="D62" s="72">
        <v>5977622</v>
      </c>
      <c r="E62" s="72">
        <v>5593577</v>
      </c>
      <c r="F62" s="72">
        <v>4985320</v>
      </c>
      <c r="G62" s="72">
        <v>5620856</v>
      </c>
      <c r="H62" s="72">
        <v>5993211</v>
      </c>
      <c r="I62" s="72">
        <v>6008261</v>
      </c>
      <c r="J62" s="72">
        <v>6040980</v>
      </c>
      <c r="K62" s="72">
        <v>6076202</v>
      </c>
      <c r="L62" s="72">
        <v>6533543</v>
      </c>
      <c r="M62" s="72">
        <v>7556695</v>
      </c>
      <c r="N62" s="72">
        <v>7143788</v>
      </c>
      <c r="O62" s="72">
        <v>7879414</v>
      </c>
      <c r="P62" s="72">
        <v>9370637</v>
      </c>
    </row>
    <row r="63" spans="1:16" hidden="1">
      <c r="A63" s="72" t="s">
        <v>2117</v>
      </c>
      <c r="B63" s="72" t="s">
        <v>2102</v>
      </c>
      <c r="C63" s="72" t="s">
        <v>2110</v>
      </c>
      <c r="D63" s="72">
        <v>882</v>
      </c>
      <c r="E63" s="72">
        <v>1011</v>
      </c>
      <c r="F63" s="72">
        <v>960</v>
      </c>
      <c r="G63" s="72">
        <v>946</v>
      </c>
      <c r="H63" s="72">
        <v>986</v>
      </c>
      <c r="I63" s="72">
        <v>1018</v>
      </c>
      <c r="J63" s="72">
        <v>1001</v>
      </c>
      <c r="K63" s="72">
        <v>1066</v>
      </c>
      <c r="L63" s="72">
        <v>1085</v>
      </c>
      <c r="M63" s="72">
        <v>1164</v>
      </c>
      <c r="N63" s="72">
        <v>1234</v>
      </c>
      <c r="O63" s="72">
        <v>1297</v>
      </c>
      <c r="P63" s="72">
        <v>1347</v>
      </c>
    </row>
    <row r="64" spans="1:16" hidden="1">
      <c r="A64" s="72" t="s">
        <v>2117</v>
      </c>
      <c r="B64" s="72" t="s">
        <v>2102</v>
      </c>
      <c r="C64" s="72" t="s">
        <v>2111</v>
      </c>
      <c r="D64" s="72">
        <v>34882031</v>
      </c>
      <c r="E64" s="72">
        <v>35898831</v>
      </c>
      <c r="F64" s="72">
        <v>28855829</v>
      </c>
      <c r="G64" s="72">
        <v>33168522</v>
      </c>
      <c r="H64" s="72">
        <v>40984631</v>
      </c>
      <c r="I64" s="72">
        <v>34461457</v>
      </c>
      <c r="J64" s="72">
        <v>29568979</v>
      </c>
      <c r="K64" s="72">
        <v>33925996</v>
      </c>
      <c r="L64" s="72">
        <v>34498902</v>
      </c>
      <c r="M64" s="72">
        <v>40476484</v>
      </c>
      <c r="N64" s="72">
        <v>35356196</v>
      </c>
      <c r="O64" s="72">
        <v>56175691</v>
      </c>
      <c r="P64" s="72">
        <v>94788279</v>
      </c>
    </row>
    <row r="65" spans="1:16" hidden="1">
      <c r="A65" s="72" t="s">
        <v>2118</v>
      </c>
      <c r="B65" s="72" t="s">
        <v>2102</v>
      </c>
      <c r="C65" s="72" t="s">
        <v>2103</v>
      </c>
      <c r="D65" s="72">
        <v>41572596</v>
      </c>
      <c r="E65" s="72">
        <v>43281339</v>
      </c>
      <c r="F65" s="72">
        <v>39686234</v>
      </c>
      <c r="G65" s="72">
        <v>44603469</v>
      </c>
      <c r="H65" s="72">
        <v>49097498</v>
      </c>
      <c r="I65" s="72">
        <v>49083725</v>
      </c>
      <c r="J65" s="72">
        <v>44305016</v>
      </c>
      <c r="K65" s="72">
        <v>46573513</v>
      </c>
      <c r="L65" s="72">
        <v>51112429</v>
      </c>
      <c r="M65" s="72">
        <v>50281322</v>
      </c>
      <c r="N65" s="72">
        <v>46871305</v>
      </c>
      <c r="O65" s="72">
        <v>48027208</v>
      </c>
      <c r="P65" s="72">
        <v>48958772</v>
      </c>
    </row>
    <row r="66" spans="1:16" hidden="1">
      <c r="A66" s="72" t="s">
        <v>2118</v>
      </c>
      <c r="B66" s="72" t="s">
        <v>2102</v>
      </c>
      <c r="C66" s="72" t="s">
        <v>2104</v>
      </c>
      <c r="D66" s="72">
        <v>489380</v>
      </c>
      <c r="E66" s="72">
        <v>494065</v>
      </c>
      <c r="F66" s="72">
        <v>503241</v>
      </c>
      <c r="G66" s="72">
        <v>512110</v>
      </c>
      <c r="H66" s="72">
        <v>521460</v>
      </c>
      <c r="I66" s="72">
        <v>530309</v>
      </c>
      <c r="J66" s="72">
        <v>540434</v>
      </c>
      <c r="K66" s="72">
        <v>548385</v>
      </c>
      <c r="L66" s="72">
        <v>555432</v>
      </c>
      <c r="M66" s="72">
        <v>565802</v>
      </c>
      <c r="N66" s="72">
        <v>575677</v>
      </c>
      <c r="O66" s="72">
        <v>582686</v>
      </c>
      <c r="P66" s="72">
        <v>587501</v>
      </c>
    </row>
    <row r="67" spans="1:16" hidden="1">
      <c r="A67" s="72" t="s">
        <v>2118</v>
      </c>
      <c r="B67" s="72" t="s">
        <v>2102</v>
      </c>
      <c r="C67" s="72" t="s">
        <v>2105</v>
      </c>
      <c r="D67" s="72">
        <v>620781130</v>
      </c>
      <c r="E67" s="72">
        <v>598678351</v>
      </c>
      <c r="F67" s="72">
        <v>562391498</v>
      </c>
      <c r="G67" s="72">
        <v>594319767</v>
      </c>
      <c r="H67" s="72">
        <v>693679816</v>
      </c>
      <c r="I67" s="72">
        <v>613430988</v>
      </c>
      <c r="J67" s="72">
        <v>572123830</v>
      </c>
      <c r="K67" s="72">
        <v>649469269</v>
      </c>
      <c r="L67" s="72">
        <v>711354533</v>
      </c>
      <c r="M67" s="72">
        <v>734661521</v>
      </c>
      <c r="N67" s="72">
        <v>688118421</v>
      </c>
      <c r="O67" s="72">
        <v>771418466</v>
      </c>
      <c r="P67" s="72">
        <v>898994473</v>
      </c>
    </row>
    <row r="68" spans="1:16" hidden="1">
      <c r="A68" s="72" t="s">
        <v>2118</v>
      </c>
      <c r="B68" s="72" t="s">
        <v>2102</v>
      </c>
      <c r="C68" s="72" t="s">
        <v>2106</v>
      </c>
      <c r="D68" s="72">
        <v>26587946</v>
      </c>
      <c r="E68" s="72">
        <v>29312306</v>
      </c>
      <c r="F68" s="72">
        <v>27571722</v>
      </c>
      <c r="G68" s="72">
        <v>26856966</v>
      </c>
      <c r="H68" s="72">
        <v>34422942</v>
      </c>
      <c r="I68" s="72">
        <v>39938580</v>
      </c>
      <c r="J68" s="72">
        <v>38341221</v>
      </c>
      <c r="K68" s="72">
        <v>40247220</v>
      </c>
      <c r="L68" s="72">
        <v>44469962</v>
      </c>
      <c r="M68" s="72">
        <v>44716922</v>
      </c>
      <c r="N68" s="72">
        <v>39707517</v>
      </c>
      <c r="O68" s="72">
        <v>40749526</v>
      </c>
      <c r="P68" s="72">
        <v>44542802</v>
      </c>
    </row>
    <row r="69" spans="1:16" hidden="1">
      <c r="A69" s="72" t="s">
        <v>2118</v>
      </c>
      <c r="B69" s="72" t="s">
        <v>2102</v>
      </c>
      <c r="C69" s="72" t="s">
        <v>2107</v>
      </c>
      <c r="D69" s="72">
        <v>50132</v>
      </c>
      <c r="E69" s="72">
        <v>50170</v>
      </c>
      <c r="F69" s="72">
        <v>50312</v>
      </c>
      <c r="G69" s="72">
        <v>48976</v>
      </c>
      <c r="H69" s="72">
        <v>51613</v>
      </c>
      <c r="I69" s="72">
        <v>54165</v>
      </c>
      <c r="J69" s="72">
        <v>55641</v>
      </c>
      <c r="K69" s="72">
        <v>56245</v>
      </c>
      <c r="L69" s="72">
        <v>56458</v>
      </c>
      <c r="M69" s="72">
        <v>58848</v>
      </c>
      <c r="N69" s="72">
        <v>59013</v>
      </c>
      <c r="O69" s="72">
        <v>60182</v>
      </c>
      <c r="P69" s="72">
        <v>60389</v>
      </c>
    </row>
    <row r="70" spans="1:16" hidden="1">
      <c r="A70" s="72" t="s">
        <v>2118</v>
      </c>
      <c r="B70" s="72" t="s">
        <v>2102</v>
      </c>
      <c r="C70" s="72" t="s">
        <v>2108</v>
      </c>
      <c r="D70" s="72">
        <v>253814061</v>
      </c>
      <c r="E70" s="72">
        <v>248560769</v>
      </c>
      <c r="F70" s="72">
        <v>231504249</v>
      </c>
      <c r="G70" s="72">
        <v>247075531</v>
      </c>
      <c r="H70" s="72">
        <v>352463038</v>
      </c>
      <c r="I70" s="72">
        <v>343510497</v>
      </c>
      <c r="J70" s="72">
        <v>336958289</v>
      </c>
      <c r="K70" s="72">
        <v>374140925</v>
      </c>
      <c r="L70" s="72">
        <v>410611837</v>
      </c>
      <c r="M70" s="72">
        <v>436082803</v>
      </c>
      <c r="N70" s="72">
        <v>366504846</v>
      </c>
      <c r="O70" s="72">
        <v>438052643</v>
      </c>
      <c r="P70" s="72">
        <v>572235437</v>
      </c>
    </row>
    <row r="71" spans="1:16" hidden="1">
      <c r="A71" s="72" t="s">
        <v>2118</v>
      </c>
      <c r="B71" s="72" t="s">
        <v>2102</v>
      </c>
      <c r="C71" s="72" t="s">
        <v>2109</v>
      </c>
      <c r="D71" s="72">
        <v>7512229</v>
      </c>
      <c r="E71" s="72">
        <v>8138801</v>
      </c>
      <c r="F71" s="72">
        <v>8699814</v>
      </c>
      <c r="G71" s="72">
        <v>10015770</v>
      </c>
      <c r="H71" s="72">
        <v>11170464</v>
      </c>
      <c r="I71" s="72">
        <v>12123773</v>
      </c>
      <c r="J71" s="72">
        <v>11888576</v>
      </c>
      <c r="K71" s="72">
        <v>12382735</v>
      </c>
      <c r="L71" s="72">
        <v>12728728</v>
      </c>
      <c r="M71" s="72">
        <v>12544037</v>
      </c>
      <c r="N71" s="72">
        <v>10949785</v>
      </c>
      <c r="O71" s="72">
        <v>10928403</v>
      </c>
      <c r="P71" s="72">
        <v>10810000</v>
      </c>
    </row>
    <row r="72" spans="1:16" hidden="1">
      <c r="A72" s="72" t="s">
        <v>2118</v>
      </c>
      <c r="B72" s="72" t="s">
        <v>2102</v>
      </c>
      <c r="C72" s="72" t="s">
        <v>2110</v>
      </c>
      <c r="D72" s="72">
        <v>2110</v>
      </c>
      <c r="E72" s="72">
        <v>2086</v>
      </c>
      <c r="F72" s="72">
        <v>2162</v>
      </c>
      <c r="G72" s="72">
        <v>3360</v>
      </c>
      <c r="H72" s="72">
        <v>3340</v>
      </c>
      <c r="I72" s="72">
        <v>3335</v>
      </c>
      <c r="J72" s="72">
        <v>3207</v>
      </c>
      <c r="K72" s="72">
        <v>3059</v>
      </c>
      <c r="L72" s="72">
        <v>2960</v>
      </c>
      <c r="M72" s="72">
        <v>2865</v>
      </c>
      <c r="N72" s="72">
        <v>2822</v>
      </c>
      <c r="O72" s="72">
        <v>2689</v>
      </c>
      <c r="P72" s="72">
        <v>2572</v>
      </c>
    </row>
    <row r="73" spans="1:16" hidden="1">
      <c r="A73" s="72" t="s">
        <v>2118</v>
      </c>
      <c r="B73" s="72" t="s">
        <v>2102</v>
      </c>
      <c r="C73" s="72" t="s">
        <v>2111</v>
      </c>
      <c r="D73" s="72">
        <v>72085785</v>
      </c>
      <c r="E73" s="72">
        <v>74566111</v>
      </c>
      <c r="F73" s="72">
        <v>76780293</v>
      </c>
      <c r="G73" s="72">
        <v>68610581</v>
      </c>
      <c r="H73" s="72">
        <v>90147808</v>
      </c>
      <c r="I73" s="72">
        <v>77042078</v>
      </c>
      <c r="J73" s="72">
        <v>72141726</v>
      </c>
      <c r="K73" s="72">
        <v>80189838</v>
      </c>
      <c r="L73" s="72">
        <v>83419993</v>
      </c>
      <c r="M73" s="72">
        <v>85519432</v>
      </c>
      <c r="N73" s="72">
        <v>68401537</v>
      </c>
      <c r="O73" s="72">
        <v>83426897</v>
      </c>
      <c r="P73" s="72">
        <v>112049201</v>
      </c>
    </row>
    <row r="74" spans="1:16" hidden="1">
      <c r="A74" s="72" t="s">
        <v>2119</v>
      </c>
      <c r="B74" s="72" t="s">
        <v>2102</v>
      </c>
      <c r="C74" s="72" t="s">
        <v>2103</v>
      </c>
      <c r="D74" s="72">
        <v>10125513</v>
      </c>
      <c r="E74" s="72">
        <v>10029558</v>
      </c>
      <c r="F74" s="72">
        <v>8563548</v>
      </c>
      <c r="G74" s="72">
        <v>10197249</v>
      </c>
      <c r="H74" s="72">
        <v>11316005</v>
      </c>
      <c r="I74" s="72">
        <v>11260061</v>
      </c>
      <c r="J74" s="72">
        <v>9660112</v>
      </c>
      <c r="K74" s="72">
        <v>9895695</v>
      </c>
      <c r="L74" s="72">
        <v>12075671</v>
      </c>
      <c r="M74" s="72">
        <v>11643336</v>
      </c>
      <c r="N74" s="72">
        <v>10851180</v>
      </c>
      <c r="O74" s="72">
        <v>11523765</v>
      </c>
      <c r="P74" s="72">
        <v>11941202</v>
      </c>
    </row>
    <row r="75" spans="1:16" hidden="1">
      <c r="A75" s="72" t="s">
        <v>2119</v>
      </c>
      <c r="B75" s="72" t="s">
        <v>2102</v>
      </c>
      <c r="C75" s="72" t="s">
        <v>2104</v>
      </c>
      <c r="D75" s="72">
        <v>150458</v>
      </c>
      <c r="E75" s="72">
        <v>152005</v>
      </c>
      <c r="F75" s="72">
        <v>153307</v>
      </c>
      <c r="G75" s="72">
        <v>155627</v>
      </c>
      <c r="H75" s="72">
        <v>158502</v>
      </c>
      <c r="I75" s="72">
        <v>161607</v>
      </c>
      <c r="J75" s="72">
        <v>166556</v>
      </c>
      <c r="K75" s="72">
        <v>172064</v>
      </c>
      <c r="L75" s="72">
        <v>176414</v>
      </c>
      <c r="M75" s="72">
        <v>180758</v>
      </c>
      <c r="N75" s="72">
        <v>185217</v>
      </c>
      <c r="O75" s="72">
        <v>190281</v>
      </c>
      <c r="P75" s="72">
        <v>196523</v>
      </c>
    </row>
    <row r="76" spans="1:16" hidden="1">
      <c r="A76" s="72" t="s">
        <v>2119</v>
      </c>
      <c r="B76" s="72" t="s">
        <v>2102</v>
      </c>
      <c r="C76" s="72" t="s">
        <v>2105</v>
      </c>
      <c r="D76" s="72">
        <v>153137096</v>
      </c>
      <c r="E76" s="72">
        <v>154227489</v>
      </c>
      <c r="F76" s="72">
        <v>130494878</v>
      </c>
      <c r="G76" s="72">
        <v>139209438</v>
      </c>
      <c r="H76" s="72">
        <v>149510000</v>
      </c>
      <c r="I76" s="72">
        <v>142081461</v>
      </c>
      <c r="J76" s="72">
        <v>114801204</v>
      </c>
      <c r="K76" s="72">
        <v>127087594</v>
      </c>
      <c r="L76" s="72">
        <v>152209782</v>
      </c>
      <c r="M76" s="72">
        <v>140866632</v>
      </c>
      <c r="N76" s="72">
        <v>140481565</v>
      </c>
      <c r="O76" s="72">
        <v>151396174</v>
      </c>
      <c r="P76" s="72">
        <v>179072564</v>
      </c>
    </row>
    <row r="77" spans="1:16" hidden="1">
      <c r="A77" s="72" t="s">
        <v>2119</v>
      </c>
      <c r="B77" s="72" t="s">
        <v>2102</v>
      </c>
      <c r="C77" s="72" t="s">
        <v>2106</v>
      </c>
      <c r="D77" s="72">
        <v>6075404</v>
      </c>
      <c r="E77" s="72">
        <v>5598876</v>
      </c>
      <c r="F77" s="72">
        <v>4387162</v>
      </c>
      <c r="G77" s="72">
        <v>5024049</v>
      </c>
      <c r="H77" s="72">
        <v>5492631</v>
      </c>
      <c r="I77" s="72">
        <v>5364320</v>
      </c>
      <c r="J77" s="72">
        <v>4592390</v>
      </c>
      <c r="K77" s="72">
        <v>4820322</v>
      </c>
      <c r="L77" s="72">
        <v>5648281</v>
      </c>
      <c r="M77" s="72">
        <v>5572097</v>
      </c>
      <c r="N77" s="72">
        <v>4905579</v>
      </c>
      <c r="O77" s="72">
        <v>5185960</v>
      </c>
      <c r="P77" s="72">
        <v>5437567</v>
      </c>
    </row>
    <row r="78" spans="1:16" hidden="1">
      <c r="A78" s="72" t="s">
        <v>2119</v>
      </c>
      <c r="B78" s="72" t="s">
        <v>2102</v>
      </c>
      <c r="C78" s="72" t="s">
        <v>2107</v>
      </c>
      <c r="D78" s="72">
        <v>12706</v>
      </c>
      <c r="E78" s="72">
        <v>12656</v>
      </c>
      <c r="F78" s="72">
        <v>12644</v>
      </c>
      <c r="G78" s="72">
        <v>12777</v>
      </c>
      <c r="H78" s="72">
        <v>12902</v>
      </c>
      <c r="I78" s="72">
        <v>12967</v>
      </c>
      <c r="J78" s="72">
        <v>13366</v>
      </c>
      <c r="K78" s="72">
        <v>13555</v>
      </c>
      <c r="L78" s="72">
        <v>13795</v>
      </c>
      <c r="M78" s="72">
        <v>13867</v>
      </c>
      <c r="N78" s="72">
        <v>13936</v>
      </c>
      <c r="O78" s="72">
        <v>13951</v>
      </c>
      <c r="P78" s="72">
        <v>14157</v>
      </c>
    </row>
    <row r="79" spans="1:16" hidden="1">
      <c r="A79" s="72" t="s">
        <v>2119</v>
      </c>
      <c r="B79" s="72" t="s">
        <v>2102</v>
      </c>
      <c r="C79" s="72" t="s">
        <v>2108</v>
      </c>
      <c r="D79" s="72">
        <v>80573288</v>
      </c>
      <c r="E79" s="72">
        <v>76046559</v>
      </c>
      <c r="F79" s="72">
        <v>58382158</v>
      </c>
      <c r="G79" s="72">
        <v>59206477</v>
      </c>
      <c r="H79" s="72">
        <v>62736187</v>
      </c>
      <c r="I79" s="72">
        <v>57411889</v>
      </c>
      <c r="J79" s="72">
        <v>43992917</v>
      </c>
      <c r="K79" s="72">
        <v>49965763</v>
      </c>
      <c r="L79" s="72">
        <v>59259448</v>
      </c>
      <c r="M79" s="72">
        <v>55968814</v>
      </c>
      <c r="N79" s="72">
        <v>52884859</v>
      </c>
      <c r="O79" s="72">
        <v>56082277</v>
      </c>
      <c r="P79" s="72">
        <v>67264551</v>
      </c>
    </row>
    <row r="80" spans="1:16" hidden="1">
      <c r="A80" s="72" t="s">
        <v>2119</v>
      </c>
      <c r="B80" s="72" t="s">
        <v>2102</v>
      </c>
      <c r="C80" s="72" t="s">
        <v>2109</v>
      </c>
      <c r="D80" s="72">
        <v>422464</v>
      </c>
      <c r="E80" s="72">
        <v>323162</v>
      </c>
      <c r="F80" s="72">
        <v>92864</v>
      </c>
      <c r="G80" s="72">
        <v>96213</v>
      </c>
      <c r="H80" s="72">
        <v>104750</v>
      </c>
      <c r="I80" s="72">
        <v>97395</v>
      </c>
      <c r="J80" s="72">
        <v>80142</v>
      </c>
      <c r="K80" s="72">
        <v>101504</v>
      </c>
      <c r="L80" s="72">
        <v>112255</v>
      </c>
      <c r="M80" s="72">
        <v>113500</v>
      </c>
      <c r="N80" s="72">
        <v>106574</v>
      </c>
      <c r="O80" s="72">
        <v>72374</v>
      </c>
      <c r="P80" s="72">
        <v>80842</v>
      </c>
    </row>
    <row r="81" spans="1:16" hidden="1">
      <c r="A81" s="72" t="s">
        <v>2119</v>
      </c>
      <c r="B81" s="72" t="s">
        <v>2102</v>
      </c>
      <c r="C81" s="72" t="s">
        <v>2110</v>
      </c>
      <c r="D81" s="72">
        <v>40</v>
      </c>
      <c r="E81" s="72">
        <v>35</v>
      </c>
      <c r="F81" s="72">
        <v>29</v>
      </c>
      <c r="G81" s="72">
        <v>28</v>
      </c>
      <c r="H81" s="72">
        <v>28</v>
      </c>
      <c r="I81" s="72">
        <v>29</v>
      </c>
      <c r="J81" s="72">
        <v>34</v>
      </c>
      <c r="K81" s="72">
        <v>39</v>
      </c>
      <c r="L81" s="72">
        <v>40</v>
      </c>
      <c r="M81" s="72">
        <v>44</v>
      </c>
      <c r="N81" s="72">
        <v>40</v>
      </c>
      <c r="O81" s="72">
        <v>39</v>
      </c>
      <c r="P81" s="72">
        <v>51</v>
      </c>
    </row>
    <row r="82" spans="1:16" hidden="1">
      <c r="A82" s="72" t="s">
        <v>2119</v>
      </c>
      <c r="B82" s="72" t="s">
        <v>2102</v>
      </c>
      <c r="C82" s="72" t="s">
        <v>2111</v>
      </c>
      <c r="D82" s="72">
        <v>4299916</v>
      </c>
      <c r="E82" s="72">
        <v>3779280</v>
      </c>
      <c r="F82" s="72">
        <v>1078393</v>
      </c>
      <c r="G82" s="72">
        <v>1081034</v>
      </c>
      <c r="H82" s="72">
        <v>1147159</v>
      </c>
      <c r="I82" s="72">
        <v>985074</v>
      </c>
      <c r="J82" s="72">
        <v>722786</v>
      </c>
      <c r="K82" s="72">
        <v>1005589</v>
      </c>
      <c r="L82" s="72">
        <v>1130462</v>
      </c>
      <c r="M82" s="72">
        <v>1097513</v>
      </c>
      <c r="N82" s="72">
        <v>1148876</v>
      </c>
      <c r="O82" s="72">
        <v>838502</v>
      </c>
      <c r="P82" s="72">
        <v>973935</v>
      </c>
    </row>
    <row r="83" spans="1:16" hidden="1">
      <c r="A83" s="72" t="s">
        <v>2120</v>
      </c>
      <c r="B83" s="72" t="s">
        <v>2102</v>
      </c>
      <c r="C83" s="72" t="s">
        <v>2103</v>
      </c>
      <c r="D83" s="72">
        <v>10279544</v>
      </c>
      <c r="E83" s="72">
        <v>9286687</v>
      </c>
      <c r="F83" s="72">
        <v>8325544</v>
      </c>
      <c r="G83" s="72">
        <v>9912743</v>
      </c>
      <c r="H83" s="72">
        <v>10506937</v>
      </c>
      <c r="I83" s="72">
        <v>9884198</v>
      </c>
      <c r="J83" s="72">
        <v>8333657</v>
      </c>
      <c r="K83" s="72">
        <v>8798251</v>
      </c>
      <c r="L83" s="72">
        <v>9911420</v>
      </c>
      <c r="M83" s="72">
        <v>9111751</v>
      </c>
      <c r="N83" s="72">
        <v>8303339</v>
      </c>
      <c r="O83" s="72">
        <v>8578737</v>
      </c>
      <c r="P83" s="72">
        <v>8851835</v>
      </c>
    </row>
    <row r="84" spans="1:16" hidden="1">
      <c r="A84" s="72" t="s">
        <v>2120</v>
      </c>
      <c r="B84" s="72" t="s">
        <v>2102</v>
      </c>
      <c r="C84" s="72" t="s">
        <v>2104</v>
      </c>
      <c r="D84" s="72">
        <v>130048</v>
      </c>
      <c r="E84" s="72">
        <v>130888</v>
      </c>
      <c r="F84" s="72">
        <v>129674</v>
      </c>
      <c r="G84" s="72">
        <v>129641</v>
      </c>
      <c r="H84" s="72">
        <v>129942</v>
      </c>
      <c r="I84" s="72">
        <v>130798</v>
      </c>
      <c r="J84" s="72">
        <v>132221</v>
      </c>
      <c r="K84" s="72">
        <v>135363</v>
      </c>
      <c r="L84" s="72">
        <v>138863</v>
      </c>
      <c r="M84" s="72">
        <v>139363</v>
      </c>
      <c r="N84" s="72">
        <v>138405</v>
      </c>
      <c r="O84" s="72">
        <v>137743</v>
      </c>
      <c r="P84" s="72">
        <v>137617</v>
      </c>
    </row>
    <row r="85" spans="1:16" hidden="1">
      <c r="A85" s="72" t="s">
        <v>2120</v>
      </c>
      <c r="B85" s="72" t="s">
        <v>2102</v>
      </c>
      <c r="C85" s="72" t="s">
        <v>2105</v>
      </c>
      <c r="D85" s="72">
        <v>139065000</v>
      </c>
      <c r="E85" s="72">
        <v>121244387</v>
      </c>
      <c r="F85" s="72">
        <v>100773181</v>
      </c>
      <c r="G85" s="72">
        <v>123385705</v>
      </c>
      <c r="H85" s="72">
        <v>137104688</v>
      </c>
      <c r="I85" s="72">
        <v>118451949</v>
      </c>
      <c r="J85" s="72">
        <v>90844480</v>
      </c>
      <c r="K85" s="72">
        <v>110248941</v>
      </c>
      <c r="L85" s="72">
        <v>116738902</v>
      </c>
      <c r="M85" s="72">
        <v>116693869</v>
      </c>
      <c r="N85" s="72">
        <v>99013278</v>
      </c>
      <c r="O85" s="72">
        <v>122567309</v>
      </c>
      <c r="P85" s="72">
        <v>147604432</v>
      </c>
    </row>
    <row r="86" spans="1:16" hidden="1">
      <c r="A86" s="72" t="s">
        <v>2120</v>
      </c>
      <c r="B86" s="72" t="s">
        <v>2102</v>
      </c>
      <c r="C86" s="72" t="s">
        <v>2106</v>
      </c>
      <c r="D86" s="72">
        <v>3040828</v>
      </c>
      <c r="E86" s="72">
        <v>2863160</v>
      </c>
      <c r="F86" s="72">
        <v>2748591</v>
      </c>
      <c r="G86" s="72">
        <v>3291837</v>
      </c>
      <c r="H86" s="72">
        <v>3476214</v>
      </c>
      <c r="I86" s="72">
        <v>3657793</v>
      </c>
      <c r="J86" s="72">
        <v>3046132</v>
      </c>
      <c r="K86" s="72">
        <v>3221071</v>
      </c>
      <c r="L86" s="72">
        <v>3607378</v>
      </c>
      <c r="M86" s="72">
        <v>3345760</v>
      </c>
      <c r="N86" s="72">
        <v>2775746</v>
      </c>
      <c r="O86" s="72">
        <v>3029213</v>
      </c>
      <c r="P86" s="72">
        <v>3465191</v>
      </c>
    </row>
    <row r="87" spans="1:16" hidden="1">
      <c r="A87" s="72" t="s">
        <v>2120</v>
      </c>
      <c r="B87" s="72" t="s">
        <v>2102</v>
      </c>
      <c r="C87" s="72" t="s">
        <v>2107</v>
      </c>
      <c r="D87" s="72">
        <v>6429</v>
      </c>
      <c r="E87" s="72">
        <v>6494</v>
      </c>
      <c r="F87" s="72">
        <v>6478</v>
      </c>
      <c r="G87" s="72">
        <v>6636</v>
      </c>
      <c r="H87" s="72">
        <v>6665</v>
      </c>
      <c r="I87" s="72">
        <v>6612</v>
      </c>
      <c r="J87" s="72">
        <v>6607</v>
      </c>
      <c r="K87" s="72">
        <v>6723</v>
      </c>
      <c r="L87" s="72">
        <v>6836</v>
      </c>
      <c r="M87" s="72">
        <v>6876</v>
      </c>
      <c r="N87" s="72">
        <v>6891</v>
      </c>
      <c r="O87" s="72">
        <v>6974</v>
      </c>
      <c r="P87" s="72">
        <v>7181</v>
      </c>
    </row>
    <row r="88" spans="1:16" hidden="1">
      <c r="A88" s="72" t="s">
        <v>2120</v>
      </c>
      <c r="B88" s="72" t="s">
        <v>2102</v>
      </c>
      <c r="C88" s="72" t="s">
        <v>2108</v>
      </c>
      <c r="D88" s="72">
        <v>39496088</v>
      </c>
      <c r="E88" s="72">
        <v>35049312</v>
      </c>
      <c r="F88" s="72">
        <v>30749027</v>
      </c>
      <c r="G88" s="72">
        <v>38328882</v>
      </c>
      <c r="H88" s="72">
        <v>42327309</v>
      </c>
      <c r="I88" s="72">
        <v>40476914</v>
      </c>
      <c r="J88" s="72">
        <v>30097460</v>
      </c>
      <c r="K88" s="72">
        <v>35024696</v>
      </c>
      <c r="L88" s="72">
        <v>37581918</v>
      </c>
      <c r="M88" s="72">
        <v>37584971</v>
      </c>
      <c r="N88" s="72">
        <v>29380762</v>
      </c>
      <c r="O88" s="72">
        <v>39059244</v>
      </c>
      <c r="P88" s="72">
        <v>52135605</v>
      </c>
    </row>
    <row r="89" spans="1:16" hidden="1">
      <c r="A89" s="72" t="s">
        <v>2121</v>
      </c>
      <c r="B89" s="72" t="s">
        <v>2102</v>
      </c>
      <c r="C89" s="72" t="s">
        <v>2103</v>
      </c>
      <c r="D89" s="72">
        <v>18346613</v>
      </c>
      <c r="E89" s="72">
        <v>16072158</v>
      </c>
      <c r="F89" s="72">
        <v>14034789</v>
      </c>
      <c r="G89" s="72">
        <v>14987573</v>
      </c>
      <c r="H89" s="72">
        <v>16293845</v>
      </c>
      <c r="I89" s="72">
        <v>14132138</v>
      </c>
      <c r="J89" s="72">
        <v>14072207</v>
      </c>
      <c r="K89" s="72">
        <v>13638633</v>
      </c>
      <c r="L89" s="72">
        <v>15673441</v>
      </c>
      <c r="M89" s="72">
        <v>15184603</v>
      </c>
      <c r="N89" s="72">
        <v>15953769</v>
      </c>
      <c r="O89" s="72">
        <v>17890993</v>
      </c>
      <c r="P89" s="72">
        <v>17442465</v>
      </c>
    </row>
    <row r="90" spans="1:16" hidden="1">
      <c r="A90" s="72" t="s">
        <v>2121</v>
      </c>
      <c r="B90" s="72" t="s">
        <v>2102</v>
      </c>
      <c r="C90" s="72" t="s">
        <v>2104</v>
      </c>
      <c r="D90" s="72">
        <v>661768</v>
      </c>
      <c r="E90" s="72">
        <v>664564</v>
      </c>
      <c r="F90" s="72">
        <v>672133</v>
      </c>
      <c r="G90" s="72">
        <v>679191</v>
      </c>
      <c r="H90" s="72">
        <v>687766</v>
      </c>
      <c r="I90" s="72">
        <v>702681</v>
      </c>
      <c r="J90" s="72">
        <v>714458</v>
      </c>
      <c r="K90" s="72">
        <v>722131</v>
      </c>
      <c r="L90" s="72">
        <v>741646</v>
      </c>
      <c r="M90" s="72">
        <v>766371</v>
      </c>
      <c r="N90" s="72">
        <v>795038</v>
      </c>
      <c r="O90" s="72">
        <v>824888</v>
      </c>
      <c r="P90" s="72">
        <v>860062</v>
      </c>
    </row>
    <row r="91" spans="1:16" hidden="1">
      <c r="A91" s="72" t="s">
        <v>2121</v>
      </c>
      <c r="B91" s="72" t="s">
        <v>2102</v>
      </c>
      <c r="C91" s="72" t="s">
        <v>2105</v>
      </c>
      <c r="D91" s="72">
        <v>327553429</v>
      </c>
      <c r="E91" s="72">
        <v>291842781</v>
      </c>
      <c r="F91" s="72">
        <v>257381596</v>
      </c>
      <c r="G91" s="72">
        <v>276618751</v>
      </c>
      <c r="H91" s="72">
        <v>309928868</v>
      </c>
      <c r="I91" s="72">
        <v>273367255</v>
      </c>
      <c r="J91" s="72">
        <v>285201374</v>
      </c>
      <c r="K91" s="72">
        <v>288390666</v>
      </c>
      <c r="L91" s="72">
        <v>334431687</v>
      </c>
      <c r="M91" s="72">
        <v>328920050</v>
      </c>
      <c r="N91" s="72">
        <v>341060946</v>
      </c>
      <c r="O91" s="72">
        <v>409707411</v>
      </c>
      <c r="P91" s="72">
        <v>457199010</v>
      </c>
    </row>
    <row r="92" spans="1:16" hidden="1">
      <c r="A92" s="72" t="s">
        <v>2121</v>
      </c>
      <c r="B92" s="72" t="s">
        <v>2102</v>
      </c>
      <c r="C92" s="72" t="s">
        <v>2106</v>
      </c>
      <c r="D92" s="72">
        <v>21752840</v>
      </c>
      <c r="E92" s="72">
        <v>20592796</v>
      </c>
      <c r="F92" s="72">
        <v>20217714</v>
      </c>
      <c r="G92" s="72">
        <v>19984084</v>
      </c>
      <c r="H92" s="72">
        <v>20175399</v>
      </c>
      <c r="I92" s="72">
        <v>19196716</v>
      </c>
      <c r="J92" s="72">
        <v>18837283</v>
      </c>
      <c r="K92" s="72">
        <v>18648450</v>
      </c>
      <c r="L92" s="72">
        <v>19129885</v>
      </c>
      <c r="M92" s="72">
        <v>18519354</v>
      </c>
      <c r="N92" s="72">
        <v>16686697</v>
      </c>
      <c r="O92" s="72">
        <v>19110742</v>
      </c>
      <c r="P92" s="72">
        <v>19444571</v>
      </c>
    </row>
    <row r="93" spans="1:16" hidden="1">
      <c r="A93" s="72" t="s">
        <v>2121</v>
      </c>
      <c r="B93" s="72" t="s">
        <v>2102</v>
      </c>
      <c r="C93" s="72" t="s">
        <v>2107</v>
      </c>
      <c r="D93" s="72">
        <v>41750</v>
      </c>
      <c r="E93" s="72">
        <v>41068</v>
      </c>
      <c r="F93" s="72">
        <v>41102</v>
      </c>
      <c r="G93" s="72">
        <v>40434</v>
      </c>
      <c r="H93" s="72">
        <v>41303</v>
      </c>
      <c r="I93" s="72">
        <v>38420</v>
      </c>
      <c r="J93" s="72">
        <v>38336</v>
      </c>
      <c r="K93" s="72">
        <v>38106</v>
      </c>
      <c r="L93" s="72">
        <v>38172</v>
      </c>
      <c r="M93" s="72">
        <v>38835</v>
      </c>
      <c r="N93" s="72">
        <v>39383</v>
      </c>
      <c r="O93" s="72">
        <v>40308</v>
      </c>
      <c r="P93" s="72">
        <v>40629</v>
      </c>
    </row>
    <row r="94" spans="1:16" hidden="1">
      <c r="A94" s="72" t="s">
        <v>2121</v>
      </c>
      <c r="B94" s="72" t="s">
        <v>2102</v>
      </c>
      <c r="C94" s="72" t="s">
        <v>2108</v>
      </c>
      <c r="D94" s="72">
        <v>252063039</v>
      </c>
      <c r="E94" s="72">
        <v>229424569</v>
      </c>
      <c r="F94" s="72">
        <v>210392745</v>
      </c>
      <c r="G94" s="72">
        <v>217297369</v>
      </c>
      <c r="H94" s="72">
        <v>230386765</v>
      </c>
      <c r="I94" s="72">
        <v>208898185</v>
      </c>
      <c r="J94" s="72">
        <v>196364698</v>
      </c>
      <c r="K94" s="72">
        <v>204541462</v>
      </c>
      <c r="L94" s="72">
        <v>214234544</v>
      </c>
      <c r="M94" s="72">
        <v>212233856</v>
      </c>
      <c r="N94" s="72">
        <v>191358135</v>
      </c>
      <c r="O94" s="72">
        <v>230764573</v>
      </c>
      <c r="P94" s="72">
        <v>275664472</v>
      </c>
    </row>
    <row r="95" spans="1:16" hidden="1">
      <c r="A95" s="72" t="s">
        <v>2121</v>
      </c>
      <c r="B95" s="72" t="s">
        <v>2102</v>
      </c>
      <c r="C95" s="72" t="s">
        <v>2109</v>
      </c>
      <c r="D95" s="72">
        <v>2309109</v>
      </c>
      <c r="E95" s="72">
        <v>2559364</v>
      </c>
      <c r="F95" s="72">
        <v>2662562</v>
      </c>
      <c r="G95" s="72">
        <v>3130401</v>
      </c>
      <c r="H95" s="72">
        <v>3266305</v>
      </c>
      <c r="I95" s="72">
        <v>3235960</v>
      </c>
      <c r="J95" s="72">
        <v>3476978</v>
      </c>
      <c r="K95" s="72">
        <v>3518929</v>
      </c>
      <c r="L95" s="72">
        <v>3765996</v>
      </c>
      <c r="M95" s="72">
        <v>3931923</v>
      </c>
      <c r="N95" s="72">
        <v>4243262</v>
      </c>
      <c r="O95" s="72">
        <v>4108465</v>
      </c>
      <c r="P95" s="72">
        <v>3792140</v>
      </c>
    </row>
    <row r="96" spans="1:16" hidden="1">
      <c r="A96" s="72" t="s">
        <v>2121</v>
      </c>
      <c r="B96" s="72" t="s">
        <v>2102</v>
      </c>
      <c r="C96" s="72" t="s">
        <v>2110</v>
      </c>
      <c r="D96" s="72">
        <v>129</v>
      </c>
      <c r="E96" s="72">
        <v>162</v>
      </c>
      <c r="F96" s="72">
        <v>170</v>
      </c>
      <c r="G96" s="72">
        <v>166</v>
      </c>
      <c r="H96" s="72">
        <v>165</v>
      </c>
      <c r="I96" s="72">
        <v>152</v>
      </c>
      <c r="J96" s="72">
        <v>150</v>
      </c>
      <c r="K96" s="72">
        <v>150</v>
      </c>
      <c r="L96" s="72">
        <v>156</v>
      </c>
      <c r="M96" s="72">
        <v>159</v>
      </c>
      <c r="N96" s="72">
        <v>164</v>
      </c>
      <c r="O96" s="72">
        <v>157</v>
      </c>
      <c r="P96" s="72">
        <v>156</v>
      </c>
    </row>
    <row r="97" spans="1:16" hidden="1">
      <c r="A97" s="72" t="s">
        <v>2121</v>
      </c>
      <c r="B97" s="72" t="s">
        <v>2102</v>
      </c>
      <c r="C97" s="72" t="s">
        <v>2111</v>
      </c>
      <c r="D97" s="72">
        <v>19242881</v>
      </c>
      <c r="E97" s="72">
        <v>20648620</v>
      </c>
      <c r="F97" s="72">
        <v>18540282</v>
      </c>
      <c r="G97" s="72">
        <v>21179429</v>
      </c>
      <c r="H97" s="72">
        <v>22500511</v>
      </c>
      <c r="I97" s="72">
        <v>20821936</v>
      </c>
      <c r="J97" s="72">
        <v>20056897</v>
      </c>
      <c r="K97" s="72">
        <v>21694863</v>
      </c>
      <c r="L97" s="72">
        <v>24023004</v>
      </c>
      <c r="M97" s="72">
        <v>24202798</v>
      </c>
      <c r="N97" s="72">
        <v>23534777</v>
      </c>
      <c r="O97" s="72">
        <v>25943077</v>
      </c>
      <c r="P97" s="72">
        <v>35566974</v>
      </c>
    </row>
    <row r="98" spans="1:16" hidden="1">
      <c r="A98" s="72" t="s">
        <v>2122</v>
      </c>
      <c r="B98" s="72" t="s">
        <v>2102</v>
      </c>
      <c r="C98" s="72" t="s">
        <v>2103</v>
      </c>
      <c r="D98" s="72">
        <v>19832602</v>
      </c>
      <c r="E98" s="72">
        <v>17072565</v>
      </c>
      <c r="F98" s="72">
        <v>13188672</v>
      </c>
      <c r="G98" s="72">
        <v>16954968</v>
      </c>
      <c r="H98" s="72">
        <v>18879503</v>
      </c>
      <c r="I98" s="72">
        <v>15991684</v>
      </c>
      <c r="J98" s="72">
        <v>14133195</v>
      </c>
      <c r="K98" s="72">
        <v>13553774</v>
      </c>
      <c r="L98" s="72">
        <v>17309191</v>
      </c>
      <c r="M98" s="72">
        <v>15915345</v>
      </c>
      <c r="N98" s="72">
        <v>15342881</v>
      </c>
      <c r="O98" s="72">
        <v>16913672</v>
      </c>
      <c r="P98" s="72">
        <v>16271702</v>
      </c>
    </row>
    <row r="99" spans="1:16" hidden="1">
      <c r="A99" s="72" t="s">
        <v>2122</v>
      </c>
      <c r="B99" s="72" t="s">
        <v>2102</v>
      </c>
      <c r="C99" s="72" t="s">
        <v>2104</v>
      </c>
      <c r="D99" s="72">
        <v>321290</v>
      </c>
      <c r="E99" s="72">
        <v>321515</v>
      </c>
      <c r="F99" s="72">
        <v>319179</v>
      </c>
      <c r="G99" s="72">
        <v>377652</v>
      </c>
      <c r="H99" s="72">
        <v>319109</v>
      </c>
      <c r="I99" s="72">
        <v>320287</v>
      </c>
      <c r="J99" s="72">
        <v>321163</v>
      </c>
      <c r="K99" s="72">
        <v>320217</v>
      </c>
      <c r="L99" s="72">
        <v>326832</v>
      </c>
      <c r="M99" s="72">
        <v>326720</v>
      </c>
      <c r="N99" s="72">
        <v>329322</v>
      </c>
      <c r="O99" s="72">
        <v>333419</v>
      </c>
      <c r="P99" s="72">
        <v>335793</v>
      </c>
    </row>
    <row r="100" spans="1:16" hidden="1">
      <c r="A100" s="72" t="s">
        <v>2122</v>
      </c>
      <c r="B100" s="72" t="s">
        <v>2102</v>
      </c>
      <c r="C100" s="72" t="s">
        <v>2105</v>
      </c>
      <c r="D100" s="72">
        <v>241580820</v>
      </c>
      <c r="E100" s="72">
        <v>204562039</v>
      </c>
      <c r="F100" s="72">
        <v>164412222</v>
      </c>
      <c r="G100" s="72">
        <v>201068410</v>
      </c>
      <c r="H100" s="72">
        <v>233652879</v>
      </c>
      <c r="I100" s="72">
        <v>194080203</v>
      </c>
      <c r="J100" s="72">
        <v>177205719</v>
      </c>
      <c r="K100" s="72">
        <v>186764352</v>
      </c>
      <c r="L100" s="72">
        <v>222426708</v>
      </c>
      <c r="M100" s="72">
        <v>213300724</v>
      </c>
      <c r="N100" s="72">
        <v>199266144</v>
      </c>
      <c r="O100" s="72">
        <v>230457517</v>
      </c>
      <c r="P100" s="72">
        <v>265106927</v>
      </c>
    </row>
    <row r="101" spans="1:16" hidden="1">
      <c r="A101" s="72" t="s">
        <v>2122</v>
      </c>
      <c r="B101" s="72" t="s">
        <v>2102</v>
      </c>
      <c r="C101" s="72" t="s">
        <v>2106</v>
      </c>
      <c r="D101" s="72">
        <v>10996210</v>
      </c>
      <c r="E101" s="72">
        <v>10089973</v>
      </c>
      <c r="F101" s="72">
        <v>8947369</v>
      </c>
      <c r="G101" s="72">
        <v>10701171</v>
      </c>
      <c r="H101" s="72">
        <v>12525790</v>
      </c>
      <c r="I101" s="72">
        <v>11563691</v>
      </c>
      <c r="J101" s="72">
        <v>10977292</v>
      </c>
      <c r="K101" s="72">
        <v>10656933</v>
      </c>
      <c r="L101" s="72">
        <v>12243378</v>
      </c>
      <c r="M101" s="72">
        <v>11876743</v>
      </c>
      <c r="N101" s="72">
        <v>10490323</v>
      </c>
      <c r="O101" s="72">
        <v>11413566</v>
      </c>
      <c r="P101" s="72">
        <v>11408715</v>
      </c>
    </row>
    <row r="102" spans="1:16" hidden="1">
      <c r="A102" s="72" t="s">
        <v>2122</v>
      </c>
      <c r="B102" s="72" t="s">
        <v>2102</v>
      </c>
      <c r="C102" s="72" t="s">
        <v>2107</v>
      </c>
      <c r="D102" s="72">
        <v>32318</v>
      </c>
      <c r="E102" s="72">
        <v>32162</v>
      </c>
      <c r="F102" s="72">
        <v>31755</v>
      </c>
      <c r="G102" s="72">
        <v>36556</v>
      </c>
      <c r="H102" s="72">
        <v>31850</v>
      </c>
      <c r="I102" s="72">
        <v>31888</v>
      </c>
      <c r="J102" s="72">
        <v>32272</v>
      </c>
      <c r="K102" s="72">
        <v>32531</v>
      </c>
      <c r="L102" s="72">
        <v>32836</v>
      </c>
      <c r="M102" s="72">
        <v>32778</v>
      </c>
      <c r="N102" s="72">
        <v>32614</v>
      </c>
      <c r="O102" s="72">
        <v>32907</v>
      </c>
      <c r="P102" s="72">
        <v>33391</v>
      </c>
    </row>
    <row r="103" spans="1:16" hidden="1">
      <c r="A103" s="72" t="s">
        <v>2122</v>
      </c>
      <c r="B103" s="72" t="s">
        <v>2102</v>
      </c>
      <c r="C103" s="72" t="s">
        <v>2108</v>
      </c>
      <c r="D103" s="72">
        <v>117826974</v>
      </c>
      <c r="E103" s="72">
        <v>105099510</v>
      </c>
      <c r="F103" s="72">
        <v>89569637</v>
      </c>
      <c r="G103" s="72">
        <v>109020313</v>
      </c>
      <c r="H103" s="72">
        <v>130395613</v>
      </c>
      <c r="I103" s="72">
        <v>111555701</v>
      </c>
      <c r="J103" s="72">
        <v>99757754</v>
      </c>
      <c r="K103" s="72">
        <v>106101738</v>
      </c>
      <c r="L103" s="72">
        <v>121592713</v>
      </c>
      <c r="M103" s="72">
        <v>118429041</v>
      </c>
      <c r="N103" s="72">
        <v>100326220</v>
      </c>
      <c r="O103" s="72">
        <v>120768115</v>
      </c>
      <c r="P103" s="72">
        <v>152532076</v>
      </c>
    </row>
    <row r="104" spans="1:16" hidden="1">
      <c r="A104" s="72" t="s">
        <v>2122</v>
      </c>
      <c r="B104" s="72" t="s">
        <v>2102</v>
      </c>
      <c r="C104" s="72" t="s">
        <v>2109</v>
      </c>
      <c r="D104" s="72">
        <v>26622768</v>
      </c>
      <c r="E104" s="72">
        <v>26376167</v>
      </c>
      <c r="F104" s="72">
        <v>29334268</v>
      </c>
      <c r="G104" s="72">
        <v>29920104</v>
      </c>
      <c r="H104" s="72">
        <v>32170201</v>
      </c>
      <c r="I104" s="72">
        <v>33203366</v>
      </c>
      <c r="J104" s="72">
        <v>33538102</v>
      </c>
      <c r="K104" s="72">
        <v>38571813</v>
      </c>
      <c r="L104" s="72">
        <v>39811513</v>
      </c>
      <c r="M104" s="72">
        <v>39314215</v>
      </c>
      <c r="N104" s="72">
        <v>35344403</v>
      </c>
      <c r="O104" s="72">
        <v>35552164</v>
      </c>
      <c r="P104" s="72">
        <v>35923512</v>
      </c>
    </row>
    <row r="105" spans="1:16" hidden="1">
      <c r="A105" s="72" t="s">
        <v>2122</v>
      </c>
      <c r="B105" s="72" t="s">
        <v>2102</v>
      </c>
      <c r="C105" s="72" t="s">
        <v>2110</v>
      </c>
      <c r="D105" s="72">
        <v>892</v>
      </c>
      <c r="E105" s="72">
        <v>928</v>
      </c>
      <c r="F105" s="72">
        <v>886</v>
      </c>
      <c r="G105" s="72">
        <v>984</v>
      </c>
      <c r="H105" s="72">
        <v>887</v>
      </c>
      <c r="I105" s="72">
        <v>952</v>
      </c>
      <c r="J105" s="72">
        <v>966</v>
      </c>
      <c r="K105" s="72">
        <v>1009</v>
      </c>
      <c r="L105" s="72">
        <v>1010</v>
      </c>
      <c r="M105" s="72">
        <v>871</v>
      </c>
      <c r="N105" s="72">
        <v>1205</v>
      </c>
      <c r="O105" s="72">
        <v>1198</v>
      </c>
      <c r="P105" s="72">
        <v>1236</v>
      </c>
    </row>
    <row r="106" spans="1:16" hidden="1">
      <c r="A106" s="72" t="s">
        <v>2122</v>
      </c>
      <c r="B106" s="72" t="s">
        <v>2102</v>
      </c>
      <c r="C106" s="72" t="s">
        <v>2111</v>
      </c>
      <c r="D106" s="72">
        <v>166282477</v>
      </c>
      <c r="E106" s="72">
        <v>155585246</v>
      </c>
      <c r="F106" s="72">
        <v>135327564</v>
      </c>
      <c r="G106" s="72">
        <v>160970730</v>
      </c>
      <c r="H106" s="72">
        <v>195325984</v>
      </c>
      <c r="I106" s="72">
        <v>146794960</v>
      </c>
      <c r="J106" s="72">
        <v>138547337</v>
      </c>
      <c r="K106" s="72">
        <v>179253017</v>
      </c>
      <c r="L106" s="72">
        <v>184437232</v>
      </c>
      <c r="M106" s="72">
        <v>166358360</v>
      </c>
      <c r="N106" s="72">
        <v>136168394</v>
      </c>
      <c r="O106" s="72">
        <v>193446204</v>
      </c>
      <c r="P106" s="72">
        <v>323895887</v>
      </c>
    </row>
    <row r="107" spans="1:16" hidden="1">
      <c r="A107" s="72" t="s">
        <v>2123</v>
      </c>
      <c r="B107" s="72" t="s">
        <v>2102</v>
      </c>
      <c r="C107" s="72" t="s">
        <v>2103</v>
      </c>
      <c r="D107" s="72">
        <v>508780</v>
      </c>
      <c r="E107" s="72">
        <v>486347</v>
      </c>
      <c r="F107" s="72">
        <v>481447</v>
      </c>
      <c r="G107" s="72">
        <v>582073</v>
      </c>
      <c r="H107" s="72">
        <v>583211</v>
      </c>
      <c r="I107" s="72">
        <v>571984</v>
      </c>
      <c r="J107" s="72">
        <v>571000</v>
      </c>
      <c r="K107" s="72">
        <v>572317</v>
      </c>
      <c r="L107" s="72">
        <v>589853</v>
      </c>
      <c r="M107" s="72">
        <v>576040</v>
      </c>
      <c r="N107" s="72">
        <v>602529</v>
      </c>
      <c r="O107" s="72">
        <v>618186</v>
      </c>
      <c r="P107" s="72">
        <v>598663</v>
      </c>
    </row>
    <row r="108" spans="1:16" hidden="1">
      <c r="A108" s="72" t="s">
        <v>2123</v>
      </c>
      <c r="B108" s="72" t="s">
        <v>2102</v>
      </c>
      <c r="C108" s="72" t="s">
        <v>2104</v>
      </c>
      <c r="D108" s="72">
        <v>25389</v>
      </c>
      <c r="E108" s="72">
        <v>25305</v>
      </c>
      <c r="F108" s="72">
        <v>25184</v>
      </c>
      <c r="G108" s="72">
        <v>26374</v>
      </c>
      <c r="H108" s="72">
        <v>28919</v>
      </c>
      <c r="I108" s="72">
        <v>28952</v>
      </c>
      <c r="J108" s="72">
        <v>28912</v>
      </c>
      <c r="K108" s="72">
        <v>28918</v>
      </c>
      <c r="L108" s="72">
        <v>28890</v>
      </c>
      <c r="M108" s="72">
        <v>28906</v>
      </c>
      <c r="N108" s="72">
        <v>28991</v>
      </c>
      <c r="O108" s="72">
        <v>29059</v>
      </c>
      <c r="P108" s="72">
        <v>28916</v>
      </c>
    </row>
    <row r="109" spans="1:16" hidden="1">
      <c r="A109" s="72" t="s">
        <v>2123</v>
      </c>
      <c r="B109" s="72" t="s">
        <v>2102</v>
      </c>
      <c r="C109" s="72" t="s">
        <v>2105</v>
      </c>
      <c r="D109" s="72">
        <v>22641976</v>
      </c>
      <c r="E109" s="72">
        <v>26883073</v>
      </c>
      <c r="F109" s="72">
        <v>25447106</v>
      </c>
      <c r="G109" s="72">
        <v>28596172</v>
      </c>
      <c r="H109" s="72">
        <v>27707785</v>
      </c>
      <c r="I109" s="72">
        <v>22927125</v>
      </c>
      <c r="J109" s="72">
        <v>20831722</v>
      </c>
      <c r="K109" s="72">
        <v>22252696</v>
      </c>
      <c r="L109" s="72">
        <v>25643944</v>
      </c>
      <c r="M109" s="72">
        <v>25424344</v>
      </c>
      <c r="N109" s="72">
        <v>22748159</v>
      </c>
      <c r="O109" s="72">
        <v>29048393</v>
      </c>
      <c r="P109" s="72">
        <v>34396485</v>
      </c>
    </row>
    <row r="110" spans="1:16" hidden="1">
      <c r="A110" s="72" t="s">
        <v>2123</v>
      </c>
      <c r="B110" s="72" t="s">
        <v>2102</v>
      </c>
      <c r="C110" s="72" t="s">
        <v>2106</v>
      </c>
      <c r="D110" s="72">
        <v>1777338</v>
      </c>
      <c r="E110" s="72">
        <v>1767940</v>
      </c>
      <c r="F110" s="72">
        <v>1850282</v>
      </c>
      <c r="G110" s="72">
        <v>1873189</v>
      </c>
      <c r="H110" s="72">
        <v>1930782</v>
      </c>
      <c r="I110" s="72">
        <v>1908263</v>
      </c>
      <c r="J110" s="72">
        <v>2384270</v>
      </c>
      <c r="K110" s="72">
        <v>2445907</v>
      </c>
      <c r="L110" s="72">
        <v>2600652</v>
      </c>
      <c r="M110" s="72">
        <v>2607641</v>
      </c>
      <c r="N110" s="72">
        <v>1729699</v>
      </c>
      <c r="O110" s="72">
        <v>2058846</v>
      </c>
      <c r="P110" s="72">
        <v>2304018</v>
      </c>
    </row>
    <row r="111" spans="1:16" hidden="1">
      <c r="A111" s="72" t="s">
        <v>2123</v>
      </c>
      <c r="B111" s="72" t="s">
        <v>2102</v>
      </c>
      <c r="C111" s="72" t="s">
        <v>2107</v>
      </c>
      <c r="D111" s="72">
        <v>2551</v>
      </c>
      <c r="E111" s="72">
        <v>2560</v>
      </c>
      <c r="F111" s="72">
        <v>2545</v>
      </c>
      <c r="G111" s="72">
        <v>2627</v>
      </c>
      <c r="H111" s="72">
        <v>2789</v>
      </c>
      <c r="I111" s="72">
        <v>2815</v>
      </c>
      <c r="J111" s="72">
        <v>2867</v>
      </c>
      <c r="K111" s="72">
        <v>2919</v>
      </c>
      <c r="L111" s="72">
        <v>2941</v>
      </c>
      <c r="M111" s="72">
        <v>2977</v>
      </c>
      <c r="N111" s="72">
        <v>2957</v>
      </c>
      <c r="O111" s="72">
        <v>2936</v>
      </c>
      <c r="P111" s="72">
        <v>2933</v>
      </c>
    </row>
    <row r="112" spans="1:16" hidden="1">
      <c r="A112" s="72" t="s">
        <v>2123</v>
      </c>
      <c r="B112" s="72" t="s">
        <v>2102</v>
      </c>
      <c r="C112" s="72" t="s">
        <v>2108</v>
      </c>
      <c r="D112" s="72">
        <v>64960327</v>
      </c>
      <c r="E112" s="72">
        <v>80583078</v>
      </c>
      <c r="F112" s="72">
        <v>87021963</v>
      </c>
      <c r="G112" s="72">
        <v>78532743</v>
      </c>
      <c r="H112" s="72">
        <v>78042534</v>
      </c>
      <c r="I112" s="72">
        <v>59478462</v>
      </c>
      <c r="J112" s="72">
        <v>59072968</v>
      </c>
      <c r="K112" s="72">
        <v>67043638</v>
      </c>
      <c r="L112" s="72">
        <v>80520448</v>
      </c>
      <c r="M112" s="72">
        <v>78917510</v>
      </c>
      <c r="N112" s="72">
        <v>45949084</v>
      </c>
      <c r="O112" s="72">
        <v>71041495</v>
      </c>
      <c r="P112" s="72">
        <v>101645969</v>
      </c>
    </row>
    <row r="113" spans="1:16" hidden="1">
      <c r="A113" s="72" t="s">
        <v>2123</v>
      </c>
      <c r="B113" s="72" t="s">
        <v>2102</v>
      </c>
      <c r="C113" s="72" t="s">
        <v>2109</v>
      </c>
      <c r="D113" s="72">
        <v>338669</v>
      </c>
      <c r="E113" s="72">
        <v>362084</v>
      </c>
      <c r="F113" s="72">
        <v>354777</v>
      </c>
      <c r="G113" s="72">
        <v>387970</v>
      </c>
      <c r="H113" s="72">
        <v>401071</v>
      </c>
      <c r="I113" s="72">
        <v>441942</v>
      </c>
      <c r="J113" s="72">
        <v>83145</v>
      </c>
      <c r="K113" s="72">
        <v>85294</v>
      </c>
      <c r="L113" s="72">
        <v>89769</v>
      </c>
      <c r="M113" s="72">
        <v>93516</v>
      </c>
      <c r="N113" s="72">
        <v>79552</v>
      </c>
      <c r="O113" s="72">
        <v>104306</v>
      </c>
      <c r="P113" s="72">
        <v>90542</v>
      </c>
    </row>
    <row r="114" spans="1:16" hidden="1">
      <c r="A114" s="72" t="s">
        <v>2123</v>
      </c>
      <c r="B114" s="72" t="s">
        <v>2102</v>
      </c>
      <c r="C114" s="72" t="s">
        <v>2110</v>
      </c>
      <c r="D114" s="72">
        <v>24</v>
      </c>
      <c r="E114" s="72">
        <v>24</v>
      </c>
      <c r="F114" s="72">
        <v>22</v>
      </c>
      <c r="G114" s="72">
        <v>22</v>
      </c>
      <c r="H114" s="72">
        <v>23</v>
      </c>
      <c r="I114" s="72">
        <v>25</v>
      </c>
      <c r="J114" s="72">
        <v>6</v>
      </c>
      <c r="K114" s="72">
        <v>6</v>
      </c>
      <c r="L114" s="72">
        <v>7</v>
      </c>
      <c r="M114" s="72">
        <v>7</v>
      </c>
      <c r="N114" s="72">
        <v>6</v>
      </c>
      <c r="O114" s="72">
        <v>5</v>
      </c>
      <c r="P114" s="72">
        <v>5</v>
      </c>
    </row>
    <row r="115" spans="1:16" hidden="1">
      <c r="A115" s="72" t="s">
        <v>2123</v>
      </c>
      <c r="B115" s="72" t="s">
        <v>2102</v>
      </c>
      <c r="C115" s="72" t="s">
        <v>2111</v>
      </c>
      <c r="D115" s="72">
        <v>8161117</v>
      </c>
      <c r="E115" s="72">
        <v>10789591</v>
      </c>
      <c r="F115" s="72">
        <v>10958354</v>
      </c>
      <c r="G115" s="72">
        <v>10691470</v>
      </c>
      <c r="H115" s="72">
        <v>10729949</v>
      </c>
      <c r="I115" s="72">
        <v>8411975</v>
      </c>
      <c r="J115" s="72">
        <v>1474875</v>
      </c>
      <c r="K115" s="72">
        <v>1673878</v>
      </c>
      <c r="L115" s="72">
        <v>2030201</v>
      </c>
      <c r="M115" s="72">
        <v>2144070</v>
      </c>
      <c r="N115" s="72">
        <v>1633952</v>
      </c>
      <c r="O115" s="72">
        <v>2617960</v>
      </c>
      <c r="P115" s="72">
        <v>3134121</v>
      </c>
    </row>
    <row r="116" spans="1:16" hidden="1">
      <c r="A116" s="72" t="s">
        <v>2124</v>
      </c>
      <c r="B116" s="72" t="s">
        <v>2102</v>
      </c>
      <c r="C116" s="72" t="s">
        <v>2103</v>
      </c>
      <c r="D116" s="72">
        <v>23975242</v>
      </c>
      <c r="E116" s="72">
        <v>26665767</v>
      </c>
      <c r="F116" s="72">
        <v>23924355</v>
      </c>
      <c r="G116" s="72">
        <v>27370053</v>
      </c>
      <c r="H116" s="72">
        <v>24616264</v>
      </c>
      <c r="I116" s="72">
        <v>23482485</v>
      </c>
      <c r="J116" s="72">
        <v>24888948</v>
      </c>
      <c r="K116" s="72">
        <v>28799365</v>
      </c>
      <c r="L116" s="72">
        <v>27487178</v>
      </c>
      <c r="M116" s="72">
        <v>30803129</v>
      </c>
      <c r="N116" s="72">
        <v>30668030</v>
      </c>
      <c r="O116" s="72">
        <v>30804881</v>
      </c>
      <c r="P116" s="72">
        <v>35976356</v>
      </c>
    </row>
    <row r="117" spans="1:16" hidden="1">
      <c r="A117" s="72" t="s">
        <v>2124</v>
      </c>
      <c r="B117" s="72" t="s">
        <v>2102</v>
      </c>
      <c r="C117" s="72" t="s">
        <v>2104</v>
      </c>
      <c r="D117" s="72">
        <v>346602</v>
      </c>
      <c r="E117" s="72">
        <v>350871</v>
      </c>
      <c r="F117" s="72">
        <v>353963</v>
      </c>
      <c r="G117" s="72">
        <v>359889</v>
      </c>
      <c r="H117" s="72">
        <v>367394</v>
      </c>
      <c r="I117" s="72">
        <v>374557</v>
      </c>
      <c r="J117" s="72">
        <v>381755</v>
      </c>
      <c r="K117" s="72">
        <v>391085</v>
      </c>
      <c r="L117" s="72">
        <v>402563</v>
      </c>
      <c r="M117" s="72">
        <v>415106</v>
      </c>
      <c r="N117" s="72">
        <v>428374</v>
      </c>
      <c r="O117" s="72">
        <v>441607</v>
      </c>
      <c r="P117" s="72">
        <v>454531</v>
      </c>
    </row>
    <row r="118" spans="1:16" hidden="1">
      <c r="A118" s="72" t="s">
        <v>2124</v>
      </c>
      <c r="B118" s="72" t="s">
        <v>2102</v>
      </c>
      <c r="C118" s="72" t="s">
        <v>2105</v>
      </c>
      <c r="D118" s="72">
        <v>214692295</v>
      </c>
      <c r="E118" s="72">
        <v>234712354</v>
      </c>
      <c r="F118" s="72">
        <v>197536079</v>
      </c>
      <c r="G118" s="72">
        <v>222330249</v>
      </c>
      <c r="H118" s="72">
        <v>210340329</v>
      </c>
      <c r="I118" s="72">
        <v>201753629</v>
      </c>
      <c r="J118" s="72">
        <v>202520242</v>
      </c>
      <c r="K118" s="72">
        <v>220306827</v>
      </c>
      <c r="L118" s="72">
        <v>195465509</v>
      </c>
      <c r="M118" s="72">
        <v>200191732</v>
      </c>
      <c r="N118" s="72">
        <v>206313170</v>
      </c>
      <c r="O118" s="72">
        <v>215582535</v>
      </c>
      <c r="P118" s="72">
        <v>286768812</v>
      </c>
    </row>
    <row r="119" spans="1:16" hidden="1">
      <c r="A119" s="72" t="s">
        <v>2124</v>
      </c>
      <c r="B119" s="72" t="s">
        <v>2102</v>
      </c>
      <c r="C119" s="72" t="s">
        <v>2106</v>
      </c>
      <c r="D119" s="72">
        <v>12320609</v>
      </c>
      <c r="E119" s="72">
        <v>13618441</v>
      </c>
      <c r="F119" s="72">
        <v>12193790</v>
      </c>
      <c r="G119" s="72">
        <v>14303491</v>
      </c>
      <c r="H119" s="72">
        <v>12988478</v>
      </c>
      <c r="I119" s="72">
        <v>12479742</v>
      </c>
      <c r="J119" s="72">
        <v>13192564</v>
      </c>
      <c r="K119" s="72">
        <v>15204071</v>
      </c>
      <c r="L119" s="72">
        <v>14571908</v>
      </c>
      <c r="M119" s="72">
        <v>16080138</v>
      </c>
      <c r="N119" s="72">
        <v>15341700</v>
      </c>
      <c r="O119" s="72">
        <v>15595646</v>
      </c>
      <c r="P119" s="72">
        <v>18172905</v>
      </c>
    </row>
    <row r="120" spans="1:16" hidden="1">
      <c r="A120" s="72" t="s">
        <v>2124</v>
      </c>
      <c r="B120" s="72" t="s">
        <v>2102</v>
      </c>
      <c r="C120" s="72" t="s">
        <v>2107</v>
      </c>
      <c r="D120" s="72">
        <v>38468</v>
      </c>
      <c r="E120" s="72">
        <v>38872</v>
      </c>
      <c r="F120" s="72">
        <v>39160</v>
      </c>
      <c r="G120" s="72">
        <v>39681</v>
      </c>
      <c r="H120" s="72">
        <v>40188</v>
      </c>
      <c r="I120" s="72">
        <v>40704</v>
      </c>
      <c r="J120" s="72">
        <v>41137</v>
      </c>
      <c r="K120" s="72">
        <v>41681</v>
      </c>
      <c r="L120" s="72">
        <v>42221</v>
      </c>
      <c r="M120" s="72">
        <v>42918</v>
      </c>
      <c r="N120" s="72">
        <v>43653</v>
      </c>
      <c r="O120" s="72">
        <v>44370</v>
      </c>
      <c r="P120" s="72">
        <v>45049</v>
      </c>
    </row>
    <row r="121" spans="1:16" hidden="1">
      <c r="A121" s="72" t="s">
        <v>2124</v>
      </c>
      <c r="B121" s="72" t="s">
        <v>2102</v>
      </c>
      <c r="C121" s="72" t="s">
        <v>2108</v>
      </c>
      <c r="D121" s="72">
        <v>101202504</v>
      </c>
      <c r="E121" s="72">
        <v>110118937</v>
      </c>
      <c r="F121" s="72">
        <v>89618595</v>
      </c>
      <c r="G121" s="72">
        <v>104328174</v>
      </c>
      <c r="H121" s="72">
        <v>99996712</v>
      </c>
      <c r="I121" s="72">
        <v>94689643</v>
      </c>
      <c r="J121" s="72">
        <v>93901085</v>
      </c>
      <c r="K121" s="72">
        <v>100594090</v>
      </c>
      <c r="L121" s="72">
        <v>87940534</v>
      </c>
      <c r="M121" s="72">
        <v>87461841</v>
      </c>
      <c r="N121" s="72">
        <v>85794617</v>
      </c>
      <c r="O121" s="72">
        <v>92049065</v>
      </c>
      <c r="P121" s="72">
        <v>128949010</v>
      </c>
    </row>
    <row r="122" spans="1:16" hidden="1">
      <c r="A122" s="72" t="s">
        <v>2124</v>
      </c>
      <c r="B122" s="72" t="s">
        <v>2102</v>
      </c>
      <c r="C122" s="72" t="s">
        <v>2109</v>
      </c>
      <c r="D122" s="72">
        <v>428924</v>
      </c>
      <c r="E122" s="72">
        <v>517839</v>
      </c>
      <c r="F122" s="72">
        <v>556843</v>
      </c>
      <c r="G122" s="72">
        <v>687416</v>
      </c>
      <c r="H122" s="72">
        <v>797824</v>
      </c>
      <c r="I122" s="72">
        <v>754881</v>
      </c>
      <c r="J122" s="72">
        <v>826220</v>
      </c>
      <c r="K122" s="72">
        <v>986483</v>
      </c>
      <c r="L122" s="72">
        <v>991772</v>
      </c>
      <c r="M122" s="72">
        <v>1133776</v>
      </c>
      <c r="N122" s="72">
        <v>1251550</v>
      </c>
      <c r="O122" s="72">
        <v>1328802</v>
      </c>
      <c r="P122" s="72">
        <v>1532738</v>
      </c>
    </row>
    <row r="123" spans="1:16" hidden="1">
      <c r="A123" s="72" t="s">
        <v>2124</v>
      </c>
      <c r="B123" s="72" t="s">
        <v>2102</v>
      </c>
      <c r="C123" s="72" t="s">
        <v>2110</v>
      </c>
      <c r="D123" s="72">
        <v>108</v>
      </c>
      <c r="E123" s="72">
        <v>103</v>
      </c>
      <c r="F123" s="72">
        <v>105</v>
      </c>
      <c r="G123" s="72">
        <v>109</v>
      </c>
      <c r="H123" s="72">
        <v>115</v>
      </c>
      <c r="I123" s="72">
        <v>117</v>
      </c>
      <c r="J123" s="72">
        <v>115</v>
      </c>
      <c r="K123" s="72">
        <v>113</v>
      </c>
      <c r="L123" s="72">
        <v>112</v>
      </c>
      <c r="M123" s="72">
        <v>152</v>
      </c>
      <c r="N123" s="72">
        <v>159</v>
      </c>
      <c r="O123" s="72">
        <v>148</v>
      </c>
      <c r="P123" s="72">
        <v>207</v>
      </c>
    </row>
    <row r="124" spans="1:16" hidden="1">
      <c r="A124" s="72" t="s">
        <v>2124</v>
      </c>
      <c r="B124" s="72" t="s">
        <v>2102</v>
      </c>
      <c r="C124" s="72" t="s">
        <v>2111</v>
      </c>
      <c r="D124" s="72">
        <v>2741586</v>
      </c>
      <c r="E124" s="72">
        <v>3293055</v>
      </c>
      <c r="F124" s="72">
        <v>3188401</v>
      </c>
      <c r="G124" s="72">
        <v>3757052</v>
      </c>
      <c r="H124" s="72">
        <v>4755410</v>
      </c>
      <c r="I124" s="72">
        <v>4317108</v>
      </c>
      <c r="J124" s="72">
        <v>4289330</v>
      </c>
      <c r="K124" s="72">
        <v>4380412</v>
      </c>
      <c r="L124" s="72">
        <v>3948152</v>
      </c>
      <c r="M124" s="72">
        <v>4080310</v>
      </c>
      <c r="N124" s="72">
        <v>4589892</v>
      </c>
      <c r="O124" s="72">
        <v>5155362</v>
      </c>
      <c r="P124" s="72">
        <v>7760733</v>
      </c>
    </row>
    <row r="125" spans="1:16" hidden="1">
      <c r="A125" s="72" t="s">
        <v>2125</v>
      </c>
      <c r="B125" s="72" t="s">
        <v>2102</v>
      </c>
      <c r="C125" s="72" t="s">
        <v>2103</v>
      </c>
      <c r="D125" s="72">
        <v>366379075</v>
      </c>
      <c r="E125" s="72">
        <v>367769313</v>
      </c>
      <c r="F125" s="72">
        <v>317352813</v>
      </c>
      <c r="G125" s="72">
        <v>396772233</v>
      </c>
      <c r="H125" s="72">
        <v>418715329</v>
      </c>
      <c r="I125" s="72">
        <v>345893388</v>
      </c>
      <c r="J125" s="72">
        <v>334958656</v>
      </c>
      <c r="K125" s="72">
        <v>327766670</v>
      </c>
      <c r="L125" s="72">
        <v>380656987</v>
      </c>
      <c r="M125" s="72">
        <v>383491669</v>
      </c>
      <c r="N125" s="72">
        <v>349029704</v>
      </c>
      <c r="O125" s="72">
        <v>346296547</v>
      </c>
      <c r="P125" s="72">
        <v>378629927</v>
      </c>
    </row>
    <row r="126" spans="1:16" hidden="1">
      <c r="A126" s="72" t="s">
        <v>2125</v>
      </c>
      <c r="B126" s="72" t="s">
        <v>2102</v>
      </c>
      <c r="C126" s="72" t="s">
        <v>2104</v>
      </c>
      <c r="D126" s="72">
        <v>3568120</v>
      </c>
      <c r="E126" s="72">
        <v>3594047</v>
      </c>
      <c r="F126" s="72">
        <v>3605796</v>
      </c>
      <c r="G126" s="72">
        <v>3550217</v>
      </c>
      <c r="H126" s="72">
        <v>3570339</v>
      </c>
      <c r="I126" s="72">
        <v>3545188</v>
      </c>
      <c r="J126" s="72">
        <v>3565723</v>
      </c>
      <c r="K126" s="72">
        <v>3570308</v>
      </c>
      <c r="L126" s="72">
        <v>3600050</v>
      </c>
      <c r="M126" s="72">
        <v>3634860</v>
      </c>
      <c r="N126" s="72">
        <v>3685778</v>
      </c>
      <c r="O126" s="72">
        <v>3734902</v>
      </c>
      <c r="P126" s="72">
        <v>3755565</v>
      </c>
    </row>
    <row r="127" spans="1:16" hidden="1">
      <c r="A127" s="72" t="s">
        <v>2125</v>
      </c>
      <c r="B127" s="72" t="s">
        <v>2102</v>
      </c>
      <c r="C127" s="72" t="s">
        <v>2105</v>
      </c>
      <c r="D127" s="72">
        <v>3439749572</v>
      </c>
      <c r="E127" s="72">
        <v>3229294490</v>
      </c>
      <c r="F127" s="72">
        <v>2622914205</v>
      </c>
      <c r="G127" s="72">
        <v>3255391619</v>
      </c>
      <c r="H127" s="72">
        <v>4014412781</v>
      </c>
      <c r="I127" s="72">
        <v>2757840182</v>
      </c>
      <c r="J127" s="72">
        <v>2638368129</v>
      </c>
      <c r="K127" s="72">
        <v>2893058457</v>
      </c>
      <c r="L127" s="72">
        <v>3100519366</v>
      </c>
      <c r="M127" s="72">
        <v>3082548811</v>
      </c>
      <c r="N127" s="72">
        <v>2771936431</v>
      </c>
      <c r="O127" s="72">
        <v>3639756816</v>
      </c>
      <c r="P127" s="72">
        <v>5224614251</v>
      </c>
    </row>
    <row r="128" spans="1:16" hidden="1">
      <c r="A128" s="72" t="s">
        <v>2125</v>
      </c>
      <c r="B128" s="72" t="s">
        <v>2102</v>
      </c>
      <c r="C128" s="72" t="s">
        <v>2106</v>
      </c>
      <c r="D128" s="72">
        <v>83605373</v>
      </c>
      <c r="E128" s="72">
        <v>82044347</v>
      </c>
      <c r="F128" s="72">
        <v>69153499</v>
      </c>
      <c r="G128" s="72">
        <v>88592091</v>
      </c>
      <c r="H128" s="72">
        <v>94887444</v>
      </c>
      <c r="I128" s="72">
        <v>77127468</v>
      </c>
      <c r="J128" s="72">
        <v>73156418</v>
      </c>
      <c r="K128" s="72">
        <v>73519185</v>
      </c>
      <c r="L128" s="72">
        <v>84595931</v>
      </c>
      <c r="M128" s="72">
        <v>87210709</v>
      </c>
      <c r="N128" s="72">
        <v>73954716</v>
      </c>
      <c r="O128" s="72">
        <v>75889675</v>
      </c>
      <c r="P128" s="72">
        <v>84222568</v>
      </c>
    </row>
    <row r="129" spans="1:16" hidden="1">
      <c r="A129" s="72" t="s">
        <v>2125</v>
      </c>
      <c r="B129" s="72" t="s">
        <v>2102</v>
      </c>
      <c r="C129" s="72" t="s">
        <v>2107</v>
      </c>
      <c r="D129" s="72">
        <v>240197</v>
      </c>
      <c r="E129" s="72">
        <v>241582</v>
      </c>
      <c r="F129" s="72">
        <v>244480</v>
      </c>
      <c r="G129" s="72">
        <v>225913</v>
      </c>
      <c r="H129" s="72">
        <v>235097</v>
      </c>
      <c r="I129" s="72">
        <v>231780</v>
      </c>
      <c r="J129" s="72">
        <v>232749</v>
      </c>
      <c r="K129" s="72">
        <v>232681</v>
      </c>
      <c r="L129" s="72">
        <v>233458</v>
      </c>
      <c r="M129" s="72">
        <v>234457</v>
      </c>
      <c r="N129" s="72">
        <v>234519</v>
      </c>
      <c r="O129" s="72">
        <v>237179</v>
      </c>
      <c r="P129" s="72">
        <v>237553</v>
      </c>
    </row>
    <row r="130" spans="1:16" hidden="1">
      <c r="A130" s="72" t="s">
        <v>2125</v>
      </c>
      <c r="B130" s="72" t="s">
        <v>2102</v>
      </c>
      <c r="C130" s="72" t="s">
        <v>2108</v>
      </c>
      <c r="D130" s="72">
        <v>732614190</v>
      </c>
      <c r="E130" s="72">
        <v>678340238</v>
      </c>
      <c r="F130" s="72">
        <v>537763778</v>
      </c>
      <c r="G130" s="72">
        <v>670645205</v>
      </c>
      <c r="H130" s="72">
        <v>840929789</v>
      </c>
      <c r="I130" s="72">
        <v>562193696</v>
      </c>
      <c r="J130" s="72">
        <v>522083421</v>
      </c>
      <c r="K130" s="72">
        <v>572115972</v>
      </c>
      <c r="L130" s="72">
        <v>612180377</v>
      </c>
      <c r="M130" s="72">
        <v>612567373</v>
      </c>
      <c r="N130" s="72">
        <v>506214760</v>
      </c>
      <c r="O130" s="72">
        <v>690226933</v>
      </c>
      <c r="P130" s="72">
        <v>1027710155</v>
      </c>
    </row>
    <row r="131" spans="1:16" hidden="1">
      <c r="A131" s="72" t="s">
        <v>2125</v>
      </c>
      <c r="B131" s="72" t="s">
        <v>2102</v>
      </c>
      <c r="C131" s="72" t="s">
        <v>2109</v>
      </c>
      <c r="D131" s="72">
        <v>19156992</v>
      </c>
      <c r="E131" s="72">
        <v>17604486</v>
      </c>
      <c r="F131" s="72">
        <v>16345254</v>
      </c>
      <c r="G131" s="72">
        <v>19668405</v>
      </c>
      <c r="H131" s="72">
        <v>18844866</v>
      </c>
      <c r="I131" s="72">
        <v>16251950</v>
      </c>
      <c r="J131" s="72">
        <v>15439159</v>
      </c>
      <c r="K131" s="72">
        <v>15482751</v>
      </c>
      <c r="L131" s="72">
        <v>16560148</v>
      </c>
      <c r="M131" s="72">
        <v>18379766</v>
      </c>
      <c r="N131" s="72">
        <v>19091750</v>
      </c>
      <c r="O131" s="72">
        <v>17399349</v>
      </c>
      <c r="P131" s="72">
        <v>20904382</v>
      </c>
    </row>
    <row r="132" spans="1:16" hidden="1">
      <c r="A132" s="72" t="s">
        <v>2125</v>
      </c>
      <c r="B132" s="72" t="s">
        <v>2102</v>
      </c>
      <c r="C132" s="72" t="s">
        <v>2110</v>
      </c>
      <c r="D132" s="72">
        <v>15314</v>
      </c>
      <c r="E132" s="72">
        <v>15554</v>
      </c>
      <c r="F132" s="72">
        <v>15132</v>
      </c>
      <c r="G132" s="72">
        <v>14932</v>
      </c>
      <c r="H132" s="72">
        <v>14703</v>
      </c>
      <c r="I132" s="72">
        <v>14541</v>
      </c>
      <c r="J132" s="72">
        <v>14696</v>
      </c>
      <c r="K132" s="72">
        <v>14725</v>
      </c>
      <c r="L132" s="72">
        <v>14741</v>
      </c>
      <c r="M132" s="72">
        <v>14808</v>
      </c>
      <c r="N132" s="72">
        <v>15123</v>
      </c>
      <c r="O132" s="72">
        <v>15389</v>
      </c>
      <c r="P132" s="72">
        <v>15288</v>
      </c>
    </row>
    <row r="133" spans="1:16" hidden="1">
      <c r="A133" s="72" t="s">
        <v>2125</v>
      </c>
      <c r="B133" s="72" t="s">
        <v>2102</v>
      </c>
      <c r="C133" s="72" t="s">
        <v>2111</v>
      </c>
      <c r="D133" s="72">
        <v>136637108</v>
      </c>
      <c r="E133" s="72">
        <v>120401129</v>
      </c>
      <c r="F133" s="72">
        <v>92041833</v>
      </c>
      <c r="G133" s="72">
        <v>118032943</v>
      </c>
      <c r="H133" s="72">
        <v>146002806</v>
      </c>
      <c r="I133" s="72">
        <v>88908914</v>
      </c>
      <c r="J133" s="72">
        <v>77615235</v>
      </c>
      <c r="K133" s="72">
        <v>89194651</v>
      </c>
      <c r="L133" s="72">
        <v>91984834</v>
      </c>
      <c r="M133" s="72">
        <v>95053902</v>
      </c>
      <c r="N133" s="72">
        <v>81309000</v>
      </c>
      <c r="O133" s="72">
        <v>131703722</v>
      </c>
      <c r="P133" s="72">
        <v>191737837</v>
      </c>
    </row>
    <row r="134" spans="1:16" hidden="1">
      <c r="A134" s="72" t="s">
        <v>2126</v>
      </c>
      <c r="B134" s="72" t="s">
        <v>2102</v>
      </c>
      <c r="C134" s="72" t="s">
        <v>2103</v>
      </c>
      <c r="D134" s="72">
        <v>130314416</v>
      </c>
      <c r="E134" s="72">
        <v>125022225</v>
      </c>
      <c r="F134" s="72">
        <v>109147575</v>
      </c>
      <c r="G134" s="72">
        <v>137310533</v>
      </c>
      <c r="H134" s="72">
        <v>149227176</v>
      </c>
      <c r="I134" s="72">
        <v>127411237</v>
      </c>
      <c r="J134" s="72">
        <v>119679199</v>
      </c>
      <c r="K134" s="72">
        <v>118609237</v>
      </c>
      <c r="L134" s="72">
        <v>138484837</v>
      </c>
      <c r="M134" s="72">
        <v>137515010</v>
      </c>
      <c r="N134" s="72">
        <v>128958440</v>
      </c>
      <c r="O134" s="72">
        <v>126187634</v>
      </c>
      <c r="P134" s="72">
        <v>138538786</v>
      </c>
    </row>
    <row r="135" spans="1:16" hidden="1">
      <c r="A135" s="72" t="s">
        <v>2126</v>
      </c>
      <c r="B135" s="72" t="s">
        <v>2102</v>
      </c>
      <c r="C135" s="72" t="s">
        <v>2104</v>
      </c>
      <c r="D135" s="72">
        <v>1579351</v>
      </c>
      <c r="E135" s="72">
        <v>1614042</v>
      </c>
      <c r="F135" s="72">
        <v>1584155</v>
      </c>
      <c r="G135" s="72">
        <v>1600366</v>
      </c>
      <c r="H135" s="72">
        <v>1618827</v>
      </c>
      <c r="I135" s="72">
        <v>1635444</v>
      </c>
      <c r="J135" s="72">
        <v>1651364</v>
      </c>
      <c r="K135" s="72">
        <v>1669774</v>
      </c>
      <c r="L135" s="72">
        <v>1688947</v>
      </c>
      <c r="M135" s="72">
        <v>1706547</v>
      </c>
      <c r="N135" s="72">
        <v>1731448</v>
      </c>
      <c r="O135" s="72">
        <v>1751318</v>
      </c>
      <c r="P135" s="72">
        <v>1772191</v>
      </c>
    </row>
    <row r="136" spans="1:16" hidden="1">
      <c r="A136" s="72" t="s">
        <v>2126</v>
      </c>
      <c r="B136" s="72" t="s">
        <v>2102</v>
      </c>
      <c r="C136" s="72" t="s">
        <v>2105</v>
      </c>
      <c r="D136" s="72">
        <v>1125138279</v>
      </c>
      <c r="E136" s="72">
        <v>1183063804</v>
      </c>
      <c r="F136" s="72">
        <v>975846152</v>
      </c>
      <c r="G136" s="72">
        <v>1157784417</v>
      </c>
      <c r="H136" s="72">
        <v>1345592861</v>
      </c>
      <c r="I136" s="72">
        <v>1136727445</v>
      </c>
      <c r="J136" s="72">
        <v>947726693</v>
      </c>
      <c r="K136" s="72">
        <v>1060513075</v>
      </c>
      <c r="L136" s="72">
        <v>1207802697</v>
      </c>
      <c r="M136" s="72">
        <v>1193477623</v>
      </c>
      <c r="N136" s="72">
        <v>1108138016</v>
      </c>
      <c r="O136" s="72">
        <v>1268101792</v>
      </c>
      <c r="P136" s="72">
        <v>1606904903</v>
      </c>
    </row>
    <row r="137" spans="1:16" hidden="1">
      <c r="A137" s="72" t="s">
        <v>2126</v>
      </c>
      <c r="B137" s="72" t="s">
        <v>2102</v>
      </c>
      <c r="C137" s="72" t="s">
        <v>2106</v>
      </c>
      <c r="D137" s="72">
        <v>55141470</v>
      </c>
      <c r="E137" s="72">
        <v>53343345</v>
      </c>
      <c r="F137" s="72">
        <v>44904793</v>
      </c>
      <c r="G137" s="72">
        <v>56297582</v>
      </c>
      <c r="H137" s="72">
        <v>61477511</v>
      </c>
      <c r="I137" s="72">
        <v>51980473</v>
      </c>
      <c r="J137" s="72">
        <v>49160146</v>
      </c>
      <c r="K137" s="72">
        <v>49747427</v>
      </c>
      <c r="L137" s="72">
        <v>57384133</v>
      </c>
      <c r="M137" s="72">
        <v>58538507</v>
      </c>
      <c r="N137" s="72">
        <v>52835988</v>
      </c>
      <c r="O137" s="72">
        <v>59976157</v>
      </c>
      <c r="P137" s="72">
        <v>66528190</v>
      </c>
    </row>
    <row r="138" spans="1:16" hidden="1">
      <c r="A138" s="72" t="s">
        <v>2126</v>
      </c>
      <c r="B138" s="72" t="s">
        <v>2102</v>
      </c>
      <c r="C138" s="72" t="s">
        <v>2107</v>
      </c>
      <c r="D138" s="72">
        <v>139058</v>
      </c>
      <c r="E138" s="72">
        <v>143227</v>
      </c>
      <c r="F138" s="72">
        <v>139676</v>
      </c>
      <c r="G138" s="72">
        <v>139589</v>
      </c>
      <c r="H138" s="72">
        <v>140196</v>
      </c>
      <c r="I138" s="72">
        <v>141013</v>
      </c>
      <c r="J138" s="72">
        <v>141679</v>
      </c>
      <c r="K138" s="72">
        <v>142540</v>
      </c>
      <c r="L138" s="72">
        <v>143793</v>
      </c>
      <c r="M138" s="72">
        <v>145034</v>
      </c>
      <c r="N138" s="72">
        <v>146476</v>
      </c>
      <c r="O138" s="72">
        <v>148500</v>
      </c>
      <c r="P138" s="72">
        <v>150343</v>
      </c>
    </row>
    <row r="139" spans="1:16" hidden="1">
      <c r="A139" s="72" t="s">
        <v>2126</v>
      </c>
      <c r="B139" s="72" t="s">
        <v>2102</v>
      </c>
      <c r="C139" s="72" t="s">
        <v>2108</v>
      </c>
      <c r="D139" s="72">
        <v>416157936</v>
      </c>
      <c r="E139" s="72">
        <v>428917174</v>
      </c>
      <c r="F139" s="72">
        <v>345427838</v>
      </c>
      <c r="G139" s="72">
        <v>427127381</v>
      </c>
      <c r="H139" s="72">
        <v>503545775</v>
      </c>
      <c r="I139" s="72">
        <v>395568517</v>
      </c>
      <c r="J139" s="72">
        <v>322204472</v>
      </c>
      <c r="K139" s="72">
        <v>374247253</v>
      </c>
      <c r="L139" s="72">
        <v>422761343</v>
      </c>
      <c r="M139" s="72">
        <v>408220370</v>
      </c>
      <c r="N139" s="72">
        <v>362490062</v>
      </c>
      <c r="O139" s="72">
        <v>469129898</v>
      </c>
      <c r="P139" s="72">
        <v>631758036</v>
      </c>
    </row>
    <row r="140" spans="1:16" hidden="1">
      <c r="A140" s="72" t="s">
        <v>2126</v>
      </c>
      <c r="B140" s="72" t="s">
        <v>2102</v>
      </c>
      <c r="C140" s="72" t="s">
        <v>2109</v>
      </c>
      <c r="D140" s="72">
        <v>15706641</v>
      </c>
      <c r="E140" s="72">
        <v>11517958</v>
      </c>
      <c r="F140" s="72">
        <v>6419648</v>
      </c>
      <c r="G140" s="72">
        <v>7228027</v>
      </c>
      <c r="H140" s="72">
        <v>7911919</v>
      </c>
      <c r="I140" s="72">
        <v>7191042</v>
      </c>
      <c r="J140" s="72">
        <v>6484506</v>
      </c>
      <c r="K140" s="72">
        <v>6197160</v>
      </c>
      <c r="L140" s="72">
        <v>6721142</v>
      </c>
      <c r="M140" s="72">
        <v>6304011</v>
      </c>
      <c r="N140" s="72">
        <v>5567970</v>
      </c>
      <c r="O140" s="72">
        <v>7277304</v>
      </c>
      <c r="P140" s="72">
        <v>8429517</v>
      </c>
    </row>
    <row r="141" spans="1:16" hidden="1">
      <c r="A141" s="72" t="s">
        <v>2126</v>
      </c>
      <c r="B141" s="72" t="s">
        <v>2102</v>
      </c>
      <c r="C141" s="72" t="s">
        <v>2110</v>
      </c>
      <c r="D141" s="72">
        <v>2858</v>
      </c>
      <c r="E141" s="72">
        <v>2893</v>
      </c>
      <c r="F141" s="72">
        <v>2719</v>
      </c>
      <c r="G141" s="72">
        <v>2688</v>
      </c>
      <c r="H141" s="72">
        <v>2617</v>
      </c>
      <c r="I141" s="72">
        <v>2588</v>
      </c>
      <c r="J141" s="72">
        <v>2496</v>
      </c>
      <c r="K141" s="72">
        <v>2457</v>
      </c>
      <c r="L141" s="72">
        <v>2446</v>
      </c>
      <c r="M141" s="72">
        <v>2432</v>
      </c>
      <c r="N141" s="72">
        <v>2420</v>
      </c>
      <c r="O141" s="72">
        <v>2464</v>
      </c>
      <c r="P141" s="72">
        <v>2438</v>
      </c>
    </row>
    <row r="142" spans="1:16" hidden="1">
      <c r="A142" s="72" t="s">
        <v>2126</v>
      </c>
      <c r="B142" s="72" t="s">
        <v>2102</v>
      </c>
      <c r="C142" s="72" t="s">
        <v>2111</v>
      </c>
      <c r="D142" s="72">
        <v>88808776</v>
      </c>
      <c r="E142" s="72">
        <v>75155392</v>
      </c>
      <c r="F142" s="72">
        <v>39761407</v>
      </c>
      <c r="G142" s="72">
        <v>47270252</v>
      </c>
      <c r="H142" s="72">
        <v>57894812</v>
      </c>
      <c r="I142" s="72">
        <v>45763342</v>
      </c>
      <c r="J142" s="72">
        <v>32328994</v>
      </c>
      <c r="K142" s="72">
        <v>37126299</v>
      </c>
      <c r="L142" s="72">
        <v>41020177</v>
      </c>
      <c r="M142" s="72">
        <v>36336622</v>
      </c>
      <c r="N142" s="72">
        <v>30100864</v>
      </c>
      <c r="O142" s="72">
        <v>50391421</v>
      </c>
      <c r="P142" s="72">
        <v>70936512</v>
      </c>
    </row>
    <row r="143" spans="1:16" hidden="1">
      <c r="A143" s="72" t="s">
        <v>2127</v>
      </c>
      <c r="B143" s="72" t="s">
        <v>2102</v>
      </c>
      <c r="C143" s="72" t="s">
        <v>2103</v>
      </c>
      <c r="D143" s="72">
        <v>68376276</v>
      </c>
      <c r="E143" s="72">
        <v>67096738</v>
      </c>
      <c r="F143" s="72">
        <v>55855268</v>
      </c>
      <c r="G143" s="72">
        <v>72519162</v>
      </c>
      <c r="H143" s="72">
        <v>76574437</v>
      </c>
      <c r="I143" s="72">
        <v>62735144</v>
      </c>
      <c r="J143" s="72">
        <v>61246939</v>
      </c>
      <c r="K143" s="72">
        <v>60362278</v>
      </c>
      <c r="L143" s="72">
        <v>70950032</v>
      </c>
      <c r="M143" s="72">
        <v>71385018</v>
      </c>
      <c r="N143" s="72">
        <v>64082743</v>
      </c>
      <c r="O143" s="72">
        <v>61807691</v>
      </c>
      <c r="P143" s="72">
        <v>70902073</v>
      </c>
    </row>
    <row r="144" spans="1:16" hidden="1">
      <c r="A144" s="72" t="s">
        <v>2127</v>
      </c>
      <c r="B144" s="72" t="s">
        <v>2102</v>
      </c>
      <c r="C144" s="72" t="s">
        <v>2104</v>
      </c>
      <c r="D144" s="72">
        <v>879713</v>
      </c>
      <c r="E144" s="72">
        <v>883733</v>
      </c>
      <c r="F144" s="72">
        <v>892123</v>
      </c>
      <c r="G144" s="72">
        <v>895414</v>
      </c>
      <c r="H144" s="72">
        <v>900420</v>
      </c>
      <c r="I144" s="72">
        <v>908071</v>
      </c>
      <c r="J144" s="72">
        <v>915431</v>
      </c>
      <c r="K144" s="72">
        <v>923454</v>
      </c>
      <c r="L144" s="72">
        <v>929996</v>
      </c>
      <c r="M144" s="72">
        <v>935342</v>
      </c>
      <c r="N144" s="72">
        <v>944890</v>
      </c>
      <c r="O144" s="72">
        <v>951735</v>
      </c>
      <c r="P144" s="72">
        <v>958440</v>
      </c>
    </row>
    <row r="145" spans="1:16" hidden="1">
      <c r="A145" s="72" t="s">
        <v>2127</v>
      </c>
      <c r="B145" s="72" t="s">
        <v>2102</v>
      </c>
      <c r="C145" s="72" t="s">
        <v>2105</v>
      </c>
      <c r="D145" s="72">
        <v>654192717</v>
      </c>
      <c r="E145" s="72">
        <v>640111491</v>
      </c>
      <c r="F145" s="72">
        <v>528411414</v>
      </c>
      <c r="G145" s="72">
        <v>651936156</v>
      </c>
      <c r="H145" s="72">
        <v>767059395</v>
      </c>
      <c r="I145" s="72">
        <v>533712760</v>
      </c>
      <c r="J145" s="72">
        <v>497969222</v>
      </c>
      <c r="K145" s="72">
        <v>561293160</v>
      </c>
      <c r="L145" s="72">
        <v>634586389</v>
      </c>
      <c r="M145" s="72">
        <v>584830503</v>
      </c>
      <c r="N145" s="72">
        <v>498660528</v>
      </c>
      <c r="O145" s="72">
        <v>630675970</v>
      </c>
      <c r="P145" s="72">
        <v>924269750</v>
      </c>
    </row>
    <row r="146" spans="1:16" hidden="1">
      <c r="A146" s="72" t="s">
        <v>2127</v>
      </c>
      <c r="B146" s="72" t="s">
        <v>2102</v>
      </c>
      <c r="C146" s="72" t="s">
        <v>2106</v>
      </c>
      <c r="D146" s="72">
        <v>37165346</v>
      </c>
      <c r="E146" s="72">
        <v>37399831</v>
      </c>
      <c r="F146" s="72">
        <v>31619533</v>
      </c>
      <c r="G146" s="72">
        <v>41036269</v>
      </c>
      <c r="H146" s="72">
        <v>42725508</v>
      </c>
      <c r="I146" s="72">
        <v>34735929</v>
      </c>
      <c r="J146" s="72">
        <v>34326105</v>
      </c>
      <c r="K146" s="72">
        <v>34051189</v>
      </c>
      <c r="L146" s="72">
        <v>37492581</v>
      </c>
      <c r="M146" s="72">
        <v>38872677</v>
      </c>
      <c r="N146" s="72">
        <v>32423129</v>
      </c>
      <c r="O146" s="72">
        <v>32447161</v>
      </c>
      <c r="P146" s="72">
        <v>36494352</v>
      </c>
    </row>
    <row r="147" spans="1:16" hidden="1">
      <c r="A147" s="72" t="s">
        <v>2127</v>
      </c>
      <c r="B147" s="72" t="s">
        <v>2102</v>
      </c>
      <c r="C147" s="72" t="s">
        <v>2107</v>
      </c>
      <c r="D147" s="72">
        <v>96996</v>
      </c>
      <c r="E147" s="72">
        <v>97075</v>
      </c>
      <c r="F147" s="72">
        <v>97580</v>
      </c>
      <c r="G147" s="72">
        <v>97334</v>
      </c>
      <c r="H147" s="72">
        <v>97413</v>
      </c>
      <c r="I147" s="72">
        <v>97831</v>
      </c>
      <c r="J147" s="72">
        <v>98011</v>
      </c>
      <c r="K147" s="72">
        <v>98098</v>
      </c>
      <c r="L147" s="72">
        <v>98056</v>
      </c>
      <c r="M147" s="72">
        <v>98302</v>
      </c>
      <c r="N147" s="72">
        <v>98870</v>
      </c>
      <c r="O147" s="72">
        <v>99208</v>
      </c>
      <c r="P147" s="72">
        <v>99675</v>
      </c>
    </row>
    <row r="148" spans="1:16" hidden="1">
      <c r="A148" s="72" t="s">
        <v>2127</v>
      </c>
      <c r="B148" s="72" t="s">
        <v>2102</v>
      </c>
      <c r="C148" s="72" t="s">
        <v>2108</v>
      </c>
      <c r="D148" s="72">
        <v>290230401</v>
      </c>
      <c r="E148" s="72">
        <v>282282003</v>
      </c>
      <c r="F148" s="72">
        <v>225499698</v>
      </c>
      <c r="G148" s="72">
        <v>285865361</v>
      </c>
      <c r="H148" s="72">
        <v>348223091</v>
      </c>
      <c r="I148" s="72">
        <v>226094239</v>
      </c>
      <c r="J148" s="72">
        <v>205633537</v>
      </c>
      <c r="K148" s="72">
        <v>234020812</v>
      </c>
      <c r="L148" s="72">
        <v>256294859</v>
      </c>
      <c r="M148" s="72">
        <v>231212887</v>
      </c>
      <c r="N148" s="72">
        <v>189777779</v>
      </c>
      <c r="O148" s="72">
        <v>274519890</v>
      </c>
      <c r="P148" s="72">
        <v>404601749</v>
      </c>
    </row>
    <row r="149" spans="1:16" hidden="1">
      <c r="A149" s="72" t="s">
        <v>2127</v>
      </c>
      <c r="B149" s="72" t="s">
        <v>2102</v>
      </c>
      <c r="C149" s="72" t="s">
        <v>2109</v>
      </c>
      <c r="D149" s="72">
        <v>9727622</v>
      </c>
      <c r="E149" s="72">
        <v>9217865</v>
      </c>
      <c r="F149" s="72">
        <v>8718009</v>
      </c>
      <c r="G149" s="72">
        <v>9738027</v>
      </c>
      <c r="H149" s="72">
        <v>7185100</v>
      </c>
      <c r="I149" s="72">
        <v>6291188</v>
      </c>
      <c r="J149" s="72">
        <v>6685702</v>
      </c>
      <c r="K149" s="72">
        <v>7126675</v>
      </c>
      <c r="L149" s="72">
        <v>6775288</v>
      </c>
      <c r="M149" s="72">
        <v>8596368</v>
      </c>
      <c r="N149" s="72">
        <v>6476165</v>
      </c>
      <c r="O149" s="72">
        <v>6555763</v>
      </c>
      <c r="P149" s="72">
        <v>6681799</v>
      </c>
    </row>
    <row r="150" spans="1:16" hidden="1">
      <c r="A150" s="72" t="s">
        <v>2127</v>
      </c>
      <c r="B150" s="72" t="s">
        <v>2102</v>
      </c>
      <c r="C150" s="72" t="s">
        <v>2110</v>
      </c>
      <c r="D150" s="72">
        <v>1161</v>
      </c>
      <c r="E150" s="72">
        <v>1110</v>
      </c>
      <c r="F150" s="72">
        <v>1042</v>
      </c>
      <c r="G150" s="72">
        <v>1074</v>
      </c>
      <c r="H150" s="72">
        <v>1134</v>
      </c>
      <c r="I150" s="72">
        <v>1130</v>
      </c>
      <c r="J150" s="72">
        <v>1123</v>
      </c>
      <c r="K150" s="72">
        <v>1139</v>
      </c>
      <c r="L150" s="72">
        <v>1110</v>
      </c>
      <c r="M150" s="72">
        <v>1121</v>
      </c>
      <c r="N150" s="72">
        <v>1117</v>
      </c>
      <c r="O150" s="72">
        <v>1126</v>
      </c>
      <c r="P150" s="72">
        <v>1113</v>
      </c>
    </row>
    <row r="151" spans="1:16" hidden="1">
      <c r="A151" s="72" t="s">
        <v>2127</v>
      </c>
      <c r="B151" s="72" t="s">
        <v>2102</v>
      </c>
      <c r="C151" s="72" t="s">
        <v>2111</v>
      </c>
      <c r="D151" s="72">
        <v>59357242</v>
      </c>
      <c r="E151" s="72">
        <v>53242981</v>
      </c>
      <c r="F151" s="72">
        <v>41013370</v>
      </c>
      <c r="G151" s="72">
        <v>52836180</v>
      </c>
      <c r="H151" s="72">
        <v>54535779</v>
      </c>
      <c r="I151" s="72">
        <v>33341880</v>
      </c>
      <c r="J151" s="72">
        <v>31440480</v>
      </c>
      <c r="K151" s="72">
        <v>37107571</v>
      </c>
      <c r="L151" s="72">
        <v>36360538</v>
      </c>
      <c r="M151" s="72">
        <v>36979523</v>
      </c>
      <c r="N151" s="72">
        <v>29034061</v>
      </c>
      <c r="O151" s="72">
        <v>46386325</v>
      </c>
      <c r="P151" s="72">
        <v>57832796</v>
      </c>
    </row>
    <row r="152" spans="1:16" hidden="1">
      <c r="A152" s="72" t="s">
        <v>2128</v>
      </c>
      <c r="B152" s="72" t="s">
        <v>2102</v>
      </c>
      <c r="C152" s="72" t="s">
        <v>2103</v>
      </c>
      <c r="D152" s="72">
        <v>67116539</v>
      </c>
      <c r="E152" s="72">
        <v>65491475</v>
      </c>
      <c r="F152" s="72">
        <v>50485933</v>
      </c>
      <c r="G152" s="72">
        <v>68031915</v>
      </c>
      <c r="H152" s="72">
        <v>71111398</v>
      </c>
      <c r="I152" s="72">
        <v>57413735</v>
      </c>
      <c r="J152" s="72">
        <v>54051752</v>
      </c>
      <c r="K152" s="72">
        <v>54437324</v>
      </c>
      <c r="L152" s="72">
        <v>67125254</v>
      </c>
      <c r="M152" s="72">
        <v>68115068</v>
      </c>
      <c r="N152" s="72">
        <v>62305947</v>
      </c>
      <c r="O152" s="72">
        <v>60138022</v>
      </c>
      <c r="P152" s="72">
        <v>65334315</v>
      </c>
    </row>
    <row r="153" spans="1:16" hidden="1">
      <c r="A153" s="72" t="s">
        <v>2128</v>
      </c>
      <c r="B153" s="72" t="s">
        <v>2102</v>
      </c>
      <c r="C153" s="72" t="s">
        <v>2104</v>
      </c>
      <c r="D153" s="72">
        <v>853842</v>
      </c>
      <c r="E153" s="72">
        <v>854730</v>
      </c>
      <c r="F153" s="72">
        <v>854779</v>
      </c>
      <c r="G153" s="72">
        <v>858546</v>
      </c>
      <c r="H153" s="72">
        <v>860415</v>
      </c>
      <c r="I153" s="72">
        <v>861651</v>
      </c>
      <c r="J153" s="72">
        <v>864828</v>
      </c>
      <c r="K153" s="72">
        <v>867652</v>
      </c>
      <c r="L153" s="72">
        <v>870322</v>
      </c>
      <c r="M153" s="72">
        <v>872403</v>
      </c>
      <c r="N153" s="72">
        <v>880897</v>
      </c>
      <c r="O153" s="72">
        <v>884382</v>
      </c>
      <c r="P153" s="72">
        <v>887490</v>
      </c>
    </row>
    <row r="154" spans="1:16" hidden="1">
      <c r="A154" s="72" t="s">
        <v>2128</v>
      </c>
      <c r="B154" s="72" t="s">
        <v>2102</v>
      </c>
      <c r="C154" s="72" t="s">
        <v>2105</v>
      </c>
      <c r="D154" s="72">
        <v>712142066</v>
      </c>
      <c r="E154" s="72">
        <v>650522617</v>
      </c>
      <c r="F154" s="72">
        <v>511087008</v>
      </c>
      <c r="G154" s="72">
        <v>693487016</v>
      </c>
      <c r="H154" s="72">
        <v>752883190</v>
      </c>
      <c r="I154" s="72">
        <v>583844335</v>
      </c>
      <c r="J154" s="72">
        <v>532533197</v>
      </c>
      <c r="K154" s="72">
        <v>596343442</v>
      </c>
      <c r="L154" s="72">
        <v>683190999</v>
      </c>
      <c r="M154" s="72">
        <v>629540114</v>
      </c>
      <c r="N154" s="72">
        <v>584010884</v>
      </c>
      <c r="O154" s="72">
        <v>668422950</v>
      </c>
      <c r="P154" s="72">
        <v>938541466</v>
      </c>
    </row>
    <row r="155" spans="1:16" hidden="1">
      <c r="A155" s="72" t="s">
        <v>2128</v>
      </c>
      <c r="B155" s="72" t="s">
        <v>2102</v>
      </c>
      <c r="C155" s="72" t="s">
        <v>2106</v>
      </c>
      <c r="D155" s="72">
        <v>20511063</v>
      </c>
      <c r="E155" s="72">
        <v>20108963</v>
      </c>
      <c r="F155" s="72">
        <v>15213475</v>
      </c>
      <c r="G155" s="72">
        <v>20369476</v>
      </c>
      <c r="H155" s="72">
        <v>21310920</v>
      </c>
      <c r="I155" s="72">
        <v>17538919</v>
      </c>
      <c r="J155" s="72">
        <v>16072335</v>
      </c>
      <c r="K155" s="72">
        <v>17016484</v>
      </c>
      <c r="L155" s="72">
        <v>21231432</v>
      </c>
      <c r="M155" s="72">
        <v>21518986</v>
      </c>
      <c r="N155" s="72">
        <v>19331404</v>
      </c>
      <c r="O155" s="72">
        <v>19959922</v>
      </c>
      <c r="P155" s="72">
        <v>23833718</v>
      </c>
    </row>
    <row r="156" spans="1:16" hidden="1">
      <c r="A156" s="72" t="s">
        <v>2128</v>
      </c>
      <c r="B156" s="72" t="s">
        <v>2102</v>
      </c>
      <c r="C156" s="72" t="s">
        <v>2107</v>
      </c>
      <c r="D156" s="72">
        <v>78310</v>
      </c>
      <c r="E156" s="72">
        <v>78559</v>
      </c>
      <c r="F156" s="72">
        <v>78230</v>
      </c>
      <c r="G156" s="72">
        <v>78441</v>
      </c>
      <c r="H156" s="72">
        <v>79018</v>
      </c>
      <c r="I156" s="72">
        <v>79460</v>
      </c>
      <c r="J156" s="72">
        <v>79335</v>
      </c>
      <c r="K156" s="72">
        <v>79391</v>
      </c>
      <c r="L156" s="72">
        <v>79136</v>
      </c>
      <c r="M156" s="72">
        <v>78804</v>
      </c>
      <c r="N156" s="72">
        <v>79071</v>
      </c>
      <c r="O156" s="72">
        <v>79442</v>
      </c>
      <c r="P156" s="72">
        <v>80266</v>
      </c>
    </row>
    <row r="157" spans="1:16" hidden="1">
      <c r="A157" s="72" t="s">
        <v>2128</v>
      </c>
      <c r="B157" s="72" t="s">
        <v>2102</v>
      </c>
      <c r="C157" s="72" t="s">
        <v>2108</v>
      </c>
      <c r="D157" s="72">
        <v>197966185</v>
      </c>
      <c r="E157" s="72">
        <v>178858083</v>
      </c>
      <c r="F157" s="72">
        <v>134149148</v>
      </c>
      <c r="G157" s="72">
        <v>184698726</v>
      </c>
      <c r="H157" s="72">
        <v>204831022</v>
      </c>
      <c r="I157" s="72">
        <v>155507596</v>
      </c>
      <c r="J157" s="72">
        <v>135139287</v>
      </c>
      <c r="K157" s="72">
        <v>158243649</v>
      </c>
      <c r="L157" s="72">
        <v>183223759</v>
      </c>
      <c r="M157" s="72">
        <v>165362931</v>
      </c>
      <c r="N157" s="72">
        <v>144782598</v>
      </c>
      <c r="O157" s="72">
        <v>181168472</v>
      </c>
      <c r="P157" s="72">
        <v>293800431</v>
      </c>
    </row>
    <row r="158" spans="1:16" hidden="1">
      <c r="A158" s="72" t="s">
        <v>2128</v>
      </c>
      <c r="B158" s="72" t="s">
        <v>2102</v>
      </c>
      <c r="C158" s="72" t="s">
        <v>2109</v>
      </c>
      <c r="D158" s="72">
        <v>7571458</v>
      </c>
      <c r="E158" s="72">
        <v>10772147</v>
      </c>
      <c r="F158" s="72">
        <v>11089578</v>
      </c>
      <c r="G158" s="72">
        <v>10875527</v>
      </c>
      <c r="H158" s="72">
        <v>10181310</v>
      </c>
      <c r="I158" s="72">
        <v>9917656</v>
      </c>
      <c r="J158" s="72">
        <v>9488594</v>
      </c>
      <c r="K158" s="72">
        <v>8882643</v>
      </c>
      <c r="L158" s="72">
        <v>8427729</v>
      </c>
      <c r="M158" s="72">
        <v>8266617</v>
      </c>
      <c r="N158" s="72">
        <v>10718610</v>
      </c>
      <c r="O158" s="72">
        <v>10056110</v>
      </c>
      <c r="P158" s="72">
        <v>12145070</v>
      </c>
    </row>
    <row r="159" spans="1:16" hidden="1">
      <c r="A159" s="72" t="s">
        <v>2128</v>
      </c>
      <c r="B159" s="72" t="s">
        <v>2102</v>
      </c>
      <c r="C159" s="72" t="s">
        <v>2110</v>
      </c>
      <c r="D159" s="72">
        <v>3877</v>
      </c>
      <c r="E159" s="72">
        <v>3914</v>
      </c>
      <c r="F159" s="72">
        <v>3947</v>
      </c>
      <c r="G159" s="72">
        <v>4021</v>
      </c>
      <c r="H159" s="72">
        <v>4016</v>
      </c>
      <c r="I159" s="72">
        <v>3925</v>
      </c>
      <c r="J159" s="72">
        <v>3923</v>
      </c>
      <c r="K159" s="72">
        <v>3930</v>
      </c>
      <c r="L159" s="72">
        <v>3574</v>
      </c>
      <c r="M159" s="72">
        <v>3463</v>
      </c>
      <c r="N159" s="72">
        <v>3493</v>
      </c>
      <c r="O159" s="72">
        <v>3507</v>
      </c>
      <c r="P159" s="72">
        <v>3799</v>
      </c>
    </row>
    <row r="160" spans="1:16" hidden="1">
      <c r="A160" s="72" t="s">
        <v>2128</v>
      </c>
      <c r="B160" s="72" t="s">
        <v>2102</v>
      </c>
      <c r="C160" s="72" t="s">
        <v>2111</v>
      </c>
      <c r="D160" s="72">
        <v>41602270</v>
      </c>
      <c r="E160" s="72">
        <v>56856609</v>
      </c>
      <c r="F160" s="72">
        <v>42954653</v>
      </c>
      <c r="G160" s="72">
        <v>52804357</v>
      </c>
      <c r="H160" s="72">
        <v>57780177</v>
      </c>
      <c r="I160" s="72">
        <v>42001966</v>
      </c>
      <c r="J160" s="72">
        <v>34982957</v>
      </c>
      <c r="K160" s="72">
        <v>36979850</v>
      </c>
      <c r="L160" s="72">
        <v>36887566</v>
      </c>
      <c r="M160" s="72">
        <v>32498198</v>
      </c>
      <c r="N160" s="72">
        <v>36242989</v>
      </c>
      <c r="O160" s="72">
        <v>52470415</v>
      </c>
      <c r="P160" s="72">
        <v>101518794</v>
      </c>
    </row>
    <row r="161" spans="1:16" hidden="1">
      <c r="A161" s="72" t="s">
        <v>2129</v>
      </c>
      <c r="B161" s="72" t="s">
        <v>2102</v>
      </c>
      <c r="C161" s="72" t="s">
        <v>2103</v>
      </c>
      <c r="D161" s="72">
        <v>52033251</v>
      </c>
      <c r="E161" s="72">
        <v>48417342</v>
      </c>
      <c r="F161" s="72">
        <v>41293021</v>
      </c>
      <c r="G161" s="72">
        <v>52147841</v>
      </c>
      <c r="H161" s="72">
        <v>55442339</v>
      </c>
      <c r="I161" s="72">
        <v>47613891</v>
      </c>
      <c r="J161" s="72">
        <v>44092735</v>
      </c>
      <c r="K161" s="72">
        <v>41986484</v>
      </c>
      <c r="L161" s="72">
        <v>50064444</v>
      </c>
      <c r="M161" s="72">
        <v>47554861</v>
      </c>
      <c r="N161" s="72">
        <v>44873825</v>
      </c>
      <c r="O161" s="72">
        <v>45836920</v>
      </c>
      <c r="P161" s="72">
        <v>48882969</v>
      </c>
    </row>
    <row r="162" spans="1:16" hidden="1">
      <c r="A162" s="72" t="s">
        <v>2129</v>
      </c>
      <c r="B162" s="72" t="s">
        <v>2102</v>
      </c>
      <c r="C162" s="72" t="s">
        <v>2104</v>
      </c>
      <c r="D162" s="72">
        <v>728940</v>
      </c>
      <c r="E162" s="72">
        <v>730602</v>
      </c>
      <c r="F162" s="72">
        <v>730184</v>
      </c>
      <c r="G162" s="72">
        <v>736011</v>
      </c>
      <c r="H162" s="72">
        <v>737290</v>
      </c>
      <c r="I162" s="72">
        <v>742011</v>
      </c>
      <c r="J162" s="72">
        <v>745546</v>
      </c>
      <c r="K162" s="72">
        <v>752197</v>
      </c>
      <c r="L162" s="72">
        <v>756510</v>
      </c>
      <c r="M162" s="72">
        <v>730504</v>
      </c>
      <c r="N162" s="72">
        <v>767457</v>
      </c>
      <c r="O162" s="72">
        <v>773394</v>
      </c>
      <c r="P162" s="72">
        <v>776863</v>
      </c>
    </row>
    <row r="163" spans="1:16" hidden="1">
      <c r="A163" s="72" t="s">
        <v>2129</v>
      </c>
      <c r="B163" s="72" t="s">
        <v>2102</v>
      </c>
      <c r="C163" s="72" t="s">
        <v>2105</v>
      </c>
      <c r="D163" s="72">
        <v>521352970</v>
      </c>
      <c r="E163" s="72">
        <v>505715990</v>
      </c>
      <c r="F163" s="72">
        <v>420680054</v>
      </c>
      <c r="G163" s="72">
        <v>511111072</v>
      </c>
      <c r="H163" s="72">
        <v>588872528</v>
      </c>
      <c r="I163" s="72">
        <v>517676158</v>
      </c>
      <c r="J163" s="72">
        <v>447057299</v>
      </c>
      <c r="K163" s="72">
        <v>488013040</v>
      </c>
      <c r="L163" s="72">
        <v>528826002</v>
      </c>
      <c r="M163" s="72">
        <v>516075178</v>
      </c>
      <c r="N163" s="72">
        <v>500021205</v>
      </c>
      <c r="O163" s="72">
        <v>559789014</v>
      </c>
      <c r="P163" s="72">
        <v>712578761</v>
      </c>
    </row>
    <row r="164" spans="1:16" hidden="1">
      <c r="A164" s="72" t="s">
        <v>2129</v>
      </c>
      <c r="B164" s="72" t="s">
        <v>2102</v>
      </c>
      <c r="C164" s="72" t="s">
        <v>2106</v>
      </c>
      <c r="D164" s="72">
        <v>29655088</v>
      </c>
      <c r="E164" s="72">
        <v>27403782</v>
      </c>
      <c r="F164" s="72">
        <v>23829621</v>
      </c>
      <c r="G164" s="72">
        <v>29503424</v>
      </c>
      <c r="H164" s="72">
        <v>32147628</v>
      </c>
      <c r="I164" s="72">
        <v>28073556</v>
      </c>
      <c r="J164" s="72">
        <v>26147980</v>
      </c>
      <c r="K164" s="72">
        <v>25580982</v>
      </c>
      <c r="L164" s="72">
        <v>30489092</v>
      </c>
      <c r="M164" s="72">
        <v>29441322</v>
      </c>
      <c r="N164" s="72">
        <v>26529129</v>
      </c>
      <c r="O164" s="72">
        <v>28408153</v>
      </c>
      <c r="P164" s="72">
        <v>30623153</v>
      </c>
    </row>
    <row r="165" spans="1:16" hidden="1">
      <c r="A165" s="72" t="s">
        <v>2129</v>
      </c>
      <c r="B165" s="72" t="s">
        <v>2102</v>
      </c>
      <c r="C165" s="72" t="s">
        <v>2107</v>
      </c>
      <c r="D165" s="72">
        <v>80541</v>
      </c>
      <c r="E165" s="72">
        <v>80392</v>
      </c>
      <c r="F165" s="72">
        <v>80644</v>
      </c>
      <c r="G165" s="72">
        <v>81579</v>
      </c>
      <c r="H165" s="72">
        <v>81338</v>
      </c>
      <c r="I165" s="72">
        <v>81834</v>
      </c>
      <c r="J165" s="72">
        <v>81969</v>
      </c>
      <c r="K165" s="72">
        <v>82735</v>
      </c>
      <c r="L165" s="72">
        <v>83317</v>
      </c>
      <c r="M165" s="72">
        <v>83893</v>
      </c>
      <c r="N165" s="72">
        <v>84378</v>
      </c>
      <c r="O165" s="72">
        <v>84881</v>
      </c>
      <c r="P165" s="72">
        <v>86160</v>
      </c>
    </row>
    <row r="166" spans="1:16" hidden="1">
      <c r="A166" s="72" t="s">
        <v>2129</v>
      </c>
      <c r="B166" s="72" t="s">
        <v>2102</v>
      </c>
      <c r="C166" s="72" t="s">
        <v>2108</v>
      </c>
      <c r="D166" s="72">
        <v>255446383</v>
      </c>
      <c r="E166" s="72">
        <v>240987687</v>
      </c>
      <c r="F166" s="72">
        <v>197368714</v>
      </c>
      <c r="G166" s="72">
        <v>245347960</v>
      </c>
      <c r="H166" s="72">
        <v>291316085</v>
      </c>
      <c r="I166" s="72">
        <v>245664395</v>
      </c>
      <c r="J166" s="72">
        <v>206283911</v>
      </c>
      <c r="K166" s="72">
        <v>231714448</v>
      </c>
      <c r="L166" s="72">
        <v>257150581</v>
      </c>
      <c r="M166" s="72">
        <v>253126345</v>
      </c>
      <c r="N166" s="72">
        <v>229240522</v>
      </c>
      <c r="O166" s="72">
        <v>272392543</v>
      </c>
      <c r="P166" s="72">
        <v>372756054</v>
      </c>
    </row>
    <row r="167" spans="1:16" hidden="1">
      <c r="A167" s="72" t="s">
        <v>2129</v>
      </c>
      <c r="B167" s="72" t="s">
        <v>2102</v>
      </c>
      <c r="C167" s="72" t="s">
        <v>2109</v>
      </c>
      <c r="D167" s="72">
        <v>18126682</v>
      </c>
      <c r="E167" s="72">
        <v>18192437</v>
      </c>
      <c r="F167" s="72">
        <v>18824754</v>
      </c>
      <c r="G167" s="72">
        <v>20157649</v>
      </c>
      <c r="H167" s="72">
        <v>20149352</v>
      </c>
      <c r="I167" s="72">
        <v>19351528</v>
      </c>
      <c r="J167" s="72">
        <v>18955695</v>
      </c>
      <c r="K167" s="72">
        <v>19280829</v>
      </c>
      <c r="L167" s="72">
        <v>19588525</v>
      </c>
      <c r="M167" s="72">
        <v>19885835</v>
      </c>
      <c r="N167" s="72">
        <v>18547902</v>
      </c>
      <c r="O167" s="72">
        <v>19381641</v>
      </c>
      <c r="P167" s="72">
        <v>19418030</v>
      </c>
    </row>
    <row r="168" spans="1:16" hidden="1">
      <c r="A168" s="72" t="s">
        <v>2129</v>
      </c>
      <c r="B168" s="72" t="s">
        <v>2102</v>
      </c>
      <c r="C168" s="72" t="s">
        <v>2110</v>
      </c>
      <c r="D168" s="72">
        <v>1181</v>
      </c>
      <c r="E168" s="72">
        <v>1138</v>
      </c>
      <c r="F168" s="72">
        <v>1151</v>
      </c>
      <c r="G168" s="72">
        <v>1196</v>
      </c>
      <c r="H168" s="72">
        <v>1435</v>
      </c>
      <c r="I168" s="72">
        <v>1401</v>
      </c>
      <c r="J168" s="72">
        <v>1505</v>
      </c>
      <c r="K168" s="72">
        <v>1530</v>
      </c>
      <c r="L168" s="72">
        <v>1538</v>
      </c>
      <c r="M168" s="72">
        <v>1528</v>
      </c>
      <c r="N168" s="72">
        <v>1519</v>
      </c>
      <c r="O168" s="72">
        <v>1502</v>
      </c>
      <c r="P168" s="72">
        <v>1344</v>
      </c>
    </row>
    <row r="169" spans="1:16" hidden="1">
      <c r="A169" s="72" t="s">
        <v>2129</v>
      </c>
      <c r="B169" s="72" t="s">
        <v>2102</v>
      </c>
      <c r="C169" s="72" t="s">
        <v>2111</v>
      </c>
      <c r="D169" s="72">
        <v>100954191</v>
      </c>
      <c r="E169" s="72">
        <v>93909290</v>
      </c>
      <c r="F169" s="72">
        <v>74464310</v>
      </c>
      <c r="G169" s="72">
        <v>97491981</v>
      </c>
      <c r="H169" s="72">
        <v>116381545</v>
      </c>
      <c r="I169" s="72">
        <v>84656324</v>
      </c>
      <c r="J169" s="72">
        <v>72724358</v>
      </c>
      <c r="K169" s="72">
        <v>86019110</v>
      </c>
      <c r="L169" s="72">
        <v>86199376</v>
      </c>
      <c r="M169" s="72">
        <v>80668286</v>
      </c>
      <c r="N169" s="72">
        <v>64842558</v>
      </c>
      <c r="O169" s="72">
        <v>97677011</v>
      </c>
      <c r="P169" s="72">
        <v>152277961</v>
      </c>
    </row>
    <row r="170" spans="1:16" hidden="1">
      <c r="A170" s="72" t="s">
        <v>2130</v>
      </c>
      <c r="B170" s="72" t="s">
        <v>2102</v>
      </c>
      <c r="C170" s="72" t="s">
        <v>2103</v>
      </c>
      <c r="D170" s="72">
        <v>45516207</v>
      </c>
      <c r="E170" s="72">
        <v>39412455</v>
      </c>
      <c r="F170" s="72">
        <v>31834077</v>
      </c>
      <c r="G170" s="72">
        <v>38820138</v>
      </c>
      <c r="H170" s="72">
        <v>44518009</v>
      </c>
      <c r="I170" s="72">
        <v>36858337</v>
      </c>
      <c r="J170" s="72">
        <v>31383203</v>
      </c>
      <c r="K170" s="72">
        <v>29074199</v>
      </c>
      <c r="L170" s="72">
        <v>37837540</v>
      </c>
      <c r="M170" s="72">
        <v>35934555</v>
      </c>
      <c r="N170" s="72">
        <v>32097346</v>
      </c>
      <c r="O170" s="72">
        <v>36270441</v>
      </c>
      <c r="P170" s="72">
        <v>35485414</v>
      </c>
    </row>
    <row r="171" spans="1:16" hidden="1">
      <c r="A171" s="72" t="s">
        <v>2130</v>
      </c>
      <c r="B171" s="72" t="s">
        <v>2102</v>
      </c>
      <c r="C171" s="72" t="s">
        <v>2104</v>
      </c>
      <c r="D171" s="72">
        <v>893400</v>
      </c>
      <c r="E171" s="72">
        <v>897513</v>
      </c>
      <c r="F171" s="72">
        <v>963688</v>
      </c>
      <c r="G171" s="72">
        <v>901635</v>
      </c>
      <c r="H171" s="72">
        <v>903686</v>
      </c>
      <c r="I171" s="72">
        <v>906518</v>
      </c>
      <c r="J171" s="72">
        <v>896957</v>
      </c>
      <c r="K171" s="72">
        <v>903409</v>
      </c>
      <c r="L171" s="72">
        <v>908480</v>
      </c>
      <c r="M171" s="72">
        <v>908201</v>
      </c>
      <c r="N171" s="72">
        <v>903088</v>
      </c>
      <c r="O171" s="72">
        <v>929124</v>
      </c>
      <c r="P171" s="72">
        <v>924251</v>
      </c>
    </row>
    <row r="172" spans="1:16" hidden="1">
      <c r="A172" s="72" t="s">
        <v>2130</v>
      </c>
      <c r="B172" s="72" t="s">
        <v>2102</v>
      </c>
      <c r="C172" s="72" t="s">
        <v>2105</v>
      </c>
      <c r="D172" s="72">
        <v>533908138</v>
      </c>
      <c r="E172" s="72">
        <v>447986181</v>
      </c>
      <c r="F172" s="72">
        <v>367349264</v>
      </c>
      <c r="G172" s="72">
        <v>419201171</v>
      </c>
      <c r="H172" s="72">
        <v>484772670</v>
      </c>
      <c r="I172" s="72">
        <v>397033723</v>
      </c>
      <c r="J172" s="72">
        <v>356072104</v>
      </c>
      <c r="K172" s="72">
        <v>379116215</v>
      </c>
      <c r="L172" s="72">
        <v>440702777</v>
      </c>
      <c r="M172" s="72">
        <v>413011514</v>
      </c>
      <c r="N172" s="72">
        <v>390304621</v>
      </c>
      <c r="O172" s="72">
        <v>466671795</v>
      </c>
      <c r="P172" s="72">
        <v>562063878</v>
      </c>
    </row>
    <row r="173" spans="1:16" hidden="1">
      <c r="A173" s="72" t="s">
        <v>2130</v>
      </c>
      <c r="B173" s="72" t="s">
        <v>2102</v>
      </c>
      <c r="C173" s="72" t="s">
        <v>2106</v>
      </c>
      <c r="D173" s="72">
        <v>22642304</v>
      </c>
      <c r="E173" s="72">
        <v>21664977</v>
      </c>
      <c r="F173" s="72">
        <v>20515794</v>
      </c>
      <c r="G173" s="72">
        <v>22441202</v>
      </c>
      <c r="H173" s="72">
        <v>24696299</v>
      </c>
      <c r="I173" s="72">
        <v>23802000</v>
      </c>
      <c r="J173" s="72">
        <v>22543067</v>
      </c>
      <c r="K173" s="72">
        <v>22225605</v>
      </c>
      <c r="L173" s="72">
        <v>24941035</v>
      </c>
      <c r="M173" s="72">
        <v>24812353</v>
      </c>
      <c r="N173" s="72">
        <v>21388420</v>
      </c>
      <c r="O173" s="72">
        <v>23347150</v>
      </c>
      <c r="P173" s="72">
        <v>22839207</v>
      </c>
    </row>
    <row r="174" spans="1:16" hidden="1">
      <c r="A174" s="72" t="s">
        <v>2130</v>
      </c>
      <c r="B174" s="72" t="s">
        <v>2102</v>
      </c>
      <c r="C174" s="72" t="s">
        <v>2107</v>
      </c>
      <c r="D174" s="72">
        <v>58501</v>
      </c>
      <c r="E174" s="72">
        <v>58685</v>
      </c>
      <c r="F174" s="72">
        <v>63256</v>
      </c>
      <c r="G174" s="72">
        <v>58985</v>
      </c>
      <c r="H174" s="72">
        <v>58823</v>
      </c>
      <c r="I174" s="72">
        <v>59366</v>
      </c>
      <c r="J174" s="72">
        <v>59765</v>
      </c>
      <c r="K174" s="72">
        <v>59380</v>
      </c>
      <c r="L174" s="72">
        <v>59310</v>
      </c>
      <c r="M174" s="72">
        <v>58522</v>
      </c>
      <c r="N174" s="72">
        <v>58126</v>
      </c>
      <c r="O174" s="72">
        <v>59727</v>
      </c>
      <c r="P174" s="72">
        <v>58689</v>
      </c>
    </row>
    <row r="175" spans="1:16" hidden="1">
      <c r="A175" s="72" t="s">
        <v>2130</v>
      </c>
      <c r="B175" s="72" t="s">
        <v>2102</v>
      </c>
      <c r="C175" s="72" t="s">
        <v>2108</v>
      </c>
      <c r="D175" s="72">
        <v>223691475</v>
      </c>
      <c r="E175" s="72">
        <v>202856294</v>
      </c>
      <c r="F175" s="72">
        <v>173113912</v>
      </c>
      <c r="G175" s="72">
        <v>192720176</v>
      </c>
      <c r="H175" s="72">
        <v>222521527</v>
      </c>
      <c r="I175" s="72">
        <v>190586643</v>
      </c>
      <c r="J175" s="72">
        <v>178564446</v>
      </c>
      <c r="K175" s="72">
        <v>199866988</v>
      </c>
      <c r="L175" s="72">
        <v>217201771</v>
      </c>
      <c r="M175" s="72">
        <v>209075024</v>
      </c>
      <c r="N175" s="72">
        <v>179212557</v>
      </c>
      <c r="O175" s="72">
        <v>230168878</v>
      </c>
      <c r="P175" s="72">
        <v>297419972</v>
      </c>
    </row>
    <row r="176" spans="1:16" hidden="1">
      <c r="A176" s="72" t="s">
        <v>2130</v>
      </c>
      <c r="B176" s="72" t="s">
        <v>2102</v>
      </c>
      <c r="C176" s="72" t="s">
        <v>2109</v>
      </c>
      <c r="D176" s="72">
        <v>143770189</v>
      </c>
      <c r="E176" s="72">
        <v>121611337</v>
      </c>
      <c r="F176" s="72">
        <v>140617920</v>
      </c>
      <c r="G176" s="72">
        <v>132053704</v>
      </c>
      <c r="H176" s="72">
        <v>31196261</v>
      </c>
      <c r="I176" s="72">
        <v>29841243</v>
      </c>
      <c r="J176" s="72">
        <v>32879359</v>
      </c>
      <c r="K176" s="72">
        <v>38789804</v>
      </c>
      <c r="L176" s="72">
        <v>39360773</v>
      </c>
      <c r="M176" s="72">
        <v>37534691</v>
      </c>
      <c r="N176" s="72">
        <v>30223347</v>
      </c>
      <c r="O176" s="72">
        <v>25638724</v>
      </c>
      <c r="P176" s="72">
        <v>26931771</v>
      </c>
    </row>
    <row r="177" spans="1:16" hidden="1">
      <c r="A177" s="72" t="s">
        <v>2130</v>
      </c>
      <c r="B177" s="72" t="s">
        <v>2102</v>
      </c>
      <c r="C177" s="72" t="s">
        <v>2110</v>
      </c>
      <c r="D177" s="72">
        <v>586</v>
      </c>
      <c r="E177" s="72">
        <v>573</v>
      </c>
      <c r="F177" s="72">
        <v>628</v>
      </c>
      <c r="G177" s="72">
        <v>570</v>
      </c>
      <c r="H177" s="72">
        <v>527</v>
      </c>
      <c r="I177" s="72">
        <v>535</v>
      </c>
      <c r="J177" s="72">
        <v>691</v>
      </c>
      <c r="K177" s="72">
        <v>729</v>
      </c>
      <c r="L177" s="72">
        <v>753</v>
      </c>
      <c r="M177" s="72">
        <v>655</v>
      </c>
      <c r="N177" s="72">
        <v>627</v>
      </c>
      <c r="O177" s="72">
        <v>542</v>
      </c>
      <c r="P177" s="72">
        <v>517</v>
      </c>
    </row>
    <row r="178" spans="1:16" hidden="1">
      <c r="A178" s="72" t="s">
        <v>2130</v>
      </c>
      <c r="B178" s="72" t="s">
        <v>2102</v>
      </c>
      <c r="C178" s="72" t="s">
        <v>2111</v>
      </c>
      <c r="D178" s="72">
        <v>672474004</v>
      </c>
      <c r="E178" s="72">
        <v>516519412</v>
      </c>
      <c r="F178" s="72">
        <v>416772945</v>
      </c>
      <c r="G178" s="72">
        <v>509896403</v>
      </c>
      <c r="H178" s="72">
        <v>157626290</v>
      </c>
      <c r="I178" s="72">
        <v>99372604</v>
      </c>
      <c r="J178" s="72">
        <v>102384353</v>
      </c>
      <c r="K178" s="72">
        <v>141287207</v>
      </c>
      <c r="L178" s="72">
        <v>138375130</v>
      </c>
      <c r="M178" s="72">
        <v>126431515</v>
      </c>
      <c r="N178" s="72">
        <v>78028111</v>
      </c>
      <c r="O178" s="72">
        <v>103524047</v>
      </c>
      <c r="P178" s="72">
        <v>182904478</v>
      </c>
    </row>
    <row r="179" spans="1:16" hidden="1">
      <c r="A179" s="72" t="s">
        <v>2131</v>
      </c>
      <c r="B179" s="72" t="s">
        <v>2102</v>
      </c>
      <c r="C179" s="72" t="s">
        <v>2103</v>
      </c>
      <c r="D179" s="72">
        <v>1232594</v>
      </c>
      <c r="E179" s="72">
        <v>1408852</v>
      </c>
      <c r="F179" s="72">
        <v>1486750</v>
      </c>
      <c r="G179" s="72">
        <v>1888559</v>
      </c>
      <c r="H179" s="72">
        <v>2357448</v>
      </c>
      <c r="I179" s="72">
        <v>2699512</v>
      </c>
      <c r="J179" s="72">
        <v>2566196</v>
      </c>
      <c r="K179" s="72">
        <v>2747750</v>
      </c>
      <c r="L179" s="72">
        <v>3079296</v>
      </c>
      <c r="M179" s="72">
        <v>3134098</v>
      </c>
      <c r="N179" s="72">
        <v>2962466</v>
      </c>
      <c r="O179" s="72">
        <v>2936703</v>
      </c>
      <c r="P179" s="72">
        <v>3058176</v>
      </c>
    </row>
    <row r="180" spans="1:16" hidden="1">
      <c r="A180" s="72" t="s">
        <v>2131</v>
      </c>
      <c r="B180" s="72" t="s">
        <v>2102</v>
      </c>
      <c r="C180" s="72" t="s">
        <v>2104</v>
      </c>
      <c r="D180" s="72">
        <v>21141</v>
      </c>
      <c r="E180" s="72">
        <v>22461</v>
      </c>
      <c r="F180" s="72">
        <v>23555</v>
      </c>
      <c r="G180" s="72">
        <v>24765</v>
      </c>
      <c r="H180" s="72">
        <v>27047</v>
      </c>
      <c r="I180" s="72">
        <v>31011</v>
      </c>
      <c r="J180" s="72">
        <v>32708</v>
      </c>
      <c r="K180" s="72">
        <v>33750</v>
      </c>
      <c r="L180" s="72">
        <v>34874</v>
      </c>
      <c r="M180" s="72">
        <v>36557</v>
      </c>
      <c r="N180" s="72">
        <v>37653</v>
      </c>
      <c r="O180" s="72">
        <v>38421</v>
      </c>
      <c r="P180" s="72">
        <v>35593</v>
      </c>
    </row>
    <row r="181" spans="1:16" hidden="1">
      <c r="A181" s="72" t="s">
        <v>2131</v>
      </c>
      <c r="B181" s="72" t="s">
        <v>2102</v>
      </c>
      <c r="C181" s="72" t="s">
        <v>2105</v>
      </c>
      <c r="D181" s="72">
        <v>17430811</v>
      </c>
      <c r="E181" s="72">
        <v>20002435</v>
      </c>
      <c r="F181" s="72">
        <v>23702709</v>
      </c>
      <c r="G181" s="72">
        <v>28718271</v>
      </c>
      <c r="H181" s="72">
        <v>39833153</v>
      </c>
      <c r="I181" s="72">
        <v>45320380</v>
      </c>
      <c r="J181" s="72">
        <v>35464816</v>
      </c>
      <c r="K181" s="72">
        <v>40136996</v>
      </c>
      <c r="L181" s="72">
        <v>50242310</v>
      </c>
      <c r="M181" s="72">
        <v>50292147</v>
      </c>
      <c r="N181" s="72">
        <v>44068071</v>
      </c>
      <c r="O181" s="72">
        <v>48584424</v>
      </c>
      <c r="P181" s="72">
        <v>63398277</v>
      </c>
    </row>
    <row r="182" spans="1:16" hidden="1">
      <c r="A182" s="72" t="s">
        <v>2131</v>
      </c>
      <c r="B182" s="72" t="s">
        <v>2102</v>
      </c>
      <c r="C182" s="72" t="s">
        <v>2106</v>
      </c>
      <c r="D182" s="72">
        <v>2626044</v>
      </c>
      <c r="E182" s="72">
        <v>3016994</v>
      </c>
      <c r="F182" s="72">
        <v>3080525</v>
      </c>
      <c r="G182" s="72">
        <v>3474175</v>
      </c>
      <c r="H182" s="72">
        <v>4431460</v>
      </c>
      <c r="I182" s="72">
        <v>5354340</v>
      </c>
      <c r="J182" s="72">
        <v>4946735</v>
      </c>
      <c r="K182" s="72">
        <v>5294507</v>
      </c>
      <c r="L182" s="72">
        <v>5970112</v>
      </c>
      <c r="M182" s="72">
        <v>6277696</v>
      </c>
      <c r="N182" s="72">
        <v>5606317</v>
      </c>
      <c r="O182" s="72">
        <v>5711779</v>
      </c>
      <c r="P182" s="72">
        <v>6008202</v>
      </c>
    </row>
    <row r="183" spans="1:16" hidden="1">
      <c r="A183" s="72" t="s">
        <v>2131</v>
      </c>
      <c r="B183" s="72" t="s">
        <v>2102</v>
      </c>
      <c r="C183" s="72" t="s">
        <v>2107</v>
      </c>
      <c r="D183" s="72">
        <v>7583</v>
      </c>
      <c r="E183" s="72">
        <v>8081</v>
      </c>
      <c r="F183" s="72">
        <v>8388</v>
      </c>
      <c r="G183" s="72">
        <v>9481</v>
      </c>
      <c r="H183" s="72">
        <v>9859</v>
      </c>
      <c r="I183" s="72">
        <v>10216</v>
      </c>
      <c r="J183" s="72">
        <v>10602</v>
      </c>
      <c r="K183" s="72">
        <v>11193</v>
      </c>
      <c r="L183" s="72">
        <v>11637</v>
      </c>
      <c r="M183" s="72">
        <v>11731</v>
      </c>
      <c r="N183" s="72">
        <v>11959</v>
      </c>
      <c r="O183" s="72">
        <v>12088</v>
      </c>
      <c r="P183" s="72">
        <v>10976</v>
      </c>
    </row>
    <row r="184" spans="1:16" hidden="1">
      <c r="A184" s="72" t="s">
        <v>2131</v>
      </c>
      <c r="B184" s="72" t="s">
        <v>2102</v>
      </c>
      <c r="C184" s="72" t="s">
        <v>2108</v>
      </c>
      <c r="D184" s="72">
        <v>30753249</v>
      </c>
      <c r="E184" s="72">
        <v>35258350</v>
      </c>
      <c r="F184" s="72">
        <v>37645899</v>
      </c>
      <c r="G184" s="72">
        <v>44433498</v>
      </c>
      <c r="H184" s="72">
        <v>67064436</v>
      </c>
      <c r="I184" s="72">
        <v>75795050</v>
      </c>
      <c r="J184" s="72">
        <v>52595337</v>
      </c>
      <c r="K184" s="72">
        <v>59994074</v>
      </c>
      <c r="L184" s="72">
        <v>77677987</v>
      </c>
      <c r="M184" s="72">
        <v>79215359</v>
      </c>
      <c r="N184" s="72">
        <v>63696343</v>
      </c>
      <c r="O184" s="72">
        <v>72932343</v>
      </c>
      <c r="P184" s="72">
        <v>99558671</v>
      </c>
    </row>
    <row r="185" spans="1:16" hidden="1">
      <c r="A185" s="72" t="s">
        <v>2131</v>
      </c>
      <c r="B185" s="72" t="s">
        <v>2102</v>
      </c>
      <c r="C185" s="72" t="s">
        <v>2109</v>
      </c>
      <c r="D185" s="72">
        <v>176134</v>
      </c>
      <c r="E185" s="72">
        <v>145024</v>
      </c>
      <c r="F185" s="72">
        <v>130176</v>
      </c>
      <c r="G185" s="72">
        <v>287867</v>
      </c>
      <c r="H185" s="72">
        <v>446409</v>
      </c>
      <c r="I185" s="72">
        <v>1119011</v>
      </c>
      <c r="J185" s="72">
        <v>1587435</v>
      </c>
      <c r="K185" s="72">
        <v>1587985</v>
      </c>
      <c r="L185" s="72">
        <v>1608967</v>
      </c>
      <c r="M185" s="72">
        <v>1680520</v>
      </c>
      <c r="N185" s="72">
        <v>1654283</v>
      </c>
      <c r="O185" s="72">
        <v>2078726</v>
      </c>
      <c r="P185" s="72">
        <v>2113557</v>
      </c>
    </row>
    <row r="186" spans="1:16" hidden="1">
      <c r="A186" s="72" t="s">
        <v>2131</v>
      </c>
      <c r="B186" s="72" t="s">
        <v>2102</v>
      </c>
      <c r="C186" s="72" t="s">
        <v>2110</v>
      </c>
      <c r="D186" s="72">
        <v>26</v>
      </c>
      <c r="E186" s="72">
        <v>29</v>
      </c>
      <c r="F186" s="72">
        <v>29</v>
      </c>
      <c r="G186" s="72">
        <v>45</v>
      </c>
      <c r="H186" s="72">
        <v>50</v>
      </c>
      <c r="I186" s="72">
        <v>62</v>
      </c>
      <c r="J186" s="72">
        <v>53</v>
      </c>
      <c r="K186" s="72">
        <v>47</v>
      </c>
      <c r="L186" s="72">
        <v>51</v>
      </c>
      <c r="M186" s="72">
        <v>58</v>
      </c>
      <c r="N186" s="72">
        <v>60</v>
      </c>
      <c r="O186" s="72">
        <v>63</v>
      </c>
      <c r="P186" s="72">
        <v>77</v>
      </c>
    </row>
    <row r="187" spans="1:16" hidden="1">
      <c r="A187" s="72" t="s">
        <v>2131</v>
      </c>
      <c r="B187" s="72" t="s">
        <v>2102</v>
      </c>
      <c r="C187" s="72" t="s">
        <v>2111</v>
      </c>
      <c r="D187" s="72">
        <v>1977930</v>
      </c>
      <c r="E187" s="72">
        <v>1579449</v>
      </c>
      <c r="F187" s="72">
        <v>1347042</v>
      </c>
      <c r="G187" s="72">
        <v>2971626</v>
      </c>
      <c r="H187" s="72">
        <v>5324831</v>
      </c>
      <c r="I187" s="72">
        <v>10015921</v>
      </c>
      <c r="J187" s="72">
        <v>12186235</v>
      </c>
      <c r="K187" s="72">
        <v>12934720</v>
      </c>
      <c r="L187" s="72">
        <v>14905702</v>
      </c>
      <c r="M187" s="72">
        <v>14572783</v>
      </c>
      <c r="N187" s="72">
        <v>12981337</v>
      </c>
      <c r="O187" s="72">
        <v>19076003</v>
      </c>
      <c r="P187" s="72">
        <v>27336058</v>
      </c>
    </row>
    <row r="188" spans="1:16" hidden="1">
      <c r="A188" s="72" t="s">
        <v>2132</v>
      </c>
      <c r="B188" s="72" t="s">
        <v>2102</v>
      </c>
      <c r="C188" s="72" t="s">
        <v>2103</v>
      </c>
      <c r="D188" s="72">
        <v>68520375</v>
      </c>
      <c r="E188" s="72">
        <v>61719806</v>
      </c>
      <c r="F188" s="72">
        <v>54156538</v>
      </c>
      <c r="G188" s="72">
        <v>61884016</v>
      </c>
      <c r="H188" s="72">
        <v>65899465</v>
      </c>
      <c r="I188" s="72">
        <v>60200429</v>
      </c>
      <c r="J188" s="72">
        <v>56363488</v>
      </c>
      <c r="K188" s="72">
        <v>56794305</v>
      </c>
      <c r="L188" s="72">
        <v>65400645</v>
      </c>
      <c r="M188" s="72">
        <v>62398909</v>
      </c>
      <c r="N188" s="72">
        <v>59922867</v>
      </c>
      <c r="O188" s="72">
        <v>60302954</v>
      </c>
      <c r="P188" s="72">
        <v>65487712</v>
      </c>
    </row>
    <row r="189" spans="1:16" hidden="1">
      <c r="A189" s="72" t="s">
        <v>2132</v>
      </c>
      <c r="B189" s="72" t="s">
        <v>2102</v>
      </c>
      <c r="C189" s="72" t="s">
        <v>2104</v>
      </c>
      <c r="D189" s="72">
        <v>923870</v>
      </c>
      <c r="E189" s="72">
        <v>892844</v>
      </c>
      <c r="F189" s="72">
        <v>867627</v>
      </c>
      <c r="G189" s="72">
        <v>852555</v>
      </c>
      <c r="H189" s="72">
        <v>858352</v>
      </c>
      <c r="I189" s="72">
        <v>875150</v>
      </c>
      <c r="J189" s="72">
        <v>892795</v>
      </c>
      <c r="K189" s="72">
        <v>910431</v>
      </c>
      <c r="L189" s="72">
        <v>926451</v>
      </c>
      <c r="M189" s="72">
        <v>944280</v>
      </c>
      <c r="N189" s="72">
        <v>975619</v>
      </c>
      <c r="O189" s="72">
        <v>982471</v>
      </c>
      <c r="P189" s="72">
        <v>1009429</v>
      </c>
    </row>
    <row r="190" spans="1:16" hidden="1">
      <c r="A190" s="72" t="s">
        <v>2132</v>
      </c>
      <c r="B190" s="72" t="s">
        <v>2102</v>
      </c>
      <c r="C190" s="72" t="s">
        <v>2105</v>
      </c>
      <c r="D190" s="72">
        <v>835662285</v>
      </c>
      <c r="E190" s="72">
        <v>746656113</v>
      </c>
      <c r="F190" s="72">
        <v>659201538</v>
      </c>
      <c r="G190" s="72">
        <v>722420141</v>
      </c>
      <c r="H190" s="72">
        <v>804391432</v>
      </c>
      <c r="I190" s="72">
        <v>724320132</v>
      </c>
      <c r="J190" s="72">
        <v>650040702</v>
      </c>
      <c r="K190" s="72">
        <v>736438891</v>
      </c>
      <c r="L190" s="72">
        <v>771363048</v>
      </c>
      <c r="M190" s="72">
        <v>783270848</v>
      </c>
      <c r="N190" s="72">
        <v>783477311</v>
      </c>
      <c r="O190" s="72">
        <v>886177796</v>
      </c>
      <c r="P190" s="72">
        <v>1111371978</v>
      </c>
    </row>
    <row r="191" spans="1:16" hidden="1">
      <c r="A191" s="72" t="s">
        <v>2132</v>
      </c>
      <c r="B191" s="72" t="s">
        <v>2102</v>
      </c>
      <c r="C191" s="72" t="s">
        <v>2106</v>
      </c>
      <c r="D191" s="72">
        <v>19555856</v>
      </c>
      <c r="E191" s="72">
        <v>18452270</v>
      </c>
      <c r="F191" s="72">
        <v>15875066</v>
      </c>
      <c r="G191" s="72">
        <v>18650788</v>
      </c>
      <c r="H191" s="72">
        <v>20431688</v>
      </c>
      <c r="I191" s="72">
        <v>19362790</v>
      </c>
      <c r="J191" s="72">
        <v>18114175</v>
      </c>
      <c r="K191" s="72">
        <v>18602783</v>
      </c>
      <c r="L191" s="72">
        <v>21178994</v>
      </c>
      <c r="M191" s="72">
        <v>19411230</v>
      </c>
      <c r="N191" s="72">
        <v>17436632</v>
      </c>
      <c r="O191" s="72">
        <v>17819911</v>
      </c>
      <c r="P191" s="72">
        <v>19450729</v>
      </c>
    </row>
    <row r="192" spans="1:16" hidden="1">
      <c r="A192" s="72" t="s">
        <v>2132</v>
      </c>
      <c r="B192" s="72" t="s">
        <v>2102</v>
      </c>
      <c r="C192" s="72" t="s">
        <v>2107</v>
      </c>
      <c r="D192" s="72">
        <v>54966</v>
      </c>
      <c r="E192" s="72">
        <v>53778</v>
      </c>
      <c r="F192" s="72">
        <v>52383</v>
      </c>
      <c r="G192" s="72">
        <v>52763</v>
      </c>
      <c r="H192" s="72">
        <v>53961</v>
      </c>
      <c r="I192" s="72">
        <v>53651</v>
      </c>
      <c r="J192" s="72">
        <v>53251</v>
      </c>
      <c r="K192" s="72">
        <v>53122</v>
      </c>
      <c r="L192" s="72">
        <v>53588</v>
      </c>
      <c r="M192" s="72">
        <v>54010</v>
      </c>
      <c r="N192" s="72">
        <v>54374</v>
      </c>
      <c r="O192" s="72">
        <v>54568</v>
      </c>
      <c r="P192" s="72">
        <v>56047</v>
      </c>
    </row>
    <row r="193" spans="1:16" hidden="1">
      <c r="A193" s="72" t="s">
        <v>2132</v>
      </c>
      <c r="B193" s="72" t="s">
        <v>2102</v>
      </c>
      <c r="C193" s="72" t="s">
        <v>2108</v>
      </c>
      <c r="D193" s="72">
        <v>203961722</v>
      </c>
      <c r="E193" s="72">
        <v>189941055</v>
      </c>
      <c r="F193" s="72">
        <v>158792022</v>
      </c>
      <c r="G193" s="72">
        <v>187671021</v>
      </c>
      <c r="H193" s="72">
        <v>215018581</v>
      </c>
      <c r="I193" s="72">
        <v>189716011</v>
      </c>
      <c r="J193" s="72">
        <v>161909602</v>
      </c>
      <c r="K193" s="72">
        <v>190971837</v>
      </c>
      <c r="L193" s="72">
        <v>202714540</v>
      </c>
      <c r="M193" s="72">
        <v>196828255</v>
      </c>
      <c r="N193" s="72">
        <v>185118344</v>
      </c>
      <c r="O193" s="72">
        <v>213229249</v>
      </c>
      <c r="P193" s="72">
        <v>274706983</v>
      </c>
    </row>
    <row r="194" spans="1:16" hidden="1">
      <c r="A194" s="72" t="s">
        <v>2132</v>
      </c>
      <c r="B194" s="72" t="s">
        <v>2102</v>
      </c>
      <c r="C194" s="72" t="s">
        <v>2109</v>
      </c>
      <c r="D194" s="72">
        <v>1228299</v>
      </c>
      <c r="E194" s="72">
        <v>1177706</v>
      </c>
      <c r="F194" s="72">
        <v>897351</v>
      </c>
      <c r="G194" s="72">
        <v>957151</v>
      </c>
      <c r="H194" s="72">
        <v>1077780</v>
      </c>
      <c r="I194" s="72">
        <v>1120032</v>
      </c>
      <c r="J194" s="72">
        <v>612473</v>
      </c>
      <c r="K194" s="72">
        <v>623784</v>
      </c>
      <c r="L194" s="72">
        <v>658482</v>
      </c>
      <c r="M194" s="72">
        <v>637727</v>
      </c>
      <c r="N194" s="72">
        <v>784079</v>
      </c>
      <c r="O194" s="72">
        <v>765617</v>
      </c>
      <c r="P194" s="72">
        <v>766012</v>
      </c>
    </row>
    <row r="195" spans="1:16" hidden="1">
      <c r="A195" s="72" t="s">
        <v>2132</v>
      </c>
      <c r="B195" s="72" t="s">
        <v>2102</v>
      </c>
      <c r="C195" s="72" t="s">
        <v>2110</v>
      </c>
      <c r="D195" s="72">
        <v>841</v>
      </c>
      <c r="E195" s="72">
        <v>797</v>
      </c>
      <c r="F195" s="72">
        <v>776</v>
      </c>
      <c r="G195" s="72">
        <v>735</v>
      </c>
      <c r="H195" s="72">
        <v>776</v>
      </c>
      <c r="I195" s="72">
        <v>766</v>
      </c>
      <c r="J195" s="72">
        <v>746</v>
      </c>
      <c r="K195" s="72">
        <v>741</v>
      </c>
      <c r="L195" s="72">
        <v>709</v>
      </c>
      <c r="M195" s="72">
        <v>686</v>
      </c>
      <c r="N195" s="72">
        <v>682</v>
      </c>
      <c r="O195" s="72">
        <v>681</v>
      </c>
      <c r="P195" s="72">
        <v>694</v>
      </c>
    </row>
    <row r="196" spans="1:16" hidden="1">
      <c r="A196" s="72" t="s">
        <v>2132</v>
      </c>
      <c r="B196" s="72" t="s">
        <v>2102</v>
      </c>
      <c r="C196" s="72" t="s">
        <v>2111</v>
      </c>
      <c r="D196" s="72">
        <v>11117459</v>
      </c>
      <c r="E196" s="72">
        <v>10144927</v>
      </c>
      <c r="F196" s="72">
        <v>7190872</v>
      </c>
      <c r="G196" s="72">
        <v>8103004</v>
      </c>
      <c r="H196" s="72">
        <v>10716795</v>
      </c>
      <c r="I196" s="72">
        <v>10861437</v>
      </c>
      <c r="J196" s="72">
        <v>5392556</v>
      </c>
      <c r="K196" s="72">
        <v>6137756</v>
      </c>
      <c r="L196" s="72">
        <v>6020448</v>
      </c>
      <c r="M196" s="72">
        <v>6423914</v>
      </c>
      <c r="N196" s="72">
        <v>6936752</v>
      </c>
      <c r="O196" s="72">
        <v>6968605</v>
      </c>
      <c r="P196" s="72">
        <v>9357092</v>
      </c>
    </row>
    <row r="197" spans="1:16" hidden="1">
      <c r="A197" s="72" t="s">
        <v>2133</v>
      </c>
      <c r="B197" s="72" t="s">
        <v>2102</v>
      </c>
      <c r="C197" s="72" t="s">
        <v>2103</v>
      </c>
      <c r="D197" s="72">
        <v>107277408</v>
      </c>
      <c r="E197" s="72">
        <v>115437728</v>
      </c>
      <c r="F197" s="72">
        <v>101254581</v>
      </c>
      <c r="G197" s="72">
        <v>116342092</v>
      </c>
      <c r="H197" s="72">
        <v>126229384</v>
      </c>
      <c r="I197" s="72">
        <v>125945142</v>
      </c>
      <c r="J197" s="72">
        <v>110844619</v>
      </c>
      <c r="K197" s="72">
        <v>119084961</v>
      </c>
      <c r="L197" s="72">
        <v>127207401</v>
      </c>
      <c r="M197" s="72">
        <v>131995082</v>
      </c>
      <c r="N197" s="72">
        <v>117879378</v>
      </c>
      <c r="O197" s="72">
        <v>120838333</v>
      </c>
      <c r="P197" s="72">
        <v>129720989</v>
      </c>
    </row>
    <row r="198" spans="1:16" hidden="1">
      <c r="A198" s="72" t="s">
        <v>2133</v>
      </c>
      <c r="B198" s="72" t="s">
        <v>2102</v>
      </c>
      <c r="C198" s="72" t="s">
        <v>2104</v>
      </c>
      <c r="D198" s="72">
        <v>1387842</v>
      </c>
      <c r="E198" s="72">
        <v>1406447</v>
      </c>
      <c r="F198" s="72">
        <v>1445934</v>
      </c>
      <c r="G198" s="72">
        <v>1464120</v>
      </c>
      <c r="H198" s="72">
        <v>1457055</v>
      </c>
      <c r="I198" s="72">
        <v>1471658</v>
      </c>
      <c r="J198" s="72">
        <v>1479156</v>
      </c>
      <c r="K198" s="72">
        <v>1484816</v>
      </c>
      <c r="L198" s="72">
        <v>1498258</v>
      </c>
      <c r="M198" s="72">
        <v>1512759</v>
      </c>
      <c r="N198" s="72">
        <v>1836086</v>
      </c>
      <c r="O198" s="72">
        <v>1558450</v>
      </c>
      <c r="P198" s="72">
        <v>1767536</v>
      </c>
    </row>
    <row r="199" spans="1:16" hidden="1">
      <c r="A199" s="72" t="s">
        <v>2133</v>
      </c>
      <c r="B199" s="72" t="s">
        <v>2102</v>
      </c>
      <c r="C199" s="72" t="s">
        <v>2105</v>
      </c>
      <c r="D199" s="72">
        <v>1558834779</v>
      </c>
      <c r="E199" s="72">
        <v>1593704157</v>
      </c>
      <c r="F199" s="72">
        <v>1338194051</v>
      </c>
      <c r="G199" s="72">
        <v>1569912068</v>
      </c>
      <c r="H199" s="72">
        <v>1830009798</v>
      </c>
      <c r="I199" s="72">
        <v>1639386942</v>
      </c>
      <c r="J199" s="72">
        <v>1380805229</v>
      </c>
      <c r="K199" s="72">
        <v>1585712691</v>
      </c>
      <c r="L199" s="72">
        <v>1968121923</v>
      </c>
      <c r="M199" s="72">
        <v>1943214065</v>
      </c>
      <c r="N199" s="72">
        <v>1734152825</v>
      </c>
      <c r="O199" s="72">
        <v>1935435526</v>
      </c>
      <c r="P199" s="72">
        <v>2653403762</v>
      </c>
    </row>
    <row r="200" spans="1:16" hidden="1">
      <c r="A200" s="72" t="s">
        <v>2133</v>
      </c>
      <c r="B200" s="72" t="s">
        <v>2102</v>
      </c>
      <c r="C200" s="72" t="s">
        <v>2106</v>
      </c>
      <c r="D200" s="72">
        <v>37995700</v>
      </c>
      <c r="E200" s="72">
        <v>40505401</v>
      </c>
      <c r="F200" s="72">
        <v>35495201</v>
      </c>
      <c r="G200" s="72">
        <v>39307250</v>
      </c>
      <c r="H200" s="72">
        <v>44727873</v>
      </c>
      <c r="I200" s="72">
        <v>47654826</v>
      </c>
      <c r="J200" s="72">
        <v>49252821</v>
      </c>
      <c r="K200" s="72">
        <v>50477378</v>
      </c>
      <c r="L200" s="72">
        <v>54238472</v>
      </c>
      <c r="M200" s="72">
        <v>46624659</v>
      </c>
      <c r="N200" s="72">
        <v>39647155</v>
      </c>
      <c r="O200" s="72">
        <v>39873893</v>
      </c>
      <c r="P200" s="72">
        <v>44859337</v>
      </c>
    </row>
    <row r="201" spans="1:16" hidden="1">
      <c r="A201" s="72" t="s">
        <v>2133</v>
      </c>
      <c r="B201" s="72" t="s">
        <v>2102</v>
      </c>
      <c r="C201" s="72" t="s">
        <v>2107</v>
      </c>
      <c r="D201" s="72">
        <v>128256</v>
      </c>
      <c r="E201" s="72">
        <v>121065</v>
      </c>
      <c r="F201" s="72">
        <v>124099</v>
      </c>
      <c r="G201" s="72">
        <v>124963</v>
      </c>
      <c r="H201" s="72">
        <v>120803</v>
      </c>
      <c r="I201" s="72">
        <v>121754</v>
      </c>
      <c r="J201" s="72">
        <v>122059</v>
      </c>
      <c r="K201" s="72">
        <v>122743</v>
      </c>
      <c r="L201" s="72">
        <v>123887</v>
      </c>
      <c r="M201" s="72">
        <v>123936</v>
      </c>
      <c r="N201" s="72">
        <v>149976</v>
      </c>
      <c r="O201" s="72">
        <v>123973</v>
      </c>
      <c r="P201" s="72">
        <v>140478</v>
      </c>
    </row>
    <row r="202" spans="1:16" hidden="1">
      <c r="A202" s="72" t="s">
        <v>2133</v>
      </c>
      <c r="B202" s="72" t="s">
        <v>2102</v>
      </c>
      <c r="C202" s="72" t="s">
        <v>2108</v>
      </c>
      <c r="D202" s="72">
        <v>456084896</v>
      </c>
      <c r="E202" s="72">
        <v>472970221</v>
      </c>
      <c r="F202" s="72">
        <v>379222951</v>
      </c>
      <c r="G202" s="72">
        <v>442183240</v>
      </c>
      <c r="H202" s="72">
        <v>558019991</v>
      </c>
      <c r="I202" s="72">
        <v>514945529</v>
      </c>
      <c r="J202" s="72">
        <v>467079427</v>
      </c>
      <c r="K202" s="72">
        <v>512725857</v>
      </c>
      <c r="L202" s="72">
        <v>696592150</v>
      </c>
      <c r="M202" s="72">
        <v>527863532</v>
      </c>
      <c r="N202" s="72">
        <v>444169300</v>
      </c>
      <c r="O202" s="72">
        <v>480362716</v>
      </c>
      <c r="P202" s="72">
        <v>697862379</v>
      </c>
    </row>
    <row r="203" spans="1:16" hidden="1">
      <c r="A203" s="72" t="s">
        <v>2133</v>
      </c>
      <c r="B203" s="72" t="s">
        <v>2102</v>
      </c>
      <c r="C203" s="72" t="s">
        <v>2109</v>
      </c>
      <c r="D203" s="72">
        <v>9565381</v>
      </c>
      <c r="E203" s="72">
        <v>9779775</v>
      </c>
      <c r="F203" s="72">
        <v>7755071</v>
      </c>
      <c r="G203" s="72">
        <v>8539849</v>
      </c>
      <c r="H203" s="72">
        <v>10145605</v>
      </c>
      <c r="I203" s="72">
        <v>11852400</v>
      </c>
      <c r="J203" s="72">
        <v>11794456</v>
      </c>
      <c r="K203" s="72">
        <v>12411998</v>
      </c>
      <c r="L203" s="72">
        <v>12646116</v>
      </c>
      <c r="M203" s="72">
        <v>12615565</v>
      </c>
      <c r="N203" s="72">
        <v>11116579</v>
      </c>
      <c r="O203" s="72">
        <v>11977335</v>
      </c>
      <c r="P203" s="72">
        <v>13551070</v>
      </c>
    </row>
    <row r="204" spans="1:16" hidden="1">
      <c r="A204" s="72" t="s">
        <v>2133</v>
      </c>
      <c r="B204" s="72" t="s">
        <v>2102</v>
      </c>
      <c r="C204" s="72" t="s">
        <v>2110</v>
      </c>
      <c r="D204" s="72">
        <v>8050</v>
      </c>
      <c r="E204" s="72">
        <v>6031</v>
      </c>
      <c r="F204" s="72">
        <v>6080</v>
      </c>
      <c r="G204" s="72">
        <v>6219</v>
      </c>
      <c r="H204" s="72">
        <v>6396</v>
      </c>
      <c r="I204" s="72">
        <v>6856</v>
      </c>
      <c r="J204" s="72">
        <v>6740</v>
      </c>
      <c r="K204" s="72">
        <v>6728</v>
      </c>
      <c r="L204" s="72">
        <v>6728</v>
      </c>
      <c r="M204" s="72">
        <v>6857</v>
      </c>
      <c r="N204" s="72">
        <v>7202</v>
      </c>
      <c r="O204" s="72">
        <v>7031</v>
      </c>
      <c r="P204" s="72">
        <v>7004</v>
      </c>
    </row>
    <row r="205" spans="1:16" hidden="1">
      <c r="A205" s="72" t="s">
        <v>2133</v>
      </c>
      <c r="B205" s="72" t="s">
        <v>2102</v>
      </c>
      <c r="C205" s="72" t="s">
        <v>2111</v>
      </c>
      <c r="D205" s="72">
        <v>99566140</v>
      </c>
      <c r="E205" s="72">
        <v>99194851</v>
      </c>
      <c r="F205" s="72">
        <v>76125750</v>
      </c>
      <c r="G205" s="72">
        <v>86698685</v>
      </c>
      <c r="H205" s="72">
        <v>116979921</v>
      </c>
      <c r="I205" s="72">
        <v>109283184</v>
      </c>
      <c r="J205" s="72">
        <v>87296230</v>
      </c>
      <c r="K205" s="72">
        <v>99501859</v>
      </c>
      <c r="L205" s="72">
        <v>130439238</v>
      </c>
      <c r="M205" s="72">
        <v>125110919</v>
      </c>
      <c r="N205" s="72">
        <v>103413261</v>
      </c>
      <c r="O205" s="72">
        <v>121390067</v>
      </c>
      <c r="P205" s="72">
        <v>195314576</v>
      </c>
    </row>
    <row r="206" spans="1:16" hidden="1">
      <c r="A206" s="72" t="s">
        <v>2134</v>
      </c>
      <c r="B206" s="72" t="s">
        <v>2102</v>
      </c>
      <c r="C206" s="72" t="s">
        <v>2103</v>
      </c>
      <c r="D206" s="72">
        <v>279790979</v>
      </c>
      <c r="E206" s="72">
        <v>292967152</v>
      </c>
      <c r="F206" s="72">
        <v>253615682</v>
      </c>
      <c r="G206" s="72">
        <v>306263473</v>
      </c>
      <c r="H206" s="72">
        <v>327010423</v>
      </c>
      <c r="I206" s="72">
        <v>289728439</v>
      </c>
      <c r="J206" s="72">
        <v>273210615</v>
      </c>
      <c r="K206" s="72">
        <v>279511253</v>
      </c>
      <c r="L206" s="72">
        <v>306152570</v>
      </c>
      <c r="M206" s="72">
        <v>312755492</v>
      </c>
      <c r="N206" s="72">
        <v>287727924</v>
      </c>
      <c r="O206" s="72">
        <v>281106938</v>
      </c>
      <c r="P206" s="72">
        <v>313592747</v>
      </c>
    </row>
    <row r="207" spans="1:16" hidden="1">
      <c r="A207" s="72" t="s">
        <v>2134</v>
      </c>
      <c r="B207" s="72" t="s">
        <v>2102</v>
      </c>
      <c r="C207" s="72" t="s">
        <v>2104</v>
      </c>
      <c r="D207" s="72">
        <v>2952550</v>
      </c>
      <c r="E207" s="72">
        <v>2946507</v>
      </c>
      <c r="F207" s="72">
        <v>2939693</v>
      </c>
      <c r="G207" s="72">
        <v>2950315</v>
      </c>
      <c r="H207" s="72">
        <v>2985315</v>
      </c>
      <c r="I207" s="72">
        <v>3016548</v>
      </c>
      <c r="J207" s="72">
        <v>3044485</v>
      </c>
      <c r="K207" s="72">
        <v>3084550</v>
      </c>
      <c r="L207" s="72">
        <v>3117141</v>
      </c>
      <c r="M207" s="72">
        <v>3149074</v>
      </c>
      <c r="N207" s="72">
        <v>3196619</v>
      </c>
      <c r="O207" s="72">
        <v>3230737</v>
      </c>
      <c r="P207" s="72">
        <v>2994591</v>
      </c>
    </row>
    <row r="208" spans="1:16" hidden="1">
      <c r="A208" s="72" t="s">
        <v>2134</v>
      </c>
      <c r="B208" s="72" t="s">
        <v>2102</v>
      </c>
      <c r="C208" s="72" t="s">
        <v>2105</v>
      </c>
      <c r="D208" s="72">
        <v>3167172703</v>
      </c>
      <c r="E208" s="72">
        <v>3067861737</v>
      </c>
      <c r="F208" s="72">
        <v>2522641046</v>
      </c>
      <c r="G208" s="72">
        <v>2783698821</v>
      </c>
      <c r="H208" s="72">
        <v>3052554721</v>
      </c>
      <c r="I208" s="72">
        <v>2553621892</v>
      </c>
      <c r="J208" s="72">
        <v>2241889601</v>
      </c>
      <c r="K208" s="72">
        <v>2341595934</v>
      </c>
      <c r="L208" s="72">
        <v>2506423344</v>
      </c>
      <c r="M208" s="72">
        <v>2526064490</v>
      </c>
      <c r="N208" s="72">
        <v>2374556337</v>
      </c>
      <c r="O208" s="72">
        <v>2589682947</v>
      </c>
      <c r="P208" s="72">
        <v>3546547343</v>
      </c>
    </row>
    <row r="209" spans="1:16" hidden="1">
      <c r="A209" s="72" t="s">
        <v>2134</v>
      </c>
      <c r="B209" s="72" t="s">
        <v>2102</v>
      </c>
      <c r="C209" s="72" t="s">
        <v>2106</v>
      </c>
      <c r="D209" s="72">
        <v>84947547</v>
      </c>
      <c r="E209" s="72">
        <v>88547967</v>
      </c>
      <c r="F209" s="72">
        <v>73764471</v>
      </c>
      <c r="G209" s="72">
        <v>91272182</v>
      </c>
      <c r="H209" s="72">
        <v>102939503</v>
      </c>
      <c r="I209" s="72">
        <v>93689758</v>
      </c>
      <c r="J209" s="72">
        <v>87263367</v>
      </c>
      <c r="K209" s="72">
        <v>91336827</v>
      </c>
      <c r="L209" s="72">
        <v>103215574</v>
      </c>
      <c r="M209" s="72">
        <v>105802257</v>
      </c>
      <c r="N209" s="72">
        <v>92894268</v>
      </c>
      <c r="O209" s="72">
        <v>93864708</v>
      </c>
      <c r="P209" s="72">
        <v>111114130</v>
      </c>
    </row>
    <row r="210" spans="1:16" hidden="1">
      <c r="A210" s="72" t="s">
        <v>2134</v>
      </c>
      <c r="B210" s="72" t="s">
        <v>2102</v>
      </c>
      <c r="C210" s="72" t="s">
        <v>2107</v>
      </c>
      <c r="D210" s="72">
        <v>217325</v>
      </c>
      <c r="E210" s="72">
        <v>213995</v>
      </c>
      <c r="F210" s="72">
        <v>212411</v>
      </c>
      <c r="G210" s="72">
        <v>213532</v>
      </c>
      <c r="H210" s="72">
        <v>219240</v>
      </c>
      <c r="I210" s="72">
        <v>222427</v>
      </c>
      <c r="J210" s="72">
        <v>225286</v>
      </c>
      <c r="K210" s="72">
        <v>228739</v>
      </c>
      <c r="L210" s="72">
        <v>230472</v>
      </c>
      <c r="M210" s="72">
        <v>233359</v>
      </c>
      <c r="N210" s="72">
        <v>253871</v>
      </c>
      <c r="O210" s="72">
        <v>238926</v>
      </c>
      <c r="P210" s="72">
        <v>220705</v>
      </c>
    </row>
    <row r="211" spans="1:16" hidden="1">
      <c r="A211" s="72" t="s">
        <v>2134</v>
      </c>
      <c r="B211" s="72" t="s">
        <v>2102</v>
      </c>
      <c r="C211" s="72" t="s">
        <v>2108</v>
      </c>
      <c r="D211" s="72">
        <v>849704157</v>
      </c>
      <c r="E211" s="72">
        <v>809405852</v>
      </c>
      <c r="F211" s="72">
        <v>615888561</v>
      </c>
      <c r="G211" s="72">
        <v>713400315</v>
      </c>
      <c r="H211" s="72">
        <v>852650455</v>
      </c>
      <c r="I211" s="72">
        <v>703399178</v>
      </c>
      <c r="J211" s="72">
        <v>601920598</v>
      </c>
      <c r="K211" s="72">
        <v>640737929</v>
      </c>
      <c r="L211" s="72">
        <v>713415046</v>
      </c>
      <c r="M211" s="72">
        <v>720102714</v>
      </c>
      <c r="N211" s="72">
        <v>636801964</v>
      </c>
      <c r="O211" s="72">
        <v>738737968</v>
      </c>
      <c r="P211" s="72">
        <v>1111480769</v>
      </c>
    </row>
    <row r="212" spans="1:16" hidden="1">
      <c r="A212" s="72" t="s">
        <v>2134</v>
      </c>
      <c r="B212" s="72" t="s">
        <v>2102</v>
      </c>
      <c r="C212" s="72" t="s">
        <v>2109</v>
      </c>
      <c r="D212" s="72">
        <v>12592697</v>
      </c>
      <c r="E212" s="72">
        <v>14063204</v>
      </c>
      <c r="F212" s="72">
        <v>11656477</v>
      </c>
      <c r="G212" s="72">
        <v>12723416</v>
      </c>
      <c r="H212" s="72">
        <v>13733109</v>
      </c>
      <c r="I212" s="72">
        <v>11919783</v>
      </c>
      <c r="J212" s="72">
        <v>10790150</v>
      </c>
      <c r="K212" s="72">
        <v>11393903</v>
      </c>
      <c r="L212" s="72">
        <v>12865864</v>
      </c>
      <c r="M212" s="72">
        <v>12289721</v>
      </c>
      <c r="N212" s="72">
        <v>10448513</v>
      </c>
      <c r="O212" s="72">
        <v>10664822</v>
      </c>
      <c r="P212" s="72">
        <v>11833181</v>
      </c>
    </row>
    <row r="213" spans="1:16" hidden="1">
      <c r="A213" s="72" t="s">
        <v>2134</v>
      </c>
      <c r="B213" s="72" t="s">
        <v>2102</v>
      </c>
      <c r="C213" s="72" t="s">
        <v>2110</v>
      </c>
      <c r="D213" s="72">
        <v>8074</v>
      </c>
      <c r="E213" s="72">
        <v>7759</v>
      </c>
      <c r="F213" s="72">
        <v>7406</v>
      </c>
      <c r="G213" s="72">
        <v>6967</v>
      </c>
      <c r="H213" s="72">
        <v>6712</v>
      </c>
      <c r="I213" s="72">
        <v>6305</v>
      </c>
      <c r="J213" s="72">
        <v>6125</v>
      </c>
      <c r="K213" s="72">
        <v>5895</v>
      </c>
      <c r="L213" s="72">
        <v>5676</v>
      </c>
      <c r="M213" s="72">
        <v>5382</v>
      </c>
      <c r="N213" s="72">
        <v>5256</v>
      </c>
      <c r="O213" s="72">
        <v>5040</v>
      </c>
      <c r="P213" s="72">
        <v>4434</v>
      </c>
    </row>
    <row r="214" spans="1:16" hidden="1">
      <c r="A214" s="72" t="s">
        <v>2134</v>
      </c>
      <c r="B214" s="72" t="s">
        <v>2102</v>
      </c>
      <c r="C214" s="72" t="s">
        <v>2111</v>
      </c>
      <c r="D214" s="72">
        <v>116541557</v>
      </c>
      <c r="E214" s="72">
        <v>116266748</v>
      </c>
      <c r="F214" s="72">
        <v>86061621</v>
      </c>
      <c r="G214" s="72">
        <v>88687552</v>
      </c>
      <c r="H214" s="72">
        <v>107626474</v>
      </c>
      <c r="I214" s="72">
        <v>78635860</v>
      </c>
      <c r="J214" s="72">
        <v>62050520</v>
      </c>
      <c r="K214" s="72">
        <v>67967484</v>
      </c>
      <c r="L214" s="72">
        <v>76991294</v>
      </c>
      <c r="M214" s="72">
        <v>73858146</v>
      </c>
      <c r="N214" s="72">
        <v>61158864</v>
      </c>
      <c r="O214" s="72">
        <v>71491945</v>
      </c>
      <c r="P214" s="72">
        <v>107830216</v>
      </c>
    </row>
    <row r="215" spans="1:16" hidden="1">
      <c r="A215" s="72" t="s">
        <v>2135</v>
      </c>
      <c r="B215" s="72" t="s">
        <v>2102</v>
      </c>
      <c r="C215" s="72" t="s">
        <v>2103</v>
      </c>
      <c r="D215" s="72">
        <v>122993130</v>
      </c>
      <c r="E215" s="72">
        <v>125160260</v>
      </c>
      <c r="F215" s="72">
        <v>109102768</v>
      </c>
      <c r="G215" s="72">
        <v>139897357</v>
      </c>
      <c r="H215" s="72">
        <v>146647298</v>
      </c>
      <c r="I215" s="72">
        <v>117587798</v>
      </c>
      <c r="J215" s="72">
        <v>117597646</v>
      </c>
      <c r="K215" s="72">
        <v>123898080</v>
      </c>
      <c r="L215" s="72">
        <v>141400211</v>
      </c>
      <c r="M215" s="72">
        <v>144577376</v>
      </c>
      <c r="N215" s="72">
        <v>130118791</v>
      </c>
      <c r="O215" s="72">
        <v>130582922</v>
      </c>
      <c r="P215" s="72">
        <v>150659649</v>
      </c>
    </row>
    <row r="216" spans="1:16" hidden="1">
      <c r="A216" s="72" t="s">
        <v>2135</v>
      </c>
      <c r="B216" s="72" t="s">
        <v>2102</v>
      </c>
      <c r="C216" s="72" t="s">
        <v>2104</v>
      </c>
      <c r="D216" s="72">
        <v>1429681</v>
      </c>
      <c r="E216" s="72">
        <v>1436063</v>
      </c>
      <c r="F216" s="72">
        <v>1445824</v>
      </c>
      <c r="G216" s="72">
        <v>1459134</v>
      </c>
      <c r="H216" s="72">
        <v>1472663</v>
      </c>
      <c r="I216" s="72">
        <v>1496790</v>
      </c>
      <c r="J216" s="72">
        <v>1506297</v>
      </c>
      <c r="K216" s="72">
        <v>1523997</v>
      </c>
      <c r="L216" s="72">
        <v>1543581</v>
      </c>
      <c r="M216" s="72">
        <v>1559872</v>
      </c>
      <c r="N216" s="72">
        <v>1582365</v>
      </c>
      <c r="O216" s="72">
        <v>1602690</v>
      </c>
      <c r="P216" s="72">
        <v>1624186</v>
      </c>
    </row>
    <row r="217" spans="1:16" hidden="1">
      <c r="A217" s="72" t="s">
        <v>2135</v>
      </c>
      <c r="B217" s="72" t="s">
        <v>2102</v>
      </c>
      <c r="C217" s="72" t="s">
        <v>2105</v>
      </c>
      <c r="D217" s="72">
        <v>1077488437</v>
      </c>
      <c r="E217" s="72">
        <v>1107408075</v>
      </c>
      <c r="F217" s="72">
        <v>872098693</v>
      </c>
      <c r="G217" s="72">
        <v>1146112486</v>
      </c>
      <c r="H217" s="72">
        <v>1450069187</v>
      </c>
      <c r="I217" s="72">
        <v>1033325971</v>
      </c>
      <c r="J217" s="72">
        <v>941569145</v>
      </c>
      <c r="K217" s="72">
        <v>1049057931</v>
      </c>
      <c r="L217" s="72">
        <v>1228937319</v>
      </c>
      <c r="M217" s="72">
        <v>1165231739</v>
      </c>
      <c r="N217" s="72">
        <v>1046451678</v>
      </c>
      <c r="O217" s="72">
        <v>1227107869</v>
      </c>
      <c r="P217" s="72">
        <v>1826732412</v>
      </c>
    </row>
    <row r="218" spans="1:16" hidden="1">
      <c r="A218" s="72" t="s">
        <v>2135</v>
      </c>
      <c r="B218" s="72" t="s">
        <v>2102</v>
      </c>
      <c r="C218" s="72" t="s">
        <v>2106</v>
      </c>
      <c r="D218" s="72">
        <v>83739054</v>
      </c>
      <c r="E218" s="72">
        <v>84692336</v>
      </c>
      <c r="F218" s="72">
        <v>75745113</v>
      </c>
      <c r="G218" s="72">
        <v>95429545</v>
      </c>
      <c r="H218" s="72">
        <v>100048453</v>
      </c>
      <c r="I218" s="72">
        <v>78424211</v>
      </c>
      <c r="J218" s="72">
        <v>78761422</v>
      </c>
      <c r="K218" s="72">
        <v>87927564</v>
      </c>
      <c r="L218" s="72">
        <v>97165567</v>
      </c>
      <c r="M218" s="72">
        <v>100594638</v>
      </c>
      <c r="N218" s="72">
        <v>89519171</v>
      </c>
      <c r="O218" s="72">
        <v>90232568</v>
      </c>
      <c r="P218" s="72">
        <v>104870672</v>
      </c>
    </row>
    <row r="219" spans="1:16" hidden="1">
      <c r="A219" s="72" t="s">
        <v>2135</v>
      </c>
      <c r="B219" s="72" t="s">
        <v>2102</v>
      </c>
      <c r="C219" s="72" t="s">
        <v>2107</v>
      </c>
      <c r="D219" s="72">
        <v>131986</v>
      </c>
      <c r="E219" s="72">
        <v>132697</v>
      </c>
      <c r="F219" s="72">
        <v>134165</v>
      </c>
      <c r="G219" s="72">
        <v>135235</v>
      </c>
      <c r="H219" s="72">
        <v>135853</v>
      </c>
      <c r="I219" s="72">
        <v>138279</v>
      </c>
      <c r="J219" s="72">
        <v>138209</v>
      </c>
      <c r="K219" s="72">
        <v>139143</v>
      </c>
      <c r="L219" s="72">
        <v>140252</v>
      </c>
      <c r="M219" s="72">
        <v>141001</v>
      </c>
      <c r="N219" s="72">
        <v>142331</v>
      </c>
      <c r="O219" s="72">
        <v>143471</v>
      </c>
      <c r="P219" s="72">
        <v>143844</v>
      </c>
    </row>
    <row r="220" spans="1:16" hidden="1">
      <c r="A220" s="72" t="s">
        <v>2135</v>
      </c>
      <c r="B220" s="72" t="s">
        <v>2102</v>
      </c>
      <c r="C220" s="72" t="s">
        <v>2108</v>
      </c>
      <c r="D220" s="72">
        <v>636561948</v>
      </c>
      <c r="E220" s="72">
        <v>632043947</v>
      </c>
      <c r="F220" s="72">
        <v>482114768</v>
      </c>
      <c r="G220" s="72">
        <v>654843490</v>
      </c>
      <c r="H220" s="72">
        <v>866493579</v>
      </c>
      <c r="I220" s="72">
        <v>573581028</v>
      </c>
      <c r="J220" s="72">
        <v>507141550</v>
      </c>
      <c r="K220" s="72">
        <v>597641836</v>
      </c>
      <c r="L220" s="72">
        <v>688230304</v>
      </c>
      <c r="M220" s="72">
        <v>667217124</v>
      </c>
      <c r="N220" s="72">
        <v>572047340</v>
      </c>
      <c r="O220" s="72">
        <v>702546447</v>
      </c>
      <c r="P220" s="72">
        <v>1110561295</v>
      </c>
    </row>
    <row r="221" spans="1:16" hidden="1">
      <c r="A221" s="72" t="s">
        <v>2135</v>
      </c>
      <c r="B221" s="72" t="s">
        <v>2102</v>
      </c>
      <c r="C221" s="72" t="s">
        <v>2109</v>
      </c>
      <c r="D221" s="72">
        <v>35415188</v>
      </c>
      <c r="E221" s="72">
        <v>30411982</v>
      </c>
      <c r="F221" s="72">
        <v>28531086</v>
      </c>
      <c r="G221" s="72">
        <v>31388446</v>
      </c>
      <c r="H221" s="72">
        <v>31132329</v>
      </c>
      <c r="I221" s="72">
        <v>24429222</v>
      </c>
      <c r="J221" s="72">
        <v>25519031</v>
      </c>
      <c r="K221" s="72">
        <v>28302100</v>
      </c>
      <c r="L221" s="72">
        <v>29256702</v>
      </c>
      <c r="M221" s="72">
        <v>30248308</v>
      </c>
      <c r="N221" s="72">
        <v>27487241</v>
      </c>
      <c r="O221" s="72">
        <v>28293703</v>
      </c>
      <c r="P221" s="72">
        <v>25788143</v>
      </c>
    </row>
    <row r="222" spans="1:16" hidden="1">
      <c r="A222" s="72" t="s">
        <v>2135</v>
      </c>
      <c r="B222" s="72" t="s">
        <v>2102</v>
      </c>
      <c r="C222" s="72" t="s">
        <v>2110</v>
      </c>
      <c r="D222" s="72">
        <v>1896</v>
      </c>
      <c r="E222" s="72">
        <v>1548</v>
      </c>
      <c r="F222" s="72">
        <v>1571</v>
      </c>
      <c r="G222" s="72">
        <v>1615</v>
      </c>
      <c r="H222" s="72">
        <v>1604</v>
      </c>
      <c r="I222" s="72">
        <v>1530</v>
      </c>
      <c r="J222" s="72">
        <v>1612</v>
      </c>
      <c r="K222" s="72">
        <v>1627</v>
      </c>
      <c r="L222" s="72">
        <v>1693</v>
      </c>
      <c r="M222" s="72">
        <v>1644</v>
      </c>
      <c r="N222" s="72">
        <v>1798</v>
      </c>
      <c r="O222" s="72">
        <v>1619</v>
      </c>
      <c r="P222" s="72">
        <v>1582</v>
      </c>
    </row>
    <row r="223" spans="1:16" hidden="1">
      <c r="A223" s="72" t="s">
        <v>2135</v>
      </c>
      <c r="B223" s="72" t="s">
        <v>2102</v>
      </c>
      <c r="C223" s="72" t="s">
        <v>2111</v>
      </c>
      <c r="D223" s="72">
        <v>197566639</v>
      </c>
      <c r="E223" s="72">
        <v>168794193</v>
      </c>
      <c r="F223" s="72">
        <v>122124054</v>
      </c>
      <c r="G223" s="72">
        <v>155101010</v>
      </c>
      <c r="H223" s="72">
        <v>204567994</v>
      </c>
      <c r="I223" s="72">
        <v>119006607</v>
      </c>
      <c r="J223" s="72">
        <v>106869683</v>
      </c>
      <c r="K223" s="72">
        <v>126905003</v>
      </c>
      <c r="L223" s="72">
        <v>140511119</v>
      </c>
      <c r="M223" s="72">
        <v>134365286</v>
      </c>
      <c r="N223" s="72">
        <v>109750518</v>
      </c>
      <c r="O223" s="72">
        <v>154628097</v>
      </c>
      <c r="P223" s="72">
        <v>217301637</v>
      </c>
    </row>
    <row r="224" spans="1:16" hidden="1">
      <c r="A224" s="72" t="s">
        <v>2136</v>
      </c>
      <c r="B224" s="72" t="s">
        <v>2102</v>
      </c>
      <c r="C224" s="72" t="s">
        <v>2103</v>
      </c>
      <c r="D224" s="72">
        <v>27152071</v>
      </c>
      <c r="E224" s="72">
        <v>24169615</v>
      </c>
      <c r="F224" s="72">
        <v>19470791</v>
      </c>
      <c r="G224" s="72">
        <v>25059459</v>
      </c>
      <c r="H224" s="72">
        <v>28261025</v>
      </c>
      <c r="I224" s="72">
        <v>23248343</v>
      </c>
      <c r="J224" s="72">
        <v>20184653</v>
      </c>
      <c r="K224" s="72">
        <v>18445679</v>
      </c>
      <c r="L224" s="72">
        <v>24426424</v>
      </c>
      <c r="M224" s="72">
        <v>23168377</v>
      </c>
      <c r="N224" s="72">
        <v>20610686</v>
      </c>
      <c r="O224" s="72">
        <v>21297094</v>
      </c>
      <c r="P224" s="72">
        <v>22398359</v>
      </c>
    </row>
    <row r="225" spans="1:16" hidden="1">
      <c r="A225" s="72" t="s">
        <v>2136</v>
      </c>
      <c r="B225" s="72" t="s">
        <v>2102</v>
      </c>
      <c r="C225" s="72" t="s">
        <v>2104</v>
      </c>
      <c r="D225" s="72">
        <v>436840</v>
      </c>
      <c r="E225" s="72">
        <v>439511</v>
      </c>
      <c r="F225" s="72">
        <v>440171</v>
      </c>
      <c r="G225" s="72">
        <v>442974</v>
      </c>
      <c r="H225" s="72">
        <v>440252</v>
      </c>
      <c r="I225" s="72">
        <v>439450</v>
      </c>
      <c r="J225" s="72">
        <v>439770</v>
      </c>
      <c r="K225" s="72">
        <v>464330</v>
      </c>
      <c r="L225" s="72">
        <v>464826</v>
      </c>
      <c r="M225" s="72">
        <v>466782</v>
      </c>
      <c r="N225" s="72">
        <v>463705</v>
      </c>
      <c r="O225" s="72">
        <v>430138</v>
      </c>
      <c r="P225" s="72">
        <v>430784</v>
      </c>
    </row>
    <row r="226" spans="1:16" hidden="1">
      <c r="A226" s="72" t="s">
        <v>2136</v>
      </c>
      <c r="B226" s="72" t="s">
        <v>2102</v>
      </c>
      <c r="C226" s="72" t="s">
        <v>2105</v>
      </c>
      <c r="D226" s="72">
        <v>276809556</v>
      </c>
      <c r="E226" s="72">
        <v>228863631</v>
      </c>
      <c r="F226" s="72">
        <v>186879665</v>
      </c>
      <c r="G226" s="72">
        <v>225516290</v>
      </c>
      <c r="H226" s="72">
        <v>268624595</v>
      </c>
      <c r="I226" s="72">
        <v>225462974</v>
      </c>
      <c r="J226" s="72">
        <v>202997458</v>
      </c>
      <c r="K226" s="72">
        <v>218158789</v>
      </c>
      <c r="L226" s="72">
        <v>254906469</v>
      </c>
      <c r="M226" s="72">
        <v>245083261</v>
      </c>
      <c r="N226" s="72">
        <v>237136177</v>
      </c>
      <c r="O226" s="72">
        <v>269239042</v>
      </c>
      <c r="P226" s="72">
        <v>326837936</v>
      </c>
    </row>
    <row r="227" spans="1:16" hidden="1">
      <c r="A227" s="72" t="s">
        <v>2136</v>
      </c>
      <c r="B227" s="72" t="s">
        <v>2102</v>
      </c>
      <c r="C227" s="72" t="s">
        <v>2106</v>
      </c>
      <c r="D227" s="72">
        <v>19195504</v>
      </c>
      <c r="E227" s="72">
        <v>18179979</v>
      </c>
      <c r="F227" s="72">
        <v>15875964</v>
      </c>
      <c r="G227" s="72">
        <v>17360429</v>
      </c>
      <c r="H227" s="72">
        <v>19423164</v>
      </c>
      <c r="I227" s="72">
        <v>16920771</v>
      </c>
      <c r="J227" s="72">
        <v>15276072</v>
      </c>
      <c r="K227" s="72">
        <v>14786001</v>
      </c>
      <c r="L227" s="72">
        <v>16974045</v>
      </c>
      <c r="M227" s="72">
        <v>16478785</v>
      </c>
      <c r="N227" s="72">
        <v>14676367</v>
      </c>
      <c r="O227" s="72">
        <v>15410531</v>
      </c>
      <c r="P227" s="72">
        <v>16029466</v>
      </c>
    </row>
    <row r="228" spans="1:16" hidden="1">
      <c r="A228" s="72" t="s">
        <v>2136</v>
      </c>
      <c r="B228" s="72" t="s">
        <v>2102</v>
      </c>
      <c r="C228" s="72" t="s">
        <v>2107</v>
      </c>
      <c r="D228" s="72">
        <v>50503</v>
      </c>
      <c r="E228" s="72">
        <v>50273</v>
      </c>
      <c r="F228" s="72">
        <v>50360</v>
      </c>
      <c r="G228" s="72">
        <v>49829</v>
      </c>
      <c r="H228" s="72">
        <v>49870</v>
      </c>
      <c r="I228" s="72">
        <v>49766</v>
      </c>
      <c r="J228" s="72">
        <v>49557</v>
      </c>
      <c r="K228" s="72">
        <v>51439</v>
      </c>
      <c r="L228" s="72">
        <v>51198</v>
      </c>
      <c r="M228" s="72">
        <v>51113</v>
      </c>
      <c r="N228" s="72">
        <v>49057</v>
      </c>
      <c r="O228" s="72">
        <v>46693</v>
      </c>
      <c r="P228" s="72">
        <v>47119</v>
      </c>
    </row>
    <row r="229" spans="1:16" hidden="1">
      <c r="A229" s="72" t="s">
        <v>2136</v>
      </c>
      <c r="B229" s="72" t="s">
        <v>2102</v>
      </c>
      <c r="C229" s="72" t="s">
        <v>2108</v>
      </c>
      <c r="D229" s="72">
        <v>167924580</v>
      </c>
      <c r="E229" s="72">
        <v>145240703</v>
      </c>
      <c r="F229" s="72">
        <v>117074006</v>
      </c>
      <c r="G229" s="72">
        <v>132124840</v>
      </c>
      <c r="H229" s="72">
        <v>162471732</v>
      </c>
      <c r="I229" s="72">
        <v>133242504</v>
      </c>
      <c r="J229" s="72">
        <v>119170048</v>
      </c>
      <c r="K229" s="72">
        <v>130405185</v>
      </c>
      <c r="L229" s="72">
        <v>144309956</v>
      </c>
      <c r="M229" s="72">
        <v>140000614</v>
      </c>
      <c r="N229" s="72">
        <v>127251630</v>
      </c>
      <c r="O229" s="72">
        <v>153379483</v>
      </c>
      <c r="P229" s="72">
        <v>195513841</v>
      </c>
    </row>
    <row r="230" spans="1:16" hidden="1">
      <c r="A230" s="72" t="s">
        <v>2136</v>
      </c>
      <c r="B230" s="72" t="s">
        <v>2102</v>
      </c>
      <c r="C230" s="72" t="s">
        <v>2109</v>
      </c>
      <c r="D230" s="72">
        <v>10487448</v>
      </c>
      <c r="E230" s="72">
        <v>10925102</v>
      </c>
      <c r="F230" s="72">
        <v>10757700</v>
      </c>
      <c r="G230" s="72">
        <v>12124716</v>
      </c>
      <c r="H230" s="72">
        <v>11640279</v>
      </c>
      <c r="I230" s="72">
        <v>11480031</v>
      </c>
      <c r="J230" s="72">
        <v>11223733</v>
      </c>
      <c r="K230" s="72">
        <v>11411723</v>
      </c>
      <c r="L230" s="72">
        <v>11941334</v>
      </c>
      <c r="M230" s="72">
        <v>11688306</v>
      </c>
      <c r="N230" s="72">
        <v>11297952</v>
      </c>
      <c r="O230" s="72">
        <v>10886460</v>
      </c>
      <c r="P230" s="72">
        <v>11150262</v>
      </c>
    </row>
    <row r="231" spans="1:16" hidden="1">
      <c r="A231" s="72" t="s">
        <v>2136</v>
      </c>
      <c r="B231" s="72" t="s">
        <v>2102</v>
      </c>
      <c r="C231" s="72" t="s">
        <v>2110</v>
      </c>
      <c r="D231" s="72">
        <v>860</v>
      </c>
      <c r="E231" s="72">
        <v>853</v>
      </c>
      <c r="F231" s="72">
        <v>803</v>
      </c>
      <c r="G231" s="72">
        <v>796</v>
      </c>
      <c r="H231" s="72">
        <v>814</v>
      </c>
      <c r="I231" s="72">
        <v>793</v>
      </c>
      <c r="J231" s="72">
        <v>777</v>
      </c>
      <c r="K231" s="72">
        <v>830</v>
      </c>
      <c r="L231" s="72">
        <v>812</v>
      </c>
      <c r="M231" s="72">
        <v>801</v>
      </c>
      <c r="N231" s="72">
        <v>749</v>
      </c>
      <c r="O231" s="72">
        <v>698</v>
      </c>
      <c r="P231" s="72">
        <v>689</v>
      </c>
    </row>
    <row r="232" spans="1:16" hidden="1">
      <c r="A232" s="72" t="s">
        <v>2136</v>
      </c>
      <c r="B232" s="72" t="s">
        <v>2102</v>
      </c>
      <c r="C232" s="72" t="s">
        <v>2111</v>
      </c>
      <c r="D232" s="72">
        <v>64938190</v>
      </c>
      <c r="E232" s="72">
        <v>63723160</v>
      </c>
      <c r="F232" s="72">
        <v>52189994</v>
      </c>
      <c r="G232" s="72">
        <v>70564185</v>
      </c>
      <c r="H232" s="72">
        <v>71569204</v>
      </c>
      <c r="I232" s="72">
        <v>54153565</v>
      </c>
      <c r="J232" s="72">
        <v>48750889</v>
      </c>
      <c r="K232" s="72">
        <v>57804400</v>
      </c>
      <c r="L232" s="72">
        <v>60757152</v>
      </c>
      <c r="M232" s="72">
        <v>54936194</v>
      </c>
      <c r="N232" s="72">
        <v>45950646</v>
      </c>
      <c r="O232" s="72">
        <v>61687397</v>
      </c>
      <c r="P232" s="72">
        <v>93386946</v>
      </c>
    </row>
    <row r="233" spans="1:16" hidden="1">
      <c r="A233" s="72" t="s">
        <v>2137</v>
      </c>
      <c r="B233" s="72" t="s">
        <v>2102</v>
      </c>
      <c r="C233" s="72" t="s">
        <v>2103</v>
      </c>
      <c r="D233" s="72">
        <v>107389439</v>
      </c>
      <c r="E233" s="72">
        <v>102545003</v>
      </c>
      <c r="F233" s="72">
        <v>83105770</v>
      </c>
      <c r="G233" s="72">
        <v>106445666</v>
      </c>
      <c r="H233" s="72">
        <v>115512447</v>
      </c>
      <c r="I233" s="72">
        <v>95502546</v>
      </c>
      <c r="J233" s="72">
        <v>87264292</v>
      </c>
      <c r="K233" s="72">
        <v>86865159</v>
      </c>
      <c r="L233" s="72">
        <v>113937932</v>
      </c>
      <c r="M233" s="72">
        <v>110611044</v>
      </c>
      <c r="N233" s="72">
        <v>99983654</v>
      </c>
      <c r="O233" s="72">
        <v>101464363</v>
      </c>
      <c r="P233" s="72">
        <v>103641536</v>
      </c>
    </row>
    <row r="234" spans="1:16" hidden="1">
      <c r="A234" s="72" t="s">
        <v>2137</v>
      </c>
      <c r="B234" s="72" t="s">
        <v>2102</v>
      </c>
      <c r="C234" s="72" t="s">
        <v>2104</v>
      </c>
      <c r="D234" s="72">
        <v>1348549</v>
      </c>
      <c r="E234" s="72">
        <v>1342920</v>
      </c>
      <c r="F234" s="72">
        <v>1389910</v>
      </c>
      <c r="G234" s="72">
        <v>1357740</v>
      </c>
      <c r="H234" s="72">
        <v>1363286</v>
      </c>
      <c r="I234" s="72">
        <v>1369204</v>
      </c>
      <c r="J234" s="72">
        <v>1374414</v>
      </c>
      <c r="K234" s="72">
        <v>1386940</v>
      </c>
      <c r="L234" s="72">
        <v>1410178</v>
      </c>
      <c r="M234" s="72">
        <v>1421619</v>
      </c>
      <c r="N234" s="72">
        <v>1437585</v>
      </c>
      <c r="O234" s="72">
        <v>1444001</v>
      </c>
      <c r="P234" s="72">
        <v>1450087</v>
      </c>
    </row>
    <row r="235" spans="1:16" hidden="1">
      <c r="A235" s="72" t="s">
        <v>2137</v>
      </c>
      <c r="B235" s="72" t="s">
        <v>2102</v>
      </c>
      <c r="C235" s="72" t="s">
        <v>2105</v>
      </c>
      <c r="D235" s="72">
        <v>1252179090</v>
      </c>
      <c r="E235" s="72">
        <v>1232851777</v>
      </c>
      <c r="F235" s="72">
        <v>1018092840</v>
      </c>
      <c r="G235" s="72">
        <v>1157902003</v>
      </c>
      <c r="H235" s="72">
        <v>1251186639</v>
      </c>
      <c r="I235" s="72">
        <v>1108079252</v>
      </c>
      <c r="J235" s="72">
        <v>954874855</v>
      </c>
      <c r="K235" s="72">
        <v>1022931580</v>
      </c>
      <c r="L235" s="72">
        <v>1181109838</v>
      </c>
      <c r="M235" s="72">
        <v>1151137882</v>
      </c>
      <c r="N235" s="72">
        <v>1039302601</v>
      </c>
      <c r="O235" s="72">
        <v>1103341323</v>
      </c>
      <c r="P235" s="72">
        <v>1480664682</v>
      </c>
    </row>
    <row r="236" spans="1:16" hidden="1">
      <c r="A236" s="72" t="s">
        <v>2137</v>
      </c>
      <c r="B236" s="72" t="s">
        <v>2102</v>
      </c>
      <c r="C236" s="72" t="s">
        <v>2106</v>
      </c>
      <c r="D236" s="72">
        <v>46807204</v>
      </c>
      <c r="E236" s="72">
        <v>45553763</v>
      </c>
      <c r="F236" s="72">
        <v>37859788</v>
      </c>
      <c r="G236" s="72">
        <v>46628120</v>
      </c>
      <c r="H236" s="72">
        <v>51437529</v>
      </c>
      <c r="I236" s="72">
        <v>43725722</v>
      </c>
      <c r="J236" s="72">
        <v>41088923</v>
      </c>
      <c r="K236" s="72">
        <v>41501642</v>
      </c>
      <c r="L236" s="72">
        <v>51417255</v>
      </c>
      <c r="M236" s="72">
        <v>50009094</v>
      </c>
      <c r="N236" s="72">
        <v>43324175</v>
      </c>
      <c r="O236" s="72">
        <v>44947858</v>
      </c>
      <c r="P236" s="72">
        <v>47731375</v>
      </c>
    </row>
    <row r="237" spans="1:16" hidden="1">
      <c r="A237" s="72" t="s">
        <v>2137</v>
      </c>
      <c r="B237" s="72" t="s">
        <v>2102</v>
      </c>
      <c r="C237" s="72" t="s">
        <v>2107</v>
      </c>
      <c r="D237" s="72">
        <v>137342</v>
      </c>
      <c r="E237" s="72">
        <v>136843</v>
      </c>
      <c r="F237" s="72">
        <v>143487</v>
      </c>
      <c r="G237" s="72">
        <v>141047</v>
      </c>
      <c r="H237" s="72">
        <v>141587</v>
      </c>
      <c r="I237" s="72">
        <v>140144</v>
      </c>
      <c r="J237" s="72">
        <v>137148</v>
      </c>
      <c r="K237" s="72">
        <v>134277</v>
      </c>
      <c r="L237" s="72">
        <v>120106</v>
      </c>
      <c r="M237" s="72">
        <v>113680</v>
      </c>
      <c r="N237" s="72">
        <v>113992</v>
      </c>
      <c r="O237" s="72">
        <v>114506</v>
      </c>
      <c r="P237" s="72">
        <v>115067</v>
      </c>
    </row>
    <row r="238" spans="1:16" hidden="1">
      <c r="A238" s="72" t="s">
        <v>2137</v>
      </c>
      <c r="B238" s="72" t="s">
        <v>2102</v>
      </c>
      <c r="C238" s="72" t="s">
        <v>2108</v>
      </c>
      <c r="D238" s="72">
        <v>481235249</v>
      </c>
      <c r="E238" s="72">
        <v>454997167</v>
      </c>
      <c r="F238" s="72">
        <v>361139376</v>
      </c>
      <c r="G238" s="72">
        <v>419825929</v>
      </c>
      <c r="H238" s="72">
        <v>460901795</v>
      </c>
      <c r="I238" s="72">
        <v>399592872</v>
      </c>
      <c r="J238" s="72">
        <v>324360643</v>
      </c>
      <c r="K238" s="72">
        <v>350347636</v>
      </c>
      <c r="L238" s="72">
        <v>409202289</v>
      </c>
      <c r="M238" s="72">
        <v>383737644</v>
      </c>
      <c r="N238" s="72">
        <v>318428971</v>
      </c>
      <c r="O238" s="72">
        <v>349176658</v>
      </c>
      <c r="P238" s="72">
        <v>537109589</v>
      </c>
    </row>
    <row r="239" spans="1:16" hidden="1">
      <c r="A239" s="72" t="s">
        <v>2137</v>
      </c>
      <c r="B239" s="72" t="s">
        <v>2102</v>
      </c>
      <c r="C239" s="72" t="s">
        <v>2109</v>
      </c>
      <c r="D239" s="72">
        <v>8586879</v>
      </c>
      <c r="E239" s="72">
        <v>8422245</v>
      </c>
      <c r="F239" s="72">
        <v>7813187</v>
      </c>
      <c r="G239" s="72">
        <v>8757804</v>
      </c>
      <c r="H239" s="72">
        <v>9373218</v>
      </c>
      <c r="I239" s="72">
        <v>8182314</v>
      </c>
      <c r="J239" s="72">
        <v>7494515</v>
      </c>
      <c r="K239" s="72">
        <v>7647105</v>
      </c>
      <c r="L239" s="72">
        <v>9191644</v>
      </c>
      <c r="M239" s="72">
        <v>8167280</v>
      </c>
      <c r="N239" s="72">
        <v>7446072</v>
      </c>
      <c r="O239" s="72">
        <v>7878921</v>
      </c>
      <c r="P239" s="72">
        <v>7676363</v>
      </c>
    </row>
    <row r="240" spans="1:16" hidden="1">
      <c r="A240" s="72" t="s">
        <v>2137</v>
      </c>
      <c r="B240" s="72" t="s">
        <v>2102</v>
      </c>
      <c r="C240" s="72" t="s">
        <v>2110</v>
      </c>
      <c r="D240" s="72">
        <v>3005</v>
      </c>
      <c r="E240" s="72">
        <v>2790</v>
      </c>
      <c r="F240" s="72">
        <v>2831</v>
      </c>
      <c r="G240" s="72">
        <v>2981</v>
      </c>
      <c r="H240" s="72">
        <v>2849</v>
      </c>
      <c r="I240" s="72">
        <v>2504</v>
      </c>
      <c r="J240" s="72">
        <v>2442</v>
      </c>
      <c r="K240" s="72">
        <v>2418</v>
      </c>
      <c r="L240" s="72">
        <v>2408</v>
      </c>
      <c r="M240" s="72">
        <v>2368</v>
      </c>
      <c r="N240" s="72">
        <v>2331</v>
      </c>
      <c r="O240" s="72">
        <v>2290</v>
      </c>
      <c r="P240" s="72">
        <v>2276</v>
      </c>
    </row>
    <row r="241" spans="1:16" hidden="1">
      <c r="A241" s="72" t="s">
        <v>2137</v>
      </c>
      <c r="B241" s="72" t="s">
        <v>2102</v>
      </c>
      <c r="C241" s="72" t="s">
        <v>2111</v>
      </c>
      <c r="D241" s="72">
        <v>74675594</v>
      </c>
      <c r="E241" s="72">
        <v>71949227</v>
      </c>
      <c r="F241" s="72">
        <v>61296829</v>
      </c>
      <c r="G241" s="72">
        <v>71723012</v>
      </c>
      <c r="H241" s="72">
        <v>74972093</v>
      </c>
      <c r="I241" s="72">
        <v>62013218</v>
      </c>
      <c r="J241" s="72">
        <v>47122575</v>
      </c>
      <c r="K241" s="72">
        <v>50739382</v>
      </c>
      <c r="L241" s="72">
        <v>59810470</v>
      </c>
      <c r="M241" s="72">
        <v>50662264</v>
      </c>
      <c r="N241" s="72">
        <v>42985891</v>
      </c>
      <c r="O241" s="72">
        <v>52133310</v>
      </c>
      <c r="P241" s="72">
        <v>75277815</v>
      </c>
    </row>
    <row r="242" spans="1:16" hidden="1">
      <c r="A242" s="72" t="s">
        <v>2138</v>
      </c>
      <c r="B242" s="72" t="s">
        <v>2102</v>
      </c>
      <c r="C242" s="72" t="s">
        <v>2103</v>
      </c>
      <c r="D242" s="72">
        <v>20842835</v>
      </c>
      <c r="E242" s="72">
        <v>21675830</v>
      </c>
      <c r="F242" s="72">
        <v>19040672</v>
      </c>
      <c r="G242" s="72">
        <v>20782827</v>
      </c>
      <c r="H242" s="72">
        <v>21341252</v>
      </c>
      <c r="I242" s="72">
        <v>18862652</v>
      </c>
      <c r="J242" s="72">
        <v>19019580</v>
      </c>
      <c r="K242" s="72">
        <v>21355164</v>
      </c>
      <c r="L242" s="72">
        <v>22508069</v>
      </c>
      <c r="M242" s="72">
        <v>23832686</v>
      </c>
      <c r="N242" s="72">
        <v>21692933</v>
      </c>
      <c r="O242" s="72">
        <v>21050630</v>
      </c>
      <c r="P242" s="72">
        <v>23205717</v>
      </c>
    </row>
    <row r="243" spans="1:16" hidden="1">
      <c r="A243" s="72" t="s">
        <v>2138</v>
      </c>
      <c r="B243" s="72" t="s">
        <v>2102</v>
      </c>
      <c r="C243" s="72" t="s">
        <v>2104</v>
      </c>
      <c r="D243" s="72">
        <v>256841</v>
      </c>
      <c r="E243" s="72">
        <v>258579</v>
      </c>
      <c r="F243" s="72">
        <v>259484</v>
      </c>
      <c r="G243" s="72">
        <v>261637</v>
      </c>
      <c r="H243" s="72">
        <v>265323</v>
      </c>
      <c r="I243" s="72">
        <v>269045</v>
      </c>
      <c r="J243" s="72">
        <v>271217</v>
      </c>
      <c r="K243" s="72">
        <v>273783</v>
      </c>
      <c r="L243" s="72">
        <v>276979</v>
      </c>
      <c r="M243" s="72">
        <v>279987</v>
      </c>
      <c r="N243" s="72">
        <v>283469</v>
      </c>
      <c r="O243" s="72">
        <v>286587</v>
      </c>
      <c r="P243" s="72">
        <v>289458</v>
      </c>
    </row>
    <row r="244" spans="1:16" hidden="1">
      <c r="A244" s="72" t="s">
        <v>2138</v>
      </c>
      <c r="B244" s="72" t="s">
        <v>2102</v>
      </c>
      <c r="C244" s="72" t="s">
        <v>2105</v>
      </c>
      <c r="D244" s="72">
        <v>180097944</v>
      </c>
      <c r="E244" s="72">
        <v>190707071</v>
      </c>
      <c r="F244" s="72">
        <v>153317172</v>
      </c>
      <c r="G244" s="72">
        <v>170243581</v>
      </c>
      <c r="H244" s="72">
        <v>194431849</v>
      </c>
      <c r="I244" s="72">
        <v>154882475</v>
      </c>
      <c r="J244" s="72">
        <v>138360697</v>
      </c>
      <c r="K244" s="72">
        <v>162787610</v>
      </c>
      <c r="L244" s="72">
        <v>164731535</v>
      </c>
      <c r="M244" s="72">
        <v>169008304</v>
      </c>
      <c r="N244" s="72">
        <v>156536935</v>
      </c>
      <c r="O244" s="72">
        <v>186554721</v>
      </c>
      <c r="P244" s="72">
        <v>241838207</v>
      </c>
    </row>
    <row r="245" spans="1:16" hidden="1">
      <c r="A245" s="72" t="s">
        <v>2138</v>
      </c>
      <c r="B245" s="72" t="s">
        <v>2102</v>
      </c>
      <c r="C245" s="72" t="s">
        <v>2106</v>
      </c>
      <c r="D245" s="72">
        <v>11178574</v>
      </c>
      <c r="E245" s="72">
        <v>11910429</v>
      </c>
      <c r="F245" s="72">
        <v>10149340</v>
      </c>
      <c r="G245" s="72">
        <v>11186596</v>
      </c>
      <c r="H245" s="72">
        <v>11528662</v>
      </c>
      <c r="I245" s="72">
        <v>10230445</v>
      </c>
      <c r="J245" s="72">
        <v>10148873</v>
      </c>
      <c r="K245" s="72">
        <v>11609225</v>
      </c>
      <c r="L245" s="72">
        <v>12389320</v>
      </c>
      <c r="M245" s="72">
        <v>13196653</v>
      </c>
      <c r="N245" s="72">
        <v>11828073</v>
      </c>
      <c r="O245" s="72">
        <v>11675921</v>
      </c>
      <c r="P245" s="72">
        <v>13475712</v>
      </c>
    </row>
    <row r="246" spans="1:16" hidden="1">
      <c r="A246" s="72" t="s">
        <v>2138</v>
      </c>
      <c r="B246" s="72" t="s">
        <v>2102</v>
      </c>
      <c r="C246" s="72" t="s">
        <v>2107</v>
      </c>
      <c r="D246" s="72">
        <v>33652</v>
      </c>
      <c r="E246" s="72">
        <v>33939</v>
      </c>
      <c r="F246" s="72">
        <v>33967</v>
      </c>
      <c r="G246" s="72">
        <v>34305</v>
      </c>
      <c r="H246" s="72">
        <v>34558</v>
      </c>
      <c r="I246" s="72">
        <v>35022</v>
      </c>
      <c r="J246" s="72">
        <v>35247</v>
      </c>
      <c r="K246" s="72">
        <v>35573</v>
      </c>
      <c r="L246" s="72">
        <v>36075</v>
      </c>
      <c r="M246" s="72">
        <v>36571</v>
      </c>
      <c r="N246" s="72">
        <v>37128</v>
      </c>
      <c r="O246" s="72">
        <v>37829</v>
      </c>
      <c r="P246" s="72">
        <v>38538</v>
      </c>
    </row>
    <row r="247" spans="1:16" hidden="1">
      <c r="A247" s="72" t="s">
        <v>2138</v>
      </c>
      <c r="B247" s="72" t="s">
        <v>2102</v>
      </c>
      <c r="C247" s="72" t="s">
        <v>2108</v>
      </c>
      <c r="D247" s="72">
        <v>95437972</v>
      </c>
      <c r="E247" s="72">
        <v>103094606</v>
      </c>
      <c r="F247" s="72">
        <v>80984843</v>
      </c>
      <c r="G247" s="72">
        <v>90499769</v>
      </c>
      <c r="H247" s="72">
        <v>101126815</v>
      </c>
      <c r="I247" s="72">
        <v>82679886</v>
      </c>
      <c r="J247" s="72">
        <v>72361332</v>
      </c>
      <c r="K247" s="72">
        <v>86109189</v>
      </c>
      <c r="L247" s="72">
        <v>87790075</v>
      </c>
      <c r="M247" s="72">
        <v>90885315</v>
      </c>
      <c r="N247" s="72">
        <v>82570100</v>
      </c>
      <c r="O247" s="72">
        <v>101594719</v>
      </c>
      <c r="P247" s="72">
        <v>137672471</v>
      </c>
    </row>
    <row r="248" spans="1:16" hidden="1">
      <c r="A248" s="72" t="s">
        <v>2138</v>
      </c>
      <c r="B248" s="72" t="s">
        <v>2102</v>
      </c>
      <c r="C248" s="72" t="s">
        <v>2109</v>
      </c>
      <c r="D248" s="72">
        <v>275215</v>
      </c>
      <c r="E248" s="72">
        <v>251142</v>
      </c>
      <c r="F248" s="72">
        <v>186701</v>
      </c>
      <c r="G248" s="72">
        <v>230559</v>
      </c>
      <c r="H248" s="72">
        <v>309063</v>
      </c>
      <c r="I248" s="72">
        <v>310296</v>
      </c>
      <c r="J248" s="72">
        <v>331352</v>
      </c>
      <c r="K248" s="72">
        <v>333178</v>
      </c>
      <c r="L248" s="72">
        <v>362915</v>
      </c>
      <c r="M248" s="72">
        <v>383301</v>
      </c>
      <c r="N248" s="72">
        <v>314729</v>
      </c>
      <c r="O248" s="72">
        <v>327753</v>
      </c>
      <c r="P248" s="72">
        <v>407920</v>
      </c>
    </row>
    <row r="249" spans="1:16" hidden="1">
      <c r="A249" s="72" t="s">
        <v>2138</v>
      </c>
      <c r="B249" s="72" t="s">
        <v>2102</v>
      </c>
      <c r="C249" s="72" t="s">
        <v>2110</v>
      </c>
      <c r="D249" s="72">
        <v>312</v>
      </c>
      <c r="E249" s="72">
        <v>304</v>
      </c>
      <c r="F249" s="72">
        <v>295</v>
      </c>
      <c r="G249" s="72">
        <v>289</v>
      </c>
      <c r="H249" s="72">
        <v>285</v>
      </c>
      <c r="I249" s="72">
        <v>283</v>
      </c>
      <c r="J249" s="72">
        <v>280</v>
      </c>
      <c r="K249" s="72">
        <v>273</v>
      </c>
      <c r="L249" s="72">
        <v>265</v>
      </c>
      <c r="M249" s="72">
        <v>261</v>
      </c>
      <c r="N249" s="72">
        <v>254</v>
      </c>
      <c r="O249" s="72">
        <v>253</v>
      </c>
      <c r="P249" s="72">
        <v>256</v>
      </c>
    </row>
    <row r="250" spans="1:16" hidden="1">
      <c r="A250" s="72" t="s">
        <v>2138</v>
      </c>
      <c r="B250" s="72" t="s">
        <v>2102</v>
      </c>
      <c r="C250" s="72" t="s">
        <v>2111</v>
      </c>
      <c r="D250" s="72">
        <v>2220502</v>
      </c>
      <c r="E250" s="72">
        <v>2041561</v>
      </c>
      <c r="F250" s="72">
        <v>1407335</v>
      </c>
      <c r="G250" s="72">
        <v>1690586</v>
      </c>
      <c r="H250" s="72">
        <v>2470711</v>
      </c>
      <c r="I250" s="72">
        <v>2016084</v>
      </c>
      <c r="J250" s="72">
        <v>2006978</v>
      </c>
      <c r="K250" s="72">
        <v>2200191</v>
      </c>
      <c r="L250" s="72">
        <v>2329261</v>
      </c>
      <c r="M250" s="72">
        <v>2244098</v>
      </c>
      <c r="N250" s="72">
        <v>1886217</v>
      </c>
      <c r="O250" s="72">
        <v>2340562</v>
      </c>
      <c r="P250" s="72">
        <v>3728443</v>
      </c>
    </row>
    <row r="251" spans="1:16" hidden="1">
      <c r="A251" s="72" t="s">
        <v>2139</v>
      </c>
      <c r="B251" s="72" t="s">
        <v>2102</v>
      </c>
      <c r="C251" s="72" t="s">
        <v>2103</v>
      </c>
      <c r="D251" s="72">
        <v>35069146</v>
      </c>
      <c r="E251" s="72">
        <v>34669552</v>
      </c>
      <c r="F251" s="72">
        <v>26845872</v>
      </c>
      <c r="G251" s="72">
        <v>36092724</v>
      </c>
      <c r="H251" s="72">
        <v>37008701</v>
      </c>
      <c r="I251" s="72">
        <v>30447731</v>
      </c>
      <c r="J251" s="72">
        <v>28914810</v>
      </c>
      <c r="K251" s="72">
        <v>29818302</v>
      </c>
      <c r="L251" s="72">
        <v>37370279</v>
      </c>
      <c r="M251" s="72">
        <v>36516762</v>
      </c>
      <c r="N251" s="72">
        <v>32509687</v>
      </c>
      <c r="O251" s="72">
        <v>31952021</v>
      </c>
      <c r="P251" s="72">
        <v>34672347</v>
      </c>
    </row>
    <row r="252" spans="1:16" hidden="1">
      <c r="A252" s="72" t="s">
        <v>2139</v>
      </c>
      <c r="B252" s="72" t="s">
        <v>2102</v>
      </c>
      <c r="C252" s="72" t="s">
        <v>2104</v>
      </c>
      <c r="D252" s="72">
        <v>442413</v>
      </c>
      <c r="E252" s="72">
        <v>446652</v>
      </c>
      <c r="F252" s="72">
        <v>447617</v>
      </c>
      <c r="G252" s="72">
        <v>459712</v>
      </c>
      <c r="H252" s="72">
        <v>454725</v>
      </c>
      <c r="I252" s="72">
        <v>457504</v>
      </c>
      <c r="J252" s="72">
        <v>467542</v>
      </c>
      <c r="K252" s="72">
        <v>465936</v>
      </c>
      <c r="L252" s="72">
        <v>470558</v>
      </c>
      <c r="M252" s="72">
        <v>485565</v>
      </c>
      <c r="N252" s="72">
        <v>474703</v>
      </c>
      <c r="O252" s="72">
        <v>484969</v>
      </c>
      <c r="P252" s="72">
        <v>486978</v>
      </c>
    </row>
    <row r="253" spans="1:16" hidden="1">
      <c r="A253" s="72" t="s">
        <v>2139</v>
      </c>
      <c r="B253" s="72" t="s">
        <v>2102</v>
      </c>
      <c r="C253" s="72" t="s">
        <v>2105</v>
      </c>
      <c r="D253" s="72">
        <v>313864862</v>
      </c>
      <c r="E253" s="72">
        <v>306466359</v>
      </c>
      <c r="F253" s="72">
        <v>233031372</v>
      </c>
      <c r="G253" s="72">
        <v>302802729</v>
      </c>
      <c r="H253" s="72">
        <v>324684751</v>
      </c>
      <c r="I253" s="72">
        <v>269861319</v>
      </c>
      <c r="J253" s="72">
        <v>231625820</v>
      </c>
      <c r="K253" s="72">
        <v>268653351</v>
      </c>
      <c r="L253" s="72">
        <v>319107914</v>
      </c>
      <c r="M253" s="72">
        <v>288505612</v>
      </c>
      <c r="N253" s="72">
        <v>261289794</v>
      </c>
      <c r="O253" s="72">
        <v>306304697</v>
      </c>
      <c r="P253" s="72">
        <v>444895992</v>
      </c>
    </row>
    <row r="254" spans="1:16" hidden="1">
      <c r="A254" s="72" t="s">
        <v>2139</v>
      </c>
      <c r="B254" s="72" t="s">
        <v>2102</v>
      </c>
      <c r="C254" s="72" t="s">
        <v>2106</v>
      </c>
      <c r="D254" s="72">
        <v>19328952</v>
      </c>
      <c r="E254" s="72">
        <v>19466455</v>
      </c>
      <c r="F254" s="72">
        <v>14780087</v>
      </c>
      <c r="G254" s="72">
        <v>18466084</v>
      </c>
      <c r="H254" s="72">
        <v>18279383</v>
      </c>
      <c r="I254" s="72">
        <v>16524862</v>
      </c>
      <c r="J254" s="72">
        <v>15787079</v>
      </c>
      <c r="K254" s="72">
        <v>15996069</v>
      </c>
      <c r="L254" s="72">
        <v>19880355</v>
      </c>
      <c r="M254" s="72">
        <v>19661919</v>
      </c>
      <c r="N254" s="72">
        <v>17478728</v>
      </c>
      <c r="O254" s="72">
        <v>17663739</v>
      </c>
      <c r="P254" s="72">
        <v>18087286</v>
      </c>
    </row>
    <row r="255" spans="1:16" hidden="1">
      <c r="A255" s="72" t="s">
        <v>2139</v>
      </c>
      <c r="B255" s="72" t="s">
        <v>2102</v>
      </c>
      <c r="C255" s="72" t="s">
        <v>2107</v>
      </c>
      <c r="D255" s="72">
        <v>40348</v>
      </c>
      <c r="E255" s="72">
        <v>40881</v>
      </c>
      <c r="F255" s="72">
        <v>41074</v>
      </c>
      <c r="G255" s="72">
        <v>42400</v>
      </c>
      <c r="H255" s="72">
        <v>41467</v>
      </c>
      <c r="I255" s="72">
        <v>41718</v>
      </c>
      <c r="J255" s="72">
        <v>42402</v>
      </c>
      <c r="K255" s="72">
        <v>42815</v>
      </c>
      <c r="L255" s="72">
        <v>43166</v>
      </c>
      <c r="M255" s="72">
        <v>44137</v>
      </c>
      <c r="N255" s="72">
        <v>43117</v>
      </c>
      <c r="O255" s="72">
        <v>44483</v>
      </c>
      <c r="P255" s="72">
        <v>44712</v>
      </c>
    </row>
    <row r="256" spans="1:16" hidden="1">
      <c r="A256" s="72" t="s">
        <v>2139</v>
      </c>
      <c r="B256" s="72" t="s">
        <v>2102</v>
      </c>
      <c r="C256" s="72" t="s">
        <v>2108</v>
      </c>
      <c r="D256" s="72">
        <v>136936753</v>
      </c>
      <c r="E256" s="72">
        <v>130155349</v>
      </c>
      <c r="F256" s="72">
        <v>91467465</v>
      </c>
      <c r="G256" s="72">
        <v>119893836</v>
      </c>
      <c r="H256" s="72">
        <v>132817400</v>
      </c>
      <c r="I256" s="72">
        <v>105701665</v>
      </c>
      <c r="J256" s="72">
        <v>86020851</v>
      </c>
      <c r="K256" s="72">
        <v>101951153</v>
      </c>
      <c r="L256" s="72">
        <v>124857772</v>
      </c>
      <c r="M256" s="72">
        <v>114585860</v>
      </c>
      <c r="N256" s="72">
        <v>95501457</v>
      </c>
      <c r="O256" s="72">
        <v>118193795</v>
      </c>
      <c r="P256" s="72">
        <v>186482884</v>
      </c>
    </row>
    <row r="257" spans="1:16" hidden="1">
      <c r="A257" s="72" t="s">
        <v>2139</v>
      </c>
      <c r="B257" s="72" t="s">
        <v>2102</v>
      </c>
      <c r="C257" s="72" t="s">
        <v>2109</v>
      </c>
      <c r="D257" s="72">
        <v>7162001</v>
      </c>
      <c r="E257" s="72">
        <v>6532772</v>
      </c>
      <c r="F257" s="72">
        <v>5848488</v>
      </c>
      <c r="G257" s="72">
        <v>6845999</v>
      </c>
      <c r="H257" s="72">
        <v>6396229</v>
      </c>
      <c r="I257" s="72">
        <v>6047435</v>
      </c>
      <c r="J257" s="72">
        <v>5685808</v>
      </c>
      <c r="K257" s="72">
        <v>5419423</v>
      </c>
      <c r="L257" s="72">
        <v>4707787</v>
      </c>
      <c r="M257" s="72">
        <v>4950619</v>
      </c>
      <c r="N257" s="72">
        <v>4979069</v>
      </c>
      <c r="O257" s="72">
        <v>5044607</v>
      </c>
      <c r="P257" s="72">
        <v>5218591</v>
      </c>
    </row>
    <row r="258" spans="1:16" hidden="1">
      <c r="A258" s="72" t="s">
        <v>2139</v>
      </c>
      <c r="B258" s="72" t="s">
        <v>2102</v>
      </c>
      <c r="C258" s="72" t="s">
        <v>2110</v>
      </c>
      <c r="D258" s="72">
        <v>705</v>
      </c>
      <c r="E258" s="72">
        <v>635</v>
      </c>
      <c r="F258" s="72">
        <v>624</v>
      </c>
      <c r="G258" s="72">
        <v>655</v>
      </c>
      <c r="H258" s="72">
        <v>714</v>
      </c>
      <c r="I258" s="72">
        <v>717</v>
      </c>
      <c r="J258" s="72">
        <v>717</v>
      </c>
      <c r="K258" s="72">
        <v>693</v>
      </c>
      <c r="L258" s="72">
        <v>473</v>
      </c>
      <c r="M258" s="72">
        <v>484</v>
      </c>
      <c r="N258" s="72">
        <v>455</v>
      </c>
      <c r="O258" s="72">
        <v>463</v>
      </c>
      <c r="P258" s="72">
        <v>465</v>
      </c>
    </row>
    <row r="259" spans="1:16" hidden="1">
      <c r="A259" s="72" t="s">
        <v>2139</v>
      </c>
      <c r="B259" s="72" t="s">
        <v>2102</v>
      </c>
      <c r="C259" s="72" t="s">
        <v>2111</v>
      </c>
      <c r="D259" s="72">
        <v>41914840</v>
      </c>
      <c r="E259" s="72">
        <v>36675706</v>
      </c>
      <c r="F259" s="72">
        <v>25373868</v>
      </c>
      <c r="G259" s="72">
        <v>32284214</v>
      </c>
      <c r="H259" s="72">
        <v>36387431</v>
      </c>
      <c r="I259" s="72">
        <v>27582127</v>
      </c>
      <c r="J259" s="72">
        <v>22942620</v>
      </c>
      <c r="K259" s="72">
        <v>24609103</v>
      </c>
      <c r="L259" s="72">
        <v>21098183</v>
      </c>
      <c r="M259" s="72">
        <v>21150137</v>
      </c>
      <c r="N259" s="72">
        <v>19342321</v>
      </c>
      <c r="O259" s="72">
        <v>27027428</v>
      </c>
      <c r="P259" s="72">
        <v>41833360</v>
      </c>
    </row>
    <row r="260" spans="1:16" hidden="1">
      <c r="A260" s="72" t="s">
        <v>2140</v>
      </c>
      <c r="B260" s="72" t="s">
        <v>2102</v>
      </c>
      <c r="C260" s="72" t="s">
        <v>2103</v>
      </c>
      <c r="D260" s="72">
        <v>39378781</v>
      </c>
      <c r="E260" s="72">
        <v>40594505</v>
      </c>
      <c r="F260" s="72">
        <v>37070955</v>
      </c>
      <c r="G260" s="72">
        <v>41664394</v>
      </c>
      <c r="H260" s="72">
        <v>35134581</v>
      </c>
      <c r="I260" s="72">
        <v>37029457</v>
      </c>
      <c r="J260" s="72">
        <v>39075040</v>
      </c>
      <c r="K260" s="72">
        <v>40910642</v>
      </c>
      <c r="L260" s="72">
        <v>41837082</v>
      </c>
      <c r="M260" s="72">
        <v>47931223</v>
      </c>
      <c r="N260" s="72">
        <v>46009200</v>
      </c>
      <c r="O260" s="72">
        <v>44848178</v>
      </c>
      <c r="P260" s="72">
        <v>47111604</v>
      </c>
    </row>
    <row r="261" spans="1:16" hidden="1">
      <c r="A261" s="72" t="s">
        <v>2140</v>
      </c>
      <c r="B261" s="72" t="s">
        <v>2102</v>
      </c>
      <c r="C261" s="72" t="s">
        <v>2104</v>
      </c>
      <c r="D261" s="72">
        <v>764435</v>
      </c>
      <c r="E261" s="72">
        <v>772880</v>
      </c>
      <c r="F261" s="72">
        <v>782759</v>
      </c>
      <c r="G261" s="72">
        <v>794150</v>
      </c>
      <c r="H261" s="72">
        <v>808970</v>
      </c>
      <c r="I261" s="72">
        <v>824039</v>
      </c>
      <c r="J261" s="72">
        <v>838859</v>
      </c>
      <c r="K261" s="72">
        <v>854518</v>
      </c>
      <c r="L261" s="72">
        <v>871236</v>
      </c>
      <c r="M261" s="72">
        <v>887612</v>
      </c>
      <c r="N261" s="72">
        <v>906016</v>
      </c>
      <c r="O261" s="72">
        <v>922888</v>
      </c>
      <c r="P261" s="72">
        <v>936598</v>
      </c>
    </row>
    <row r="262" spans="1:16" hidden="1">
      <c r="A262" s="72" t="s">
        <v>2140</v>
      </c>
      <c r="B262" s="72" t="s">
        <v>2102</v>
      </c>
      <c r="C262" s="72" t="s">
        <v>2105</v>
      </c>
      <c r="D262" s="72">
        <v>482483653</v>
      </c>
      <c r="E262" s="72">
        <v>432879685</v>
      </c>
      <c r="F262" s="72">
        <v>375891948</v>
      </c>
      <c r="G262" s="72">
        <v>392503694</v>
      </c>
      <c r="H262" s="72">
        <v>401820070</v>
      </c>
      <c r="I262" s="72">
        <v>437600774</v>
      </c>
      <c r="J262" s="72">
        <v>399927867</v>
      </c>
      <c r="K262" s="72">
        <v>360771714</v>
      </c>
      <c r="L262" s="72">
        <v>386546816</v>
      </c>
      <c r="M262" s="72">
        <v>455392508</v>
      </c>
      <c r="N262" s="72">
        <v>476788931</v>
      </c>
      <c r="O262" s="72">
        <v>436141615</v>
      </c>
      <c r="P262" s="72">
        <v>599359991</v>
      </c>
    </row>
    <row r="263" spans="1:16" hidden="1">
      <c r="A263" s="72" t="s">
        <v>2140</v>
      </c>
      <c r="B263" s="72" t="s">
        <v>2102</v>
      </c>
      <c r="C263" s="72" t="s">
        <v>2106</v>
      </c>
      <c r="D263" s="72">
        <v>19277650</v>
      </c>
      <c r="E263" s="72">
        <v>19792253</v>
      </c>
      <c r="F263" s="72">
        <v>17796941</v>
      </c>
      <c r="G263" s="72">
        <v>18768391</v>
      </c>
      <c r="H263" s="72">
        <v>16984948</v>
      </c>
      <c r="I263" s="72">
        <v>17291112</v>
      </c>
      <c r="J263" s="72">
        <v>18199682</v>
      </c>
      <c r="K263" s="72">
        <v>19033164</v>
      </c>
      <c r="L263" s="72">
        <v>19213351</v>
      </c>
      <c r="M263" s="72">
        <v>21199356</v>
      </c>
      <c r="N263" s="72">
        <v>18076906</v>
      </c>
      <c r="O263" s="72">
        <v>18975366</v>
      </c>
      <c r="P263" s="72">
        <v>20732864</v>
      </c>
    </row>
    <row r="264" spans="1:16" hidden="1">
      <c r="A264" s="72" t="s">
        <v>2140</v>
      </c>
      <c r="B264" s="72" t="s">
        <v>2102</v>
      </c>
      <c r="C264" s="72" t="s">
        <v>2107</v>
      </c>
      <c r="D264" s="72">
        <v>40655</v>
      </c>
      <c r="E264" s="72">
        <v>40786</v>
      </c>
      <c r="F264" s="72">
        <v>41023</v>
      </c>
      <c r="G264" s="72">
        <v>41536</v>
      </c>
      <c r="H264" s="72">
        <v>42163</v>
      </c>
      <c r="I264" s="72">
        <v>42682</v>
      </c>
      <c r="J264" s="72">
        <v>43236</v>
      </c>
      <c r="K264" s="72">
        <v>43769</v>
      </c>
      <c r="L264" s="72">
        <v>44418</v>
      </c>
      <c r="M264" s="72">
        <v>45174</v>
      </c>
      <c r="N264" s="72">
        <v>45758</v>
      </c>
      <c r="O264" s="72">
        <v>46191</v>
      </c>
      <c r="P264" s="72">
        <v>46947</v>
      </c>
    </row>
    <row r="265" spans="1:16" hidden="1">
      <c r="A265" s="72" t="s">
        <v>2140</v>
      </c>
      <c r="B265" s="72" t="s">
        <v>2102</v>
      </c>
      <c r="C265" s="72" t="s">
        <v>2108</v>
      </c>
      <c r="D265" s="72">
        <v>188319056</v>
      </c>
      <c r="E265" s="72">
        <v>159767223</v>
      </c>
      <c r="F265" s="72">
        <v>132229553</v>
      </c>
      <c r="G265" s="72">
        <v>124099560</v>
      </c>
      <c r="H265" s="72">
        <v>139369775</v>
      </c>
      <c r="I265" s="72">
        <v>149683673</v>
      </c>
      <c r="J265" s="72">
        <v>124518531</v>
      </c>
      <c r="K265" s="72">
        <v>108752680</v>
      </c>
      <c r="L265" s="72">
        <v>121875555</v>
      </c>
      <c r="M265" s="72">
        <v>137560784</v>
      </c>
      <c r="N265" s="72">
        <v>130998610</v>
      </c>
      <c r="O265" s="72">
        <v>124520265</v>
      </c>
      <c r="P265" s="72">
        <v>194607528</v>
      </c>
    </row>
    <row r="266" spans="1:16" hidden="1">
      <c r="A266" s="72" t="s">
        <v>2140</v>
      </c>
      <c r="B266" s="72" t="s">
        <v>2102</v>
      </c>
      <c r="C266" s="72" t="s">
        <v>2109</v>
      </c>
      <c r="D266" s="72">
        <v>1973048</v>
      </c>
      <c r="E266" s="72">
        <v>1971423</v>
      </c>
      <c r="F266" s="72">
        <v>1750397</v>
      </c>
      <c r="G266" s="72">
        <v>2075789</v>
      </c>
      <c r="H266" s="72">
        <v>2219506</v>
      </c>
      <c r="I266" s="72">
        <v>2169643</v>
      </c>
      <c r="J266" s="72">
        <v>2325682</v>
      </c>
      <c r="K266" s="72">
        <v>2785286</v>
      </c>
      <c r="L266" s="72">
        <v>2855173</v>
      </c>
      <c r="M266" s="72">
        <v>3012018</v>
      </c>
      <c r="N266" s="72">
        <v>2843978</v>
      </c>
      <c r="O266" s="72">
        <v>3073614</v>
      </c>
      <c r="P266" s="72">
        <v>3292357</v>
      </c>
    </row>
    <row r="267" spans="1:16" hidden="1">
      <c r="A267" s="72" t="s">
        <v>2140</v>
      </c>
      <c r="B267" s="72" t="s">
        <v>2102</v>
      </c>
      <c r="C267" s="72" t="s">
        <v>2110</v>
      </c>
      <c r="D267" s="72">
        <v>152</v>
      </c>
      <c r="E267" s="72">
        <v>147</v>
      </c>
      <c r="F267" s="72">
        <v>146</v>
      </c>
      <c r="G267" s="72">
        <v>162</v>
      </c>
      <c r="H267" s="72">
        <v>183</v>
      </c>
      <c r="I267" s="72">
        <v>179</v>
      </c>
      <c r="J267" s="72">
        <v>167</v>
      </c>
      <c r="K267" s="72">
        <v>192</v>
      </c>
      <c r="L267" s="72">
        <v>197</v>
      </c>
      <c r="M267" s="72">
        <v>181</v>
      </c>
      <c r="N267" s="72">
        <v>193</v>
      </c>
      <c r="O267" s="72">
        <v>196</v>
      </c>
      <c r="P267" s="72">
        <v>201</v>
      </c>
    </row>
    <row r="268" spans="1:16" hidden="1">
      <c r="A268" s="72" t="s">
        <v>2140</v>
      </c>
      <c r="B268" s="72" t="s">
        <v>2102</v>
      </c>
      <c r="C268" s="72" t="s">
        <v>2111</v>
      </c>
      <c r="D268" s="72">
        <v>20772732</v>
      </c>
      <c r="E268" s="72">
        <v>17717075</v>
      </c>
      <c r="F268" s="72">
        <v>12841446</v>
      </c>
      <c r="G268" s="72">
        <v>13819269</v>
      </c>
      <c r="H268" s="72">
        <v>17381144</v>
      </c>
      <c r="I268" s="72">
        <v>17507180</v>
      </c>
      <c r="J268" s="72">
        <v>13720390</v>
      </c>
      <c r="K268" s="72">
        <v>14103340</v>
      </c>
      <c r="L268" s="72">
        <v>15284271</v>
      </c>
      <c r="M268" s="72">
        <v>17501260</v>
      </c>
      <c r="N268" s="72">
        <v>17058139</v>
      </c>
      <c r="O268" s="72">
        <v>17170328</v>
      </c>
      <c r="P268" s="72">
        <v>27088248</v>
      </c>
    </row>
    <row r="269" spans="1:16" hidden="1">
      <c r="A269" s="72" t="s">
        <v>2141</v>
      </c>
      <c r="B269" s="72" t="s">
        <v>2102</v>
      </c>
      <c r="C269" s="72" t="s">
        <v>2103</v>
      </c>
      <c r="D269" s="72">
        <v>6738359</v>
      </c>
      <c r="E269" s="72">
        <v>6954976</v>
      </c>
      <c r="F269" s="72">
        <v>6421932</v>
      </c>
      <c r="G269" s="72">
        <v>7184629</v>
      </c>
      <c r="H269" s="72">
        <v>7755259</v>
      </c>
      <c r="I269" s="72">
        <v>7842443</v>
      </c>
      <c r="J269" s="72">
        <v>6861280</v>
      </c>
      <c r="K269" s="72">
        <v>7331455</v>
      </c>
      <c r="L269" s="72">
        <v>8134113</v>
      </c>
      <c r="M269" s="72">
        <v>8034414</v>
      </c>
      <c r="N269" s="72">
        <v>7403219</v>
      </c>
      <c r="O269" s="72">
        <v>7438071</v>
      </c>
      <c r="P269" s="72">
        <v>7425901</v>
      </c>
    </row>
    <row r="270" spans="1:16" hidden="1">
      <c r="A270" s="72" t="s">
        <v>2141</v>
      </c>
      <c r="B270" s="72" t="s">
        <v>2102</v>
      </c>
      <c r="C270" s="72" t="s">
        <v>2104</v>
      </c>
      <c r="D270" s="72">
        <v>95360</v>
      </c>
      <c r="E270" s="72">
        <v>97400</v>
      </c>
      <c r="F270" s="72">
        <v>99738</v>
      </c>
      <c r="G270" s="72">
        <v>98715</v>
      </c>
      <c r="H270" s="72">
        <v>99146</v>
      </c>
      <c r="I270" s="72">
        <v>102567</v>
      </c>
      <c r="J270" s="72">
        <v>104484</v>
      </c>
      <c r="K270" s="72">
        <v>105540</v>
      </c>
      <c r="L270" s="72">
        <v>107447</v>
      </c>
      <c r="M270" s="72">
        <v>109303</v>
      </c>
      <c r="N270" s="72">
        <v>112022</v>
      </c>
      <c r="O270" s="72">
        <v>113574</v>
      </c>
      <c r="P270" s="72">
        <v>114313</v>
      </c>
    </row>
    <row r="271" spans="1:16" hidden="1">
      <c r="A271" s="72" t="s">
        <v>2141</v>
      </c>
      <c r="B271" s="72" t="s">
        <v>2102</v>
      </c>
      <c r="C271" s="72" t="s">
        <v>2105</v>
      </c>
      <c r="D271" s="72">
        <v>97440512</v>
      </c>
      <c r="E271" s="72">
        <v>102037648</v>
      </c>
      <c r="F271" s="72">
        <v>88238584</v>
      </c>
      <c r="G271" s="72">
        <v>99460351</v>
      </c>
      <c r="H271" s="72">
        <v>126188275</v>
      </c>
      <c r="I271" s="72">
        <v>126865345</v>
      </c>
      <c r="J271" s="72">
        <v>97779254</v>
      </c>
      <c r="K271" s="72">
        <v>106645880</v>
      </c>
      <c r="L271" s="72">
        <v>124871674</v>
      </c>
      <c r="M271" s="72">
        <v>126530736</v>
      </c>
      <c r="N271" s="72">
        <v>108499882</v>
      </c>
      <c r="O271" s="72">
        <v>121296034</v>
      </c>
      <c r="P271" s="72">
        <v>152330683</v>
      </c>
    </row>
    <row r="272" spans="1:16" hidden="1">
      <c r="A272" s="72" t="s">
        <v>2141</v>
      </c>
      <c r="B272" s="72" t="s">
        <v>2102</v>
      </c>
      <c r="C272" s="72" t="s">
        <v>2106</v>
      </c>
      <c r="D272" s="72">
        <v>4818070</v>
      </c>
      <c r="E272" s="72">
        <v>4940741</v>
      </c>
      <c r="F272" s="72">
        <v>4213878</v>
      </c>
      <c r="G272" s="72">
        <v>4619560</v>
      </c>
      <c r="H272" s="72">
        <v>5363714</v>
      </c>
      <c r="I272" s="72">
        <v>5621917</v>
      </c>
      <c r="J272" s="72">
        <v>4568387</v>
      </c>
      <c r="K272" s="72">
        <v>4903982</v>
      </c>
      <c r="L272" s="72">
        <v>5712663</v>
      </c>
      <c r="M272" s="72">
        <v>5845255</v>
      </c>
      <c r="N272" s="72">
        <v>5400023</v>
      </c>
      <c r="O272" s="72">
        <v>5550978</v>
      </c>
      <c r="P272" s="72">
        <v>5626933</v>
      </c>
    </row>
    <row r="273" spans="1:16" hidden="1">
      <c r="A273" s="72" t="s">
        <v>2141</v>
      </c>
      <c r="B273" s="72" t="s">
        <v>2102</v>
      </c>
      <c r="C273" s="72" t="s">
        <v>2107</v>
      </c>
      <c r="D273" s="72">
        <v>15004</v>
      </c>
      <c r="E273" s="72">
        <v>15198</v>
      </c>
      <c r="F273" s="72">
        <v>15429</v>
      </c>
      <c r="G273" s="72">
        <v>14685</v>
      </c>
      <c r="H273" s="72">
        <v>14527</v>
      </c>
      <c r="I273" s="72">
        <v>15077</v>
      </c>
      <c r="J273" s="72">
        <v>15078</v>
      </c>
      <c r="K273" s="72">
        <v>15065</v>
      </c>
      <c r="L273" s="72">
        <v>15171</v>
      </c>
      <c r="M273" s="72">
        <v>15585</v>
      </c>
      <c r="N273" s="72">
        <v>16140</v>
      </c>
      <c r="O273" s="72">
        <v>16359</v>
      </c>
      <c r="P273" s="72">
        <v>16322</v>
      </c>
    </row>
    <row r="274" spans="1:16" hidden="1">
      <c r="A274" s="72" t="s">
        <v>2141</v>
      </c>
      <c r="B274" s="72" t="s">
        <v>2102</v>
      </c>
      <c r="C274" s="72" t="s">
        <v>2108</v>
      </c>
      <c r="D274" s="72">
        <v>61290617</v>
      </c>
      <c r="E274" s="72">
        <v>56634961</v>
      </c>
      <c r="F274" s="72">
        <v>50363873</v>
      </c>
      <c r="G274" s="72">
        <v>56057352</v>
      </c>
      <c r="H274" s="72">
        <v>80245776</v>
      </c>
      <c r="I274" s="72">
        <v>76635366</v>
      </c>
      <c r="J274" s="72">
        <v>51918310</v>
      </c>
      <c r="K274" s="72">
        <v>57418916</v>
      </c>
      <c r="L274" s="72">
        <v>72657794</v>
      </c>
      <c r="M274" s="72">
        <v>72922076</v>
      </c>
      <c r="N274" s="72">
        <v>60946038</v>
      </c>
      <c r="O274" s="72">
        <v>69949775</v>
      </c>
      <c r="P274" s="72">
        <v>91381646</v>
      </c>
    </row>
    <row r="275" spans="1:16" hidden="1">
      <c r="A275" s="72" t="s">
        <v>2141</v>
      </c>
      <c r="B275" s="72" t="s">
        <v>2102</v>
      </c>
      <c r="C275" s="72" t="s">
        <v>2109</v>
      </c>
      <c r="D275" s="72">
        <v>768808</v>
      </c>
      <c r="E275" s="72">
        <v>756574</v>
      </c>
      <c r="F275" s="72">
        <v>630446</v>
      </c>
      <c r="G275" s="72">
        <v>586491</v>
      </c>
      <c r="H275" s="72">
        <v>774038</v>
      </c>
      <c r="I275" s="72">
        <v>812130</v>
      </c>
      <c r="J275" s="72">
        <v>485056</v>
      </c>
      <c r="K275" s="72">
        <v>467005</v>
      </c>
      <c r="L275" s="72">
        <v>799423</v>
      </c>
      <c r="M275" s="72">
        <v>719571</v>
      </c>
      <c r="N275" s="72">
        <v>617603</v>
      </c>
      <c r="O275" s="72">
        <v>733190</v>
      </c>
      <c r="P275" s="72">
        <v>843699</v>
      </c>
    </row>
    <row r="276" spans="1:16" hidden="1">
      <c r="A276" s="72" t="s">
        <v>2141</v>
      </c>
      <c r="B276" s="72" t="s">
        <v>2102</v>
      </c>
      <c r="C276" s="72" t="s">
        <v>2110</v>
      </c>
      <c r="D276" s="72">
        <v>31</v>
      </c>
      <c r="E276" s="72">
        <v>25</v>
      </c>
      <c r="F276" s="72">
        <v>30</v>
      </c>
      <c r="G276" s="72">
        <v>35</v>
      </c>
      <c r="H276" s="72">
        <v>55</v>
      </c>
      <c r="I276" s="72">
        <v>48</v>
      </c>
      <c r="J276" s="72">
        <v>43</v>
      </c>
      <c r="K276" s="72">
        <v>44</v>
      </c>
      <c r="L276" s="72">
        <v>51</v>
      </c>
      <c r="M276" s="72">
        <v>54</v>
      </c>
      <c r="N276" s="72">
        <v>50</v>
      </c>
      <c r="O276" s="72">
        <v>57</v>
      </c>
      <c r="P276" s="72">
        <v>59</v>
      </c>
    </row>
    <row r="277" spans="1:16" hidden="1">
      <c r="A277" s="72" t="s">
        <v>2141</v>
      </c>
      <c r="B277" s="72" t="s">
        <v>2102</v>
      </c>
      <c r="C277" s="72" t="s">
        <v>2111</v>
      </c>
      <c r="D277" s="72">
        <v>8907286</v>
      </c>
      <c r="E277" s="72">
        <v>8752810</v>
      </c>
      <c r="F277" s="72">
        <v>6604136</v>
      </c>
      <c r="G277" s="72">
        <v>6262307</v>
      </c>
      <c r="H277" s="72">
        <v>7325025</v>
      </c>
      <c r="I277" s="72">
        <v>8388767</v>
      </c>
      <c r="J277" s="72">
        <v>4165935</v>
      </c>
      <c r="K277" s="72">
        <v>4246903</v>
      </c>
      <c r="L277" s="72">
        <v>7843744</v>
      </c>
      <c r="M277" s="72">
        <v>6796932</v>
      </c>
      <c r="N277" s="72">
        <v>5231062</v>
      </c>
      <c r="O277" s="72">
        <v>6990561</v>
      </c>
      <c r="P277" s="72">
        <v>11128900</v>
      </c>
    </row>
    <row r="278" spans="1:16" hidden="1">
      <c r="A278" s="72" t="s">
        <v>2142</v>
      </c>
      <c r="B278" s="72" t="s">
        <v>2102</v>
      </c>
      <c r="C278" s="72" t="s">
        <v>2103</v>
      </c>
      <c r="D278" s="72">
        <v>211618051</v>
      </c>
      <c r="E278" s="72">
        <v>202110671</v>
      </c>
      <c r="F278" s="72">
        <v>177616589</v>
      </c>
      <c r="G278" s="72">
        <v>203743537</v>
      </c>
      <c r="H278" s="72">
        <v>224763443</v>
      </c>
      <c r="I278" s="72">
        <v>221477822</v>
      </c>
      <c r="J278" s="72">
        <v>203246695</v>
      </c>
      <c r="K278" s="72">
        <v>209825129</v>
      </c>
      <c r="L278" s="72">
        <v>236337573</v>
      </c>
      <c r="M278" s="72">
        <v>230579865</v>
      </c>
      <c r="N278" s="72">
        <v>216102339</v>
      </c>
      <c r="O278" s="72">
        <v>225597166</v>
      </c>
      <c r="P278" s="72">
        <v>232700883</v>
      </c>
    </row>
    <row r="279" spans="1:16" hidden="1">
      <c r="A279" s="72" t="s">
        <v>2142</v>
      </c>
      <c r="B279" s="72" t="s">
        <v>2102</v>
      </c>
      <c r="C279" s="72" t="s">
        <v>2104</v>
      </c>
      <c r="D279" s="72">
        <v>2556514</v>
      </c>
      <c r="E279" s="72">
        <v>2514492</v>
      </c>
      <c r="F279" s="72">
        <v>2467520</v>
      </c>
      <c r="G279" s="72">
        <v>2428664</v>
      </c>
      <c r="H279" s="72">
        <v>2482281</v>
      </c>
      <c r="I279" s="72">
        <v>2559463</v>
      </c>
      <c r="J279" s="72">
        <v>2596829</v>
      </c>
      <c r="K279" s="72">
        <v>2638248</v>
      </c>
      <c r="L279" s="72">
        <v>2691931</v>
      </c>
      <c r="M279" s="72">
        <v>2738622</v>
      </c>
      <c r="N279" s="72">
        <v>2772476</v>
      </c>
      <c r="O279" s="72">
        <v>2815415</v>
      </c>
      <c r="P279" s="72">
        <v>2853035</v>
      </c>
    </row>
    <row r="280" spans="1:16" hidden="1">
      <c r="A280" s="72" t="s">
        <v>2142</v>
      </c>
      <c r="B280" s="72" t="s">
        <v>2102</v>
      </c>
      <c r="C280" s="72" t="s">
        <v>2105</v>
      </c>
      <c r="D280" s="72">
        <v>2702972865</v>
      </c>
      <c r="E280" s="72">
        <v>2380280970</v>
      </c>
      <c r="F280" s="72">
        <v>1970424113</v>
      </c>
      <c r="G280" s="72">
        <v>2218487535</v>
      </c>
      <c r="H280" s="72">
        <v>2178513371</v>
      </c>
      <c r="I280" s="72">
        <v>1842635672</v>
      </c>
      <c r="J280" s="72">
        <v>1687618526</v>
      </c>
      <c r="K280" s="72">
        <v>1917565158</v>
      </c>
      <c r="L280" s="72">
        <v>2147552247</v>
      </c>
      <c r="M280" s="72">
        <v>2244398152</v>
      </c>
      <c r="N280" s="72">
        <v>2143736996</v>
      </c>
      <c r="O280" s="72">
        <v>2315505430</v>
      </c>
      <c r="P280" s="72">
        <v>2915007737</v>
      </c>
    </row>
    <row r="281" spans="1:16" hidden="1">
      <c r="A281" s="72" t="s">
        <v>2142</v>
      </c>
      <c r="B281" s="72" t="s">
        <v>2102</v>
      </c>
      <c r="C281" s="72" t="s">
        <v>2106</v>
      </c>
      <c r="D281" s="72">
        <v>65481270</v>
      </c>
      <c r="E281" s="72">
        <v>62501276</v>
      </c>
      <c r="F281" s="72">
        <v>53706745</v>
      </c>
      <c r="G281" s="72">
        <v>60431309</v>
      </c>
      <c r="H281" s="72">
        <v>64644850</v>
      </c>
      <c r="I281" s="72">
        <v>67637117</v>
      </c>
      <c r="J281" s="72">
        <v>57137399</v>
      </c>
      <c r="K281" s="72">
        <v>63581383</v>
      </c>
      <c r="L281" s="72">
        <v>68923692</v>
      </c>
      <c r="M281" s="72">
        <v>70307992</v>
      </c>
      <c r="N281" s="72">
        <v>59255321</v>
      </c>
      <c r="O281" s="72">
        <v>64466116</v>
      </c>
      <c r="P281" s="72">
        <v>68149917</v>
      </c>
    </row>
    <row r="282" spans="1:16" hidden="1">
      <c r="A282" s="72" t="s">
        <v>2142</v>
      </c>
      <c r="B282" s="72" t="s">
        <v>2102</v>
      </c>
      <c r="C282" s="72" t="s">
        <v>2107</v>
      </c>
      <c r="D282" s="72">
        <v>200680</v>
      </c>
      <c r="E282" s="72">
        <v>196963</v>
      </c>
      <c r="F282" s="72">
        <v>192913</v>
      </c>
      <c r="G282" s="72">
        <v>185030</v>
      </c>
      <c r="H282" s="72">
        <v>186591</v>
      </c>
      <c r="I282" s="72">
        <v>190255</v>
      </c>
      <c r="J282" s="72">
        <v>190406</v>
      </c>
      <c r="K282" s="72">
        <v>193326</v>
      </c>
      <c r="L282" s="72">
        <v>194999</v>
      </c>
      <c r="M282" s="72">
        <v>199466</v>
      </c>
      <c r="N282" s="72">
        <v>201242</v>
      </c>
      <c r="O282" s="72">
        <v>204641</v>
      </c>
      <c r="P282" s="72">
        <v>207521</v>
      </c>
    </row>
    <row r="283" spans="1:16" hidden="1">
      <c r="A283" s="72" t="s">
        <v>2142</v>
      </c>
      <c r="B283" s="72" t="s">
        <v>2102</v>
      </c>
      <c r="C283" s="72" t="s">
        <v>2108</v>
      </c>
      <c r="D283" s="72">
        <v>661779558</v>
      </c>
      <c r="E283" s="72">
        <v>594190238</v>
      </c>
      <c r="F283" s="72">
        <v>456536699</v>
      </c>
      <c r="G283" s="72">
        <v>577289652</v>
      </c>
      <c r="H283" s="72">
        <v>651584050</v>
      </c>
      <c r="I283" s="72">
        <v>575077900</v>
      </c>
      <c r="J283" s="72">
        <v>453129745</v>
      </c>
      <c r="K283" s="72">
        <v>581319887</v>
      </c>
      <c r="L283" s="72">
        <v>621311878</v>
      </c>
      <c r="M283" s="72">
        <v>636210905</v>
      </c>
      <c r="N283" s="72">
        <v>520929900</v>
      </c>
      <c r="O283" s="72">
        <v>653451170</v>
      </c>
      <c r="P283" s="72">
        <v>891106086</v>
      </c>
    </row>
    <row r="284" spans="1:16" hidden="1">
      <c r="A284" s="72" t="s">
        <v>2142</v>
      </c>
      <c r="B284" s="72" t="s">
        <v>2102</v>
      </c>
      <c r="C284" s="72" t="s">
        <v>2109</v>
      </c>
      <c r="D284" s="72">
        <v>4052345</v>
      </c>
      <c r="E284" s="72">
        <v>4067384</v>
      </c>
      <c r="F284" s="72">
        <v>3558858</v>
      </c>
      <c r="G284" s="72">
        <v>3742421</v>
      </c>
      <c r="H284" s="72">
        <v>4038010</v>
      </c>
      <c r="I284" s="72">
        <v>3786094</v>
      </c>
      <c r="J284" s="72">
        <v>3197299</v>
      </c>
      <c r="K284" s="72">
        <v>3567359</v>
      </c>
      <c r="L284" s="72">
        <v>3876134</v>
      </c>
      <c r="M284" s="72">
        <v>4228447</v>
      </c>
      <c r="N284" s="72">
        <v>3605891</v>
      </c>
      <c r="O284" s="72">
        <v>3716007</v>
      </c>
      <c r="P284" s="72">
        <v>3980315</v>
      </c>
    </row>
    <row r="285" spans="1:16" hidden="1">
      <c r="A285" s="72" t="s">
        <v>2142</v>
      </c>
      <c r="B285" s="72" t="s">
        <v>2102</v>
      </c>
      <c r="C285" s="72" t="s">
        <v>2110</v>
      </c>
      <c r="D285" s="72">
        <v>6282</v>
      </c>
      <c r="E285" s="72">
        <v>6036</v>
      </c>
      <c r="F285" s="72">
        <v>5774</v>
      </c>
      <c r="G285" s="72">
        <v>5455</v>
      </c>
      <c r="H285" s="72">
        <v>5368</v>
      </c>
      <c r="I285" s="72">
        <v>5391</v>
      </c>
      <c r="J285" s="72">
        <v>5345</v>
      </c>
      <c r="K285" s="72">
        <v>5243</v>
      </c>
      <c r="L285" s="72">
        <v>5377</v>
      </c>
      <c r="M285" s="72">
        <v>5454</v>
      </c>
      <c r="N285" s="72">
        <v>5399</v>
      </c>
      <c r="O285" s="72">
        <v>5391</v>
      </c>
      <c r="P285" s="72">
        <v>5398</v>
      </c>
    </row>
    <row r="286" spans="1:16" hidden="1">
      <c r="A286" s="72" t="s">
        <v>2142</v>
      </c>
      <c r="B286" s="72" t="s">
        <v>2102</v>
      </c>
      <c r="C286" s="72" t="s">
        <v>2111</v>
      </c>
      <c r="D286" s="72">
        <v>39016601</v>
      </c>
      <c r="E286" s="72">
        <v>37554689</v>
      </c>
      <c r="F286" s="72">
        <v>28008863</v>
      </c>
      <c r="G286" s="72">
        <v>30659133</v>
      </c>
      <c r="H286" s="72">
        <v>42182082</v>
      </c>
      <c r="I286" s="72">
        <v>30623203</v>
      </c>
      <c r="J286" s="72">
        <v>21058730</v>
      </c>
      <c r="K286" s="72">
        <v>28261390</v>
      </c>
      <c r="L286" s="72">
        <v>31124373</v>
      </c>
      <c r="M286" s="72">
        <v>32250736</v>
      </c>
      <c r="N286" s="72">
        <v>27177866</v>
      </c>
      <c r="O286" s="72">
        <v>35004787</v>
      </c>
      <c r="P286" s="72">
        <v>45600992</v>
      </c>
    </row>
    <row r="287" spans="1:16" hidden="1">
      <c r="A287" s="72" t="s">
        <v>2143</v>
      </c>
      <c r="B287" s="72" t="s">
        <v>2102</v>
      </c>
      <c r="C287" s="72" t="s">
        <v>2103</v>
      </c>
      <c r="D287" s="72">
        <v>35249711</v>
      </c>
      <c r="E287" s="72">
        <v>34293212</v>
      </c>
      <c r="F287" s="72">
        <v>32507405</v>
      </c>
      <c r="G287" s="72">
        <v>36013557</v>
      </c>
      <c r="H287" s="72">
        <v>32363835</v>
      </c>
      <c r="I287" s="72">
        <v>33119370</v>
      </c>
      <c r="J287" s="72">
        <v>32566629</v>
      </c>
      <c r="K287" s="72">
        <v>29981985</v>
      </c>
      <c r="L287" s="72">
        <v>34426135</v>
      </c>
      <c r="M287" s="72">
        <v>42372555</v>
      </c>
      <c r="N287" s="72">
        <v>36426604</v>
      </c>
      <c r="O287" s="72">
        <v>35549729</v>
      </c>
      <c r="P287" s="72">
        <v>36612851</v>
      </c>
    </row>
    <row r="288" spans="1:16" hidden="1">
      <c r="A288" s="72" t="s">
        <v>2143</v>
      </c>
      <c r="B288" s="72" t="s">
        <v>2102</v>
      </c>
      <c r="C288" s="72" t="s">
        <v>2104</v>
      </c>
      <c r="D288" s="72">
        <v>559825</v>
      </c>
      <c r="E288" s="72">
        <v>570592</v>
      </c>
      <c r="F288" s="72">
        <v>561652</v>
      </c>
      <c r="G288" s="72">
        <v>572146</v>
      </c>
      <c r="H288" s="72">
        <v>574496</v>
      </c>
      <c r="I288" s="72">
        <v>578691</v>
      </c>
      <c r="J288" s="72">
        <v>582807</v>
      </c>
      <c r="K288" s="72">
        <v>586599</v>
      </c>
      <c r="L288" s="72">
        <v>592666</v>
      </c>
      <c r="M288" s="72">
        <v>594753</v>
      </c>
      <c r="N288" s="72">
        <v>605632</v>
      </c>
      <c r="O288" s="72">
        <v>609078</v>
      </c>
      <c r="P288" s="72">
        <v>610792</v>
      </c>
    </row>
    <row r="289" spans="1:16" hidden="1">
      <c r="A289" s="72" t="s">
        <v>2143</v>
      </c>
      <c r="B289" s="72" t="s">
        <v>2102</v>
      </c>
      <c r="C289" s="72" t="s">
        <v>2105</v>
      </c>
      <c r="D289" s="72">
        <v>339602726</v>
      </c>
      <c r="E289" s="72">
        <v>313282899</v>
      </c>
      <c r="F289" s="72">
        <v>282457409</v>
      </c>
      <c r="G289" s="72">
        <v>321309380</v>
      </c>
      <c r="H289" s="72">
        <v>327969378</v>
      </c>
      <c r="I289" s="72">
        <v>285682117</v>
      </c>
      <c r="J289" s="72">
        <v>262278449</v>
      </c>
      <c r="K289" s="72">
        <v>276516991</v>
      </c>
      <c r="L289" s="72">
        <v>271462391</v>
      </c>
      <c r="M289" s="72">
        <v>271307275</v>
      </c>
      <c r="N289" s="72">
        <v>256427901</v>
      </c>
      <c r="O289" s="72">
        <v>347153236</v>
      </c>
      <c r="P289" s="72">
        <v>458181701</v>
      </c>
    </row>
    <row r="290" spans="1:16" hidden="1">
      <c r="A290" s="72" t="s">
        <v>2143</v>
      </c>
      <c r="B290" s="72" t="s">
        <v>2102</v>
      </c>
      <c r="C290" s="72" t="s">
        <v>2106</v>
      </c>
      <c r="D290" s="72">
        <v>15280569</v>
      </c>
      <c r="E290" s="72">
        <v>14973694</v>
      </c>
      <c r="F290" s="72">
        <v>14200040</v>
      </c>
      <c r="G290" s="72">
        <v>15278864</v>
      </c>
      <c r="H290" s="72">
        <v>13988759</v>
      </c>
      <c r="I290" s="72">
        <v>13818442</v>
      </c>
      <c r="J290" s="72">
        <v>13559031</v>
      </c>
      <c r="K290" s="72">
        <v>12745899</v>
      </c>
      <c r="L290" s="72">
        <v>14565191</v>
      </c>
      <c r="M290" s="72">
        <v>17639322</v>
      </c>
      <c r="N290" s="72">
        <v>15064697</v>
      </c>
      <c r="O290" s="72">
        <v>15372735</v>
      </c>
      <c r="P290" s="72">
        <v>15956061</v>
      </c>
    </row>
    <row r="291" spans="1:16" hidden="1">
      <c r="A291" s="72" t="s">
        <v>2143</v>
      </c>
      <c r="B291" s="72" t="s">
        <v>2102</v>
      </c>
      <c r="C291" s="72" t="s">
        <v>2107</v>
      </c>
      <c r="D291" s="72">
        <v>45679</v>
      </c>
      <c r="E291" s="72">
        <v>46104</v>
      </c>
      <c r="F291" s="72">
        <v>45298</v>
      </c>
      <c r="G291" s="72">
        <v>46348</v>
      </c>
      <c r="H291" s="72">
        <v>46299</v>
      </c>
      <c r="I291" s="72">
        <v>46604</v>
      </c>
      <c r="J291" s="72">
        <v>46766</v>
      </c>
      <c r="K291" s="72">
        <v>46947</v>
      </c>
      <c r="L291" s="72">
        <v>47034</v>
      </c>
      <c r="M291" s="72">
        <v>47088</v>
      </c>
      <c r="N291" s="72">
        <v>47972</v>
      </c>
      <c r="O291" s="72">
        <v>47576</v>
      </c>
      <c r="P291" s="72">
        <v>47726</v>
      </c>
    </row>
    <row r="292" spans="1:16" hidden="1">
      <c r="A292" s="72" t="s">
        <v>2143</v>
      </c>
      <c r="B292" s="72" t="s">
        <v>2102</v>
      </c>
      <c r="C292" s="72" t="s">
        <v>2108</v>
      </c>
      <c r="D292" s="72">
        <v>114180170</v>
      </c>
      <c r="E292" s="72">
        <v>104492248</v>
      </c>
      <c r="F292" s="72">
        <v>89607877</v>
      </c>
      <c r="G292" s="72">
        <v>103489723</v>
      </c>
      <c r="H292" s="72">
        <v>110076565</v>
      </c>
      <c r="I292" s="72">
        <v>87289401</v>
      </c>
      <c r="J292" s="72">
        <v>77033555</v>
      </c>
      <c r="K292" s="72">
        <v>84052766</v>
      </c>
      <c r="L292" s="72">
        <v>81178489</v>
      </c>
      <c r="M292" s="72">
        <v>80484473</v>
      </c>
      <c r="N292" s="72">
        <v>71710771</v>
      </c>
      <c r="O292" s="72">
        <v>112669341</v>
      </c>
      <c r="P292" s="72">
        <v>164992683</v>
      </c>
    </row>
    <row r="293" spans="1:16" hidden="1">
      <c r="A293" s="72" t="s">
        <v>2143</v>
      </c>
      <c r="B293" s="72" t="s">
        <v>2102</v>
      </c>
      <c r="C293" s="72" t="s">
        <v>2109</v>
      </c>
      <c r="D293" s="72">
        <v>2082009</v>
      </c>
      <c r="E293" s="72">
        <v>2094959</v>
      </c>
      <c r="F293" s="72">
        <v>1553596</v>
      </c>
      <c r="G293" s="72">
        <v>1511707</v>
      </c>
      <c r="H293" s="72">
        <v>1540151</v>
      </c>
      <c r="I293" s="72">
        <v>1428224</v>
      </c>
      <c r="J293" s="72">
        <v>1453153</v>
      </c>
      <c r="K293" s="72">
        <v>1024735</v>
      </c>
      <c r="L293" s="72">
        <v>1094722</v>
      </c>
      <c r="M293" s="72">
        <v>1601369</v>
      </c>
      <c r="N293" s="72">
        <v>2430807</v>
      </c>
      <c r="O293" s="72">
        <v>2512840</v>
      </c>
      <c r="P293" s="72">
        <v>2561166</v>
      </c>
    </row>
    <row r="294" spans="1:16" hidden="1">
      <c r="A294" s="72" t="s">
        <v>2143</v>
      </c>
      <c r="B294" s="72" t="s">
        <v>2102</v>
      </c>
      <c r="C294" s="72" t="s">
        <v>2110</v>
      </c>
      <c r="D294" s="72">
        <v>390</v>
      </c>
      <c r="E294" s="72">
        <v>315</v>
      </c>
      <c r="F294" s="72">
        <v>73</v>
      </c>
      <c r="G294" s="72">
        <v>74</v>
      </c>
      <c r="H294" s="72">
        <v>66</v>
      </c>
      <c r="I294" s="72">
        <v>62</v>
      </c>
      <c r="J294" s="72">
        <v>58</v>
      </c>
      <c r="K294" s="72">
        <v>32</v>
      </c>
      <c r="L294" s="72">
        <v>32</v>
      </c>
      <c r="M294" s="72">
        <v>40</v>
      </c>
      <c r="N294" s="72">
        <v>49</v>
      </c>
      <c r="O294" s="72">
        <v>493</v>
      </c>
      <c r="P294" s="72">
        <v>424</v>
      </c>
    </row>
    <row r="295" spans="1:16" hidden="1">
      <c r="A295" s="72" t="s">
        <v>2143</v>
      </c>
      <c r="B295" s="72" t="s">
        <v>2102</v>
      </c>
      <c r="C295" s="72" t="s">
        <v>2111</v>
      </c>
      <c r="D295" s="72">
        <v>12842575</v>
      </c>
      <c r="E295" s="72">
        <v>13037266</v>
      </c>
      <c r="F295" s="72">
        <v>7699206</v>
      </c>
      <c r="G295" s="72">
        <v>8440674</v>
      </c>
      <c r="H295" s="72">
        <v>9519527</v>
      </c>
      <c r="I295" s="72">
        <v>6597689</v>
      </c>
      <c r="J295" s="72">
        <v>6078948</v>
      </c>
      <c r="K295" s="72">
        <v>5180567</v>
      </c>
      <c r="L295" s="72">
        <v>4074725</v>
      </c>
      <c r="M295" s="72">
        <v>5570286</v>
      </c>
      <c r="N295" s="72">
        <v>7445071</v>
      </c>
      <c r="O295" s="72">
        <v>15141357</v>
      </c>
      <c r="P295" s="72">
        <v>24631594</v>
      </c>
    </row>
    <row r="296" spans="1:16" hidden="1">
      <c r="A296" s="72" t="s">
        <v>2144</v>
      </c>
      <c r="B296" s="72" t="s">
        <v>2102</v>
      </c>
      <c r="C296" s="72" t="s">
        <v>2103</v>
      </c>
      <c r="D296" s="72">
        <v>291344611</v>
      </c>
      <c r="E296" s="72">
        <v>285159710</v>
      </c>
      <c r="F296" s="72">
        <v>254696749</v>
      </c>
      <c r="G296" s="72">
        <v>292582223</v>
      </c>
      <c r="H296" s="72">
        <v>323105870</v>
      </c>
      <c r="I296" s="72">
        <v>321455606</v>
      </c>
      <c r="J296" s="72">
        <v>298048272</v>
      </c>
      <c r="K296" s="72">
        <v>316822705</v>
      </c>
      <c r="L296" s="72">
        <v>359878045</v>
      </c>
      <c r="M296" s="72">
        <v>358070456</v>
      </c>
      <c r="N296" s="72">
        <v>332353193</v>
      </c>
      <c r="O296" s="72">
        <v>345006607</v>
      </c>
      <c r="P296" s="72">
        <v>357695272</v>
      </c>
    </row>
    <row r="297" spans="1:16" hidden="1">
      <c r="A297" s="72" t="s">
        <v>2144</v>
      </c>
      <c r="B297" s="72" t="s">
        <v>2102</v>
      </c>
      <c r="C297" s="72" t="s">
        <v>2104</v>
      </c>
      <c r="D297" s="72">
        <v>3603700</v>
      </c>
      <c r="E297" s="72">
        <v>3552891</v>
      </c>
      <c r="F297" s="72">
        <v>3478107</v>
      </c>
      <c r="G297" s="72">
        <v>3465943</v>
      </c>
      <c r="H297" s="72">
        <v>3503131</v>
      </c>
      <c r="I297" s="72">
        <v>3595511</v>
      </c>
      <c r="J297" s="72">
        <v>3697386</v>
      </c>
      <c r="K297" s="72">
        <v>3760894</v>
      </c>
      <c r="L297" s="72">
        <v>3915334</v>
      </c>
      <c r="M297" s="72">
        <v>4024167</v>
      </c>
      <c r="N297" s="72">
        <v>4080590</v>
      </c>
      <c r="O297" s="72">
        <v>4183615</v>
      </c>
      <c r="P297" s="72">
        <v>4289765</v>
      </c>
    </row>
    <row r="298" spans="1:16" hidden="1">
      <c r="A298" s="72" t="s">
        <v>2144</v>
      </c>
      <c r="B298" s="72" t="s">
        <v>2102</v>
      </c>
      <c r="C298" s="72" t="s">
        <v>2105</v>
      </c>
      <c r="D298" s="72">
        <v>4039548722</v>
      </c>
      <c r="E298" s="72">
        <v>3855425307</v>
      </c>
      <c r="F298" s="72">
        <v>3239840207</v>
      </c>
      <c r="G298" s="72">
        <v>3581531918</v>
      </c>
      <c r="H298" s="72">
        <v>3926352988</v>
      </c>
      <c r="I298" s="72">
        <v>3458090633</v>
      </c>
      <c r="J298" s="72">
        <v>3149531596</v>
      </c>
      <c r="K298" s="72">
        <v>3806907749</v>
      </c>
      <c r="L298" s="72">
        <v>4470555163</v>
      </c>
      <c r="M298" s="72">
        <v>4480149527</v>
      </c>
      <c r="N298" s="72">
        <v>4150419698</v>
      </c>
      <c r="O298" s="72">
        <v>4705189448</v>
      </c>
      <c r="P298" s="72">
        <v>5839038383</v>
      </c>
    </row>
    <row r="299" spans="1:16" hidden="1">
      <c r="A299" s="72" t="s">
        <v>2144</v>
      </c>
      <c r="B299" s="72" t="s">
        <v>2102</v>
      </c>
      <c r="C299" s="72" t="s">
        <v>2106</v>
      </c>
      <c r="D299" s="72">
        <v>106816207</v>
      </c>
      <c r="E299" s="72">
        <v>106856482</v>
      </c>
      <c r="F299" s="72">
        <v>90796187</v>
      </c>
      <c r="G299" s="72">
        <v>108587052</v>
      </c>
      <c r="H299" s="72">
        <v>119391084</v>
      </c>
      <c r="I299" s="72">
        <v>111366405</v>
      </c>
      <c r="J299" s="72">
        <v>104186680</v>
      </c>
      <c r="K299" s="72">
        <v>111094452</v>
      </c>
      <c r="L299" s="72">
        <v>123978612</v>
      </c>
      <c r="M299" s="72">
        <v>123647963</v>
      </c>
      <c r="N299" s="72">
        <v>112808152</v>
      </c>
      <c r="O299" s="72">
        <v>120494926</v>
      </c>
      <c r="P299" s="72">
        <v>126156484</v>
      </c>
    </row>
    <row r="300" spans="1:16" hidden="1">
      <c r="A300" s="72" t="s">
        <v>2144</v>
      </c>
      <c r="B300" s="72" t="s">
        <v>2102</v>
      </c>
      <c r="C300" s="72" t="s">
        <v>2107</v>
      </c>
      <c r="D300" s="72">
        <v>263352</v>
      </c>
      <c r="E300" s="72">
        <v>255460</v>
      </c>
      <c r="F300" s="72">
        <v>250101</v>
      </c>
      <c r="G300" s="72">
        <v>247946</v>
      </c>
      <c r="H300" s="72">
        <v>257375</v>
      </c>
      <c r="I300" s="72">
        <v>264176</v>
      </c>
      <c r="J300" s="72">
        <v>272840</v>
      </c>
      <c r="K300" s="72">
        <v>277883</v>
      </c>
      <c r="L300" s="72">
        <v>290045</v>
      </c>
      <c r="M300" s="72">
        <v>298987</v>
      </c>
      <c r="N300" s="72">
        <v>307969</v>
      </c>
      <c r="O300" s="72">
        <v>323525</v>
      </c>
      <c r="P300" s="72">
        <v>326999</v>
      </c>
    </row>
    <row r="301" spans="1:16" hidden="1">
      <c r="A301" s="72" t="s">
        <v>2144</v>
      </c>
      <c r="B301" s="72" t="s">
        <v>2102</v>
      </c>
      <c r="C301" s="72" t="s">
        <v>2108</v>
      </c>
      <c r="D301" s="72">
        <v>1074515509</v>
      </c>
      <c r="E301" s="72">
        <v>1012566014</v>
      </c>
      <c r="F301" s="72">
        <v>758140848</v>
      </c>
      <c r="G301" s="72">
        <v>930431520</v>
      </c>
      <c r="H301" s="72">
        <v>1077236946</v>
      </c>
      <c r="I301" s="72">
        <v>851755269</v>
      </c>
      <c r="J301" s="72">
        <v>743279733</v>
      </c>
      <c r="K301" s="72">
        <v>923364285</v>
      </c>
      <c r="L301" s="72">
        <v>1102916707</v>
      </c>
      <c r="M301" s="72">
        <v>1067171602</v>
      </c>
      <c r="N301" s="72">
        <v>912765170</v>
      </c>
      <c r="O301" s="72">
        <v>1126103875</v>
      </c>
      <c r="P301" s="72">
        <v>1508989565</v>
      </c>
    </row>
    <row r="302" spans="1:16" hidden="1">
      <c r="A302" s="72" t="s">
        <v>2144</v>
      </c>
      <c r="B302" s="72" t="s">
        <v>2102</v>
      </c>
      <c r="C302" s="72" t="s">
        <v>2109</v>
      </c>
      <c r="D302" s="72">
        <v>8016051</v>
      </c>
      <c r="E302" s="72">
        <v>5945385</v>
      </c>
      <c r="F302" s="72">
        <v>5008157</v>
      </c>
      <c r="G302" s="72">
        <v>5007221</v>
      </c>
      <c r="H302" s="72">
        <v>5155419</v>
      </c>
      <c r="I302" s="72">
        <v>5146922</v>
      </c>
      <c r="J302" s="72">
        <v>4661641</v>
      </c>
      <c r="K302" s="72">
        <v>4799595</v>
      </c>
      <c r="L302" s="72">
        <v>5277597</v>
      </c>
      <c r="M302" s="72">
        <v>5222670</v>
      </c>
      <c r="N302" s="72">
        <v>4617888</v>
      </c>
      <c r="O302" s="72">
        <v>4675834</v>
      </c>
      <c r="P302" s="72">
        <v>4382306</v>
      </c>
    </row>
    <row r="303" spans="1:16" hidden="1">
      <c r="A303" s="72" t="s">
        <v>2144</v>
      </c>
      <c r="B303" s="72" t="s">
        <v>2102</v>
      </c>
      <c r="C303" s="72" t="s">
        <v>2110</v>
      </c>
      <c r="D303" s="72">
        <v>3712</v>
      </c>
      <c r="E303" s="72">
        <v>3954</v>
      </c>
      <c r="F303" s="72">
        <v>3231</v>
      </c>
      <c r="G303" s="72">
        <v>3632</v>
      </c>
      <c r="H303" s="72">
        <v>3658</v>
      </c>
      <c r="I303" s="72">
        <v>3457</v>
      </c>
      <c r="J303" s="72">
        <v>3955</v>
      </c>
      <c r="K303" s="72">
        <v>4251</v>
      </c>
      <c r="L303" s="72">
        <v>4543</v>
      </c>
      <c r="M303" s="72">
        <v>4822</v>
      </c>
      <c r="N303" s="72">
        <v>4475</v>
      </c>
      <c r="O303" s="72">
        <v>3920</v>
      </c>
      <c r="P303" s="72">
        <v>4065</v>
      </c>
    </row>
    <row r="304" spans="1:16" hidden="1">
      <c r="A304" s="72" t="s">
        <v>2144</v>
      </c>
      <c r="B304" s="72" t="s">
        <v>2102</v>
      </c>
      <c r="C304" s="72" t="s">
        <v>2111</v>
      </c>
      <c r="D304" s="72">
        <v>68565600</v>
      </c>
      <c r="E304" s="72">
        <v>48635935</v>
      </c>
      <c r="F304" s="72">
        <v>34635553</v>
      </c>
      <c r="G304" s="72">
        <v>37273616</v>
      </c>
      <c r="H304" s="72">
        <v>41899879</v>
      </c>
      <c r="I304" s="72">
        <v>34088121</v>
      </c>
      <c r="J304" s="72">
        <v>27583900</v>
      </c>
      <c r="K304" s="72">
        <v>34607426</v>
      </c>
      <c r="L304" s="72">
        <v>41345516</v>
      </c>
      <c r="M304" s="72">
        <v>40231693</v>
      </c>
      <c r="N304" s="72">
        <v>32329710</v>
      </c>
      <c r="O304" s="72">
        <v>39187433</v>
      </c>
      <c r="P304" s="72">
        <v>49528050</v>
      </c>
    </row>
    <row r="305" spans="1:16" hidden="1">
      <c r="A305" s="72" t="s">
        <v>2145</v>
      </c>
      <c r="B305" s="72" t="s">
        <v>2102</v>
      </c>
      <c r="C305" s="72" t="s">
        <v>2103</v>
      </c>
      <c r="D305" s="72">
        <v>74520193</v>
      </c>
      <c r="E305" s="72">
        <v>61644104</v>
      </c>
      <c r="F305" s="72">
        <v>56511260</v>
      </c>
      <c r="G305" s="72">
        <v>69653538</v>
      </c>
      <c r="H305" s="72">
        <v>75177933</v>
      </c>
      <c r="I305" s="72">
        <v>64523103</v>
      </c>
      <c r="J305" s="72">
        <v>64547389</v>
      </c>
      <c r="K305" s="72">
        <v>59933127</v>
      </c>
      <c r="L305" s="72">
        <v>73261527</v>
      </c>
      <c r="M305" s="72">
        <v>67947749</v>
      </c>
      <c r="N305" s="72">
        <v>64045281</v>
      </c>
      <c r="O305" s="72">
        <v>72066899</v>
      </c>
      <c r="P305" s="72">
        <v>71983385</v>
      </c>
    </row>
    <row r="306" spans="1:16" hidden="1">
      <c r="A306" s="72" t="s">
        <v>2145</v>
      </c>
      <c r="B306" s="72" t="s">
        <v>2102</v>
      </c>
      <c r="C306" s="72" t="s">
        <v>2104</v>
      </c>
      <c r="D306" s="72">
        <v>1115532</v>
      </c>
      <c r="E306" s="72">
        <v>1128963</v>
      </c>
      <c r="F306" s="72">
        <v>1142947</v>
      </c>
      <c r="G306" s="72">
        <v>1161398</v>
      </c>
      <c r="H306" s="72">
        <v>1183152</v>
      </c>
      <c r="I306" s="72">
        <v>1206870</v>
      </c>
      <c r="J306" s="72">
        <v>1231366</v>
      </c>
      <c r="K306" s="72">
        <v>1255541</v>
      </c>
      <c r="L306" s="72">
        <v>1279791</v>
      </c>
      <c r="M306" s="72">
        <v>1304584</v>
      </c>
      <c r="N306" s="72">
        <v>1331848</v>
      </c>
      <c r="O306" s="72">
        <v>1367653</v>
      </c>
      <c r="P306" s="72">
        <v>1389857</v>
      </c>
    </row>
    <row r="307" spans="1:16" hidden="1">
      <c r="A307" s="72" t="s">
        <v>2145</v>
      </c>
      <c r="B307" s="72" t="s">
        <v>2102</v>
      </c>
      <c r="C307" s="72" t="s">
        <v>2105</v>
      </c>
      <c r="D307" s="72">
        <v>931785043</v>
      </c>
      <c r="E307" s="72">
        <v>773629557</v>
      </c>
      <c r="F307" s="72">
        <v>688879534</v>
      </c>
      <c r="G307" s="72">
        <v>823727038</v>
      </c>
      <c r="H307" s="72">
        <v>892953040</v>
      </c>
      <c r="I307" s="72">
        <v>746447753</v>
      </c>
      <c r="J307" s="72">
        <v>730336603</v>
      </c>
      <c r="K307" s="72">
        <v>796369765</v>
      </c>
      <c r="L307" s="72">
        <v>887015641</v>
      </c>
      <c r="M307" s="72">
        <v>874949687</v>
      </c>
      <c r="N307" s="72">
        <v>847092755</v>
      </c>
      <c r="O307" s="72">
        <v>1017300349</v>
      </c>
      <c r="P307" s="72">
        <v>1238140446</v>
      </c>
    </row>
    <row r="308" spans="1:16" hidden="1">
      <c r="A308" s="72" t="s">
        <v>2145</v>
      </c>
      <c r="B308" s="72" t="s">
        <v>2102</v>
      </c>
      <c r="C308" s="72" t="s">
        <v>2106</v>
      </c>
      <c r="D308" s="72">
        <v>47678720</v>
      </c>
      <c r="E308" s="72">
        <v>42094256</v>
      </c>
      <c r="F308" s="72">
        <v>40852849</v>
      </c>
      <c r="G308" s="72">
        <v>46696905</v>
      </c>
      <c r="H308" s="72">
        <v>50876169</v>
      </c>
      <c r="I308" s="72">
        <v>45878408</v>
      </c>
      <c r="J308" s="72">
        <v>46450938</v>
      </c>
      <c r="K308" s="72">
        <v>44909586</v>
      </c>
      <c r="L308" s="72">
        <v>50461515</v>
      </c>
      <c r="M308" s="72">
        <v>49534837</v>
      </c>
      <c r="N308" s="72">
        <v>44622161</v>
      </c>
      <c r="O308" s="72">
        <v>48979192</v>
      </c>
      <c r="P308" s="72">
        <v>51085347</v>
      </c>
    </row>
    <row r="309" spans="1:16" hidden="1">
      <c r="A309" s="72" t="s">
        <v>2145</v>
      </c>
      <c r="B309" s="72" t="s">
        <v>2102</v>
      </c>
      <c r="C309" s="72" t="s">
        <v>2107</v>
      </c>
      <c r="D309" s="72">
        <v>113788</v>
      </c>
      <c r="E309" s="72">
        <v>115496</v>
      </c>
      <c r="F309" s="72">
        <v>117039</v>
      </c>
      <c r="G309" s="72">
        <v>118135</v>
      </c>
      <c r="H309" s="72">
        <v>119984</v>
      </c>
      <c r="I309" s="72">
        <v>121711</v>
      </c>
      <c r="J309" s="72">
        <v>123059</v>
      </c>
      <c r="K309" s="72">
        <v>124778</v>
      </c>
      <c r="L309" s="72">
        <v>126427</v>
      </c>
      <c r="M309" s="72">
        <v>127741</v>
      </c>
      <c r="N309" s="72">
        <v>128540</v>
      </c>
      <c r="O309" s="72">
        <v>129420</v>
      </c>
      <c r="P309" s="72">
        <v>133346</v>
      </c>
    </row>
    <row r="310" spans="1:16" hidden="1">
      <c r="A310" s="72" t="s">
        <v>2145</v>
      </c>
      <c r="B310" s="72" t="s">
        <v>2102</v>
      </c>
      <c r="C310" s="72" t="s">
        <v>2108</v>
      </c>
      <c r="D310" s="72">
        <v>485391659</v>
      </c>
      <c r="E310" s="72">
        <v>405924556</v>
      </c>
      <c r="F310" s="72">
        <v>352072232</v>
      </c>
      <c r="G310" s="72">
        <v>411615421</v>
      </c>
      <c r="H310" s="72">
        <v>463815261</v>
      </c>
      <c r="I310" s="72">
        <v>379334472</v>
      </c>
      <c r="J310" s="72">
        <v>358104479</v>
      </c>
      <c r="K310" s="72">
        <v>400571512</v>
      </c>
      <c r="L310" s="72">
        <v>427922993</v>
      </c>
      <c r="M310" s="72">
        <v>433677584</v>
      </c>
      <c r="N310" s="72">
        <v>402046650</v>
      </c>
      <c r="O310" s="72">
        <v>483265539</v>
      </c>
      <c r="P310" s="72">
        <v>630993753</v>
      </c>
    </row>
    <row r="311" spans="1:16" hidden="1">
      <c r="A311" s="72" t="s">
        <v>2145</v>
      </c>
      <c r="B311" s="72" t="s">
        <v>2102</v>
      </c>
      <c r="C311" s="72" t="s">
        <v>2109</v>
      </c>
      <c r="D311" s="72">
        <v>10734399</v>
      </c>
      <c r="E311" s="72">
        <v>9597073</v>
      </c>
      <c r="F311" s="72">
        <v>9028622</v>
      </c>
      <c r="G311" s="72">
        <v>10143170</v>
      </c>
      <c r="H311" s="72">
        <v>11036788</v>
      </c>
      <c r="I311" s="72">
        <v>11275295</v>
      </c>
      <c r="J311" s="72">
        <v>11226098</v>
      </c>
      <c r="K311" s="72">
        <v>11637297</v>
      </c>
      <c r="L311" s="72">
        <v>13219771</v>
      </c>
      <c r="M311" s="72">
        <v>14452493</v>
      </c>
      <c r="N311" s="72">
        <v>13672685</v>
      </c>
      <c r="O311" s="72">
        <v>14869105</v>
      </c>
      <c r="P311" s="72">
        <v>16348247</v>
      </c>
    </row>
    <row r="312" spans="1:16" hidden="1">
      <c r="A312" s="72" t="s">
        <v>2145</v>
      </c>
      <c r="B312" s="72" t="s">
        <v>2102</v>
      </c>
      <c r="C312" s="72" t="s">
        <v>2110</v>
      </c>
      <c r="D312" s="72">
        <v>1546</v>
      </c>
      <c r="E312" s="72">
        <v>1555</v>
      </c>
      <c r="F312" s="72">
        <v>1580</v>
      </c>
      <c r="G312" s="72">
        <v>1631</v>
      </c>
      <c r="H312" s="72">
        <v>1668</v>
      </c>
      <c r="I312" s="72">
        <v>1716</v>
      </c>
      <c r="J312" s="72">
        <v>1751</v>
      </c>
      <c r="K312" s="72">
        <v>1758</v>
      </c>
      <c r="L312" s="72">
        <v>1766</v>
      </c>
      <c r="M312" s="72">
        <v>1790</v>
      </c>
      <c r="N312" s="72">
        <v>1805</v>
      </c>
      <c r="O312" s="72">
        <v>1797</v>
      </c>
      <c r="P312" s="72">
        <v>1829</v>
      </c>
    </row>
    <row r="313" spans="1:16" hidden="1">
      <c r="A313" s="72" t="s">
        <v>2145</v>
      </c>
      <c r="B313" s="72" t="s">
        <v>2102</v>
      </c>
      <c r="C313" s="72" t="s">
        <v>2111</v>
      </c>
      <c r="D313" s="72">
        <v>88417643</v>
      </c>
      <c r="E313" s="72">
        <v>73852779</v>
      </c>
      <c r="F313" s="72">
        <v>57469901</v>
      </c>
      <c r="G313" s="72">
        <v>69691985</v>
      </c>
      <c r="H313" s="72">
        <v>83329554</v>
      </c>
      <c r="I313" s="72">
        <v>71429117</v>
      </c>
      <c r="J313" s="72">
        <v>61006150</v>
      </c>
      <c r="K313" s="72">
        <v>72618022</v>
      </c>
      <c r="L313" s="72">
        <v>81672825</v>
      </c>
      <c r="M313" s="72">
        <v>83500489</v>
      </c>
      <c r="N313" s="72">
        <v>71640683</v>
      </c>
      <c r="O313" s="72">
        <v>94089956</v>
      </c>
      <c r="P313" s="72">
        <v>151472051</v>
      </c>
    </row>
    <row r="314" spans="1:16" hidden="1">
      <c r="A314" s="72" t="s">
        <v>2146</v>
      </c>
      <c r="B314" s="72" t="s">
        <v>2102</v>
      </c>
      <c r="C314" s="72" t="s">
        <v>2103</v>
      </c>
      <c r="D314" s="72">
        <v>10536496</v>
      </c>
      <c r="E314" s="72">
        <v>10937211</v>
      </c>
      <c r="F314" s="72">
        <v>9594352</v>
      </c>
      <c r="G314" s="72">
        <v>12084755</v>
      </c>
      <c r="H314" s="72">
        <v>12505304</v>
      </c>
      <c r="I314" s="72">
        <v>10552241</v>
      </c>
      <c r="J314" s="72">
        <v>10058529</v>
      </c>
      <c r="K314" s="72">
        <v>11014977</v>
      </c>
      <c r="L314" s="72">
        <v>12680960</v>
      </c>
      <c r="M314" s="72">
        <v>13123513</v>
      </c>
      <c r="N314" s="72">
        <v>11964527</v>
      </c>
      <c r="O314" s="72">
        <v>11155501</v>
      </c>
      <c r="P314" s="72">
        <v>13978592</v>
      </c>
    </row>
    <row r="315" spans="1:16" hidden="1">
      <c r="A315" s="72" t="s">
        <v>2146</v>
      </c>
      <c r="B315" s="72" t="s">
        <v>2102</v>
      </c>
      <c r="C315" s="72" t="s">
        <v>2104</v>
      </c>
      <c r="D315" s="72">
        <v>123585</v>
      </c>
      <c r="E315" s="72">
        <v>125392</v>
      </c>
      <c r="F315" s="72">
        <v>130044</v>
      </c>
      <c r="G315" s="72">
        <v>133975</v>
      </c>
      <c r="H315" s="72">
        <v>137972</v>
      </c>
      <c r="I315" s="72">
        <v>141465</v>
      </c>
      <c r="J315" s="72">
        <v>143309</v>
      </c>
      <c r="K315" s="72">
        <v>144881</v>
      </c>
      <c r="L315" s="72">
        <v>146336</v>
      </c>
      <c r="M315" s="72">
        <v>148015</v>
      </c>
      <c r="N315" s="72">
        <v>149828</v>
      </c>
      <c r="O315" s="72">
        <v>152032</v>
      </c>
      <c r="P315" s="72">
        <v>154050</v>
      </c>
    </row>
    <row r="316" spans="1:16" hidden="1">
      <c r="A316" s="72" t="s">
        <v>2146</v>
      </c>
      <c r="B316" s="72" t="s">
        <v>2102</v>
      </c>
      <c r="C316" s="72" t="s">
        <v>2105</v>
      </c>
      <c r="D316" s="72">
        <v>85182301</v>
      </c>
      <c r="E316" s="72">
        <v>88538974</v>
      </c>
      <c r="F316" s="72">
        <v>71295774</v>
      </c>
      <c r="G316" s="72">
        <v>89775017</v>
      </c>
      <c r="H316" s="72">
        <v>110802838</v>
      </c>
      <c r="I316" s="72">
        <v>86021374</v>
      </c>
      <c r="J316" s="72">
        <v>72488264</v>
      </c>
      <c r="K316" s="72">
        <v>84142443</v>
      </c>
      <c r="L316" s="72">
        <v>91322004</v>
      </c>
      <c r="M316" s="72">
        <v>91887395</v>
      </c>
      <c r="N316" s="72">
        <v>81652914</v>
      </c>
      <c r="O316" s="72">
        <v>101638849</v>
      </c>
      <c r="P316" s="72">
        <v>152425440</v>
      </c>
    </row>
    <row r="317" spans="1:16" hidden="1">
      <c r="A317" s="72" t="s">
        <v>2146</v>
      </c>
      <c r="B317" s="72" t="s">
        <v>2102</v>
      </c>
      <c r="C317" s="72" t="s">
        <v>2106</v>
      </c>
      <c r="D317" s="72">
        <v>9538075</v>
      </c>
      <c r="E317" s="72">
        <v>10177838</v>
      </c>
      <c r="F317" s="72">
        <v>9526935</v>
      </c>
      <c r="G317" s="72">
        <v>12255278</v>
      </c>
      <c r="H317" s="72">
        <v>13031218</v>
      </c>
      <c r="I317" s="72">
        <v>11462475</v>
      </c>
      <c r="J317" s="72">
        <v>10960807</v>
      </c>
      <c r="K317" s="72">
        <v>12009302</v>
      </c>
      <c r="L317" s="72">
        <v>13444694</v>
      </c>
      <c r="M317" s="72">
        <v>14456732</v>
      </c>
      <c r="N317" s="72">
        <v>13681120</v>
      </c>
      <c r="O317" s="72">
        <v>13024138</v>
      </c>
      <c r="P317" s="72">
        <v>16176190</v>
      </c>
    </row>
    <row r="318" spans="1:16" hidden="1">
      <c r="A318" s="72" t="s">
        <v>2146</v>
      </c>
      <c r="B318" s="72" t="s">
        <v>2102</v>
      </c>
      <c r="C318" s="72" t="s">
        <v>2107</v>
      </c>
      <c r="D318" s="72">
        <v>17745</v>
      </c>
      <c r="E318" s="72">
        <v>18347</v>
      </c>
      <c r="F318" s="72">
        <v>19021</v>
      </c>
      <c r="G318" s="72">
        <v>19788</v>
      </c>
      <c r="H318" s="72">
        <v>20623</v>
      </c>
      <c r="I318" s="72">
        <v>21283</v>
      </c>
      <c r="J318" s="72">
        <v>21951</v>
      </c>
      <c r="K318" s="72">
        <v>22417</v>
      </c>
      <c r="L318" s="72">
        <v>22824</v>
      </c>
      <c r="M318" s="72">
        <v>23227</v>
      </c>
      <c r="N318" s="72">
        <v>23632</v>
      </c>
      <c r="O318" s="72">
        <v>24151</v>
      </c>
      <c r="P318" s="72">
        <v>24547</v>
      </c>
    </row>
    <row r="319" spans="1:16" hidden="1">
      <c r="A319" s="72" t="s">
        <v>2146</v>
      </c>
      <c r="B319" s="72" t="s">
        <v>2102</v>
      </c>
      <c r="C319" s="72" t="s">
        <v>2108</v>
      </c>
      <c r="D319" s="72">
        <v>67019578</v>
      </c>
      <c r="E319" s="72">
        <v>71201387</v>
      </c>
      <c r="F319" s="72">
        <v>57544494</v>
      </c>
      <c r="G319" s="72">
        <v>77403021</v>
      </c>
      <c r="H319" s="72">
        <v>100857868</v>
      </c>
      <c r="I319" s="72">
        <v>75861947</v>
      </c>
      <c r="J319" s="72">
        <v>59726044</v>
      </c>
      <c r="K319" s="72">
        <v>72103058</v>
      </c>
      <c r="L319" s="72">
        <v>79301757</v>
      </c>
      <c r="M319" s="72">
        <v>81907156</v>
      </c>
      <c r="N319" s="72">
        <v>72008185</v>
      </c>
      <c r="O319" s="72">
        <v>93635796</v>
      </c>
      <c r="P319" s="72">
        <v>155683363</v>
      </c>
    </row>
    <row r="320" spans="1:16" hidden="1">
      <c r="A320" s="72" t="s">
        <v>2146</v>
      </c>
      <c r="B320" s="72" t="s">
        <v>2102</v>
      </c>
      <c r="C320" s="72" t="s">
        <v>2109</v>
      </c>
      <c r="D320" s="72">
        <v>7063375</v>
      </c>
      <c r="E320" s="72">
        <v>10582011</v>
      </c>
      <c r="F320" s="72">
        <v>9246115</v>
      </c>
      <c r="G320" s="72">
        <v>10533548</v>
      </c>
      <c r="H320" s="72">
        <v>9634152</v>
      </c>
      <c r="I320" s="72">
        <v>12279980</v>
      </c>
      <c r="J320" s="72">
        <v>9875791</v>
      </c>
      <c r="K320" s="72">
        <v>11252580</v>
      </c>
      <c r="L320" s="72">
        <v>13377814</v>
      </c>
      <c r="M320" s="72">
        <v>13828376</v>
      </c>
      <c r="N320" s="72">
        <v>14391018</v>
      </c>
      <c r="O320" s="72">
        <v>13702742</v>
      </c>
      <c r="P320" s="72">
        <v>14327478</v>
      </c>
    </row>
    <row r="321" spans="1:16" hidden="1">
      <c r="A321" s="72" t="s">
        <v>2146</v>
      </c>
      <c r="B321" s="72" t="s">
        <v>2102</v>
      </c>
      <c r="C321" s="72" t="s">
        <v>2110</v>
      </c>
      <c r="D321" s="72">
        <v>255</v>
      </c>
      <c r="E321" s="72">
        <v>204</v>
      </c>
      <c r="F321" s="72">
        <v>206</v>
      </c>
      <c r="G321" s="72">
        <v>211</v>
      </c>
      <c r="H321" s="72">
        <v>210</v>
      </c>
      <c r="I321" s="72">
        <v>223</v>
      </c>
      <c r="J321" s="72">
        <v>222</v>
      </c>
      <c r="K321" s="72">
        <v>205</v>
      </c>
      <c r="L321" s="72">
        <v>201</v>
      </c>
      <c r="M321" s="72">
        <v>198</v>
      </c>
      <c r="N321" s="72">
        <v>192</v>
      </c>
      <c r="O321" s="72">
        <v>193</v>
      </c>
      <c r="P321" s="72">
        <v>192</v>
      </c>
    </row>
    <row r="322" spans="1:16" hidden="1">
      <c r="A322" s="72" t="s">
        <v>2146</v>
      </c>
      <c r="B322" s="72" t="s">
        <v>2102</v>
      </c>
      <c r="C322" s="72" t="s">
        <v>2111</v>
      </c>
      <c r="D322" s="72">
        <v>36853822</v>
      </c>
      <c r="E322" s="72">
        <v>53967888</v>
      </c>
      <c r="F322" s="72">
        <v>41402154</v>
      </c>
      <c r="G322" s="72">
        <v>43569791</v>
      </c>
      <c r="H322" s="72">
        <v>54024923</v>
      </c>
      <c r="I322" s="72">
        <v>38457335</v>
      </c>
      <c r="J322" s="72">
        <v>25867961</v>
      </c>
      <c r="K322" s="72">
        <v>35453140</v>
      </c>
      <c r="L322" s="72">
        <v>43947813</v>
      </c>
      <c r="M322" s="72">
        <v>39040538</v>
      </c>
      <c r="N322" s="72">
        <v>29420428</v>
      </c>
      <c r="O322" s="72">
        <v>63476482</v>
      </c>
      <c r="P322" s="72">
        <v>96726325</v>
      </c>
    </row>
    <row r="323" spans="1:16" hidden="1">
      <c r="A323" s="72" t="s">
        <v>2147</v>
      </c>
      <c r="B323" s="72" t="s">
        <v>2102</v>
      </c>
      <c r="C323" s="72" t="s">
        <v>2103</v>
      </c>
      <c r="D323" s="72">
        <v>123972806</v>
      </c>
      <c r="E323" s="72">
        <v>116787710</v>
      </c>
      <c r="F323" s="72">
        <v>77476114</v>
      </c>
      <c r="G323" s="72">
        <v>58862595</v>
      </c>
      <c r="H323" s="72">
        <v>64174116</v>
      </c>
      <c r="I323" s="72">
        <v>57251168</v>
      </c>
      <c r="J323" s="72">
        <v>48901500</v>
      </c>
      <c r="K323" s="72">
        <v>45885417</v>
      </c>
      <c r="L323" s="72">
        <v>50648625</v>
      </c>
      <c r="M323" s="72">
        <v>47740298</v>
      </c>
      <c r="N323" s="72">
        <v>44231231</v>
      </c>
      <c r="O323" s="72">
        <v>44668046</v>
      </c>
      <c r="P323" s="72">
        <v>52766492</v>
      </c>
    </row>
    <row r="324" spans="1:16" hidden="1">
      <c r="A324" s="72" t="s">
        <v>2147</v>
      </c>
      <c r="B324" s="72" t="s">
        <v>2102</v>
      </c>
      <c r="C324" s="72" t="s">
        <v>2104</v>
      </c>
      <c r="D324" s="72">
        <v>1418217</v>
      </c>
      <c r="E324" s="72">
        <v>1352292</v>
      </c>
      <c r="F324" s="72">
        <v>855055</v>
      </c>
      <c r="G324" s="72">
        <v>636744</v>
      </c>
      <c r="H324" s="72">
        <v>664114</v>
      </c>
      <c r="I324" s="72">
        <v>670508</v>
      </c>
      <c r="J324" s="72">
        <v>634399</v>
      </c>
      <c r="K324" s="72">
        <v>603328</v>
      </c>
      <c r="L324" s="72">
        <v>581898</v>
      </c>
      <c r="M324" s="72">
        <v>572772</v>
      </c>
      <c r="N324" s="72">
        <v>578441</v>
      </c>
      <c r="O324" s="72">
        <v>601317</v>
      </c>
      <c r="P324" s="72">
        <v>629386</v>
      </c>
    </row>
    <row r="325" spans="1:16" hidden="1">
      <c r="A325" s="72" t="s">
        <v>2147</v>
      </c>
      <c r="B325" s="72" t="s">
        <v>2102</v>
      </c>
      <c r="C325" s="72" t="s">
        <v>2105</v>
      </c>
      <c r="D325" s="72">
        <v>1274157624</v>
      </c>
      <c r="E325" s="72">
        <v>1205333958</v>
      </c>
      <c r="F325" s="72">
        <v>677589978</v>
      </c>
      <c r="G325" s="72">
        <v>541673126</v>
      </c>
      <c r="H325" s="72">
        <v>651278860</v>
      </c>
      <c r="I325" s="72">
        <v>528772154</v>
      </c>
      <c r="J325" s="72">
        <v>439850199</v>
      </c>
      <c r="K325" s="72">
        <v>449049721</v>
      </c>
      <c r="L325" s="72">
        <v>466486617</v>
      </c>
      <c r="M325" s="72">
        <v>441397011</v>
      </c>
      <c r="N325" s="72">
        <v>394812268</v>
      </c>
      <c r="O325" s="72">
        <v>496797357</v>
      </c>
      <c r="P325" s="72">
        <v>732047750</v>
      </c>
    </row>
    <row r="326" spans="1:16" hidden="1">
      <c r="A326" s="72" t="s">
        <v>2147</v>
      </c>
      <c r="B326" s="72" t="s">
        <v>2102</v>
      </c>
      <c r="C326" s="72" t="s">
        <v>2106</v>
      </c>
      <c r="D326" s="72">
        <v>32175449</v>
      </c>
      <c r="E326" s="72">
        <v>28842561</v>
      </c>
      <c r="F326" s="72">
        <v>19212649</v>
      </c>
      <c r="G326" s="72">
        <v>13919400</v>
      </c>
      <c r="H326" s="72">
        <v>16414155</v>
      </c>
      <c r="I326" s="72">
        <v>14415781</v>
      </c>
      <c r="J326" s="72">
        <v>12129064</v>
      </c>
      <c r="K326" s="72">
        <v>12044593</v>
      </c>
      <c r="L326" s="72">
        <v>14503842</v>
      </c>
      <c r="M326" s="72">
        <v>14056359</v>
      </c>
      <c r="N326" s="72">
        <v>13748221</v>
      </c>
      <c r="O326" s="72">
        <v>14770068</v>
      </c>
      <c r="P326" s="72">
        <v>17798110</v>
      </c>
    </row>
    <row r="327" spans="1:16" hidden="1">
      <c r="A327" s="72" t="s">
        <v>2147</v>
      </c>
      <c r="B327" s="72" t="s">
        <v>2102</v>
      </c>
      <c r="C327" s="72" t="s">
        <v>2107</v>
      </c>
      <c r="D327" s="72">
        <v>92621</v>
      </c>
      <c r="E327" s="72">
        <v>85877</v>
      </c>
      <c r="F327" s="72">
        <v>51308</v>
      </c>
      <c r="G327" s="72">
        <v>35966</v>
      </c>
      <c r="H327" s="72">
        <v>37035</v>
      </c>
      <c r="I327" s="72">
        <v>36612</v>
      </c>
      <c r="J327" s="72">
        <v>31526</v>
      </c>
      <c r="K327" s="72">
        <v>30551</v>
      </c>
      <c r="L327" s="72">
        <v>29856</v>
      </c>
      <c r="M327" s="72">
        <v>30008</v>
      </c>
      <c r="N327" s="72">
        <v>30909</v>
      </c>
      <c r="O327" s="72">
        <v>36753</v>
      </c>
      <c r="P327" s="72">
        <v>33263</v>
      </c>
    </row>
    <row r="328" spans="1:16" hidden="1">
      <c r="A328" s="72" t="s">
        <v>2147</v>
      </c>
      <c r="B328" s="72" t="s">
        <v>2102</v>
      </c>
      <c r="C328" s="72" t="s">
        <v>2108</v>
      </c>
      <c r="D328" s="72">
        <v>300028919</v>
      </c>
      <c r="E328" s="72">
        <v>266432248</v>
      </c>
      <c r="F328" s="72">
        <v>154313301</v>
      </c>
      <c r="G328" s="72">
        <v>119075146</v>
      </c>
      <c r="H328" s="72">
        <v>150933987</v>
      </c>
      <c r="I328" s="72">
        <v>122452986</v>
      </c>
      <c r="J328" s="72">
        <v>99974150</v>
      </c>
      <c r="K328" s="72">
        <v>105979584</v>
      </c>
      <c r="L328" s="72">
        <v>118376834</v>
      </c>
      <c r="M328" s="72">
        <v>111073643</v>
      </c>
      <c r="N328" s="72">
        <v>99543305</v>
      </c>
      <c r="O328" s="72">
        <v>137386969</v>
      </c>
      <c r="P328" s="72">
        <v>206383533</v>
      </c>
    </row>
    <row r="329" spans="1:16" hidden="1">
      <c r="A329" s="72" t="s">
        <v>2147</v>
      </c>
      <c r="B329" s="72" t="s">
        <v>2102</v>
      </c>
      <c r="C329" s="72" t="s">
        <v>2109</v>
      </c>
      <c r="D329" s="72">
        <v>5724152</v>
      </c>
      <c r="E329" s="72">
        <v>5332236</v>
      </c>
      <c r="F329" s="72">
        <v>4266515</v>
      </c>
      <c r="G329" s="72">
        <v>6036968</v>
      </c>
      <c r="H329" s="72">
        <v>5940240</v>
      </c>
      <c r="I329" s="72">
        <v>5537002</v>
      </c>
      <c r="J329" s="72">
        <v>5460479</v>
      </c>
      <c r="K329" s="72">
        <v>2461651</v>
      </c>
      <c r="L329" s="72">
        <v>2739978</v>
      </c>
      <c r="M329" s="72">
        <v>2821484</v>
      </c>
      <c r="N329" s="72">
        <v>2437478</v>
      </c>
      <c r="O329" s="72">
        <v>2836787</v>
      </c>
      <c r="P329" s="72">
        <v>2704053</v>
      </c>
    </row>
    <row r="330" spans="1:16" hidden="1">
      <c r="A330" s="72" t="s">
        <v>2147</v>
      </c>
      <c r="B330" s="72" t="s">
        <v>2102</v>
      </c>
      <c r="C330" s="72" t="s">
        <v>2110</v>
      </c>
      <c r="D330" s="72">
        <v>2065</v>
      </c>
      <c r="E330" s="72">
        <v>1970</v>
      </c>
      <c r="F330" s="72">
        <v>1634</v>
      </c>
      <c r="G330" s="72">
        <v>1686</v>
      </c>
      <c r="H330" s="72">
        <v>1714</v>
      </c>
      <c r="I330" s="72">
        <v>1736</v>
      </c>
      <c r="J330" s="72">
        <v>1030</v>
      </c>
      <c r="K330" s="72">
        <v>858</v>
      </c>
      <c r="L330" s="72">
        <v>868</v>
      </c>
      <c r="M330" s="72">
        <v>873</v>
      </c>
      <c r="N330" s="72">
        <v>900</v>
      </c>
      <c r="O330" s="72">
        <v>982</v>
      </c>
      <c r="P330" s="72">
        <v>982</v>
      </c>
    </row>
    <row r="331" spans="1:16" hidden="1">
      <c r="A331" s="72" t="s">
        <v>2147</v>
      </c>
      <c r="B331" s="72" t="s">
        <v>2102</v>
      </c>
      <c r="C331" s="72" t="s">
        <v>2111</v>
      </c>
      <c r="D331" s="72">
        <v>42373924</v>
      </c>
      <c r="E331" s="72">
        <v>36112402</v>
      </c>
      <c r="F331" s="72">
        <v>23367550</v>
      </c>
      <c r="G331" s="72">
        <v>36396896</v>
      </c>
      <c r="H331" s="72">
        <v>41941897</v>
      </c>
      <c r="I331" s="72">
        <v>29637102</v>
      </c>
      <c r="J331" s="72">
        <v>26256573</v>
      </c>
      <c r="K331" s="72">
        <v>16527764</v>
      </c>
      <c r="L331" s="72">
        <v>17993322</v>
      </c>
      <c r="M331" s="72">
        <v>17517760</v>
      </c>
      <c r="N331" s="72">
        <v>14466309</v>
      </c>
      <c r="O331" s="72">
        <v>22700435</v>
      </c>
      <c r="P331" s="72">
        <v>29159573</v>
      </c>
    </row>
    <row r="332" spans="1:16" hidden="1">
      <c r="A332" s="72" t="s">
        <v>2148</v>
      </c>
      <c r="B332" s="72" t="s">
        <v>2102</v>
      </c>
      <c r="C332" s="72" t="s">
        <v>2103</v>
      </c>
      <c r="D332" s="72">
        <v>65428683</v>
      </c>
      <c r="E332" s="72">
        <v>61387231</v>
      </c>
      <c r="F332" s="72">
        <v>49051831</v>
      </c>
      <c r="G332" s="72">
        <v>66108102</v>
      </c>
      <c r="H332" s="72">
        <v>69049534</v>
      </c>
      <c r="I332" s="72">
        <v>59399156</v>
      </c>
      <c r="J332" s="72">
        <v>50572761</v>
      </c>
      <c r="K332" s="72">
        <v>51068915</v>
      </c>
      <c r="L332" s="72">
        <v>67340254</v>
      </c>
      <c r="M332" s="72">
        <v>67890302</v>
      </c>
      <c r="N332" s="72">
        <v>60719406</v>
      </c>
      <c r="O332" s="72">
        <v>63875682</v>
      </c>
      <c r="P332" s="72">
        <v>61184691</v>
      </c>
    </row>
    <row r="333" spans="1:16" hidden="1">
      <c r="A333" s="72" t="s">
        <v>2148</v>
      </c>
      <c r="B333" s="72" t="s">
        <v>2102</v>
      </c>
      <c r="C333" s="72" t="s">
        <v>2104</v>
      </c>
      <c r="D333" s="72">
        <v>914869</v>
      </c>
      <c r="E333" s="72">
        <v>922240</v>
      </c>
      <c r="F333" s="72">
        <v>927346</v>
      </c>
      <c r="G333" s="72">
        <v>931981</v>
      </c>
      <c r="H333" s="72">
        <v>937237</v>
      </c>
      <c r="I333" s="72">
        <v>941298</v>
      </c>
      <c r="J333" s="72">
        <v>938504</v>
      </c>
      <c r="K333" s="72">
        <v>943038</v>
      </c>
      <c r="L333" s="72">
        <v>947102</v>
      </c>
      <c r="M333" s="72">
        <v>952938</v>
      </c>
      <c r="N333" s="72">
        <v>961515</v>
      </c>
      <c r="O333" s="72">
        <v>970521</v>
      </c>
      <c r="P333" s="72">
        <v>978091</v>
      </c>
    </row>
    <row r="334" spans="1:16" hidden="1">
      <c r="A334" s="72" t="s">
        <v>2148</v>
      </c>
      <c r="B334" s="72" t="s">
        <v>2102</v>
      </c>
      <c r="C334" s="72" t="s">
        <v>2105</v>
      </c>
      <c r="D334" s="72">
        <v>727559497</v>
      </c>
      <c r="E334" s="72">
        <v>633546773</v>
      </c>
      <c r="F334" s="72">
        <v>544264550</v>
      </c>
      <c r="G334" s="72">
        <v>642128287</v>
      </c>
      <c r="H334" s="72">
        <v>697217669</v>
      </c>
      <c r="I334" s="72">
        <v>608214477</v>
      </c>
      <c r="J334" s="72">
        <v>534724532</v>
      </c>
      <c r="K334" s="72">
        <v>582402050</v>
      </c>
      <c r="L334" s="72">
        <v>623129057</v>
      </c>
      <c r="M334" s="72">
        <v>638248868</v>
      </c>
      <c r="N334" s="72">
        <v>552906513</v>
      </c>
      <c r="O334" s="72">
        <v>658360739</v>
      </c>
      <c r="P334" s="72">
        <v>903217907</v>
      </c>
    </row>
    <row r="335" spans="1:16" hidden="1">
      <c r="A335" s="72" t="s">
        <v>2148</v>
      </c>
      <c r="B335" s="72" t="s">
        <v>2102</v>
      </c>
      <c r="C335" s="72" t="s">
        <v>2106</v>
      </c>
      <c r="D335" s="72">
        <v>19855771</v>
      </c>
      <c r="E335" s="72">
        <v>18696314</v>
      </c>
      <c r="F335" s="72">
        <v>14848509</v>
      </c>
      <c r="G335" s="72">
        <v>19743648</v>
      </c>
      <c r="H335" s="72">
        <v>21336149</v>
      </c>
      <c r="I335" s="72">
        <v>18404652</v>
      </c>
      <c r="J335" s="72">
        <v>15575753</v>
      </c>
      <c r="K335" s="72">
        <v>15968988</v>
      </c>
      <c r="L335" s="72">
        <v>21383746</v>
      </c>
      <c r="M335" s="72">
        <v>21923981</v>
      </c>
      <c r="N335" s="72">
        <v>18572787</v>
      </c>
      <c r="O335" s="72">
        <v>20278892</v>
      </c>
      <c r="P335" s="72">
        <v>20592509</v>
      </c>
    </row>
    <row r="336" spans="1:16" hidden="1">
      <c r="A336" s="72" t="s">
        <v>2148</v>
      </c>
      <c r="B336" s="72" t="s">
        <v>2102</v>
      </c>
      <c r="C336" s="72" t="s">
        <v>2107</v>
      </c>
      <c r="D336" s="72">
        <v>88217</v>
      </c>
      <c r="E336" s="72">
        <v>89573</v>
      </c>
      <c r="F336" s="72">
        <v>90097</v>
      </c>
      <c r="G336" s="72">
        <v>90861</v>
      </c>
      <c r="H336" s="72">
        <v>91403</v>
      </c>
      <c r="I336" s="72">
        <v>91807</v>
      </c>
      <c r="J336" s="72">
        <v>90650</v>
      </c>
      <c r="K336" s="72">
        <v>91151</v>
      </c>
      <c r="L336" s="72">
        <v>91416</v>
      </c>
      <c r="M336" s="72">
        <v>92158</v>
      </c>
      <c r="N336" s="72">
        <v>92676</v>
      </c>
      <c r="O336" s="72">
        <v>93323</v>
      </c>
      <c r="P336" s="72">
        <v>94261</v>
      </c>
    </row>
    <row r="337" spans="1:16" hidden="1">
      <c r="A337" s="72" t="s">
        <v>2148</v>
      </c>
      <c r="B337" s="72" t="s">
        <v>2102</v>
      </c>
      <c r="C337" s="72" t="s">
        <v>2108</v>
      </c>
      <c r="D337" s="72">
        <v>193970056</v>
      </c>
      <c r="E337" s="72">
        <v>167188771</v>
      </c>
      <c r="F337" s="72">
        <v>132891401</v>
      </c>
      <c r="G337" s="72">
        <v>158882034</v>
      </c>
      <c r="H337" s="72">
        <v>176065566</v>
      </c>
      <c r="I337" s="72">
        <v>149445141</v>
      </c>
      <c r="J337" s="72">
        <v>120254494</v>
      </c>
      <c r="K337" s="72">
        <v>134788189</v>
      </c>
      <c r="L337" s="72">
        <v>151630433</v>
      </c>
      <c r="M337" s="72">
        <v>159595650</v>
      </c>
      <c r="N337" s="72">
        <v>128803677</v>
      </c>
      <c r="O337" s="72">
        <v>161787547</v>
      </c>
      <c r="P337" s="72">
        <v>240197006</v>
      </c>
    </row>
    <row r="338" spans="1:16" hidden="1">
      <c r="A338" s="72" t="s">
        <v>2148</v>
      </c>
      <c r="B338" s="72" t="s">
        <v>2102</v>
      </c>
      <c r="C338" s="72" t="s">
        <v>2109</v>
      </c>
      <c r="D338" s="72">
        <v>1058710</v>
      </c>
      <c r="E338" s="72">
        <v>1190894</v>
      </c>
      <c r="F338" s="72">
        <v>947942</v>
      </c>
      <c r="G338" s="72">
        <v>1306304</v>
      </c>
      <c r="H338" s="72">
        <v>1400380</v>
      </c>
      <c r="I338" s="72">
        <v>1199992</v>
      </c>
      <c r="J338" s="72">
        <v>15936977</v>
      </c>
      <c r="K338" s="72">
        <v>13873728</v>
      </c>
      <c r="L338" s="72">
        <v>16433479</v>
      </c>
      <c r="M338" s="72">
        <v>15601046</v>
      </c>
      <c r="N338" s="72">
        <v>15905927</v>
      </c>
      <c r="O338" s="72">
        <v>12992056</v>
      </c>
      <c r="P338" s="72">
        <v>12148728</v>
      </c>
    </row>
    <row r="339" spans="1:16" hidden="1">
      <c r="A339" s="72" t="s">
        <v>2148</v>
      </c>
      <c r="B339" s="72" t="s">
        <v>2102</v>
      </c>
      <c r="C339" s="72" t="s">
        <v>2110</v>
      </c>
      <c r="D339" s="72">
        <v>1269</v>
      </c>
      <c r="E339" s="72">
        <v>1264</v>
      </c>
      <c r="F339" s="72">
        <v>1335</v>
      </c>
      <c r="G339" s="72">
        <v>1314</v>
      </c>
      <c r="H339" s="72">
        <v>1312</v>
      </c>
      <c r="I339" s="72">
        <v>1296</v>
      </c>
      <c r="J339" s="72">
        <v>1351</v>
      </c>
      <c r="K339" s="72">
        <v>1214</v>
      </c>
      <c r="L339" s="72">
        <v>1524</v>
      </c>
      <c r="M339" s="72">
        <v>1464</v>
      </c>
      <c r="N339" s="72">
        <v>1448</v>
      </c>
      <c r="O339" s="72">
        <v>1354</v>
      </c>
      <c r="P339" s="72">
        <v>1421</v>
      </c>
    </row>
    <row r="340" spans="1:16" hidden="1">
      <c r="A340" s="72" t="s">
        <v>2148</v>
      </c>
      <c r="B340" s="72" t="s">
        <v>2102</v>
      </c>
      <c r="C340" s="72" t="s">
        <v>2111</v>
      </c>
      <c r="D340" s="72">
        <v>8715789</v>
      </c>
      <c r="E340" s="72">
        <v>8772542</v>
      </c>
      <c r="F340" s="72">
        <v>7249083</v>
      </c>
      <c r="G340" s="72">
        <v>9354963</v>
      </c>
      <c r="H340" s="72">
        <v>11621180</v>
      </c>
      <c r="I340" s="72">
        <v>9008065</v>
      </c>
      <c r="J340" s="72">
        <v>46777637</v>
      </c>
      <c r="K340" s="72">
        <v>45793281</v>
      </c>
      <c r="L340" s="72">
        <v>43930331</v>
      </c>
      <c r="M340" s="72">
        <v>39045064</v>
      </c>
      <c r="N340" s="72">
        <v>36417401</v>
      </c>
      <c r="O340" s="72">
        <v>58730407</v>
      </c>
      <c r="P340" s="72">
        <v>89685058</v>
      </c>
    </row>
    <row r="341" spans="1:16" hidden="1">
      <c r="A341" s="72" t="s">
        <v>2149</v>
      </c>
      <c r="B341" s="72" t="s">
        <v>2102</v>
      </c>
      <c r="C341" s="72" t="s">
        <v>2103</v>
      </c>
      <c r="D341" s="72">
        <v>40821056</v>
      </c>
      <c r="E341" s="72">
        <v>46603728</v>
      </c>
      <c r="F341" s="72">
        <v>43333250</v>
      </c>
      <c r="G341" s="72">
        <v>46253870</v>
      </c>
      <c r="H341" s="72">
        <v>41185354</v>
      </c>
      <c r="I341" s="72">
        <v>37069760</v>
      </c>
      <c r="J341" s="72">
        <v>39390562</v>
      </c>
      <c r="K341" s="72">
        <v>47840603</v>
      </c>
      <c r="L341" s="72">
        <v>42624698</v>
      </c>
      <c r="M341" s="72">
        <v>47927121</v>
      </c>
      <c r="N341" s="72">
        <v>45486766</v>
      </c>
      <c r="O341" s="72">
        <v>46195857</v>
      </c>
      <c r="P341" s="72">
        <v>49033935</v>
      </c>
    </row>
    <row r="342" spans="1:16" hidden="1">
      <c r="A342" s="72" t="s">
        <v>2149</v>
      </c>
      <c r="B342" s="72" t="s">
        <v>2102</v>
      </c>
      <c r="C342" s="72" t="s">
        <v>2104</v>
      </c>
      <c r="D342" s="72">
        <v>682737</v>
      </c>
      <c r="E342" s="72">
        <v>688681</v>
      </c>
      <c r="F342" s="72">
        <v>693507</v>
      </c>
      <c r="G342" s="72">
        <v>700211</v>
      </c>
      <c r="H342" s="72">
        <v>707010</v>
      </c>
      <c r="I342" s="72">
        <v>717999</v>
      </c>
      <c r="J342" s="72">
        <v>727887</v>
      </c>
      <c r="K342" s="72">
        <v>740012</v>
      </c>
      <c r="L342" s="72">
        <v>751904</v>
      </c>
      <c r="M342" s="72">
        <v>763989</v>
      </c>
      <c r="N342" s="72">
        <v>776811</v>
      </c>
      <c r="O342" s="72">
        <v>788177</v>
      </c>
      <c r="P342" s="72">
        <v>796325</v>
      </c>
    </row>
    <row r="343" spans="1:16" hidden="1">
      <c r="A343" s="72" t="s">
        <v>2149</v>
      </c>
      <c r="B343" s="72" t="s">
        <v>2102</v>
      </c>
      <c r="C343" s="72" t="s">
        <v>2105</v>
      </c>
      <c r="D343" s="72">
        <v>510010881</v>
      </c>
      <c r="E343" s="72">
        <v>547993380</v>
      </c>
      <c r="F343" s="72">
        <v>486285988</v>
      </c>
      <c r="G343" s="72">
        <v>501574166</v>
      </c>
      <c r="H343" s="72">
        <v>482669917</v>
      </c>
      <c r="I343" s="72">
        <v>463072341</v>
      </c>
      <c r="J343" s="72">
        <v>459776981</v>
      </c>
      <c r="K343" s="72">
        <v>506692005</v>
      </c>
      <c r="L343" s="72">
        <v>454033994</v>
      </c>
      <c r="M343" s="72">
        <v>477629448</v>
      </c>
      <c r="N343" s="72">
        <v>496263274</v>
      </c>
      <c r="O343" s="72">
        <v>543361471</v>
      </c>
      <c r="P343" s="72">
        <v>628966051</v>
      </c>
    </row>
    <row r="344" spans="1:16" hidden="1">
      <c r="A344" s="72" t="s">
        <v>2149</v>
      </c>
      <c r="B344" s="72" t="s">
        <v>2102</v>
      </c>
      <c r="C344" s="72" t="s">
        <v>2106</v>
      </c>
      <c r="D344" s="72">
        <v>26539563</v>
      </c>
      <c r="E344" s="72">
        <v>29568617</v>
      </c>
      <c r="F344" s="72">
        <v>27909465</v>
      </c>
      <c r="G344" s="72">
        <v>29522192</v>
      </c>
      <c r="H344" s="72">
        <v>27248275</v>
      </c>
      <c r="I344" s="72">
        <v>24371474</v>
      </c>
      <c r="J344" s="72">
        <v>25187213</v>
      </c>
      <c r="K344" s="72">
        <v>30030004</v>
      </c>
      <c r="L344" s="72">
        <v>27354744</v>
      </c>
      <c r="M344" s="72">
        <v>30761718</v>
      </c>
      <c r="N344" s="72">
        <v>26956392</v>
      </c>
      <c r="O344" s="72">
        <v>28371309</v>
      </c>
      <c r="P344" s="72">
        <v>31304305</v>
      </c>
    </row>
    <row r="345" spans="1:16" hidden="1">
      <c r="A345" s="72" t="s">
        <v>2149</v>
      </c>
      <c r="B345" s="72" t="s">
        <v>2102</v>
      </c>
      <c r="C345" s="72" t="s">
        <v>2107</v>
      </c>
      <c r="D345" s="72">
        <v>77351</v>
      </c>
      <c r="E345" s="72">
        <v>77793</v>
      </c>
      <c r="F345" s="72">
        <v>78197</v>
      </c>
      <c r="G345" s="72">
        <v>79227</v>
      </c>
      <c r="H345" s="72">
        <v>80422</v>
      </c>
      <c r="I345" s="72">
        <v>80772</v>
      </c>
      <c r="J345" s="72">
        <v>81501</v>
      </c>
      <c r="K345" s="72">
        <v>82365</v>
      </c>
      <c r="L345" s="72">
        <v>83043</v>
      </c>
      <c r="M345" s="72">
        <v>84071</v>
      </c>
      <c r="N345" s="72">
        <v>84192</v>
      </c>
      <c r="O345" s="72">
        <v>83628</v>
      </c>
      <c r="P345" s="72">
        <v>84089</v>
      </c>
    </row>
    <row r="346" spans="1:16" hidden="1">
      <c r="A346" s="72" t="s">
        <v>2149</v>
      </c>
      <c r="B346" s="72" t="s">
        <v>2102</v>
      </c>
      <c r="C346" s="72" t="s">
        <v>2108</v>
      </c>
      <c r="D346" s="72">
        <v>267916913</v>
      </c>
      <c r="E346" s="72">
        <v>283889336</v>
      </c>
      <c r="F346" s="72">
        <v>248633185</v>
      </c>
      <c r="G346" s="72">
        <v>253911209</v>
      </c>
      <c r="H346" s="72">
        <v>257321902</v>
      </c>
      <c r="I346" s="72">
        <v>247725536</v>
      </c>
      <c r="J346" s="72">
        <v>234239671</v>
      </c>
      <c r="K346" s="72">
        <v>262525665</v>
      </c>
      <c r="L346" s="72">
        <v>232003316</v>
      </c>
      <c r="M346" s="72">
        <v>242314061</v>
      </c>
      <c r="N346" s="72">
        <v>222418032</v>
      </c>
      <c r="O346" s="72">
        <v>252920897</v>
      </c>
      <c r="P346" s="72">
        <v>323280719</v>
      </c>
    </row>
    <row r="347" spans="1:16" hidden="1">
      <c r="A347" s="72" t="s">
        <v>2149</v>
      </c>
      <c r="B347" s="72" t="s">
        <v>2102</v>
      </c>
      <c r="C347" s="72" t="s">
        <v>2109</v>
      </c>
      <c r="D347" s="72">
        <v>9522610</v>
      </c>
      <c r="E347" s="72">
        <v>9769687</v>
      </c>
      <c r="F347" s="72">
        <v>9611280</v>
      </c>
      <c r="G347" s="72">
        <v>9681548</v>
      </c>
      <c r="H347" s="72">
        <v>9722497</v>
      </c>
      <c r="I347" s="72">
        <v>8038278</v>
      </c>
      <c r="J347" s="72">
        <v>8337913</v>
      </c>
      <c r="K347" s="72">
        <v>8983131</v>
      </c>
      <c r="L347" s="72">
        <v>8456328</v>
      </c>
      <c r="M347" s="72">
        <v>8754328</v>
      </c>
      <c r="N347" s="72">
        <v>9053661</v>
      </c>
      <c r="O347" s="72">
        <v>9892363</v>
      </c>
      <c r="P347" s="72">
        <v>10876040</v>
      </c>
    </row>
    <row r="348" spans="1:16" hidden="1">
      <c r="A348" s="72" t="s">
        <v>2149</v>
      </c>
      <c r="B348" s="72" t="s">
        <v>2102</v>
      </c>
      <c r="C348" s="72" t="s">
        <v>2110</v>
      </c>
      <c r="D348" s="72">
        <v>821</v>
      </c>
      <c r="E348" s="72">
        <v>828</v>
      </c>
      <c r="F348" s="72">
        <v>817</v>
      </c>
      <c r="G348" s="72">
        <v>821</v>
      </c>
      <c r="H348" s="72">
        <v>839</v>
      </c>
      <c r="I348" s="72">
        <v>853</v>
      </c>
      <c r="J348" s="72">
        <v>920</v>
      </c>
      <c r="K348" s="72">
        <v>926</v>
      </c>
      <c r="L348" s="72">
        <v>938</v>
      </c>
      <c r="M348" s="72">
        <v>932</v>
      </c>
      <c r="N348" s="72">
        <v>923</v>
      </c>
      <c r="O348" s="72">
        <v>928</v>
      </c>
      <c r="P348" s="72">
        <v>926</v>
      </c>
    </row>
    <row r="349" spans="1:16" hidden="1">
      <c r="A349" s="72" t="s">
        <v>2149</v>
      </c>
      <c r="B349" s="72" t="s">
        <v>2102</v>
      </c>
      <c r="C349" s="72" t="s">
        <v>2111</v>
      </c>
      <c r="D349" s="72">
        <v>67097207</v>
      </c>
      <c r="E349" s="72">
        <v>66848047</v>
      </c>
      <c r="F349" s="72">
        <v>56390818</v>
      </c>
      <c r="G349" s="72">
        <v>56053576</v>
      </c>
      <c r="H349" s="72">
        <v>60243852</v>
      </c>
      <c r="I349" s="72">
        <v>57089878</v>
      </c>
      <c r="J349" s="72">
        <v>47754580</v>
      </c>
      <c r="K349" s="72">
        <v>47669621</v>
      </c>
      <c r="L349" s="72">
        <v>42376196</v>
      </c>
      <c r="M349" s="72">
        <v>40451125</v>
      </c>
      <c r="N349" s="72">
        <v>42831774</v>
      </c>
      <c r="O349" s="72">
        <v>50198574</v>
      </c>
      <c r="P349" s="72">
        <v>68940501</v>
      </c>
    </row>
    <row r="350" spans="1:16" hidden="1">
      <c r="A350" s="72" t="s">
        <v>2150</v>
      </c>
      <c r="B350" s="72" t="s">
        <v>2102</v>
      </c>
      <c r="C350" s="72" t="s">
        <v>2103</v>
      </c>
      <c r="D350" s="72">
        <v>204053194</v>
      </c>
      <c r="E350" s="72">
        <v>200071903</v>
      </c>
      <c r="F350" s="72">
        <v>174890771</v>
      </c>
      <c r="G350" s="72">
        <v>202315022</v>
      </c>
      <c r="H350" s="72">
        <v>219773103</v>
      </c>
      <c r="I350" s="72">
        <v>203656581</v>
      </c>
      <c r="J350" s="72">
        <v>188718846</v>
      </c>
      <c r="K350" s="72">
        <v>191865226</v>
      </c>
      <c r="L350" s="72">
        <v>220033540</v>
      </c>
      <c r="M350" s="72">
        <v>204143293</v>
      </c>
      <c r="N350" s="72">
        <v>190393214</v>
      </c>
      <c r="O350" s="72">
        <v>197737537</v>
      </c>
      <c r="P350" s="72">
        <v>209213628</v>
      </c>
    </row>
    <row r="351" spans="1:16" hidden="1">
      <c r="A351" s="72" t="s">
        <v>2150</v>
      </c>
      <c r="B351" s="72" t="s">
        <v>2102</v>
      </c>
      <c r="C351" s="72" t="s">
        <v>2104</v>
      </c>
      <c r="D351" s="72">
        <v>2443732</v>
      </c>
      <c r="E351" s="72">
        <v>2442526</v>
      </c>
      <c r="F351" s="72">
        <v>2380957</v>
      </c>
      <c r="G351" s="72">
        <v>2370808</v>
      </c>
      <c r="H351" s="72">
        <v>2366957</v>
      </c>
      <c r="I351" s="72">
        <v>2388112</v>
      </c>
      <c r="J351" s="72">
        <v>2431078</v>
      </c>
      <c r="K351" s="72">
        <v>2434083</v>
      </c>
      <c r="L351" s="72">
        <v>2449664</v>
      </c>
      <c r="M351" s="72">
        <v>2444554</v>
      </c>
      <c r="N351" s="72">
        <v>2471893</v>
      </c>
      <c r="O351" s="72">
        <v>2524160</v>
      </c>
      <c r="P351" s="72">
        <v>2558076</v>
      </c>
    </row>
    <row r="352" spans="1:16" hidden="1">
      <c r="A352" s="72" t="s">
        <v>2150</v>
      </c>
      <c r="B352" s="72" t="s">
        <v>2102</v>
      </c>
      <c r="C352" s="72" t="s">
        <v>2105</v>
      </c>
      <c r="D352" s="72">
        <v>2615289726</v>
      </c>
      <c r="E352" s="72">
        <v>2492010415</v>
      </c>
      <c r="F352" s="72">
        <v>2097493953</v>
      </c>
      <c r="G352" s="72">
        <v>2353432286</v>
      </c>
      <c r="H352" s="72">
        <v>2586922288</v>
      </c>
      <c r="I352" s="72">
        <v>2247931909</v>
      </c>
      <c r="J352" s="72">
        <v>1920941653</v>
      </c>
      <c r="K352" s="72">
        <v>2186333199</v>
      </c>
      <c r="L352" s="72">
        <v>2475827262</v>
      </c>
      <c r="M352" s="72">
        <v>2387648530</v>
      </c>
      <c r="N352" s="72">
        <v>2185872613</v>
      </c>
      <c r="O352" s="72">
        <v>2375608291</v>
      </c>
      <c r="P352" s="72">
        <v>3126066759</v>
      </c>
    </row>
    <row r="353" spans="1:16" hidden="1">
      <c r="A353" s="72" t="s">
        <v>2150</v>
      </c>
      <c r="B353" s="72" t="s">
        <v>2102</v>
      </c>
      <c r="C353" s="72" t="s">
        <v>2106</v>
      </c>
      <c r="D353" s="72">
        <v>71184838</v>
      </c>
      <c r="E353" s="72">
        <v>68453305</v>
      </c>
      <c r="F353" s="72">
        <v>53475893</v>
      </c>
      <c r="G353" s="72">
        <v>59964588</v>
      </c>
      <c r="H353" s="72">
        <v>66142838</v>
      </c>
      <c r="I353" s="72">
        <v>61133292</v>
      </c>
      <c r="J353" s="72">
        <v>53413113</v>
      </c>
      <c r="K353" s="72">
        <v>54616737</v>
      </c>
      <c r="L353" s="72">
        <v>61246148</v>
      </c>
      <c r="M353" s="72">
        <v>58783381</v>
      </c>
      <c r="N353" s="72">
        <v>50586966</v>
      </c>
      <c r="O353" s="72">
        <v>55136297</v>
      </c>
      <c r="P353" s="72">
        <v>62125263</v>
      </c>
    </row>
    <row r="354" spans="1:16" hidden="1">
      <c r="A354" s="72" t="s">
        <v>2150</v>
      </c>
      <c r="B354" s="72" t="s">
        <v>2102</v>
      </c>
      <c r="C354" s="72" t="s">
        <v>2107</v>
      </c>
      <c r="D354" s="72">
        <v>200123</v>
      </c>
      <c r="E354" s="72">
        <v>194216</v>
      </c>
      <c r="F354" s="72">
        <v>183249</v>
      </c>
      <c r="G354" s="72">
        <v>183197</v>
      </c>
      <c r="H354" s="72">
        <v>183683</v>
      </c>
      <c r="I354" s="72">
        <v>182303</v>
      </c>
      <c r="J354" s="72">
        <v>176933</v>
      </c>
      <c r="K354" s="72">
        <v>179665</v>
      </c>
      <c r="L354" s="72">
        <v>175481</v>
      </c>
      <c r="M354" s="72">
        <v>175239</v>
      </c>
      <c r="N354" s="72">
        <v>178703</v>
      </c>
      <c r="O354" s="72">
        <v>181813</v>
      </c>
      <c r="P354" s="72">
        <v>185581</v>
      </c>
    </row>
    <row r="355" spans="1:16" hidden="1">
      <c r="A355" s="72" t="s">
        <v>2150</v>
      </c>
      <c r="B355" s="72" t="s">
        <v>2102</v>
      </c>
      <c r="C355" s="72" t="s">
        <v>2108</v>
      </c>
      <c r="D355" s="72">
        <v>803941382</v>
      </c>
      <c r="E355" s="72">
        <v>713551489</v>
      </c>
      <c r="F355" s="72">
        <v>547327531</v>
      </c>
      <c r="G355" s="72">
        <v>606468386</v>
      </c>
      <c r="H355" s="72">
        <v>670087077</v>
      </c>
      <c r="I355" s="72">
        <v>569914339</v>
      </c>
      <c r="J355" s="72">
        <v>435156262</v>
      </c>
      <c r="K355" s="72">
        <v>500371519</v>
      </c>
      <c r="L355" s="72">
        <v>573875159</v>
      </c>
      <c r="M355" s="72">
        <v>557754027</v>
      </c>
      <c r="N355" s="72">
        <v>460560386</v>
      </c>
      <c r="O355" s="72">
        <v>528914342</v>
      </c>
      <c r="P355" s="72">
        <v>762487581</v>
      </c>
    </row>
    <row r="356" spans="1:16" hidden="1">
      <c r="A356" s="72" t="s">
        <v>2150</v>
      </c>
      <c r="B356" s="72" t="s">
        <v>2102</v>
      </c>
      <c r="C356" s="72" t="s">
        <v>2109</v>
      </c>
      <c r="D356" s="72">
        <v>6909950</v>
      </c>
      <c r="E356" s="72">
        <v>4047115</v>
      </c>
      <c r="F356" s="72">
        <v>2559758</v>
      </c>
      <c r="G356" s="72">
        <v>2693539</v>
      </c>
      <c r="H356" s="72">
        <v>2872597</v>
      </c>
      <c r="I356" s="72">
        <v>2487344</v>
      </c>
      <c r="J356" s="72">
        <v>2029173</v>
      </c>
      <c r="K356" s="72">
        <v>2000467</v>
      </c>
      <c r="L356" s="72">
        <v>2496579</v>
      </c>
      <c r="M356" s="72">
        <v>2262070</v>
      </c>
      <c r="N356" s="72">
        <v>2236062</v>
      </c>
      <c r="O356" s="72">
        <v>2457415</v>
      </c>
      <c r="P356" s="72">
        <v>2885310</v>
      </c>
    </row>
    <row r="357" spans="1:16" hidden="1">
      <c r="A357" s="72" t="s">
        <v>2150</v>
      </c>
      <c r="B357" s="72" t="s">
        <v>2102</v>
      </c>
      <c r="C357" s="72" t="s">
        <v>2110</v>
      </c>
      <c r="D357" s="72">
        <v>2376</v>
      </c>
      <c r="E357" s="72">
        <v>2203</v>
      </c>
      <c r="F357" s="72">
        <v>2040</v>
      </c>
      <c r="G357" s="72">
        <v>2008</v>
      </c>
      <c r="H357" s="72">
        <v>2071</v>
      </c>
      <c r="I357" s="72">
        <v>1890</v>
      </c>
      <c r="J357" s="72">
        <v>1661</v>
      </c>
      <c r="K357" s="72">
        <v>1611</v>
      </c>
      <c r="L357" s="72">
        <v>1571</v>
      </c>
      <c r="M357" s="72">
        <v>1568</v>
      </c>
      <c r="N357" s="72">
        <v>1574</v>
      </c>
      <c r="O357" s="72">
        <v>1610</v>
      </c>
      <c r="P357" s="72">
        <v>1627</v>
      </c>
    </row>
    <row r="358" spans="1:16" hidden="1">
      <c r="A358" s="72" t="s">
        <v>2150</v>
      </c>
      <c r="B358" s="72" t="s">
        <v>2102</v>
      </c>
      <c r="C358" s="72" t="s">
        <v>2111</v>
      </c>
      <c r="D358" s="72">
        <v>56841976</v>
      </c>
      <c r="E358" s="72">
        <v>39906306</v>
      </c>
      <c r="F358" s="72">
        <v>24526998</v>
      </c>
      <c r="G358" s="72">
        <v>24599178</v>
      </c>
      <c r="H358" s="72">
        <v>28578157</v>
      </c>
      <c r="I358" s="72">
        <v>21353959</v>
      </c>
      <c r="J358" s="72">
        <v>15019859</v>
      </c>
      <c r="K358" s="72">
        <v>16766598</v>
      </c>
      <c r="L358" s="72">
        <v>21706782</v>
      </c>
      <c r="M358" s="72">
        <v>19277756</v>
      </c>
      <c r="N358" s="72">
        <v>17846846</v>
      </c>
      <c r="O358" s="72">
        <v>20903125</v>
      </c>
      <c r="P358" s="72">
        <v>32226258</v>
      </c>
    </row>
    <row r="359" spans="1:16" hidden="1">
      <c r="A359" s="72" t="s">
        <v>2151</v>
      </c>
      <c r="B359" s="72" t="s">
        <v>2102</v>
      </c>
      <c r="C359" s="72" t="s">
        <v>2103</v>
      </c>
      <c r="D359" s="72">
        <v>16942156</v>
      </c>
      <c r="E359" s="72">
        <v>16863570</v>
      </c>
      <c r="F359" s="72">
        <v>15883402</v>
      </c>
      <c r="G359" s="72">
        <v>18220976</v>
      </c>
      <c r="H359" s="72">
        <v>19724242</v>
      </c>
      <c r="I359" s="72">
        <v>20042207</v>
      </c>
      <c r="J359" s="72">
        <v>17199691</v>
      </c>
      <c r="K359" s="72">
        <v>18421470</v>
      </c>
      <c r="L359" s="72">
        <v>20522868</v>
      </c>
      <c r="M359" s="72">
        <v>19891520</v>
      </c>
      <c r="N359" s="72">
        <v>18278283</v>
      </c>
      <c r="O359" s="72">
        <v>18580888</v>
      </c>
      <c r="P359" s="72">
        <v>18223872</v>
      </c>
    </row>
    <row r="360" spans="1:16" hidden="1">
      <c r="A360" s="72" t="s">
        <v>2151</v>
      </c>
      <c r="B360" s="72" t="s">
        <v>2102</v>
      </c>
      <c r="C360" s="72" t="s">
        <v>2104</v>
      </c>
      <c r="D360" s="72">
        <v>225204</v>
      </c>
      <c r="E360" s="72">
        <v>225828</v>
      </c>
      <c r="F360" s="72">
        <v>228487</v>
      </c>
      <c r="G360" s="72">
        <v>231763</v>
      </c>
      <c r="H360" s="72">
        <v>233786</v>
      </c>
      <c r="I360" s="72">
        <v>236323</v>
      </c>
      <c r="J360" s="72">
        <v>239038</v>
      </c>
      <c r="K360" s="72">
        <v>241451</v>
      </c>
      <c r="L360" s="72">
        <v>243891</v>
      </c>
      <c r="M360" s="72">
        <v>246267</v>
      </c>
      <c r="N360" s="72">
        <v>247399</v>
      </c>
      <c r="O360" s="72">
        <v>247368</v>
      </c>
      <c r="P360" s="72">
        <v>247508</v>
      </c>
    </row>
    <row r="361" spans="1:16" hidden="1">
      <c r="A361" s="72" t="s">
        <v>2151</v>
      </c>
      <c r="B361" s="72" t="s">
        <v>2102</v>
      </c>
      <c r="C361" s="72" t="s">
        <v>2105</v>
      </c>
      <c r="D361" s="72">
        <v>279217285</v>
      </c>
      <c r="E361" s="72">
        <v>258460510</v>
      </c>
      <c r="F361" s="72">
        <v>226995805</v>
      </c>
      <c r="G361" s="72">
        <v>265156336</v>
      </c>
      <c r="H361" s="72">
        <v>298565653</v>
      </c>
      <c r="I361" s="72">
        <v>285414262</v>
      </c>
      <c r="J361" s="72">
        <v>237341826</v>
      </c>
      <c r="K361" s="72">
        <v>258294057</v>
      </c>
      <c r="L361" s="72">
        <v>321271570</v>
      </c>
      <c r="M361" s="72">
        <v>305581491</v>
      </c>
      <c r="N361" s="72">
        <v>275195636</v>
      </c>
      <c r="O361" s="72">
        <v>300715413</v>
      </c>
      <c r="P361" s="72">
        <v>331210027</v>
      </c>
    </row>
    <row r="362" spans="1:16" hidden="1">
      <c r="A362" s="72" t="s">
        <v>2151</v>
      </c>
      <c r="B362" s="72" t="s">
        <v>2102</v>
      </c>
      <c r="C362" s="72" t="s">
        <v>2106</v>
      </c>
      <c r="D362" s="72">
        <v>6396017</v>
      </c>
      <c r="E362" s="72">
        <v>6173651</v>
      </c>
      <c r="F362" s="72">
        <v>5587588</v>
      </c>
      <c r="G362" s="72">
        <v>6345585</v>
      </c>
      <c r="H362" s="72">
        <v>6883417</v>
      </c>
      <c r="I362" s="72">
        <v>6485758</v>
      </c>
      <c r="J362" s="72">
        <v>5675116</v>
      </c>
      <c r="K362" s="72">
        <v>5988579</v>
      </c>
      <c r="L362" s="72">
        <v>6809678</v>
      </c>
      <c r="M362" s="72">
        <v>6582142</v>
      </c>
      <c r="N362" s="72">
        <v>5579184</v>
      </c>
      <c r="O362" s="72">
        <v>5862063</v>
      </c>
      <c r="P362" s="72">
        <v>5930930</v>
      </c>
    </row>
    <row r="363" spans="1:16" hidden="1">
      <c r="A363" s="72" t="s">
        <v>2151</v>
      </c>
      <c r="B363" s="72" t="s">
        <v>2102</v>
      </c>
      <c r="C363" s="72" t="s">
        <v>2107</v>
      </c>
      <c r="D363" s="72">
        <v>21507</v>
      </c>
      <c r="E363" s="72">
        <v>21421</v>
      </c>
      <c r="F363" s="72">
        <v>21442</v>
      </c>
      <c r="G363" s="72">
        <v>21731</v>
      </c>
      <c r="H363" s="72">
        <v>21947</v>
      </c>
      <c r="I363" s="72">
        <v>22084</v>
      </c>
      <c r="J363" s="72">
        <v>22041</v>
      </c>
      <c r="K363" s="72">
        <v>21845</v>
      </c>
      <c r="L363" s="72">
        <v>21841</v>
      </c>
      <c r="M363" s="72">
        <v>21808</v>
      </c>
      <c r="N363" s="72">
        <v>21794</v>
      </c>
      <c r="O363" s="72">
        <v>21768</v>
      </c>
      <c r="P363" s="72">
        <v>21807</v>
      </c>
    </row>
    <row r="364" spans="1:16" hidden="1">
      <c r="A364" s="72" t="s">
        <v>2151</v>
      </c>
      <c r="B364" s="72" t="s">
        <v>2102</v>
      </c>
      <c r="C364" s="72" t="s">
        <v>2108</v>
      </c>
      <c r="D364" s="72">
        <v>92495627</v>
      </c>
      <c r="E364" s="72">
        <v>82295474</v>
      </c>
      <c r="F364" s="72">
        <v>68782740</v>
      </c>
      <c r="G364" s="72">
        <v>78468014</v>
      </c>
      <c r="H364" s="72">
        <v>88733125</v>
      </c>
      <c r="I364" s="72">
        <v>77735105</v>
      </c>
      <c r="J364" s="72">
        <v>63311278</v>
      </c>
      <c r="K364" s="72">
        <v>67664153</v>
      </c>
      <c r="L364" s="72">
        <v>88416415</v>
      </c>
      <c r="M364" s="72">
        <v>84733838</v>
      </c>
      <c r="N364" s="72">
        <v>68686241</v>
      </c>
      <c r="O364" s="72">
        <v>77415702</v>
      </c>
      <c r="P364" s="72">
        <v>90658417</v>
      </c>
    </row>
    <row r="365" spans="1:16" hidden="1">
      <c r="A365" s="72" t="s">
        <v>2151</v>
      </c>
      <c r="B365" s="72" t="s">
        <v>2102</v>
      </c>
      <c r="C365" s="72" t="s">
        <v>2109</v>
      </c>
      <c r="D365" s="72">
        <v>519416</v>
      </c>
      <c r="E365" s="72">
        <v>444055</v>
      </c>
      <c r="F365" s="72">
        <v>495748</v>
      </c>
      <c r="G365" s="72">
        <v>737163</v>
      </c>
      <c r="H365" s="72">
        <v>651447</v>
      </c>
      <c r="I365" s="72">
        <v>467884</v>
      </c>
      <c r="J365" s="72">
        <v>281323</v>
      </c>
      <c r="K365" s="72">
        <v>315174</v>
      </c>
      <c r="L365" s="72">
        <v>371134</v>
      </c>
      <c r="M365" s="72">
        <v>377322</v>
      </c>
      <c r="N365" s="72">
        <v>303508</v>
      </c>
      <c r="O365" s="72">
        <v>319931</v>
      </c>
      <c r="P365" s="72">
        <v>444071</v>
      </c>
    </row>
    <row r="366" spans="1:16" hidden="1">
      <c r="A366" s="72" t="s">
        <v>2151</v>
      </c>
      <c r="B366" s="72" t="s">
        <v>2102</v>
      </c>
      <c r="C366" s="72" t="s">
        <v>2110</v>
      </c>
      <c r="D366" s="72">
        <v>57</v>
      </c>
      <c r="E366" s="72">
        <v>53</v>
      </c>
      <c r="F366" s="72">
        <v>56</v>
      </c>
      <c r="G366" s="72">
        <v>62</v>
      </c>
      <c r="H366" s="72">
        <v>62</v>
      </c>
      <c r="I366" s="72">
        <v>48</v>
      </c>
      <c r="J366" s="72">
        <v>49</v>
      </c>
      <c r="K366" s="72">
        <v>55</v>
      </c>
      <c r="L366" s="72">
        <v>62</v>
      </c>
      <c r="M366" s="72">
        <v>59</v>
      </c>
      <c r="N366" s="72">
        <v>56</v>
      </c>
      <c r="O366" s="72">
        <v>59</v>
      </c>
      <c r="P366" s="72">
        <v>67</v>
      </c>
    </row>
    <row r="367" spans="1:16" hidden="1">
      <c r="A367" s="72" t="s">
        <v>2151</v>
      </c>
      <c r="B367" s="72" t="s">
        <v>2102</v>
      </c>
      <c r="C367" s="72" t="s">
        <v>2111</v>
      </c>
      <c r="D367" s="72">
        <v>6298564</v>
      </c>
      <c r="E367" s="72">
        <v>4877513</v>
      </c>
      <c r="F367" s="72">
        <v>4849065</v>
      </c>
      <c r="G367" s="72">
        <v>6662815</v>
      </c>
      <c r="H367" s="72">
        <v>6691098</v>
      </c>
      <c r="I367" s="72">
        <v>4333845</v>
      </c>
      <c r="J367" s="72">
        <v>2448795</v>
      </c>
      <c r="K367" s="72">
        <v>2673004</v>
      </c>
      <c r="L367" s="72">
        <v>3880691</v>
      </c>
      <c r="M367" s="72">
        <v>3661815</v>
      </c>
      <c r="N367" s="72">
        <v>2779106</v>
      </c>
      <c r="O367" s="72">
        <v>3138722</v>
      </c>
      <c r="P367" s="72">
        <v>4878405</v>
      </c>
    </row>
    <row r="368" spans="1:16" hidden="1">
      <c r="A368" s="72" t="s">
        <v>2152</v>
      </c>
      <c r="B368" s="72" t="s">
        <v>2102</v>
      </c>
      <c r="C368" s="72" t="s">
        <v>2103</v>
      </c>
      <c r="D368" s="72">
        <v>32430053</v>
      </c>
      <c r="E368" s="72">
        <v>26850931</v>
      </c>
      <c r="F368" s="72">
        <v>22833804</v>
      </c>
      <c r="G368" s="72">
        <v>28642468</v>
      </c>
      <c r="H368" s="72">
        <v>31903752</v>
      </c>
      <c r="I368" s="72">
        <v>28414274</v>
      </c>
      <c r="J368" s="72">
        <v>27561896</v>
      </c>
      <c r="K368" s="72">
        <v>25538065</v>
      </c>
      <c r="L368" s="72">
        <v>31994066</v>
      </c>
      <c r="M368" s="72">
        <v>30316421</v>
      </c>
      <c r="N368" s="72">
        <v>29111329</v>
      </c>
      <c r="O368" s="72">
        <v>33204630</v>
      </c>
      <c r="P368" s="72">
        <v>33459500</v>
      </c>
    </row>
    <row r="369" spans="1:16" hidden="1">
      <c r="A369" s="72" t="s">
        <v>2152</v>
      </c>
      <c r="B369" s="72" t="s">
        <v>2102</v>
      </c>
      <c r="C369" s="72" t="s">
        <v>2104</v>
      </c>
      <c r="D369" s="72">
        <v>570797</v>
      </c>
      <c r="E369" s="72">
        <v>576594</v>
      </c>
      <c r="F369" s="72">
        <v>583633</v>
      </c>
      <c r="G369" s="72">
        <v>593286</v>
      </c>
      <c r="H369" s="72">
        <v>605644</v>
      </c>
      <c r="I369" s="72">
        <v>641163</v>
      </c>
      <c r="J369" s="72">
        <v>655996</v>
      </c>
      <c r="K369" s="72">
        <v>675713</v>
      </c>
      <c r="L369" s="72">
        <v>693989</v>
      </c>
      <c r="M369" s="72">
        <v>714218</v>
      </c>
      <c r="N369" s="72">
        <v>734890</v>
      </c>
      <c r="O369" s="72">
        <v>758356</v>
      </c>
      <c r="P369" s="72">
        <v>783826</v>
      </c>
    </row>
    <row r="370" spans="1:16" hidden="1">
      <c r="A370" s="72" t="s">
        <v>2152</v>
      </c>
      <c r="B370" s="72" t="s">
        <v>2102</v>
      </c>
      <c r="C370" s="72" t="s">
        <v>2105</v>
      </c>
      <c r="D370" s="72">
        <v>421856197</v>
      </c>
      <c r="E370" s="72">
        <v>347279892</v>
      </c>
      <c r="F370" s="72">
        <v>302519021</v>
      </c>
      <c r="G370" s="72">
        <v>361123435</v>
      </c>
      <c r="H370" s="72">
        <v>403571999</v>
      </c>
      <c r="I370" s="72">
        <v>358542038</v>
      </c>
      <c r="J370" s="72">
        <v>347932791</v>
      </c>
      <c r="K370" s="72">
        <v>369598785</v>
      </c>
      <c r="L370" s="72">
        <v>430541282</v>
      </c>
      <c r="M370" s="72">
        <v>396246748</v>
      </c>
      <c r="N370" s="72">
        <v>392614278</v>
      </c>
      <c r="O370" s="72">
        <v>474365300</v>
      </c>
      <c r="P370" s="72">
        <v>524382374</v>
      </c>
    </row>
    <row r="371" spans="1:16" hidden="1">
      <c r="A371" s="72" t="s">
        <v>2152</v>
      </c>
      <c r="B371" s="72" t="s">
        <v>2102</v>
      </c>
      <c r="C371" s="72" t="s">
        <v>2106</v>
      </c>
      <c r="D371" s="72">
        <v>22371087</v>
      </c>
      <c r="E371" s="72">
        <v>20140123</v>
      </c>
      <c r="F371" s="72">
        <v>19409400</v>
      </c>
      <c r="G371" s="72">
        <v>21893154</v>
      </c>
      <c r="H371" s="72">
        <v>23565471</v>
      </c>
      <c r="I371" s="72">
        <v>21819059</v>
      </c>
      <c r="J371" s="72">
        <v>21744848</v>
      </c>
      <c r="K371" s="72">
        <v>21137454</v>
      </c>
      <c r="L371" s="72">
        <v>23509213</v>
      </c>
      <c r="M371" s="72">
        <v>23476865</v>
      </c>
      <c r="N371" s="72">
        <v>21633026</v>
      </c>
      <c r="O371" s="72">
        <v>23087154</v>
      </c>
      <c r="P371" s="72">
        <v>23423842</v>
      </c>
    </row>
    <row r="372" spans="1:16" hidden="1">
      <c r="A372" s="72" t="s">
        <v>2152</v>
      </c>
      <c r="B372" s="72" t="s">
        <v>2102</v>
      </c>
      <c r="C372" s="72" t="s">
        <v>2107</v>
      </c>
      <c r="D372" s="72">
        <v>55776</v>
      </c>
      <c r="E372" s="72">
        <v>55760</v>
      </c>
      <c r="F372" s="72">
        <v>55815</v>
      </c>
      <c r="G372" s="72">
        <v>55902</v>
      </c>
      <c r="H372" s="72">
        <v>56225</v>
      </c>
      <c r="I372" s="72">
        <v>58600</v>
      </c>
      <c r="J372" s="72">
        <v>58987</v>
      </c>
      <c r="K372" s="72">
        <v>59013</v>
      </c>
      <c r="L372" s="72">
        <v>59700</v>
      </c>
      <c r="M372" s="72">
        <v>60302</v>
      </c>
      <c r="N372" s="72">
        <v>60639</v>
      </c>
      <c r="O372" s="72">
        <v>61172</v>
      </c>
      <c r="P372" s="72">
        <v>61753</v>
      </c>
    </row>
    <row r="373" spans="1:16" hidden="1">
      <c r="A373" s="72" t="s">
        <v>2152</v>
      </c>
      <c r="B373" s="72" t="s">
        <v>2102</v>
      </c>
      <c r="C373" s="72" t="s">
        <v>2108</v>
      </c>
      <c r="D373" s="72">
        <v>231271121</v>
      </c>
      <c r="E373" s="72">
        <v>194964396</v>
      </c>
      <c r="F373" s="72">
        <v>168195886</v>
      </c>
      <c r="G373" s="72">
        <v>199135793</v>
      </c>
      <c r="H373" s="72">
        <v>224987275</v>
      </c>
      <c r="I373" s="72">
        <v>185904232</v>
      </c>
      <c r="J373" s="72">
        <v>183072993</v>
      </c>
      <c r="K373" s="72">
        <v>196995528</v>
      </c>
      <c r="L373" s="72">
        <v>220214757</v>
      </c>
      <c r="M373" s="72">
        <v>202674440</v>
      </c>
      <c r="N373" s="72">
        <v>186324596</v>
      </c>
      <c r="O373" s="72">
        <v>228222637</v>
      </c>
      <c r="P373" s="72">
        <v>284644789</v>
      </c>
    </row>
    <row r="374" spans="1:16" hidden="1">
      <c r="A374" s="72" t="s">
        <v>2152</v>
      </c>
      <c r="B374" s="72" t="s">
        <v>2102</v>
      </c>
      <c r="C374" s="72" t="s">
        <v>2109</v>
      </c>
      <c r="D374" s="72">
        <v>34049914</v>
      </c>
      <c r="E374" s="72">
        <v>34946848</v>
      </c>
      <c r="F374" s="72">
        <v>36636006</v>
      </c>
      <c r="G374" s="72">
        <v>38142615</v>
      </c>
      <c r="H374" s="72">
        <v>36454651</v>
      </c>
      <c r="I374" s="72">
        <v>36447231</v>
      </c>
      <c r="J374" s="72">
        <v>36374430</v>
      </c>
      <c r="K374" s="72">
        <v>37587309</v>
      </c>
      <c r="L374" s="72">
        <v>38958934</v>
      </c>
      <c r="M374" s="72">
        <v>37528656</v>
      </c>
      <c r="N374" s="72">
        <v>35151341</v>
      </c>
      <c r="O374" s="72">
        <v>36613721</v>
      </c>
      <c r="P374" s="72">
        <v>36887037</v>
      </c>
    </row>
    <row r="375" spans="1:16" hidden="1">
      <c r="A375" s="72" t="s">
        <v>2152</v>
      </c>
      <c r="B375" s="72" t="s">
        <v>2102</v>
      </c>
      <c r="C375" s="72" t="s">
        <v>2110</v>
      </c>
      <c r="D375" s="72">
        <v>1139</v>
      </c>
      <c r="E375" s="72">
        <v>1137</v>
      </c>
      <c r="F375" s="72">
        <v>1215</v>
      </c>
      <c r="G375" s="72">
        <v>1223</v>
      </c>
      <c r="H375" s="72">
        <v>1215</v>
      </c>
      <c r="I375" s="72">
        <v>1238</v>
      </c>
      <c r="J375" s="72">
        <v>1236</v>
      </c>
      <c r="K375" s="72">
        <v>1210</v>
      </c>
      <c r="L375" s="72">
        <v>1202</v>
      </c>
      <c r="M375" s="72">
        <v>1202</v>
      </c>
      <c r="N375" s="72">
        <v>1189</v>
      </c>
      <c r="O375" s="72">
        <v>1188</v>
      </c>
      <c r="P375" s="72">
        <v>1225</v>
      </c>
    </row>
    <row r="376" spans="1:16" hidden="1">
      <c r="A376" s="72" t="s">
        <v>2152</v>
      </c>
      <c r="B376" s="72" t="s">
        <v>2102</v>
      </c>
      <c r="C376" s="72" t="s">
        <v>2111</v>
      </c>
      <c r="D376" s="72">
        <v>208280315</v>
      </c>
      <c r="E376" s="72">
        <v>195540851</v>
      </c>
      <c r="F376" s="72">
        <v>157712605</v>
      </c>
      <c r="G376" s="72">
        <v>200901016</v>
      </c>
      <c r="H376" s="72">
        <v>223780952</v>
      </c>
      <c r="I376" s="72">
        <v>169195472</v>
      </c>
      <c r="J376" s="72">
        <v>152942721</v>
      </c>
      <c r="K376" s="72">
        <v>182698350</v>
      </c>
      <c r="L376" s="72">
        <v>191831991</v>
      </c>
      <c r="M376" s="72">
        <v>174613312</v>
      </c>
      <c r="N376" s="72">
        <v>137870448</v>
      </c>
      <c r="O376" s="72">
        <v>205041969</v>
      </c>
      <c r="P376" s="72">
        <v>329088993</v>
      </c>
    </row>
    <row r="377" spans="1:16" hidden="1">
      <c r="A377" s="72" t="s">
        <v>2153</v>
      </c>
      <c r="B377" s="72" t="s">
        <v>2102</v>
      </c>
      <c r="C377" s="72" t="s">
        <v>2103</v>
      </c>
      <c r="D377" s="72">
        <v>12815239</v>
      </c>
      <c r="E377" s="72">
        <v>12961488</v>
      </c>
      <c r="F377" s="72">
        <v>10742305</v>
      </c>
      <c r="G377" s="72">
        <v>13919900</v>
      </c>
      <c r="H377" s="72">
        <v>14212627</v>
      </c>
      <c r="I377" s="72">
        <v>11750866</v>
      </c>
      <c r="J377" s="72">
        <v>11662688</v>
      </c>
      <c r="K377" s="72">
        <v>12145925</v>
      </c>
      <c r="L377" s="72">
        <v>14279632</v>
      </c>
      <c r="M377" s="72">
        <v>14808800</v>
      </c>
      <c r="N377" s="72">
        <v>13208164</v>
      </c>
      <c r="O377" s="72">
        <v>12447181</v>
      </c>
      <c r="P377" s="72">
        <v>14578825</v>
      </c>
    </row>
    <row r="378" spans="1:16" hidden="1">
      <c r="A378" s="72" t="s">
        <v>2153</v>
      </c>
      <c r="B378" s="72" t="s">
        <v>2102</v>
      </c>
      <c r="C378" s="72" t="s">
        <v>2104</v>
      </c>
      <c r="D378" s="72">
        <v>169838</v>
      </c>
      <c r="E378" s="72">
        <v>170877</v>
      </c>
      <c r="F378" s="72">
        <v>173856</v>
      </c>
      <c r="G378" s="72">
        <v>176204</v>
      </c>
      <c r="H378" s="72">
        <v>179042</v>
      </c>
      <c r="I378" s="72">
        <v>182568</v>
      </c>
      <c r="J378" s="72">
        <v>184831</v>
      </c>
      <c r="K378" s="72">
        <v>187789</v>
      </c>
      <c r="L378" s="72">
        <v>190982</v>
      </c>
      <c r="M378" s="72">
        <v>194067</v>
      </c>
      <c r="N378" s="72">
        <v>197769</v>
      </c>
      <c r="O378" s="72">
        <v>201101</v>
      </c>
      <c r="P378" s="72">
        <v>205119</v>
      </c>
    </row>
    <row r="379" spans="1:16" hidden="1">
      <c r="A379" s="72" t="s">
        <v>2153</v>
      </c>
      <c r="B379" s="72" t="s">
        <v>2102</v>
      </c>
      <c r="C379" s="72" t="s">
        <v>2105</v>
      </c>
      <c r="D379" s="72">
        <v>112389866</v>
      </c>
      <c r="E379" s="72">
        <v>111337063</v>
      </c>
      <c r="F379" s="72">
        <v>90160487</v>
      </c>
      <c r="G379" s="72">
        <v>114623247</v>
      </c>
      <c r="H379" s="72">
        <v>131759134</v>
      </c>
      <c r="I379" s="72">
        <v>97557158</v>
      </c>
      <c r="J379" s="72">
        <v>88616780</v>
      </c>
      <c r="K379" s="72">
        <v>99357064</v>
      </c>
      <c r="L379" s="72">
        <v>109358572</v>
      </c>
      <c r="M379" s="72">
        <v>107909129</v>
      </c>
      <c r="N379" s="72">
        <v>93916773</v>
      </c>
      <c r="O379" s="72">
        <v>121408929</v>
      </c>
      <c r="P379" s="72">
        <v>160259077</v>
      </c>
    </row>
    <row r="380" spans="1:16" hidden="1">
      <c r="A380" s="72" t="s">
        <v>2153</v>
      </c>
      <c r="B380" s="72" t="s">
        <v>2102</v>
      </c>
      <c r="C380" s="72" t="s">
        <v>2106</v>
      </c>
      <c r="D380" s="72">
        <v>8924476</v>
      </c>
      <c r="E380" s="72">
        <v>9071293</v>
      </c>
      <c r="F380" s="72">
        <v>7608573</v>
      </c>
      <c r="G380" s="72">
        <v>9916320</v>
      </c>
      <c r="H380" s="72">
        <v>10041297</v>
      </c>
      <c r="I380" s="72">
        <v>8405725</v>
      </c>
      <c r="J380" s="72">
        <v>8407360</v>
      </c>
      <c r="K380" s="72">
        <v>8749672</v>
      </c>
      <c r="L380" s="72">
        <v>10213086</v>
      </c>
      <c r="M380" s="72">
        <v>10680079</v>
      </c>
      <c r="N380" s="72">
        <v>9288772</v>
      </c>
      <c r="O380" s="72">
        <v>8774092</v>
      </c>
      <c r="P380" s="72">
        <v>9989297</v>
      </c>
    </row>
    <row r="381" spans="1:16" hidden="1">
      <c r="A381" s="72" t="s">
        <v>2153</v>
      </c>
      <c r="B381" s="72" t="s">
        <v>2102</v>
      </c>
      <c r="C381" s="72" t="s">
        <v>2107</v>
      </c>
      <c r="D381" s="72">
        <v>22028</v>
      </c>
      <c r="E381" s="72">
        <v>22332</v>
      </c>
      <c r="F381" s="72">
        <v>22716</v>
      </c>
      <c r="G381" s="72">
        <v>22947</v>
      </c>
      <c r="H381" s="72">
        <v>23330</v>
      </c>
      <c r="I381" s="72">
        <v>23784</v>
      </c>
      <c r="J381" s="72">
        <v>24280</v>
      </c>
      <c r="K381" s="72">
        <v>24645</v>
      </c>
      <c r="L381" s="72">
        <v>25005</v>
      </c>
      <c r="M381" s="72">
        <v>24843</v>
      </c>
      <c r="N381" s="72">
        <v>25362</v>
      </c>
      <c r="O381" s="72">
        <v>25838</v>
      </c>
      <c r="P381" s="72">
        <v>26371</v>
      </c>
    </row>
    <row r="382" spans="1:16" hidden="1">
      <c r="A382" s="72" t="s">
        <v>2153</v>
      </c>
      <c r="B382" s="72" t="s">
        <v>2102</v>
      </c>
      <c r="C382" s="72" t="s">
        <v>2108</v>
      </c>
      <c r="D382" s="72">
        <v>63653617</v>
      </c>
      <c r="E382" s="72">
        <v>63288131</v>
      </c>
      <c r="F382" s="72">
        <v>49080706</v>
      </c>
      <c r="G382" s="72">
        <v>65314947</v>
      </c>
      <c r="H382" s="72">
        <v>76844837</v>
      </c>
      <c r="I382" s="72">
        <v>52265201</v>
      </c>
      <c r="J382" s="72">
        <v>47408416</v>
      </c>
      <c r="K382" s="72">
        <v>54778915</v>
      </c>
      <c r="L382" s="72">
        <v>60363559</v>
      </c>
      <c r="M382" s="72">
        <v>58739967</v>
      </c>
      <c r="N382" s="72">
        <v>48961256</v>
      </c>
      <c r="O382" s="72">
        <v>68584232</v>
      </c>
      <c r="P382" s="72">
        <v>92438889</v>
      </c>
    </row>
    <row r="383" spans="1:16" hidden="1">
      <c r="A383" s="72" t="s">
        <v>2153</v>
      </c>
      <c r="B383" s="72" t="s">
        <v>2102</v>
      </c>
      <c r="C383" s="72" t="s">
        <v>2109</v>
      </c>
      <c r="D383" s="72">
        <v>4124111</v>
      </c>
      <c r="E383" s="72">
        <v>1891582</v>
      </c>
      <c r="F383" s="72">
        <v>1742920</v>
      </c>
      <c r="G383" s="72">
        <v>2272242</v>
      </c>
      <c r="H383" s="72">
        <v>2047038</v>
      </c>
      <c r="I383" s="72">
        <v>1947639</v>
      </c>
      <c r="J383" s="72">
        <v>2012645</v>
      </c>
      <c r="K383" s="72">
        <v>2006439</v>
      </c>
      <c r="L383" s="72">
        <v>2200100</v>
      </c>
      <c r="M383" s="72">
        <v>2385524</v>
      </c>
      <c r="N383" s="72">
        <v>1890374</v>
      </c>
      <c r="O383" s="72">
        <v>1700692</v>
      </c>
      <c r="P383" s="72">
        <v>1717651</v>
      </c>
    </row>
    <row r="384" spans="1:16" hidden="1">
      <c r="A384" s="72" t="s">
        <v>2153</v>
      </c>
      <c r="B384" s="72" t="s">
        <v>2102</v>
      </c>
      <c r="C384" s="72" t="s">
        <v>2110</v>
      </c>
      <c r="D384" s="72">
        <v>453</v>
      </c>
      <c r="E384" s="72">
        <v>431</v>
      </c>
      <c r="F384" s="72">
        <v>445</v>
      </c>
      <c r="G384" s="72">
        <v>444</v>
      </c>
      <c r="H384" s="72">
        <v>452</v>
      </c>
      <c r="I384" s="72">
        <v>449</v>
      </c>
      <c r="J384" s="72">
        <v>414</v>
      </c>
      <c r="K384" s="72">
        <v>455</v>
      </c>
      <c r="L384" s="72">
        <v>452</v>
      </c>
      <c r="M384" s="72">
        <v>453</v>
      </c>
      <c r="N384" s="72">
        <v>436</v>
      </c>
      <c r="O384" s="72">
        <v>395</v>
      </c>
      <c r="P384" s="72">
        <v>398</v>
      </c>
    </row>
    <row r="385" spans="1:16" hidden="1">
      <c r="A385" s="72" t="s">
        <v>2153</v>
      </c>
      <c r="B385" s="72" t="s">
        <v>2102</v>
      </c>
      <c r="C385" s="72" t="s">
        <v>2111</v>
      </c>
      <c r="D385" s="72">
        <v>24423882</v>
      </c>
      <c r="E385" s="72">
        <v>11825773</v>
      </c>
      <c r="F385" s="72">
        <v>9359007</v>
      </c>
      <c r="G385" s="72">
        <v>12891922</v>
      </c>
      <c r="H385" s="72">
        <v>14089843</v>
      </c>
      <c r="I385" s="72">
        <v>10399797</v>
      </c>
      <c r="J385" s="72">
        <v>9617399</v>
      </c>
      <c r="K385" s="72">
        <v>10260613</v>
      </c>
      <c r="L385" s="72">
        <v>11034175</v>
      </c>
      <c r="M385" s="72">
        <v>11410752</v>
      </c>
      <c r="N385" s="72">
        <v>8308343</v>
      </c>
      <c r="O385" s="72">
        <v>10306581</v>
      </c>
      <c r="P385" s="72">
        <v>12857359</v>
      </c>
    </row>
    <row r="386" spans="1:16" hidden="1">
      <c r="A386" s="72" t="s">
        <v>2154</v>
      </c>
      <c r="B386" s="72" t="s">
        <v>2102</v>
      </c>
      <c r="C386" s="72" t="s">
        <v>2103</v>
      </c>
      <c r="D386" s="72">
        <v>74316157</v>
      </c>
      <c r="E386" s="72">
        <v>67190282</v>
      </c>
      <c r="F386" s="72">
        <v>53809598</v>
      </c>
      <c r="G386" s="72">
        <v>71241394</v>
      </c>
      <c r="H386" s="72">
        <v>78394670</v>
      </c>
      <c r="I386" s="72">
        <v>67312175</v>
      </c>
      <c r="J386" s="72">
        <v>58923961</v>
      </c>
      <c r="K386" s="72">
        <v>56660930</v>
      </c>
      <c r="L386" s="72">
        <v>74802165</v>
      </c>
      <c r="M386" s="72">
        <v>69088282</v>
      </c>
      <c r="N386" s="72">
        <v>65606910</v>
      </c>
      <c r="O386" s="72">
        <v>71713777</v>
      </c>
      <c r="P386" s="72">
        <v>72863198</v>
      </c>
    </row>
    <row r="387" spans="1:16" hidden="1">
      <c r="A387" s="72" t="s">
        <v>2154</v>
      </c>
      <c r="B387" s="72" t="s">
        <v>2102</v>
      </c>
      <c r="C387" s="72" t="s">
        <v>2104</v>
      </c>
      <c r="D387" s="72">
        <v>1085387</v>
      </c>
      <c r="E387" s="72">
        <v>1089009</v>
      </c>
      <c r="F387" s="72">
        <v>1084726</v>
      </c>
      <c r="G387" s="72">
        <v>1094122</v>
      </c>
      <c r="H387" s="72">
        <v>1106917</v>
      </c>
      <c r="I387" s="72">
        <v>1122871</v>
      </c>
      <c r="J387" s="72">
        <v>1136172</v>
      </c>
      <c r="K387" s="72">
        <v>1151054</v>
      </c>
      <c r="L387" s="72">
        <v>1166741</v>
      </c>
      <c r="M387" s="72">
        <v>1179817</v>
      </c>
      <c r="N387" s="72">
        <v>1194358</v>
      </c>
      <c r="O387" s="72">
        <v>1212909</v>
      </c>
      <c r="P387" s="72">
        <v>1223216</v>
      </c>
    </row>
    <row r="388" spans="1:16" hidden="1">
      <c r="A388" s="72" t="s">
        <v>2154</v>
      </c>
      <c r="B388" s="72" t="s">
        <v>2102</v>
      </c>
      <c r="C388" s="72" t="s">
        <v>2105</v>
      </c>
      <c r="D388" s="72">
        <v>777318895</v>
      </c>
      <c r="E388" s="72">
        <v>686152643</v>
      </c>
      <c r="F388" s="72">
        <v>535603318</v>
      </c>
      <c r="G388" s="72">
        <v>672374505</v>
      </c>
      <c r="H388" s="72">
        <v>794417185</v>
      </c>
      <c r="I388" s="72">
        <v>647851330</v>
      </c>
      <c r="J388" s="72">
        <v>542477121</v>
      </c>
      <c r="K388" s="72">
        <v>584371347</v>
      </c>
      <c r="L388" s="72">
        <v>707703137</v>
      </c>
      <c r="M388" s="72">
        <v>653434818</v>
      </c>
      <c r="N388" s="72">
        <v>588783667</v>
      </c>
      <c r="O388" s="72">
        <v>737785992</v>
      </c>
      <c r="P388" s="72">
        <v>907791211</v>
      </c>
    </row>
    <row r="389" spans="1:16" hidden="1">
      <c r="A389" s="72" t="s">
        <v>2154</v>
      </c>
      <c r="B389" s="72" t="s">
        <v>2102</v>
      </c>
      <c r="C389" s="72" t="s">
        <v>2106</v>
      </c>
      <c r="D389" s="72">
        <v>51049540</v>
      </c>
      <c r="E389" s="72">
        <v>46909594</v>
      </c>
      <c r="F389" s="72">
        <v>39899779</v>
      </c>
      <c r="G389" s="72">
        <v>48523748</v>
      </c>
      <c r="H389" s="72">
        <v>52102911</v>
      </c>
      <c r="I389" s="72">
        <v>46957907</v>
      </c>
      <c r="J389" s="72">
        <v>43445810</v>
      </c>
      <c r="K389" s="72">
        <v>42792896</v>
      </c>
      <c r="L389" s="72">
        <v>51959819</v>
      </c>
      <c r="M389" s="72">
        <v>50552043</v>
      </c>
      <c r="N389" s="72">
        <v>46111034</v>
      </c>
      <c r="O389" s="72">
        <v>51052980</v>
      </c>
      <c r="P389" s="72">
        <v>52910794</v>
      </c>
    </row>
    <row r="390" spans="1:16" hidden="1">
      <c r="A390" s="72" t="s">
        <v>2154</v>
      </c>
      <c r="B390" s="72" t="s">
        <v>2102</v>
      </c>
      <c r="C390" s="72" t="s">
        <v>2107</v>
      </c>
      <c r="D390" s="72">
        <v>127806</v>
      </c>
      <c r="E390" s="72">
        <v>128866</v>
      </c>
      <c r="F390" s="72">
        <v>130035</v>
      </c>
      <c r="G390" s="72">
        <v>130989</v>
      </c>
      <c r="H390" s="72">
        <v>130931</v>
      </c>
      <c r="I390" s="72">
        <v>132453</v>
      </c>
      <c r="J390" s="72">
        <v>133101</v>
      </c>
      <c r="K390" s="72">
        <v>133877</v>
      </c>
      <c r="L390" s="72">
        <v>135181</v>
      </c>
      <c r="M390" s="72">
        <v>136168</v>
      </c>
      <c r="N390" s="72">
        <v>136986</v>
      </c>
      <c r="O390" s="72">
        <v>138099</v>
      </c>
      <c r="P390" s="72">
        <v>139192</v>
      </c>
    </row>
    <row r="391" spans="1:16" hidden="1">
      <c r="A391" s="72" t="s">
        <v>2154</v>
      </c>
      <c r="B391" s="72" t="s">
        <v>2102</v>
      </c>
      <c r="C391" s="72" t="s">
        <v>2108</v>
      </c>
      <c r="D391" s="72">
        <v>479417230</v>
      </c>
      <c r="E391" s="72">
        <v>424028236</v>
      </c>
      <c r="F391" s="72">
        <v>333621965</v>
      </c>
      <c r="G391" s="72">
        <v>408179338</v>
      </c>
      <c r="H391" s="72">
        <v>484665702</v>
      </c>
      <c r="I391" s="72">
        <v>397199153</v>
      </c>
      <c r="J391" s="72">
        <v>338804038</v>
      </c>
      <c r="K391" s="72">
        <v>374067323</v>
      </c>
      <c r="L391" s="72">
        <v>437191512</v>
      </c>
      <c r="M391" s="72">
        <v>409515863</v>
      </c>
      <c r="N391" s="72">
        <v>356319516</v>
      </c>
      <c r="O391" s="72">
        <v>465123258</v>
      </c>
      <c r="P391" s="72">
        <v>610045609</v>
      </c>
    </row>
    <row r="392" spans="1:16" hidden="1">
      <c r="A392" s="72" t="s">
        <v>2154</v>
      </c>
      <c r="B392" s="72" t="s">
        <v>2102</v>
      </c>
      <c r="C392" s="72" t="s">
        <v>2109</v>
      </c>
      <c r="D392" s="72">
        <v>32501085</v>
      </c>
      <c r="E392" s="72">
        <v>31643475</v>
      </c>
      <c r="F392" s="72">
        <v>30907377</v>
      </c>
      <c r="G392" s="72">
        <v>32786268</v>
      </c>
      <c r="H392" s="72">
        <v>35019401</v>
      </c>
      <c r="I392" s="72">
        <v>34032442</v>
      </c>
      <c r="J392" s="72">
        <v>33271769</v>
      </c>
      <c r="K392" s="72">
        <v>32337497</v>
      </c>
      <c r="L392" s="72">
        <v>34357812</v>
      </c>
      <c r="M392" s="72">
        <v>33202023</v>
      </c>
      <c r="N392" s="72">
        <v>31861515</v>
      </c>
      <c r="O392" s="72">
        <v>35855932</v>
      </c>
      <c r="P392" s="72">
        <v>37064242</v>
      </c>
    </row>
    <row r="393" spans="1:16" hidden="1">
      <c r="A393" s="72" t="s">
        <v>2154</v>
      </c>
      <c r="B393" s="72" t="s">
        <v>2102</v>
      </c>
      <c r="C393" s="72" t="s">
        <v>2110</v>
      </c>
      <c r="D393" s="72">
        <v>2340</v>
      </c>
      <c r="E393" s="72">
        <v>2353</v>
      </c>
      <c r="F393" s="72">
        <v>2294</v>
      </c>
      <c r="G393" s="72">
        <v>2174</v>
      </c>
      <c r="H393" s="72">
        <v>2178</v>
      </c>
      <c r="I393" s="72">
        <v>2230</v>
      </c>
      <c r="J393" s="72">
        <v>2266</v>
      </c>
      <c r="K393" s="72">
        <v>2286</v>
      </c>
      <c r="L393" s="72">
        <v>2262</v>
      </c>
      <c r="M393" s="72">
        <v>2197</v>
      </c>
      <c r="N393" s="72">
        <v>2182</v>
      </c>
      <c r="O393" s="72">
        <v>2162</v>
      </c>
      <c r="P393" s="72">
        <v>2216</v>
      </c>
    </row>
    <row r="394" spans="1:16" hidden="1">
      <c r="A394" s="72" t="s">
        <v>2154</v>
      </c>
      <c r="B394" s="72" t="s">
        <v>2102</v>
      </c>
      <c r="C394" s="72" t="s">
        <v>2111</v>
      </c>
      <c r="D394" s="72">
        <v>215799085</v>
      </c>
      <c r="E394" s="72">
        <v>194652411</v>
      </c>
      <c r="F394" s="72">
        <v>153808600</v>
      </c>
      <c r="G394" s="72">
        <v>184417370</v>
      </c>
      <c r="H394" s="72">
        <v>220839246</v>
      </c>
      <c r="I394" s="72">
        <v>172177611</v>
      </c>
      <c r="J394" s="72">
        <v>147800269</v>
      </c>
      <c r="K394" s="72">
        <v>162925080</v>
      </c>
      <c r="L394" s="72">
        <v>170008030</v>
      </c>
      <c r="M394" s="72">
        <v>155536953</v>
      </c>
      <c r="N394" s="72">
        <v>132530493</v>
      </c>
      <c r="O394" s="72">
        <v>198196936</v>
      </c>
      <c r="P394" s="72">
        <v>296464653</v>
      </c>
    </row>
    <row r="395" spans="1:16" hidden="1">
      <c r="A395" s="72" t="s">
        <v>2155</v>
      </c>
      <c r="B395" s="72" t="s">
        <v>2102</v>
      </c>
      <c r="C395" s="72" t="s">
        <v>2103</v>
      </c>
      <c r="D395" s="72">
        <v>226405846</v>
      </c>
      <c r="E395" s="72">
        <v>199335795</v>
      </c>
      <c r="F395" s="72">
        <v>169411618</v>
      </c>
      <c r="G395" s="72">
        <v>206621043</v>
      </c>
      <c r="H395" s="72">
        <v>234038514</v>
      </c>
      <c r="I395" s="72">
        <v>210991748</v>
      </c>
      <c r="J395" s="72">
        <v>174949480</v>
      </c>
      <c r="K395" s="72">
        <v>163772583</v>
      </c>
      <c r="L395" s="72">
        <v>226527287</v>
      </c>
      <c r="M395" s="72">
        <v>227728212</v>
      </c>
      <c r="N395" s="72">
        <v>203932256</v>
      </c>
      <c r="O395" s="72">
        <v>210679359</v>
      </c>
      <c r="P395" s="72">
        <v>232030859</v>
      </c>
    </row>
    <row r="396" spans="1:16" hidden="1">
      <c r="A396" s="72" t="s">
        <v>2155</v>
      </c>
      <c r="B396" s="72" t="s">
        <v>2102</v>
      </c>
      <c r="C396" s="72" t="s">
        <v>2104</v>
      </c>
      <c r="D396" s="72">
        <v>4287929</v>
      </c>
      <c r="E396" s="72">
        <v>4326076</v>
      </c>
      <c r="F396" s="72">
        <v>4369990</v>
      </c>
      <c r="G396" s="72">
        <v>4424037</v>
      </c>
      <c r="H396" s="72">
        <v>4469220</v>
      </c>
      <c r="I396" s="72">
        <v>4515624</v>
      </c>
      <c r="J396" s="72">
        <v>4572975</v>
      </c>
      <c r="K396" s="72">
        <v>4633244</v>
      </c>
      <c r="L396" s="72">
        <v>4702285</v>
      </c>
      <c r="M396" s="72">
        <v>4786829</v>
      </c>
      <c r="N396" s="72">
        <v>4895756</v>
      </c>
      <c r="O396" s="72">
        <v>5014419</v>
      </c>
      <c r="P396" s="72">
        <v>5097037</v>
      </c>
    </row>
    <row r="397" spans="1:16" hidden="1">
      <c r="A397" s="72" t="s">
        <v>2155</v>
      </c>
      <c r="B397" s="72" t="s">
        <v>2102</v>
      </c>
      <c r="C397" s="72" t="s">
        <v>2105</v>
      </c>
      <c r="D397" s="72">
        <v>2450111117</v>
      </c>
      <c r="E397" s="72">
        <v>2035635759</v>
      </c>
      <c r="F397" s="72">
        <v>1787155607</v>
      </c>
      <c r="G397" s="72">
        <v>2169593549</v>
      </c>
      <c r="H397" s="72">
        <v>2611040266</v>
      </c>
      <c r="I397" s="72">
        <v>2244965149</v>
      </c>
      <c r="J397" s="72">
        <v>2051691488</v>
      </c>
      <c r="K397" s="72">
        <v>2229178310</v>
      </c>
      <c r="L397" s="72">
        <v>2585941567</v>
      </c>
      <c r="M397" s="72">
        <v>2415620162</v>
      </c>
      <c r="N397" s="72">
        <v>2374000840</v>
      </c>
      <c r="O397" s="72">
        <v>2900915999</v>
      </c>
      <c r="P397" s="72">
        <v>3832822213</v>
      </c>
    </row>
    <row r="398" spans="1:16" hidden="1">
      <c r="A398" s="72" t="s">
        <v>2155</v>
      </c>
      <c r="B398" s="72" t="s">
        <v>2102</v>
      </c>
      <c r="C398" s="72" t="s">
        <v>2106</v>
      </c>
      <c r="D398" s="72">
        <v>144584055</v>
      </c>
      <c r="E398" s="72">
        <v>135418807</v>
      </c>
      <c r="F398" s="72">
        <v>116819583</v>
      </c>
      <c r="G398" s="72">
        <v>126581609</v>
      </c>
      <c r="H398" s="72">
        <v>134289945</v>
      </c>
      <c r="I398" s="72">
        <v>127075099</v>
      </c>
      <c r="J398" s="72">
        <v>116210660</v>
      </c>
      <c r="K398" s="72">
        <v>115773255</v>
      </c>
      <c r="L398" s="72">
        <v>161159208</v>
      </c>
      <c r="M398" s="72">
        <v>138506248</v>
      </c>
      <c r="N398" s="72">
        <v>119658498</v>
      </c>
      <c r="O398" s="72">
        <v>127943499</v>
      </c>
      <c r="P398" s="72">
        <v>139447901</v>
      </c>
    </row>
    <row r="399" spans="1:16" hidden="1">
      <c r="A399" s="72" t="s">
        <v>2155</v>
      </c>
      <c r="B399" s="72" t="s">
        <v>2102</v>
      </c>
      <c r="C399" s="72" t="s">
        <v>2107</v>
      </c>
      <c r="D399" s="72">
        <v>310842</v>
      </c>
      <c r="E399" s="72">
        <v>312164</v>
      </c>
      <c r="F399" s="72">
        <v>312574</v>
      </c>
      <c r="G399" s="72">
        <v>311493</v>
      </c>
      <c r="H399" s="72">
        <v>313971</v>
      </c>
      <c r="I399" s="72">
        <v>315883</v>
      </c>
      <c r="J399" s="72">
        <v>318674</v>
      </c>
      <c r="K399" s="72">
        <v>320129</v>
      </c>
      <c r="L399" s="72">
        <v>323231</v>
      </c>
      <c r="M399" s="72">
        <v>327336</v>
      </c>
      <c r="N399" s="72">
        <v>327479</v>
      </c>
      <c r="O399" s="72">
        <v>332055</v>
      </c>
      <c r="P399" s="72">
        <v>333511</v>
      </c>
    </row>
    <row r="400" spans="1:16" hidden="1">
      <c r="A400" s="72" t="s">
        <v>2155</v>
      </c>
      <c r="B400" s="72" t="s">
        <v>2102</v>
      </c>
      <c r="C400" s="72" t="s">
        <v>2108</v>
      </c>
      <c r="D400" s="72">
        <v>1142677007</v>
      </c>
      <c r="E400" s="72">
        <v>957496717</v>
      </c>
      <c r="F400" s="72">
        <v>774135079</v>
      </c>
      <c r="G400" s="72">
        <v>918232953</v>
      </c>
      <c r="H400" s="72">
        <v>1109707488</v>
      </c>
      <c r="I400" s="72">
        <v>879742501</v>
      </c>
      <c r="J400" s="72">
        <v>801013940</v>
      </c>
      <c r="K400" s="72">
        <v>892473600</v>
      </c>
      <c r="L400" s="72">
        <v>1056137544</v>
      </c>
      <c r="M400" s="72">
        <v>856200547</v>
      </c>
      <c r="N400" s="72">
        <v>780915839</v>
      </c>
      <c r="O400" s="72">
        <v>1087592316</v>
      </c>
      <c r="P400" s="72">
        <v>1612256291</v>
      </c>
    </row>
    <row r="401" spans="1:16" hidden="1">
      <c r="A401" s="72" t="s">
        <v>2155</v>
      </c>
      <c r="B401" s="72" t="s">
        <v>2102</v>
      </c>
      <c r="C401" s="72" t="s">
        <v>2109</v>
      </c>
      <c r="D401" s="72">
        <v>576177482</v>
      </c>
      <c r="E401" s="72">
        <v>571763271</v>
      </c>
      <c r="F401" s="72">
        <v>601298230</v>
      </c>
      <c r="G401" s="72">
        <v>643196206</v>
      </c>
      <c r="H401" s="72">
        <v>639102349</v>
      </c>
      <c r="I401" s="72">
        <v>635974992</v>
      </c>
      <c r="J401" s="72">
        <v>660868390</v>
      </c>
      <c r="K401" s="72">
        <v>665642243</v>
      </c>
      <c r="L401" s="72">
        <v>687291070</v>
      </c>
      <c r="M401" s="72">
        <v>556777332</v>
      </c>
      <c r="N401" s="72">
        <v>566183045</v>
      </c>
      <c r="O401" s="72">
        <v>591969548</v>
      </c>
      <c r="P401" s="72">
        <v>568594125</v>
      </c>
    </row>
    <row r="402" spans="1:16" hidden="1">
      <c r="A402" s="72" t="s">
        <v>2155</v>
      </c>
      <c r="B402" s="72" t="s">
        <v>2102</v>
      </c>
      <c r="C402" s="72" t="s">
        <v>2110</v>
      </c>
      <c r="D402" s="72">
        <v>6391</v>
      </c>
      <c r="E402" s="72">
        <v>6268</v>
      </c>
      <c r="F402" s="72">
        <v>6302</v>
      </c>
      <c r="G402" s="72">
        <v>6234</v>
      </c>
      <c r="H402" s="72">
        <v>5760</v>
      </c>
      <c r="I402" s="72">
        <v>4586</v>
      </c>
      <c r="J402" s="72">
        <v>4508</v>
      </c>
      <c r="K402" s="72">
        <v>4383</v>
      </c>
      <c r="L402" s="72">
        <v>5244</v>
      </c>
      <c r="M402" s="72">
        <v>4285</v>
      </c>
      <c r="N402" s="72">
        <v>4265</v>
      </c>
      <c r="O402" s="72">
        <v>4237</v>
      </c>
      <c r="P402" s="72">
        <v>4376</v>
      </c>
    </row>
    <row r="403" spans="1:16" hidden="1">
      <c r="A403" s="72" t="s">
        <v>2155</v>
      </c>
      <c r="B403" s="72" t="s">
        <v>2102</v>
      </c>
      <c r="C403" s="72" t="s">
        <v>2111</v>
      </c>
      <c r="D403" s="72">
        <v>2657497195</v>
      </c>
      <c r="E403" s="72">
        <v>2409481158</v>
      </c>
      <c r="F403" s="72">
        <v>1818009152</v>
      </c>
      <c r="G403" s="72">
        <v>2521328984</v>
      </c>
      <c r="H403" s="72">
        <v>3008199277</v>
      </c>
      <c r="I403" s="72">
        <v>1841134482</v>
      </c>
      <c r="J403" s="72">
        <v>1752358566</v>
      </c>
      <c r="K403" s="72">
        <v>2183864170</v>
      </c>
      <c r="L403" s="72">
        <v>2350664443</v>
      </c>
      <c r="M403" s="72">
        <v>1602058368</v>
      </c>
      <c r="N403" s="72">
        <v>1307592032</v>
      </c>
      <c r="O403" s="72">
        <v>2874027169</v>
      </c>
      <c r="P403" s="72">
        <v>3732992832</v>
      </c>
    </row>
    <row r="404" spans="1:16" hidden="1">
      <c r="A404" s="72" t="s">
        <v>2156</v>
      </c>
      <c r="B404" s="72" t="s">
        <v>2102</v>
      </c>
      <c r="C404" s="72" t="s">
        <v>2103</v>
      </c>
      <c r="D404" s="72">
        <v>66087491</v>
      </c>
      <c r="E404" s="72">
        <v>70076327</v>
      </c>
      <c r="F404" s="72">
        <v>59800783</v>
      </c>
      <c r="G404" s="72">
        <v>70490688</v>
      </c>
      <c r="H404" s="72">
        <v>62457666</v>
      </c>
      <c r="I404" s="72">
        <v>58561755</v>
      </c>
      <c r="J404" s="72">
        <v>63928739</v>
      </c>
      <c r="K404" s="72">
        <v>66700428</v>
      </c>
      <c r="L404" s="72">
        <v>67415346</v>
      </c>
      <c r="M404" s="72">
        <v>75938283</v>
      </c>
      <c r="N404" s="72">
        <v>74191338</v>
      </c>
      <c r="O404" s="72">
        <v>71628156</v>
      </c>
      <c r="P404" s="72">
        <v>78790908</v>
      </c>
    </row>
    <row r="405" spans="1:16" hidden="1">
      <c r="A405" s="72" t="s">
        <v>2156</v>
      </c>
      <c r="B405" s="72" t="s">
        <v>2102</v>
      </c>
      <c r="C405" s="72" t="s">
        <v>2104</v>
      </c>
      <c r="D405" s="72">
        <v>821525</v>
      </c>
      <c r="E405" s="72">
        <v>830219</v>
      </c>
      <c r="F405" s="72">
        <v>840687</v>
      </c>
      <c r="G405" s="72">
        <v>854389</v>
      </c>
      <c r="H405" s="72">
        <v>869052</v>
      </c>
      <c r="I405" s="72">
        <v>891917</v>
      </c>
      <c r="J405" s="72">
        <v>905849</v>
      </c>
      <c r="K405" s="72">
        <v>926623</v>
      </c>
      <c r="L405" s="72">
        <v>950644</v>
      </c>
      <c r="M405" s="72">
        <v>976042</v>
      </c>
      <c r="N405" s="72">
        <v>1002463</v>
      </c>
      <c r="O405" s="72">
        <v>1029304</v>
      </c>
      <c r="P405" s="72">
        <v>1056629</v>
      </c>
    </row>
    <row r="406" spans="1:16" hidden="1">
      <c r="A406" s="72" t="s">
        <v>2156</v>
      </c>
      <c r="B406" s="72" t="s">
        <v>2102</v>
      </c>
      <c r="C406" s="72" t="s">
        <v>2105</v>
      </c>
      <c r="D406" s="72">
        <v>543542341</v>
      </c>
      <c r="E406" s="72">
        <v>591595344</v>
      </c>
      <c r="F406" s="72">
        <v>520069843</v>
      </c>
      <c r="G406" s="72">
        <v>602562582</v>
      </c>
      <c r="H406" s="72">
        <v>592381430</v>
      </c>
      <c r="I406" s="72">
        <v>569293361</v>
      </c>
      <c r="J406" s="72">
        <v>583322550</v>
      </c>
      <c r="K406" s="72">
        <v>603825431</v>
      </c>
      <c r="L406" s="72">
        <v>609372062</v>
      </c>
      <c r="M406" s="72">
        <v>593940951</v>
      </c>
      <c r="N406" s="72">
        <v>604748985</v>
      </c>
      <c r="O406" s="72">
        <v>643953376</v>
      </c>
      <c r="P406" s="72">
        <v>825879568</v>
      </c>
    </row>
    <row r="407" spans="1:16" hidden="1">
      <c r="A407" s="72" t="s">
        <v>2156</v>
      </c>
      <c r="B407" s="72" t="s">
        <v>2102</v>
      </c>
      <c r="C407" s="72" t="s">
        <v>2106</v>
      </c>
      <c r="D407" s="72">
        <v>33153221</v>
      </c>
      <c r="E407" s="72">
        <v>35052172</v>
      </c>
      <c r="F407" s="72">
        <v>29681751</v>
      </c>
      <c r="G407" s="72">
        <v>33859518</v>
      </c>
      <c r="H407" s="72">
        <v>29873451</v>
      </c>
      <c r="I407" s="72">
        <v>27555181</v>
      </c>
      <c r="J407" s="72">
        <v>29718206</v>
      </c>
      <c r="K407" s="72">
        <v>29945650</v>
      </c>
      <c r="L407" s="72">
        <v>29392210</v>
      </c>
      <c r="M407" s="72">
        <v>31159119</v>
      </c>
      <c r="N407" s="72">
        <v>29154859</v>
      </c>
      <c r="O407" s="72">
        <v>28253382</v>
      </c>
      <c r="P407" s="72">
        <v>31341216</v>
      </c>
    </row>
    <row r="408" spans="1:16" hidden="1">
      <c r="A408" s="72" t="s">
        <v>2156</v>
      </c>
      <c r="B408" s="72" t="s">
        <v>2102</v>
      </c>
      <c r="C408" s="72" t="s">
        <v>2107</v>
      </c>
      <c r="D408" s="72">
        <v>61929</v>
      </c>
      <c r="E408" s="72">
        <v>62831</v>
      </c>
      <c r="F408" s="72">
        <v>63298</v>
      </c>
      <c r="G408" s="72">
        <v>63960</v>
      </c>
      <c r="H408" s="72">
        <v>64931</v>
      </c>
      <c r="I408" s="72">
        <v>65917</v>
      </c>
      <c r="J408" s="72">
        <v>66691</v>
      </c>
      <c r="K408" s="72">
        <v>67540</v>
      </c>
      <c r="L408" s="72">
        <v>68654</v>
      </c>
      <c r="M408" s="72">
        <v>69568</v>
      </c>
      <c r="N408" s="72">
        <v>70257</v>
      </c>
      <c r="O408" s="72">
        <v>71164</v>
      </c>
      <c r="P408" s="72">
        <v>72290</v>
      </c>
    </row>
    <row r="409" spans="1:16" hidden="1">
      <c r="A409" s="72" t="s">
        <v>2156</v>
      </c>
      <c r="B409" s="72" t="s">
        <v>2102</v>
      </c>
      <c r="C409" s="72" t="s">
        <v>2108</v>
      </c>
      <c r="D409" s="72">
        <v>226413610</v>
      </c>
      <c r="E409" s="72">
        <v>247155279</v>
      </c>
      <c r="F409" s="72">
        <v>207871584</v>
      </c>
      <c r="G409" s="72">
        <v>241322065</v>
      </c>
      <c r="H409" s="72">
        <v>230228560</v>
      </c>
      <c r="I409" s="72">
        <v>219563810</v>
      </c>
      <c r="J409" s="72">
        <v>220668881</v>
      </c>
      <c r="K409" s="72">
        <v>221550201</v>
      </c>
      <c r="L409" s="72">
        <v>216743966</v>
      </c>
      <c r="M409" s="72">
        <v>197977287</v>
      </c>
      <c r="N409" s="72">
        <v>191384368</v>
      </c>
      <c r="O409" s="72">
        <v>208109426</v>
      </c>
      <c r="P409" s="72">
        <v>279432092</v>
      </c>
    </row>
    <row r="410" spans="1:16" hidden="1">
      <c r="A410" s="72" t="s">
        <v>2156</v>
      </c>
      <c r="B410" s="72" t="s">
        <v>2102</v>
      </c>
      <c r="C410" s="72" t="s">
        <v>2109</v>
      </c>
      <c r="D410" s="72">
        <v>3893131</v>
      </c>
      <c r="E410" s="72">
        <v>4275909</v>
      </c>
      <c r="F410" s="72">
        <v>4016024</v>
      </c>
      <c r="G410" s="72">
        <v>4226097</v>
      </c>
      <c r="H410" s="72">
        <v>3501068</v>
      </c>
      <c r="I410" s="72">
        <v>2775763</v>
      </c>
      <c r="J410" s="72">
        <v>2139140</v>
      </c>
      <c r="K410" s="72">
        <v>1640249</v>
      </c>
      <c r="L410" s="72">
        <v>1264109</v>
      </c>
      <c r="M410" s="72">
        <v>1046337</v>
      </c>
      <c r="N410" s="72">
        <v>906337</v>
      </c>
      <c r="O410" s="72">
        <v>975672</v>
      </c>
      <c r="P410" s="72">
        <v>923217</v>
      </c>
    </row>
    <row r="411" spans="1:16" hidden="1">
      <c r="A411" s="72" t="s">
        <v>2156</v>
      </c>
      <c r="B411" s="72" t="s">
        <v>2102</v>
      </c>
      <c r="C411" s="72" t="s">
        <v>2110</v>
      </c>
      <c r="D411" s="72">
        <v>205</v>
      </c>
      <c r="E411" s="72">
        <v>189</v>
      </c>
      <c r="F411" s="72">
        <v>189</v>
      </c>
      <c r="G411" s="72">
        <v>187</v>
      </c>
      <c r="H411" s="72">
        <v>176</v>
      </c>
      <c r="I411" s="72">
        <v>157</v>
      </c>
      <c r="J411" s="72">
        <v>129</v>
      </c>
      <c r="K411" s="72">
        <v>104</v>
      </c>
      <c r="L411" s="72">
        <v>87</v>
      </c>
      <c r="M411" s="72">
        <v>74</v>
      </c>
      <c r="N411" s="72">
        <v>64</v>
      </c>
      <c r="O411" s="72">
        <v>63</v>
      </c>
      <c r="P411" s="72">
        <v>59</v>
      </c>
    </row>
    <row r="412" spans="1:16" hidden="1">
      <c r="A412" s="72" t="s">
        <v>2156</v>
      </c>
      <c r="B412" s="72" t="s">
        <v>2102</v>
      </c>
      <c r="C412" s="72" t="s">
        <v>2111</v>
      </c>
      <c r="D412" s="72">
        <v>21700321</v>
      </c>
      <c r="E412" s="72">
        <v>23503600</v>
      </c>
      <c r="F412" s="72">
        <v>18849326</v>
      </c>
      <c r="G412" s="72">
        <v>22043233</v>
      </c>
      <c r="H412" s="72">
        <v>20562276</v>
      </c>
      <c r="I412" s="72">
        <v>16450749</v>
      </c>
      <c r="J412" s="72">
        <v>11801081</v>
      </c>
      <c r="K412" s="72">
        <v>9030634</v>
      </c>
      <c r="L412" s="72">
        <v>6707576</v>
      </c>
      <c r="M412" s="72">
        <v>5229514</v>
      </c>
      <c r="N412" s="72">
        <v>4593053</v>
      </c>
      <c r="O412" s="72">
        <v>5301262</v>
      </c>
      <c r="P412" s="72">
        <v>7356728</v>
      </c>
    </row>
    <row r="413" spans="1:16" hidden="1">
      <c r="A413" s="72" t="s">
        <v>2157</v>
      </c>
      <c r="B413" s="72" t="s">
        <v>2102</v>
      </c>
      <c r="C413" s="72" t="s">
        <v>2103</v>
      </c>
      <c r="D413" s="72">
        <v>3078179</v>
      </c>
      <c r="E413" s="72">
        <v>3214383</v>
      </c>
      <c r="F413" s="72">
        <v>3011635</v>
      </c>
      <c r="G413" s="72">
        <v>3415109</v>
      </c>
      <c r="H413" s="72">
        <v>3826416</v>
      </c>
      <c r="I413" s="72">
        <v>3833121</v>
      </c>
      <c r="J413" s="72">
        <v>3518031</v>
      </c>
      <c r="K413" s="72">
        <v>3509464</v>
      </c>
      <c r="L413" s="72">
        <v>4081124</v>
      </c>
      <c r="M413" s="72">
        <v>4139395</v>
      </c>
      <c r="N413" s="72">
        <v>3808126</v>
      </c>
      <c r="O413" s="72">
        <v>3732192</v>
      </c>
      <c r="P413" s="72">
        <v>3914921</v>
      </c>
    </row>
    <row r="414" spans="1:16" hidden="1">
      <c r="A414" s="72" t="s">
        <v>2157</v>
      </c>
      <c r="B414" s="72" t="s">
        <v>2102</v>
      </c>
      <c r="C414" s="72" t="s">
        <v>2104</v>
      </c>
      <c r="D414" s="72">
        <v>38047</v>
      </c>
      <c r="E414" s="72">
        <v>38839</v>
      </c>
      <c r="F414" s="72">
        <v>39917</v>
      </c>
      <c r="G414" s="72">
        <v>41152</v>
      </c>
      <c r="H414" s="72">
        <v>42231</v>
      </c>
      <c r="I414" s="72">
        <v>43267</v>
      </c>
      <c r="J414" s="72">
        <v>44244</v>
      </c>
      <c r="K414" s="72">
        <v>45275</v>
      </c>
      <c r="L414" s="72">
        <v>46372</v>
      </c>
      <c r="M414" s="72">
        <v>47122</v>
      </c>
      <c r="N414" s="72">
        <v>47739</v>
      </c>
      <c r="O414" s="72">
        <v>48229</v>
      </c>
      <c r="P414" s="72">
        <v>48791</v>
      </c>
    </row>
    <row r="415" spans="1:16" hidden="1">
      <c r="A415" s="72" t="s">
        <v>2157</v>
      </c>
      <c r="B415" s="72" t="s">
        <v>2102</v>
      </c>
      <c r="C415" s="72" t="s">
        <v>2105</v>
      </c>
      <c r="D415" s="72">
        <v>49681191</v>
      </c>
      <c r="E415" s="72">
        <v>51963170</v>
      </c>
      <c r="F415" s="72">
        <v>50387297</v>
      </c>
      <c r="G415" s="72">
        <v>54205735</v>
      </c>
      <c r="H415" s="72">
        <v>56183350</v>
      </c>
      <c r="I415" s="72">
        <v>55799523</v>
      </c>
      <c r="J415" s="72">
        <v>49773477</v>
      </c>
      <c r="K415" s="72">
        <v>49550836</v>
      </c>
      <c r="L415" s="72">
        <v>55719677</v>
      </c>
      <c r="M415" s="72">
        <v>54411489</v>
      </c>
      <c r="N415" s="72">
        <v>50303530</v>
      </c>
      <c r="O415" s="72">
        <v>52274146</v>
      </c>
      <c r="P415" s="72">
        <v>60735547</v>
      </c>
    </row>
    <row r="416" spans="1:16" hidden="1">
      <c r="A416" s="72" t="s">
        <v>2157</v>
      </c>
      <c r="B416" s="72" t="s">
        <v>2102</v>
      </c>
      <c r="C416" s="72" t="s">
        <v>2106</v>
      </c>
      <c r="D416" s="72">
        <v>2383831</v>
      </c>
      <c r="E416" s="72">
        <v>2479198</v>
      </c>
      <c r="F416" s="72">
        <v>2313877</v>
      </c>
      <c r="G416" s="72">
        <v>4747820</v>
      </c>
      <c r="H416" s="72">
        <v>4830053</v>
      </c>
      <c r="I416" s="72">
        <v>5918252</v>
      </c>
      <c r="J416" s="72">
        <v>6251308</v>
      </c>
      <c r="K416" s="72">
        <v>6204607</v>
      </c>
      <c r="L416" s="72">
        <v>7355786</v>
      </c>
      <c r="M416" s="72">
        <v>7341364</v>
      </c>
      <c r="N416" s="72">
        <v>6974361</v>
      </c>
      <c r="O416" s="72">
        <v>7478873</v>
      </c>
      <c r="P416" s="72">
        <v>7352817</v>
      </c>
    </row>
    <row r="417" spans="1:16" hidden="1">
      <c r="A417" s="72" t="s">
        <v>2157</v>
      </c>
      <c r="B417" s="72" t="s">
        <v>2102</v>
      </c>
      <c r="C417" s="72" t="s">
        <v>2107</v>
      </c>
      <c r="D417" s="72">
        <v>5137</v>
      </c>
      <c r="E417" s="72">
        <v>5256</v>
      </c>
      <c r="F417" s="72">
        <v>5535</v>
      </c>
      <c r="G417" s="72">
        <v>5441</v>
      </c>
      <c r="H417" s="72">
        <v>5589</v>
      </c>
      <c r="I417" s="72">
        <v>5696</v>
      </c>
      <c r="J417" s="72">
        <v>5760</v>
      </c>
      <c r="K417" s="72">
        <v>5736</v>
      </c>
      <c r="L417" s="72">
        <v>5968</v>
      </c>
      <c r="M417" s="72">
        <v>6067</v>
      </c>
      <c r="N417" s="72">
        <v>6103</v>
      </c>
      <c r="O417" s="72">
        <v>6178</v>
      </c>
      <c r="P417" s="72">
        <v>6216</v>
      </c>
    </row>
    <row r="418" spans="1:16" hidden="1">
      <c r="A418" s="72" t="s">
        <v>2157</v>
      </c>
      <c r="B418" s="72" t="s">
        <v>2102</v>
      </c>
      <c r="C418" s="72" t="s">
        <v>2108</v>
      </c>
      <c r="D418" s="72">
        <v>28169642</v>
      </c>
      <c r="E418" s="72">
        <v>29499061</v>
      </c>
      <c r="F418" s="72">
        <v>27977850</v>
      </c>
      <c r="G418" s="72">
        <v>35957545</v>
      </c>
      <c r="H418" s="72">
        <v>44104483</v>
      </c>
      <c r="I418" s="72">
        <v>46713165</v>
      </c>
      <c r="J418" s="72">
        <v>41427348</v>
      </c>
      <c r="K418" s="72">
        <v>43669310</v>
      </c>
      <c r="L418" s="72">
        <v>49777289</v>
      </c>
      <c r="M418" s="72">
        <v>44121676</v>
      </c>
      <c r="N418" s="72">
        <v>37737097</v>
      </c>
      <c r="O418" s="72">
        <v>48572598</v>
      </c>
      <c r="P418" s="72">
        <v>64213628</v>
      </c>
    </row>
    <row r="419" spans="1:16" hidden="1">
      <c r="A419" s="72" t="s">
        <v>2157</v>
      </c>
      <c r="B419" s="72" t="s">
        <v>2102</v>
      </c>
      <c r="C419" s="72" t="s">
        <v>2109</v>
      </c>
      <c r="D419" s="72">
        <v>2244154</v>
      </c>
      <c r="E419" s="72">
        <v>2274443</v>
      </c>
      <c r="F419" s="72">
        <v>2711093</v>
      </c>
      <c r="G419" s="72">
        <v>1302934</v>
      </c>
      <c r="H419" s="72">
        <v>1857945</v>
      </c>
      <c r="I419" s="72">
        <v>2040318</v>
      </c>
      <c r="J419" s="72">
        <v>2171566</v>
      </c>
      <c r="K419" s="72">
        <v>2190979</v>
      </c>
      <c r="L419" s="72">
        <v>2284372</v>
      </c>
      <c r="M419" s="72">
        <v>2369894</v>
      </c>
      <c r="N419" s="72">
        <v>2227537</v>
      </c>
      <c r="O419" s="72">
        <v>2018380</v>
      </c>
      <c r="P419" s="72">
        <v>2169822</v>
      </c>
    </row>
    <row r="420" spans="1:16" hidden="1">
      <c r="A420" s="72" t="s">
        <v>2157</v>
      </c>
      <c r="B420" s="72" t="s">
        <v>2102</v>
      </c>
      <c r="C420" s="72" t="s">
        <v>2110</v>
      </c>
      <c r="D420" s="72">
        <v>37</v>
      </c>
      <c r="E420" s="72">
        <v>35</v>
      </c>
      <c r="F420" s="72">
        <v>38</v>
      </c>
      <c r="G420" s="72">
        <v>13</v>
      </c>
      <c r="H420" s="72">
        <v>13</v>
      </c>
      <c r="I420" s="72">
        <v>14</v>
      </c>
      <c r="J420" s="72">
        <v>15</v>
      </c>
      <c r="K420" s="72">
        <v>15</v>
      </c>
      <c r="L420" s="72">
        <v>15</v>
      </c>
      <c r="M420" s="72">
        <v>15</v>
      </c>
      <c r="N420" s="72">
        <v>14</v>
      </c>
      <c r="O420" s="72">
        <v>14</v>
      </c>
      <c r="P420" s="72">
        <v>14</v>
      </c>
    </row>
    <row r="421" spans="1:16" hidden="1">
      <c r="A421" s="72" t="s">
        <v>2157</v>
      </c>
      <c r="B421" s="72" t="s">
        <v>2102</v>
      </c>
      <c r="C421" s="72" t="s">
        <v>2111</v>
      </c>
      <c r="D421" s="72">
        <v>14751459</v>
      </c>
      <c r="E421" s="72">
        <v>13855550</v>
      </c>
      <c r="F421" s="72">
        <v>13255547</v>
      </c>
      <c r="G421" s="72">
        <v>11192301</v>
      </c>
      <c r="H421" s="72">
        <v>12323195</v>
      </c>
      <c r="I421" s="72">
        <v>11227375</v>
      </c>
      <c r="J421" s="72">
        <v>11281380</v>
      </c>
      <c r="K421" s="72">
        <v>10774810</v>
      </c>
      <c r="L421" s="72">
        <v>10384043</v>
      </c>
      <c r="M421" s="72">
        <v>9791245</v>
      </c>
      <c r="N421" s="72">
        <v>7764456</v>
      </c>
      <c r="O421" s="72">
        <v>10392772</v>
      </c>
      <c r="P421" s="72">
        <v>14520013</v>
      </c>
    </row>
    <row r="422" spans="1:16" hidden="1">
      <c r="A422" s="72" t="s">
        <v>2158</v>
      </c>
      <c r="B422" s="72" t="s">
        <v>2102</v>
      </c>
      <c r="C422" s="72" t="s">
        <v>2103</v>
      </c>
      <c r="D422" s="72">
        <v>80109576</v>
      </c>
      <c r="E422" s="72">
        <v>71418926</v>
      </c>
      <c r="F422" s="72">
        <v>63036129</v>
      </c>
      <c r="G422" s="72">
        <v>77046778</v>
      </c>
      <c r="H422" s="72">
        <v>83605675</v>
      </c>
      <c r="I422" s="72">
        <v>76490172</v>
      </c>
      <c r="J422" s="72">
        <v>69496833</v>
      </c>
      <c r="K422" s="72">
        <v>69241163</v>
      </c>
      <c r="L422" s="72">
        <v>80762371</v>
      </c>
      <c r="M422" s="72">
        <v>73775878</v>
      </c>
      <c r="N422" s="72">
        <v>67276508</v>
      </c>
      <c r="O422" s="72">
        <v>73161816</v>
      </c>
      <c r="P422" s="72">
        <v>75598141</v>
      </c>
    </row>
    <row r="423" spans="1:16" hidden="1">
      <c r="A423" s="72" t="s">
        <v>2158</v>
      </c>
      <c r="B423" s="72" t="s">
        <v>2102</v>
      </c>
      <c r="C423" s="72" t="s">
        <v>2104</v>
      </c>
      <c r="D423" s="72">
        <v>1076080</v>
      </c>
      <c r="E423" s="72">
        <v>1081581</v>
      </c>
      <c r="F423" s="72">
        <v>1088340</v>
      </c>
      <c r="G423" s="72">
        <v>1102646</v>
      </c>
      <c r="H423" s="72">
        <v>1114224</v>
      </c>
      <c r="I423" s="72">
        <v>1124544</v>
      </c>
      <c r="J423" s="72">
        <v>1140059</v>
      </c>
      <c r="K423" s="72">
        <v>1149053</v>
      </c>
      <c r="L423" s="72">
        <v>1166501</v>
      </c>
      <c r="M423" s="72">
        <v>1175088</v>
      </c>
      <c r="N423" s="72">
        <v>1185890</v>
      </c>
      <c r="O423" s="72">
        <v>1196263</v>
      </c>
      <c r="P423" s="72">
        <v>1211218</v>
      </c>
    </row>
    <row r="424" spans="1:16" hidden="1">
      <c r="A424" s="72" t="s">
        <v>2158</v>
      </c>
      <c r="B424" s="72" t="s">
        <v>2102</v>
      </c>
      <c r="C424" s="72" t="s">
        <v>2105</v>
      </c>
      <c r="D424" s="72">
        <v>1012374730</v>
      </c>
      <c r="E424" s="72">
        <v>908302267</v>
      </c>
      <c r="F424" s="72">
        <v>782927094</v>
      </c>
      <c r="G424" s="72">
        <v>900186767</v>
      </c>
      <c r="H424" s="72">
        <v>1009328260</v>
      </c>
      <c r="I424" s="72">
        <v>890093038</v>
      </c>
      <c r="J424" s="72">
        <v>756241229</v>
      </c>
      <c r="K424" s="72">
        <v>854661725</v>
      </c>
      <c r="L424" s="72">
        <v>945662688</v>
      </c>
      <c r="M424" s="72">
        <v>930780907</v>
      </c>
      <c r="N424" s="72">
        <v>855434314</v>
      </c>
      <c r="O424" s="72">
        <v>1000986273</v>
      </c>
      <c r="P424" s="72">
        <v>1217182369</v>
      </c>
    </row>
    <row r="425" spans="1:16" hidden="1">
      <c r="A425" s="72" t="s">
        <v>2158</v>
      </c>
      <c r="B425" s="72" t="s">
        <v>2102</v>
      </c>
      <c r="C425" s="72" t="s">
        <v>2106</v>
      </c>
      <c r="D425" s="72">
        <v>38731846</v>
      </c>
      <c r="E425" s="72">
        <v>34778002</v>
      </c>
      <c r="F425" s="72">
        <v>31359989</v>
      </c>
      <c r="G425" s="72">
        <v>37176698</v>
      </c>
      <c r="H425" s="72">
        <v>40289428</v>
      </c>
      <c r="I425" s="72">
        <v>37286396</v>
      </c>
      <c r="J425" s="72">
        <v>34925961</v>
      </c>
      <c r="K425" s="72">
        <v>34981588</v>
      </c>
      <c r="L425" s="72">
        <v>38871293</v>
      </c>
      <c r="M425" s="72">
        <v>36475180</v>
      </c>
      <c r="N425" s="72">
        <v>33883972</v>
      </c>
      <c r="O425" s="72">
        <v>37460289</v>
      </c>
      <c r="P425" s="72">
        <v>39986158</v>
      </c>
    </row>
    <row r="426" spans="1:16" hidden="1">
      <c r="A426" s="72" t="s">
        <v>2158</v>
      </c>
      <c r="B426" s="72" t="s">
        <v>2102</v>
      </c>
      <c r="C426" s="72" t="s">
        <v>2107</v>
      </c>
      <c r="D426" s="72">
        <v>85521</v>
      </c>
      <c r="E426" s="72">
        <v>85522</v>
      </c>
      <c r="F426" s="72">
        <v>85595</v>
      </c>
      <c r="G426" s="72">
        <v>86618</v>
      </c>
      <c r="H426" s="72">
        <v>87470</v>
      </c>
      <c r="I426" s="72">
        <v>87674</v>
      </c>
      <c r="J426" s="72">
        <v>88279</v>
      </c>
      <c r="K426" s="72">
        <v>88691</v>
      </c>
      <c r="L426" s="72">
        <v>90579</v>
      </c>
      <c r="M426" s="72">
        <v>91574</v>
      </c>
      <c r="N426" s="72">
        <v>92432</v>
      </c>
      <c r="O426" s="72">
        <v>93411</v>
      </c>
      <c r="P426" s="72">
        <v>93883</v>
      </c>
    </row>
    <row r="427" spans="1:16" hidden="1">
      <c r="A427" s="72" t="s">
        <v>2158</v>
      </c>
      <c r="B427" s="72" t="s">
        <v>2102</v>
      </c>
      <c r="C427" s="72" t="s">
        <v>2108</v>
      </c>
      <c r="D427" s="72">
        <v>382485902</v>
      </c>
      <c r="E427" s="72">
        <v>336884917</v>
      </c>
      <c r="F427" s="72">
        <v>275037469</v>
      </c>
      <c r="G427" s="72">
        <v>328291692</v>
      </c>
      <c r="H427" s="72">
        <v>369435097</v>
      </c>
      <c r="I427" s="72">
        <v>303095856</v>
      </c>
      <c r="J427" s="72">
        <v>252383618</v>
      </c>
      <c r="K427" s="72">
        <v>279580333</v>
      </c>
      <c r="L427" s="72">
        <v>314260593</v>
      </c>
      <c r="M427" s="72">
        <v>311283122</v>
      </c>
      <c r="N427" s="72">
        <v>275209956</v>
      </c>
      <c r="O427" s="72">
        <v>349402325</v>
      </c>
      <c r="P427" s="72">
        <v>461254099</v>
      </c>
    </row>
    <row r="428" spans="1:16" hidden="1">
      <c r="A428" s="72" t="s">
        <v>2158</v>
      </c>
      <c r="B428" s="72" t="s">
        <v>2102</v>
      </c>
      <c r="C428" s="72" t="s">
        <v>2109</v>
      </c>
      <c r="D428" s="72">
        <v>9510889</v>
      </c>
      <c r="E428" s="72">
        <v>9005713</v>
      </c>
      <c r="F428" s="72">
        <v>7767302</v>
      </c>
      <c r="G428" s="72">
        <v>7842574</v>
      </c>
      <c r="H428" s="72">
        <v>9013131</v>
      </c>
      <c r="I428" s="72">
        <v>8898545</v>
      </c>
      <c r="J428" s="72">
        <v>8925544</v>
      </c>
      <c r="K428" s="72">
        <v>9187035</v>
      </c>
      <c r="L428" s="72">
        <v>9965061</v>
      </c>
      <c r="M428" s="72">
        <v>10790052</v>
      </c>
      <c r="N428" s="72">
        <v>13896234</v>
      </c>
      <c r="O428" s="72">
        <v>15820334</v>
      </c>
      <c r="P428" s="72">
        <v>15911932</v>
      </c>
    </row>
    <row r="429" spans="1:16" hidden="1">
      <c r="A429" s="72" t="s">
        <v>2158</v>
      </c>
      <c r="B429" s="72" t="s">
        <v>2102</v>
      </c>
      <c r="C429" s="72" t="s">
        <v>2110</v>
      </c>
      <c r="D429" s="72">
        <v>820</v>
      </c>
      <c r="E429" s="72">
        <v>851</v>
      </c>
      <c r="F429" s="72">
        <v>853</v>
      </c>
      <c r="G429" s="72">
        <v>838</v>
      </c>
      <c r="H429" s="72">
        <v>829</v>
      </c>
      <c r="I429" s="72">
        <v>823</v>
      </c>
      <c r="J429" s="72">
        <v>692</v>
      </c>
      <c r="K429" s="72">
        <v>682</v>
      </c>
      <c r="L429" s="72">
        <v>677</v>
      </c>
      <c r="M429" s="72">
        <v>696</v>
      </c>
      <c r="N429" s="72">
        <v>707</v>
      </c>
      <c r="O429" s="72">
        <v>711</v>
      </c>
      <c r="P429" s="72">
        <v>704</v>
      </c>
    </row>
    <row r="430" spans="1:16" hidden="1">
      <c r="A430" s="72" t="s">
        <v>2158</v>
      </c>
      <c r="B430" s="72" t="s">
        <v>2102</v>
      </c>
      <c r="C430" s="72" t="s">
        <v>2111</v>
      </c>
      <c r="D430" s="72">
        <v>63529920</v>
      </c>
      <c r="E430" s="72">
        <v>57960222</v>
      </c>
      <c r="F430" s="72">
        <v>41081952</v>
      </c>
      <c r="G430" s="72">
        <v>47214289</v>
      </c>
      <c r="H430" s="72">
        <v>57916235</v>
      </c>
      <c r="I430" s="72">
        <v>44640790</v>
      </c>
      <c r="J430" s="72">
        <v>39445382</v>
      </c>
      <c r="K430" s="72">
        <v>46267640</v>
      </c>
      <c r="L430" s="72">
        <v>50639878</v>
      </c>
      <c r="M430" s="72">
        <v>50322608</v>
      </c>
      <c r="N430" s="72">
        <v>52125553</v>
      </c>
      <c r="O430" s="72">
        <v>81570820</v>
      </c>
      <c r="P430" s="72">
        <v>119772056</v>
      </c>
    </row>
    <row r="431" spans="1:16" hidden="1">
      <c r="A431" s="72" t="s">
        <v>2159</v>
      </c>
      <c r="B431" s="72" t="s">
        <v>2102</v>
      </c>
      <c r="C431" s="72" t="s">
        <v>2103</v>
      </c>
      <c r="D431" s="72">
        <v>75553813</v>
      </c>
      <c r="E431" s="72">
        <v>85393222</v>
      </c>
      <c r="F431" s="72">
        <v>79891867</v>
      </c>
      <c r="G431" s="72">
        <v>83365242</v>
      </c>
      <c r="H431" s="72">
        <v>78750357</v>
      </c>
      <c r="I431" s="72">
        <v>71907071</v>
      </c>
      <c r="J431" s="72">
        <v>76320567</v>
      </c>
      <c r="K431" s="72">
        <v>91027823</v>
      </c>
      <c r="L431" s="72">
        <v>83567170</v>
      </c>
      <c r="M431" s="72">
        <v>89967051</v>
      </c>
      <c r="N431" s="72">
        <v>87194066</v>
      </c>
      <c r="O431" s="72">
        <v>89507498</v>
      </c>
      <c r="P431" s="72">
        <v>93930036</v>
      </c>
    </row>
    <row r="432" spans="1:16" hidden="1">
      <c r="A432" s="72" t="s">
        <v>2159</v>
      </c>
      <c r="B432" s="72" t="s">
        <v>2102</v>
      </c>
      <c r="C432" s="72" t="s">
        <v>2104</v>
      </c>
      <c r="D432" s="72">
        <v>1067979</v>
      </c>
      <c r="E432" s="72">
        <v>1079277</v>
      </c>
      <c r="F432" s="72">
        <v>1088762</v>
      </c>
      <c r="G432" s="72">
        <v>1102318</v>
      </c>
      <c r="H432" s="72">
        <v>1118193</v>
      </c>
      <c r="I432" s="72">
        <v>1133629</v>
      </c>
      <c r="J432" s="72">
        <v>1153183</v>
      </c>
      <c r="K432" s="72">
        <v>1173994</v>
      </c>
      <c r="L432" s="72">
        <v>1194375</v>
      </c>
      <c r="M432" s="72">
        <v>1220197</v>
      </c>
      <c r="N432" s="72">
        <v>1232852</v>
      </c>
      <c r="O432" s="72">
        <v>1251963</v>
      </c>
      <c r="P432" s="72">
        <v>1271260</v>
      </c>
    </row>
    <row r="433" spans="1:16" hidden="1">
      <c r="A433" s="72" t="s">
        <v>2159</v>
      </c>
      <c r="B433" s="72" t="s">
        <v>2102</v>
      </c>
      <c r="C433" s="72" t="s">
        <v>2105</v>
      </c>
      <c r="D433" s="72">
        <v>925125425</v>
      </c>
      <c r="E433" s="72">
        <v>1050288297</v>
      </c>
      <c r="F433" s="72">
        <v>948607026</v>
      </c>
      <c r="G433" s="72">
        <v>947818042</v>
      </c>
      <c r="H433" s="72">
        <v>834160377</v>
      </c>
      <c r="I433" s="72">
        <v>849238458</v>
      </c>
      <c r="J433" s="72">
        <v>822816315</v>
      </c>
      <c r="K433" s="72">
        <v>966544426</v>
      </c>
      <c r="L433" s="72">
        <v>859078216</v>
      </c>
      <c r="M433" s="72">
        <v>883407580</v>
      </c>
      <c r="N433" s="72">
        <v>956751684</v>
      </c>
      <c r="O433" s="72">
        <v>1040995826</v>
      </c>
      <c r="P433" s="72">
        <v>1204721910</v>
      </c>
    </row>
    <row r="434" spans="1:16" hidden="1">
      <c r="A434" s="72" t="s">
        <v>2159</v>
      </c>
      <c r="B434" s="72" t="s">
        <v>2102</v>
      </c>
      <c r="C434" s="72" t="s">
        <v>2106</v>
      </c>
      <c r="D434" s="72">
        <v>45061338</v>
      </c>
      <c r="E434" s="72">
        <v>49952838</v>
      </c>
      <c r="F434" s="72">
        <v>46688209</v>
      </c>
      <c r="G434" s="72">
        <v>48452997</v>
      </c>
      <c r="H434" s="72">
        <v>46823193</v>
      </c>
      <c r="I434" s="72">
        <v>42569459</v>
      </c>
      <c r="J434" s="72">
        <v>44074520</v>
      </c>
      <c r="K434" s="72">
        <v>51953037</v>
      </c>
      <c r="L434" s="72">
        <v>48767648</v>
      </c>
      <c r="M434" s="72">
        <v>52671736</v>
      </c>
      <c r="N434" s="72">
        <v>47941555</v>
      </c>
      <c r="O434" s="72">
        <v>49913573</v>
      </c>
      <c r="P434" s="72">
        <v>54982946</v>
      </c>
    </row>
    <row r="435" spans="1:16" hidden="1">
      <c r="A435" s="72" t="s">
        <v>2159</v>
      </c>
      <c r="B435" s="72" t="s">
        <v>2102</v>
      </c>
      <c r="C435" s="72" t="s">
        <v>2107</v>
      </c>
      <c r="D435" s="72">
        <v>99166</v>
      </c>
      <c r="E435" s="72">
        <v>99584</v>
      </c>
      <c r="F435" s="72">
        <v>99930</v>
      </c>
      <c r="G435" s="72">
        <v>100819</v>
      </c>
      <c r="H435" s="72">
        <v>101606</v>
      </c>
      <c r="I435" s="72">
        <v>102129</v>
      </c>
      <c r="J435" s="72">
        <v>103220</v>
      </c>
      <c r="K435" s="72">
        <v>104420</v>
      </c>
      <c r="L435" s="72">
        <v>105401</v>
      </c>
      <c r="M435" s="72">
        <v>106632</v>
      </c>
      <c r="N435" s="72">
        <v>107013</v>
      </c>
      <c r="O435" s="72">
        <v>107699</v>
      </c>
      <c r="P435" s="72">
        <v>108235</v>
      </c>
    </row>
    <row r="436" spans="1:16" hidden="1">
      <c r="A436" s="72" t="s">
        <v>2159</v>
      </c>
      <c r="B436" s="72" t="s">
        <v>2102</v>
      </c>
      <c r="C436" s="72" t="s">
        <v>2108</v>
      </c>
      <c r="D436" s="72">
        <v>472879469</v>
      </c>
      <c r="E436" s="72">
        <v>519300475</v>
      </c>
      <c r="F436" s="72">
        <v>458429511</v>
      </c>
      <c r="G436" s="72">
        <v>446491049</v>
      </c>
      <c r="H436" s="72">
        <v>422806242</v>
      </c>
      <c r="I436" s="72">
        <v>416219026</v>
      </c>
      <c r="J436" s="72">
        <v>374206288</v>
      </c>
      <c r="K436" s="72">
        <v>431395408</v>
      </c>
      <c r="L436" s="72">
        <v>385207388</v>
      </c>
      <c r="M436" s="72">
        <v>394601865</v>
      </c>
      <c r="N436" s="72">
        <v>419824250</v>
      </c>
      <c r="O436" s="72">
        <v>470396421</v>
      </c>
      <c r="P436" s="72">
        <v>584507518</v>
      </c>
    </row>
    <row r="437" spans="1:16" hidden="1">
      <c r="A437" s="72" t="s">
        <v>2159</v>
      </c>
      <c r="B437" s="72" t="s">
        <v>2102</v>
      </c>
      <c r="C437" s="72" t="s">
        <v>2109</v>
      </c>
      <c r="D437" s="72">
        <v>5890225</v>
      </c>
      <c r="E437" s="72">
        <v>5745347</v>
      </c>
      <c r="F437" s="72">
        <v>5726794</v>
      </c>
      <c r="G437" s="72">
        <v>5384871</v>
      </c>
      <c r="H437" s="72">
        <v>5199602</v>
      </c>
      <c r="I437" s="72">
        <v>4708295</v>
      </c>
      <c r="J437" s="72">
        <v>4929039</v>
      </c>
      <c r="K437" s="72">
        <v>5196870</v>
      </c>
      <c r="L437" s="72">
        <v>4913805</v>
      </c>
      <c r="M437" s="72">
        <v>4950922</v>
      </c>
      <c r="N437" s="72">
        <v>4855985</v>
      </c>
      <c r="O437" s="72">
        <v>5040352</v>
      </c>
      <c r="P437" s="72">
        <v>5228406</v>
      </c>
    </row>
    <row r="438" spans="1:16" hidden="1">
      <c r="A438" s="72" t="s">
        <v>2159</v>
      </c>
      <c r="B438" s="72" t="s">
        <v>2102</v>
      </c>
      <c r="C438" s="72" t="s">
        <v>2110</v>
      </c>
      <c r="D438" s="72">
        <v>3056</v>
      </c>
      <c r="E438" s="72">
        <v>3031</v>
      </c>
      <c r="F438" s="72">
        <v>2998</v>
      </c>
      <c r="G438" s="72">
        <v>2973</v>
      </c>
      <c r="H438" s="72">
        <v>3003</v>
      </c>
      <c r="I438" s="72">
        <v>3038</v>
      </c>
      <c r="J438" s="72">
        <v>3039</v>
      </c>
      <c r="K438" s="72">
        <v>3021</v>
      </c>
      <c r="L438" s="72">
        <v>3001</v>
      </c>
      <c r="M438" s="72">
        <v>3001</v>
      </c>
      <c r="N438" s="72">
        <v>2983</v>
      </c>
      <c r="O438" s="72">
        <v>2948</v>
      </c>
      <c r="P438" s="72">
        <v>2948</v>
      </c>
    </row>
    <row r="439" spans="1:16" hidden="1">
      <c r="A439" s="72" t="s">
        <v>2159</v>
      </c>
      <c r="B439" s="72" t="s">
        <v>2102</v>
      </c>
      <c r="C439" s="72" t="s">
        <v>2111</v>
      </c>
      <c r="D439" s="72">
        <v>55197834</v>
      </c>
      <c r="E439" s="72">
        <v>54401696</v>
      </c>
      <c r="F439" s="72">
        <v>50228914</v>
      </c>
      <c r="G439" s="72">
        <v>45054910</v>
      </c>
      <c r="H439" s="72">
        <v>44458445</v>
      </c>
      <c r="I439" s="72">
        <v>42074094</v>
      </c>
      <c r="J439" s="72">
        <v>36830551</v>
      </c>
      <c r="K439" s="72">
        <v>38382417</v>
      </c>
      <c r="L439" s="72">
        <v>35245502</v>
      </c>
      <c r="M439" s="72">
        <v>33952587</v>
      </c>
      <c r="N439" s="72">
        <v>37491575</v>
      </c>
      <c r="O439" s="72">
        <v>41402219</v>
      </c>
      <c r="P439" s="72">
        <v>50227898</v>
      </c>
    </row>
    <row r="440" spans="1:16" hidden="1">
      <c r="A440" s="72" t="s">
        <v>2160</v>
      </c>
      <c r="B440" s="72" t="s">
        <v>2102</v>
      </c>
      <c r="C440" s="72" t="s">
        <v>2103</v>
      </c>
      <c r="D440" s="72">
        <v>27020180</v>
      </c>
      <c r="E440" s="72">
        <v>25072639</v>
      </c>
      <c r="F440" s="72">
        <v>22537578</v>
      </c>
      <c r="G440" s="72">
        <v>26514005</v>
      </c>
      <c r="H440" s="72">
        <v>28256832</v>
      </c>
      <c r="I440" s="72">
        <v>24807001</v>
      </c>
      <c r="J440" s="72">
        <v>23209680</v>
      </c>
      <c r="K440" s="72">
        <v>22384662</v>
      </c>
      <c r="L440" s="72">
        <v>26255542</v>
      </c>
      <c r="M440" s="72">
        <v>23849586</v>
      </c>
      <c r="N440" s="72">
        <v>22852824</v>
      </c>
      <c r="O440" s="72">
        <v>23817864</v>
      </c>
      <c r="P440" s="72">
        <v>25048854</v>
      </c>
    </row>
    <row r="441" spans="1:16" hidden="1">
      <c r="A441" s="72" t="s">
        <v>2160</v>
      </c>
      <c r="B441" s="72" t="s">
        <v>2102</v>
      </c>
      <c r="C441" s="72" t="s">
        <v>2104</v>
      </c>
      <c r="D441" s="72">
        <v>344125</v>
      </c>
      <c r="E441" s="72">
        <v>342063</v>
      </c>
      <c r="F441" s="72">
        <v>340251</v>
      </c>
      <c r="G441" s="72">
        <v>340098</v>
      </c>
      <c r="H441" s="72">
        <v>338649</v>
      </c>
      <c r="I441" s="72">
        <v>337642</v>
      </c>
      <c r="J441" s="72">
        <v>337114</v>
      </c>
      <c r="K441" s="72">
        <v>335939</v>
      </c>
      <c r="L441" s="72">
        <v>335315</v>
      </c>
      <c r="M441" s="72">
        <v>333907</v>
      </c>
      <c r="N441" s="72">
        <v>336321</v>
      </c>
      <c r="O441" s="72">
        <v>336295</v>
      </c>
      <c r="P441" s="72">
        <v>336561</v>
      </c>
    </row>
    <row r="442" spans="1:16" hidden="1">
      <c r="A442" s="72" t="s">
        <v>2160</v>
      </c>
      <c r="B442" s="72" t="s">
        <v>2102</v>
      </c>
      <c r="C442" s="72" t="s">
        <v>2105</v>
      </c>
      <c r="D442" s="72">
        <v>307626114</v>
      </c>
      <c r="E442" s="72">
        <v>273522674</v>
      </c>
      <c r="F442" s="72">
        <v>242807540</v>
      </c>
      <c r="G442" s="72">
        <v>264640526</v>
      </c>
      <c r="H442" s="72">
        <v>288431348</v>
      </c>
      <c r="I442" s="72">
        <v>259978648</v>
      </c>
      <c r="J442" s="72">
        <v>214818600</v>
      </c>
      <c r="K442" s="72">
        <v>210986483</v>
      </c>
      <c r="L442" s="72">
        <v>258386480</v>
      </c>
      <c r="M442" s="72">
        <v>236047672</v>
      </c>
      <c r="N442" s="72">
        <v>231135833</v>
      </c>
      <c r="O442" s="72">
        <v>249154967</v>
      </c>
      <c r="P442" s="72">
        <v>302516968</v>
      </c>
    </row>
    <row r="443" spans="1:16" hidden="1">
      <c r="A443" s="72" t="s">
        <v>2160</v>
      </c>
      <c r="B443" s="72" t="s">
        <v>2102</v>
      </c>
      <c r="C443" s="72" t="s">
        <v>2106</v>
      </c>
      <c r="D443" s="72">
        <v>12711908</v>
      </c>
      <c r="E443" s="72">
        <v>11866101</v>
      </c>
      <c r="F443" s="72">
        <v>11070028</v>
      </c>
      <c r="G443" s="72">
        <v>12837536</v>
      </c>
      <c r="H443" s="72">
        <v>13662474</v>
      </c>
      <c r="I443" s="72">
        <v>12503446</v>
      </c>
      <c r="J443" s="72">
        <v>11735435</v>
      </c>
      <c r="K443" s="72">
        <v>11614391</v>
      </c>
      <c r="L443" s="72">
        <v>13846474</v>
      </c>
      <c r="M443" s="72">
        <v>12539479</v>
      </c>
      <c r="N443" s="72">
        <v>11376328</v>
      </c>
      <c r="O443" s="72">
        <v>12015280</v>
      </c>
      <c r="P443" s="72">
        <v>12903856</v>
      </c>
    </row>
    <row r="444" spans="1:16" hidden="1">
      <c r="A444" s="72" t="s">
        <v>2160</v>
      </c>
      <c r="B444" s="72" t="s">
        <v>2102</v>
      </c>
      <c r="C444" s="72" t="s">
        <v>2107</v>
      </c>
      <c r="D444" s="72">
        <v>33258</v>
      </c>
      <c r="E444" s="72">
        <v>33228</v>
      </c>
      <c r="F444" s="72">
        <v>33257</v>
      </c>
      <c r="G444" s="72">
        <v>33466</v>
      </c>
      <c r="H444" s="72">
        <v>33574</v>
      </c>
      <c r="I444" s="72">
        <v>33718</v>
      </c>
      <c r="J444" s="72">
        <v>33827</v>
      </c>
      <c r="K444" s="72">
        <v>34070</v>
      </c>
      <c r="L444" s="72">
        <v>34187</v>
      </c>
      <c r="M444" s="72">
        <v>34209</v>
      </c>
      <c r="N444" s="72">
        <v>34460</v>
      </c>
      <c r="O444" s="72">
        <v>34545</v>
      </c>
      <c r="P444" s="72">
        <v>34037</v>
      </c>
    </row>
    <row r="445" spans="1:16" hidden="1">
      <c r="A445" s="72" t="s">
        <v>2160</v>
      </c>
      <c r="B445" s="72" t="s">
        <v>2102</v>
      </c>
      <c r="C445" s="72" t="s">
        <v>2108</v>
      </c>
      <c r="D445" s="72">
        <v>130519233</v>
      </c>
      <c r="E445" s="72">
        <v>114460498</v>
      </c>
      <c r="F445" s="72">
        <v>103501031</v>
      </c>
      <c r="G445" s="72">
        <v>110482651</v>
      </c>
      <c r="H445" s="72">
        <v>121854216</v>
      </c>
      <c r="I445" s="72">
        <v>111875628</v>
      </c>
      <c r="J445" s="72">
        <v>90904222</v>
      </c>
      <c r="K445" s="72">
        <v>88860823</v>
      </c>
      <c r="L445" s="72">
        <v>112265435</v>
      </c>
      <c r="M445" s="72">
        <v>100584915</v>
      </c>
      <c r="N445" s="72">
        <v>92853830</v>
      </c>
      <c r="O445" s="72">
        <v>101747509</v>
      </c>
      <c r="P445" s="72">
        <v>125002826</v>
      </c>
    </row>
    <row r="446" spans="1:16" hidden="1">
      <c r="A446" s="72" t="s">
        <v>2160</v>
      </c>
      <c r="B446" s="72" t="s">
        <v>2102</v>
      </c>
      <c r="C446" s="72" t="s">
        <v>2109</v>
      </c>
      <c r="D446" s="72">
        <v>3813146</v>
      </c>
      <c r="E446" s="72">
        <v>3965191</v>
      </c>
      <c r="F446" s="72">
        <v>4388686</v>
      </c>
      <c r="G446" s="72">
        <v>4825664</v>
      </c>
      <c r="H446" s="72">
        <v>4328540</v>
      </c>
      <c r="I446" s="72">
        <v>3685423</v>
      </c>
      <c r="J446" s="72">
        <v>3101133</v>
      </c>
      <c r="K446" s="72">
        <v>1447418</v>
      </c>
      <c r="L446" s="72">
        <v>1403188</v>
      </c>
      <c r="M446" s="72">
        <v>1268060</v>
      </c>
      <c r="N446" s="72">
        <v>1099665</v>
      </c>
      <c r="O446" s="72">
        <v>1113111</v>
      </c>
      <c r="P446" s="72">
        <v>1305616</v>
      </c>
    </row>
    <row r="447" spans="1:16" hidden="1">
      <c r="A447" s="72" t="s">
        <v>2160</v>
      </c>
      <c r="B447" s="72" t="s">
        <v>2102</v>
      </c>
      <c r="C447" s="72" t="s">
        <v>2110</v>
      </c>
      <c r="D447" s="72">
        <v>32</v>
      </c>
      <c r="E447" s="72">
        <v>32</v>
      </c>
      <c r="F447" s="72">
        <v>37</v>
      </c>
      <c r="G447" s="72">
        <v>38</v>
      </c>
      <c r="H447" s="72">
        <v>36</v>
      </c>
      <c r="I447" s="72">
        <v>29</v>
      </c>
      <c r="J447" s="72">
        <v>26</v>
      </c>
      <c r="K447" s="72">
        <v>26</v>
      </c>
      <c r="L447" s="72">
        <v>26</v>
      </c>
      <c r="M447" s="72">
        <v>26</v>
      </c>
      <c r="N447" s="72">
        <v>26</v>
      </c>
      <c r="O447" s="72">
        <v>26</v>
      </c>
      <c r="P447" s="72">
        <v>620</v>
      </c>
    </row>
    <row r="448" spans="1:16" hidden="1">
      <c r="A448" s="72" t="s">
        <v>2160</v>
      </c>
      <c r="B448" s="72" t="s">
        <v>2102</v>
      </c>
      <c r="C448" s="72" t="s">
        <v>2111</v>
      </c>
      <c r="D448" s="72">
        <v>20597674</v>
      </c>
      <c r="E448" s="72">
        <v>19376731</v>
      </c>
      <c r="F448" s="72">
        <v>15812093</v>
      </c>
      <c r="G448" s="72">
        <v>20754867</v>
      </c>
      <c r="H448" s="72">
        <v>21651425</v>
      </c>
      <c r="I448" s="72">
        <v>11499721</v>
      </c>
      <c r="J448" s="72">
        <v>7540342</v>
      </c>
      <c r="K448" s="72">
        <v>4645058</v>
      </c>
      <c r="L448" s="72">
        <v>4969060</v>
      </c>
      <c r="M448" s="72">
        <v>3855338</v>
      </c>
      <c r="N448" s="72">
        <v>2585199</v>
      </c>
      <c r="O448" s="72">
        <v>4187454</v>
      </c>
      <c r="P448" s="72">
        <v>8836803</v>
      </c>
    </row>
    <row r="449" spans="1:16" hidden="1">
      <c r="A449" s="72" t="s">
        <v>2161</v>
      </c>
      <c r="B449" s="72" t="s">
        <v>2102</v>
      </c>
      <c r="C449" s="72" t="s">
        <v>2103</v>
      </c>
      <c r="D449" s="72">
        <v>123617821</v>
      </c>
      <c r="E449" s="72">
        <v>129445248</v>
      </c>
      <c r="F449" s="72">
        <v>112554257</v>
      </c>
      <c r="G449" s="72">
        <v>142985254</v>
      </c>
      <c r="H449" s="72">
        <v>150409089</v>
      </c>
      <c r="I449" s="72">
        <v>126853500</v>
      </c>
      <c r="J449" s="72">
        <v>125448721</v>
      </c>
      <c r="K449" s="72">
        <v>131018306</v>
      </c>
      <c r="L449" s="72">
        <v>144520820</v>
      </c>
      <c r="M449" s="72">
        <v>151590900</v>
      </c>
      <c r="N449" s="72">
        <v>138383785</v>
      </c>
      <c r="O449" s="72">
        <v>132368582</v>
      </c>
      <c r="P449" s="72">
        <v>149213896</v>
      </c>
    </row>
    <row r="450" spans="1:16" hidden="1">
      <c r="A450" s="72" t="s">
        <v>2161</v>
      </c>
      <c r="B450" s="72" t="s">
        <v>2102</v>
      </c>
      <c r="C450" s="72" t="s">
        <v>2104</v>
      </c>
      <c r="D450" s="72">
        <v>1663583</v>
      </c>
      <c r="E450" s="72">
        <v>1671834</v>
      </c>
      <c r="F450" s="72">
        <v>1681001</v>
      </c>
      <c r="G450" s="72">
        <v>1692891</v>
      </c>
      <c r="H450" s="72">
        <v>1705907</v>
      </c>
      <c r="I450" s="72">
        <v>1721640</v>
      </c>
      <c r="J450" s="72">
        <v>1738858</v>
      </c>
      <c r="K450" s="72">
        <v>1757817</v>
      </c>
      <c r="L450" s="72">
        <v>1775242</v>
      </c>
      <c r="M450" s="72">
        <v>1793147</v>
      </c>
      <c r="N450" s="72">
        <v>1811337</v>
      </c>
      <c r="O450" s="72">
        <v>1823385</v>
      </c>
      <c r="P450" s="72">
        <v>1839813</v>
      </c>
    </row>
    <row r="451" spans="1:16" hidden="1">
      <c r="A451" s="72" t="s">
        <v>2161</v>
      </c>
      <c r="B451" s="72" t="s">
        <v>2102</v>
      </c>
      <c r="C451" s="72" t="s">
        <v>2105</v>
      </c>
      <c r="D451" s="72">
        <v>1278679349</v>
      </c>
      <c r="E451" s="72">
        <v>1264756353</v>
      </c>
      <c r="F451" s="72">
        <v>1043648558</v>
      </c>
      <c r="G451" s="72">
        <v>1236299147</v>
      </c>
      <c r="H451" s="72">
        <v>1581945580</v>
      </c>
      <c r="I451" s="72">
        <v>1082837984</v>
      </c>
      <c r="J451" s="72">
        <v>1012413183</v>
      </c>
      <c r="K451" s="72">
        <v>1100228915</v>
      </c>
      <c r="L451" s="72">
        <v>1161363877</v>
      </c>
      <c r="M451" s="72">
        <v>1164352731</v>
      </c>
      <c r="N451" s="72">
        <v>1040846370</v>
      </c>
      <c r="O451" s="72">
        <v>1288862775</v>
      </c>
      <c r="P451" s="72">
        <v>1691988662</v>
      </c>
    </row>
    <row r="452" spans="1:16" hidden="1">
      <c r="A452" s="72" t="s">
        <v>2161</v>
      </c>
      <c r="B452" s="72" t="s">
        <v>2102</v>
      </c>
      <c r="C452" s="72" t="s">
        <v>2106</v>
      </c>
      <c r="D452" s="72">
        <v>62610455</v>
      </c>
      <c r="E452" s="72">
        <v>66463865</v>
      </c>
      <c r="F452" s="72">
        <v>57216253</v>
      </c>
      <c r="G452" s="72">
        <v>77300855</v>
      </c>
      <c r="H452" s="72">
        <v>82348731</v>
      </c>
      <c r="I452" s="72">
        <v>64900724</v>
      </c>
      <c r="J452" s="72">
        <v>62900153</v>
      </c>
      <c r="K452" s="72">
        <v>65087882</v>
      </c>
      <c r="L452" s="72">
        <v>73063241</v>
      </c>
      <c r="M452" s="72">
        <v>74616755</v>
      </c>
      <c r="N452" s="72">
        <v>65798529</v>
      </c>
      <c r="O452" s="72">
        <v>64662148</v>
      </c>
      <c r="P452" s="72">
        <v>74710161</v>
      </c>
    </row>
    <row r="453" spans="1:16" hidden="1">
      <c r="A453" s="72" t="s">
        <v>2161</v>
      </c>
      <c r="B453" s="72" t="s">
        <v>2102</v>
      </c>
      <c r="C453" s="72" t="s">
        <v>2107</v>
      </c>
      <c r="D453" s="72">
        <v>163060</v>
      </c>
      <c r="E453" s="72">
        <v>163905</v>
      </c>
      <c r="F453" s="72">
        <v>164575</v>
      </c>
      <c r="G453" s="72">
        <v>165718</v>
      </c>
      <c r="H453" s="72">
        <v>166750</v>
      </c>
      <c r="I453" s="72">
        <v>168097</v>
      </c>
      <c r="J453" s="72">
        <v>169595</v>
      </c>
      <c r="K453" s="72">
        <v>168381</v>
      </c>
      <c r="L453" s="72">
        <v>169532</v>
      </c>
      <c r="M453" s="72">
        <v>170746</v>
      </c>
      <c r="N453" s="72">
        <v>172046</v>
      </c>
      <c r="O453" s="72">
        <v>172352</v>
      </c>
      <c r="P453" s="72">
        <v>173539</v>
      </c>
    </row>
    <row r="454" spans="1:16" hidden="1">
      <c r="A454" s="72" t="s">
        <v>2161</v>
      </c>
      <c r="B454" s="72" t="s">
        <v>2102</v>
      </c>
      <c r="C454" s="72" t="s">
        <v>2108</v>
      </c>
      <c r="D454" s="72">
        <v>534206887</v>
      </c>
      <c r="E454" s="72">
        <v>533681419</v>
      </c>
      <c r="F454" s="72">
        <v>420240638</v>
      </c>
      <c r="G454" s="72">
        <v>536631951</v>
      </c>
      <c r="H454" s="72">
        <v>719395528</v>
      </c>
      <c r="I454" s="72">
        <v>440147656</v>
      </c>
      <c r="J454" s="72">
        <v>395670589</v>
      </c>
      <c r="K454" s="72">
        <v>429817131</v>
      </c>
      <c r="L454" s="72">
        <v>470732067</v>
      </c>
      <c r="M454" s="72">
        <v>458197058</v>
      </c>
      <c r="N454" s="72">
        <v>377625106</v>
      </c>
      <c r="O454" s="72">
        <v>509796879</v>
      </c>
      <c r="P454" s="72">
        <v>713137214</v>
      </c>
    </row>
    <row r="455" spans="1:16" hidden="1">
      <c r="A455" s="72" t="s">
        <v>2161</v>
      </c>
      <c r="B455" s="72" t="s">
        <v>2102</v>
      </c>
      <c r="C455" s="72" t="s">
        <v>2109</v>
      </c>
      <c r="D455" s="72">
        <v>21123875</v>
      </c>
      <c r="E455" s="72">
        <v>22588573</v>
      </c>
      <c r="F455" s="72">
        <v>21891419</v>
      </c>
      <c r="G455" s="72">
        <v>25516017</v>
      </c>
      <c r="H455" s="72">
        <v>27815750</v>
      </c>
      <c r="I455" s="72">
        <v>22988437</v>
      </c>
      <c r="J455" s="72">
        <v>23035226</v>
      </c>
      <c r="K455" s="72">
        <v>25049841</v>
      </c>
      <c r="L455" s="72">
        <v>29071268</v>
      </c>
      <c r="M455" s="72">
        <v>26814999</v>
      </c>
      <c r="N455" s="72">
        <v>24500259</v>
      </c>
      <c r="O455" s="72">
        <v>23588829</v>
      </c>
      <c r="P455" s="72">
        <v>24312949</v>
      </c>
    </row>
    <row r="456" spans="1:16" hidden="1">
      <c r="A456" s="72" t="s">
        <v>2161</v>
      </c>
      <c r="B456" s="72" t="s">
        <v>2102</v>
      </c>
      <c r="C456" s="72" t="s">
        <v>2110</v>
      </c>
      <c r="D456" s="72">
        <v>5191</v>
      </c>
      <c r="E456" s="72">
        <v>5123</v>
      </c>
      <c r="F456" s="72">
        <v>5167</v>
      </c>
      <c r="G456" s="72">
        <v>5145</v>
      </c>
      <c r="H456" s="72">
        <v>5374</v>
      </c>
      <c r="I456" s="72">
        <v>5519</v>
      </c>
      <c r="J456" s="72">
        <v>5420</v>
      </c>
      <c r="K456" s="72">
        <v>5468</v>
      </c>
      <c r="L456" s="72">
        <v>5581</v>
      </c>
      <c r="M456" s="72">
        <v>5691</v>
      </c>
      <c r="N456" s="72">
        <v>5713</v>
      </c>
      <c r="O456" s="72">
        <v>5591</v>
      </c>
      <c r="P456" s="72">
        <v>5569</v>
      </c>
    </row>
    <row r="457" spans="1:16" hidden="1">
      <c r="A457" s="72" t="s">
        <v>2161</v>
      </c>
      <c r="B457" s="72" t="s">
        <v>2102</v>
      </c>
      <c r="C457" s="72" t="s">
        <v>2111</v>
      </c>
      <c r="D457" s="72">
        <v>159633487</v>
      </c>
      <c r="E457" s="72">
        <v>159176251</v>
      </c>
      <c r="F457" s="72">
        <v>127223033</v>
      </c>
      <c r="G457" s="72">
        <v>153674150</v>
      </c>
      <c r="H457" s="72">
        <v>224722277</v>
      </c>
      <c r="I457" s="72">
        <v>129848828</v>
      </c>
      <c r="J457" s="72">
        <v>116333616</v>
      </c>
      <c r="K457" s="72">
        <v>133840952</v>
      </c>
      <c r="L457" s="72">
        <v>151133214</v>
      </c>
      <c r="M457" s="72">
        <v>135688872</v>
      </c>
      <c r="N457" s="72">
        <v>108810562</v>
      </c>
      <c r="O457" s="72">
        <v>164761387</v>
      </c>
      <c r="P457" s="72">
        <v>207987020</v>
      </c>
    </row>
    <row r="458" spans="1:16" hidden="1">
      <c r="A458" s="72" t="s">
        <v>2162</v>
      </c>
      <c r="B458" s="72" t="s">
        <v>2102</v>
      </c>
      <c r="C458" s="72" t="s">
        <v>2103</v>
      </c>
      <c r="D458" s="72">
        <v>9742371</v>
      </c>
      <c r="E458" s="72">
        <v>10044494</v>
      </c>
      <c r="F458" s="72">
        <v>8658644</v>
      </c>
      <c r="G458" s="72">
        <v>10071858</v>
      </c>
      <c r="H458" s="72">
        <v>9675890</v>
      </c>
      <c r="I458" s="72">
        <v>8447198</v>
      </c>
      <c r="J458" s="72">
        <v>8729532</v>
      </c>
      <c r="K458" s="72">
        <v>9023038</v>
      </c>
      <c r="L458" s="72">
        <v>9270993</v>
      </c>
      <c r="M458" s="72">
        <v>9821292</v>
      </c>
      <c r="N458" s="72">
        <v>9027484</v>
      </c>
      <c r="O458" s="72">
        <v>8828728</v>
      </c>
      <c r="P458" s="72">
        <v>9150789</v>
      </c>
    </row>
    <row r="459" spans="1:16" hidden="1">
      <c r="A459" s="72" t="s">
        <v>2162</v>
      </c>
      <c r="B459" s="72" t="s">
        <v>2102</v>
      </c>
      <c r="C459" s="72" t="s">
        <v>2104</v>
      </c>
      <c r="D459" s="72">
        <v>117735</v>
      </c>
      <c r="E459" s="72">
        <v>118433</v>
      </c>
      <c r="F459" s="72">
        <v>118691</v>
      </c>
      <c r="G459" s="72">
        <v>117948</v>
      </c>
      <c r="H459" s="72">
        <v>118396</v>
      </c>
      <c r="I459" s="72">
        <v>116456</v>
      </c>
      <c r="J459" s="72">
        <v>119212</v>
      </c>
      <c r="K459" s="72">
        <v>117725</v>
      </c>
      <c r="L459" s="72">
        <v>116910</v>
      </c>
      <c r="M459" s="72">
        <v>116484</v>
      </c>
      <c r="N459" s="72">
        <v>116165</v>
      </c>
      <c r="O459" s="72">
        <v>115946</v>
      </c>
      <c r="P459" s="72">
        <v>115541</v>
      </c>
    </row>
    <row r="460" spans="1:16" hidden="1">
      <c r="A460" s="72" t="s">
        <v>2162</v>
      </c>
      <c r="B460" s="72" t="s">
        <v>2102</v>
      </c>
      <c r="C460" s="72" t="s">
        <v>2105</v>
      </c>
      <c r="D460" s="72">
        <v>83561272</v>
      </c>
      <c r="E460" s="72">
        <v>87613085</v>
      </c>
      <c r="F460" s="72">
        <v>72873362</v>
      </c>
      <c r="G460" s="72">
        <v>83342302</v>
      </c>
      <c r="H460" s="72">
        <v>90337258</v>
      </c>
      <c r="I460" s="72">
        <v>78773056</v>
      </c>
      <c r="J460" s="72">
        <v>74300506</v>
      </c>
      <c r="K460" s="72">
        <v>81325921</v>
      </c>
      <c r="L460" s="72">
        <v>79766273</v>
      </c>
      <c r="M460" s="72">
        <v>79150578</v>
      </c>
      <c r="N460" s="72">
        <v>79768434</v>
      </c>
      <c r="O460" s="72">
        <v>88638233</v>
      </c>
      <c r="P460" s="72">
        <v>122590195</v>
      </c>
    </row>
    <row r="461" spans="1:16" hidden="1">
      <c r="A461" s="72" t="s">
        <v>2162</v>
      </c>
      <c r="B461" s="72" t="s">
        <v>2102</v>
      </c>
      <c r="C461" s="72" t="s">
        <v>2106</v>
      </c>
      <c r="D461" s="72">
        <v>7296315</v>
      </c>
      <c r="E461" s="72">
        <v>7469129</v>
      </c>
      <c r="F461" s="72">
        <v>6562447</v>
      </c>
      <c r="G461" s="72">
        <v>7557646</v>
      </c>
      <c r="H461" s="72">
        <v>7415590</v>
      </c>
      <c r="I461" s="72">
        <v>6583030</v>
      </c>
      <c r="J461" s="72">
        <v>6950276</v>
      </c>
      <c r="K461" s="72">
        <v>7081710</v>
      </c>
      <c r="L461" s="72">
        <v>7168173</v>
      </c>
      <c r="M461" s="72">
        <v>7556347</v>
      </c>
      <c r="N461" s="72">
        <v>6979822</v>
      </c>
      <c r="O461" s="72">
        <v>7005292</v>
      </c>
      <c r="P461" s="72">
        <v>7300412</v>
      </c>
    </row>
    <row r="462" spans="1:16" hidden="1">
      <c r="A462" s="72" t="s">
        <v>2162</v>
      </c>
      <c r="B462" s="72" t="s">
        <v>2102</v>
      </c>
      <c r="C462" s="72" t="s">
        <v>2107</v>
      </c>
      <c r="D462" s="72">
        <v>14319</v>
      </c>
      <c r="E462" s="72">
        <v>14292</v>
      </c>
      <c r="F462" s="72">
        <v>14187</v>
      </c>
      <c r="G462" s="72">
        <v>14221</v>
      </c>
      <c r="H462" s="72">
        <v>14452</v>
      </c>
      <c r="I462" s="72">
        <v>14291</v>
      </c>
      <c r="J462" s="72">
        <v>14742</v>
      </c>
      <c r="K462" s="72">
        <v>14673</v>
      </c>
      <c r="L462" s="72">
        <v>14552</v>
      </c>
      <c r="M462" s="72">
        <v>14445</v>
      </c>
      <c r="N462" s="72">
        <v>14381</v>
      </c>
      <c r="O462" s="72">
        <v>14271</v>
      </c>
      <c r="P462" s="72">
        <v>14234</v>
      </c>
    </row>
    <row r="463" spans="1:16" hidden="1">
      <c r="A463" s="72" t="s">
        <v>2162</v>
      </c>
      <c r="B463" s="72" t="s">
        <v>2102</v>
      </c>
      <c r="C463" s="72" t="s">
        <v>2108</v>
      </c>
      <c r="D463" s="72">
        <v>52009989</v>
      </c>
      <c r="E463" s="72">
        <v>54450854</v>
      </c>
      <c r="F463" s="72">
        <v>44086154</v>
      </c>
      <c r="G463" s="72">
        <v>51436474</v>
      </c>
      <c r="H463" s="72">
        <v>57017302</v>
      </c>
      <c r="I463" s="72">
        <v>48879517</v>
      </c>
      <c r="J463" s="72">
        <v>45442704</v>
      </c>
      <c r="K463" s="72">
        <v>49007259</v>
      </c>
      <c r="L463" s="72">
        <v>47360470</v>
      </c>
      <c r="M463" s="72">
        <v>47591676</v>
      </c>
      <c r="N463" s="72">
        <v>45931257</v>
      </c>
      <c r="O463" s="72">
        <v>53601760</v>
      </c>
      <c r="P463" s="72">
        <v>80841863</v>
      </c>
    </row>
    <row r="464" spans="1:16" hidden="1">
      <c r="A464" s="72" t="s">
        <v>2162</v>
      </c>
      <c r="B464" s="72" t="s">
        <v>2102</v>
      </c>
      <c r="C464" s="72" t="s">
        <v>2109</v>
      </c>
      <c r="D464" s="72">
        <v>415711</v>
      </c>
      <c r="E464" s="72">
        <v>466836</v>
      </c>
      <c r="F464" s="72">
        <v>458917</v>
      </c>
      <c r="G464" s="72">
        <v>596957</v>
      </c>
      <c r="H464" s="72">
        <v>621593</v>
      </c>
      <c r="I464" s="72">
        <v>904241</v>
      </c>
      <c r="J464" s="72">
        <v>955113</v>
      </c>
      <c r="K464" s="72">
        <v>925152</v>
      </c>
      <c r="L464" s="72">
        <v>947450</v>
      </c>
      <c r="M464" s="72">
        <v>711628</v>
      </c>
      <c r="N464" s="72">
        <v>547976</v>
      </c>
      <c r="O464" s="72">
        <v>500927</v>
      </c>
      <c r="P464" s="72">
        <v>697117</v>
      </c>
    </row>
    <row r="465" spans="1:16" hidden="1">
      <c r="A465" s="72" t="s">
        <v>2162</v>
      </c>
      <c r="B465" s="72" t="s">
        <v>2102</v>
      </c>
      <c r="C465" s="72" t="s">
        <v>2110</v>
      </c>
      <c r="D465" s="72">
        <v>53</v>
      </c>
      <c r="E465" s="72">
        <v>51</v>
      </c>
      <c r="F465" s="72">
        <v>51</v>
      </c>
      <c r="G465" s="72">
        <v>56</v>
      </c>
      <c r="H465" s="72">
        <v>57</v>
      </c>
      <c r="I465" s="72">
        <v>45</v>
      </c>
      <c r="J465" s="72">
        <v>45</v>
      </c>
      <c r="K465" s="72">
        <v>50</v>
      </c>
      <c r="L465" s="72">
        <v>49</v>
      </c>
      <c r="M465" s="72">
        <v>41</v>
      </c>
      <c r="N465" s="72">
        <v>27</v>
      </c>
      <c r="O465" s="72">
        <v>25</v>
      </c>
      <c r="P465" s="72">
        <v>34</v>
      </c>
    </row>
    <row r="466" spans="1:16" hidden="1">
      <c r="A466" s="72" t="s">
        <v>2162</v>
      </c>
      <c r="B466" s="72" t="s">
        <v>2102</v>
      </c>
      <c r="C466" s="72" t="s">
        <v>2111</v>
      </c>
      <c r="D466" s="72">
        <v>2040188</v>
      </c>
      <c r="E466" s="72">
        <v>2600317</v>
      </c>
      <c r="F466" s="72">
        <v>2236602</v>
      </c>
      <c r="G466" s="72">
        <v>2756292</v>
      </c>
      <c r="H466" s="72">
        <v>3662571</v>
      </c>
      <c r="I466" s="72">
        <v>4586413</v>
      </c>
      <c r="J466" s="72">
        <v>3785316</v>
      </c>
      <c r="K466" s="72">
        <v>3963315</v>
      </c>
      <c r="L466" s="72">
        <v>3717278</v>
      </c>
      <c r="M466" s="72">
        <v>2780042</v>
      </c>
      <c r="N466" s="72">
        <v>2279193</v>
      </c>
      <c r="O466" s="72">
        <v>2884726</v>
      </c>
      <c r="P466" s="72">
        <v>5994134</v>
      </c>
    </row>
    <row r="467" spans="1:16" hidden="1">
      <c r="A467" s="72" t="s">
        <v>2128</v>
      </c>
      <c r="B467" s="72" t="s">
        <v>2163</v>
      </c>
      <c r="C467" s="72" t="s">
        <v>2109</v>
      </c>
      <c r="G467" s="72">
        <v>22838</v>
      </c>
      <c r="H467" s="72">
        <v>18597</v>
      </c>
      <c r="I467" s="72">
        <v>457020</v>
      </c>
      <c r="J467" s="72">
        <v>459182</v>
      </c>
      <c r="K467" s="72">
        <v>371022</v>
      </c>
      <c r="L467" s="72">
        <v>434854</v>
      </c>
      <c r="M467" s="72">
        <v>428262</v>
      </c>
      <c r="N467" s="72">
        <v>600234</v>
      </c>
      <c r="O467" s="72">
        <v>521345</v>
      </c>
      <c r="P467" s="72">
        <v>592127</v>
      </c>
    </row>
    <row r="468" spans="1:16" hidden="1">
      <c r="A468" s="72" t="s">
        <v>2128</v>
      </c>
      <c r="B468" s="72" t="s">
        <v>2163</v>
      </c>
      <c r="C468" s="72" t="s">
        <v>2110</v>
      </c>
      <c r="G468" s="72">
        <v>23</v>
      </c>
      <c r="H468" s="72">
        <v>282</v>
      </c>
      <c r="I468" s="72">
        <v>96</v>
      </c>
      <c r="J468" s="72">
        <v>96</v>
      </c>
      <c r="K468" s="72">
        <v>96</v>
      </c>
      <c r="L468" s="72">
        <v>96</v>
      </c>
      <c r="M468" s="72">
        <v>96</v>
      </c>
      <c r="N468" s="72">
        <v>96</v>
      </c>
      <c r="O468" s="72">
        <v>96</v>
      </c>
      <c r="P468" s="72">
        <v>96</v>
      </c>
    </row>
    <row r="469" spans="1:16" hidden="1">
      <c r="A469" s="72" t="s">
        <v>2128</v>
      </c>
      <c r="B469" s="72" t="s">
        <v>2163</v>
      </c>
      <c r="C469" s="72" t="s">
        <v>2111</v>
      </c>
      <c r="G469" s="72">
        <v>121281</v>
      </c>
      <c r="H469" s="72">
        <v>269837</v>
      </c>
      <c r="I469" s="72">
        <v>1406446</v>
      </c>
      <c r="J469" s="72">
        <v>1384066</v>
      </c>
      <c r="K469" s="72">
        <v>1167341</v>
      </c>
      <c r="L469" s="72">
        <v>1210419</v>
      </c>
      <c r="M469" s="72">
        <v>1524088</v>
      </c>
      <c r="N469" s="72">
        <v>2022952</v>
      </c>
      <c r="O469" s="72">
        <v>2209972</v>
      </c>
      <c r="P469" s="72">
        <v>3304830</v>
      </c>
    </row>
    <row r="470" spans="1:16" hidden="1">
      <c r="A470" s="72" t="s">
        <v>2155</v>
      </c>
      <c r="B470" s="72" t="s">
        <v>2164</v>
      </c>
      <c r="C470" s="72" t="s">
        <v>2106</v>
      </c>
      <c r="J470" s="72">
        <v>7073</v>
      </c>
      <c r="K470" s="72">
        <v>20561</v>
      </c>
      <c r="L470" s="72">
        <v>24063</v>
      </c>
      <c r="M470" s="72">
        <v>24206</v>
      </c>
      <c r="N470" s="72">
        <v>27842</v>
      </c>
      <c r="O470" s="72">
        <v>43086</v>
      </c>
      <c r="P470" s="72">
        <v>57605</v>
      </c>
    </row>
    <row r="471" spans="1:16" hidden="1">
      <c r="A471" s="72" t="s">
        <v>2155</v>
      </c>
      <c r="B471" s="72" t="s">
        <v>2164</v>
      </c>
      <c r="C471" s="72" t="s">
        <v>2107</v>
      </c>
      <c r="J471" s="72">
        <v>10</v>
      </c>
      <c r="K471" s="72">
        <v>10</v>
      </c>
      <c r="L471" s="72">
        <v>10</v>
      </c>
      <c r="M471" s="72">
        <v>11</v>
      </c>
      <c r="N471" s="72">
        <v>17</v>
      </c>
      <c r="O471" s="72">
        <v>18</v>
      </c>
      <c r="P471" s="72">
        <v>21</v>
      </c>
    </row>
    <row r="472" spans="1:16" hidden="1">
      <c r="A472" s="72" t="s">
        <v>2155</v>
      </c>
      <c r="B472" s="72" t="s">
        <v>2164</v>
      </c>
      <c r="C472" s="72" t="s">
        <v>2108</v>
      </c>
      <c r="J472" s="72">
        <v>29777</v>
      </c>
      <c r="K472" s="72">
        <v>170618</v>
      </c>
      <c r="L472" s="72">
        <v>214199</v>
      </c>
      <c r="M472" s="72">
        <v>214465</v>
      </c>
      <c r="N472" s="72">
        <v>205474</v>
      </c>
      <c r="O472" s="72">
        <v>395910</v>
      </c>
      <c r="P472" s="72">
        <v>586935</v>
      </c>
    </row>
    <row r="473" spans="1:16" hidden="1">
      <c r="A473" s="72" t="s">
        <v>2155</v>
      </c>
      <c r="B473" s="72" t="s">
        <v>2165</v>
      </c>
      <c r="C473" s="72" t="s">
        <v>2109</v>
      </c>
      <c r="D473" s="72">
        <v>294763</v>
      </c>
      <c r="E473" s="72">
        <v>242514</v>
      </c>
      <c r="F473" s="72">
        <v>219777</v>
      </c>
      <c r="G473" s="72">
        <v>291511</v>
      </c>
      <c r="H473" s="72">
        <v>300388</v>
      </c>
      <c r="I473" s="72">
        <v>262825</v>
      </c>
      <c r="J473" s="72">
        <v>210830</v>
      </c>
      <c r="K473" s="72">
        <v>191320</v>
      </c>
      <c r="L473" s="72">
        <v>270462</v>
      </c>
      <c r="M473" s="72">
        <v>310334</v>
      </c>
      <c r="N473" s="72">
        <v>248817</v>
      </c>
      <c r="O473" s="72">
        <v>313801</v>
      </c>
      <c r="P473" s="72">
        <v>325235</v>
      </c>
    </row>
    <row r="474" spans="1:16" hidden="1">
      <c r="A474" s="72" t="s">
        <v>2155</v>
      </c>
      <c r="B474" s="72" t="s">
        <v>2165</v>
      </c>
      <c r="C474" s="72" t="s">
        <v>2110</v>
      </c>
      <c r="D474" s="72">
        <v>4</v>
      </c>
      <c r="E474" s="72">
        <v>4</v>
      </c>
      <c r="F474" s="72">
        <v>4</v>
      </c>
      <c r="G474" s="72">
        <v>4</v>
      </c>
      <c r="H474" s="72">
        <v>4</v>
      </c>
      <c r="I474" s="72">
        <v>4</v>
      </c>
      <c r="J474" s="72">
        <v>4</v>
      </c>
      <c r="K474" s="72">
        <v>4</v>
      </c>
      <c r="L474" s="72">
        <v>4</v>
      </c>
      <c r="M474" s="72">
        <v>4</v>
      </c>
      <c r="N474" s="72">
        <v>3</v>
      </c>
      <c r="O474" s="72">
        <v>3</v>
      </c>
      <c r="P474" s="72">
        <v>3</v>
      </c>
    </row>
    <row r="475" spans="1:16" hidden="1">
      <c r="A475" s="72" t="s">
        <v>2155</v>
      </c>
      <c r="B475" s="72" t="s">
        <v>2165</v>
      </c>
      <c r="C475" s="72" t="s">
        <v>2111</v>
      </c>
      <c r="D475" s="72">
        <v>1936147</v>
      </c>
      <c r="E475" s="72">
        <v>1299868</v>
      </c>
      <c r="F475" s="72">
        <v>996695</v>
      </c>
      <c r="G475" s="72">
        <v>1424091</v>
      </c>
      <c r="H475" s="72">
        <v>1943403</v>
      </c>
      <c r="I475" s="72">
        <v>1209146</v>
      </c>
      <c r="J475" s="72">
        <v>852070</v>
      </c>
      <c r="K475" s="72">
        <v>915909</v>
      </c>
      <c r="L475" s="72">
        <v>1373800</v>
      </c>
      <c r="M475" s="72">
        <v>1528841</v>
      </c>
      <c r="N475" s="72">
        <v>961505</v>
      </c>
      <c r="O475" s="72">
        <v>2671919</v>
      </c>
      <c r="P475" s="72">
        <v>2003568</v>
      </c>
    </row>
    <row r="476" spans="1:16" hidden="1">
      <c r="A476" s="72" t="s">
        <v>2128</v>
      </c>
      <c r="B476" s="72" t="s">
        <v>2166</v>
      </c>
      <c r="C476" s="72" t="s">
        <v>2103</v>
      </c>
      <c r="D476" s="72">
        <v>3188</v>
      </c>
      <c r="E476" s="72">
        <v>2935</v>
      </c>
      <c r="F476" s="72">
        <v>2487</v>
      </c>
      <c r="G476" s="72">
        <v>3381</v>
      </c>
      <c r="H476" s="72">
        <v>3354</v>
      </c>
      <c r="I476" s="72">
        <v>2925</v>
      </c>
      <c r="J476" s="72">
        <v>2770</v>
      </c>
      <c r="K476" s="72">
        <v>2615</v>
      </c>
      <c r="L476" s="72">
        <v>3034</v>
      </c>
      <c r="M476" s="72">
        <v>3215</v>
      </c>
      <c r="N476" s="72">
        <v>3296</v>
      </c>
      <c r="O476" s="72">
        <v>2609</v>
      </c>
      <c r="P476" s="72">
        <v>2719</v>
      </c>
    </row>
    <row r="477" spans="1:16" hidden="1">
      <c r="A477" s="72" t="s">
        <v>2128</v>
      </c>
      <c r="B477" s="72" t="s">
        <v>2166</v>
      </c>
      <c r="C477" s="72" t="s">
        <v>2104</v>
      </c>
      <c r="D477" s="72">
        <v>47</v>
      </c>
      <c r="E477" s="72">
        <v>48</v>
      </c>
      <c r="F477" s="72">
        <v>49</v>
      </c>
      <c r="G477" s="72">
        <v>48</v>
      </c>
      <c r="H477" s="72">
        <v>48</v>
      </c>
      <c r="I477" s="72">
        <v>46</v>
      </c>
      <c r="J477" s="72">
        <v>46</v>
      </c>
      <c r="K477" s="72">
        <v>46</v>
      </c>
      <c r="L477" s="72">
        <v>49</v>
      </c>
      <c r="M477" s="72">
        <v>50</v>
      </c>
      <c r="N477" s="72">
        <v>46</v>
      </c>
      <c r="O477" s="72">
        <v>47</v>
      </c>
      <c r="P477" s="72">
        <v>47</v>
      </c>
    </row>
    <row r="478" spans="1:16" hidden="1">
      <c r="A478" s="72" t="s">
        <v>2128</v>
      </c>
      <c r="B478" s="72" t="s">
        <v>2166</v>
      </c>
      <c r="C478" s="72" t="s">
        <v>2105</v>
      </c>
      <c r="D478" s="72">
        <v>22016</v>
      </c>
      <c r="E478" s="72">
        <v>19251</v>
      </c>
      <c r="F478" s="72">
        <v>14191</v>
      </c>
      <c r="G478" s="72">
        <v>19666</v>
      </c>
      <c r="H478" s="72">
        <v>24910</v>
      </c>
      <c r="I478" s="72">
        <v>19916</v>
      </c>
      <c r="J478" s="72">
        <v>17123</v>
      </c>
      <c r="K478" s="72">
        <v>14676</v>
      </c>
      <c r="L478" s="72">
        <v>21036</v>
      </c>
      <c r="M478" s="72">
        <v>20963</v>
      </c>
      <c r="N478" s="72">
        <v>13428</v>
      </c>
      <c r="O478" s="72">
        <v>67731</v>
      </c>
      <c r="P478" s="72">
        <v>31350</v>
      </c>
    </row>
    <row r="479" spans="1:16" hidden="1">
      <c r="A479" s="72" t="s">
        <v>2128</v>
      </c>
      <c r="B479" s="72" t="s">
        <v>2166</v>
      </c>
      <c r="C479" s="72" t="s">
        <v>2106</v>
      </c>
      <c r="D479" s="72">
        <v>598</v>
      </c>
      <c r="E479" s="72">
        <v>593</v>
      </c>
      <c r="F479" s="72">
        <v>544</v>
      </c>
      <c r="G479" s="72">
        <v>652</v>
      </c>
      <c r="H479" s="72">
        <v>630</v>
      </c>
      <c r="I479" s="72">
        <v>572</v>
      </c>
      <c r="J479" s="72">
        <v>1314</v>
      </c>
      <c r="K479" s="72">
        <v>488</v>
      </c>
      <c r="L479" s="72">
        <v>602</v>
      </c>
      <c r="M479" s="72">
        <v>476</v>
      </c>
      <c r="N479" s="72">
        <v>418</v>
      </c>
      <c r="O479" s="72">
        <v>404</v>
      </c>
      <c r="P479" s="72">
        <v>427</v>
      </c>
    </row>
    <row r="480" spans="1:16" hidden="1">
      <c r="A480" s="72" t="s">
        <v>2128</v>
      </c>
      <c r="B480" s="72" t="s">
        <v>2166</v>
      </c>
      <c r="C480" s="72" t="s">
        <v>2107</v>
      </c>
      <c r="D480" s="72">
        <v>7</v>
      </c>
      <c r="E480" s="72">
        <v>7</v>
      </c>
      <c r="F480" s="72">
        <v>7</v>
      </c>
      <c r="G480" s="72">
        <v>7</v>
      </c>
      <c r="H480" s="72">
        <v>7</v>
      </c>
      <c r="I480" s="72">
        <v>9</v>
      </c>
      <c r="J480" s="72">
        <v>9</v>
      </c>
      <c r="K480" s="72">
        <v>9</v>
      </c>
      <c r="L480" s="72">
        <v>7</v>
      </c>
      <c r="M480" s="72">
        <v>6</v>
      </c>
      <c r="N480" s="72">
        <v>7</v>
      </c>
      <c r="O480" s="72">
        <v>5</v>
      </c>
      <c r="P480" s="72">
        <v>5</v>
      </c>
    </row>
    <row r="481" spans="1:16" hidden="1">
      <c r="A481" s="72" t="s">
        <v>2128</v>
      </c>
      <c r="B481" s="72" t="s">
        <v>2166</v>
      </c>
      <c r="C481" s="72" t="s">
        <v>2108</v>
      </c>
      <c r="D481" s="72">
        <v>4196</v>
      </c>
      <c r="E481" s="72">
        <v>3925</v>
      </c>
      <c r="F481" s="72">
        <v>3230</v>
      </c>
      <c r="G481" s="72">
        <v>3805</v>
      </c>
      <c r="H481" s="72">
        <v>4738</v>
      </c>
      <c r="I481" s="72">
        <v>3905</v>
      </c>
      <c r="J481" s="72">
        <v>10003</v>
      </c>
      <c r="K481" s="72">
        <v>3114</v>
      </c>
      <c r="L481" s="72">
        <v>3800</v>
      </c>
      <c r="M481" s="72">
        <v>2937</v>
      </c>
      <c r="N481" s="72">
        <v>2171</v>
      </c>
      <c r="O481" s="72">
        <v>13647</v>
      </c>
      <c r="P481" s="72">
        <v>4869</v>
      </c>
    </row>
    <row r="482" spans="1:16" hidden="1">
      <c r="A482" s="72" t="s">
        <v>2128</v>
      </c>
      <c r="B482" s="72" t="s">
        <v>2166</v>
      </c>
      <c r="C482" s="72" t="s">
        <v>2109</v>
      </c>
      <c r="D482" s="72">
        <v>382</v>
      </c>
      <c r="E482" s="72">
        <v>224</v>
      </c>
      <c r="F482" s="72">
        <v>150</v>
      </c>
      <c r="G482" s="72">
        <v>1099</v>
      </c>
      <c r="H482" s="72">
        <v>229</v>
      </c>
      <c r="I482" s="72">
        <v>168</v>
      </c>
      <c r="J482" s="72">
        <v>1</v>
      </c>
      <c r="K482" s="72">
        <v>2</v>
      </c>
      <c r="L482" s="72">
        <v>212</v>
      </c>
      <c r="M482" s="72">
        <v>224</v>
      </c>
      <c r="N482" s="72">
        <v>209</v>
      </c>
      <c r="O482" s="72">
        <v>210</v>
      </c>
      <c r="P482" s="72">
        <v>245</v>
      </c>
    </row>
    <row r="483" spans="1:16" hidden="1">
      <c r="A483" s="72" t="s">
        <v>2128</v>
      </c>
      <c r="B483" s="72" t="s">
        <v>2166</v>
      </c>
      <c r="C483" s="72" t="s">
        <v>2110</v>
      </c>
      <c r="D483" s="72">
        <v>2</v>
      </c>
      <c r="E483" s="72">
        <v>2</v>
      </c>
      <c r="F483" s="72">
        <v>2</v>
      </c>
      <c r="G483" s="72">
        <v>2</v>
      </c>
      <c r="H483" s="72">
        <v>2</v>
      </c>
      <c r="I483" s="72">
        <v>2</v>
      </c>
      <c r="J483" s="72">
        <v>2</v>
      </c>
      <c r="K483" s="72">
        <v>2</v>
      </c>
      <c r="L483" s="72">
        <v>2</v>
      </c>
      <c r="M483" s="72">
        <v>2</v>
      </c>
      <c r="N483" s="72">
        <v>3</v>
      </c>
      <c r="O483" s="72">
        <v>3</v>
      </c>
      <c r="P483" s="72">
        <v>3</v>
      </c>
    </row>
    <row r="484" spans="1:16" hidden="1">
      <c r="A484" s="72" t="s">
        <v>2128</v>
      </c>
      <c r="B484" s="72" t="s">
        <v>2166</v>
      </c>
      <c r="C484" s="72" t="s">
        <v>2111</v>
      </c>
      <c r="D484" s="72">
        <v>2747</v>
      </c>
      <c r="E484" s="72">
        <v>1504</v>
      </c>
      <c r="F484" s="72">
        <v>929</v>
      </c>
      <c r="G484" s="72">
        <v>6466</v>
      </c>
      <c r="H484" s="72">
        <v>1728</v>
      </c>
      <c r="I484" s="72">
        <v>1185</v>
      </c>
      <c r="J484" s="72">
        <v>1185</v>
      </c>
      <c r="K484" s="72">
        <v>48</v>
      </c>
      <c r="L484" s="72">
        <v>1200</v>
      </c>
      <c r="M484" s="72">
        <v>1511</v>
      </c>
      <c r="N484" s="72">
        <v>1133</v>
      </c>
      <c r="O484" s="72">
        <v>6249</v>
      </c>
      <c r="P484" s="72">
        <v>3050</v>
      </c>
    </row>
    <row r="485" spans="1:16" hidden="1">
      <c r="A485" s="72" t="s">
        <v>2130</v>
      </c>
      <c r="B485" s="72" t="s">
        <v>2167</v>
      </c>
      <c r="C485" s="72" t="s">
        <v>2103</v>
      </c>
      <c r="D485" s="72">
        <v>37898</v>
      </c>
      <c r="E485" s="72">
        <v>31321</v>
      </c>
      <c r="F485" s="72">
        <v>25010</v>
      </c>
      <c r="G485" s="72">
        <v>29670</v>
      </c>
      <c r="H485" s="72">
        <v>35165</v>
      </c>
      <c r="I485" s="72">
        <v>27330</v>
      </c>
      <c r="J485" s="72">
        <v>25953</v>
      </c>
      <c r="K485" s="72">
        <v>24140</v>
      </c>
      <c r="L485" s="72">
        <v>30296</v>
      </c>
      <c r="M485" s="72">
        <v>28277</v>
      </c>
      <c r="N485" s="72">
        <v>26977</v>
      </c>
      <c r="O485" s="72">
        <v>32523</v>
      </c>
      <c r="P485" s="72">
        <v>30519</v>
      </c>
    </row>
    <row r="486" spans="1:16" hidden="1">
      <c r="A486" s="72" t="s">
        <v>2130</v>
      </c>
      <c r="B486" s="72" t="s">
        <v>2167</v>
      </c>
      <c r="C486" s="72" t="s">
        <v>2104</v>
      </c>
      <c r="D486" s="72">
        <v>830</v>
      </c>
      <c r="E486" s="72">
        <v>782</v>
      </c>
      <c r="F486" s="72">
        <v>776</v>
      </c>
      <c r="G486" s="72">
        <v>785</v>
      </c>
      <c r="H486" s="72">
        <v>793</v>
      </c>
      <c r="I486" s="72">
        <v>803</v>
      </c>
      <c r="J486" s="72">
        <v>816</v>
      </c>
      <c r="K486" s="72">
        <v>831</v>
      </c>
      <c r="L486" s="72">
        <v>852</v>
      </c>
      <c r="M486" s="72">
        <v>856</v>
      </c>
      <c r="N486" s="72">
        <v>895</v>
      </c>
      <c r="O486" s="72">
        <v>917</v>
      </c>
      <c r="P486" s="72">
        <v>933</v>
      </c>
    </row>
    <row r="487" spans="1:16" hidden="1">
      <c r="A487" s="72" t="s">
        <v>2130</v>
      </c>
      <c r="B487" s="72" t="s">
        <v>2167</v>
      </c>
      <c r="C487" s="72" t="s">
        <v>2105</v>
      </c>
      <c r="D487" s="72">
        <v>460089</v>
      </c>
      <c r="E487" s="72">
        <v>365932</v>
      </c>
      <c r="F487" s="72">
        <v>308619</v>
      </c>
      <c r="G487" s="72">
        <v>377090</v>
      </c>
      <c r="H487" s="72">
        <v>436856</v>
      </c>
      <c r="I487" s="72">
        <v>365633</v>
      </c>
      <c r="J487" s="72">
        <v>344646</v>
      </c>
      <c r="K487" s="72">
        <v>330938</v>
      </c>
      <c r="L487" s="72">
        <v>401259</v>
      </c>
      <c r="M487" s="72">
        <v>415956</v>
      </c>
      <c r="N487" s="72">
        <v>383837</v>
      </c>
      <c r="O487" s="72">
        <v>464655</v>
      </c>
      <c r="P487" s="72">
        <v>512504</v>
      </c>
    </row>
    <row r="488" spans="1:16" hidden="1">
      <c r="A488" s="72" t="s">
        <v>2130</v>
      </c>
      <c r="B488" s="72" t="s">
        <v>2167</v>
      </c>
      <c r="C488" s="72" t="s">
        <v>2106</v>
      </c>
      <c r="D488" s="72">
        <v>25015</v>
      </c>
      <c r="E488" s="72">
        <v>26047</v>
      </c>
      <c r="F488" s="72">
        <v>31742</v>
      </c>
      <c r="G488" s="72">
        <v>34822</v>
      </c>
      <c r="H488" s="72">
        <v>39995</v>
      </c>
      <c r="I488" s="72">
        <v>34926</v>
      </c>
      <c r="J488" s="72">
        <v>44873</v>
      </c>
      <c r="K488" s="72">
        <v>34669</v>
      </c>
      <c r="L488" s="72">
        <v>33146</v>
      </c>
      <c r="M488" s="72">
        <v>6383</v>
      </c>
      <c r="N488" s="72">
        <v>5848</v>
      </c>
      <c r="O488" s="72">
        <v>6491</v>
      </c>
      <c r="P488" s="72">
        <v>5902</v>
      </c>
    </row>
    <row r="489" spans="1:16" hidden="1">
      <c r="A489" s="72" t="s">
        <v>2130</v>
      </c>
      <c r="B489" s="72" t="s">
        <v>2167</v>
      </c>
      <c r="C489" s="72" t="s">
        <v>2107</v>
      </c>
      <c r="D489" s="72">
        <v>47</v>
      </c>
      <c r="E489" s="72">
        <v>52</v>
      </c>
      <c r="F489" s="72">
        <v>48</v>
      </c>
      <c r="G489" s="72">
        <v>47</v>
      </c>
      <c r="H489" s="72">
        <v>46</v>
      </c>
      <c r="I489" s="72">
        <v>47</v>
      </c>
      <c r="J489" s="72">
        <v>51</v>
      </c>
      <c r="K489" s="72">
        <v>56</v>
      </c>
      <c r="L489" s="72">
        <v>62</v>
      </c>
      <c r="M489" s="72">
        <v>57</v>
      </c>
      <c r="N489" s="72">
        <v>50</v>
      </c>
      <c r="O489" s="72">
        <v>48</v>
      </c>
      <c r="P489" s="72">
        <v>46</v>
      </c>
    </row>
    <row r="490" spans="1:16" hidden="1">
      <c r="A490" s="72" t="s">
        <v>2130</v>
      </c>
      <c r="B490" s="72" t="s">
        <v>2167</v>
      </c>
      <c r="C490" s="72" t="s">
        <v>2108</v>
      </c>
      <c r="D490" s="72">
        <v>162083</v>
      </c>
      <c r="E490" s="72">
        <v>159118</v>
      </c>
      <c r="F490" s="72">
        <v>152914</v>
      </c>
      <c r="G490" s="72">
        <v>190286</v>
      </c>
      <c r="H490" s="72">
        <v>260136</v>
      </c>
      <c r="I490" s="72">
        <v>182069</v>
      </c>
      <c r="J490" s="72">
        <v>149241</v>
      </c>
      <c r="K490" s="72">
        <v>167858</v>
      </c>
      <c r="L490" s="72">
        <v>167427</v>
      </c>
      <c r="M490" s="72">
        <v>112052</v>
      </c>
      <c r="N490" s="72">
        <v>66607</v>
      </c>
      <c r="O490" s="72">
        <v>79796</v>
      </c>
      <c r="P490" s="72">
        <v>84616</v>
      </c>
    </row>
    <row r="491" spans="1:16" hidden="1">
      <c r="A491" s="72" t="s">
        <v>2130</v>
      </c>
      <c r="B491" s="72" t="s">
        <v>2167</v>
      </c>
      <c r="C491" s="72" t="s">
        <v>2109</v>
      </c>
      <c r="M491" s="72">
        <v>24726</v>
      </c>
      <c r="N491" s="72">
        <v>23176</v>
      </c>
      <c r="O491" s="72">
        <v>32453</v>
      </c>
      <c r="P491" s="72">
        <v>27548</v>
      </c>
    </row>
    <row r="492" spans="1:16" hidden="1">
      <c r="A492" s="72" t="s">
        <v>2130</v>
      </c>
      <c r="B492" s="72" t="s">
        <v>2167</v>
      </c>
      <c r="C492" s="72" t="s">
        <v>2110</v>
      </c>
      <c r="M492" s="72">
        <v>1</v>
      </c>
      <c r="N492" s="72">
        <v>1</v>
      </c>
      <c r="O492" s="72">
        <v>1</v>
      </c>
      <c r="P492" s="72">
        <v>1</v>
      </c>
    </row>
    <row r="493" spans="1:16" hidden="1">
      <c r="A493" s="72" t="s">
        <v>2130</v>
      </c>
      <c r="B493" s="72" t="s">
        <v>2167</v>
      </c>
      <c r="C493" s="72" t="s">
        <v>2111</v>
      </c>
      <c r="M493" s="72">
        <v>97924</v>
      </c>
      <c r="N493" s="72">
        <v>75388</v>
      </c>
      <c r="O493" s="72">
        <v>102845</v>
      </c>
      <c r="P493" s="72">
        <v>104589</v>
      </c>
    </row>
    <row r="494" spans="1:16" hidden="1">
      <c r="A494" s="72" t="s">
        <v>2122</v>
      </c>
      <c r="B494" s="72" t="s">
        <v>2168</v>
      </c>
      <c r="C494" s="72" t="s">
        <v>2103</v>
      </c>
      <c r="D494" s="72">
        <v>52371</v>
      </c>
      <c r="E494" s="72">
        <v>52371</v>
      </c>
      <c r="F494" s="72">
        <v>32560</v>
      </c>
      <c r="G494" s="72">
        <v>45304</v>
      </c>
      <c r="H494" s="72">
        <v>48749</v>
      </c>
      <c r="I494" s="72">
        <v>42270</v>
      </c>
      <c r="J494" s="72">
        <v>40103</v>
      </c>
      <c r="K494" s="72">
        <v>36255</v>
      </c>
      <c r="L494" s="72">
        <v>47330</v>
      </c>
      <c r="M494" s="72">
        <v>41349</v>
      </c>
      <c r="N494" s="72">
        <v>42043</v>
      </c>
      <c r="O494" s="72">
        <v>51132</v>
      </c>
      <c r="P494" s="72">
        <v>54215</v>
      </c>
    </row>
    <row r="495" spans="1:16" hidden="1">
      <c r="A495" s="72" t="s">
        <v>2122</v>
      </c>
      <c r="B495" s="72" t="s">
        <v>2168</v>
      </c>
      <c r="C495" s="72" t="s">
        <v>2104</v>
      </c>
      <c r="D495" s="72">
        <v>1022</v>
      </c>
      <c r="E495" s="72">
        <v>1022</v>
      </c>
      <c r="F495" s="72">
        <v>1011</v>
      </c>
      <c r="G495" s="72">
        <v>1007</v>
      </c>
      <c r="H495" s="72">
        <v>1011</v>
      </c>
      <c r="I495" s="72">
        <v>1029</v>
      </c>
      <c r="J495" s="72">
        <v>1042</v>
      </c>
      <c r="K495" s="72">
        <v>1038</v>
      </c>
      <c r="L495" s="72">
        <v>1063</v>
      </c>
      <c r="M495" s="72">
        <v>1106</v>
      </c>
      <c r="N495" s="72">
        <v>1177</v>
      </c>
      <c r="O495" s="72">
        <v>1273</v>
      </c>
      <c r="P495" s="72">
        <v>1348</v>
      </c>
    </row>
    <row r="496" spans="1:16" hidden="1">
      <c r="A496" s="72" t="s">
        <v>2122</v>
      </c>
      <c r="B496" s="72" t="s">
        <v>2168</v>
      </c>
      <c r="C496" s="72" t="s">
        <v>2105</v>
      </c>
      <c r="D496" s="72">
        <v>693509</v>
      </c>
      <c r="E496" s="72">
        <v>693509</v>
      </c>
      <c r="F496" s="72">
        <v>444736</v>
      </c>
      <c r="G496" s="72">
        <v>579227</v>
      </c>
      <c r="H496" s="72">
        <v>636415</v>
      </c>
      <c r="I496" s="72">
        <v>461694</v>
      </c>
      <c r="J496" s="72">
        <v>434411</v>
      </c>
      <c r="K496" s="72">
        <v>408605</v>
      </c>
      <c r="L496" s="72">
        <v>524021</v>
      </c>
      <c r="M496" s="72">
        <v>468961</v>
      </c>
      <c r="N496" s="72">
        <v>471624</v>
      </c>
      <c r="O496" s="72">
        <v>607142</v>
      </c>
      <c r="P496" s="72">
        <v>748219</v>
      </c>
    </row>
    <row r="497" spans="1:16" hidden="1">
      <c r="A497" s="72" t="s">
        <v>2122</v>
      </c>
      <c r="B497" s="72" t="s">
        <v>2168</v>
      </c>
      <c r="C497" s="72" t="s">
        <v>2106</v>
      </c>
      <c r="D497" s="72">
        <v>54751</v>
      </c>
      <c r="E497" s="72">
        <v>54751</v>
      </c>
      <c r="F497" s="72">
        <v>37245</v>
      </c>
      <c r="G497" s="72">
        <v>54385</v>
      </c>
      <c r="H497" s="72">
        <v>56846</v>
      </c>
      <c r="I497" s="72">
        <v>52208</v>
      </c>
      <c r="J497" s="72">
        <v>58229</v>
      </c>
      <c r="K497" s="72">
        <v>54315</v>
      </c>
      <c r="L497" s="72">
        <v>67415</v>
      </c>
      <c r="M497" s="72">
        <v>52601</v>
      </c>
      <c r="N497" s="72">
        <v>50317</v>
      </c>
      <c r="O497" s="72">
        <v>58649</v>
      </c>
      <c r="P497" s="72">
        <v>59913</v>
      </c>
    </row>
    <row r="498" spans="1:16" hidden="1">
      <c r="A498" s="72" t="s">
        <v>2122</v>
      </c>
      <c r="B498" s="72" t="s">
        <v>2168</v>
      </c>
      <c r="C498" s="72" t="s">
        <v>2107</v>
      </c>
      <c r="D498" s="72">
        <v>162</v>
      </c>
      <c r="E498" s="72">
        <v>162</v>
      </c>
      <c r="F498" s="72">
        <v>170</v>
      </c>
      <c r="G498" s="72">
        <v>164</v>
      </c>
      <c r="H498" s="72">
        <v>159</v>
      </c>
      <c r="I498" s="72">
        <v>161</v>
      </c>
      <c r="J498" s="72">
        <v>160</v>
      </c>
      <c r="K498" s="72">
        <v>161</v>
      </c>
      <c r="L498" s="72">
        <v>170</v>
      </c>
      <c r="M498" s="72">
        <v>173</v>
      </c>
      <c r="N498" s="72">
        <v>172</v>
      </c>
      <c r="O498" s="72">
        <v>170</v>
      </c>
      <c r="P498" s="72">
        <v>180</v>
      </c>
    </row>
    <row r="499" spans="1:16" hidden="1">
      <c r="A499" s="72" t="s">
        <v>2122</v>
      </c>
      <c r="B499" s="72" t="s">
        <v>2168</v>
      </c>
      <c r="C499" s="72" t="s">
        <v>2108</v>
      </c>
      <c r="D499" s="72">
        <v>644914</v>
      </c>
      <c r="E499" s="72">
        <v>644914</v>
      </c>
      <c r="F499" s="72">
        <v>405487</v>
      </c>
      <c r="G499" s="72">
        <v>599291</v>
      </c>
      <c r="H499" s="72">
        <v>642483</v>
      </c>
      <c r="I499" s="72">
        <v>494881</v>
      </c>
      <c r="J499" s="72">
        <v>527669</v>
      </c>
      <c r="K499" s="72">
        <v>502313</v>
      </c>
      <c r="L499" s="72">
        <v>634295</v>
      </c>
      <c r="M499" s="72">
        <v>494445</v>
      </c>
      <c r="N499" s="72">
        <v>466392</v>
      </c>
      <c r="O499" s="72">
        <v>591364</v>
      </c>
      <c r="P499" s="72">
        <v>725661</v>
      </c>
    </row>
    <row r="500" spans="1:16" hidden="1">
      <c r="A500" s="72" t="s">
        <v>2122</v>
      </c>
      <c r="B500" s="72" t="s">
        <v>2168</v>
      </c>
      <c r="C500" s="72" t="s">
        <v>2109</v>
      </c>
      <c r="D500" s="72">
        <v>102449</v>
      </c>
      <c r="E500" s="72">
        <v>102449</v>
      </c>
      <c r="F500" s="72">
        <v>255887</v>
      </c>
      <c r="G500" s="72">
        <v>317089</v>
      </c>
      <c r="H500" s="72">
        <v>343083</v>
      </c>
      <c r="I500" s="72">
        <v>449155</v>
      </c>
      <c r="J500" s="72">
        <v>433167</v>
      </c>
      <c r="K500" s="72">
        <v>583110</v>
      </c>
      <c r="L500" s="72">
        <v>645717</v>
      </c>
      <c r="M500" s="72">
        <v>773206</v>
      </c>
      <c r="N500" s="72">
        <v>501977</v>
      </c>
      <c r="O500" s="72">
        <v>682085</v>
      </c>
      <c r="P500" s="72">
        <v>784633</v>
      </c>
    </row>
    <row r="501" spans="1:16" hidden="1">
      <c r="A501" s="72" t="s">
        <v>2122</v>
      </c>
      <c r="B501" s="72" t="s">
        <v>2168</v>
      </c>
      <c r="C501" s="72" t="s">
        <v>2110</v>
      </c>
      <c r="D501" s="72">
        <v>8</v>
      </c>
      <c r="E501" s="72">
        <v>8</v>
      </c>
      <c r="F501" s="72">
        <v>10</v>
      </c>
      <c r="G501" s="72">
        <v>12</v>
      </c>
      <c r="H501" s="72">
        <v>12</v>
      </c>
      <c r="I501" s="72">
        <v>14</v>
      </c>
      <c r="J501" s="72">
        <v>16</v>
      </c>
      <c r="K501" s="72">
        <v>18</v>
      </c>
      <c r="L501" s="72">
        <v>18</v>
      </c>
      <c r="M501" s="72">
        <v>19</v>
      </c>
      <c r="N501" s="72">
        <v>20</v>
      </c>
      <c r="O501" s="72">
        <v>21</v>
      </c>
      <c r="P501" s="72">
        <v>18</v>
      </c>
    </row>
    <row r="502" spans="1:16" hidden="1">
      <c r="A502" s="72" t="s">
        <v>2122</v>
      </c>
      <c r="B502" s="72" t="s">
        <v>2168</v>
      </c>
      <c r="C502" s="72" t="s">
        <v>2111</v>
      </c>
      <c r="D502" s="72">
        <v>727163</v>
      </c>
      <c r="E502" s="72">
        <v>751602</v>
      </c>
      <c r="F502" s="72">
        <v>1278847</v>
      </c>
      <c r="G502" s="72">
        <v>1839376</v>
      </c>
      <c r="H502" s="72">
        <v>2181565</v>
      </c>
      <c r="I502" s="72">
        <v>1873186</v>
      </c>
      <c r="J502" s="72">
        <v>1757307</v>
      </c>
      <c r="K502" s="72">
        <v>2595878</v>
      </c>
      <c r="L502" s="72">
        <v>2844554</v>
      </c>
      <c r="M502" s="72">
        <v>2967617</v>
      </c>
      <c r="N502" s="72">
        <v>1743751</v>
      </c>
      <c r="O502" s="72">
        <v>3546354</v>
      </c>
      <c r="P502" s="72">
        <v>6889950</v>
      </c>
    </row>
    <row r="503" spans="1:16" hidden="1">
      <c r="A503" s="72" t="s">
        <v>2154</v>
      </c>
      <c r="B503" s="72" t="s">
        <v>2169</v>
      </c>
      <c r="C503" s="72" t="s">
        <v>2103</v>
      </c>
      <c r="D503" s="72">
        <v>83720</v>
      </c>
      <c r="E503" s="72">
        <v>62581</v>
      </c>
      <c r="F503" s="72">
        <v>48182</v>
      </c>
      <c r="G503" s="72">
        <v>57778</v>
      </c>
      <c r="H503" s="72">
        <v>74806</v>
      </c>
      <c r="I503" s="72">
        <v>59643</v>
      </c>
      <c r="J503" s="72">
        <v>46009</v>
      </c>
      <c r="K503" s="72">
        <v>44709</v>
      </c>
      <c r="L503" s="72">
        <v>60434</v>
      </c>
      <c r="M503" s="72">
        <v>59802</v>
      </c>
      <c r="N503" s="72">
        <v>53590</v>
      </c>
      <c r="O503" s="72">
        <v>62182</v>
      </c>
      <c r="P503" s="72">
        <v>59914</v>
      </c>
    </row>
    <row r="504" spans="1:16" hidden="1">
      <c r="A504" s="72" t="s">
        <v>2154</v>
      </c>
      <c r="B504" s="72" t="s">
        <v>2169</v>
      </c>
      <c r="C504" s="72" t="s">
        <v>2104</v>
      </c>
      <c r="D504" s="72">
        <v>1448</v>
      </c>
      <c r="E504" s="72">
        <v>1479</v>
      </c>
      <c r="F504" s="72">
        <v>1485</v>
      </c>
      <c r="G504" s="72">
        <v>1498</v>
      </c>
      <c r="H504" s="72">
        <v>1494</v>
      </c>
      <c r="I504" s="72">
        <v>1509</v>
      </c>
      <c r="J504" s="72">
        <v>1530</v>
      </c>
      <c r="K504" s="72">
        <v>1520</v>
      </c>
      <c r="L504" s="72">
        <v>1526</v>
      </c>
      <c r="M504" s="72">
        <v>1518</v>
      </c>
      <c r="N504" s="72">
        <v>1533</v>
      </c>
      <c r="O504" s="72">
        <v>1543</v>
      </c>
      <c r="P504" s="72">
        <v>1548</v>
      </c>
    </row>
    <row r="505" spans="1:16" hidden="1">
      <c r="A505" s="72" t="s">
        <v>2154</v>
      </c>
      <c r="B505" s="72" t="s">
        <v>2169</v>
      </c>
      <c r="C505" s="72" t="s">
        <v>2105</v>
      </c>
      <c r="D505" s="72">
        <v>989523</v>
      </c>
      <c r="E505" s="72">
        <v>928531</v>
      </c>
      <c r="F505" s="72">
        <v>742121</v>
      </c>
      <c r="G505" s="72">
        <v>856311</v>
      </c>
      <c r="H505" s="72">
        <v>1073477</v>
      </c>
      <c r="I505" s="72">
        <v>898196</v>
      </c>
      <c r="J505" s="72">
        <v>732730</v>
      </c>
      <c r="K505" s="72">
        <v>703341</v>
      </c>
      <c r="L505" s="72">
        <v>834810</v>
      </c>
      <c r="M505" s="72">
        <v>840244</v>
      </c>
      <c r="N505" s="72">
        <v>775575</v>
      </c>
      <c r="O505" s="72">
        <v>879203</v>
      </c>
      <c r="P505" s="72">
        <v>888818</v>
      </c>
    </row>
    <row r="506" spans="1:16" hidden="1">
      <c r="A506" s="72" t="s">
        <v>2154</v>
      </c>
      <c r="B506" s="72" t="s">
        <v>2169</v>
      </c>
      <c r="C506" s="72" t="s">
        <v>2106</v>
      </c>
      <c r="D506" s="72">
        <v>28839</v>
      </c>
      <c r="E506" s="72">
        <v>27326</v>
      </c>
      <c r="F506" s="72">
        <v>21440</v>
      </c>
      <c r="G506" s="72">
        <v>25104</v>
      </c>
      <c r="H506" s="72">
        <v>31081</v>
      </c>
      <c r="I506" s="72">
        <v>23893</v>
      </c>
      <c r="J506" s="72">
        <v>18731</v>
      </c>
      <c r="K506" s="72">
        <v>18535</v>
      </c>
      <c r="L506" s="72">
        <v>26943</v>
      </c>
      <c r="M506" s="72">
        <v>25844</v>
      </c>
      <c r="N506" s="72">
        <v>20847</v>
      </c>
      <c r="O506" s="72">
        <v>25460</v>
      </c>
      <c r="P506" s="72">
        <v>26912</v>
      </c>
    </row>
    <row r="507" spans="1:16" hidden="1">
      <c r="A507" s="72" t="s">
        <v>2154</v>
      </c>
      <c r="B507" s="72" t="s">
        <v>2169</v>
      </c>
      <c r="C507" s="72" t="s">
        <v>2107</v>
      </c>
      <c r="D507" s="72">
        <v>250</v>
      </c>
      <c r="E507" s="72">
        <v>255</v>
      </c>
      <c r="F507" s="72">
        <v>253</v>
      </c>
      <c r="G507" s="72">
        <v>251</v>
      </c>
      <c r="H507" s="72">
        <v>252</v>
      </c>
      <c r="I507" s="72">
        <v>250</v>
      </c>
      <c r="J507" s="72">
        <v>230</v>
      </c>
      <c r="K507" s="72">
        <v>247</v>
      </c>
      <c r="L507" s="72">
        <v>252</v>
      </c>
      <c r="M507" s="72">
        <v>249</v>
      </c>
      <c r="N507" s="72">
        <v>256</v>
      </c>
      <c r="O507" s="72">
        <v>247</v>
      </c>
      <c r="P507" s="72">
        <v>256</v>
      </c>
    </row>
    <row r="508" spans="1:16" hidden="1">
      <c r="A508" s="72" t="s">
        <v>2154</v>
      </c>
      <c r="B508" s="72" t="s">
        <v>2169</v>
      </c>
      <c r="C508" s="72" t="s">
        <v>2108</v>
      </c>
      <c r="D508" s="72">
        <v>328897</v>
      </c>
      <c r="E508" s="72">
        <v>361431</v>
      </c>
      <c r="F508" s="72">
        <v>284275</v>
      </c>
      <c r="G508" s="72">
        <v>316712</v>
      </c>
      <c r="H508" s="72">
        <v>374932</v>
      </c>
      <c r="I508" s="72">
        <v>261910</v>
      </c>
      <c r="J508" s="72">
        <v>229984</v>
      </c>
      <c r="K508" s="72">
        <v>225203</v>
      </c>
      <c r="L508" s="72">
        <v>297760</v>
      </c>
      <c r="M508" s="72">
        <v>289772</v>
      </c>
      <c r="N508" s="72">
        <v>276988</v>
      </c>
      <c r="O508" s="72">
        <v>269925</v>
      </c>
      <c r="P508" s="72">
        <v>330385</v>
      </c>
    </row>
    <row r="509" spans="1:16" hidden="1">
      <c r="A509" s="72" t="s">
        <v>2154</v>
      </c>
      <c r="B509" s="72" t="s">
        <v>2169</v>
      </c>
      <c r="C509" s="72" t="s">
        <v>2109</v>
      </c>
      <c r="D509" s="72">
        <v>76908</v>
      </c>
      <c r="E509" s="72">
        <v>64762</v>
      </c>
      <c r="F509" s="72">
        <v>36784</v>
      </c>
      <c r="G509" s="72">
        <v>32997</v>
      </c>
      <c r="H509" s="72">
        <v>23166</v>
      </c>
      <c r="I509" s="72">
        <v>12817</v>
      </c>
      <c r="J509" s="72">
        <v>7767</v>
      </c>
      <c r="K509" s="72">
        <v>9610</v>
      </c>
      <c r="L509" s="72">
        <v>10716</v>
      </c>
      <c r="M509" s="72">
        <v>9583</v>
      </c>
      <c r="N509" s="72">
        <v>15423</v>
      </c>
      <c r="O509" s="72">
        <v>19008</v>
      </c>
      <c r="P509" s="72">
        <v>19466</v>
      </c>
    </row>
    <row r="510" spans="1:16" hidden="1">
      <c r="A510" s="72" t="s">
        <v>2154</v>
      </c>
      <c r="B510" s="72" t="s">
        <v>2169</v>
      </c>
      <c r="C510" s="72" t="s">
        <v>2110</v>
      </c>
      <c r="D510" s="72">
        <v>31</v>
      </c>
      <c r="E510" s="72">
        <v>30</v>
      </c>
      <c r="F510" s="72">
        <v>27</v>
      </c>
      <c r="G510" s="72">
        <v>25</v>
      </c>
      <c r="H510" s="72">
        <v>25</v>
      </c>
      <c r="I510" s="72">
        <v>24</v>
      </c>
      <c r="J510" s="72">
        <v>23</v>
      </c>
      <c r="K510" s="72">
        <v>23</v>
      </c>
      <c r="L510" s="72">
        <v>23</v>
      </c>
      <c r="M510" s="72">
        <v>28</v>
      </c>
      <c r="N510" s="72">
        <v>32</v>
      </c>
      <c r="O510" s="72">
        <v>25</v>
      </c>
      <c r="P510" s="72">
        <v>32</v>
      </c>
    </row>
    <row r="511" spans="1:16" hidden="1">
      <c r="A511" s="72" t="s">
        <v>2154</v>
      </c>
      <c r="B511" s="72" t="s">
        <v>2169</v>
      </c>
      <c r="C511" s="72" t="s">
        <v>2111</v>
      </c>
      <c r="D511" s="72">
        <v>1080973</v>
      </c>
      <c r="E511" s="72">
        <v>745628</v>
      </c>
      <c r="F511" s="72">
        <v>448072</v>
      </c>
      <c r="G511" s="72">
        <v>381564</v>
      </c>
      <c r="H511" s="72">
        <v>284117</v>
      </c>
      <c r="I511" s="72">
        <v>178651</v>
      </c>
      <c r="J511" s="72">
        <v>91588</v>
      </c>
      <c r="K511" s="72">
        <v>104964</v>
      </c>
      <c r="L511" s="72">
        <v>110004</v>
      </c>
      <c r="M511" s="72">
        <v>139811</v>
      </c>
      <c r="N511" s="72">
        <v>167629</v>
      </c>
      <c r="O511" s="72">
        <v>210390</v>
      </c>
      <c r="P511" s="72">
        <v>226686</v>
      </c>
    </row>
    <row r="512" spans="1:16" hidden="1">
      <c r="A512" s="72" t="s">
        <v>2122</v>
      </c>
      <c r="B512" s="72" t="s">
        <v>2170</v>
      </c>
      <c r="C512" s="72" t="s">
        <v>2103</v>
      </c>
      <c r="D512" s="72">
        <v>22618</v>
      </c>
      <c r="E512" s="72">
        <v>17694</v>
      </c>
      <c r="F512" s="72">
        <v>12210</v>
      </c>
      <c r="G512" s="72">
        <v>14604</v>
      </c>
      <c r="H512" s="72">
        <v>17269</v>
      </c>
      <c r="I512" s="72">
        <v>12666</v>
      </c>
      <c r="J512" s="72">
        <v>11254</v>
      </c>
      <c r="K512" s="72">
        <v>12317</v>
      </c>
      <c r="L512" s="72">
        <v>12621</v>
      </c>
      <c r="M512" s="72">
        <v>10473</v>
      </c>
      <c r="N512" s="72">
        <v>8786</v>
      </c>
      <c r="O512" s="72">
        <v>10284</v>
      </c>
      <c r="P512" s="72">
        <v>12547</v>
      </c>
    </row>
    <row r="513" spans="1:16" hidden="1">
      <c r="A513" s="72" t="s">
        <v>2122</v>
      </c>
      <c r="B513" s="72" t="s">
        <v>2170</v>
      </c>
      <c r="C513" s="72" t="s">
        <v>2104</v>
      </c>
      <c r="D513" s="72">
        <v>617</v>
      </c>
      <c r="E513" s="72">
        <v>624</v>
      </c>
      <c r="F513" s="72">
        <v>566</v>
      </c>
      <c r="G513" s="72">
        <v>568</v>
      </c>
      <c r="H513" s="72">
        <v>545</v>
      </c>
      <c r="I513" s="72">
        <v>545</v>
      </c>
      <c r="J513" s="72">
        <v>627</v>
      </c>
      <c r="K513" s="72">
        <v>627</v>
      </c>
      <c r="L513" s="72">
        <v>487</v>
      </c>
      <c r="M513" s="72">
        <v>474</v>
      </c>
      <c r="N513" s="72">
        <v>450</v>
      </c>
      <c r="O513" s="72">
        <v>447</v>
      </c>
      <c r="P513" s="72">
        <v>445</v>
      </c>
    </row>
    <row r="514" spans="1:16" hidden="1">
      <c r="A514" s="72" t="s">
        <v>2122</v>
      </c>
      <c r="B514" s="72" t="s">
        <v>2170</v>
      </c>
      <c r="C514" s="72" t="s">
        <v>2105</v>
      </c>
      <c r="D514" s="72">
        <v>354610</v>
      </c>
      <c r="E514" s="72">
        <v>278544</v>
      </c>
      <c r="F514" s="72">
        <v>209237</v>
      </c>
      <c r="G514" s="72">
        <v>235871</v>
      </c>
      <c r="H514" s="72">
        <v>263782</v>
      </c>
      <c r="I514" s="72">
        <v>198576</v>
      </c>
      <c r="J514" s="72">
        <v>176005</v>
      </c>
      <c r="K514" s="72">
        <v>162091</v>
      </c>
      <c r="L514" s="72">
        <v>189794</v>
      </c>
      <c r="M514" s="72">
        <v>172065</v>
      </c>
      <c r="N514" s="72">
        <v>136864</v>
      </c>
      <c r="O514" s="72">
        <v>133579</v>
      </c>
      <c r="P514" s="72">
        <v>156837</v>
      </c>
    </row>
    <row r="515" spans="1:16" hidden="1">
      <c r="A515" s="72" t="s">
        <v>2122</v>
      </c>
      <c r="B515" s="72" t="s">
        <v>2170</v>
      </c>
      <c r="C515" s="72" t="s">
        <v>2106</v>
      </c>
      <c r="D515" s="72">
        <v>32205</v>
      </c>
      <c r="E515" s="72">
        <v>19216</v>
      </c>
      <c r="F515" s="72">
        <v>19411</v>
      </c>
      <c r="G515" s="72">
        <v>19299</v>
      </c>
      <c r="H515" s="72">
        <v>19907</v>
      </c>
      <c r="I515" s="72">
        <v>19811</v>
      </c>
      <c r="J515" s="72">
        <v>28822</v>
      </c>
      <c r="K515" s="72">
        <v>30682</v>
      </c>
      <c r="L515" s="72">
        <v>45476</v>
      </c>
      <c r="M515" s="72">
        <v>72218</v>
      </c>
      <c r="N515" s="72">
        <v>78506</v>
      </c>
      <c r="O515" s="72">
        <v>80520</v>
      </c>
      <c r="P515" s="72">
        <v>81698</v>
      </c>
    </row>
    <row r="516" spans="1:16" hidden="1">
      <c r="A516" s="72" t="s">
        <v>2122</v>
      </c>
      <c r="B516" s="72" t="s">
        <v>2170</v>
      </c>
      <c r="C516" s="72" t="s">
        <v>2107</v>
      </c>
      <c r="D516" s="72">
        <v>97</v>
      </c>
      <c r="E516" s="72">
        <v>94</v>
      </c>
      <c r="F516" s="72">
        <v>103</v>
      </c>
      <c r="G516" s="72">
        <v>104</v>
      </c>
      <c r="H516" s="72">
        <v>104</v>
      </c>
      <c r="I516" s="72">
        <v>104</v>
      </c>
      <c r="J516" s="72">
        <v>104</v>
      </c>
      <c r="K516" s="72">
        <v>105</v>
      </c>
      <c r="L516" s="72">
        <v>105</v>
      </c>
      <c r="M516" s="72">
        <v>105</v>
      </c>
      <c r="N516" s="72">
        <v>113</v>
      </c>
      <c r="O516" s="72">
        <v>111</v>
      </c>
      <c r="P516" s="72">
        <v>111</v>
      </c>
    </row>
    <row r="517" spans="1:16" hidden="1">
      <c r="A517" s="72" t="s">
        <v>2122</v>
      </c>
      <c r="B517" s="72" t="s">
        <v>2170</v>
      </c>
      <c r="C517" s="72" t="s">
        <v>2108</v>
      </c>
      <c r="D517" s="72">
        <v>467926</v>
      </c>
      <c r="E517" s="72">
        <v>271551</v>
      </c>
      <c r="F517" s="72">
        <v>282705</v>
      </c>
      <c r="G517" s="72">
        <v>143772</v>
      </c>
      <c r="H517" s="72">
        <v>275911</v>
      </c>
      <c r="I517" s="72">
        <v>268517</v>
      </c>
      <c r="J517" s="72">
        <v>351847</v>
      </c>
      <c r="K517" s="72">
        <v>375869</v>
      </c>
      <c r="L517" s="72">
        <v>457976</v>
      </c>
      <c r="M517" s="72">
        <v>603465</v>
      </c>
      <c r="N517" s="72">
        <v>538087</v>
      </c>
      <c r="O517" s="72">
        <v>528211</v>
      </c>
      <c r="P517" s="72">
        <v>613551</v>
      </c>
    </row>
    <row r="518" spans="1:16" hidden="1">
      <c r="A518" s="72" t="s">
        <v>2122</v>
      </c>
      <c r="B518" s="72" t="s">
        <v>2170</v>
      </c>
      <c r="C518" s="72" t="s">
        <v>2109</v>
      </c>
      <c r="D518" s="72">
        <v>147085</v>
      </c>
      <c r="E518" s="72">
        <v>143407</v>
      </c>
      <c r="F518" s="72">
        <v>143033</v>
      </c>
      <c r="G518" s="72">
        <v>143752</v>
      </c>
      <c r="H518" s="72">
        <v>99686</v>
      </c>
      <c r="I518" s="72">
        <v>87230</v>
      </c>
      <c r="J518" s="72">
        <v>90830</v>
      </c>
      <c r="K518" s="72">
        <v>87021</v>
      </c>
      <c r="L518" s="72">
        <v>85137</v>
      </c>
      <c r="M518" s="72">
        <v>84274</v>
      </c>
      <c r="N518" s="72">
        <v>73477</v>
      </c>
      <c r="O518" s="72">
        <v>74258</v>
      </c>
      <c r="P518" s="72">
        <v>77784</v>
      </c>
    </row>
    <row r="519" spans="1:16" hidden="1">
      <c r="A519" s="72" t="s">
        <v>2122</v>
      </c>
      <c r="B519" s="72" t="s">
        <v>2170</v>
      </c>
      <c r="C519" s="72" t="s">
        <v>2110</v>
      </c>
      <c r="D519" s="72">
        <v>5</v>
      </c>
      <c r="E519" s="72">
        <v>7</v>
      </c>
      <c r="F519" s="72">
        <v>6</v>
      </c>
      <c r="G519" s="72">
        <v>6</v>
      </c>
      <c r="H519" s="72">
        <v>4</v>
      </c>
      <c r="I519" s="72">
        <v>4</v>
      </c>
      <c r="J519" s="72">
        <v>4</v>
      </c>
      <c r="K519" s="72">
        <v>4</v>
      </c>
      <c r="L519" s="72">
        <v>4</v>
      </c>
      <c r="M519" s="72">
        <v>4</v>
      </c>
      <c r="N519" s="72">
        <v>4</v>
      </c>
      <c r="O519" s="72">
        <v>4</v>
      </c>
      <c r="P519" s="72">
        <v>4</v>
      </c>
    </row>
    <row r="520" spans="1:16" hidden="1">
      <c r="A520" s="72" t="s">
        <v>2122</v>
      </c>
      <c r="B520" s="72" t="s">
        <v>2170</v>
      </c>
      <c r="C520" s="72" t="s">
        <v>2111</v>
      </c>
      <c r="D520" s="72">
        <v>1077271</v>
      </c>
      <c r="E520" s="72">
        <v>974379</v>
      </c>
      <c r="F520" s="72">
        <v>882935</v>
      </c>
      <c r="G520" s="72">
        <v>912252</v>
      </c>
      <c r="H520" s="72">
        <v>729657</v>
      </c>
      <c r="I520" s="72">
        <v>477698</v>
      </c>
      <c r="J520" s="72">
        <v>462681</v>
      </c>
      <c r="K520" s="72">
        <v>520002</v>
      </c>
      <c r="L520" s="72">
        <v>504106</v>
      </c>
      <c r="M520" s="72">
        <v>501153</v>
      </c>
      <c r="N520" s="72">
        <v>373441</v>
      </c>
      <c r="O520" s="72">
        <v>451488</v>
      </c>
      <c r="P520" s="72">
        <v>583380</v>
      </c>
    </row>
    <row r="521" spans="1:16" hidden="1">
      <c r="A521" s="72" t="s">
        <v>2148</v>
      </c>
      <c r="B521" s="72" t="s">
        <v>2171</v>
      </c>
      <c r="C521" s="72" t="s">
        <v>2103</v>
      </c>
      <c r="D521" s="72">
        <v>16482</v>
      </c>
      <c r="E521" s="72">
        <v>16335</v>
      </c>
      <c r="F521" s="72">
        <v>11138</v>
      </c>
      <c r="G521" s="72">
        <v>15915</v>
      </c>
      <c r="H521" s="72">
        <v>16375</v>
      </c>
      <c r="I521" s="72">
        <v>13418</v>
      </c>
      <c r="J521" s="72">
        <v>11591</v>
      </c>
      <c r="K521" s="72">
        <v>13994</v>
      </c>
      <c r="L521" s="72">
        <v>15729</v>
      </c>
      <c r="M521" s="72">
        <v>13844</v>
      </c>
      <c r="N521" s="72">
        <v>18206</v>
      </c>
      <c r="O521" s="72">
        <v>24724</v>
      </c>
    </row>
    <row r="522" spans="1:16" hidden="1">
      <c r="A522" s="72" t="s">
        <v>2148</v>
      </c>
      <c r="B522" s="72" t="s">
        <v>2171</v>
      </c>
      <c r="C522" s="72" t="s">
        <v>2104</v>
      </c>
      <c r="D522" s="72">
        <v>282</v>
      </c>
      <c r="E522" s="72">
        <v>274</v>
      </c>
      <c r="F522" s="72">
        <v>268</v>
      </c>
      <c r="G522" s="72">
        <v>267</v>
      </c>
      <c r="H522" s="72">
        <v>264</v>
      </c>
      <c r="I522" s="72">
        <v>257</v>
      </c>
      <c r="J522" s="72">
        <v>254</v>
      </c>
      <c r="K522" s="72">
        <v>254</v>
      </c>
      <c r="L522" s="72">
        <v>258</v>
      </c>
      <c r="M522" s="72">
        <v>242</v>
      </c>
      <c r="N522" s="72">
        <v>235</v>
      </c>
      <c r="O522" s="72">
        <v>235</v>
      </c>
    </row>
    <row r="523" spans="1:16" hidden="1">
      <c r="A523" s="72" t="s">
        <v>2148</v>
      </c>
      <c r="B523" s="72" t="s">
        <v>2171</v>
      </c>
      <c r="C523" s="72" t="s">
        <v>2105</v>
      </c>
      <c r="D523" s="72">
        <v>202475</v>
      </c>
      <c r="E523" s="72">
        <v>186707</v>
      </c>
      <c r="F523" s="72">
        <v>118056</v>
      </c>
      <c r="G523" s="72">
        <v>150547</v>
      </c>
      <c r="H523" s="72">
        <v>159093</v>
      </c>
      <c r="I523" s="72">
        <v>148152</v>
      </c>
      <c r="J523" s="72">
        <v>141595</v>
      </c>
      <c r="K523" s="72">
        <v>158832</v>
      </c>
      <c r="L523" s="72">
        <v>165802</v>
      </c>
      <c r="M523" s="72">
        <v>123519</v>
      </c>
      <c r="N523" s="72">
        <v>148908</v>
      </c>
      <c r="O523" s="72">
        <v>210602</v>
      </c>
    </row>
    <row r="524" spans="1:16" hidden="1">
      <c r="A524" s="72" t="s">
        <v>2148</v>
      </c>
      <c r="B524" s="72" t="s">
        <v>2171</v>
      </c>
      <c r="C524" s="72" t="s">
        <v>2106</v>
      </c>
      <c r="D524" s="72">
        <v>8575</v>
      </c>
      <c r="E524" s="72">
        <v>8855</v>
      </c>
      <c r="F524" s="72">
        <v>5562</v>
      </c>
      <c r="G524" s="72">
        <v>9226</v>
      </c>
      <c r="H524" s="72">
        <v>9229</v>
      </c>
      <c r="I524" s="72">
        <v>7973</v>
      </c>
      <c r="J524" s="72">
        <v>6060</v>
      </c>
      <c r="K524" s="72">
        <v>7386</v>
      </c>
      <c r="L524" s="72">
        <v>7734</v>
      </c>
      <c r="M524" s="72">
        <v>7472</v>
      </c>
      <c r="N524" s="72">
        <v>4332</v>
      </c>
      <c r="O524" s="72">
        <v>5883</v>
      </c>
    </row>
    <row r="525" spans="1:16" hidden="1">
      <c r="A525" s="72" t="s">
        <v>2148</v>
      </c>
      <c r="B525" s="72" t="s">
        <v>2171</v>
      </c>
      <c r="C525" s="72" t="s">
        <v>2107</v>
      </c>
      <c r="D525" s="72">
        <v>42</v>
      </c>
      <c r="E525" s="72">
        <v>39</v>
      </c>
      <c r="F525" s="72">
        <v>36</v>
      </c>
      <c r="G525" s="72">
        <v>37</v>
      </c>
      <c r="H525" s="72">
        <v>38</v>
      </c>
      <c r="I525" s="72">
        <v>39</v>
      </c>
      <c r="J525" s="72">
        <v>35</v>
      </c>
      <c r="K525" s="72">
        <v>35</v>
      </c>
      <c r="L525" s="72">
        <v>35</v>
      </c>
      <c r="M525" s="72">
        <v>27</v>
      </c>
      <c r="N525" s="72">
        <v>29</v>
      </c>
      <c r="O525" s="72">
        <v>29</v>
      </c>
    </row>
    <row r="526" spans="1:16" hidden="1">
      <c r="A526" s="72" t="s">
        <v>2148</v>
      </c>
      <c r="B526" s="72" t="s">
        <v>2171</v>
      </c>
      <c r="C526" s="72" t="s">
        <v>2108</v>
      </c>
      <c r="D526" s="72">
        <v>97231</v>
      </c>
      <c r="E526" s="72">
        <v>107158</v>
      </c>
      <c r="F526" s="72">
        <v>51911</v>
      </c>
      <c r="G526" s="72">
        <v>78670</v>
      </c>
      <c r="H526" s="72">
        <v>82015</v>
      </c>
      <c r="I526" s="72">
        <v>74643</v>
      </c>
      <c r="J526" s="72">
        <v>64130</v>
      </c>
      <c r="K526" s="72">
        <v>73638</v>
      </c>
      <c r="L526" s="72">
        <v>76667</v>
      </c>
      <c r="M526" s="72">
        <v>64768</v>
      </c>
      <c r="N526" s="72">
        <v>37856</v>
      </c>
      <c r="O526" s="72">
        <v>47732</v>
      </c>
    </row>
    <row r="527" spans="1:16" hidden="1">
      <c r="A527" s="72" t="s">
        <v>2148</v>
      </c>
      <c r="B527" s="72" t="s">
        <v>2171</v>
      </c>
      <c r="C527" s="72" t="s">
        <v>2109</v>
      </c>
      <c r="D527" s="72">
        <v>25274</v>
      </c>
      <c r="E527" s="72">
        <v>26534</v>
      </c>
      <c r="F527" s="72">
        <v>15913</v>
      </c>
      <c r="G527" s="72">
        <v>16204</v>
      </c>
      <c r="H527" s="72">
        <v>16568</v>
      </c>
      <c r="I527" s="72">
        <v>17673</v>
      </c>
      <c r="J527" s="72">
        <v>14118</v>
      </c>
      <c r="K527" s="72">
        <v>17492</v>
      </c>
      <c r="L527" s="72">
        <v>9442</v>
      </c>
      <c r="N527" s="72">
        <v>3545</v>
      </c>
      <c r="O527" s="72">
        <v>4814</v>
      </c>
    </row>
    <row r="528" spans="1:16" hidden="1">
      <c r="A528" s="72" t="s">
        <v>2148</v>
      </c>
      <c r="B528" s="72" t="s">
        <v>2171</v>
      </c>
      <c r="C528" s="72" t="s">
        <v>2110</v>
      </c>
      <c r="D528" s="72">
        <v>4</v>
      </c>
      <c r="E528" s="72">
        <v>4</v>
      </c>
      <c r="F528" s="72">
        <v>6</v>
      </c>
      <c r="G528" s="72">
        <v>5</v>
      </c>
      <c r="H528" s="72">
        <v>5</v>
      </c>
      <c r="I528" s="72">
        <v>5</v>
      </c>
      <c r="J528" s="72">
        <v>6</v>
      </c>
      <c r="K528" s="72">
        <v>6</v>
      </c>
      <c r="L528" s="72">
        <v>7</v>
      </c>
      <c r="N528" s="72">
        <v>7</v>
      </c>
      <c r="O528" s="72">
        <v>7</v>
      </c>
    </row>
    <row r="529" spans="1:16" hidden="1">
      <c r="A529" s="72" t="s">
        <v>2148</v>
      </c>
      <c r="B529" s="72" t="s">
        <v>2171</v>
      </c>
      <c r="C529" s="72" t="s">
        <v>2111</v>
      </c>
      <c r="D529" s="72">
        <v>286625</v>
      </c>
      <c r="E529" s="72">
        <v>263514</v>
      </c>
      <c r="F529" s="72">
        <v>139731</v>
      </c>
      <c r="G529" s="72">
        <v>133848</v>
      </c>
      <c r="H529" s="72">
        <v>144827</v>
      </c>
      <c r="I529" s="72">
        <v>165368</v>
      </c>
      <c r="J529" s="72">
        <v>149412</v>
      </c>
      <c r="K529" s="72">
        <v>174395</v>
      </c>
      <c r="L529" s="72">
        <v>82669</v>
      </c>
      <c r="N529" s="72">
        <v>46269</v>
      </c>
      <c r="O529" s="72">
        <v>46269</v>
      </c>
    </row>
    <row r="530" spans="1:16" hidden="1">
      <c r="A530" s="72" t="s">
        <v>2128</v>
      </c>
      <c r="B530" s="72" t="s">
        <v>2172</v>
      </c>
      <c r="C530" s="72" t="s">
        <v>2103</v>
      </c>
      <c r="D530" s="72">
        <v>3090</v>
      </c>
      <c r="E530" s="72">
        <v>2868</v>
      </c>
      <c r="F530" s="72">
        <v>2290</v>
      </c>
      <c r="G530" s="72">
        <v>2289</v>
      </c>
    </row>
    <row r="531" spans="1:16" hidden="1">
      <c r="A531" s="72" t="s">
        <v>2128</v>
      </c>
      <c r="B531" s="72" t="s">
        <v>2172</v>
      </c>
      <c r="C531" s="72" t="s">
        <v>2104</v>
      </c>
      <c r="D531" s="72">
        <v>43</v>
      </c>
      <c r="E531" s="72">
        <v>44</v>
      </c>
      <c r="F531" s="72">
        <v>44</v>
      </c>
      <c r="G531" s="72">
        <v>44</v>
      </c>
    </row>
    <row r="532" spans="1:16" hidden="1">
      <c r="A532" s="72" t="s">
        <v>2128</v>
      </c>
      <c r="B532" s="72" t="s">
        <v>2172</v>
      </c>
      <c r="C532" s="72" t="s">
        <v>2105</v>
      </c>
      <c r="D532" s="72">
        <v>30064</v>
      </c>
      <c r="E532" s="72">
        <v>29784</v>
      </c>
      <c r="F532" s="72">
        <v>22440</v>
      </c>
      <c r="G532" s="72">
        <v>22874</v>
      </c>
    </row>
    <row r="533" spans="1:16" hidden="1">
      <c r="A533" s="72" t="s">
        <v>2128</v>
      </c>
      <c r="B533" s="72" t="s">
        <v>2172</v>
      </c>
      <c r="C533" s="72" t="s">
        <v>2106</v>
      </c>
      <c r="D533" s="72">
        <v>468</v>
      </c>
      <c r="E533" s="72">
        <v>396</v>
      </c>
      <c r="F533" s="72">
        <v>866</v>
      </c>
      <c r="G533" s="72">
        <v>450</v>
      </c>
    </row>
    <row r="534" spans="1:16" hidden="1">
      <c r="A534" s="72" t="s">
        <v>2128</v>
      </c>
      <c r="B534" s="72" t="s">
        <v>2172</v>
      </c>
      <c r="C534" s="72" t="s">
        <v>2107</v>
      </c>
      <c r="D534" s="72">
        <v>8</v>
      </c>
      <c r="E534" s="72">
        <v>9</v>
      </c>
      <c r="F534" s="72">
        <v>14</v>
      </c>
      <c r="G534" s="72">
        <v>12</v>
      </c>
    </row>
    <row r="535" spans="1:16" hidden="1">
      <c r="A535" s="72" t="s">
        <v>2128</v>
      </c>
      <c r="B535" s="72" t="s">
        <v>2172</v>
      </c>
      <c r="C535" s="72" t="s">
        <v>2108</v>
      </c>
      <c r="D535" s="72">
        <v>4434</v>
      </c>
      <c r="E535" s="72">
        <v>3081</v>
      </c>
      <c r="F535" s="72">
        <v>4708</v>
      </c>
      <c r="G535" s="72">
        <v>4008</v>
      </c>
    </row>
    <row r="536" spans="1:16" hidden="1">
      <c r="A536" s="72" t="s">
        <v>2135</v>
      </c>
      <c r="B536" s="72" t="s">
        <v>2173</v>
      </c>
      <c r="C536" s="72" t="s">
        <v>2103</v>
      </c>
      <c r="L536" s="72">
        <v>54153</v>
      </c>
      <c r="M536" s="72">
        <v>53843</v>
      </c>
      <c r="N536" s="72">
        <v>46639</v>
      </c>
      <c r="O536" s="72">
        <v>41863</v>
      </c>
      <c r="P536" s="72">
        <v>57097</v>
      </c>
    </row>
    <row r="537" spans="1:16" hidden="1">
      <c r="A537" s="72" t="s">
        <v>2135</v>
      </c>
      <c r="B537" s="72" t="s">
        <v>2173</v>
      </c>
      <c r="C537" s="72" t="s">
        <v>2104</v>
      </c>
      <c r="L537" s="72">
        <v>711</v>
      </c>
      <c r="M537" s="72">
        <v>687</v>
      </c>
      <c r="N537" s="72">
        <v>697</v>
      </c>
      <c r="O537" s="72">
        <v>704</v>
      </c>
      <c r="P537" s="72">
        <v>710</v>
      </c>
    </row>
    <row r="538" spans="1:16" hidden="1">
      <c r="A538" s="72" t="s">
        <v>2135</v>
      </c>
      <c r="B538" s="72" t="s">
        <v>2173</v>
      </c>
      <c r="C538" s="72" t="s">
        <v>2105</v>
      </c>
      <c r="L538" s="72">
        <v>542594</v>
      </c>
      <c r="M538" s="72">
        <v>573056</v>
      </c>
      <c r="N538" s="72">
        <v>454865</v>
      </c>
      <c r="O538" s="72">
        <v>476271</v>
      </c>
      <c r="P538" s="72">
        <v>746825</v>
      </c>
    </row>
    <row r="539" spans="1:16" hidden="1">
      <c r="A539" s="72" t="s">
        <v>2135</v>
      </c>
      <c r="B539" s="72" t="s">
        <v>2173</v>
      </c>
      <c r="C539" s="72" t="s">
        <v>2106</v>
      </c>
      <c r="L539" s="72">
        <v>57383</v>
      </c>
      <c r="M539" s="72">
        <v>53577</v>
      </c>
      <c r="N539" s="72">
        <v>49077</v>
      </c>
      <c r="O539" s="72">
        <v>43007</v>
      </c>
      <c r="P539" s="72">
        <v>61183</v>
      </c>
    </row>
    <row r="540" spans="1:16" hidden="1">
      <c r="A540" s="72" t="s">
        <v>2135</v>
      </c>
      <c r="B540" s="72" t="s">
        <v>2173</v>
      </c>
      <c r="C540" s="72" t="s">
        <v>2107</v>
      </c>
      <c r="L540" s="72">
        <v>164</v>
      </c>
      <c r="M540" s="72">
        <v>166</v>
      </c>
      <c r="N540" s="72">
        <v>170</v>
      </c>
      <c r="O540" s="72">
        <v>173</v>
      </c>
      <c r="P540" s="72">
        <v>175</v>
      </c>
    </row>
    <row r="541" spans="1:16" hidden="1">
      <c r="A541" s="72" t="s">
        <v>2135</v>
      </c>
      <c r="B541" s="72" t="s">
        <v>2173</v>
      </c>
      <c r="C541" s="72" t="s">
        <v>2108</v>
      </c>
      <c r="L541" s="72">
        <v>452587</v>
      </c>
      <c r="M541" s="72">
        <v>456154</v>
      </c>
      <c r="N541" s="72">
        <v>363877</v>
      </c>
      <c r="O541" s="72">
        <v>391362</v>
      </c>
      <c r="P541" s="72">
        <v>669082</v>
      </c>
    </row>
    <row r="542" spans="1:16" hidden="1">
      <c r="A542" s="72" t="s">
        <v>2135</v>
      </c>
      <c r="B542" s="72" t="s">
        <v>2173</v>
      </c>
      <c r="C542" s="72" t="s">
        <v>2109</v>
      </c>
      <c r="L542" s="72">
        <v>80090</v>
      </c>
      <c r="M542" s="72">
        <v>98340</v>
      </c>
      <c r="N542" s="72">
        <v>27018</v>
      </c>
      <c r="O542" s="72">
        <v>57241</v>
      </c>
      <c r="P542" s="72">
        <v>57701</v>
      </c>
    </row>
    <row r="543" spans="1:16" hidden="1">
      <c r="A543" s="72" t="s">
        <v>2135</v>
      </c>
      <c r="B543" s="72" t="s">
        <v>2173</v>
      </c>
      <c r="C543" s="72" t="s">
        <v>2110</v>
      </c>
      <c r="L543" s="72">
        <v>76</v>
      </c>
      <c r="M543" s="72">
        <v>71</v>
      </c>
      <c r="N543" s="72">
        <v>71</v>
      </c>
      <c r="O543" s="72">
        <v>69</v>
      </c>
      <c r="P543" s="72">
        <v>68</v>
      </c>
    </row>
    <row r="544" spans="1:16" hidden="1">
      <c r="A544" s="72" t="s">
        <v>2135</v>
      </c>
      <c r="B544" s="72" t="s">
        <v>2173</v>
      </c>
      <c r="C544" s="72" t="s">
        <v>2111</v>
      </c>
      <c r="L544" s="72">
        <v>452587</v>
      </c>
      <c r="M544" s="72">
        <v>600501</v>
      </c>
      <c r="N544" s="72">
        <v>315541</v>
      </c>
      <c r="O544" s="72">
        <v>583079</v>
      </c>
      <c r="P544" s="72">
        <v>572583</v>
      </c>
    </row>
    <row r="545" spans="1:16" hidden="1">
      <c r="A545" s="72" t="s">
        <v>2117</v>
      </c>
      <c r="B545" s="72" t="s">
        <v>2174</v>
      </c>
      <c r="C545" s="72" t="s">
        <v>2103</v>
      </c>
      <c r="D545" s="72">
        <v>16500</v>
      </c>
      <c r="E545" s="72">
        <v>15700</v>
      </c>
      <c r="F545" s="72">
        <v>15700</v>
      </c>
      <c r="G545" s="72">
        <v>15700</v>
      </c>
      <c r="H545" s="72">
        <v>16259</v>
      </c>
      <c r="I545" s="72">
        <v>16139</v>
      </c>
      <c r="J545" s="72">
        <v>12431</v>
      </c>
      <c r="K545" s="72">
        <v>15309</v>
      </c>
      <c r="L545" s="72">
        <v>16989</v>
      </c>
      <c r="M545" s="72">
        <v>19242</v>
      </c>
      <c r="N545" s="72">
        <v>22732</v>
      </c>
      <c r="O545" s="72">
        <v>20585</v>
      </c>
      <c r="P545" s="72">
        <v>17804</v>
      </c>
    </row>
    <row r="546" spans="1:16" hidden="1">
      <c r="A546" s="72" t="s">
        <v>2117</v>
      </c>
      <c r="B546" s="72" t="s">
        <v>2174</v>
      </c>
      <c r="C546" s="72" t="s">
        <v>2104</v>
      </c>
      <c r="D546" s="72">
        <v>220</v>
      </c>
      <c r="E546" s="72">
        <v>220</v>
      </c>
      <c r="F546" s="72">
        <v>225</v>
      </c>
      <c r="G546" s="72">
        <v>220</v>
      </c>
      <c r="H546" s="72">
        <v>227</v>
      </c>
      <c r="I546" s="72">
        <v>227</v>
      </c>
      <c r="J546" s="72">
        <v>229</v>
      </c>
      <c r="K546" s="72">
        <v>231</v>
      </c>
      <c r="L546" s="72">
        <v>231</v>
      </c>
      <c r="M546" s="72">
        <v>233</v>
      </c>
      <c r="N546" s="72">
        <v>233</v>
      </c>
      <c r="O546" s="72">
        <v>234</v>
      </c>
      <c r="P546" s="72">
        <v>234</v>
      </c>
    </row>
    <row r="547" spans="1:16" hidden="1">
      <c r="A547" s="72" t="s">
        <v>2117</v>
      </c>
      <c r="B547" s="72" t="s">
        <v>2174</v>
      </c>
      <c r="C547" s="72" t="s">
        <v>2105</v>
      </c>
      <c r="D547" s="72">
        <v>148500</v>
      </c>
      <c r="E547" s="72">
        <v>138160</v>
      </c>
      <c r="F547" s="72">
        <v>152200</v>
      </c>
      <c r="G547" s="72">
        <v>138160</v>
      </c>
      <c r="H547" s="72">
        <v>121942</v>
      </c>
      <c r="I547" s="72">
        <v>131540</v>
      </c>
      <c r="J547" s="72">
        <v>126038</v>
      </c>
      <c r="K547" s="72">
        <v>114818</v>
      </c>
      <c r="L547" s="72">
        <v>121418</v>
      </c>
      <c r="M547" s="72">
        <v>139181</v>
      </c>
      <c r="N547" s="72">
        <v>164192</v>
      </c>
      <c r="O547" s="72">
        <v>148931</v>
      </c>
      <c r="P547" s="72">
        <v>139870</v>
      </c>
    </row>
    <row r="548" spans="1:16" hidden="1">
      <c r="A548" s="72" t="s">
        <v>2117</v>
      </c>
      <c r="B548" s="72" t="s">
        <v>2174</v>
      </c>
      <c r="C548" s="72" t="s">
        <v>2106</v>
      </c>
      <c r="D548" s="72">
        <v>5400</v>
      </c>
      <c r="E548" s="72">
        <v>7400</v>
      </c>
      <c r="F548" s="72">
        <v>7400</v>
      </c>
      <c r="G548" s="72">
        <v>7400</v>
      </c>
      <c r="H548" s="72">
        <v>7400</v>
      </c>
      <c r="I548" s="72">
        <v>7028</v>
      </c>
      <c r="J548" s="72">
        <v>9637</v>
      </c>
      <c r="K548" s="72">
        <v>5582</v>
      </c>
      <c r="L548" s="72">
        <v>7682</v>
      </c>
      <c r="M548" s="72">
        <v>5788</v>
      </c>
      <c r="N548" s="72">
        <v>7713</v>
      </c>
      <c r="O548" s="72">
        <v>6568</v>
      </c>
      <c r="P548" s="72">
        <v>6609</v>
      </c>
    </row>
    <row r="549" spans="1:16" hidden="1">
      <c r="A549" s="72" t="s">
        <v>2117</v>
      </c>
      <c r="B549" s="72" t="s">
        <v>2174</v>
      </c>
      <c r="C549" s="72" t="s">
        <v>2107</v>
      </c>
      <c r="D549" s="72">
        <v>34</v>
      </c>
      <c r="E549" s="72">
        <v>34</v>
      </c>
      <c r="F549" s="72">
        <v>34</v>
      </c>
      <c r="G549" s="72">
        <v>34</v>
      </c>
      <c r="H549" s="72">
        <v>34</v>
      </c>
      <c r="I549" s="72">
        <v>34</v>
      </c>
      <c r="J549" s="72">
        <v>34</v>
      </c>
      <c r="K549" s="72">
        <v>34</v>
      </c>
      <c r="L549" s="72">
        <v>34</v>
      </c>
      <c r="M549" s="72">
        <v>38</v>
      </c>
      <c r="N549" s="72">
        <v>38</v>
      </c>
      <c r="O549" s="72">
        <v>38</v>
      </c>
      <c r="P549" s="72">
        <v>38</v>
      </c>
    </row>
    <row r="550" spans="1:16" hidden="1">
      <c r="A550" s="72" t="s">
        <v>2117</v>
      </c>
      <c r="B550" s="72" t="s">
        <v>2174</v>
      </c>
      <c r="C550" s="72" t="s">
        <v>2108</v>
      </c>
      <c r="D550" s="72">
        <v>48500</v>
      </c>
      <c r="E550" s="72">
        <v>65120</v>
      </c>
      <c r="F550" s="72">
        <v>70000</v>
      </c>
      <c r="G550" s="72">
        <v>65120</v>
      </c>
      <c r="H550" s="72">
        <v>55500</v>
      </c>
      <c r="I550" s="72">
        <v>42906</v>
      </c>
      <c r="J550" s="72">
        <v>64908</v>
      </c>
      <c r="K550" s="72">
        <v>41865</v>
      </c>
      <c r="L550" s="72">
        <v>57615</v>
      </c>
      <c r="M550" s="72">
        <v>43381</v>
      </c>
      <c r="N550" s="72">
        <v>57772</v>
      </c>
      <c r="O550" s="72">
        <v>49124</v>
      </c>
      <c r="P550" s="72">
        <v>48368</v>
      </c>
    </row>
    <row r="551" spans="1:16" hidden="1">
      <c r="A551" s="72" t="s">
        <v>2160</v>
      </c>
      <c r="B551" s="72" t="s">
        <v>2175</v>
      </c>
      <c r="C551" s="72" t="s">
        <v>2103</v>
      </c>
      <c r="G551" s="72">
        <v>141</v>
      </c>
    </row>
    <row r="552" spans="1:16" hidden="1">
      <c r="A552" s="72" t="s">
        <v>2160</v>
      </c>
      <c r="B552" s="72" t="s">
        <v>2175</v>
      </c>
      <c r="C552" s="72" t="s">
        <v>2104</v>
      </c>
      <c r="G552" s="72">
        <v>2</v>
      </c>
    </row>
    <row r="553" spans="1:16" hidden="1">
      <c r="A553" s="72" t="s">
        <v>2160</v>
      </c>
      <c r="B553" s="72" t="s">
        <v>2175</v>
      </c>
      <c r="C553" s="72" t="s">
        <v>2105</v>
      </c>
      <c r="G553" s="72">
        <v>1320</v>
      </c>
    </row>
    <row r="554" spans="1:16" hidden="1">
      <c r="A554" s="72" t="s">
        <v>2160</v>
      </c>
      <c r="B554" s="72" t="s">
        <v>2175</v>
      </c>
      <c r="C554" s="72" t="s">
        <v>2106</v>
      </c>
      <c r="D554" s="72">
        <v>19074</v>
      </c>
      <c r="E554" s="72">
        <v>18946</v>
      </c>
      <c r="F554" s="72">
        <v>15685</v>
      </c>
      <c r="G554" s="72">
        <v>16459</v>
      </c>
      <c r="K554" s="72">
        <v>11840</v>
      </c>
      <c r="L554" s="72">
        <v>12830</v>
      </c>
      <c r="M554" s="72">
        <v>10009</v>
      </c>
      <c r="N554" s="72">
        <v>11348</v>
      </c>
      <c r="O554" s="72">
        <v>11747</v>
      </c>
      <c r="P554" s="72">
        <v>12198</v>
      </c>
    </row>
    <row r="555" spans="1:16" hidden="1">
      <c r="A555" s="72" t="s">
        <v>2160</v>
      </c>
      <c r="B555" s="72" t="s">
        <v>2175</v>
      </c>
      <c r="C555" s="72" t="s">
        <v>2107</v>
      </c>
      <c r="D555" s="72">
        <v>7</v>
      </c>
      <c r="E555" s="72">
        <v>7</v>
      </c>
      <c r="F555" s="72">
        <v>7</v>
      </c>
      <c r="G555" s="72">
        <v>5</v>
      </c>
      <c r="K555" s="72">
        <v>1</v>
      </c>
      <c r="L555" s="72">
        <v>1</v>
      </c>
      <c r="M555" s="72">
        <v>1</v>
      </c>
      <c r="N555" s="72">
        <v>1</v>
      </c>
      <c r="O555" s="72">
        <v>1</v>
      </c>
      <c r="P555" s="72">
        <v>1</v>
      </c>
    </row>
    <row r="556" spans="1:16" hidden="1">
      <c r="A556" s="72" t="s">
        <v>2160</v>
      </c>
      <c r="B556" s="72" t="s">
        <v>2175</v>
      </c>
      <c r="C556" s="72" t="s">
        <v>2108</v>
      </c>
      <c r="D556" s="72">
        <v>88503</v>
      </c>
      <c r="E556" s="72">
        <v>82605</v>
      </c>
      <c r="F556" s="72">
        <v>55682</v>
      </c>
      <c r="G556" s="72">
        <v>64355</v>
      </c>
      <c r="K556" s="72">
        <v>68181</v>
      </c>
      <c r="L556" s="72">
        <v>78645</v>
      </c>
      <c r="M556" s="72">
        <v>72034</v>
      </c>
      <c r="N556" s="72">
        <v>67669</v>
      </c>
      <c r="O556" s="72">
        <v>71891</v>
      </c>
      <c r="P556" s="72">
        <v>74651</v>
      </c>
    </row>
    <row r="557" spans="1:16" hidden="1">
      <c r="A557" s="72" t="s">
        <v>2112</v>
      </c>
      <c r="B557" s="72" t="s">
        <v>2176</v>
      </c>
      <c r="C557" s="72" t="s">
        <v>2103</v>
      </c>
      <c r="D557" s="72">
        <v>24545935</v>
      </c>
      <c r="E557" s="72">
        <v>21205767</v>
      </c>
      <c r="F557" s="72">
        <v>16072784</v>
      </c>
      <c r="G557" s="72">
        <v>20346282</v>
      </c>
      <c r="H557" s="72">
        <v>22472903</v>
      </c>
      <c r="I557" s="72">
        <v>18953272</v>
      </c>
      <c r="J557" s="72">
        <v>16282030</v>
      </c>
      <c r="K557" s="72">
        <v>15117903</v>
      </c>
      <c r="L557" s="72">
        <v>20132239</v>
      </c>
      <c r="M557" s="72">
        <v>17401038</v>
      </c>
      <c r="N557" s="72">
        <v>16073174</v>
      </c>
      <c r="O557" s="72">
        <v>18783622</v>
      </c>
      <c r="P557" s="72">
        <v>17405687</v>
      </c>
    </row>
    <row r="558" spans="1:16" hidden="1">
      <c r="A558" s="72" t="s">
        <v>2112</v>
      </c>
      <c r="B558" s="72" t="s">
        <v>2176</v>
      </c>
      <c r="C558" s="72" t="s">
        <v>2104</v>
      </c>
      <c r="D558" s="72">
        <v>404804</v>
      </c>
      <c r="E558" s="72">
        <v>395869</v>
      </c>
      <c r="F558" s="72">
        <v>393571</v>
      </c>
      <c r="G558" s="72">
        <v>391194</v>
      </c>
      <c r="H558" s="72">
        <v>391032</v>
      </c>
      <c r="I558" s="72">
        <v>391823</v>
      </c>
      <c r="J558" s="72">
        <v>392676</v>
      </c>
      <c r="K558" s="72">
        <v>392931</v>
      </c>
      <c r="L558" s="72">
        <v>391911</v>
      </c>
      <c r="M558" s="72">
        <v>393265</v>
      </c>
      <c r="N558" s="72">
        <v>397213</v>
      </c>
      <c r="O558" s="72">
        <v>401034</v>
      </c>
      <c r="P558" s="72">
        <v>401900</v>
      </c>
    </row>
    <row r="559" spans="1:16" hidden="1">
      <c r="A559" s="72" t="s">
        <v>2112</v>
      </c>
      <c r="B559" s="72" t="s">
        <v>2176</v>
      </c>
      <c r="C559" s="72" t="s">
        <v>2105</v>
      </c>
      <c r="D559" s="72">
        <v>405596969</v>
      </c>
      <c r="E559" s="72">
        <v>326005739</v>
      </c>
      <c r="F559" s="72">
        <v>266029462</v>
      </c>
      <c r="G559" s="72">
        <v>327347907</v>
      </c>
      <c r="H559" s="72">
        <v>334473312</v>
      </c>
      <c r="I559" s="72">
        <v>255850140</v>
      </c>
      <c r="J559" s="72">
        <v>214617183</v>
      </c>
      <c r="K559" s="72">
        <v>239326044</v>
      </c>
      <c r="L559" s="72">
        <v>308942445</v>
      </c>
      <c r="M559" s="72">
        <v>269747885</v>
      </c>
      <c r="N559" s="72">
        <v>257461772</v>
      </c>
      <c r="O559" s="72">
        <v>291570229</v>
      </c>
      <c r="P559" s="72">
        <v>297323462</v>
      </c>
    </row>
    <row r="560" spans="1:16" hidden="1">
      <c r="A560" s="72" t="s">
        <v>2112</v>
      </c>
      <c r="B560" s="72" t="s">
        <v>2176</v>
      </c>
      <c r="C560" s="72" t="s">
        <v>2106</v>
      </c>
      <c r="D560" s="72">
        <v>9362911</v>
      </c>
      <c r="E560" s="72">
        <v>8482277</v>
      </c>
      <c r="F560" s="72">
        <v>6957629</v>
      </c>
      <c r="G560" s="72">
        <v>8248648</v>
      </c>
      <c r="H560" s="72">
        <v>9142666</v>
      </c>
      <c r="I560" s="72">
        <v>8200626</v>
      </c>
      <c r="J560" s="72">
        <v>7415061</v>
      </c>
      <c r="K560" s="72">
        <v>7122666</v>
      </c>
      <c r="L560" s="72">
        <v>8695826</v>
      </c>
      <c r="M560" s="72">
        <v>7895028</v>
      </c>
      <c r="N560" s="72">
        <v>7024305</v>
      </c>
      <c r="O560" s="72">
        <v>7945439</v>
      </c>
      <c r="P560" s="72">
        <v>7616401</v>
      </c>
    </row>
    <row r="561" spans="1:16" hidden="1">
      <c r="A561" s="72" t="s">
        <v>2112</v>
      </c>
      <c r="B561" s="72" t="s">
        <v>2176</v>
      </c>
      <c r="C561" s="72" t="s">
        <v>2107</v>
      </c>
      <c r="D561" s="72">
        <v>30851</v>
      </c>
      <c r="E561" s="72">
        <v>30128</v>
      </c>
      <c r="F561" s="72">
        <v>29765</v>
      </c>
      <c r="G561" s="72">
        <v>29520</v>
      </c>
      <c r="H561" s="72">
        <v>29516</v>
      </c>
      <c r="I561" s="72">
        <v>29553</v>
      </c>
      <c r="J561" s="72">
        <v>29563</v>
      </c>
      <c r="K561" s="72">
        <v>29531</v>
      </c>
      <c r="L561" s="72">
        <v>29496</v>
      </c>
      <c r="M561" s="72">
        <v>29513</v>
      </c>
      <c r="N561" s="72">
        <v>29544</v>
      </c>
      <c r="O561" s="72">
        <v>29569</v>
      </c>
      <c r="P561" s="72">
        <v>29594</v>
      </c>
    </row>
    <row r="562" spans="1:16" hidden="1">
      <c r="A562" s="72" t="s">
        <v>2112</v>
      </c>
      <c r="B562" s="72" t="s">
        <v>2176</v>
      </c>
      <c r="C562" s="72" t="s">
        <v>2108</v>
      </c>
      <c r="D562" s="72">
        <v>134348726</v>
      </c>
      <c r="E562" s="72">
        <v>111447482</v>
      </c>
      <c r="F562" s="72">
        <v>94060148</v>
      </c>
      <c r="G562" s="72">
        <v>110967372</v>
      </c>
      <c r="H562" s="72">
        <v>114763417</v>
      </c>
      <c r="I562" s="72">
        <v>89034269</v>
      </c>
      <c r="J562" s="72">
        <v>75586447</v>
      </c>
      <c r="K562" s="72">
        <v>88894260</v>
      </c>
      <c r="L562" s="72">
        <v>109952825</v>
      </c>
      <c r="M562" s="72">
        <v>97726183</v>
      </c>
      <c r="N562" s="72">
        <v>88577610</v>
      </c>
      <c r="O562" s="72">
        <v>99416003</v>
      </c>
      <c r="P562" s="72">
        <v>106251465</v>
      </c>
    </row>
    <row r="563" spans="1:16" hidden="1">
      <c r="A563" s="72" t="s">
        <v>2112</v>
      </c>
      <c r="B563" s="72" t="s">
        <v>2176</v>
      </c>
      <c r="C563" s="72" t="s">
        <v>2109</v>
      </c>
      <c r="D563" s="72">
        <v>1538204</v>
      </c>
      <c r="E563" s="72">
        <v>1438512</v>
      </c>
      <c r="F563" s="72">
        <v>1356048</v>
      </c>
      <c r="G563" s="72">
        <v>1652552</v>
      </c>
      <c r="H563" s="72">
        <v>1766089</v>
      </c>
      <c r="I563" s="72">
        <v>1642927</v>
      </c>
      <c r="J563" s="72">
        <v>1462426</v>
      </c>
      <c r="K563" s="72">
        <v>1470477</v>
      </c>
      <c r="L563" s="72">
        <v>1681694</v>
      </c>
      <c r="M563" s="72">
        <v>1520681</v>
      </c>
      <c r="N563" s="72">
        <v>1445767</v>
      </c>
      <c r="O563" s="72">
        <v>1598238</v>
      </c>
      <c r="P563" s="72">
        <v>1648328</v>
      </c>
    </row>
    <row r="564" spans="1:16" hidden="1">
      <c r="A564" s="72" t="s">
        <v>2112</v>
      </c>
      <c r="B564" s="72" t="s">
        <v>2176</v>
      </c>
      <c r="C564" s="72" t="s">
        <v>2110</v>
      </c>
      <c r="D564" s="72">
        <v>1348</v>
      </c>
      <c r="E564" s="72">
        <v>1308</v>
      </c>
      <c r="F564" s="72">
        <v>1281</v>
      </c>
      <c r="G564" s="72">
        <v>1259</v>
      </c>
      <c r="H564" s="72">
        <v>1251</v>
      </c>
      <c r="I564" s="72">
        <v>1240</v>
      </c>
      <c r="J564" s="72">
        <v>1236</v>
      </c>
      <c r="K564" s="72">
        <v>1222</v>
      </c>
      <c r="L564" s="72">
        <v>1205</v>
      </c>
      <c r="M564" s="72">
        <v>1203</v>
      </c>
      <c r="N564" s="72">
        <v>1189</v>
      </c>
      <c r="O564" s="72">
        <v>1179</v>
      </c>
      <c r="P564" s="72">
        <v>1173</v>
      </c>
    </row>
    <row r="565" spans="1:16" hidden="1">
      <c r="A565" s="72" t="s">
        <v>2112</v>
      </c>
      <c r="B565" s="72" t="s">
        <v>2176</v>
      </c>
      <c r="C565" s="72" t="s">
        <v>2111</v>
      </c>
      <c r="D565" s="72">
        <v>20455630</v>
      </c>
      <c r="E565" s="72">
        <v>17254504</v>
      </c>
      <c r="F565" s="72">
        <v>15969757</v>
      </c>
      <c r="G565" s="72">
        <v>19720237</v>
      </c>
      <c r="H565" s="72">
        <v>19844108</v>
      </c>
      <c r="I565" s="72">
        <v>15590950</v>
      </c>
      <c r="J565" s="72">
        <v>12922061</v>
      </c>
      <c r="K565" s="72">
        <v>16219681</v>
      </c>
      <c r="L565" s="72">
        <v>18918426</v>
      </c>
      <c r="M565" s="72">
        <v>16534634</v>
      </c>
      <c r="N565" s="72">
        <v>15625106</v>
      </c>
      <c r="O565" s="72">
        <v>17176302</v>
      </c>
      <c r="P565" s="72">
        <v>20345547</v>
      </c>
    </row>
    <row r="566" spans="1:16" hidden="1">
      <c r="A566" s="72" t="s">
        <v>2113</v>
      </c>
      <c r="B566" s="72" t="s">
        <v>2177</v>
      </c>
      <c r="C566" s="72" t="s">
        <v>2103</v>
      </c>
      <c r="D566" s="72">
        <v>55056</v>
      </c>
      <c r="E566" s="72">
        <v>55587</v>
      </c>
      <c r="F566" s="72">
        <v>60291</v>
      </c>
      <c r="G566" s="72">
        <v>55244</v>
      </c>
      <c r="H566" s="72">
        <v>53457</v>
      </c>
      <c r="I566" s="72">
        <v>54495</v>
      </c>
      <c r="J566" s="72">
        <v>53465</v>
      </c>
      <c r="K566" s="72">
        <v>55702</v>
      </c>
      <c r="L566" s="72">
        <v>53906</v>
      </c>
      <c r="M566" s="72">
        <v>52790</v>
      </c>
      <c r="N566" s="72">
        <v>68188</v>
      </c>
      <c r="O566" s="72">
        <v>84443</v>
      </c>
      <c r="P566" s="72">
        <v>107498</v>
      </c>
    </row>
    <row r="567" spans="1:16" hidden="1">
      <c r="A567" s="72" t="s">
        <v>2113</v>
      </c>
      <c r="B567" s="72" t="s">
        <v>2177</v>
      </c>
      <c r="C567" s="72" t="s">
        <v>2104</v>
      </c>
      <c r="D567" s="72">
        <v>464</v>
      </c>
      <c r="E567" s="72">
        <v>469</v>
      </c>
      <c r="F567" s="72">
        <v>469</v>
      </c>
      <c r="G567" s="72">
        <v>469</v>
      </c>
      <c r="H567" s="72">
        <v>491</v>
      </c>
      <c r="I567" s="72">
        <v>492</v>
      </c>
      <c r="J567" s="72">
        <v>488</v>
      </c>
      <c r="K567" s="72">
        <v>482</v>
      </c>
      <c r="L567" s="72">
        <v>469</v>
      </c>
      <c r="M567" s="72">
        <v>487</v>
      </c>
      <c r="N567" s="72">
        <v>548</v>
      </c>
      <c r="O567" s="72">
        <v>687</v>
      </c>
      <c r="P567" s="72">
        <v>950</v>
      </c>
    </row>
    <row r="568" spans="1:16" hidden="1">
      <c r="A568" s="72" t="s">
        <v>2113</v>
      </c>
      <c r="B568" s="72" t="s">
        <v>2177</v>
      </c>
      <c r="C568" s="72" t="s">
        <v>2105</v>
      </c>
      <c r="D568" s="72">
        <v>1285602</v>
      </c>
      <c r="E568" s="72">
        <v>1290005</v>
      </c>
      <c r="F568" s="72">
        <v>1407775</v>
      </c>
      <c r="G568" s="72">
        <v>1290589</v>
      </c>
      <c r="H568" s="72">
        <v>1249476</v>
      </c>
      <c r="I568" s="72">
        <v>1273902</v>
      </c>
      <c r="J568" s="72">
        <v>1079934</v>
      </c>
      <c r="K568" s="72">
        <v>1139341</v>
      </c>
      <c r="L568" s="72">
        <v>1121795</v>
      </c>
      <c r="M568" s="72">
        <v>1098571</v>
      </c>
      <c r="N568" s="72">
        <v>1421384</v>
      </c>
      <c r="O568" s="72">
        <v>1757311</v>
      </c>
      <c r="P568" s="72">
        <v>2298191</v>
      </c>
    </row>
    <row r="569" spans="1:16" hidden="1">
      <c r="A569" s="72" t="s">
        <v>2113</v>
      </c>
      <c r="B569" s="72" t="s">
        <v>2177</v>
      </c>
      <c r="C569" s="72" t="s">
        <v>2106</v>
      </c>
      <c r="D569" s="72">
        <v>669436</v>
      </c>
      <c r="E569" s="72">
        <v>785066</v>
      </c>
      <c r="F569" s="72">
        <v>838867</v>
      </c>
      <c r="G569" s="72">
        <v>876436</v>
      </c>
      <c r="H569" s="72">
        <v>822808</v>
      </c>
      <c r="I569" s="72">
        <v>678672</v>
      </c>
      <c r="J569" s="72">
        <v>668942</v>
      </c>
      <c r="K569" s="72">
        <v>713366</v>
      </c>
      <c r="L569" s="72">
        <v>691955</v>
      </c>
      <c r="M569" s="72">
        <v>703773</v>
      </c>
      <c r="N569" s="72">
        <v>795074</v>
      </c>
      <c r="O569" s="72">
        <v>864582</v>
      </c>
      <c r="P569" s="72">
        <v>935935</v>
      </c>
    </row>
    <row r="570" spans="1:16" hidden="1">
      <c r="A570" s="72" t="s">
        <v>2113</v>
      </c>
      <c r="B570" s="72" t="s">
        <v>2177</v>
      </c>
      <c r="C570" s="72" t="s">
        <v>2107</v>
      </c>
      <c r="D570" s="72">
        <v>655</v>
      </c>
      <c r="E570" s="72">
        <v>651</v>
      </c>
      <c r="F570" s="72">
        <v>654</v>
      </c>
      <c r="G570" s="72">
        <v>652</v>
      </c>
      <c r="H570" s="72">
        <v>693</v>
      </c>
      <c r="I570" s="72">
        <v>695</v>
      </c>
      <c r="J570" s="72">
        <v>706</v>
      </c>
      <c r="K570" s="72">
        <v>730</v>
      </c>
      <c r="L570" s="72">
        <v>734</v>
      </c>
      <c r="M570" s="72">
        <v>713</v>
      </c>
      <c r="N570" s="72">
        <v>742</v>
      </c>
      <c r="O570" s="72">
        <v>808</v>
      </c>
      <c r="P570" s="72">
        <v>892</v>
      </c>
    </row>
    <row r="571" spans="1:16" hidden="1">
      <c r="A571" s="72" t="s">
        <v>2113</v>
      </c>
      <c r="B571" s="72" t="s">
        <v>2177</v>
      </c>
      <c r="C571" s="72" t="s">
        <v>2108</v>
      </c>
      <c r="D571" s="72">
        <v>14512791</v>
      </c>
      <c r="E571" s="72">
        <v>17223970</v>
      </c>
      <c r="F571" s="72">
        <v>18542639</v>
      </c>
      <c r="G571" s="72">
        <v>19139436</v>
      </c>
      <c r="H571" s="72">
        <v>18023858</v>
      </c>
      <c r="I571" s="72">
        <v>15184382</v>
      </c>
      <c r="J571" s="72">
        <v>13178734</v>
      </c>
      <c r="K571" s="72">
        <v>14201763</v>
      </c>
      <c r="L571" s="72">
        <v>14113589</v>
      </c>
      <c r="M571" s="72">
        <v>14171929</v>
      </c>
      <c r="N571" s="72">
        <v>16021730</v>
      </c>
      <c r="O571" s="72">
        <v>17779495</v>
      </c>
      <c r="P571" s="72">
        <v>19614624</v>
      </c>
    </row>
    <row r="572" spans="1:16" hidden="1">
      <c r="A572" s="72" t="s">
        <v>2137</v>
      </c>
      <c r="B572" s="72" t="s">
        <v>2178</v>
      </c>
      <c r="C572" s="72" t="s">
        <v>2103</v>
      </c>
      <c r="D572" s="72">
        <v>55030</v>
      </c>
      <c r="E572" s="72">
        <v>56493</v>
      </c>
      <c r="F572" s="72">
        <v>41871</v>
      </c>
      <c r="G572" s="72">
        <v>57094</v>
      </c>
      <c r="H572" s="72">
        <v>57671</v>
      </c>
      <c r="I572" s="72">
        <v>48074</v>
      </c>
      <c r="J572" s="72">
        <v>46302</v>
      </c>
      <c r="K572" s="72">
        <v>45037</v>
      </c>
      <c r="L572" s="72">
        <v>58012</v>
      </c>
      <c r="M572" s="72">
        <v>59911</v>
      </c>
      <c r="N572" s="72">
        <v>49429</v>
      </c>
      <c r="O572" s="72">
        <v>48576</v>
      </c>
      <c r="P572" s="72">
        <v>53321</v>
      </c>
    </row>
    <row r="573" spans="1:16" hidden="1">
      <c r="A573" s="72" t="s">
        <v>2137</v>
      </c>
      <c r="B573" s="72" t="s">
        <v>2178</v>
      </c>
      <c r="C573" s="72" t="s">
        <v>2104</v>
      </c>
      <c r="D573" s="72">
        <v>648</v>
      </c>
      <c r="E573" s="72">
        <v>660</v>
      </c>
      <c r="F573" s="72">
        <v>658</v>
      </c>
      <c r="G573" s="72">
        <v>665</v>
      </c>
      <c r="H573" s="72">
        <v>670</v>
      </c>
      <c r="I573" s="72">
        <v>679</v>
      </c>
      <c r="J573" s="72">
        <v>675</v>
      </c>
      <c r="K573" s="72">
        <v>683</v>
      </c>
      <c r="L573" s="72">
        <v>684</v>
      </c>
      <c r="M573" s="72">
        <v>678</v>
      </c>
      <c r="N573" s="72">
        <v>687</v>
      </c>
      <c r="O573" s="72">
        <v>690</v>
      </c>
      <c r="P573" s="72">
        <v>691</v>
      </c>
    </row>
    <row r="574" spans="1:16" hidden="1">
      <c r="A574" s="72" t="s">
        <v>2137</v>
      </c>
      <c r="B574" s="72" t="s">
        <v>2178</v>
      </c>
      <c r="C574" s="72" t="s">
        <v>2105</v>
      </c>
      <c r="D574" s="72">
        <v>451027</v>
      </c>
      <c r="E574" s="72">
        <v>438062</v>
      </c>
      <c r="F574" s="72">
        <v>327340</v>
      </c>
      <c r="G574" s="72">
        <v>414842</v>
      </c>
      <c r="H574" s="72">
        <v>468683</v>
      </c>
      <c r="I574" s="72">
        <v>391546</v>
      </c>
      <c r="J574" s="72">
        <v>354171</v>
      </c>
      <c r="K574" s="72">
        <v>363594</v>
      </c>
      <c r="L574" s="72">
        <v>458562</v>
      </c>
      <c r="M574" s="72">
        <v>445057</v>
      </c>
      <c r="N574" s="72">
        <v>365355</v>
      </c>
      <c r="O574" s="72">
        <v>400494</v>
      </c>
      <c r="P574" s="72">
        <v>535102</v>
      </c>
    </row>
    <row r="575" spans="1:16" hidden="1">
      <c r="A575" s="72" t="s">
        <v>2137</v>
      </c>
      <c r="B575" s="72" t="s">
        <v>2178</v>
      </c>
      <c r="C575" s="72" t="s">
        <v>2106</v>
      </c>
      <c r="D575" s="72">
        <v>24666</v>
      </c>
      <c r="E575" s="72">
        <v>22178</v>
      </c>
      <c r="F575" s="72">
        <v>16598</v>
      </c>
      <c r="G575" s="72">
        <v>22812</v>
      </c>
      <c r="H575" s="72">
        <v>24296</v>
      </c>
      <c r="I575" s="72">
        <v>19296</v>
      </c>
      <c r="J575" s="72">
        <v>19820</v>
      </c>
      <c r="K575" s="72">
        <v>19978</v>
      </c>
      <c r="L575" s="72">
        <v>25267</v>
      </c>
      <c r="M575" s="72">
        <v>37965</v>
      </c>
      <c r="N575" s="72">
        <v>21717</v>
      </c>
      <c r="O575" s="72">
        <v>21771</v>
      </c>
      <c r="P575" s="72">
        <v>27053</v>
      </c>
    </row>
    <row r="576" spans="1:16" hidden="1">
      <c r="A576" s="72" t="s">
        <v>2137</v>
      </c>
      <c r="B576" s="72" t="s">
        <v>2178</v>
      </c>
      <c r="C576" s="72" t="s">
        <v>2107</v>
      </c>
      <c r="D576" s="72">
        <v>102</v>
      </c>
      <c r="E576" s="72">
        <v>102</v>
      </c>
      <c r="F576" s="72">
        <v>104</v>
      </c>
      <c r="G576" s="72">
        <v>102</v>
      </c>
      <c r="H576" s="72">
        <v>103</v>
      </c>
      <c r="I576" s="72">
        <v>103</v>
      </c>
      <c r="J576" s="72">
        <v>101</v>
      </c>
      <c r="K576" s="72">
        <v>102</v>
      </c>
      <c r="L576" s="72">
        <v>100</v>
      </c>
      <c r="M576" s="72">
        <v>99</v>
      </c>
      <c r="N576" s="72">
        <v>101</v>
      </c>
      <c r="O576" s="72">
        <v>103</v>
      </c>
      <c r="P576" s="72">
        <v>107</v>
      </c>
    </row>
    <row r="577" spans="1:16" hidden="1">
      <c r="A577" s="72" t="s">
        <v>2137</v>
      </c>
      <c r="B577" s="72" t="s">
        <v>2178</v>
      </c>
      <c r="C577" s="72" t="s">
        <v>2108</v>
      </c>
      <c r="D577" s="72">
        <v>181242</v>
      </c>
      <c r="E577" s="72">
        <v>159244</v>
      </c>
      <c r="F577" s="72">
        <v>124198</v>
      </c>
      <c r="G577" s="72">
        <v>151193</v>
      </c>
      <c r="H577" s="72">
        <v>164083</v>
      </c>
      <c r="I577" s="72">
        <v>141679</v>
      </c>
      <c r="J577" s="72">
        <v>133858</v>
      </c>
      <c r="K577" s="72">
        <v>143877</v>
      </c>
      <c r="L577" s="72">
        <v>179637</v>
      </c>
      <c r="M577" s="72">
        <v>257619</v>
      </c>
      <c r="N577" s="72">
        <v>141478</v>
      </c>
      <c r="O577" s="72">
        <v>166565</v>
      </c>
      <c r="P577" s="72">
        <v>254300</v>
      </c>
    </row>
    <row r="578" spans="1:16" hidden="1">
      <c r="A578" s="72" t="s">
        <v>2137</v>
      </c>
      <c r="B578" s="72" t="s">
        <v>2178</v>
      </c>
      <c r="C578" s="72" t="s">
        <v>2109</v>
      </c>
      <c r="D578" s="72">
        <v>7920</v>
      </c>
      <c r="E578" s="72">
        <v>6946</v>
      </c>
      <c r="F578" s="72">
        <v>5197</v>
      </c>
      <c r="G578" s="72">
        <v>9110</v>
      </c>
      <c r="H578" s="72">
        <v>10181</v>
      </c>
      <c r="I578" s="72">
        <v>7480</v>
      </c>
      <c r="J578" s="72">
        <v>3531</v>
      </c>
      <c r="K578" s="72">
        <v>6157</v>
      </c>
      <c r="L578" s="72">
        <v>26959</v>
      </c>
      <c r="M578" s="72">
        <v>33771</v>
      </c>
      <c r="N578" s="72">
        <v>34911</v>
      </c>
      <c r="O578" s="72">
        <v>36384</v>
      </c>
      <c r="P578" s="72">
        <v>36884</v>
      </c>
    </row>
    <row r="579" spans="1:16" hidden="1">
      <c r="A579" s="72" t="s">
        <v>2137</v>
      </c>
      <c r="B579" s="72" t="s">
        <v>2178</v>
      </c>
      <c r="C579" s="72" t="s">
        <v>2110</v>
      </c>
      <c r="D579" s="72">
        <v>1</v>
      </c>
      <c r="E579" s="72">
        <v>1</v>
      </c>
      <c r="F579" s="72">
        <v>1</v>
      </c>
      <c r="G579" s="72">
        <v>1</v>
      </c>
      <c r="H579" s="72">
        <v>1</v>
      </c>
      <c r="I579" s="72">
        <v>1</v>
      </c>
      <c r="J579" s="72">
        <v>1</v>
      </c>
      <c r="K579" s="72">
        <v>2</v>
      </c>
      <c r="L579" s="72">
        <v>2</v>
      </c>
      <c r="M579" s="72">
        <v>2</v>
      </c>
      <c r="N579" s="72">
        <v>2</v>
      </c>
      <c r="O579" s="72">
        <v>2</v>
      </c>
      <c r="P579" s="72">
        <v>2</v>
      </c>
    </row>
    <row r="580" spans="1:16" hidden="1">
      <c r="A580" s="72" t="s">
        <v>2137</v>
      </c>
      <c r="B580" s="72" t="s">
        <v>2178</v>
      </c>
      <c r="C580" s="72" t="s">
        <v>2111</v>
      </c>
      <c r="D580" s="72">
        <v>56730</v>
      </c>
      <c r="E580" s="72">
        <v>48577</v>
      </c>
      <c r="F580" s="72">
        <v>34015</v>
      </c>
      <c r="G580" s="72">
        <v>57269</v>
      </c>
      <c r="H580" s="72">
        <v>75144</v>
      </c>
      <c r="I580" s="72">
        <v>53644</v>
      </c>
      <c r="J580" s="72">
        <v>22803</v>
      </c>
      <c r="K580" s="72">
        <v>38019</v>
      </c>
      <c r="L580" s="72">
        <v>125603</v>
      </c>
      <c r="M580" s="72">
        <v>236772</v>
      </c>
      <c r="N580" s="72">
        <v>178478</v>
      </c>
      <c r="O580" s="72">
        <v>226946</v>
      </c>
      <c r="P580" s="72">
        <v>329401</v>
      </c>
    </row>
    <row r="581" spans="1:16" hidden="1">
      <c r="A581" s="72" t="s">
        <v>2122</v>
      </c>
      <c r="B581" s="72" t="s">
        <v>2179</v>
      </c>
      <c r="C581" s="72" t="s">
        <v>2103</v>
      </c>
      <c r="D581" s="72">
        <v>536296</v>
      </c>
      <c r="E581" s="72">
        <v>449846</v>
      </c>
      <c r="F581" s="72">
        <v>300851</v>
      </c>
      <c r="G581" s="72">
        <v>370685</v>
      </c>
      <c r="H581" s="72">
        <v>420874</v>
      </c>
      <c r="I581" s="72">
        <v>312118</v>
      </c>
      <c r="J581" s="72">
        <v>281935</v>
      </c>
      <c r="K581" s="72">
        <v>224474</v>
      </c>
      <c r="L581" s="72">
        <v>304618</v>
      </c>
      <c r="M581" s="72">
        <v>274027</v>
      </c>
      <c r="N581" s="72">
        <v>269977</v>
      </c>
      <c r="O581" s="72">
        <v>284107</v>
      </c>
      <c r="P581" s="72">
        <v>267011</v>
      </c>
    </row>
    <row r="582" spans="1:16" hidden="1">
      <c r="A582" s="72" t="s">
        <v>2122</v>
      </c>
      <c r="B582" s="72" t="s">
        <v>2179</v>
      </c>
      <c r="C582" s="72" t="s">
        <v>2104</v>
      </c>
      <c r="D582" s="72">
        <v>12778</v>
      </c>
      <c r="E582" s="72">
        <v>12642</v>
      </c>
      <c r="F582" s="72">
        <v>12309</v>
      </c>
      <c r="G582" s="72">
        <v>12056</v>
      </c>
      <c r="H582" s="72">
        <v>11813</v>
      </c>
      <c r="I582" s="72">
        <v>11470</v>
      </c>
      <c r="J582" s="72">
        <v>11318</v>
      </c>
      <c r="K582" s="72">
        <v>11191</v>
      </c>
      <c r="L582" s="72">
        <v>10813</v>
      </c>
      <c r="M582" s="72">
        <v>10434</v>
      </c>
      <c r="N582" s="72">
        <v>10280</v>
      </c>
      <c r="O582" s="72">
        <v>11099</v>
      </c>
      <c r="P582" s="72">
        <v>10832</v>
      </c>
    </row>
    <row r="583" spans="1:16" hidden="1">
      <c r="A583" s="72" t="s">
        <v>2122</v>
      </c>
      <c r="B583" s="72" t="s">
        <v>2179</v>
      </c>
      <c r="C583" s="72" t="s">
        <v>2105</v>
      </c>
      <c r="D583" s="72">
        <v>6411818</v>
      </c>
      <c r="E583" s="72">
        <v>5262230</v>
      </c>
      <c r="F583" s="72">
        <v>3473405</v>
      </c>
      <c r="G583" s="72">
        <v>4741915</v>
      </c>
      <c r="H583" s="72">
        <v>5943884</v>
      </c>
      <c r="I583" s="72">
        <v>4857873</v>
      </c>
      <c r="J583" s="72">
        <v>4249530</v>
      </c>
      <c r="K583" s="72">
        <v>3549313</v>
      </c>
      <c r="L583" s="72">
        <v>4957166</v>
      </c>
      <c r="M583" s="72">
        <v>4529413</v>
      </c>
      <c r="N583" s="72">
        <v>4483196</v>
      </c>
      <c r="O583" s="72">
        <v>4029266</v>
      </c>
      <c r="P583" s="72">
        <v>4268973</v>
      </c>
    </row>
    <row r="584" spans="1:16" hidden="1">
      <c r="A584" s="72" t="s">
        <v>2122</v>
      </c>
      <c r="B584" s="72" t="s">
        <v>2179</v>
      </c>
      <c r="C584" s="72" t="s">
        <v>2106</v>
      </c>
      <c r="D584" s="72">
        <v>483505</v>
      </c>
      <c r="E584" s="72">
        <v>457220</v>
      </c>
      <c r="F584" s="72">
        <v>406704</v>
      </c>
      <c r="G584" s="72">
        <v>424086</v>
      </c>
      <c r="H584" s="72">
        <v>406976</v>
      </c>
      <c r="I584" s="72">
        <v>402263</v>
      </c>
      <c r="J584" s="72">
        <v>376502</v>
      </c>
      <c r="K584" s="72">
        <v>377967</v>
      </c>
      <c r="L584" s="72">
        <v>447534</v>
      </c>
      <c r="M584" s="72">
        <v>484080</v>
      </c>
      <c r="N584" s="72">
        <v>439729</v>
      </c>
      <c r="O584" s="72">
        <v>389648</v>
      </c>
      <c r="P584" s="72">
        <v>357926</v>
      </c>
    </row>
    <row r="585" spans="1:16" hidden="1">
      <c r="A585" s="72" t="s">
        <v>2122</v>
      </c>
      <c r="B585" s="72" t="s">
        <v>2179</v>
      </c>
      <c r="C585" s="72" t="s">
        <v>2107</v>
      </c>
      <c r="D585" s="72">
        <v>1586</v>
      </c>
      <c r="E585" s="72">
        <v>1569</v>
      </c>
      <c r="F585" s="72">
        <v>1560</v>
      </c>
      <c r="G585" s="72">
        <v>1561</v>
      </c>
      <c r="H585" s="72">
        <v>1532</v>
      </c>
      <c r="I585" s="72">
        <v>1447</v>
      </c>
      <c r="J585" s="72">
        <v>1437</v>
      </c>
      <c r="K585" s="72">
        <v>1433</v>
      </c>
      <c r="L585" s="72">
        <v>1384</v>
      </c>
      <c r="M585" s="72">
        <v>1341</v>
      </c>
      <c r="N585" s="72">
        <v>1361</v>
      </c>
      <c r="O585" s="72">
        <v>1415</v>
      </c>
      <c r="P585" s="72">
        <v>1387</v>
      </c>
    </row>
    <row r="586" spans="1:16" hidden="1">
      <c r="A586" s="72" t="s">
        <v>2122</v>
      </c>
      <c r="B586" s="72" t="s">
        <v>2179</v>
      </c>
      <c r="C586" s="72" t="s">
        <v>2108</v>
      </c>
      <c r="D586" s="72">
        <v>5080482</v>
      </c>
      <c r="E586" s="72">
        <v>4740417</v>
      </c>
      <c r="F586" s="72">
        <v>3737865</v>
      </c>
      <c r="G586" s="72">
        <v>4673679</v>
      </c>
      <c r="H586" s="72">
        <v>4952110</v>
      </c>
      <c r="I586" s="72">
        <v>4984393</v>
      </c>
      <c r="J586" s="72">
        <v>4487887</v>
      </c>
      <c r="K586" s="72">
        <v>4422322</v>
      </c>
      <c r="L586" s="72">
        <v>5473547</v>
      </c>
      <c r="M586" s="72">
        <v>6351106</v>
      </c>
      <c r="N586" s="72">
        <v>5624161</v>
      </c>
      <c r="O586" s="72">
        <v>5150194</v>
      </c>
      <c r="P586" s="72">
        <v>5966327</v>
      </c>
    </row>
    <row r="587" spans="1:16" hidden="1">
      <c r="A587" s="72" t="s">
        <v>2122</v>
      </c>
      <c r="B587" s="72" t="s">
        <v>2179</v>
      </c>
      <c r="C587" s="72" t="s">
        <v>2109</v>
      </c>
      <c r="D587" s="72">
        <v>49322</v>
      </c>
      <c r="E587" s="72">
        <v>56551</v>
      </c>
      <c r="F587" s="72">
        <v>79179</v>
      </c>
      <c r="G587" s="72">
        <v>78511</v>
      </c>
      <c r="H587" s="72">
        <v>312770</v>
      </c>
      <c r="I587" s="72">
        <v>1246878</v>
      </c>
      <c r="J587" s="72">
        <v>1686764</v>
      </c>
      <c r="K587" s="72">
        <v>1673963</v>
      </c>
      <c r="L587" s="72">
        <v>1537459</v>
      </c>
      <c r="M587" s="72">
        <v>1496758</v>
      </c>
      <c r="N587" s="72">
        <v>1476141</v>
      </c>
      <c r="O587" s="72">
        <v>1311977</v>
      </c>
      <c r="P587" s="72">
        <v>1274349</v>
      </c>
    </row>
    <row r="588" spans="1:16" hidden="1">
      <c r="A588" s="72" t="s">
        <v>2122</v>
      </c>
      <c r="B588" s="72" t="s">
        <v>2179</v>
      </c>
      <c r="C588" s="72" t="s">
        <v>2110</v>
      </c>
      <c r="D588" s="72">
        <v>5</v>
      </c>
      <c r="E588" s="72">
        <v>6</v>
      </c>
      <c r="F588" s="72">
        <v>6</v>
      </c>
      <c r="G588" s="72">
        <v>5</v>
      </c>
      <c r="H588" s="72">
        <v>8</v>
      </c>
      <c r="I588" s="72">
        <v>52</v>
      </c>
      <c r="J588" s="72">
        <v>52</v>
      </c>
      <c r="K588" s="72">
        <v>52</v>
      </c>
      <c r="L588" s="72">
        <v>52</v>
      </c>
      <c r="M588" s="72">
        <v>52</v>
      </c>
      <c r="N588" s="72">
        <v>52</v>
      </c>
      <c r="O588" s="72">
        <v>21</v>
      </c>
      <c r="P588" s="72">
        <v>13</v>
      </c>
    </row>
    <row r="589" spans="1:16" hidden="1">
      <c r="A589" s="72" t="s">
        <v>2122</v>
      </c>
      <c r="B589" s="72" t="s">
        <v>2179</v>
      </c>
      <c r="C589" s="72" t="s">
        <v>2111</v>
      </c>
      <c r="D589" s="72">
        <v>432472</v>
      </c>
      <c r="E589" s="72">
        <v>477724</v>
      </c>
      <c r="F589" s="72">
        <v>566330</v>
      </c>
      <c r="G589" s="72">
        <v>711366</v>
      </c>
      <c r="H589" s="72">
        <v>1870921</v>
      </c>
      <c r="I589" s="72">
        <v>4234280</v>
      </c>
      <c r="J589" s="72">
        <v>4787605</v>
      </c>
      <c r="K589" s="72">
        <v>5594660</v>
      </c>
      <c r="L589" s="72">
        <v>5875706</v>
      </c>
      <c r="M589" s="72">
        <v>5339513</v>
      </c>
      <c r="N589" s="72">
        <v>4502683</v>
      </c>
      <c r="O589" s="72">
        <v>5360914</v>
      </c>
      <c r="P589" s="72">
        <v>11335890</v>
      </c>
    </row>
    <row r="590" spans="1:16" hidden="1">
      <c r="A590" s="72" t="s">
        <v>2125</v>
      </c>
      <c r="B590" s="72" t="s">
        <v>2180</v>
      </c>
      <c r="C590" s="72" t="s">
        <v>2103</v>
      </c>
      <c r="D590" s="72">
        <v>120303</v>
      </c>
      <c r="E590" s="72">
        <v>116769</v>
      </c>
      <c r="F590" s="72">
        <v>102386</v>
      </c>
      <c r="G590" s="72">
        <v>137277</v>
      </c>
      <c r="H590" s="72">
        <v>136611</v>
      </c>
      <c r="I590" s="72">
        <v>110700</v>
      </c>
      <c r="J590" s="72">
        <v>109639</v>
      </c>
      <c r="K590" s="72">
        <v>110664</v>
      </c>
      <c r="L590" s="72">
        <v>126889</v>
      </c>
      <c r="M590" s="72">
        <v>129331</v>
      </c>
      <c r="N590" s="72">
        <v>117387</v>
      </c>
      <c r="O590" s="72">
        <v>113290</v>
      </c>
      <c r="P590" s="72">
        <v>126387</v>
      </c>
    </row>
    <row r="591" spans="1:16" hidden="1">
      <c r="A591" s="72" t="s">
        <v>2125</v>
      </c>
      <c r="B591" s="72" t="s">
        <v>2180</v>
      </c>
      <c r="C591" s="72" t="s">
        <v>2104</v>
      </c>
      <c r="D591" s="72">
        <v>1441</v>
      </c>
      <c r="E591" s="72">
        <v>1437</v>
      </c>
      <c r="F591" s="72">
        <v>1436</v>
      </c>
      <c r="G591" s="72">
        <v>1468</v>
      </c>
      <c r="H591" s="72">
        <v>1477</v>
      </c>
      <c r="I591" s="72">
        <v>1473</v>
      </c>
      <c r="J591" s="72">
        <v>1475</v>
      </c>
      <c r="K591" s="72">
        <v>1478</v>
      </c>
      <c r="L591" s="72">
        <v>1476</v>
      </c>
      <c r="M591" s="72">
        <v>1471</v>
      </c>
      <c r="N591" s="72">
        <v>1502</v>
      </c>
      <c r="O591" s="72">
        <v>1502</v>
      </c>
      <c r="P591" s="72">
        <v>1497</v>
      </c>
    </row>
    <row r="592" spans="1:16" hidden="1">
      <c r="A592" s="72" t="s">
        <v>2125</v>
      </c>
      <c r="B592" s="72" t="s">
        <v>2180</v>
      </c>
      <c r="C592" s="72" t="s">
        <v>2105</v>
      </c>
      <c r="D592" s="72">
        <v>968347</v>
      </c>
      <c r="E592" s="72">
        <v>815130</v>
      </c>
      <c r="F592" s="72">
        <v>717088</v>
      </c>
      <c r="G592" s="72">
        <v>884039</v>
      </c>
      <c r="H592" s="72">
        <v>952322</v>
      </c>
      <c r="I592" s="72">
        <v>775351</v>
      </c>
      <c r="J592" s="72">
        <v>768835</v>
      </c>
      <c r="K592" s="72">
        <v>775526</v>
      </c>
      <c r="L592" s="72">
        <v>891936</v>
      </c>
      <c r="M592" s="72">
        <v>914095</v>
      </c>
      <c r="N592" s="72">
        <v>938364</v>
      </c>
      <c r="O592" s="72">
        <v>1127487</v>
      </c>
      <c r="P592" s="72">
        <v>1485160</v>
      </c>
    </row>
    <row r="593" spans="1:16" hidden="1">
      <c r="A593" s="72" t="s">
        <v>2125</v>
      </c>
      <c r="B593" s="72" t="s">
        <v>2180</v>
      </c>
      <c r="C593" s="72" t="s">
        <v>2106</v>
      </c>
      <c r="D593" s="72">
        <v>70579</v>
      </c>
      <c r="E593" s="72">
        <v>73049</v>
      </c>
      <c r="F593" s="72">
        <v>69808</v>
      </c>
      <c r="G593" s="72">
        <v>93549</v>
      </c>
      <c r="H593" s="72">
        <v>91089</v>
      </c>
      <c r="I593" s="72">
        <v>72938</v>
      </c>
      <c r="J593" s="72">
        <v>75744</v>
      </c>
      <c r="K593" s="72">
        <v>79596</v>
      </c>
      <c r="L593" s="72">
        <v>87573</v>
      </c>
      <c r="M593" s="72">
        <v>86656</v>
      </c>
      <c r="N593" s="72">
        <v>81880</v>
      </c>
      <c r="O593" s="72">
        <v>82068</v>
      </c>
      <c r="P593" s="72">
        <v>91362</v>
      </c>
    </row>
    <row r="594" spans="1:16" hidden="1">
      <c r="A594" s="72" t="s">
        <v>2125</v>
      </c>
      <c r="B594" s="72" t="s">
        <v>2180</v>
      </c>
      <c r="C594" s="72" t="s">
        <v>2107</v>
      </c>
      <c r="D594" s="72">
        <v>232</v>
      </c>
      <c r="E594" s="72">
        <v>232</v>
      </c>
      <c r="F594" s="72">
        <v>227</v>
      </c>
      <c r="G594" s="72">
        <v>227</v>
      </c>
      <c r="H594" s="72">
        <v>228</v>
      </c>
      <c r="I594" s="72">
        <v>225</v>
      </c>
      <c r="J594" s="72">
        <v>228</v>
      </c>
      <c r="K594" s="72">
        <v>230</v>
      </c>
      <c r="L594" s="72">
        <v>231</v>
      </c>
      <c r="M594" s="72">
        <v>235</v>
      </c>
      <c r="N594" s="72">
        <v>247</v>
      </c>
      <c r="O594" s="72">
        <v>247</v>
      </c>
      <c r="P594" s="72">
        <v>246</v>
      </c>
    </row>
    <row r="595" spans="1:16" hidden="1">
      <c r="A595" s="72" t="s">
        <v>2125</v>
      </c>
      <c r="B595" s="72" t="s">
        <v>2180</v>
      </c>
      <c r="C595" s="72" t="s">
        <v>2108</v>
      </c>
      <c r="D595" s="72">
        <v>563070</v>
      </c>
      <c r="E595" s="72">
        <v>503002</v>
      </c>
      <c r="F595" s="72">
        <v>483392</v>
      </c>
      <c r="G595" s="72">
        <v>608386</v>
      </c>
      <c r="H595" s="72">
        <v>647638</v>
      </c>
      <c r="I595" s="72">
        <v>495424</v>
      </c>
      <c r="J595" s="72">
        <v>527196</v>
      </c>
      <c r="K595" s="72">
        <v>553673</v>
      </c>
      <c r="L595" s="72">
        <v>609014</v>
      </c>
      <c r="M595" s="72">
        <v>602902</v>
      </c>
      <c r="N595" s="72">
        <v>516227</v>
      </c>
      <c r="O595" s="72">
        <v>678212</v>
      </c>
      <c r="P595" s="72">
        <v>956404</v>
      </c>
    </row>
    <row r="596" spans="1:16" hidden="1">
      <c r="A596" s="72" t="s">
        <v>2125</v>
      </c>
      <c r="B596" s="72" t="s">
        <v>2180</v>
      </c>
      <c r="C596" s="72" t="s">
        <v>2109</v>
      </c>
      <c r="D596" s="72">
        <v>8860</v>
      </c>
      <c r="E596" s="72">
        <v>8987</v>
      </c>
      <c r="F596" s="72">
        <v>8609</v>
      </c>
      <c r="G596" s="72">
        <v>12521</v>
      </c>
      <c r="H596" s="72">
        <v>10682</v>
      </c>
      <c r="I596" s="72">
        <v>8058</v>
      </c>
      <c r="J596" s="72">
        <v>7983</v>
      </c>
      <c r="K596" s="72">
        <v>8907</v>
      </c>
      <c r="L596" s="72">
        <v>10403</v>
      </c>
      <c r="M596" s="72">
        <v>8110</v>
      </c>
      <c r="N596" s="72">
        <v>6512</v>
      </c>
      <c r="O596" s="72">
        <v>6533</v>
      </c>
      <c r="P596" s="72">
        <v>7327</v>
      </c>
    </row>
    <row r="597" spans="1:16" hidden="1">
      <c r="A597" s="72" t="s">
        <v>2125</v>
      </c>
      <c r="B597" s="72" t="s">
        <v>2180</v>
      </c>
      <c r="C597" s="72" t="s">
        <v>2110</v>
      </c>
      <c r="D597" s="72">
        <v>8</v>
      </c>
      <c r="E597" s="72">
        <v>8</v>
      </c>
      <c r="F597" s="72">
        <v>8</v>
      </c>
      <c r="G597" s="72">
        <v>8</v>
      </c>
      <c r="H597" s="72">
        <v>8</v>
      </c>
      <c r="I597" s="72">
        <v>8</v>
      </c>
      <c r="J597" s="72">
        <v>8</v>
      </c>
      <c r="K597" s="72">
        <v>8</v>
      </c>
      <c r="L597" s="72">
        <v>8</v>
      </c>
      <c r="M597" s="72">
        <v>9</v>
      </c>
      <c r="N597" s="72">
        <v>9</v>
      </c>
      <c r="O597" s="72">
        <v>9</v>
      </c>
      <c r="P597" s="72">
        <v>9</v>
      </c>
    </row>
    <row r="598" spans="1:16" hidden="1">
      <c r="A598" s="72" t="s">
        <v>2125</v>
      </c>
      <c r="B598" s="72" t="s">
        <v>2180</v>
      </c>
      <c r="C598" s="72" t="s">
        <v>2111</v>
      </c>
      <c r="D598" s="72">
        <v>64696</v>
      </c>
      <c r="E598" s="72">
        <v>61219</v>
      </c>
      <c r="F598" s="72">
        <v>59589</v>
      </c>
      <c r="G598" s="72">
        <v>63945</v>
      </c>
      <c r="H598" s="72">
        <v>73848</v>
      </c>
      <c r="I598" s="72">
        <v>55731</v>
      </c>
      <c r="J598" s="72">
        <v>55239</v>
      </c>
      <c r="K598" s="72">
        <v>61646</v>
      </c>
      <c r="L598" s="72">
        <v>71968</v>
      </c>
      <c r="M598" s="72">
        <v>56144</v>
      </c>
      <c r="N598" s="72">
        <v>39517</v>
      </c>
      <c r="O598" s="72">
        <v>51339</v>
      </c>
      <c r="P598" s="72">
        <v>72224</v>
      </c>
    </row>
    <row r="599" spans="1:16" hidden="1">
      <c r="A599" s="72" t="s">
        <v>2112</v>
      </c>
      <c r="B599" s="72" t="s">
        <v>2181</v>
      </c>
      <c r="C599" s="72" t="s">
        <v>2103</v>
      </c>
      <c r="D599" s="72">
        <v>137644</v>
      </c>
      <c r="E599" s="72">
        <v>111812</v>
      </c>
      <c r="F599" s="72">
        <v>88060</v>
      </c>
      <c r="G599" s="72">
        <v>111446</v>
      </c>
      <c r="H599" s="72">
        <v>118110</v>
      </c>
      <c r="I599" s="72">
        <v>97179</v>
      </c>
      <c r="J599" s="72">
        <v>91412</v>
      </c>
      <c r="K599" s="72">
        <v>85130</v>
      </c>
      <c r="L599" s="72">
        <v>102240</v>
      </c>
      <c r="M599" s="72">
        <v>86125</v>
      </c>
      <c r="N599" s="72">
        <v>82822</v>
      </c>
      <c r="O599" s="72">
        <v>86016</v>
      </c>
      <c r="P599" s="72">
        <v>75842</v>
      </c>
    </row>
    <row r="600" spans="1:16" hidden="1">
      <c r="A600" s="72" t="s">
        <v>2112</v>
      </c>
      <c r="B600" s="72" t="s">
        <v>2181</v>
      </c>
      <c r="C600" s="72" t="s">
        <v>2104</v>
      </c>
      <c r="D600" s="72">
        <v>3340</v>
      </c>
      <c r="E600" s="72">
        <v>3325</v>
      </c>
      <c r="F600" s="72">
        <v>3325</v>
      </c>
      <c r="G600" s="72">
        <v>3325</v>
      </c>
      <c r="H600" s="72">
        <v>3335</v>
      </c>
      <c r="I600" s="72">
        <v>3335</v>
      </c>
      <c r="J600" s="72">
        <v>3335</v>
      </c>
      <c r="K600" s="72">
        <v>3335</v>
      </c>
      <c r="L600" s="72">
        <v>2655</v>
      </c>
      <c r="M600" s="72">
        <v>2582</v>
      </c>
      <c r="N600" s="72">
        <v>2545</v>
      </c>
      <c r="O600" s="72">
        <v>2503</v>
      </c>
      <c r="P600" s="72">
        <v>2490</v>
      </c>
    </row>
    <row r="601" spans="1:16" hidden="1">
      <c r="A601" s="72" t="s">
        <v>2112</v>
      </c>
      <c r="B601" s="72" t="s">
        <v>2181</v>
      </c>
      <c r="C601" s="72" t="s">
        <v>2105</v>
      </c>
      <c r="D601" s="72">
        <v>1941418</v>
      </c>
      <c r="E601" s="72">
        <v>1571649</v>
      </c>
      <c r="F601" s="72">
        <v>1203350</v>
      </c>
      <c r="G601" s="72">
        <v>1487585</v>
      </c>
      <c r="H601" s="72">
        <v>1640878</v>
      </c>
      <c r="I601" s="72">
        <v>1250497</v>
      </c>
      <c r="J601" s="72">
        <v>1123840</v>
      </c>
      <c r="K601" s="72">
        <v>1126482</v>
      </c>
      <c r="L601" s="72">
        <v>1338211</v>
      </c>
      <c r="M601" s="72">
        <v>1096983</v>
      </c>
      <c r="N601" s="72">
        <v>1026176</v>
      </c>
      <c r="O601" s="72">
        <v>1200096</v>
      </c>
      <c r="P601" s="72">
        <v>1583502</v>
      </c>
    </row>
    <row r="602" spans="1:16" hidden="1">
      <c r="A602" s="72" t="s">
        <v>2112</v>
      </c>
      <c r="B602" s="72" t="s">
        <v>2181</v>
      </c>
      <c r="C602" s="72" t="s">
        <v>2106</v>
      </c>
      <c r="D602" s="72">
        <v>161582</v>
      </c>
      <c r="E602" s="72">
        <v>147140</v>
      </c>
      <c r="F602" s="72">
        <v>123161</v>
      </c>
      <c r="G602" s="72">
        <v>137273</v>
      </c>
      <c r="H602" s="72">
        <v>151785</v>
      </c>
      <c r="I602" s="72">
        <v>130227</v>
      </c>
      <c r="J602" s="72">
        <v>124131</v>
      </c>
      <c r="K602" s="72">
        <v>132758</v>
      </c>
      <c r="L602" s="72">
        <v>149340</v>
      </c>
      <c r="M602" s="72">
        <v>146054</v>
      </c>
      <c r="N602" s="72">
        <v>139832</v>
      </c>
      <c r="O602" s="72">
        <v>156454</v>
      </c>
      <c r="P602" s="72">
        <v>153021</v>
      </c>
    </row>
    <row r="603" spans="1:16" hidden="1">
      <c r="A603" s="72" t="s">
        <v>2112</v>
      </c>
      <c r="B603" s="72" t="s">
        <v>2181</v>
      </c>
      <c r="C603" s="72" t="s">
        <v>2107</v>
      </c>
      <c r="D603" s="72">
        <v>590</v>
      </c>
      <c r="E603" s="72">
        <v>590</v>
      </c>
      <c r="F603" s="72">
        <v>590</v>
      </c>
      <c r="G603" s="72">
        <v>590</v>
      </c>
      <c r="H603" s="72">
        <v>590</v>
      </c>
      <c r="I603" s="72">
        <v>590</v>
      </c>
      <c r="J603" s="72">
        <v>590</v>
      </c>
      <c r="K603" s="72">
        <v>590</v>
      </c>
      <c r="L603" s="72">
        <v>499</v>
      </c>
      <c r="M603" s="72">
        <v>492</v>
      </c>
      <c r="N603" s="72">
        <v>505</v>
      </c>
      <c r="O603" s="72">
        <v>505</v>
      </c>
      <c r="P603" s="72">
        <v>504</v>
      </c>
    </row>
    <row r="604" spans="1:16" hidden="1">
      <c r="A604" s="72" t="s">
        <v>2112</v>
      </c>
      <c r="B604" s="72" t="s">
        <v>2181</v>
      </c>
      <c r="C604" s="72" t="s">
        <v>2108</v>
      </c>
      <c r="D604" s="72">
        <v>1865283</v>
      </c>
      <c r="E604" s="72">
        <v>1583040</v>
      </c>
      <c r="F604" s="72">
        <v>1247992</v>
      </c>
      <c r="G604" s="72">
        <v>1462452</v>
      </c>
      <c r="H604" s="72">
        <v>1763853</v>
      </c>
      <c r="I604" s="72">
        <v>1309003</v>
      </c>
      <c r="J604" s="72">
        <v>1178511</v>
      </c>
      <c r="K604" s="72">
        <v>1327482</v>
      </c>
      <c r="L604" s="72">
        <v>1501744</v>
      </c>
      <c r="M604" s="72">
        <v>1386645</v>
      </c>
      <c r="N604" s="72">
        <v>1273925</v>
      </c>
      <c r="O604" s="72">
        <v>1705800</v>
      </c>
      <c r="P604" s="72">
        <v>2791508</v>
      </c>
    </row>
    <row r="605" spans="1:16" hidden="1">
      <c r="A605" s="72" t="s">
        <v>2112</v>
      </c>
      <c r="B605" s="72" t="s">
        <v>2181</v>
      </c>
      <c r="C605" s="72" t="s">
        <v>2109</v>
      </c>
      <c r="D605" s="72">
        <v>18086</v>
      </c>
      <c r="E605" s="72">
        <v>16029</v>
      </c>
      <c r="F605" s="72">
        <v>17186</v>
      </c>
      <c r="G605" s="72">
        <v>8254</v>
      </c>
      <c r="H605" s="72">
        <v>1426</v>
      </c>
    </row>
    <row r="606" spans="1:16" hidden="1">
      <c r="A606" s="72" t="s">
        <v>2112</v>
      </c>
      <c r="B606" s="72" t="s">
        <v>2181</v>
      </c>
      <c r="C606" s="72" t="s">
        <v>2110</v>
      </c>
      <c r="D606" s="72">
        <v>3</v>
      </c>
      <c r="E606" s="72">
        <v>3</v>
      </c>
      <c r="F606" s="72">
        <v>2</v>
      </c>
      <c r="G606" s="72">
        <v>1</v>
      </c>
      <c r="H606" s="72">
        <v>1</v>
      </c>
    </row>
    <row r="607" spans="1:16" hidden="1">
      <c r="A607" s="72" t="s">
        <v>2112</v>
      </c>
      <c r="B607" s="72" t="s">
        <v>2181</v>
      </c>
      <c r="C607" s="72" t="s">
        <v>2111</v>
      </c>
      <c r="D607" s="72">
        <v>187321</v>
      </c>
      <c r="E607" s="72">
        <v>155539</v>
      </c>
      <c r="F607" s="72">
        <v>145967</v>
      </c>
      <c r="G607" s="72">
        <v>80879</v>
      </c>
      <c r="H607" s="72">
        <v>16715</v>
      </c>
    </row>
    <row r="608" spans="1:16" hidden="1">
      <c r="A608" s="72" t="s">
        <v>2130</v>
      </c>
      <c r="B608" s="72" t="s">
        <v>2182</v>
      </c>
      <c r="C608" s="72" t="s">
        <v>2103</v>
      </c>
      <c r="D608" s="72">
        <v>1357298</v>
      </c>
      <c r="E608" s="72">
        <v>1361580</v>
      </c>
      <c r="F608" s="72">
        <v>1222251</v>
      </c>
      <c r="G608" s="72">
        <v>1435732</v>
      </c>
      <c r="H608" s="72">
        <v>1240132</v>
      </c>
      <c r="I608" s="72">
        <v>799294</v>
      </c>
      <c r="J608" s="72">
        <v>688616</v>
      </c>
      <c r="K608" s="72">
        <v>597822</v>
      </c>
      <c r="L608" s="72">
        <v>665866</v>
      </c>
      <c r="M608" s="72">
        <v>676115</v>
      </c>
      <c r="N608" s="72">
        <v>583657</v>
      </c>
      <c r="O608" s="72">
        <v>598248</v>
      </c>
      <c r="P608" s="72">
        <v>780742</v>
      </c>
    </row>
    <row r="609" spans="1:16" hidden="1">
      <c r="A609" s="72" t="s">
        <v>2130</v>
      </c>
      <c r="B609" s="72" t="s">
        <v>2182</v>
      </c>
      <c r="C609" s="72" t="s">
        <v>2104</v>
      </c>
      <c r="D609" s="72">
        <v>18105</v>
      </c>
      <c r="E609" s="72">
        <v>18127</v>
      </c>
      <c r="F609" s="72">
        <v>18147</v>
      </c>
      <c r="G609" s="72">
        <v>18160</v>
      </c>
      <c r="H609" s="72">
        <v>18168</v>
      </c>
      <c r="I609" s="72">
        <v>18180</v>
      </c>
      <c r="J609" s="72">
        <v>18189</v>
      </c>
      <c r="K609" s="72">
        <v>18198</v>
      </c>
      <c r="L609" s="72">
        <v>14288</v>
      </c>
      <c r="M609" s="72">
        <v>14680</v>
      </c>
      <c r="N609" s="72">
        <v>13670</v>
      </c>
      <c r="O609" s="72">
        <v>14021</v>
      </c>
      <c r="P609" s="72">
        <v>15715</v>
      </c>
    </row>
    <row r="610" spans="1:16" hidden="1">
      <c r="A610" s="72" t="s">
        <v>2130</v>
      </c>
      <c r="B610" s="72" t="s">
        <v>2182</v>
      </c>
      <c r="C610" s="72" t="s">
        <v>2105</v>
      </c>
      <c r="D610" s="72">
        <v>9060735</v>
      </c>
      <c r="E610" s="72">
        <v>7444806</v>
      </c>
      <c r="F610" s="72">
        <v>5481248</v>
      </c>
      <c r="G610" s="72">
        <v>7016121</v>
      </c>
      <c r="H610" s="72">
        <v>7433178</v>
      </c>
      <c r="I610" s="72">
        <v>3589331</v>
      </c>
      <c r="J610" s="72">
        <v>3087405</v>
      </c>
      <c r="K610" s="72">
        <v>3043417</v>
      </c>
      <c r="L610" s="72">
        <v>3389257</v>
      </c>
      <c r="M610" s="72">
        <v>3279158</v>
      </c>
      <c r="N610" s="72">
        <v>2830721</v>
      </c>
      <c r="O610" s="72">
        <v>2915642</v>
      </c>
      <c r="P610" s="72">
        <v>3022940</v>
      </c>
    </row>
    <row r="611" spans="1:16" hidden="1">
      <c r="A611" s="72" t="s">
        <v>2130</v>
      </c>
      <c r="B611" s="72" t="s">
        <v>2182</v>
      </c>
      <c r="C611" s="72" t="s">
        <v>2106</v>
      </c>
      <c r="D611" s="72">
        <v>213048</v>
      </c>
      <c r="E611" s="72">
        <v>205991</v>
      </c>
      <c r="F611" s="72">
        <v>225581</v>
      </c>
      <c r="G611" s="72">
        <v>248444</v>
      </c>
      <c r="H611" s="72">
        <v>385755</v>
      </c>
      <c r="I611" s="72">
        <v>460875</v>
      </c>
      <c r="J611" s="72">
        <v>410889</v>
      </c>
      <c r="K611" s="72">
        <v>386898</v>
      </c>
      <c r="L611" s="72">
        <v>419310</v>
      </c>
      <c r="M611" s="72">
        <v>427836</v>
      </c>
      <c r="N611" s="72">
        <v>371398</v>
      </c>
      <c r="O611" s="72">
        <v>380682</v>
      </c>
      <c r="P611" s="72">
        <v>461494</v>
      </c>
    </row>
    <row r="612" spans="1:16" hidden="1">
      <c r="A612" s="72" t="s">
        <v>2130</v>
      </c>
      <c r="B612" s="72" t="s">
        <v>2182</v>
      </c>
      <c r="C612" s="72" t="s">
        <v>2107</v>
      </c>
      <c r="D612" s="72">
        <v>1576</v>
      </c>
      <c r="E612" s="72">
        <v>1589</v>
      </c>
      <c r="F612" s="72">
        <v>1599</v>
      </c>
      <c r="G612" s="72">
        <v>1610</v>
      </c>
      <c r="H612" s="72">
        <v>1618</v>
      </c>
      <c r="I612" s="72">
        <v>1627</v>
      </c>
      <c r="J612" s="72">
        <v>1633</v>
      </c>
      <c r="K612" s="72">
        <v>1640</v>
      </c>
      <c r="L612" s="72">
        <v>1571</v>
      </c>
      <c r="M612" s="72">
        <v>1651</v>
      </c>
      <c r="N612" s="72">
        <v>1525</v>
      </c>
      <c r="O612" s="72">
        <v>1529</v>
      </c>
      <c r="P612" s="72">
        <v>1569</v>
      </c>
    </row>
    <row r="613" spans="1:16" hidden="1">
      <c r="A613" s="72" t="s">
        <v>2130</v>
      </c>
      <c r="B613" s="72" t="s">
        <v>2182</v>
      </c>
      <c r="C613" s="72" t="s">
        <v>2108</v>
      </c>
      <c r="D613" s="72">
        <v>1331179</v>
      </c>
      <c r="E613" s="72">
        <v>1147571</v>
      </c>
      <c r="F613" s="72">
        <v>1018520</v>
      </c>
      <c r="G613" s="72">
        <v>1276842</v>
      </c>
      <c r="H613" s="72">
        <v>2314323</v>
      </c>
      <c r="I613" s="72">
        <v>2160555</v>
      </c>
      <c r="J613" s="72">
        <v>1934264</v>
      </c>
      <c r="K613" s="72">
        <v>2058328</v>
      </c>
      <c r="L613" s="72">
        <v>2517340</v>
      </c>
      <c r="M613" s="72">
        <v>2447221</v>
      </c>
      <c r="N613" s="72">
        <v>2124396</v>
      </c>
      <c r="O613" s="72">
        <v>2188127</v>
      </c>
      <c r="P613" s="72">
        <v>2185690</v>
      </c>
    </row>
    <row r="614" spans="1:16" hidden="1">
      <c r="A614" s="72" t="s">
        <v>2130</v>
      </c>
      <c r="B614" s="72" t="s">
        <v>2182</v>
      </c>
      <c r="C614" s="72" t="s">
        <v>2109</v>
      </c>
      <c r="D614" s="72">
        <v>85206</v>
      </c>
      <c r="E614" s="72">
        <v>84886</v>
      </c>
      <c r="F614" s="72">
        <v>96589</v>
      </c>
      <c r="G614" s="72">
        <v>166196</v>
      </c>
      <c r="H614" s="72">
        <v>365117</v>
      </c>
      <c r="I614" s="72">
        <v>502072</v>
      </c>
      <c r="J614" s="72">
        <v>420072</v>
      </c>
      <c r="K614" s="72">
        <v>400700</v>
      </c>
      <c r="L614" s="72">
        <v>446710</v>
      </c>
      <c r="M614" s="72">
        <v>527166</v>
      </c>
      <c r="N614" s="72">
        <v>525676</v>
      </c>
      <c r="O614" s="72">
        <v>538817</v>
      </c>
      <c r="P614" s="72">
        <v>504027</v>
      </c>
    </row>
    <row r="615" spans="1:16" hidden="1">
      <c r="A615" s="72" t="s">
        <v>2130</v>
      </c>
      <c r="B615" s="72" t="s">
        <v>2182</v>
      </c>
      <c r="C615" s="72" t="s">
        <v>2110</v>
      </c>
      <c r="D615" s="72">
        <v>38</v>
      </c>
      <c r="E615" s="72">
        <v>40</v>
      </c>
      <c r="F615" s="72">
        <v>41</v>
      </c>
      <c r="G615" s="72">
        <v>43</v>
      </c>
      <c r="H615" s="72">
        <v>46</v>
      </c>
      <c r="I615" s="72">
        <v>48</v>
      </c>
      <c r="J615" s="72">
        <v>49</v>
      </c>
      <c r="K615" s="72">
        <v>49</v>
      </c>
      <c r="L615" s="72">
        <v>49</v>
      </c>
      <c r="M615" s="72">
        <v>49</v>
      </c>
      <c r="N615" s="72">
        <v>49</v>
      </c>
      <c r="O615" s="72">
        <v>51</v>
      </c>
      <c r="P615" s="72">
        <v>52</v>
      </c>
    </row>
    <row r="616" spans="1:16" hidden="1">
      <c r="A616" s="72" t="s">
        <v>2130</v>
      </c>
      <c r="B616" s="72" t="s">
        <v>2182</v>
      </c>
      <c r="C616" s="72" t="s">
        <v>2111</v>
      </c>
      <c r="D616" s="72">
        <v>519822</v>
      </c>
      <c r="E616" s="72">
        <v>471683</v>
      </c>
      <c r="F616" s="72">
        <v>439753</v>
      </c>
      <c r="G616" s="72">
        <v>860527</v>
      </c>
      <c r="H616" s="72">
        <v>2170476</v>
      </c>
      <c r="I616" s="72">
        <v>2335112</v>
      </c>
      <c r="J616" s="72">
        <v>1941958</v>
      </c>
      <c r="K616" s="72">
        <v>2100869</v>
      </c>
      <c r="L616" s="72">
        <v>2241880</v>
      </c>
      <c r="M616" s="72">
        <v>2519853</v>
      </c>
      <c r="N616" s="72">
        <v>2512731</v>
      </c>
      <c r="O616" s="72">
        <v>2588112</v>
      </c>
      <c r="P616" s="72">
        <v>4204978</v>
      </c>
    </row>
    <row r="617" spans="1:16" hidden="1">
      <c r="A617" s="72" t="s">
        <v>2118</v>
      </c>
      <c r="B617" s="72" t="s">
        <v>2183</v>
      </c>
      <c r="C617" s="72" t="s">
        <v>2110</v>
      </c>
      <c r="K617" s="72">
        <v>0</v>
      </c>
    </row>
    <row r="618" spans="1:16" hidden="1">
      <c r="A618" s="72" t="s">
        <v>2127</v>
      </c>
      <c r="B618" s="72" t="s">
        <v>2184</v>
      </c>
      <c r="C618" s="72" t="s">
        <v>2103</v>
      </c>
      <c r="D618" s="72">
        <v>15750</v>
      </c>
      <c r="E618" s="72">
        <v>14613</v>
      </c>
      <c r="F618" s="72">
        <v>11695</v>
      </c>
      <c r="G618" s="72">
        <v>15279</v>
      </c>
      <c r="H618" s="72">
        <v>16711</v>
      </c>
      <c r="I618" s="72">
        <v>12935</v>
      </c>
      <c r="J618" s="72">
        <v>12937</v>
      </c>
      <c r="K618" s="72">
        <v>11724</v>
      </c>
      <c r="L618" s="72">
        <v>14444</v>
      </c>
      <c r="M618" s="72">
        <v>14591</v>
      </c>
      <c r="N618" s="72">
        <v>14453</v>
      </c>
      <c r="O618" s="72">
        <v>14166</v>
      </c>
      <c r="P618" s="72">
        <v>14266</v>
      </c>
    </row>
    <row r="619" spans="1:16" hidden="1">
      <c r="A619" s="72" t="s">
        <v>2127</v>
      </c>
      <c r="B619" s="72" t="s">
        <v>2184</v>
      </c>
      <c r="C619" s="72" t="s">
        <v>2104</v>
      </c>
      <c r="D619" s="72">
        <v>181</v>
      </c>
      <c r="E619" s="72">
        <v>178</v>
      </c>
      <c r="F619" s="72">
        <v>180</v>
      </c>
      <c r="G619" s="72">
        <v>175</v>
      </c>
      <c r="H619" s="72">
        <v>170</v>
      </c>
      <c r="I619" s="72">
        <v>169</v>
      </c>
      <c r="J619" s="72">
        <v>170</v>
      </c>
      <c r="K619" s="72">
        <v>169</v>
      </c>
      <c r="L619" s="72">
        <v>168</v>
      </c>
      <c r="M619" s="72">
        <v>168</v>
      </c>
      <c r="N619" s="72">
        <v>170</v>
      </c>
      <c r="O619" s="72">
        <v>171</v>
      </c>
      <c r="P619" s="72">
        <v>169</v>
      </c>
    </row>
    <row r="620" spans="1:16" hidden="1">
      <c r="A620" s="72" t="s">
        <v>2127</v>
      </c>
      <c r="B620" s="72" t="s">
        <v>2184</v>
      </c>
      <c r="C620" s="72" t="s">
        <v>2105</v>
      </c>
      <c r="D620" s="72">
        <v>151992</v>
      </c>
      <c r="E620" s="72">
        <v>131541</v>
      </c>
      <c r="F620" s="72">
        <v>96639</v>
      </c>
      <c r="G620" s="72">
        <v>136192</v>
      </c>
      <c r="H620" s="72">
        <v>154582</v>
      </c>
      <c r="I620" s="72">
        <v>110198</v>
      </c>
      <c r="J620" s="72">
        <v>91411</v>
      </c>
      <c r="K620" s="72">
        <v>100062</v>
      </c>
      <c r="L620" s="72">
        <v>123140</v>
      </c>
      <c r="M620" s="72">
        <v>115639</v>
      </c>
      <c r="N620" s="72">
        <v>110648</v>
      </c>
      <c r="O620" s="72">
        <v>128604</v>
      </c>
      <c r="P620" s="72">
        <v>175373</v>
      </c>
    </row>
    <row r="621" spans="1:16" hidden="1">
      <c r="A621" s="72" t="s">
        <v>2127</v>
      </c>
      <c r="B621" s="72" t="s">
        <v>2184</v>
      </c>
      <c r="C621" s="72" t="s">
        <v>2106</v>
      </c>
      <c r="D621" s="72">
        <v>3299</v>
      </c>
      <c r="E621" s="72">
        <v>3380</v>
      </c>
      <c r="F621" s="72">
        <v>2799</v>
      </c>
      <c r="G621" s="72">
        <v>3067</v>
      </c>
      <c r="H621" s="72">
        <v>3489</v>
      </c>
      <c r="I621" s="72">
        <v>2797</v>
      </c>
      <c r="J621" s="72">
        <v>2822</v>
      </c>
      <c r="K621" s="72">
        <v>2799</v>
      </c>
      <c r="L621" s="72">
        <v>3286</v>
      </c>
      <c r="M621" s="72">
        <v>4026</v>
      </c>
      <c r="N621" s="72">
        <v>2976</v>
      </c>
      <c r="O621" s="72">
        <v>2753</v>
      </c>
      <c r="P621" s="72">
        <v>3769</v>
      </c>
    </row>
    <row r="622" spans="1:16" hidden="1">
      <c r="A622" s="72" t="s">
        <v>2127</v>
      </c>
      <c r="B622" s="72" t="s">
        <v>2184</v>
      </c>
      <c r="C622" s="72" t="s">
        <v>2107</v>
      </c>
      <c r="D622" s="72">
        <v>32</v>
      </c>
      <c r="E622" s="72">
        <v>31</v>
      </c>
      <c r="F622" s="72">
        <v>28</v>
      </c>
      <c r="G622" s="72">
        <v>27</v>
      </c>
      <c r="H622" s="72">
        <v>25</v>
      </c>
      <c r="I622" s="72">
        <v>27</v>
      </c>
      <c r="J622" s="72">
        <v>27</v>
      </c>
      <c r="K622" s="72">
        <v>29</v>
      </c>
      <c r="L622" s="72">
        <v>28</v>
      </c>
      <c r="M622" s="72">
        <v>27</v>
      </c>
      <c r="N622" s="72">
        <v>29</v>
      </c>
      <c r="O622" s="72">
        <v>29</v>
      </c>
      <c r="P622" s="72">
        <v>27</v>
      </c>
    </row>
    <row r="623" spans="1:16" hidden="1">
      <c r="A623" s="72" t="s">
        <v>2127</v>
      </c>
      <c r="B623" s="72" t="s">
        <v>2184</v>
      </c>
      <c r="C623" s="72" t="s">
        <v>2108</v>
      </c>
      <c r="D623" s="72">
        <v>32669</v>
      </c>
      <c r="E623" s="72">
        <v>30665</v>
      </c>
      <c r="F623" s="72">
        <v>21985</v>
      </c>
      <c r="G623" s="72">
        <v>29096</v>
      </c>
      <c r="H623" s="72">
        <v>34220</v>
      </c>
      <c r="I623" s="72">
        <v>24612</v>
      </c>
      <c r="J623" s="72">
        <v>22303</v>
      </c>
      <c r="K623" s="72">
        <v>23969</v>
      </c>
      <c r="L623" s="72">
        <v>30501</v>
      </c>
      <c r="M623" s="72">
        <v>31198</v>
      </c>
      <c r="N623" s="72">
        <v>26076</v>
      </c>
      <c r="O623" s="72">
        <v>28657</v>
      </c>
      <c r="P623" s="72">
        <v>49581</v>
      </c>
    </row>
    <row r="624" spans="1:16" hidden="1">
      <c r="A624" s="72" t="s">
        <v>2127</v>
      </c>
      <c r="B624" s="72" t="s">
        <v>2184</v>
      </c>
      <c r="C624" s="72" t="s">
        <v>2109</v>
      </c>
      <c r="D624" s="72">
        <v>175052</v>
      </c>
      <c r="E624" s="72">
        <v>187169</v>
      </c>
      <c r="F624" s="72">
        <v>172413</v>
      </c>
      <c r="G624" s="72">
        <v>174918</v>
      </c>
      <c r="H624" s="72">
        <v>199952</v>
      </c>
      <c r="I624" s="72">
        <v>197236</v>
      </c>
      <c r="J624" s="72">
        <v>181889</v>
      </c>
      <c r="K624" s="72">
        <v>182358</v>
      </c>
      <c r="L624" s="72">
        <v>168037</v>
      </c>
      <c r="M624" s="72">
        <v>173988</v>
      </c>
      <c r="N624" s="72">
        <v>176532</v>
      </c>
      <c r="O624" s="72">
        <v>201732</v>
      </c>
      <c r="P624" s="72">
        <v>175067</v>
      </c>
    </row>
    <row r="625" spans="1:16" hidden="1">
      <c r="A625" s="72" t="s">
        <v>2127</v>
      </c>
      <c r="B625" s="72" t="s">
        <v>2184</v>
      </c>
      <c r="C625" s="72" t="s">
        <v>2110</v>
      </c>
      <c r="D625" s="72">
        <v>1</v>
      </c>
      <c r="E625" s="72">
        <v>1</v>
      </c>
      <c r="F625" s="72">
        <v>1</v>
      </c>
      <c r="G625" s="72">
        <v>1</v>
      </c>
      <c r="H625" s="72">
        <v>1</v>
      </c>
      <c r="I625" s="72">
        <v>1</v>
      </c>
      <c r="J625" s="72">
        <v>1</v>
      </c>
      <c r="K625" s="72">
        <v>1</v>
      </c>
      <c r="L625" s="72">
        <v>1</v>
      </c>
      <c r="M625" s="72">
        <v>1</v>
      </c>
      <c r="N625" s="72">
        <v>1</v>
      </c>
      <c r="O625" s="72">
        <v>1</v>
      </c>
      <c r="P625" s="72">
        <v>1</v>
      </c>
    </row>
    <row r="626" spans="1:16" hidden="1">
      <c r="A626" s="72" t="s">
        <v>2127</v>
      </c>
      <c r="B626" s="72" t="s">
        <v>2184</v>
      </c>
      <c r="C626" s="72" t="s">
        <v>2111</v>
      </c>
      <c r="D626" s="72">
        <v>1116736</v>
      </c>
      <c r="E626" s="72">
        <v>1125095</v>
      </c>
      <c r="F626" s="72">
        <v>805531</v>
      </c>
      <c r="G626" s="72">
        <v>958986</v>
      </c>
      <c r="H626" s="72">
        <v>1282395</v>
      </c>
      <c r="I626" s="72">
        <v>882566</v>
      </c>
      <c r="J626" s="72">
        <v>778525</v>
      </c>
      <c r="K626" s="72">
        <v>966047</v>
      </c>
      <c r="L626" s="72">
        <v>868878</v>
      </c>
      <c r="M626" s="72">
        <v>818266</v>
      </c>
      <c r="N626" s="72">
        <v>743056</v>
      </c>
      <c r="O626" s="72">
        <v>1190431</v>
      </c>
      <c r="P626" s="72">
        <v>1668883</v>
      </c>
    </row>
    <row r="627" spans="1:16" hidden="1">
      <c r="A627" s="72" t="s">
        <v>2127</v>
      </c>
      <c r="B627" s="72" t="s">
        <v>2185</v>
      </c>
      <c r="C627" s="72" t="s">
        <v>2110</v>
      </c>
      <c r="J627" s="72">
        <v>0</v>
      </c>
    </row>
    <row r="628" spans="1:16" hidden="1">
      <c r="A628" s="72" t="s">
        <v>2146</v>
      </c>
      <c r="B628" s="72" t="s">
        <v>2185</v>
      </c>
      <c r="C628" s="72" t="s">
        <v>2109</v>
      </c>
      <c r="D628" s="72">
        <v>0</v>
      </c>
      <c r="E628" s="72">
        <v>0</v>
      </c>
      <c r="F628" s="72">
        <v>0</v>
      </c>
    </row>
    <row r="629" spans="1:16" hidden="1">
      <c r="A629" s="72" t="s">
        <v>2146</v>
      </c>
      <c r="B629" s="72" t="s">
        <v>2185</v>
      </c>
      <c r="C629" s="72" t="s">
        <v>2110</v>
      </c>
      <c r="D629" s="72">
        <v>0</v>
      </c>
      <c r="E629" s="72">
        <v>2</v>
      </c>
      <c r="F629" s="72">
        <v>0</v>
      </c>
      <c r="J629" s="72">
        <v>0</v>
      </c>
    </row>
    <row r="630" spans="1:16" hidden="1">
      <c r="A630" s="72" t="s">
        <v>2146</v>
      </c>
      <c r="B630" s="72" t="s">
        <v>2185</v>
      </c>
      <c r="C630" s="72" t="s">
        <v>2111</v>
      </c>
      <c r="E630" s="72">
        <v>0</v>
      </c>
    </row>
    <row r="631" spans="1:16" hidden="1">
      <c r="A631" s="72" t="s">
        <v>2128</v>
      </c>
      <c r="B631" s="72" t="s">
        <v>2186</v>
      </c>
      <c r="C631" s="72" t="s">
        <v>2103</v>
      </c>
      <c r="D631" s="72">
        <v>26611</v>
      </c>
      <c r="E631" s="72">
        <v>29772</v>
      </c>
      <c r="F631" s="72">
        <v>23078</v>
      </c>
      <c r="G631" s="72">
        <v>31663</v>
      </c>
      <c r="H631" s="72">
        <v>30400</v>
      </c>
      <c r="I631" s="72">
        <v>25131</v>
      </c>
      <c r="J631" s="72">
        <v>23304</v>
      </c>
      <c r="K631" s="72">
        <v>22858</v>
      </c>
      <c r="L631" s="72">
        <v>30830</v>
      </c>
      <c r="M631" s="72">
        <v>30163</v>
      </c>
      <c r="N631" s="72">
        <v>26034</v>
      </c>
      <c r="O631" s="72">
        <v>25614</v>
      </c>
      <c r="P631" s="72">
        <v>27623</v>
      </c>
    </row>
    <row r="632" spans="1:16" hidden="1">
      <c r="A632" s="72" t="s">
        <v>2128</v>
      </c>
      <c r="B632" s="72" t="s">
        <v>2186</v>
      </c>
      <c r="C632" s="72" t="s">
        <v>2104</v>
      </c>
      <c r="D632" s="72">
        <v>383</v>
      </c>
      <c r="E632" s="72">
        <v>383</v>
      </c>
      <c r="F632" s="72">
        <v>383</v>
      </c>
      <c r="G632" s="72">
        <v>383</v>
      </c>
      <c r="H632" s="72">
        <v>383</v>
      </c>
      <c r="I632" s="72">
        <v>383</v>
      </c>
      <c r="J632" s="72">
        <v>424</v>
      </c>
      <c r="K632" s="72">
        <v>385</v>
      </c>
      <c r="L632" s="72">
        <v>380</v>
      </c>
      <c r="M632" s="72">
        <v>380</v>
      </c>
      <c r="N632" s="72">
        <v>381</v>
      </c>
      <c r="O632" s="72">
        <v>384</v>
      </c>
      <c r="P632" s="72">
        <v>384</v>
      </c>
    </row>
    <row r="633" spans="1:16" hidden="1">
      <c r="A633" s="72" t="s">
        <v>2128</v>
      </c>
      <c r="B633" s="72" t="s">
        <v>2186</v>
      </c>
      <c r="C633" s="72" t="s">
        <v>2105</v>
      </c>
      <c r="D633" s="72">
        <v>235892</v>
      </c>
      <c r="E633" s="72">
        <v>239684</v>
      </c>
      <c r="F633" s="72">
        <v>169598</v>
      </c>
      <c r="G633" s="72">
        <v>233538</v>
      </c>
      <c r="H633" s="72">
        <v>275830</v>
      </c>
      <c r="I633" s="72">
        <v>207977</v>
      </c>
      <c r="J633" s="72">
        <v>177426</v>
      </c>
      <c r="K633" s="72">
        <v>180030</v>
      </c>
      <c r="L633" s="72">
        <v>221196</v>
      </c>
      <c r="M633" s="72">
        <v>226546</v>
      </c>
      <c r="N633" s="72">
        <v>201954</v>
      </c>
      <c r="O633" s="72">
        <v>500488</v>
      </c>
      <c r="P633" s="72">
        <v>357412</v>
      </c>
    </row>
    <row r="634" spans="1:16" hidden="1">
      <c r="A634" s="72" t="s">
        <v>2128</v>
      </c>
      <c r="B634" s="72" t="s">
        <v>2186</v>
      </c>
      <c r="C634" s="72" t="s">
        <v>2106</v>
      </c>
      <c r="D634" s="72">
        <v>16027</v>
      </c>
      <c r="E634" s="72">
        <v>15010</v>
      </c>
      <c r="F634" s="72">
        <v>10953</v>
      </c>
      <c r="G634" s="72">
        <v>15040</v>
      </c>
      <c r="H634" s="72">
        <v>13787</v>
      </c>
      <c r="I634" s="72">
        <v>11588</v>
      </c>
      <c r="J634" s="72">
        <v>11282</v>
      </c>
      <c r="K634" s="72">
        <v>11500</v>
      </c>
      <c r="L634" s="72">
        <v>15970</v>
      </c>
      <c r="M634" s="72">
        <v>15131</v>
      </c>
      <c r="N634" s="72">
        <v>12796</v>
      </c>
      <c r="O634" s="72">
        <v>13676</v>
      </c>
      <c r="P634" s="72">
        <v>14093</v>
      </c>
    </row>
    <row r="635" spans="1:16" hidden="1">
      <c r="A635" s="72" t="s">
        <v>2128</v>
      </c>
      <c r="B635" s="72" t="s">
        <v>2186</v>
      </c>
      <c r="C635" s="72" t="s">
        <v>2107</v>
      </c>
      <c r="D635" s="72">
        <v>82</v>
      </c>
      <c r="E635" s="72">
        <v>82</v>
      </c>
      <c r="F635" s="72">
        <v>82</v>
      </c>
      <c r="G635" s="72">
        <v>82</v>
      </c>
      <c r="H635" s="72">
        <v>82</v>
      </c>
      <c r="I635" s="72">
        <v>82</v>
      </c>
      <c r="J635" s="72">
        <v>78</v>
      </c>
      <c r="K635" s="72">
        <v>78</v>
      </c>
      <c r="L635" s="72">
        <v>75</v>
      </c>
      <c r="M635" s="72">
        <v>75</v>
      </c>
      <c r="N635" s="72">
        <v>75</v>
      </c>
      <c r="O635" s="72">
        <v>75</v>
      </c>
      <c r="P635" s="72">
        <v>75</v>
      </c>
    </row>
    <row r="636" spans="1:16" hidden="1">
      <c r="A636" s="72" t="s">
        <v>2128</v>
      </c>
      <c r="B636" s="72" t="s">
        <v>2186</v>
      </c>
      <c r="C636" s="72" t="s">
        <v>2108</v>
      </c>
      <c r="D636" s="72">
        <v>129614</v>
      </c>
      <c r="E636" s="72">
        <v>107814</v>
      </c>
      <c r="F636" s="72">
        <v>69635</v>
      </c>
      <c r="G636" s="72">
        <v>100870</v>
      </c>
      <c r="H636" s="72">
        <v>114244</v>
      </c>
      <c r="I636" s="72">
        <v>84764</v>
      </c>
      <c r="J636" s="72">
        <v>73634</v>
      </c>
      <c r="K636" s="72">
        <v>77741</v>
      </c>
      <c r="L636" s="72">
        <v>99644</v>
      </c>
      <c r="M636" s="72">
        <v>100368</v>
      </c>
      <c r="N636" s="72">
        <v>85236</v>
      </c>
      <c r="O636" s="72">
        <v>258119</v>
      </c>
      <c r="P636" s="72">
        <v>165998</v>
      </c>
    </row>
    <row r="637" spans="1:16" hidden="1">
      <c r="A637" s="72" t="s">
        <v>2128</v>
      </c>
      <c r="B637" s="72" t="s">
        <v>2186</v>
      </c>
      <c r="C637" s="72" t="s">
        <v>2109</v>
      </c>
      <c r="D637" s="72">
        <v>42908</v>
      </c>
      <c r="E637" s="72">
        <v>31362</v>
      </c>
      <c r="F637" s="72">
        <v>28730</v>
      </c>
      <c r="G637" s="72">
        <v>27551</v>
      </c>
      <c r="H637" s="72">
        <v>25871</v>
      </c>
      <c r="I637" s="72">
        <v>22450</v>
      </c>
      <c r="J637" s="72">
        <v>23876</v>
      </c>
      <c r="K637" s="72">
        <v>24191</v>
      </c>
      <c r="L637" s="72">
        <v>26448</v>
      </c>
      <c r="M637" s="72">
        <v>24019</v>
      </c>
      <c r="N637" s="72">
        <v>26245</v>
      </c>
      <c r="O637" s="72">
        <v>27017</v>
      </c>
      <c r="P637" s="72">
        <v>37735</v>
      </c>
    </row>
    <row r="638" spans="1:16" hidden="1">
      <c r="A638" s="72" t="s">
        <v>2128</v>
      </c>
      <c r="B638" s="72" t="s">
        <v>2186</v>
      </c>
      <c r="C638" s="72" t="s">
        <v>2110</v>
      </c>
      <c r="D638" s="72">
        <v>4</v>
      </c>
      <c r="E638" s="72">
        <v>4</v>
      </c>
      <c r="F638" s="72">
        <v>4</v>
      </c>
      <c r="G638" s="72">
        <v>4</v>
      </c>
      <c r="H638" s="72">
        <v>4</v>
      </c>
      <c r="I638" s="72">
        <v>4</v>
      </c>
      <c r="J638" s="72">
        <v>5</v>
      </c>
      <c r="K638" s="72">
        <v>5</v>
      </c>
      <c r="L638" s="72">
        <v>4</v>
      </c>
      <c r="M638" s="72">
        <v>4</v>
      </c>
      <c r="N638" s="72">
        <v>4</v>
      </c>
      <c r="O638" s="72">
        <v>4</v>
      </c>
      <c r="P638" s="72">
        <v>4</v>
      </c>
    </row>
    <row r="639" spans="1:16" hidden="1">
      <c r="A639" s="72" t="s">
        <v>2128</v>
      </c>
      <c r="B639" s="72" t="s">
        <v>2186</v>
      </c>
      <c r="C639" s="72" t="s">
        <v>2111</v>
      </c>
      <c r="D639" s="72">
        <v>314354</v>
      </c>
      <c r="E639" s="72">
        <v>216983</v>
      </c>
      <c r="F639" s="72">
        <v>161075</v>
      </c>
      <c r="G639" s="72">
        <v>176226</v>
      </c>
      <c r="H639" s="72">
        <v>198243</v>
      </c>
      <c r="I639" s="72">
        <v>146209</v>
      </c>
      <c r="J639" s="72">
        <v>141321</v>
      </c>
      <c r="K639" s="72">
        <v>145036</v>
      </c>
      <c r="L639" s="72">
        <v>151138</v>
      </c>
      <c r="M639" s="72">
        <v>144293</v>
      </c>
      <c r="N639" s="72">
        <v>152355</v>
      </c>
      <c r="O639" s="72">
        <v>312384</v>
      </c>
      <c r="P639" s="72">
        <v>447949</v>
      </c>
    </row>
    <row r="640" spans="1:16" hidden="1">
      <c r="A640" s="72" t="s">
        <v>2139</v>
      </c>
      <c r="B640" s="72" t="s">
        <v>2187</v>
      </c>
      <c r="C640" s="72" t="s">
        <v>2103</v>
      </c>
      <c r="D640" s="72">
        <v>30240</v>
      </c>
      <c r="E640" s="72">
        <v>31237</v>
      </c>
      <c r="F640" s="72">
        <v>23597</v>
      </c>
      <c r="G640" s="72">
        <v>29138</v>
      </c>
      <c r="H640" s="72">
        <v>26980</v>
      </c>
      <c r="I640" s="72">
        <v>23177</v>
      </c>
      <c r="J640" s="72">
        <v>24527</v>
      </c>
      <c r="K640" s="72">
        <v>23595</v>
      </c>
      <c r="L640" s="72">
        <v>26945</v>
      </c>
      <c r="M640" s="72">
        <v>27587</v>
      </c>
      <c r="N640" s="72">
        <v>23465</v>
      </c>
      <c r="O640" s="72">
        <v>24249</v>
      </c>
      <c r="P640" s="72">
        <v>25836</v>
      </c>
    </row>
    <row r="641" spans="1:16" hidden="1">
      <c r="A641" s="72" t="s">
        <v>2139</v>
      </c>
      <c r="B641" s="72" t="s">
        <v>2187</v>
      </c>
      <c r="C641" s="72" t="s">
        <v>2104</v>
      </c>
      <c r="D641" s="72">
        <v>432</v>
      </c>
      <c r="E641" s="72">
        <v>423</v>
      </c>
      <c r="F641" s="72">
        <v>419</v>
      </c>
      <c r="G641" s="72">
        <v>416</v>
      </c>
      <c r="H641" s="72">
        <v>414</v>
      </c>
      <c r="I641" s="72">
        <v>417</v>
      </c>
      <c r="J641" s="72">
        <v>415</v>
      </c>
      <c r="K641" s="72">
        <v>412</v>
      </c>
      <c r="L641" s="72">
        <v>415</v>
      </c>
      <c r="M641" s="72">
        <v>414</v>
      </c>
      <c r="N641" s="72">
        <v>415</v>
      </c>
      <c r="O641" s="72">
        <v>419</v>
      </c>
      <c r="P641" s="72">
        <v>417</v>
      </c>
    </row>
    <row r="642" spans="1:16" hidden="1">
      <c r="A642" s="72" t="s">
        <v>2139</v>
      </c>
      <c r="B642" s="72" t="s">
        <v>2187</v>
      </c>
      <c r="C642" s="72" t="s">
        <v>2105</v>
      </c>
      <c r="D642" s="72">
        <v>350668</v>
      </c>
      <c r="E642" s="72">
        <v>372939</v>
      </c>
      <c r="F642" s="72">
        <v>283612</v>
      </c>
      <c r="G642" s="72">
        <v>340568</v>
      </c>
      <c r="H642" s="72">
        <v>333456</v>
      </c>
      <c r="I642" s="72">
        <v>283043</v>
      </c>
      <c r="J642" s="72">
        <v>268931</v>
      </c>
      <c r="K642" s="72">
        <v>300689</v>
      </c>
      <c r="L642" s="72">
        <v>352865</v>
      </c>
      <c r="M642" s="72">
        <v>356649</v>
      </c>
      <c r="N642" s="72">
        <v>301178</v>
      </c>
      <c r="O642" s="72">
        <v>313332</v>
      </c>
      <c r="P642" s="72">
        <v>340515</v>
      </c>
    </row>
    <row r="643" spans="1:16" hidden="1">
      <c r="A643" s="72" t="s">
        <v>2139</v>
      </c>
      <c r="B643" s="72" t="s">
        <v>2187</v>
      </c>
      <c r="C643" s="72" t="s">
        <v>2106</v>
      </c>
      <c r="D643" s="72">
        <v>25831</v>
      </c>
      <c r="E643" s="72">
        <v>25297</v>
      </c>
      <c r="F643" s="72">
        <v>18566</v>
      </c>
      <c r="G643" s="72">
        <v>21929</v>
      </c>
      <c r="H643" s="72">
        <v>22073</v>
      </c>
      <c r="I643" s="72">
        <v>18639</v>
      </c>
      <c r="J643" s="72">
        <v>20023</v>
      </c>
      <c r="K643" s="72">
        <v>19087</v>
      </c>
      <c r="L643" s="72">
        <v>20938</v>
      </c>
      <c r="M643" s="72">
        <v>23175</v>
      </c>
      <c r="N643" s="72">
        <v>19537</v>
      </c>
      <c r="O643" s="72">
        <v>21201</v>
      </c>
      <c r="P643" s="72">
        <v>22142</v>
      </c>
    </row>
    <row r="644" spans="1:16" hidden="1">
      <c r="A644" s="72" t="s">
        <v>2139</v>
      </c>
      <c r="B644" s="72" t="s">
        <v>2187</v>
      </c>
      <c r="C644" s="72" t="s">
        <v>2107</v>
      </c>
      <c r="D644" s="72">
        <v>90</v>
      </c>
      <c r="E644" s="72">
        <v>87</v>
      </c>
      <c r="F644" s="72">
        <v>86</v>
      </c>
      <c r="G644" s="72">
        <v>88</v>
      </c>
      <c r="H644" s="72">
        <v>90</v>
      </c>
      <c r="I644" s="72">
        <v>88</v>
      </c>
      <c r="J644" s="72">
        <v>89</v>
      </c>
      <c r="K644" s="72">
        <v>89</v>
      </c>
      <c r="L644" s="72">
        <v>89</v>
      </c>
      <c r="M644" s="72">
        <v>95</v>
      </c>
      <c r="N644" s="72">
        <v>92</v>
      </c>
      <c r="O644" s="72">
        <v>93</v>
      </c>
      <c r="P644" s="72">
        <v>96</v>
      </c>
    </row>
    <row r="645" spans="1:16" hidden="1">
      <c r="A645" s="72" t="s">
        <v>2139</v>
      </c>
      <c r="B645" s="72" t="s">
        <v>2187</v>
      </c>
      <c r="C645" s="72" t="s">
        <v>2108</v>
      </c>
      <c r="D645" s="72">
        <v>264277</v>
      </c>
      <c r="E645" s="72">
        <v>259721</v>
      </c>
      <c r="F645" s="72">
        <v>186257</v>
      </c>
      <c r="G645" s="72">
        <v>220456</v>
      </c>
      <c r="H645" s="72">
        <v>234799</v>
      </c>
      <c r="I645" s="72">
        <v>197941</v>
      </c>
      <c r="J645" s="72">
        <v>190255</v>
      </c>
      <c r="K645" s="72">
        <v>215145</v>
      </c>
      <c r="L645" s="72">
        <v>244687</v>
      </c>
      <c r="M645" s="72">
        <v>261127</v>
      </c>
      <c r="N645" s="72">
        <v>220497</v>
      </c>
      <c r="O645" s="72">
        <v>240976</v>
      </c>
      <c r="P645" s="72">
        <v>263318</v>
      </c>
    </row>
    <row r="646" spans="1:16" hidden="1">
      <c r="A646" s="72" t="s">
        <v>2116</v>
      </c>
      <c r="B646" s="72" t="s">
        <v>2188</v>
      </c>
      <c r="C646" s="72" t="s">
        <v>2103</v>
      </c>
      <c r="D646" s="72">
        <v>52305</v>
      </c>
      <c r="E646" s="72">
        <v>58944</v>
      </c>
      <c r="F646" s="72">
        <v>54266</v>
      </c>
      <c r="G646" s="72">
        <v>56517</v>
      </c>
      <c r="H646" s="72">
        <v>46322</v>
      </c>
      <c r="I646" s="72">
        <v>51288</v>
      </c>
      <c r="J646" s="72">
        <v>55428</v>
      </c>
      <c r="K646" s="72">
        <v>62364</v>
      </c>
      <c r="L646" s="72">
        <v>63624</v>
      </c>
      <c r="M646" s="72">
        <v>68327</v>
      </c>
      <c r="N646" s="72">
        <v>71753</v>
      </c>
      <c r="O646" s="72">
        <v>72445</v>
      </c>
      <c r="P646" s="72">
        <v>74525</v>
      </c>
    </row>
    <row r="647" spans="1:16" hidden="1">
      <c r="A647" s="72" t="s">
        <v>2116</v>
      </c>
      <c r="B647" s="72" t="s">
        <v>2188</v>
      </c>
      <c r="C647" s="72" t="s">
        <v>2104</v>
      </c>
      <c r="D647" s="72">
        <v>1201</v>
      </c>
      <c r="E647" s="72">
        <v>1237</v>
      </c>
      <c r="F647" s="72">
        <v>1280</v>
      </c>
      <c r="G647" s="72">
        <v>1373</v>
      </c>
      <c r="H647" s="72">
        <v>1416</v>
      </c>
      <c r="I647" s="72">
        <v>1455</v>
      </c>
      <c r="J647" s="72">
        <v>1501</v>
      </c>
      <c r="K647" s="72">
        <v>1518</v>
      </c>
      <c r="L647" s="72">
        <v>1604</v>
      </c>
      <c r="M647" s="72">
        <v>1620</v>
      </c>
      <c r="N647" s="72">
        <v>1672</v>
      </c>
      <c r="O647" s="72">
        <v>1684</v>
      </c>
      <c r="P647" s="72">
        <v>1702</v>
      </c>
    </row>
    <row r="648" spans="1:16" hidden="1">
      <c r="A648" s="72" t="s">
        <v>2116</v>
      </c>
      <c r="B648" s="72" t="s">
        <v>2188</v>
      </c>
      <c r="C648" s="72" t="s">
        <v>2105</v>
      </c>
      <c r="D648" s="72">
        <v>708871</v>
      </c>
      <c r="E648" s="72">
        <v>723747</v>
      </c>
      <c r="F648" s="72">
        <v>676848</v>
      </c>
      <c r="G648" s="72">
        <v>734779</v>
      </c>
      <c r="H648" s="72">
        <v>689335</v>
      </c>
      <c r="I648" s="72">
        <v>656569</v>
      </c>
      <c r="J648" s="72">
        <v>663757</v>
      </c>
      <c r="K648" s="72">
        <v>778263</v>
      </c>
      <c r="L648" s="72">
        <v>832064</v>
      </c>
      <c r="M648" s="72">
        <v>981175</v>
      </c>
      <c r="N648" s="72">
        <v>868262</v>
      </c>
      <c r="O648" s="72">
        <v>856274</v>
      </c>
      <c r="P648" s="72">
        <v>849584</v>
      </c>
    </row>
    <row r="649" spans="1:16" hidden="1">
      <c r="A649" s="72" t="s">
        <v>2116</v>
      </c>
      <c r="B649" s="72" t="s">
        <v>2188</v>
      </c>
      <c r="C649" s="72" t="s">
        <v>2106</v>
      </c>
      <c r="D649" s="72">
        <v>1962</v>
      </c>
      <c r="E649" s="72">
        <v>2065</v>
      </c>
      <c r="F649" s="72">
        <v>2034</v>
      </c>
      <c r="G649" s="72">
        <v>2427</v>
      </c>
      <c r="H649" s="72">
        <v>2042</v>
      </c>
      <c r="I649" s="72">
        <v>1972</v>
      </c>
      <c r="J649" s="72">
        <v>2231</v>
      </c>
      <c r="K649" s="72">
        <v>2427</v>
      </c>
      <c r="L649" s="72">
        <v>2111</v>
      </c>
      <c r="M649" s="72">
        <v>2087</v>
      </c>
      <c r="N649" s="72">
        <v>2573</v>
      </c>
      <c r="O649" s="72">
        <v>3194</v>
      </c>
      <c r="P649" s="72">
        <v>3827</v>
      </c>
    </row>
    <row r="650" spans="1:16" hidden="1">
      <c r="A650" s="72" t="s">
        <v>2116</v>
      </c>
      <c r="B650" s="72" t="s">
        <v>2188</v>
      </c>
      <c r="C650" s="72" t="s">
        <v>2107</v>
      </c>
      <c r="D650" s="72">
        <v>19</v>
      </c>
      <c r="E650" s="72">
        <v>18</v>
      </c>
      <c r="F650" s="72">
        <v>19</v>
      </c>
      <c r="G650" s="72">
        <v>24</v>
      </c>
      <c r="H650" s="72">
        <v>25</v>
      </c>
      <c r="I650" s="72">
        <v>25</v>
      </c>
      <c r="J650" s="72">
        <v>25</v>
      </c>
      <c r="K650" s="72">
        <v>28</v>
      </c>
      <c r="L650" s="72">
        <v>24</v>
      </c>
      <c r="M650" s="72">
        <v>25</v>
      </c>
      <c r="N650" s="72">
        <v>26</v>
      </c>
      <c r="O650" s="72">
        <v>26</v>
      </c>
      <c r="P650" s="72">
        <v>27</v>
      </c>
    </row>
    <row r="651" spans="1:16" hidden="1">
      <c r="A651" s="72" t="s">
        <v>2116</v>
      </c>
      <c r="B651" s="72" t="s">
        <v>2188</v>
      </c>
      <c r="C651" s="72" t="s">
        <v>2108</v>
      </c>
      <c r="D651" s="72">
        <v>26916</v>
      </c>
      <c r="E651" s="72">
        <v>28242</v>
      </c>
      <c r="F651" s="72">
        <v>23965</v>
      </c>
      <c r="G651" s="72">
        <v>32216</v>
      </c>
      <c r="H651" s="72">
        <v>31404</v>
      </c>
      <c r="I651" s="72">
        <v>27720</v>
      </c>
      <c r="J651" s="72">
        <v>28581</v>
      </c>
      <c r="K651" s="72">
        <v>32937</v>
      </c>
      <c r="L651" s="72">
        <v>19619</v>
      </c>
      <c r="M651" s="72">
        <v>29050</v>
      </c>
      <c r="N651" s="72">
        <v>25606</v>
      </c>
      <c r="O651" s="72">
        <v>37448</v>
      </c>
      <c r="P651" s="72">
        <v>63638</v>
      </c>
    </row>
    <row r="652" spans="1:16" hidden="1">
      <c r="A652" s="72" t="s">
        <v>2128</v>
      </c>
      <c r="B652" s="72" t="s">
        <v>2189</v>
      </c>
      <c r="C652" s="72" t="s">
        <v>2103</v>
      </c>
      <c r="D652" s="72">
        <v>46183</v>
      </c>
      <c r="E652" s="72">
        <v>42337</v>
      </c>
      <c r="F652" s="72">
        <v>33582</v>
      </c>
      <c r="G652" s="72">
        <v>37989</v>
      </c>
      <c r="H652" s="72">
        <v>49116</v>
      </c>
      <c r="I652" s="72">
        <v>40008</v>
      </c>
      <c r="J652" s="72">
        <v>36323</v>
      </c>
      <c r="K652" s="72">
        <v>33526</v>
      </c>
      <c r="L652" s="72">
        <v>40957</v>
      </c>
      <c r="M652" s="72">
        <v>36299</v>
      </c>
      <c r="N652" s="72">
        <v>32082</v>
      </c>
      <c r="O652" s="72">
        <v>29834</v>
      </c>
      <c r="P652" s="72">
        <v>27382</v>
      </c>
    </row>
    <row r="653" spans="1:16" hidden="1">
      <c r="A653" s="72" t="s">
        <v>2128</v>
      </c>
      <c r="B653" s="72" t="s">
        <v>2189</v>
      </c>
      <c r="C653" s="72" t="s">
        <v>2104</v>
      </c>
      <c r="D653" s="72">
        <v>505</v>
      </c>
      <c r="E653" s="72">
        <v>498</v>
      </c>
      <c r="F653" s="72">
        <v>481</v>
      </c>
      <c r="G653" s="72">
        <v>481</v>
      </c>
      <c r="H653" s="72">
        <v>489</v>
      </c>
      <c r="I653" s="72">
        <v>490</v>
      </c>
      <c r="J653" s="72">
        <v>488</v>
      </c>
      <c r="K653" s="72">
        <v>482</v>
      </c>
      <c r="L653" s="72">
        <v>480</v>
      </c>
      <c r="M653" s="72">
        <v>484</v>
      </c>
      <c r="N653" s="72">
        <v>482</v>
      </c>
      <c r="O653" s="72">
        <v>485</v>
      </c>
      <c r="P653" s="72">
        <v>434</v>
      </c>
    </row>
    <row r="654" spans="1:16" hidden="1">
      <c r="A654" s="72" t="s">
        <v>2128</v>
      </c>
      <c r="B654" s="72" t="s">
        <v>2189</v>
      </c>
      <c r="C654" s="72" t="s">
        <v>2105</v>
      </c>
      <c r="D654" s="72">
        <v>517661</v>
      </c>
      <c r="E654" s="72">
        <v>494886</v>
      </c>
      <c r="F654" s="72">
        <v>353885</v>
      </c>
      <c r="G654" s="72">
        <v>388953</v>
      </c>
      <c r="H654" s="72">
        <v>494468</v>
      </c>
      <c r="I654" s="72">
        <v>377183</v>
      </c>
      <c r="J654" s="72">
        <v>285977</v>
      </c>
      <c r="K654" s="72">
        <v>281478</v>
      </c>
      <c r="L654" s="72">
        <v>278033</v>
      </c>
      <c r="M654" s="72">
        <v>294223</v>
      </c>
      <c r="N654" s="72">
        <v>264889</v>
      </c>
      <c r="O654" s="72">
        <v>623930</v>
      </c>
      <c r="P654" s="72">
        <v>298100</v>
      </c>
    </row>
    <row r="655" spans="1:16" hidden="1">
      <c r="A655" s="72" t="s">
        <v>2128</v>
      </c>
      <c r="B655" s="72" t="s">
        <v>2189</v>
      </c>
      <c r="C655" s="72" t="s">
        <v>2106</v>
      </c>
      <c r="K655" s="72">
        <v>2485</v>
      </c>
      <c r="L655" s="72">
        <v>2937</v>
      </c>
      <c r="M655" s="72">
        <v>9753</v>
      </c>
      <c r="N655" s="72">
        <v>8178</v>
      </c>
      <c r="O655" s="72">
        <v>7378</v>
      </c>
      <c r="P655" s="72">
        <v>12019</v>
      </c>
    </row>
    <row r="656" spans="1:16" hidden="1">
      <c r="A656" s="72" t="s">
        <v>2128</v>
      </c>
      <c r="B656" s="72" t="s">
        <v>2189</v>
      </c>
      <c r="C656" s="72" t="s">
        <v>2107</v>
      </c>
      <c r="K656" s="72">
        <v>6</v>
      </c>
      <c r="L656" s="72">
        <v>6</v>
      </c>
      <c r="M656" s="72">
        <v>7</v>
      </c>
      <c r="N656" s="72">
        <v>6</v>
      </c>
      <c r="O656" s="72">
        <v>6</v>
      </c>
      <c r="P656" s="72">
        <v>58</v>
      </c>
    </row>
    <row r="657" spans="1:16" hidden="1">
      <c r="A657" s="72" t="s">
        <v>2128</v>
      </c>
      <c r="B657" s="72" t="s">
        <v>2189</v>
      </c>
      <c r="C657" s="72" t="s">
        <v>2108</v>
      </c>
      <c r="K657" s="72">
        <v>20879</v>
      </c>
      <c r="L657" s="72">
        <v>28682</v>
      </c>
      <c r="M657" s="72">
        <v>70411</v>
      </c>
      <c r="N657" s="72">
        <v>54143</v>
      </c>
      <c r="O657" s="72">
        <v>173968</v>
      </c>
      <c r="P657" s="72">
        <v>194499</v>
      </c>
    </row>
    <row r="658" spans="1:16" hidden="1">
      <c r="A658" s="72" t="s">
        <v>2155</v>
      </c>
      <c r="B658" s="72" t="s">
        <v>2190</v>
      </c>
      <c r="C658" s="72" t="s">
        <v>2103</v>
      </c>
      <c r="D658" s="72">
        <v>31085</v>
      </c>
      <c r="E658" s="72">
        <v>26378</v>
      </c>
      <c r="F658" s="72">
        <v>17726</v>
      </c>
      <c r="G658" s="72">
        <v>25811</v>
      </c>
      <c r="H658" s="72">
        <v>32037</v>
      </c>
      <c r="I658" s="72">
        <v>23520</v>
      </c>
      <c r="J658" s="72">
        <v>23814</v>
      </c>
      <c r="K658" s="72">
        <v>16564</v>
      </c>
      <c r="L658" s="72">
        <v>23303</v>
      </c>
      <c r="M658" s="72">
        <v>19083</v>
      </c>
      <c r="N658" s="72">
        <v>17865</v>
      </c>
      <c r="O658" s="72">
        <v>20583</v>
      </c>
      <c r="P658" s="72">
        <v>20635</v>
      </c>
    </row>
    <row r="659" spans="1:16" hidden="1">
      <c r="A659" s="72" t="s">
        <v>2155</v>
      </c>
      <c r="B659" s="72" t="s">
        <v>2190</v>
      </c>
      <c r="C659" s="72" t="s">
        <v>2104</v>
      </c>
      <c r="D659" s="72">
        <v>745</v>
      </c>
      <c r="E659" s="72">
        <v>719</v>
      </c>
      <c r="F659" s="72">
        <v>708</v>
      </c>
      <c r="G659" s="72">
        <v>687</v>
      </c>
      <c r="H659" s="72">
        <v>692</v>
      </c>
      <c r="I659" s="72">
        <v>772</v>
      </c>
      <c r="J659" s="72">
        <v>676</v>
      </c>
      <c r="K659" s="72">
        <v>630</v>
      </c>
      <c r="L659" s="72">
        <v>627</v>
      </c>
      <c r="M659" s="72">
        <v>624</v>
      </c>
      <c r="N659" s="72">
        <v>625</v>
      </c>
      <c r="O659" s="72">
        <v>611</v>
      </c>
      <c r="P659" s="72">
        <v>603</v>
      </c>
    </row>
    <row r="660" spans="1:16" hidden="1">
      <c r="A660" s="72" t="s">
        <v>2155</v>
      </c>
      <c r="B660" s="72" t="s">
        <v>2190</v>
      </c>
      <c r="C660" s="72" t="s">
        <v>2105</v>
      </c>
      <c r="D660" s="72">
        <v>447766</v>
      </c>
      <c r="E660" s="72">
        <v>416730</v>
      </c>
      <c r="F660" s="72">
        <v>339722</v>
      </c>
      <c r="G660" s="72">
        <v>392932</v>
      </c>
      <c r="H660" s="72">
        <v>600440</v>
      </c>
      <c r="I660" s="72">
        <v>369441</v>
      </c>
      <c r="J660" s="72">
        <v>328703</v>
      </c>
      <c r="K660" s="72">
        <v>312564</v>
      </c>
      <c r="L660" s="72">
        <v>399899</v>
      </c>
      <c r="M660" s="72">
        <v>327025</v>
      </c>
      <c r="N660" s="72">
        <v>320980</v>
      </c>
      <c r="O660" s="72">
        <v>392778</v>
      </c>
      <c r="P660" s="72">
        <v>428680</v>
      </c>
    </row>
    <row r="661" spans="1:16" hidden="1">
      <c r="A661" s="72" t="s">
        <v>2155</v>
      </c>
      <c r="B661" s="72" t="s">
        <v>2190</v>
      </c>
      <c r="C661" s="72" t="s">
        <v>2106</v>
      </c>
      <c r="D661" s="72">
        <v>12160</v>
      </c>
      <c r="E661" s="72">
        <v>9563</v>
      </c>
      <c r="F661" s="72">
        <v>5303</v>
      </c>
      <c r="G661" s="72">
        <v>15251</v>
      </c>
      <c r="H661" s="72">
        <v>21550</v>
      </c>
      <c r="I661" s="72">
        <v>20311</v>
      </c>
      <c r="J661" s="72">
        <v>17128</v>
      </c>
      <c r="K661" s="72">
        <v>17564</v>
      </c>
      <c r="L661" s="72">
        <v>24744</v>
      </c>
      <c r="M661" s="72">
        <v>19185</v>
      </c>
      <c r="N661" s="72">
        <v>26243</v>
      </c>
      <c r="O661" s="72">
        <v>24938</v>
      </c>
      <c r="P661" s="72">
        <v>23817</v>
      </c>
    </row>
    <row r="662" spans="1:16" hidden="1">
      <c r="A662" s="72" t="s">
        <v>2155</v>
      </c>
      <c r="B662" s="72" t="s">
        <v>2190</v>
      </c>
      <c r="C662" s="72" t="s">
        <v>2107</v>
      </c>
      <c r="D662" s="72">
        <v>83</v>
      </c>
      <c r="E662" s="72">
        <v>82</v>
      </c>
      <c r="F662" s="72">
        <v>84</v>
      </c>
      <c r="G662" s="72">
        <v>88</v>
      </c>
      <c r="H662" s="72">
        <v>90</v>
      </c>
      <c r="I662" s="72">
        <v>85</v>
      </c>
      <c r="J662" s="72">
        <v>85</v>
      </c>
      <c r="K662" s="72">
        <v>80</v>
      </c>
      <c r="L662" s="72">
        <v>91</v>
      </c>
      <c r="M662" s="72">
        <v>85</v>
      </c>
      <c r="N662" s="72">
        <v>88</v>
      </c>
      <c r="O662" s="72">
        <v>87</v>
      </c>
      <c r="P662" s="72">
        <v>87</v>
      </c>
    </row>
    <row r="663" spans="1:16" hidden="1">
      <c r="A663" s="72" t="s">
        <v>2155</v>
      </c>
      <c r="B663" s="72" t="s">
        <v>2190</v>
      </c>
      <c r="C663" s="72" t="s">
        <v>2108</v>
      </c>
      <c r="D663" s="72">
        <v>141254</v>
      </c>
      <c r="E663" s="72">
        <v>115610</v>
      </c>
      <c r="F663" s="72">
        <v>66095</v>
      </c>
      <c r="G663" s="72">
        <v>152759</v>
      </c>
      <c r="H663" s="72">
        <v>193147</v>
      </c>
      <c r="I663" s="72">
        <v>185865</v>
      </c>
      <c r="J663" s="72">
        <v>180648</v>
      </c>
      <c r="K663" s="72">
        <v>210662</v>
      </c>
      <c r="L663" s="72">
        <v>266863</v>
      </c>
      <c r="M663" s="72">
        <v>268194</v>
      </c>
      <c r="N663" s="72">
        <v>266594</v>
      </c>
      <c r="O663" s="72">
        <v>276026</v>
      </c>
      <c r="P663" s="72">
        <v>326943</v>
      </c>
    </row>
    <row r="664" spans="1:16" hidden="1">
      <c r="A664" s="72" t="s">
        <v>2155</v>
      </c>
      <c r="B664" s="72" t="s">
        <v>2190</v>
      </c>
      <c r="C664" s="72" t="s">
        <v>2109</v>
      </c>
      <c r="D664" s="72">
        <v>8099</v>
      </c>
      <c r="E664" s="72">
        <v>6045</v>
      </c>
      <c r="F664" s="72">
        <v>3680</v>
      </c>
    </row>
    <row r="665" spans="1:16" hidden="1">
      <c r="A665" s="72" t="s">
        <v>2155</v>
      </c>
      <c r="B665" s="72" t="s">
        <v>2190</v>
      </c>
      <c r="C665" s="72" t="s">
        <v>2110</v>
      </c>
      <c r="D665" s="72">
        <v>5</v>
      </c>
      <c r="E665" s="72">
        <v>4</v>
      </c>
      <c r="F665" s="72">
        <v>5</v>
      </c>
    </row>
    <row r="666" spans="1:16" hidden="1">
      <c r="A666" s="72" t="s">
        <v>2155</v>
      </c>
      <c r="B666" s="72" t="s">
        <v>2190</v>
      </c>
      <c r="C666" s="72" t="s">
        <v>2111</v>
      </c>
      <c r="D666" s="72">
        <v>64787</v>
      </c>
      <c r="E666" s="72">
        <v>56996</v>
      </c>
      <c r="F666" s="72">
        <v>38303</v>
      </c>
    </row>
    <row r="667" spans="1:16" hidden="1">
      <c r="A667" s="72" t="s">
        <v>2127</v>
      </c>
      <c r="B667" s="72" t="s">
        <v>2191</v>
      </c>
      <c r="C667" s="72" t="s">
        <v>2103</v>
      </c>
      <c r="D667" s="72">
        <v>30826</v>
      </c>
      <c r="E667" s="72">
        <v>30840</v>
      </c>
      <c r="F667" s="72">
        <v>24415</v>
      </c>
      <c r="G667" s="72">
        <v>32794</v>
      </c>
      <c r="H667" s="72">
        <v>33860</v>
      </c>
      <c r="I667" s="72">
        <v>26095</v>
      </c>
      <c r="J667" s="72">
        <v>25004</v>
      </c>
      <c r="K667" s="72">
        <v>25045</v>
      </c>
      <c r="L667" s="72">
        <v>31072</v>
      </c>
      <c r="M667" s="72">
        <v>32309</v>
      </c>
      <c r="N667" s="72">
        <v>28458</v>
      </c>
      <c r="O667" s="72">
        <v>27769</v>
      </c>
      <c r="P667" s="72">
        <v>28479</v>
      </c>
    </row>
    <row r="668" spans="1:16" hidden="1">
      <c r="A668" s="72" t="s">
        <v>2127</v>
      </c>
      <c r="B668" s="72" t="s">
        <v>2191</v>
      </c>
      <c r="C668" s="72" t="s">
        <v>2104</v>
      </c>
      <c r="D668" s="72">
        <v>382</v>
      </c>
      <c r="E668" s="72">
        <v>382</v>
      </c>
      <c r="F668" s="72">
        <v>383</v>
      </c>
      <c r="G668" s="72">
        <v>378</v>
      </c>
      <c r="H668" s="72">
        <v>383</v>
      </c>
      <c r="I668" s="72">
        <v>386</v>
      </c>
      <c r="J668" s="72">
        <v>392</v>
      </c>
      <c r="K668" s="72">
        <v>395</v>
      </c>
      <c r="L668" s="72">
        <v>397</v>
      </c>
      <c r="M668" s="72">
        <v>402</v>
      </c>
      <c r="N668" s="72">
        <v>402</v>
      </c>
      <c r="O668" s="72">
        <v>407</v>
      </c>
      <c r="P668" s="72">
        <v>409</v>
      </c>
    </row>
    <row r="669" spans="1:16" hidden="1">
      <c r="A669" s="72" t="s">
        <v>2127</v>
      </c>
      <c r="B669" s="72" t="s">
        <v>2191</v>
      </c>
      <c r="C669" s="72" t="s">
        <v>2105</v>
      </c>
      <c r="D669" s="72">
        <v>312035</v>
      </c>
      <c r="E669" s="72">
        <v>303348</v>
      </c>
      <c r="F669" s="72">
        <v>226535</v>
      </c>
      <c r="G669" s="72">
        <v>280036</v>
      </c>
      <c r="H669" s="72">
        <v>353918</v>
      </c>
      <c r="I669" s="72">
        <v>237274</v>
      </c>
      <c r="J669" s="72">
        <v>209972</v>
      </c>
      <c r="K669" s="72">
        <v>219826</v>
      </c>
      <c r="L669" s="72">
        <v>282393</v>
      </c>
      <c r="M669" s="72">
        <v>265154</v>
      </c>
      <c r="N669" s="72">
        <v>231363</v>
      </c>
      <c r="O669" s="72">
        <v>262318</v>
      </c>
      <c r="P669" s="72">
        <v>353563</v>
      </c>
    </row>
    <row r="670" spans="1:16" hidden="1">
      <c r="A670" s="72" t="s">
        <v>2127</v>
      </c>
      <c r="B670" s="72" t="s">
        <v>2191</v>
      </c>
      <c r="C670" s="72" t="s">
        <v>2106</v>
      </c>
      <c r="D670" s="72">
        <v>36392</v>
      </c>
      <c r="E670" s="72">
        <v>27681</v>
      </c>
      <c r="F670" s="72">
        <v>19840</v>
      </c>
      <c r="G670" s="72">
        <v>14016</v>
      </c>
      <c r="H670" s="72">
        <v>14668</v>
      </c>
      <c r="I670" s="72">
        <v>12245</v>
      </c>
      <c r="J670" s="72">
        <v>11502</v>
      </c>
      <c r="K670" s="72">
        <v>10283</v>
      </c>
      <c r="L670" s="72">
        <v>12809</v>
      </c>
      <c r="M670" s="72">
        <v>15721</v>
      </c>
      <c r="N670" s="72">
        <v>12378</v>
      </c>
      <c r="O670" s="72">
        <v>12076</v>
      </c>
      <c r="P670" s="72">
        <v>15360</v>
      </c>
    </row>
    <row r="671" spans="1:16" hidden="1">
      <c r="A671" s="72" t="s">
        <v>2127</v>
      </c>
      <c r="B671" s="72" t="s">
        <v>2191</v>
      </c>
      <c r="C671" s="72" t="s">
        <v>2107</v>
      </c>
      <c r="D671" s="72">
        <v>57</v>
      </c>
      <c r="E671" s="72">
        <v>58</v>
      </c>
      <c r="F671" s="72">
        <v>60</v>
      </c>
      <c r="G671" s="72">
        <v>59</v>
      </c>
      <c r="H671" s="72">
        <v>64</v>
      </c>
      <c r="I671" s="72">
        <v>65</v>
      </c>
      <c r="J671" s="72">
        <v>68</v>
      </c>
      <c r="K671" s="72">
        <v>71</v>
      </c>
      <c r="L671" s="72">
        <v>73</v>
      </c>
      <c r="M671" s="72">
        <v>77</v>
      </c>
      <c r="N671" s="72">
        <v>78</v>
      </c>
      <c r="O671" s="72">
        <v>78</v>
      </c>
      <c r="P671" s="72">
        <v>80</v>
      </c>
    </row>
    <row r="672" spans="1:16" hidden="1">
      <c r="A672" s="72" t="s">
        <v>2127</v>
      </c>
      <c r="B672" s="72" t="s">
        <v>2191</v>
      </c>
      <c r="C672" s="72" t="s">
        <v>2108</v>
      </c>
      <c r="D672" s="72">
        <v>326101</v>
      </c>
      <c r="E672" s="72">
        <v>233274</v>
      </c>
      <c r="F672" s="72">
        <v>153867</v>
      </c>
      <c r="G672" s="72">
        <v>109231</v>
      </c>
      <c r="H672" s="72">
        <v>142318</v>
      </c>
      <c r="I672" s="72">
        <v>98262</v>
      </c>
      <c r="J672" s="72">
        <v>79993</v>
      </c>
      <c r="K672" s="72">
        <v>78625</v>
      </c>
      <c r="L672" s="72">
        <v>110253</v>
      </c>
      <c r="M672" s="72">
        <v>116565</v>
      </c>
      <c r="N672" s="72">
        <v>100107</v>
      </c>
      <c r="O672" s="72">
        <v>102944</v>
      </c>
      <c r="P672" s="72">
        <v>174163</v>
      </c>
    </row>
    <row r="673" spans="1:16" hidden="1">
      <c r="A673" s="72" t="s">
        <v>2127</v>
      </c>
      <c r="B673" s="72" t="s">
        <v>2191</v>
      </c>
      <c r="C673" s="72" t="s">
        <v>2109</v>
      </c>
      <c r="G673" s="72">
        <v>39755</v>
      </c>
      <c r="H673" s="72">
        <v>20381</v>
      </c>
      <c r="I673" s="72">
        <v>13492</v>
      </c>
      <c r="J673" s="72">
        <v>33471</v>
      </c>
      <c r="K673" s="72">
        <v>32564</v>
      </c>
      <c r="L673" s="72">
        <v>32599</v>
      </c>
      <c r="M673" s="72">
        <v>51435</v>
      </c>
      <c r="N673" s="72">
        <v>47427</v>
      </c>
      <c r="O673" s="72">
        <v>17577</v>
      </c>
      <c r="P673" s="72">
        <v>26889</v>
      </c>
    </row>
    <row r="674" spans="1:16" hidden="1">
      <c r="A674" s="72" t="s">
        <v>2127</v>
      </c>
      <c r="B674" s="72" t="s">
        <v>2191</v>
      </c>
      <c r="C674" s="72" t="s">
        <v>2110</v>
      </c>
      <c r="G674" s="72">
        <v>3</v>
      </c>
      <c r="H674" s="72">
        <v>3</v>
      </c>
      <c r="I674" s="72">
        <v>2</v>
      </c>
      <c r="J674" s="72">
        <v>2</v>
      </c>
      <c r="K674" s="72">
        <v>2</v>
      </c>
      <c r="L674" s="72">
        <v>2</v>
      </c>
      <c r="M674" s="72">
        <v>2</v>
      </c>
      <c r="N674" s="72">
        <v>2</v>
      </c>
      <c r="O674" s="72">
        <v>3</v>
      </c>
      <c r="P674" s="72">
        <v>3</v>
      </c>
    </row>
    <row r="675" spans="1:16" hidden="1">
      <c r="A675" s="72" t="s">
        <v>2127</v>
      </c>
      <c r="B675" s="72" t="s">
        <v>2191</v>
      </c>
      <c r="C675" s="72" t="s">
        <v>2111</v>
      </c>
      <c r="G675" s="72">
        <v>288755</v>
      </c>
      <c r="H675" s="72">
        <v>182090</v>
      </c>
      <c r="I675" s="72">
        <v>91751</v>
      </c>
      <c r="J675" s="72">
        <v>215772</v>
      </c>
      <c r="K675" s="72">
        <v>216257</v>
      </c>
      <c r="L675" s="72">
        <v>228437</v>
      </c>
      <c r="M675" s="72">
        <v>328553</v>
      </c>
      <c r="N675" s="72">
        <v>285127</v>
      </c>
      <c r="O675" s="72">
        <v>124315</v>
      </c>
      <c r="P675" s="72">
        <v>291868</v>
      </c>
    </row>
    <row r="676" spans="1:16" hidden="1">
      <c r="A676" s="72" t="s">
        <v>2125</v>
      </c>
      <c r="B676" s="72" t="s">
        <v>2192</v>
      </c>
      <c r="C676" s="72" t="s">
        <v>2103</v>
      </c>
      <c r="D676" s="72">
        <v>60126552</v>
      </c>
      <c r="E676" s="72">
        <v>55091588</v>
      </c>
      <c r="F676" s="72">
        <v>47770842</v>
      </c>
      <c r="G676" s="72">
        <v>61227826</v>
      </c>
      <c r="H676" s="72">
        <v>64816959</v>
      </c>
      <c r="I676" s="72">
        <v>53407055</v>
      </c>
      <c r="J676" s="72">
        <v>50951700</v>
      </c>
      <c r="K676" s="72">
        <v>48665593</v>
      </c>
      <c r="L676" s="72">
        <v>58593890</v>
      </c>
      <c r="M676" s="72">
        <v>58435138</v>
      </c>
      <c r="N676" s="72">
        <v>52293895</v>
      </c>
      <c r="O676" s="72">
        <v>52227229</v>
      </c>
      <c r="P676" s="72">
        <v>56447367</v>
      </c>
    </row>
    <row r="677" spans="1:16" hidden="1">
      <c r="A677" s="72" t="s">
        <v>2125</v>
      </c>
      <c r="B677" s="72" t="s">
        <v>2192</v>
      </c>
      <c r="C677" s="72" t="s">
        <v>2104</v>
      </c>
      <c r="D677" s="72">
        <v>745105</v>
      </c>
      <c r="E677" s="72">
        <v>744010</v>
      </c>
      <c r="F677" s="72">
        <v>740612</v>
      </c>
      <c r="G677" s="72">
        <v>713120</v>
      </c>
      <c r="H677" s="72">
        <v>744500</v>
      </c>
      <c r="I677" s="72">
        <v>746377</v>
      </c>
      <c r="J677" s="72">
        <v>747016</v>
      </c>
      <c r="K677" s="72">
        <v>743950</v>
      </c>
      <c r="L677" s="72">
        <v>743388</v>
      </c>
      <c r="M677" s="72">
        <v>743372</v>
      </c>
      <c r="N677" s="72">
        <v>745129</v>
      </c>
      <c r="O677" s="72">
        <v>746102</v>
      </c>
      <c r="P677" s="72">
        <v>744995</v>
      </c>
    </row>
    <row r="678" spans="1:16" hidden="1">
      <c r="A678" s="72" t="s">
        <v>2125</v>
      </c>
      <c r="B678" s="72" t="s">
        <v>2192</v>
      </c>
      <c r="C678" s="72" t="s">
        <v>2105</v>
      </c>
      <c r="D678" s="72">
        <v>649341581</v>
      </c>
      <c r="E678" s="72">
        <v>588200449</v>
      </c>
      <c r="F678" s="72">
        <v>546600474</v>
      </c>
      <c r="G678" s="72">
        <v>611201514</v>
      </c>
      <c r="H678" s="72">
        <v>674941924</v>
      </c>
      <c r="I678" s="72">
        <v>549833122</v>
      </c>
      <c r="J678" s="72">
        <v>530532364</v>
      </c>
      <c r="K678" s="72">
        <v>531650824</v>
      </c>
      <c r="L678" s="72">
        <v>581512384</v>
      </c>
      <c r="M678" s="72">
        <v>570249195</v>
      </c>
      <c r="N678" s="72">
        <v>540705241</v>
      </c>
      <c r="O678" s="72">
        <v>656607163</v>
      </c>
      <c r="P678" s="72">
        <v>846251731</v>
      </c>
    </row>
    <row r="679" spans="1:16" hidden="1">
      <c r="A679" s="72" t="s">
        <v>2125</v>
      </c>
      <c r="B679" s="72" t="s">
        <v>2192</v>
      </c>
      <c r="C679" s="72" t="s">
        <v>2106</v>
      </c>
      <c r="D679" s="72">
        <v>22991865</v>
      </c>
      <c r="E679" s="72">
        <v>20643829</v>
      </c>
      <c r="F679" s="72">
        <v>16850413</v>
      </c>
      <c r="G679" s="72">
        <v>20774963</v>
      </c>
      <c r="H679" s="72">
        <v>21469492</v>
      </c>
      <c r="I679" s="72">
        <v>17192579</v>
      </c>
      <c r="J679" s="72">
        <v>15859509</v>
      </c>
      <c r="K679" s="72">
        <v>14820665</v>
      </c>
      <c r="L679" s="72">
        <v>17601208</v>
      </c>
      <c r="M679" s="72">
        <v>18190058</v>
      </c>
      <c r="N679" s="72">
        <v>15003235</v>
      </c>
      <c r="O679" s="72">
        <v>15107351</v>
      </c>
      <c r="P679" s="72">
        <v>16957049</v>
      </c>
    </row>
    <row r="680" spans="1:16" hidden="1">
      <c r="A680" s="72" t="s">
        <v>2125</v>
      </c>
      <c r="B680" s="72" t="s">
        <v>2192</v>
      </c>
      <c r="C680" s="72" t="s">
        <v>2107</v>
      </c>
      <c r="D680" s="72">
        <v>67110</v>
      </c>
      <c r="E680" s="72">
        <v>65760</v>
      </c>
      <c r="F680" s="72">
        <v>65107</v>
      </c>
      <c r="G680" s="72">
        <v>53467</v>
      </c>
      <c r="H680" s="72">
        <v>63782</v>
      </c>
      <c r="I680" s="72">
        <v>62918</v>
      </c>
      <c r="J680" s="72">
        <v>62190</v>
      </c>
      <c r="K680" s="72">
        <v>61123</v>
      </c>
      <c r="L680" s="72">
        <v>60863</v>
      </c>
      <c r="M680" s="72">
        <v>60252</v>
      </c>
      <c r="N680" s="72">
        <v>59676</v>
      </c>
      <c r="O680" s="72">
        <v>59672</v>
      </c>
      <c r="P680" s="72">
        <v>59616</v>
      </c>
    </row>
    <row r="681" spans="1:16" hidden="1">
      <c r="A681" s="72" t="s">
        <v>2125</v>
      </c>
      <c r="B681" s="72" t="s">
        <v>2192</v>
      </c>
      <c r="C681" s="72" t="s">
        <v>2108</v>
      </c>
      <c r="D681" s="72">
        <v>224165665</v>
      </c>
      <c r="E681" s="72">
        <v>196766842</v>
      </c>
      <c r="F681" s="72">
        <v>172437100</v>
      </c>
      <c r="G681" s="72">
        <v>186094714</v>
      </c>
      <c r="H681" s="72">
        <v>210035880</v>
      </c>
      <c r="I681" s="72">
        <v>163675102</v>
      </c>
      <c r="J681" s="72">
        <v>153205900</v>
      </c>
      <c r="K681" s="72">
        <v>146036957</v>
      </c>
      <c r="L681" s="72">
        <v>159648885</v>
      </c>
      <c r="M681" s="72">
        <v>154980706</v>
      </c>
      <c r="N681" s="72">
        <v>137351588</v>
      </c>
      <c r="O681" s="72">
        <v>170730621</v>
      </c>
      <c r="P681" s="72">
        <v>222684333</v>
      </c>
    </row>
    <row r="682" spans="1:16" hidden="1">
      <c r="A682" s="72" t="s">
        <v>2125</v>
      </c>
      <c r="B682" s="72" t="s">
        <v>2192</v>
      </c>
      <c r="C682" s="72" t="s">
        <v>2109</v>
      </c>
      <c r="D682" s="72">
        <v>6449183</v>
      </c>
      <c r="E682" s="72">
        <v>4164646</v>
      </c>
      <c r="F682" s="72">
        <v>4529538</v>
      </c>
      <c r="G682" s="72">
        <v>4839384</v>
      </c>
      <c r="H682" s="72">
        <v>2668247</v>
      </c>
      <c r="I682" s="72">
        <v>2722125</v>
      </c>
      <c r="J682" s="72">
        <v>2819334</v>
      </c>
      <c r="K682" s="72">
        <v>2984336</v>
      </c>
      <c r="L682" s="72">
        <v>3649794</v>
      </c>
      <c r="M682" s="72">
        <v>3647842</v>
      </c>
      <c r="N682" s="72">
        <v>5931168</v>
      </c>
      <c r="O682" s="72">
        <v>3993456</v>
      </c>
      <c r="P682" s="72">
        <v>5968830</v>
      </c>
    </row>
    <row r="683" spans="1:16" hidden="1">
      <c r="A683" s="72" t="s">
        <v>2125</v>
      </c>
      <c r="B683" s="72" t="s">
        <v>2192</v>
      </c>
      <c r="C683" s="72" t="s">
        <v>2110</v>
      </c>
      <c r="D683" s="72">
        <v>279</v>
      </c>
      <c r="E683" s="72">
        <v>269</v>
      </c>
      <c r="F683" s="72">
        <v>249</v>
      </c>
      <c r="G683" s="72">
        <v>200</v>
      </c>
      <c r="H683" s="72">
        <v>180</v>
      </c>
      <c r="I683" s="72">
        <v>203</v>
      </c>
      <c r="J683" s="72">
        <v>229</v>
      </c>
      <c r="K683" s="72">
        <v>222</v>
      </c>
      <c r="L683" s="72">
        <v>222</v>
      </c>
      <c r="M683" s="72">
        <v>231</v>
      </c>
      <c r="N683" s="72">
        <v>224</v>
      </c>
      <c r="O683" s="72">
        <v>245</v>
      </c>
      <c r="P683" s="72">
        <v>247</v>
      </c>
    </row>
    <row r="684" spans="1:16" hidden="1">
      <c r="A684" s="72" t="s">
        <v>2125</v>
      </c>
      <c r="B684" s="72" t="s">
        <v>2192</v>
      </c>
      <c r="C684" s="72" t="s">
        <v>2111</v>
      </c>
      <c r="D684" s="72">
        <v>40917128</v>
      </c>
      <c r="E684" s="72">
        <v>26452835</v>
      </c>
      <c r="F684" s="72">
        <v>21263408</v>
      </c>
      <c r="G684" s="72">
        <v>23459672</v>
      </c>
      <c r="H684" s="72">
        <v>20142483</v>
      </c>
      <c r="I684" s="72">
        <v>10408078</v>
      </c>
      <c r="J684" s="72">
        <v>8820633</v>
      </c>
      <c r="K684" s="72">
        <v>10845295</v>
      </c>
      <c r="L684" s="72">
        <v>14646675</v>
      </c>
      <c r="M684" s="72">
        <v>12160777</v>
      </c>
      <c r="N684" s="72">
        <v>13365565</v>
      </c>
      <c r="O684" s="72">
        <v>33800545</v>
      </c>
      <c r="P684" s="72">
        <v>38198417</v>
      </c>
    </row>
    <row r="685" spans="1:16" hidden="1">
      <c r="A685" s="72" t="s">
        <v>2137</v>
      </c>
      <c r="B685" s="72" t="s">
        <v>2193</v>
      </c>
      <c r="C685" s="72" t="s">
        <v>2103</v>
      </c>
      <c r="D685" s="72">
        <v>7278340</v>
      </c>
      <c r="E685" s="72">
        <v>6804629</v>
      </c>
      <c r="F685" s="72">
        <v>5721092</v>
      </c>
      <c r="G685" s="72">
        <v>7758008</v>
      </c>
      <c r="H685" s="72">
        <v>7479572</v>
      </c>
      <c r="I685" s="72">
        <v>6271661</v>
      </c>
      <c r="J685" s="72">
        <v>6122956</v>
      </c>
      <c r="K685" s="72">
        <v>6058924</v>
      </c>
      <c r="L685" s="72">
        <v>7604915</v>
      </c>
      <c r="M685" s="72">
        <v>7620253</v>
      </c>
      <c r="N685" s="72">
        <v>6943493</v>
      </c>
      <c r="O685" s="72">
        <v>6732914</v>
      </c>
      <c r="P685" s="72">
        <v>7618206</v>
      </c>
    </row>
    <row r="686" spans="1:16" hidden="1">
      <c r="A686" s="72" t="s">
        <v>2137</v>
      </c>
      <c r="B686" s="72" t="s">
        <v>2193</v>
      </c>
      <c r="C686" s="72" t="s">
        <v>2104</v>
      </c>
      <c r="D686" s="72">
        <v>113364</v>
      </c>
      <c r="E686" s="72">
        <v>113443</v>
      </c>
      <c r="F686" s="72">
        <v>112517</v>
      </c>
      <c r="G686" s="72">
        <v>114019</v>
      </c>
      <c r="H686" s="72">
        <v>114283</v>
      </c>
      <c r="I686" s="72">
        <v>115036</v>
      </c>
      <c r="J686" s="72">
        <v>116075</v>
      </c>
      <c r="K686" s="72">
        <v>116951</v>
      </c>
      <c r="L686" s="72">
        <v>117879</v>
      </c>
      <c r="M686" s="72">
        <v>118689</v>
      </c>
      <c r="N686" s="72">
        <v>119875</v>
      </c>
      <c r="O686" s="72">
        <v>120765</v>
      </c>
      <c r="P686" s="72">
        <v>121501</v>
      </c>
    </row>
    <row r="687" spans="1:16" hidden="1">
      <c r="A687" s="72" t="s">
        <v>2137</v>
      </c>
      <c r="B687" s="72" t="s">
        <v>2193</v>
      </c>
      <c r="C687" s="72" t="s">
        <v>2105</v>
      </c>
      <c r="D687" s="72">
        <v>99654839</v>
      </c>
      <c r="E687" s="72">
        <v>95549605</v>
      </c>
      <c r="F687" s="72">
        <v>84931922</v>
      </c>
      <c r="G687" s="72">
        <v>102477823</v>
      </c>
      <c r="H687" s="72">
        <v>101599544</v>
      </c>
      <c r="I687" s="72">
        <v>84200328</v>
      </c>
      <c r="J687" s="72">
        <v>76087038</v>
      </c>
      <c r="K687" s="72">
        <v>76950789</v>
      </c>
      <c r="L687" s="72">
        <v>91565537</v>
      </c>
      <c r="M687" s="72">
        <v>82841645</v>
      </c>
      <c r="N687" s="72">
        <v>75941109</v>
      </c>
      <c r="O687" s="72">
        <v>79350574</v>
      </c>
      <c r="P687" s="72">
        <v>119190173</v>
      </c>
    </row>
    <row r="688" spans="1:16" hidden="1">
      <c r="A688" s="72" t="s">
        <v>2137</v>
      </c>
      <c r="B688" s="72" t="s">
        <v>2193</v>
      </c>
      <c r="C688" s="72" t="s">
        <v>2106</v>
      </c>
      <c r="D688" s="72">
        <v>3650295</v>
      </c>
      <c r="E688" s="72">
        <v>3355598</v>
      </c>
      <c r="F688" s="72">
        <v>2815473</v>
      </c>
      <c r="G688" s="72">
        <v>3618600</v>
      </c>
      <c r="H688" s="72">
        <v>3486811</v>
      </c>
      <c r="I688" s="72">
        <v>2929933</v>
      </c>
      <c r="J688" s="72">
        <v>2768351</v>
      </c>
      <c r="K688" s="72">
        <v>2879657</v>
      </c>
      <c r="L688" s="72">
        <v>3846199</v>
      </c>
      <c r="M688" s="72">
        <v>3947562</v>
      </c>
      <c r="N688" s="72">
        <v>3508478</v>
      </c>
      <c r="O688" s="72">
        <v>3486296</v>
      </c>
      <c r="P688" s="72">
        <v>4207258</v>
      </c>
    </row>
    <row r="689" spans="1:16" hidden="1">
      <c r="A689" s="72" t="s">
        <v>2137</v>
      </c>
      <c r="B689" s="72" t="s">
        <v>2193</v>
      </c>
      <c r="C689" s="72" t="s">
        <v>2107</v>
      </c>
      <c r="D689" s="72">
        <v>12523</v>
      </c>
      <c r="E689" s="72">
        <v>12542</v>
      </c>
      <c r="F689" s="72">
        <v>12527</v>
      </c>
      <c r="G689" s="72">
        <v>12548</v>
      </c>
      <c r="H689" s="72">
        <v>12466</v>
      </c>
      <c r="I689" s="72">
        <v>12219</v>
      </c>
      <c r="J689" s="72">
        <v>12244</v>
      </c>
      <c r="K689" s="72">
        <v>12331</v>
      </c>
      <c r="L689" s="72">
        <v>12484</v>
      </c>
      <c r="M689" s="72">
        <v>12551</v>
      </c>
      <c r="N689" s="72">
        <v>12600</v>
      </c>
      <c r="O689" s="72">
        <v>12703</v>
      </c>
      <c r="P689" s="72">
        <v>12868</v>
      </c>
    </row>
    <row r="690" spans="1:16" hidden="1">
      <c r="A690" s="72" t="s">
        <v>2137</v>
      </c>
      <c r="B690" s="72" t="s">
        <v>2193</v>
      </c>
      <c r="C690" s="72" t="s">
        <v>2108</v>
      </c>
      <c r="D690" s="72">
        <v>43940505</v>
      </c>
      <c r="E690" s="72">
        <v>41065948</v>
      </c>
      <c r="F690" s="72">
        <v>35213580</v>
      </c>
      <c r="G690" s="72">
        <v>41343146</v>
      </c>
      <c r="H690" s="72">
        <v>38774794</v>
      </c>
      <c r="I690" s="72">
        <v>32328341</v>
      </c>
      <c r="J690" s="72">
        <v>28639716</v>
      </c>
      <c r="K690" s="72">
        <v>30365721</v>
      </c>
      <c r="L690" s="72">
        <v>37643847</v>
      </c>
      <c r="M690" s="72">
        <v>35004057</v>
      </c>
      <c r="N690" s="72">
        <v>29227044</v>
      </c>
      <c r="O690" s="72">
        <v>34059549</v>
      </c>
      <c r="P690" s="72">
        <v>55633146</v>
      </c>
    </row>
    <row r="691" spans="1:16" hidden="1">
      <c r="A691" s="72" t="s">
        <v>2137</v>
      </c>
      <c r="B691" s="72" t="s">
        <v>2193</v>
      </c>
      <c r="C691" s="72" t="s">
        <v>2109</v>
      </c>
      <c r="D691" s="72">
        <v>926288</v>
      </c>
      <c r="E691" s="72">
        <v>909142</v>
      </c>
      <c r="F691" s="72">
        <v>870466</v>
      </c>
      <c r="G691" s="72">
        <v>844868</v>
      </c>
      <c r="H691" s="72">
        <v>686824</v>
      </c>
      <c r="I691" s="72">
        <v>582757</v>
      </c>
      <c r="J691" s="72">
        <v>538094</v>
      </c>
      <c r="K691" s="72">
        <v>515542</v>
      </c>
      <c r="L691" s="72">
        <v>567737</v>
      </c>
      <c r="M691" s="72">
        <v>563934</v>
      </c>
      <c r="N691" s="72">
        <v>542343</v>
      </c>
      <c r="O691" s="72">
        <v>547692</v>
      </c>
      <c r="P691" s="72">
        <v>627828</v>
      </c>
    </row>
    <row r="692" spans="1:16" hidden="1">
      <c r="A692" s="72" t="s">
        <v>2137</v>
      </c>
      <c r="B692" s="72" t="s">
        <v>2193</v>
      </c>
      <c r="C692" s="72" t="s">
        <v>2110</v>
      </c>
      <c r="D692" s="72">
        <v>659</v>
      </c>
      <c r="E692" s="72">
        <v>659</v>
      </c>
      <c r="F692" s="72">
        <v>672</v>
      </c>
      <c r="G692" s="72">
        <v>708</v>
      </c>
      <c r="H692" s="72">
        <v>524</v>
      </c>
      <c r="I692" s="72">
        <v>486</v>
      </c>
      <c r="J692" s="72">
        <v>471</v>
      </c>
      <c r="K692" s="72">
        <v>452</v>
      </c>
      <c r="L692" s="72">
        <v>438</v>
      </c>
      <c r="M692" s="72">
        <v>426</v>
      </c>
      <c r="N692" s="72">
        <v>418</v>
      </c>
      <c r="O692" s="72">
        <v>411</v>
      </c>
      <c r="P692" s="72">
        <v>404</v>
      </c>
    </row>
    <row r="693" spans="1:16" hidden="1">
      <c r="A693" s="72" t="s">
        <v>2137</v>
      </c>
      <c r="B693" s="72" t="s">
        <v>2193</v>
      </c>
      <c r="C693" s="72" t="s">
        <v>2111</v>
      </c>
      <c r="D693" s="72">
        <v>8974869</v>
      </c>
      <c r="E693" s="72">
        <v>8542988</v>
      </c>
      <c r="F693" s="72">
        <v>8157554</v>
      </c>
      <c r="G693" s="72">
        <v>7612896</v>
      </c>
      <c r="H693" s="72">
        <v>6537745</v>
      </c>
      <c r="I693" s="72">
        <v>5057331</v>
      </c>
      <c r="J693" s="72">
        <v>4099532</v>
      </c>
      <c r="K693" s="72">
        <v>4073732</v>
      </c>
      <c r="L693" s="72">
        <v>4470291</v>
      </c>
      <c r="M693" s="72">
        <v>3779718</v>
      </c>
      <c r="N693" s="72">
        <v>3644788</v>
      </c>
      <c r="O693" s="72">
        <v>4116023</v>
      </c>
      <c r="P693" s="72">
        <v>6937189</v>
      </c>
    </row>
    <row r="694" spans="1:16" hidden="1">
      <c r="A694" s="72" t="s">
        <v>2128</v>
      </c>
      <c r="B694" s="72" t="s">
        <v>2194</v>
      </c>
      <c r="C694" s="72" t="s">
        <v>2103</v>
      </c>
      <c r="D694" s="72">
        <v>12452</v>
      </c>
      <c r="E694" s="72">
        <v>12285</v>
      </c>
      <c r="F694" s="72">
        <v>10670</v>
      </c>
      <c r="G694" s="72">
        <v>13815</v>
      </c>
      <c r="H694" s="72">
        <v>13041</v>
      </c>
      <c r="I694" s="72">
        <v>11440</v>
      </c>
      <c r="J694" s="72">
        <v>10271</v>
      </c>
      <c r="K694" s="72">
        <v>10065</v>
      </c>
      <c r="L694" s="72">
        <v>13307</v>
      </c>
      <c r="M694" s="72">
        <v>13071</v>
      </c>
      <c r="N694" s="72">
        <v>10837</v>
      </c>
      <c r="O694" s="72">
        <v>10574</v>
      </c>
      <c r="P694" s="72">
        <v>11591</v>
      </c>
    </row>
    <row r="695" spans="1:16" hidden="1">
      <c r="A695" s="72" t="s">
        <v>2128</v>
      </c>
      <c r="B695" s="72" t="s">
        <v>2194</v>
      </c>
      <c r="C695" s="72" t="s">
        <v>2104</v>
      </c>
      <c r="D695" s="72">
        <v>163</v>
      </c>
      <c r="E695" s="72">
        <v>173</v>
      </c>
      <c r="F695" s="72">
        <v>167</v>
      </c>
      <c r="G695" s="72">
        <v>166</v>
      </c>
      <c r="H695" s="72">
        <v>167</v>
      </c>
      <c r="I695" s="72">
        <v>167</v>
      </c>
      <c r="J695" s="72">
        <v>165</v>
      </c>
      <c r="K695" s="72">
        <v>163</v>
      </c>
      <c r="L695" s="72">
        <v>160</v>
      </c>
      <c r="M695" s="72">
        <v>151</v>
      </c>
      <c r="N695" s="72">
        <v>153</v>
      </c>
      <c r="O695" s="72">
        <v>154</v>
      </c>
      <c r="P695" s="72">
        <v>154</v>
      </c>
    </row>
    <row r="696" spans="1:16" hidden="1">
      <c r="A696" s="72" t="s">
        <v>2128</v>
      </c>
      <c r="B696" s="72" t="s">
        <v>2194</v>
      </c>
      <c r="C696" s="72" t="s">
        <v>2105</v>
      </c>
      <c r="D696" s="72">
        <v>127725</v>
      </c>
      <c r="E696" s="72">
        <v>114272</v>
      </c>
      <c r="F696" s="72">
        <v>85500</v>
      </c>
      <c r="G696" s="72">
        <v>104313</v>
      </c>
      <c r="H696" s="72">
        <v>127469</v>
      </c>
      <c r="I696" s="72">
        <v>99585</v>
      </c>
      <c r="J696" s="72">
        <v>94405</v>
      </c>
      <c r="K696" s="72">
        <v>97239</v>
      </c>
      <c r="L696" s="72">
        <v>128919</v>
      </c>
      <c r="M696" s="72">
        <v>124543</v>
      </c>
      <c r="N696" s="72">
        <v>98367</v>
      </c>
      <c r="O696" s="72">
        <v>112368</v>
      </c>
      <c r="P696" s="72">
        <v>151817</v>
      </c>
    </row>
    <row r="697" spans="1:16" hidden="1">
      <c r="A697" s="72" t="s">
        <v>2128</v>
      </c>
      <c r="B697" s="72" t="s">
        <v>2194</v>
      </c>
      <c r="C697" s="72" t="s">
        <v>2108</v>
      </c>
      <c r="G697" s="72">
        <v>0</v>
      </c>
    </row>
    <row r="698" spans="1:16" hidden="1">
      <c r="A698" s="72" t="s">
        <v>2128</v>
      </c>
      <c r="B698" s="72" t="s">
        <v>2194</v>
      </c>
      <c r="C698" s="72" t="s">
        <v>2107</v>
      </c>
      <c r="G698" s="72">
        <v>0</v>
      </c>
    </row>
    <row r="699" spans="1:16" hidden="1">
      <c r="A699" s="72" t="s">
        <v>2128</v>
      </c>
      <c r="B699" s="72" t="s">
        <v>2194</v>
      </c>
      <c r="C699" s="72" t="s">
        <v>2109</v>
      </c>
      <c r="D699" s="72">
        <v>24134</v>
      </c>
      <c r="E699" s="72">
        <v>21030</v>
      </c>
      <c r="F699" s="72">
        <v>21391</v>
      </c>
      <c r="G699" s="72">
        <v>23502</v>
      </c>
      <c r="H699" s="72">
        <v>25738</v>
      </c>
      <c r="I699" s="72">
        <v>20436</v>
      </c>
      <c r="J699" s="72">
        <v>17694</v>
      </c>
      <c r="K699" s="72">
        <v>20052</v>
      </c>
      <c r="L699" s="72">
        <v>19177</v>
      </c>
      <c r="M699" s="72">
        <v>19730</v>
      </c>
      <c r="N699" s="72">
        <v>20130</v>
      </c>
      <c r="O699" s="72">
        <v>21068</v>
      </c>
      <c r="P699" s="72">
        <v>25715</v>
      </c>
    </row>
    <row r="700" spans="1:16" hidden="1">
      <c r="A700" s="72" t="s">
        <v>2128</v>
      </c>
      <c r="B700" s="72" t="s">
        <v>2194</v>
      </c>
      <c r="C700" s="72" t="s">
        <v>2110</v>
      </c>
      <c r="D700" s="72">
        <v>51</v>
      </c>
      <c r="E700" s="72">
        <v>57</v>
      </c>
      <c r="F700" s="72">
        <v>45</v>
      </c>
      <c r="G700" s="72">
        <v>45</v>
      </c>
      <c r="H700" s="72">
        <v>47</v>
      </c>
      <c r="I700" s="72">
        <v>45</v>
      </c>
      <c r="J700" s="72">
        <v>45</v>
      </c>
      <c r="K700" s="72">
        <v>44</v>
      </c>
      <c r="L700" s="72">
        <v>44</v>
      </c>
      <c r="M700" s="72">
        <v>43</v>
      </c>
      <c r="N700" s="72">
        <v>46</v>
      </c>
      <c r="O700" s="72">
        <v>45</v>
      </c>
      <c r="P700" s="72">
        <v>45</v>
      </c>
    </row>
    <row r="701" spans="1:16" hidden="1">
      <c r="A701" s="72" t="s">
        <v>2128</v>
      </c>
      <c r="B701" s="72" t="s">
        <v>2194</v>
      </c>
      <c r="C701" s="72" t="s">
        <v>2111</v>
      </c>
      <c r="D701" s="72">
        <v>226477</v>
      </c>
      <c r="E701" s="72">
        <v>188186</v>
      </c>
      <c r="F701" s="72">
        <v>145899</v>
      </c>
      <c r="G701" s="72">
        <v>182282</v>
      </c>
      <c r="H701" s="72">
        <v>230592</v>
      </c>
      <c r="I701" s="72">
        <v>161022</v>
      </c>
      <c r="J701" s="72">
        <v>133485</v>
      </c>
      <c r="K701" s="72">
        <v>160250</v>
      </c>
      <c r="L701" s="72">
        <v>160799</v>
      </c>
      <c r="M701" s="72">
        <v>161215</v>
      </c>
      <c r="N701" s="72">
        <v>152423</v>
      </c>
      <c r="O701" s="72">
        <v>198707</v>
      </c>
      <c r="P701" s="72">
        <v>315072</v>
      </c>
    </row>
    <row r="702" spans="1:16" hidden="1">
      <c r="A702" s="72" t="s">
        <v>2130</v>
      </c>
      <c r="B702" s="72" t="s">
        <v>2195</v>
      </c>
      <c r="C702" s="72" t="s">
        <v>2109</v>
      </c>
      <c r="D702" s="72">
        <v>2484689</v>
      </c>
      <c r="E702" s="72">
        <v>847369</v>
      </c>
      <c r="F702" s="72">
        <v>647172</v>
      </c>
      <c r="G702" s="72">
        <v>752496</v>
      </c>
      <c r="H702" s="72">
        <v>824317</v>
      </c>
      <c r="I702" s="72">
        <v>2952907</v>
      </c>
      <c r="J702" s="72">
        <v>1592201</v>
      </c>
      <c r="K702" s="72">
        <v>2712152</v>
      </c>
      <c r="L702" s="72">
        <v>1603845</v>
      </c>
      <c r="M702" s="72">
        <v>1637271</v>
      </c>
      <c r="N702" s="72">
        <v>979392</v>
      </c>
    </row>
    <row r="703" spans="1:16" hidden="1">
      <c r="A703" s="72" t="s">
        <v>2130</v>
      </c>
      <c r="B703" s="72" t="s">
        <v>2195</v>
      </c>
      <c r="C703" s="72" t="s">
        <v>2110</v>
      </c>
      <c r="D703" s="72">
        <v>6</v>
      </c>
      <c r="E703" s="72">
        <v>2</v>
      </c>
      <c r="F703" s="72">
        <v>3</v>
      </c>
      <c r="G703" s="72">
        <v>8</v>
      </c>
      <c r="H703" s="72">
        <v>8</v>
      </c>
      <c r="I703" s="72">
        <v>8</v>
      </c>
      <c r="J703" s="72">
        <v>8</v>
      </c>
      <c r="K703" s="72">
        <v>7</v>
      </c>
      <c r="L703" s="72">
        <v>5</v>
      </c>
      <c r="M703" s="72">
        <v>9</v>
      </c>
      <c r="N703" s="72">
        <v>9</v>
      </c>
    </row>
    <row r="704" spans="1:16" hidden="1">
      <c r="A704" s="72" t="s">
        <v>2130</v>
      </c>
      <c r="B704" s="72" t="s">
        <v>2195</v>
      </c>
      <c r="C704" s="72" t="s">
        <v>2111</v>
      </c>
      <c r="D704" s="72">
        <v>12603552</v>
      </c>
      <c r="E704" s="72">
        <v>3834407</v>
      </c>
      <c r="F704" s="72">
        <v>2201023</v>
      </c>
      <c r="G704" s="72">
        <v>3042019</v>
      </c>
      <c r="H704" s="72">
        <v>4321167</v>
      </c>
      <c r="I704" s="72">
        <v>5981455</v>
      </c>
      <c r="J704" s="72">
        <v>4292247</v>
      </c>
      <c r="K704" s="72">
        <v>8518487</v>
      </c>
      <c r="L704" s="72">
        <v>5695294</v>
      </c>
      <c r="M704" s="72">
        <v>4759218</v>
      </c>
      <c r="N704" s="72">
        <v>2171641</v>
      </c>
    </row>
    <row r="705" spans="1:16" hidden="1">
      <c r="A705" s="72" t="s">
        <v>2130</v>
      </c>
      <c r="B705" s="72" t="s">
        <v>2196</v>
      </c>
      <c r="C705" s="72" t="s">
        <v>2109</v>
      </c>
      <c r="D705" s="72">
        <v>30525</v>
      </c>
      <c r="E705" s="72">
        <v>58624</v>
      </c>
      <c r="F705" s="72">
        <v>36459</v>
      </c>
      <c r="G705" s="72">
        <v>19125</v>
      </c>
      <c r="H705" s="72">
        <v>16565</v>
      </c>
      <c r="M705" s="72">
        <v>4483</v>
      </c>
      <c r="N705" s="72">
        <v>983</v>
      </c>
    </row>
    <row r="706" spans="1:16" hidden="1">
      <c r="A706" s="72" t="s">
        <v>2130</v>
      </c>
      <c r="B706" s="72" t="s">
        <v>2196</v>
      </c>
      <c r="C706" s="72" t="s">
        <v>2110</v>
      </c>
      <c r="D706" s="72">
        <v>2</v>
      </c>
      <c r="E706" s="72">
        <v>2</v>
      </c>
      <c r="F706" s="72">
        <v>2</v>
      </c>
      <c r="G706" s="72">
        <v>2</v>
      </c>
      <c r="H706" s="72">
        <v>1</v>
      </c>
      <c r="M706" s="72">
        <v>1</v>
      </c>
      <c r="N706" s="72">
        <v>1</v>
      </c>
    </row>
    <row r="707" spans="1:16" hidden="1">
      <c r="A707" s="72" t="s">
        <v>2130</v>
      </c>
      <c r="B707" s="72" t="s">
        <v>2196</v>
      </c>
      <c r="C707" s="72" t="s">
        <v>2111</v>
      </c>
      <c r="D707" s="72">
        <v>185188</v>
      </c>
      <c r="E707" s="72">
        <v>258404</v>
      </c>
      <c r="F707" s="72">
        <v>118808</v>
      </c>
      <c r="G707" s="72">
        <v>76894</v>
      </c>
      <c r="H707" s="72">
        <v>90631</v>
      </c>
    </row>
    <row r="708" spans="1:16" hidden="1">
      <c r="A708" s="72" t="s">
        <v>2122</v>
      </c>
      <c r="B708" s="72" t="s">
        <v>2197</v>
      </c>
      <c r="C708" s="72" t="s">
        <v>2103</v>
      </c>
      <c r="D708" s="72">
        <v>86711</v>
      </c>
      <c r="E708" s="72">
        <v>73668</v>
      </c>
      <c r="F708" s="72">
        <v>58082</v>
      </c>
      <c r="G708" s="72">
        <v>120317</v>
      </c>
      <c r="H708" s="72">
        <v>120317</v>
      </c>
      <c r="I708" s="72">
        <v>57848</v>
      </c>
      <c r="J708" s="72">
        <v>47607</v>
      </c>
      <c r="K708" s="72">
        <v>46121</v>
      </c>
      <c r="L708" s="72">
        <v>53901</v>
      </c>
      <c r="M708" s="72">
        <v>58899</v>
      </c>
      <c r="N708" s="72">
        <v>44919</v>
      </c>
      <c r="O708" s="72">
        <v>52693</v>
      </c>
      <c r="P708" s="72">
        <v>52910</v>
      </c>
    </row>
    <row r="709" spans="1:16" hidden="1">
      <c r="A709" s="72" t="s">
        <v>2122</v>
      </c>
      <c r="B709" s="72" t="s">
        <v>2197</v>
      </c>
      <c r="C709" s="72" t="s">
        <v>2104</v>
      </c>
      <c r="D709" s="72">
        <v>2143</v>
      </c>
      <c r="E709" s="72">
        <v>2093</v>
      </c>
      <c r="F709" s="72">
        <v>2043</v>
      </c>
      <c r="G709" s="72">
        <v>2080</v>
      </c>
      <c r="H709" s="72">
        <v>2076</v>
      </c>
      <c r="I709" s="72">
        <v>2076</v>
      </c>
      <c r="J709" s="72">
        <v>2076</v>
      </c>
      <c r="K709" s="72">
        <v>2002</v>
      </c>
      <c r="L709" s="72">
        <v>2002</v>
      </c>
      <c r="M709" s="72">
        <v>1962</v>
      </c>
      <c r="N709" s="72">
        <v>1950</v>
      </c>
      <c r="O709" s="72">
        <v>1959</v>
      </c>
      <c r="P709" s="72">
        <v>1967</v>
      </c>
    </row>
    <row r="710" spans="1:16" hidden="1">
      <c r="A710" s="72" t="s">
        <v>2122</v>
      </c>
      <c r="B710" s="72" t="s">
        <v>2197</v>
      </c>
      <c r="C710" s="72" t="s">
        <v>2105</v>
      </c>
      <c r="D710" s="72">
        <v>1134924</v>
      </c>
      <c r="E710" s="72">
        <v>1100453</v>
      </c>
      <c r="F710" s="72">
        <v>842189</v>
      </c>
      <c r="G710" s="72">
        <v>1548477</v>
      </c>
      <c r="H710" s="72">
        <v>956516</v>
      </c>
      <c r="I710" s="72">
        <v>712833</v>
      </c>
      <c r="J710" s="72">
        <v>631366</v>
      </c>
      <c r="K710" s="72">
        <v>603146</v>
      </c>
      <c r="L710" s="72">
        <v>736277</v>
      </c>
      <c r="M710" s="72">
        <v>689885</v>
      </c>
      <c r="N710" s="72">
        <v>598584</v>
      </c>
      <c r="O710" s="72">
        <v>739826</v>
      </c>
      <c r="P710" s="72">
        <v>897179</v>
      </c>
    </row>
    <row r="711" spans="1:16" hidden="1">
      <c r="A711" s="72" t="s">
        <v>2122</v>
      </c>
      <c r="B711" s="72" t="s">
        <v>2197</v>
      </c>
      <c r="C711" s="72" t="s">
        <v>2106</v>
      </c>
      <c r="D711" s="72">
        <v>120092</v>
      </c>
      <c r="E711" s="72">
        <v>90704</v>
      </c>
      <c r="F711" s="72">
        <v>72669</v>
      </c>
      <c r="G711" s="72">
        <v>222988</v>
      </c>
      <c r="H711" s="72">
        <v>159484</v>
      </c>
      <c r="I711" s="72">
        <v>109972</v>
      </c>
      <c r="J711" s="72">
        <v>114294</v>
      </c>
      <c r="K711" s="72">
        <v>110890</v>
      </c>
      <c r="L711" s="72">
        <v>122973</v>
      </c>
      <c r="M711" s="72">
        <v>104285</v>
      </c>
      <c r="N711" s="72">
        <v>106898</v>
      </c>
      <c r="O711" s="72">
        <v>112954</v>
      </c>
      <c r="P711" s="72">
        <v>92001</v>
      </c>
    </row>
    <row r="712" spans="1:16" hidden="1">
      <c r="A712" s="72" t="s">
        <v>2122</v>
      </c>
      <c r="B712" s="72" t="s">
        <v>2197</v>
      </c>
      <c r="C712" s="72" t="s">
        <v>2107</v>
      </c>
      <c r="D712" s="72">
        <v>301</v>
      </c>
      <c r="E712" s="72">
        <v>297</v>
      </c>
      <c r="F712" s="72">
        <v>295</v>
      </c>
      <c r="G712" s="72">
        <v>300</v>
      </c>
      <c r="H712" s="72">
        <v>302</v>
      </c>
      <c r="I712" s="72">
        <v>302</v>
      </c>
      <c r="J712" s="72">
        <v>302</v>
      </c>
      <c r="K712" s="72">
        <v>296</v>
      </c>
      <c r="L712" s="72">
        <v>296</v>
      </c>
      <c r="M712" s="72">
        <v>291</v>
      </c>
      <c r="N712" s="72">
        <v>297</v>
      </c>
      <c r="O712" s="72">
        <v>303</v>
      </c>
      <c r="P712" s="72">
        <v>303</v>
      </c>
    </row>
    <row r="713" spans="1:16" hidden="1">
      <c r="A713" s="72" t="s">
        <v>2122</v>
      </c>
      <c r="B713" s="72" t="s">
        <v>2197</v>
      </c>
      <c r="C713" s="72" t="s">
        <v>2108</v>
      </c>
      <c r="D713" s="72">
        <v>1395390</v>
      </c>
      <c r="E713" s="72">
        <v>1117400</v>
      </c>
      <c r="F713" s="72">
        <v>908362</v>
      </c>
      <c r="G713" s="72">
        <v>1943362</v>
      </c>
      <c r="H713" s="72">
        <v>1588192</v>
      </c>
      <c r="I713" s="72">
        <v>1588192</v>
      </c>
      <c r="J713" s="72">
        <v>1151004</v>
      </c>
      <c r="K713" s="72">
        <v>1255168</v>
      </c>
      <c r="L713" s="72">
        <v>1422558</v>
      </c>
      <c r="M713" s="72">
        <v>1270641</v>
      </c>
      <c r="N713" s="72">
        <v>1057863</v>
      </c>
      <c r="O713" s="72">
        <v>1273477</v>
      </c>
      <c r="P713" s="72">
        <v>1440735</v>
      </c>
    </row>
    <row r="714" spans="1:16" hidden="1">
      <c r="A714" s="72" t="s">
        <v>2122</v>
      </c>
      <c r="B714" s="72" t="s">
        <v>2197</v>
      </c>
      <c r="C714" s="72" t="s">
        <v>2109</v>
      </c>
      <c r="D714" s="72">
        <v>85799</v>
      </c>
      <c r="E714" s="72">
        <v>92036</v>
      </c>
      <c r="F714" s="72">
        <v>83011</v>
      </c>
      <c r="G714" s="72">
        <v>141352</v>
      </c>
      <c r="H714" s="72">
        <v>87063</v>
      </c>
      <c r="I714" s="72">
        <v>70293</v>
      </c>
      <c r="J714" s="72">
        <v>73774</v>
      </c>
      <c r="K714" s="72">
        <v>73169</v>
      </c>
      <c r="L714" s="72">
        <v>66462</v>
      </c>
      <c r="M714" s="72">
        <v>69461</v>
      </c>
      <c r="N714" s="72">
        <v>71906</v>
      </c>
      <c r="O714" s="72">
        <v>66689</v>
      </c>
      <c r="P714" s="72">
        <v>73989</v>
      </c>
    </row>
    <row r="715" spans="1:16" hidden="1">
      <c r="A715" s="72" t="s">
        <v>2122</v>
      </c>
      <c r="B715" s="72" t="s">
        <v>2197</v>
      </c>
      <c r="C715" s="72" t="s">
        <v>2110</v>
      </c>
      <c r="D715" s="72">
        <v>5</v>
      </c>
      <c r="E715" s="72">
        <v>6</v>
      </c>
      <c r="F715" s="72">
        <v>5</v>
      </c>
      <c r="G715" s="72">
        <v>3</v>
      </c>
      <c r="H715" s="72">
        <v>3</v>
      </c>
      <c r="I715" s="72">
        <v>3</v>
      </c>
      <c r="J715" s="72">
        <v>3</v>
      </c>
      <c r="K715" s="72">
        <v>2</v>
      </c>
      <c r="L715" s="72">
        <v>2</v>
      </c>
      <c r="M715" s="72">
        <v>2</v>
      </c>
      <c r="N715" s="72">
        <v>2</v>
      </c>
      <c r="O715" s="72">
        <v>2</v>
      </c>
      <c r="P715" s="72">
        <v>2</v>
      </c>
    </row>
    <row r="716" spans="1:16" hidden="1">
      <c r="A716" s="72" t="s">
        <v>2122</v>
      </c>
      <c r="B716" s="72" t="s">
        <v>2197</v>
      </c>
      <c r="C716" s="72" t="s">
        <v>2111</v>
      </c>
      <c r="D716" s="72">
        <v>664119</v>
      </c>
      <c r="E716" s="72">
        <v>645396</v>
      </c>
      <c r="F716" s="72">
        <v>627983</v>
      </c>
      <c r="G716" s="72">
        <v>1562816</v>
      </c>
      <c r="H716" s="72">
        <v>537103</v>
      </c>
      <c r="I716" s="72">
        <v>338828</v>
      </c>
      <c r="J716" s="72">
        <v>546628</v>
      </c>
      <c r="K716" s="72">
        <v>393448</v>
      </c>
      <c r="L716" s="72">
        <v>360138</v>
      </c>
      <c r="M716" s="72">
        <v>337672</v>
      </c>
      <c r="N716" s="72">
        <v>308113</v>
      </c>
      <c r="O716" s="72">
        <v>433065</v>
      </c>
      <c r="P716" s="72">
        <v>689612</v>
      </c>
    </row>
    <row r="717" spans="1:16" hidden="1">
      <c r="A717" s="72" t="s">
        <v>2122</v>
      </c>
      <c r="B717" s="72" t="s">
        <v>2198</v>
      </c>
      <c r="C717" s="72" t="s">
        <v>2103</v>
      </c>
      <c r="D717" s="72">
        <v>2042</v>
      </c>
      <c r="E717" s="72">
        <v>1856</v>
      </c>
      <c r="F717" s="72">
        <v>1141</v>
      </c>
      <c r="G717" s="72">
        <v>1561</v>
      </c>
      <c r="H717" s="72">
        <v>1569</v>
      </c>
      <c r="I717" s="72">
        <v>1562</v>
      </c>
      <c r="J717" s="72">
        <v>1286</v>
      </c>
      <c r="K717" s="72">
        <v>1352</v>
      </c>
      <c r="L717" s="72">
        <v>1607</v>
      </c>
      <c r="M717" s="72">
        <v>1382</v>
      </c>
      <c r="N717" s="72">
        <v>1214</v>
      </c>
      <c r="O717" s="72">
        <v>1253</v>
      </c>
      <c r="P717" s="72">
        <v>1021</v>
      </c>
    </row>
    <row r="718" spans="1:16" hidden="1">
      <c r="A718" s="72" t="s">
        <v>2122</v>
      </c>
      <c r="B718" s="72" t="s">
        <v>2198</v>
      </c>
      <c r="C718" s="72" t="s">
        <v>2104</v>
      </c>
      <c r="D718" s="72">
        <v>58</v>
      </c>
      <c r="E718" s="72">
        <v>58</v>
      </c>
      <c r="F718" s="72">
        <v>61</v>
      </c>
      <c r="G718" s="72">
        <v>50</v>
      </c>
      <c r="H718" s="72">
        <v>50</v>
      </c>
      <c r="I718" s="72">
        <v>50</v>
      </c>
      <c r="J718" s="72">
        <v>50</v>
      </c>
      <c r="K718" s="72">
        <v>50</v>
      </c>
      <c r="L718" s="72">
        <v>50</v>
      </c>
      <c r="M718" s="72">
        <v>50</v>
      </c>
      <c r="N718" s="72">
        <v>57</v>
      </c>
      <c r="O718" s="72">
        <v>57</v>
      </c>
      <c r="P718" s="72">
        <v>56</v>
      </c>
    </row>
    <row r="719" spans="1:16" hidden="1">
      <c r="A719" s="72" t="s">
        <v>2122</v>
      </c>
      <c r="B719" s="72" t="s">
        <v>2198</v>
      </c>
      <c r="C719" s="72" t="s">
        <v>2105</v>
      </c>
      <c r="D719" s="72">
        <v>31003</v>
      </c>
      <c r="E719" s="72">
        <v>27877</v>
      </c>
      <c r="F719" s="72">
        <v>16544</v>
      </c>
      <c r="G719" s="72">
        <v>20574</v>
      </c>
      <c r="H719" s="72">
        <v>27850</v>
      </c>
      <c r="I719" s="72">
        <v>19639</v>
      </c>
      <c r="J719" s="72">
        <v>17918</v>
      </c>
      <c r="K719" s="72">
        <v>19101</v>
      </c>
      <c r="L719" s="72">
        <v>22020</v>
      </c>
      <c r="M719" s="72">
        <v>20008</v>
      </c>
      <c r="N719" s="72">
        <v>18171</v>
      </c>
      <c r="O719" s="72">
        <v>19863</v>
      </c>
      <c r="P719" s="72">
        <v>18984</v>
      </c>
    </row>
    <row r="720" spans="1:16" hidden="1">
      <c r="A720" s="72" t="s">
        <v>2122</v>
      </c>
      <c r="B720" s="72" t="s">
        <v>2198</v>
      </c>
      <c r="C720" s="72" t="s">
        <v>2106</v>
      </c>
      <c r="D720" s="72">
        <v>476</v>
      </c>
      <c r="E720" s="72">
        <v>276</v>
      </c>
      <c r="F720" s="72">
        <v>225</v>
      </c>
      <c r="G720" s="72">
        <v>251</v>
      </c>
      <c r="H720" s="72">
        <v>100</v>
      </c>
      <c r="I720" s="72">
        <v>83</v>
      </c>
      <c r="J720" s="72">
        <v>157</v>
      </c>
      <c r="K720" s="72">
        <v>195</v>
      </c>
      <c r="L720" s="72">
        <v>1805</v>
      </c>
      <c r="M720" s="72">
        <v>118</v>
      </c>
      <c r="N720" s="72">
        <v>176</v>
      </c>
      <c r="O720" s="72">
        <v>180</v>
      </c>
      <c r="P720" s="72">
        <v>146</v>
      </c>
    </row>
    <row r="721" spans="1:16" hidden="1">
      <c r="A721" s="72" t="s">
        <v>2122</v>
      </c>
      <c r="B721" s="72" t="s">
        <v>2198</v>
      </c>
      <c r="C721" s="72" t="s">
        <v>2107</v>
      </c>
      <c r="D721" s="72">
        <v>21</v>
      </c>
      <c r="E721" s="72">
        <v>18</v>
      </c>
      <c r="F721" s="72">
        <v>14</v>
      </c>
      <c r="G721" s="72">
        <v>7</v>
      </c>
      <c r="H721" s="72">
        <v>6</v>
      </c>
      <c r="I721" s="72">
        <v>6</v>
      </c>
      <c r="J721" s="72">
        <v>6</v>
      </c>
      <c r="K721" s="72">
        <v>6</v>
      </c>
      <c r="L721" s="72">
        <v>6</v>
      </c>
      <c r="M721" s="72">
        <v>6</v>
      </c>
      <c r="N721" s="72">
        <v>6</v>
      </c>
      <c r="O721" s="72">
        <v>6</v>
      </c>
      <c r="P721" s="72">
        <v>6</v>
      </c>
    </row>
    <row r="722" spans="1:16" hidden="1">
      <c r="A722" s="72" t="s">
        <v>2122</v>
      </c>
      <c r="B722" s="72" t="s">
        <v>2198</v>
      </c>
      <c r="C722" s="72" t="s">
        <v>2108</v>
      </c>
      <c r="D722" s="72">
        <v>4470</v>
      </c>
      <c r="E722" s="72">
        <v>2235</v>
      </c>
      <c r="F722" s="72">
        <v>2362</v>
      </c>
      <c r="G722" s="72">
        <v>2635</v>
      </c>
      <c r="H722" s="72">
        <v>1452</v>
      </c>
      <c r="I722" s="72">
        <v>1118</v>
      </c>
      <c r="J722" s="72">
        <v>1734</v>
      </c>
      <c r="K722" s="72">
        <v>2105</v>
      </c>
      <c r="L722" s="72">
        <v>23825</v>
      </c>
      <c r="M722" s="72">
        <v>1826</v>
      </c>
      <c r="N722" s="72">
        <v>2353</v>
      </c>
      <c r="O722" s="72">
        <v>2774</v>
      </c>
      <c r="P722" s="72">
        <v>2646</v>
      </c>
    </row>
    <row r="723" spans="1:16" hidden="1">
      <c r="A723" s="72" t="s">
        <v>2122</v>
      </c>
      <c r="B723" s="72" t="s">
        <v>2198</v>
      </c>
      <c r="C723" s="72" t="s">
        <v>2109</v>
      </c>
      <c r="N723" s="72">
        <v>0</v>
      </c>
      <c r="P723" s="72">
        <v>0</v>
      </c>
    </row>
    <row r="724" spans="1:16" hidden="1">
      <c r="A724" s="72" t="s">
        <v>2122</v>
      </c>
      <c r="B724" s="72" t="s">
        <v>2198</v>
      </c>
      <c r="C724" s="72" t="s">
        <v>2110</v>
      </c>
      <c r="N724" s="72">
        <v>0</v>
      </c>
      <c r="P724" s="72">
        <v>0</v>
      </c>
    </row>
    <row r="725" spans="1:16" hidden="1">
      <c r="A725" s="72" t="s">
        <v>2122</v>
      </c>
      <c r="B725" s="72" t="s">
        <v>2198</v>
      </c>
      <c r="C725" s="72" t="s">
        <v>2111</v>
      </c>
      <c r="N725" s="72">
        <v>0</v>
      </c>
      <c r="P725" s="72">
        <v>0</v>
      </c>
    </row>
    <row r="726" spans="1:16" hidden="1">
      <c r="A726" s="72" t="s">
        <v>2150</v>
      </c>
      <c r="B726" s="72" t="s">
        <v>2199</v>
      </c>
      <c r="C726" s="72" t="s">
        <v>2103</v>
      </c>
      <c r="D726" s="72">
        <v>29292</v>
      </c>
      <c r="F726" s="72">
        <v>24335</v>
      </c>
      <c r="G726" s="72">
        <v>30567</v>
      </c>
      <c r="H726" s="72">
        <v>31538</v>
      </c>
      <c r="I726" s="72">
        <v>29087</v>
      </c>
      <c r="J726" s="72">
        <v>26140</v>
      </c>
      <c r="K726" s="72">
        <v>25952</v>
      </c>
      <c r="L726" s="72">
        <v>31859</v>
      </c>
      <c r="M726" s="72">
        <v>29037</v>
      </c>
      <c r="N726" s="72">
        <v>26812</v>
      </c>
    </row>
    <row r="727" spans="1:16" hidden="1">
      <c r="A727" s="72" t="s">
        <v>2150</v>
      </c>
      <c r="B727" s="72" t="s">
        <v>2199</v>
      </c>
      <c r="C727" s="72" t="s">
        <v>2104</v>
      </c>
      <c r="D727" s="72">
        <v>348</v>
      </c>
      <c r="F727" s="72">
        <v>348</v>
      </c>
      <c r="G727" s="72">
        <v>348</v>
      </c>
      <c r="H727" s="72">
        <v>352</v>
      </c>
      <c r="I727" s="72">
        <v>351</v>
      </c>
      <c r="J727" s="72">
        <v>352</v>
      </c>
      <c r="K727" s="72">
        <v>355</v>
      </c>
      <c r="L727" s="72">
        <v>356</v>
      </c>
      <c r="M727" s="72">
        <v>356</v>
      </c>
      <c r="N727" s="72">
        <v>356</v>
      </c>
    </row>
    <row r="728" spans="1:16" hidden="1">
      <c r="A728" s="72" t="s">
        <v>2150</v>
      </c>
      <c r="B728" s="72" t="s">
        <v>2199</v>
      </c>
      <c r="C728" s="72" t="s">
        <v>2105</v>
      </c>
      <c r="D728" s="72">
        <v>338108</v>
      </c>
      <c r="F728" s="72">
        <v>311178</v>
      </c>
      <c r="G728" s="72">
        <v>331564</v>
      </c>
      <c r="H728" s="72">
        <v>333304</v>
      </c>
      <c r="I728" s="72">
        <v>277546</v>
      </c>
      <c r="J728" s="72">
        <v>279407</v>
      </c>
      <c r="K728" s="72">
        <v>323128</v>
      </c>
      <c r="L728" s="72">
        <v>385248</v>
      </c>
      <c r="M728" s="72">
        <v>337181</v>
      </c>
      <c r="N728" s="72">
        <v>281485</v>
      </c>
    </row>
    <row r="729" spans="1:16" hidden="1">
      <c r="A729" s="72" t="s">
        <v>2150</v>
      </c>
      <c r="B729" s="72" t="s">
        <v>2199</v>
      </c>
      <c r="C729" s="72" t="s">
        <v>2106</v>
      </c>
      <c r="D729" s="72">
        <v>7982</v>
      </c>
      <c r="F729" s="72">
        <v>6752</v>
      </c>
      <c r="G729" s="72">
        <v>7944</v>
      </c>
      <c r="H729" s="72">
        <v>7896</v>
      </c>
      <c r="I729" s="72">
        <v>6802</v>
      </c>
      <c r="J729" s="72">
        <v>7101</v>
      </c>
      <c r="K729" s="72">
        <v>6358</v>
      </c>
      <c r="L729" s="72">
        <v>8397</v>
      </c>
      <c r="M729" s="72">
        <v>7521</v>
      </c>
      <c r="N729" s="72">
        <v>7727</v>
      </c>
    </row>
    <row r="730" spans="1:16" hidden="1">
      <c r="A730" s="72" t="s">
        <v>2150</v>
      </c>
      <c r="B730" s="72" t="s">
        <v>2199</v>
      </c>
      <c r="C730" s="72" t="s">
        <v>2107</v>
      </c>
      <c r="D730" s="72">
        <v>20</v>
      </c>
      <c r="F730" s="72">
        <v>20</v>
      </c>
      <c r="G730" s="72">
        <v>20</v>
      </c>
      <c r="H730" s="72">
        <v>20</v>
      </c>
      <c r="I730" s="72">
        <v>20</v>
      </c>
      <c r="J730" s="72">
        <v>20</v>
      </c>
      <c r="K730" s="72">
        <v>20</v>
      </c>
      <c r="L730" s="72">
        <v>18</v>
      </c>
      <c r="M730" s="72">
        <v>18</v>
      </c>
      <c r="N730" s="72">
        <v>18</v>
      </c>
    </row>
    <row r="731" spans="1:16" hidden="1">
      <c r="A731" s="72" t="s">
        <v>2150</v>
      </c>
      <c r="B731" s="72" t="s">
        <v>2199</v>
      </c>
      <c r="C731" s="72" t="s">
        <v>2108</v>
      </c>
      <c r="D731" s="72">
        <v>76617</v>
      </c>
      <c r="F731" s="72">
        <v>87727</v>
      </c>
      <c r="G731" s="72">
        <v>86170</v>
      </c>
      <c r="H731" s="72">
        <v>75451</v>
      </c>
      <c r="I731" s="72">
        <v>64904</v>
      </c>
      <c r="J731" s="72">
        <v>59724</v>
      </c>
      <c r="K731" s="72">
        <v>61548</v>
      </c>
      <c r="L731" s="72">
        <v>69481</v>
      </c>
      <c r="M731" s="72">
        <v>58607</v>
      </c>
      <c r="N731" s="72">
        <v>149774</v>
      </c>
    </row>
    <row r="732" spans="1:16" hidden="1">
      <c r="A732" s="72" t="s">
        <v>2125</v>
      </c>
      <c r="B732" s="72" t="s">
        <v>2200</v>
      </c>
      <c r="C732" s="72" t="s">
        <v>2103</v>
      </c>
      <c r="D732" s="72">
        <v>160852</v>
      </c>
      <c r="E732" s="72">
        <v>145543</v>
      </c>
      <c r="F732" s="72">
        <v>121315</v>
      </c>
      <c r="G732" s="72">
        <v>159938</v>
      </c>
      <c r="H732" s="72">
        <v>172642</v>
      </c>
      <c r="I732" s="72">
        <v>142471</v>
      </c>
      <c r="J732" s="72">
        <v>85428</v>
      </c>
      <c r="K732" s="72">
        <v>77488</v>
      </c>
      <c r="L732" s="72">
        <v>102186</v>
      </c>
      <c r="M732" s="72">
        <v>96576</v>
      </c>
      <c r="N732" s="72">
        <v>86934</v>
      </c>
      <c r="O732" s="72">
        <v>87447</v>
      </c>
      <c r="P732" s="72">
        <v>94631</v>
      </c>
    </row>
    <row r="733" spans="1:16" hidden="1">
      <c r="A733" s="72" t="s">
        <v>2125</v>
      </c>
      <c r="B733" s="72" t="s">
        <v>2200</v>
      </c>
      <c r="C733" s="72" t="s">
        <v>2104</v>
      </c>
      <c r="D733" s="72">
        <v>1787</v>
      </c>
      <c r="E733" s="72">
        <v>1789</v>
      </c>
      <c r="F733" s="72">
        <v>1757</v>
      </c>
      <c r="G733" s="72">
        <v>1742</v>
      </c>
      <c r="H733" s="72">
        <v>1735</v>
      </c>
      <c r="I733" s="72">
        <v>1723</v>
      </c>
      <c r="J733" s="72">
        <v>1436</v>
      </c>
      <c r="K733" s="72">
        <v>1436</v>
      </c>
      <c r="L733" s="72">
        <v>1430</v>
      </c>
      <c r="M733" s="72">
        <v>1439</v>
      </c>
      <c r="N733" s="72">
        <v>1419</v>
      </c>
      <c r="O733" s="72">
        <v>1423</v>
      </c>
      <c r="P733" s="72">
        <v>1419</v>
      </c>
    </row>
    <row r="734" spans="1:16" hidden="1">
      <c r="A734" s="72" t="s">
        <v>2125</v>
      </c>
      <c r="B734" s="72" t="s">
        <v>2200</v>
      </c>
      <c r="C734" s="72" t="s">
        <v>2105</v>
      </c>
      <c r="D734" s="72">
        <v>1820315</v>
      </c>
      <c r="E734" s="72">
        <v>1612864</v>
      </c>
      <c r="F734" s="72">
        <v>1363703</v>
      </c>
      <c r="G734" s="72">
        <v>1553629</v>
      </c>
      <c r="H734" s="72">
        <v>1553625</v>
      </c>
      <c r="I734" s="72">
        <v>1271580</v>
      </c>
      <c r="J734" s="72">
        <v>926596</v>
      </c>
      <c r="K734" s="72">
        <v>858361</v>
      </c>
      <c r="L734" s="72">
        <v>963680</v>
      </c>
      <c r="M734" s="72">
        <v>948273</v>
      </c>
      <c r="N734" s="72">
        <v>901157</v>
      </c>
      <c r="O734" s="72">
        <v>971375</v>
      </c>
      <c r="P734" s="72">
        <v>1078306</v>
      </c>
    </row>
    <row r="735" spans="1:16" hidden="1">
      <c r="A735" s="72" t="s">
        <v>2125</v>
      </c>
      <c r="B735" s="72" t="s">
        <v>2200</v>
      </c>
      <c r="C735" s="72" t="s">
        <v>2106</v>
      </c>
      <c r="D735" s="72">
        <v>19372</v>
      </c>
      <c r="E735" s="72">
        <v>15941</v>
      </c>
      <c r="F735" s="72">
        <v>14529</v>
      </c>
      <c r="G735" s="72">
        <v>13468</v>
      </c>
      <c r="H735" s="72">
        <v>10988</v>
      </c>
      <c r="I735" s="72">
        <v>15167</v>
      </c>
      <c r="J735" s="72">
        <v>55947</v>
      </c>
      <c r="K735" s="72">
        <v>50665</v>
      </c>
      <c r="L735" s="72">
        <v>65173</v>
      </c>
      <c r="M735" s="72">
        <v>62810</v>
      </c>
      <c r="N735" s="72">
        <v>55776</v>
      </c>
      <c r="O735" s="72">
        <v>65301</v>
      </c>
      <c r="P735" s="72">
        <v>71077</v>
      </c>
    </row>
    <row r="736" spans="1:16" hidden="1">
      <c r="A736" s="72" t="s">
        <v>2125</v>
      </c>
      <c r="B736" s="72" t="s">
        <v>2200</v>
      </c>
      <c r="C736" s="72" t="s">
        <v>2107</v>
      </c>
      <c r="D736" s="72">
        <v>3</v>
      </c>
      <c r="E736" s="72">
        <v>3</v>
      </c>
      <c r="F736" s="72">
        <v>3</v>
      </c>
      <c r="G736" s="72">
        <v>3</v>
      </c>
      <c r="H736" s="72">
        <v>3</v>
      </c>
      <c r="I736" s="72">
        <v>3</v>
      </c>
      <c r="J736" s="72">
        <v>268</v>
      </c>
      <c r="K736" s="72">
        <v>269</v>
      </c>
      <c r="L736" s="72">
        <v>267</v>
      </c>
      <c r="M736" s="72">
        <v>267</v>
      </c>
      <c r="N736" s="72">
        <v>268</v>
      </c>
      <c r="O736" s="72">
        <v>256</v>
      </c>
      <c r="P736" s="72">
        <v>268</v>
      </c>
    </row>
    <row r="737" spans="1:16" hidden="1">
      <c r="A737" s="72" t="s">
        <v>2125</v>
      </c>
      <c r="B737" s="72" t="s">
        <v>2200</v>
      </c>
      <c r="C737" s="72" t="s">
        <v>2108</v>
      </c>
      <c r="D737" s="72">
        <v>152147</v>
      </c>
      <c r="E737" s="72">
        <v>111846</v>
      </c>
      <c r="F737" s="72">
        <v>97107</v>
      </c>
      <c r="G737" s="72">
        <v>91422</v>
      </c>
      <c r="H737" s="72">
        <v>62318</v>
      </c>
      <c r="I737" s="72">
        <v>75275</v>
      </c>
      <c r="J737" s="72">
        <v>367452</v>
      </c>
      <c r="K737" s="72">
        <v>320326</v>
      </c>
      <c r="L737" s="72">
        <v>390945</v>
      </c>
      <c r="M737" s="72">
        <v>386298</v>
      </c>
      <c r="N737" s="72">
        <v>340508</v>
      </c>
      <c r="O737" s="72">
        <v>452397</v>
      </c>
      <c r="P737" s="72">
        <v>553829</v>
      </c>
    </row>
    <row r="738" spans="1:16" hidden="1">
      <c r="A738" s="72" t="s">
        <v>2125</v>
      </c>
      <c r="B738" s="72" t="s">
        <v>2200</v>
      </c>
      <c r="C738" s="72" t="s">
        <v>2109</v>
      </c>
      <c r="I738" s="72">
        <v>47634</v>
      </c>
      <c r="J738" s="72">
        <v>63386</v>
      </c>
      <c r="K738" s="72">
        <v>70992</v>
      </c>
      <c r="L738" s="72">
        <v>25748</v>
      </c>
      <c r="M738" s="72">
        <v>45907</v>
      </c>
      <c r="N738" s="72">
        <v>66502</v>
      </c>
      <c r="O738" s="72">
        <v>50857</v>
      </c>
      <c r="P738" s="72">
        <v>65323</v>
      </c>
    </row>
    <row r="739" spans="1:16" hidden="1">
      <c r="A739" s="72" t="s">
        <v>2125</v>
      </c>
      <c r="B739" s="72" t="s">
        <v>2200</v>
      </c>
      <c r="C739" s="72" t="s">
        <v>2110</v>
      </c>
      <c r="I739" s="72">
        <v>1</v>
      </c>
      <c r="J739" s="72">
        <v>1</v>
      </c>
      <c r="K739" s="72">
        <v>1</v>
      </c>
      <c r="L739" s="72">
        <v>1</v>
      </c>
      <c r="M739" s="72">
        <v>1</v>
      </c>
      <c r="N739" s="72">
        <v>1</v>
      </c>
      <c r="O739" s="72">
        <v>1</v>
      </c>
      <c r="P739" s="72">
        <v>1</v>
      </c>
    </row>
    <row r="740" spans="1:16" hidden="1">
      <c r="A740" s="72" t="s">
        <v>2125</v>
      </c>
      <c r="B740" s="72" t="s">
        <v>2200</v>
      </c>
      <c r="C740" s="72" t="s">
        <v>2111</v>
      </c>
      <c r="I740" s="72">
        <v>205691</v>
      </c>
      <c r="J740" s="72">
        <v>300968</v>
      </c>
      <c r="K740" s="72">
        <v>328418</v>
      </c>
      <c r="L740" s="72">
        <v>135405</v>
      </c>
      <c r="M740" s="72">
        <v>196627</v>
      </c>
      <c r="N740" s="72">
        <v>244192</v>
      </c>
      <c r="O740" s="72">
        <v>283931</v>
      </c>
      <c r="P740" s="72">
        <v>585623</v>
      </c>
    </row>
    <row r="741" spans="1:16" hidden="1">
      <c r="A741" s="72" t="s">
        <v>2158</v>
      </c>
      <c r="B741" s="72" t="s">
        <v>2201</v>
      </c>
      <c r="C741" s="72" t="s">
        <v>2103</v>
      </c>
      <c r="D741" s="72">
        <v>100078</v>
      </c>
      <c r="E741" s="72">
        <v>78876</v>
      </c>
      <c r="F741" s="72">
        <v>69749</v>
      </c>
      <c r="G741" s="72">
        <v>79558</v>
      </c>
      <c r="H741" s="72">
        <v>88952</v>
      </c>
      <c r="I741" s="72">
        <v>80235</v>
      </c>
      <c r="J741" s="72">
        <v>70540</v>
      </c>
      <c r="K741" s="72">
        <v>70107</v>
      </c>
      <c r="L741" s="72">
        <v>90794</v>
      </c>
      <c r="M741" s="72">
        <v>75780</v>
      </c>
      <c r="N741" s="72">
        <v>77297</v>
      </c>
      <c r="O741" s="72">
        <v>82635</v>
      </c>
      <c r="P741" s="72">
        <v>86590</v>
      </c>
    </row>
    <row r="742" spans="1:16" hidden="1">
      <c r="A742" s="72" t="s">
        <v>2158</v>
      </c>
      <c r="B742" s="72" t="s">
        <v>2201</v>
      </c>
      <c r="C742" s="72" t="s">
        <v>2104</v>
      </c>
      <c r="D742" s="72">
        <v>1126</v>
      </c>
      <c r="E742" s="72">
        <v>1129</v>
      </c>
      <c r="F742" s="72">
        <v>1140</v>
      </c>
      <c r="G742" s="72">
        <v>1157</v>
      </c>
      <c r="H742" s="72">
        <v>1169</v>
      </c>
      <c r="I742" s="72">
        <v>1166</v>
      </c>
      <c r="J742" s="72">
        <v>1166</v>
      </c>
      <c r="K742" s="72">
        <v>1199</v>
      </c>
      <c r="L742" s="72">
        <v>1306</v>
      </c>
      <c r="M742" s="72">
        <v>1301</v>
      </c>
      <c r="N742" s="72">
        <v>1337</v>
      </c>
      <c r="O742" s="72">
        <v>1404</v>
      </c>
      <c r="P742" s="72">
        <v>1422</v>
      </c>
    </row>
    <row r="743" spans="1:16" hidden="1">
      <c r="A743" s="72" t="s">
        <v>2158</v>
      </c>
      <c r="B743" s="72" t="s">
        <v>2201</v>
      </c>
      <c r="C743" s="72" t="s">
        <v>2105</v>
      </c>
      <c r="D743" s="72">
        <v>750519</v>
      </c>
      <c r="E743" s="72">
        <v>714149</v>
      </c>
      <c r="F743" s="72">
        <v>712616</v>
      </c>
      <c r="G743" s="72">
        <v>727410</v>
      </c>
      <c r="H743" s="72">
        <v>799544</v>
      </c>
      <c r="I743" s="72">
        <v>715735</v>
      </c>
      <c r="J743" s="72">
        <v>578268</v>
      </c>
      <c r="K743" s="72">
        <v>564909</v>
      </c>
      <c r="L743" s="72">
        <v>873140</v>
      </c>
      <c r="M743" s="72">
        <v>636454</v>
      </c>
      <c r="N743" s="72">
        <v>585837</v>
      </c>
      <c r="O743" s="72">
        <v>711742</v>
      </c>
      <c r="P743" s="72">
        <v>1139798</v>
      </c>
    </row>
    <row r="744" spans="1:16" hidden="1">
      <c r="A744" s="72" t="s">
        <v>2158</v>
      </c>
      <c r="B744" s="72" t="s">
        <v>2201</v>
      </c>
      <c r="C744" s="72" t="s">
        <v>2106</v>
      </c>
      <c r="D744" s="72">
        <v>307598</v>
      </c>
      <c r="E744" s="72">
        <v>301918</v>
      </c>
      <c r="F744" s="72">
        <v>303297</v>
      </c>
      <c r="G744" s="72">
        <v>370359</v>
      </c>
      <c r="H744" s="72">
        <v>468306</v>
      </c>
      <c r="I744" s="72">
        <v>516340</v>
      </c>
      <c r="J744" s="72">
        <v>490035</v>
      </c>
      <c r="K744" s="72">
        <v>467353</v>
      </c>
      <c r="L744" s="72">
        <v>495663</v>
      </c>
      <c r="M744" s="72">
        <v>467408</v>
      </c>
      <c r="N744" s="72">
        <v>437136</v>
      </c>
      <c r="O744" s="72">
        <v>474468</v>
      </c>
      <c r="P744" s="72">
        <v>458876</v>
      </c>
    </row>
    <row r="745" spans="1:16" hidden="1">
      <c r="A745" s="72" t="s">
        <v>2158</v>
      </c>
      <c r="B745" s="72" t="s">
        <v>2201</v>
      </c>
      <c r="C745" s="72" t="s">
        <v>2107</v>
      </c>
      <c r="D745" s="72">
        <v>254</v>
      </c>
      <c r="E745" s="72">
        <v>255</v>
      </c>
      <c r="F745" s="72">
        <v>271</v>
      </c>
      <c r="G745" s="72">
        <v>313</v>
      </c>
      <c r="H745" s="72">
        <v>332</v>
      </c>
      <c r="I745" s="72">
        <v>336</v>
      </c>
      <c r="J745" s="72">
        <v>336</v>
      </c>
      <c r="K745" s="72">
        <v>381</v>
      </c>
      <c r="L745" s="72">
        <v>410</v>
      </c>
      <c r="M745" s="72">
        <v>410</v>
      </c>
      <c r="N745" s="72">
        <v>420</v>
      </c>
      <c r="O745" s="72">
        <v>436</v>
      </c>
      <c r="P745" s="72">
        <v>449</v>
      </c>
    </row>
    <row r="746" spans="1:16" hidden="1">
      <c r="A746" s="72" t="s">
        <v>2158</v>
      </c>
      <c r="B746" s="72" t="s">
        <v>2201</v>
      </c>
      <c r="C746" s="72" t="s">
        <v>2108</v>
      </c>
      <c r="D746" s="72">
        <v>2858772</v>
      </c>
      <c r="E746" s="72">
        <v>2384137</v>
      </c>
      <c r="F746" s="72">
        <v>2612567</v>
      </c>
      <c r="G746" s="72">
        <v>2989784</v>
      </c>
      <c r="H746" s="72">
        <v>4142520</v>
      </c>
      <c r="I746" s="72">
        <v>4045227</v>
      </c>
      <c r="J746" s="72">
        <v>3423812</v>
      </c>
      <c r="K746" s="72">
        <v>3576438</v>
      </c>
      <c r="L746" s="72">
        <v>4083611</v>
      </c>
      <c r="M746" s="72">
        <v>4503586</v>
      </c>
      <c r="N746" s="72">
        <v>3422444</v>
      </c>
      <c r="O746" s="72">
        <v>4766354</v>
      </c>
      <c r="P746" s="72">
        <v>6521423</v>
      </c>
    </row>
    <row r="747" spans="1:16" hidden="1">
      <c r="A747" s="72" t="s">
        <v>2155</v>
      </c>
      <c r="B747" s="72" t="s">
        <v>2202</v>
      </c>
      <c r="C747" s="72" t="s">
        <v>2103</v>
      </c>
      <c r="D747" s="72">
        <v>37557</v>
      </c>
      <c r="E747" s="72">
        <v>36525</v>
      </c>
      <c r="F747" s="72">
        <v>40170</v>
      </c>
      <c r="G747" s="72">
        <v>61594</v>
      </c>
      <c r="H747" s="72">
        <v>68126</v>
      </c>
      <c r="I747" s="72">
        <v>55022</v>
      </c>
      <c r="J747" s="72">
        <v>49476</v>
      </c>
      <c r="K747" s="72">
        <v>54632</v>
      </c>
      <c r="L747" s="72">
        <v>72733</v>
      </c>
      <c r="M747" s="72">
        <v>76737</v>
      </c>
      <c r="N747" s="72">
        <v>66391</v>
      </c>
      <c r="O747" s="72">
        <v>76454</v>
      </c>
      <c r="P747" s="72">
        <v>30683</v>
      </c>
    </row>
    <row r="748" spans="1:16" hidden="1">
      <c r="A748" s="72" t="s">
        <v>2155</v>
      </c>
      <c r="B748" s="72" t="s">
        <v>2202</v>
      </c>
      <c r="C748" s="72" t="s">
        <v>2104</v>
      </c>
      <c r="D748" s="72">
        <v>428</v>
      </c>
      <c r="E748" s="72">
        <v>434</v>
      </c>
      <c r="F748" s="72">
        <v>443</v>
      </c>
      <c r="G748" s="72">
        <v>451</v>
      </c>
      <c r="H748" s="72">
        <v>458</v>
      </c>
      <c r="I748" s="72">
        <v>474</v>
      </c>
      <c r="J748" s="72">
        <v>476</v>
      </c>
      <c r="K748" s="72">
        <v>480</v>
      </c>
      <c r="L748" s="72">
        <v>480</v>
      </c>
      <c r="M748" s="72">
        <v>490</v>
      </c>
      <c r="N748" s="72">
        <v>497</v>
      </c>
      <c r="O748" s="72">
        <v>511</v>
      </c>
      <c r="P748" s="72">
        <v>485</v>
      </c>
    </row>
    <row r="749" spans="1:16" hidden="1">
      <c r="A749" s="72" t="s">
        <v>2155</v>
      </c>
      <c r="B749" s="72" t="s">
        <v>2202</v>
      </c>
      <c r="C749" s="72" t="s">
        <v>2105</v>
      </c>
      <c r="D749" s="72">
        <v>391261</v>
      </c>
      <c r="E749" s="72">
        <v>343058</v>
      </c>
      <c r="F749" s="72">
        <v>385747</v>
      </c>
      <c r="G749" s="72">
        <v>577273</v>
      </c>
      <c r="H749" s="72">
        <v>742797</v>
      </c>
      <c r="I749" s="72">
        <v>519605</v>
      </c>
      <c r="J749" s="72">
        <v>473199</v>
      </c>
      <c r="K749" s="72">
        <v>526680</v>
      </c>
      <c r="L749" s="72">
        <v>787577</v>
      </c>
      <c r="M749" s="72">
        <v>788806</v>
      </c>
      <c r="N749" s="72">
        <v>671716</v>
      </c>
      <c r="O749" s="72">
        <v>926521</v>
      </c>
      <c r="P749" s="72">
        <v>464199</v>
      </c>
    </row>
    <row r="750" spans="1:16" hidden="1">
      <c r="A750" s="72" t="s">
        <v>2155</v>
      </c>
      <c r="B750" s="72" t="s">
        <v>2202</v>
      </c>
      <c r="C750" s="72" t="s">
        <v>2106</v>
      </c>
      <c r="P750" s="72">
        <v>42595</v>
      </c>
    </row>
    <row r="751" spans="1:16" hidden="1">
      <c r="A751" s="72" t="s">
        <v>2155</v>
      </c>
      <c r="B751" s="72" t="s">
        <v>2202</v>
      </c>
      <c r="C751" s="72" t="s">
        <v>2107</v>
      </c>
      <c r="P751" s="72">
        <v>41</v>
      </c>
    </row>
    <row r="752" spans="1:16" hidden="1">
      <c r="A752" s="72" t="s">
        <v>2155</v>
      </c>
      <c r="B752" s="72" t="s">
        <v>2202</v>
      </c>
      <c r="C752" s="72" t="s">
        <v>2108</v>
      </c>
      <c r="P752" s="72">
        <v>567075</v>
      </c>
    </row>
    <row r="753" spans="1:16" hidden="1">
      <c r="A753" s="72" t="s">
        <v>2135</v>
      </c>
      <c r="B753" s="72" t="s">
        <v>2203</v>
      </c>
      <c r="C753" s="72" t="s">
        <v>2103</v>
      </c>
      <c r="D753" s="72">
        <v>632</v>
      </c>
      <c r="E753" s="72">
        <v>650</v>
      </c>
      <c r="F753" s="72">
        <v>421</v>
      </c>
      <c r="G753" s="72">
        <v>536</v>
      </c>
      <c r="H753" s="72">
        <v>792</v>
      </c>
      <c r="I753" s="72">
        <v>623</v>
      </c>
      <c r="J753" s="72">
        <v>619</v>
      </c>
      <c r="K753" s="72">
        <v>627</v>
      </c>
      <c r="L753" s="72">
        <v>795</v>
      </c>
      <c r="M753" s="72">
        <v>811</v>
      </c>
      <c r="N753" s="72">
        <v>671</v>
      </c>
      <c r="O753" s="72">
        <v>731</v>
      </c>
      <c r="P753" s="72">
        <v>923</v>
      </c>
    </row>
    <row r="754" spans="1:16" hidden="1">
      <c r="A754" s="72" t="s">
        <v>2135</v>
      </c>
      <c r="B754" s="72" t="s">
        <v>2203</v>
      </c>
      <c r="C754" s="72" t="s">
        <v>2104</v>
      </c>
      <c r="D754" s="72">
        <v>4</v>
      </c>
      <c r="E754" s="72">
        <v>4</v>
      </c>
      <c r="F754" s="72">
        <v>6</v>
      </c>
      <c r="G754" s="72">
        <v>7</v>
      </c>
      <c r="H754" s="72">
        <v>5</v>
      </c>
      <c r="I754" s="72">
        <v>5</v>
      </c>
      <c r="J754" s="72">
        <v>5</v>
      </c>
      <c r="K754" s="72">
        <v>7</v>
      </c>
      <c r="L754" s="72">
        <v>7</v>
      </c>
      <c r="M754" s="72">
        <v>7</v>
      </c>
      <c r="N754" s="72">
        <v>7</v>
      </c>
      <c r="O754" s="72">
        <v>7</v>
      </c>
      <c r="P754" s="72">
        <v>7</v>
      </c>
    </row>
    <row r="755" spans="1:16" hidden="1">
      <c r="A755" s="72" t="s">
        <v>2135</v>
      </c>
      <c r="B755" s="72" t="s">
        <v>2203</v>
      </c>
      <c r="C755" s="72" t="s">
        <v>2105</v>
      </c>
      <c r="D755" s="72">
        <v>4284</v>
      </c>
      <c r="E755" s="72">
        <v>3832</v>
      </c>
      <c r="F755" s="72">
        <v>2062</v>
      </c>
      <c r="G755" s="72">
        <v>2784</v>
      </c>
      <c r="H755" s="72">
        <v>5739</v>
      </c>
      <c r="I755" s="72">
        <v>3531</v>
      </c>
      <c r="J755" s="72">
        <v>2591</v>
      </c>
      <c r="K755" s="72">
        <v>3055</v>
      </c>
      <c r="L755" s="72">
        <v>3822</v>
      </c>
      <c r="M755" s="72">
        <v>3814</v>
      </c>
      <c r="N755" s="72">
        <v>2945</v>
      </c>
      <c r="O755" s="72">
        <v>3840</v>
      </c>
      <c r="P755" s="72">
        <v>7017</v>
      </c>
    </row>
    <row r="756" spans="1:16" hidden="1">
      <c r="A756" s="72" t="s">
        <v>2135</v>
      </c>
      <c r="B756" s="72" t="s">
        <v>2203</v>
      </c>
      <c r="C756" s="72" t="s">
        <v>2106</v>
      </c>
      <c r="D756" s="72">
        <v>19</v>
      </c>
      <c r="E756" s="72">
        <v>147</v>
      </c>
      <c r="F756" s="72">
        <v>574</v>
      </c>
      <c r="G756" s="72">
        <v>0</v>
      </c>
      <c r="H756" s="72">
        <v>1627</v>
      </c>
      <c r="I756" s="72">
        <v>1204</v>
      </c>
    </row>
    <row r="757" spans="1:16" hidden="1">
      <c r="A757" s="72" t="s">
        <v>2135</v>
      </c>
      <c r="B757" s="72" t="s">
        <v>2203</v>
      </c>
      <c r="C757" s="72" t="s">
        <v>2107</v>
      </c>
      <c r="D757" s="72">
        <v>3</v>
      </c>
      <c r="E757" s="72">
        <v>3</v>
      </c>
      <c r="F757" s="72">
        <v>4</v>
      </c>
      <c r="G757" s="72">
        <v>3</v>
      </c>
      <c r="H757" s="72">
        <v>6</v>
      </c>
      <c r="I757" s="72">
        <v>6</v>
      </c>
    </row>
    <row r="758" spans="1:16" hidden="1">
      <c r="A758" s="72" t="s">
        <v>2135</v>
      </c>
      <c r="B758" s="72" t="s">
        <v>2203</v>
      </c>
      <c r="C758" s="72" t="s">
        <v>2108</v>
      </c>
      <c r="D758" s="72">
        <v>382</v>
      </c>
      <c r="E758" s="72">
        <v>1036</v>
      </c>
      <c r="F758" s="72">
        <v>2481</v>
      </c>
      <c r="G758" s="72">
        <v>216</v>
      </c>
      <c r="H758" s="72">
        <v>8424</v>
      </c>
      <c r="I758" s="72">
        <v>4807</v>
      </c>
    </row>
    <row r="759" spans="1:16" hidden="1">
      <c r="A759" s="72" t="s">
        <v>2135</v>
      </c>
      <c r="B759" s="72" t="s">
        <v>2203</v>
      </c>
      <c r="C759" s="72" t="s">
        <v>2109</v>
      </c>
      <c r="D759" s="72">
        <v>2962686</v>
      </c>
      <c r="E759" s="72">
        <v>2929865</v>
      </c>
      <c r="F759" s="72">
        <v>3069424</v>
      </c>
      <c r="G759" s="72">
        <v>3343624</v>
      </c>
      <c r="H759" s="72">
        <v>3322393</v>
      </c>
      <c r="I759" s="72">
        <v>3422090</v>
      </c>
      <c r="J759" s="72">
        <v>3486758</v>
      </c>
      <c r="K759" s="72">
        <v>3586150</v>
      </c>
      <c r="L759" s="72">
        <v>3520608</v>
      </c>
      <c r="M759" s="72">
        <v>3459368</v>
      </c>
      <c r="N759" s="72">
        <v>3235570</v>
      </c>
      <c r="O759" s="72">
        <v>3264877</v>
      </c>
      <c r="P759" s="72">
        <v>3204657</v>
      </c>
    </row>
    <row r="760" spans="1:16" hidden="1">
      <c r="A760" s="72" t="s">
        <v>2135</v>
      </c>
      <c r="B760" s="72" t="s">
        <v>2203</v>
      </c>
      <c r="C760" s="72" t="s">
        <v>2110</v>
      </c>
      <c r="D760" s="72">
        <v>1</v>
      </c>
      <c r="E760" s="72">
        <v>1</v>
      </c>
      <c r="G760" s="72">
        <v>1</v>
      </c>
      <c r="H760" s="72">
        <v>1</v>
      </c>
      <c r="I760" s="72">
        <v>1</v>
      </c>
      <c r="J760" s="72">
        <v>7</v>
      </c>
      <c r="K760" s="72">
        <v>5</v>
      </c>
      <c r="L760" s="72">
        <v>5</v>
      </c>
      <c r="M760" s="72">
        <v>5</v>
      </c>
      <c r="N760" s="72">
        <v>4</v>
      </c>
      <c r="O760" s="72">
        <v>4</v>
      </c>
      <c r="P760" s="72">
        <v>4</v>
      </c>
    </row>
    <row r="761" spans="1:16" hidden="1">
      <c r="A761" s="72" t="s">
        <v>2135</v>
      </c>
      <c r="B761" s="72" t="s">
        <v>2203</v>
      </c>
      <c r="C761" s="72" t="s">
        <v>2111</v>
      </c>
      <c r="D761" s="72">
        <v>13863269</v>
      </c>
      <c r="E761" s="72">
        <v>12144779</v>
      </c>
      <c r="F761" s="72">
        <v>8805553</v>
      </c>
      <c r="G761" s="72">
        <v>12543785</v>
      </c>
      <c r="H761" s="72">
        <v>17653353</v>
      </c>
      <c r="I761" s="72">
        <v>10192445</v>
      </c>
      <c r="J761" s="72">
        <v>8792758</v>
      </c>
      <c r="K761" s="72">
        <v>11417261</v>
      </c>
      <c r="L761" s="72">
        <v>10337775</v>
      </c>
      <c r="M761" s="72">
        <v>8708111</v>
      </c>
      <c r="N761" s="72">
        <v>7055197</v>
      </c>
      <c r="O761" s="72">
        <v>12520987</v>
      </c>
      <c r="P761" s="72">
        <v>21800676</v>
      </c>
    </row>
    <row r="762" spans="1:16" hidden="1">
      <c r="A762" s="72" t="s">
        <v>2128</v>
      </c>
      <c r="B762" s="72" t="s">
        <v>2204</v>
      </c>
      <c r="C762" s="72" t="s">
        <v>2103</v>
      </c>
      <c r="D762" s="72">
        <v>17758</v>
      </c>
      <c r="E762" s="72">
        <v>15352</v>
      </c>
      <c r="F762" s="72">
        <v>13980</v>
      </c>
      <c r="G762" s="72">
        <v>15679</v>
      </c>
      <c r="H762" s="72">
        <v>14110</v>
      </c>
      <c r="I762" s="72">
        <v>12055</v>
      </c>
      <c r="J762" s="72">
        <v>11248</v>
      </c>
      <c r="K762" s="72">
        <v>10876</v>
      </c>
      <c r="L762" s="72">
        <v>14256</v>
      </c>
      <c r="M762" s="72">
        <v>14422</v>
      </c>
      <c r="N762" s="72">
        <v>12900</v>
      </c>
      <c r="O762" s="72">
        <v>12310</v>
      </c>
      <c r="P762" s="72">
        <v>12613</v>
      </c>
    </row>
    <row r="763" spans="1:16" hidden="1">
      <c r="A763" s="72" t="s">
        <v>2128</v>
      </c>
      <c r="B763" s="72" t="s">
        <v>2204</v>
      </c>
      <c r="C763" s="72" t="s">
        <v>2104</v>
      </c>
      <c r="D763" s="72">
        <v>258</v>
      </c>
      <c r="E763" s="72">
        <v>261</v>
      </c>
      <c r="F763" s="72">
        <v>261</v>
      </c>
      <c r="G763" s="72">
        <v>252</v>
      </c>
      <c r="H763" s="72">
        <v>203</v>
      </c>
      <c r="I763" s="72">
        <v>274</v>
      </c>
      <c r="J763" s="72">
        <v>274</v>
      </c>
      <c r="K763" s="72">
        <v>230</v>
      </c>
      <c r="L763" s="72">
        <v>206</v>
      </c>
      <c r="M763" s="72">
        <v>220</v>
      </c>
      <c r="N763" s="72">
        <v>215</v>
      </c>
      <c r="O763" s="72">
        <v>249</v>
      </c>
      <c r="P763" s="72">
        <v>251</v>
      </c>
    </row>
    <row r="764" spans="1:16" hidden="1">
      <c r="A764" s="72" t="s">
        <v>2128</v>
      </c>
      <c r="B764" s="72" t="s">
        <v>2204</v>
      </c>
      <c r="C764" s="72" t="s">
        <v>2105</v>
      </c>
      <c r="D764" s="72">
        <v>161261</v>
      </c>
      <c r="E764" s="72">
        <v>139549</v>
      </c>
      <c r="F764" s="72">
        <v>106412</v>
      </c>
      <c r="G764" s="72">
        <v>123235</v>
      </c>
      <c r="H764" s="72">
        <v>111473</v>
      </c>
      <c r="I764" s="72">
        <v>82332</v>
      </c>
      <c r="J764" s="72">
        <v>84673</v>
      </c>
      <c r="K764" s="72">
        <v>84398</v>
      </c>
      <c r="L764" s="72">
        <v>109858</v>
      </c>
      <c r="M764" s="72">
        <v>111194</v>
      </c>
      <c r="N764" s="72">
        <v>81060</v>
      </c>
      <c r="O764" s="72">
        <v>395137</v>
      </c>
      <c r="P764" s="72">
        <v>147808</v>
      </c>
    </row>
    <row r="765" spans="1:16" hidden="1">
      <c r="A765" s="72" t="s">
        <v>2128</v>
      </c>
      <c r="B765" s="72" t="s">
        <v>2204</v>
      </c>
      <c r="C765" s="72" t="s">
        <v>2106</v>
      </c>
      <c r="D765" s="72">
        <v>2235</v>
      </c>
      <c r="E765" s="72">
        <v>1718</v>
      </c>
      <c r="F765" s="72">
        <v>1750</v>
      </c>
      <c r="G765" s="72">
        <v>1898</v>
      </c>
      <c r="H765" s="72">
        <v>5143</v>
      </c>
      <c r="I765" s="72">
        <v>4510</v>
      </c>
      <c r="J765" s="72">
        <v>1314</v>
      </c>
      <c r="K765" s="72">
        <v>1326</v>
      </c>
      <c r="L765" s="72">
        <v>1723</v>
      </c>
      <c r="M765" s="72">
        <v>4225</v>
      </c>
      <c r="N765" s="72">
        <v>3839</v>
      </c>
      <c r="O765" s="72">
        <v>3485</v>
      </c>
      <c r="P765" s="72">
        <v>3785</v>
      </c>
    </row>
    <row r="766" spans="1:16" hidden="1">
      <c r="A766" s="72" t="s">
        <v>2128</v>
      </c>
      <c r="B766" s="72" t="s">
        <v>2204</v>
      </c>
      <c r="C766" s="72" t="s">
        <v>2107</v>
      </c>
      <c r="D766" s="72">
        <v>35</v>
      </c>
      <c r="E766" s="72">
        <v>35</v>
      </c>
      <c r="F766" s="72">
        <v>35</v>
      </c>
      <c r="G766" s="72">
        <v>35</v>
      </c>
      <c r="H766" s="72">
        <v>28</v>
      </c>
      <c r="I766" s="72">
        <v>30</v>
      </c>
      <c r="J766" s="72">
        <v>30</v>
      </c>
      <c r="K766" s="72">
        <v>32</v>
      </c>
      <c r="L766" s="72">
        <v>32</v>
      </c>
      <c r="M766" s="72">
        <v>26</v>
      </c>
      <c r="N766" s="72">
        <v>32</v>
      </c>
      <c r="O766" s="72">
        <v>32</v>
      </c>
      <c r="P766" s="72">
        <v>28</v>
      </c>
    </row>
    <row r="767" spans="1:16" hidden="1">
      <c r="A767" s="72" t="s">
        <v>2128</v>
      </c>
      <c r="B767" s="72" t="s">
        <v>2204</v>
      </c>
      <c r="C767" s="72" t="s">
        <v>2108</v>
      </c>
      <c r="D767" s="72">
        <v>16225</v>
      </c>
      <c r="E767" s="72">
        <v>14694</v>
      </c>
      <c r="F767" s="72">
        <v>10498</v>
      </c>
      <c r="G767" s="72">
        <v>15136</v>
      </c>
      <c r="H767" s="72">
        <v>40057</v>
      </c>
      <c r="I767" s="72">
        <v>28547</v>
      </c>
      <c r="J767" s="72">
        <v>10003</v>
      </c>
      <c r="K767" s="72">
        <v>10385</v>
      </c>
      <c r="L767" s="72">
        <v>13426</v>
      </c>
      <c r="M767" s="72">
        <v>32997</v>
      </c>
      <c r="N767" s="72">
        <v>29676</v>
      </c>
      <c r="O767" s="72">
        <v>108405</v>
      </c>
      <c r="P767" s="72">
        <v>36871</v>
      </c>
    </row>
    <row r="768" spans="1:16" hidden="1">
      <c r="A768" s="72" t="s">
        <v>2128</v>
      </c>
      <c r="B768" s="72" t="s">
        <v>2204</v>
      </c>
      <c r="C768" s="72" t="s">
        <v>2109</v>
      </c>
      <c r="D768" s="72">
        <v>451</v>
      </c>
      <c r="E768" s="72">
        <v>1595</v>
      </c>
      <c r="F768" s="72">
        <v>268</v>
      </c>
      <c r="G768" s="72">
        <v>387</v>
      </c>
      <c r="H768" s="72">
        <v>563</v>
      </c>
      <c r="I768" s="72">
        <v>410</v>
      </c>
      <c r="J768" s="72">
        <v>261</v>
      </c>
      <c r="K768" s="72">
        <v>162</v>
      </c>
      <c r="L768" s="72">
        <v>453</v>
      </c>
      <c r="M768" s="72">
        <v>524</v>
      </c>
      <c r="N768" s="72">
        <v>596</v>
      </c>
      <c r="O768" s="72">
        <v>593</v>
      </c>
      <c r="P768" s="72">
        <v>583</v>
      </c>
    </row>
    <row r="769" spans="1:16" hidden="1">
      <c r="A769" s="72" t="s">
        <v>2128</v>
      </c>
      <c r="B769" s="72" t="s">
        <v>2204</v>
      </c>
      <c r="C769" s="72" t="s">
        <v>2110</v>
      </c>
      <c r="D769" s="72">
        <v>8</v>
      </c>
      <c r="E769" s="72">
        <v>8</v>
      </c>
      <c r="F769" s="72">
        <v>8</v>
      </c>
      <c r="G769" s="72">
        <v>7</v>
      </c>
      <c r="H769" s="72">
        <v>5</v>
      </c>
      <c r="I769" s="72">
        <v>5</v>
      </c>
      <c r="J769" s="72">
        <v>5</v>
      </c>
      <c r="K769" s="72">
        <v>5</v>
      </c>
      <c r="L769" s="72">
        <v>4</v>
      </c>
      <c r="M769" s="72">
        <v>4</v>
      </c>
      <c r="N769" s="72">
        <v>6</v>
      </c>
      <c r="O769" s="72">
        <v>6</v>
      </c>
      <c r="P769" s="72">
        <v>6</v>
      </c>
    </row>
    <row r="770" spans="1:16" hidden="1">
      <c r="A770" s="72" t="s">
        <v>2128</v>
      </c>
      <c r="B770" s="72" t="s">
        <v>2204</v>
      </c>
      <c r="C770" s="72" t="s">
        <v>2111</v>
      </c>
      <c r="D770" s="72">
        <v>4476</v>
      </c>
      <c r="E770" s="72">
        <v>3530</v>
      </c>
      <c r="F770" s="72">
        <v>2226</v>
      </c>
      <c r="G770" s="72">
        <v>3129</v>
      </c>
      <c r="H770" s="72">
        <v>4313</v>
      </c>
      <c r="I770" s="72">
        <v>2835</v>
      </c>
      <c r="J770" s="72">
        <v>2012</v>
      </c>
      <c r="K770" s="72">
        <v>1255</v>
      </c>
      <c r="L770" s="72">
        <v>3661</v>
      </c>
      <c r="M770" s="72">
        <v>4150</v>
      </c>
      <c r="N770" s="72">
        <v>4093</v>
      </c>
      <c r="O770" s="72">
        <v>24012</v>
      </c>
      <c r="P770" s="72">
        <v>6949</v>
      </c>
    </row>
    <row r="771" spans="1:16" hidden="1">
      <c r="A771" s="72" t="s">
        <v>2135</v>
      </c>
      <c r="B771" s="72" t="s">
        <v>2205</v>
      </c>
      <c r="C771" s="72" t="s">
        <v>2103</v>
      </c>
      <c r="D771" s="72">
        <v>20350</v>
      </c>
      <c r="E771" s="72">
        <v>21522</v>
      </c>
      <c r="F771" s="72">
        <v>20303</v>
      </c>
      <c r="G771" s="72">
        <v>25466</v>
      </c>
      <c r="H771" s="72">
        <v>24520</v>
      </c>
      <c r="I771" s="72">
        <v>19518</v>
      </c>
      <c r="J771" s="72">
        <v>28562</v>
      </c>
      <c r="K771" s="72">
        <v>17808</v>
      </c>
      <c r="L771" s="72">
        <v>20993</v>
      </c>
      <c r="M771" s="72">
        <v>16944</v>
      </c>
      <c r="N771" s="72">
        <v>18368</v>
      </c>
      <c r="O771" s="72">
        <v>18436</v>
      </c>
      <c r="P771" s="72">
        <v>19902</v>
      </c>
    </row>
    <row r="772" spans="1:16" hidden="1">
      <c r="A772" s="72" t="s">
        <v>2135</v>
      </c>
      <c r="B772" s="72" t="s">
        <v>2205</v>
      </c>
      <c r="C772" s="72" t="s">
        <v>2104</v>
      </c>
      <c r="D772" s="72">
        <v>204</v>
      </c>
      <c r="E772" s="72">
        <v>207</v>
      </c>
      <c r="F772" s="72">
        <v>206</v>
      </c>
      <c r="G772" s="72">
        <v>210</v>
      </c>
      <c r="H772" s="72">
        <v>213</v>
      </c>
      <c r="I772" s="72">
        <v>209</v>
      </c>
      <c r="J772" s="72">
        <v>208</v>
      </c>
      <c r="K772" s="72">
        <v>211</v>
      </c>
      <c r="L772" s="72">
        <v>219</v>
      </c>
      <c r="M772" s="72">
        <v>219</v>
      </c>
      <c r="N772" s="72">
        <v>222</v>
      </c>
      <c r="O772" s="72">
        <v>222</v>
      </c>
      <c r="P772" s="72">
        <v>221</v>
      </c>
    </row>
    <row r="773" spans="1:16" hidden="1">
      <c r="A773" s="72" t="s">
        <v>2135</v>
      </c>
      <c r="B773" s="72" t="s">
        <v>2205</v>
      </c>
      <c r="C773" s="72" t="s">
        <v>2105</v>
      </c>
      <c r="D773" s="72">
        <v>257747</v>
      </c>
      <c r="E773" s="72">
        <v>281413</v>
      </c>
      <c r="F773" s="72">
        <v>241006</v>
      </c>
      <c r="G773" s="72">
        <v>265660</v>
      </c>
      <c r="H773" s="72">
        <v>295932</v>
      </c>
      <c r="I773" s="72">
        <v>256465</v>
      </c>
      <c r="J773" s="72">
        <v>259186</v>
      </c>
      <c r="K773" s="72">
        <v>199312</v>
      </c>
      <c r="L773" s="72">
        <v>247005</v>
      </c>
      <c r="M773" s="72">
        <v>201678</v>
      </c>
      <c r="N773" s="72">
        <v>224296</v>
      </c>
      <c r="O773" s="72">
        <v>226588</v>
      </c>
      <c r="P773" s="72">
        <v>245664</v>
      </c>
    </row>
    <row r="774" spans="1:16" hidden="1">
      <c r="A774" s="72" t="s">
        <v>2135</v>
      </c>
      <c r="B774" s="72" t="s">
        <v>2205</v>
      </c>
      <c r="C774" s="72" t="s">
        <v>2106</v>
      </c>
      <c r="D774" s="72">
        <v>4168</v>
      </c>
      <c r="E774" s="72">
        <v>4100</v>
      </c>
      <c r="F774" s="72">
        <v>4159</v>
      </c>
      <c r="G774" s="72">
        <v>4142</v>
      </c>
      <c r="H774" s="72">
        <v>4864</v>
      </c>
      <c r="I774" s="72">
        <v>4880</v>
      </c>
      <c r="J774" s="72">
        <v>6869</v>
      </c>
      <c r="K774" s="72">
        <v>7963</v>
      </c>
      <c r="L774" s="72">
        <v>8858</v>
      </c>
      <c r="M774" s="72">
        <v>15572</v>
      </c>
      <c r="N774" s="72">
        <v>9741</v>
      </c>
      <c r="O774" s="72">
        <v>9456</v>
      </c>
      <c r="P774" s="72">
        <v>12945</v>
      </c>
    </row>
    <row r="775" spans="1:16" hidden="1">
      <c r="A775" s="72" t="s">
        <v>2135</v>
      </c>
      <c r="B775" s="72" t="s">
        <v>2205</v>
      </c>
      <c r="C775" s="72" t="s">
        <v>2107</v>
      </c>
      <c r="D775" s="72">
        <v>42</v>
      </c>
      <c r="E775" s="72">
        <v>40</v>
      </c>
      <c r="F775" s="72">
        <v>42</v>
      </c>
      <c r="G775" s="72">
        <v>35</v>
      </c>
      <c r="H775" s="72">
        <v>43</v>
      </c>
      <c r="I775" s="72">
        <v>53</v>
      </c>
      <c r="J775" s="72">
        <v>51</v>
      </c>
      <c r="K775" s="72">
        <v>49</v>
      </c>
      <c r="L775" s="72">
        <v>47</v>
      </c>
      <c r="M775" s="72">
        <v>49</v>
      </c>
      <c r="N775" s="72">
        <v>48</v>
      </c>
      <c r="O775" s="72">
        <v>48</v>
      </c>
      <c r="P775" s="72">
        <v>49</v>
      </c>
    </row>
    <row r="776" spans="1:16" hidden="1">
      <c r="A776" s="72" t="s">
        <v>2135</v>
      </c>
      <c r="B776" s="72" t="s">
        <v>2205</v>
      </c>
      <c r="C776" s="72" t="s">
        <v>2108</v>
      </c>
      <c r="D776" s="72">
        <v>52792</v>
      </c>
      <c r="E776" s="72">
        <v>53603</v>
      </c>
      <c r="F776" s="72">
        <v>49363</v>
      </c>
      <c r="G776" s="72">
        <v>43247</v>
      </c>
      <c r="H776" s="72">
        <v>60309</v>
      </c>
      <c r="I776" s="72">
        <v>64116</v>
      </c>
      <c r="J776" s="72">
        <v>62399</v>
      </c>
      <c r="K776" s="72">
        <v>90254</v>
      </c>
      <c r="L776" s="72">
        <v>104750</v>
      </c>
      <c r="M776" s="72">
        <v>185710</v>
      </c>
      <c r="N776" s="72">
        <v>119494</v>
      </c>
      <c r="O776" s="72">
        <v>116327</v>
      </c>
      <c r="P776" s="72">
        <v>151484</v>
      </c>
    </row>
    <row r="777" spans="1:16" hidden="1">
      <c r="A777" s="72" t="s">
        <v>2135</v>
      </c>
      <c r="B777" s="72" t="s">
        <v>2205</v>
      </c>
      <c r="C777" s="72" t="s">
        <v>2109</v>
      </c>
      <c r="H777" s="72">
        <v>158</v>
      </c>
      <c r="J777" s="72">
        <v>723</v>
      </c>
      <c r="K777" s="72">
        <v>7767</v>
      </c>
      <c r="L777" s="72">
        <v>6882</v>
      </c>
      <c r="M777" s="72">
        <v>32664</v>
      </c>
      <c r="N777" s="72">
        <v>21201</v>
      </c>
      <c r="O777" s="72">
        <v>7482</v>
      </c>
      <c r="P777" s="72">
        <v>9120</v>
      </c>
    </row>
    <row r="778" spans="1:16" hidden="1">
      <c r="A778" s="72" t="s">
        <v>2135</v>
      </c>
      <c r="B778" s="72" t="s">
        <v>2205</v>
      </c>
      <c r="C778" s="72" t="s">
        <v>2110</v>
      </c>
      <c r="H778" s="72">
        <v>1</v>
      </c>
      <c r="J778" s="72">
        <v>2</v>
      </c>
      <c r="K778" s="72">
        <v>2</v>
      </c>
      <c r="L778" s="72">
        <v>2</v>
      </c>
      <c r="M778" s="72">
        <v>2</v>
      </c>
      <c r="N778" s="72">
        <v>2</v>
      </c>
      <c r="O778" s="72">
        <v>2</v>
      </c>
      <c r="P778" s="72">
        <v>2</v>
      </c>
    </row>
    <row r="779" spans="1:16" hidden="1">
      <c r="A779" s="72" t="s">
        <v>2135</v>
      </c>
      <c r="B779" s="72" t="s">
        <v>2205</v>
      </c>
      <c r="C779" s="72" t="s">
        <v>2111</v>
      </c>
      <c r="H779" s="72">
        <v>303</v>
      </c>
      <c r="J779" s="72">
        <v>6562</v>
      </c>
      <c r="K779" s="72">
        <v>86499</v>
      </c>
      <c r="L779" s="72">
        <v>33764</v>
      </c>
      <c r="M779" s="72">
        <v>146968</v>
      </c>
      <c r="N779" s="72">
        <v>101186</v>
      </c>
      <c r="O779" s="72">
        <v>61019</v>
      </c>
      <c r="P779" s="72">
        <v>107980</v>
      </c>
    </row>
    <row r="780" spans="1:16" hidden="1">
      <c r="A780" s="72" t="s">
        <v>2115</v>
      </c>
      <c r="B780" s="72" t="s">
        <v>2206</v>
      </c>
      <c r="C780" s="72" t="s">
        <v>2103</v>
      </c>
      <c r="D780" s="72">
        <v>2740703</v>
      </c>
      <c r="E780" s="72">
        <v>2517009</v>
      </c>
      <c r="F780" s="72">
        <v>1956133</v>
      </c>
      <c r="G780" s="72">
        <v>2606071</v>
      </c>
      <c r="H780" s="72">
        <v>2764239</v>
      </c>
      <c r="I780" s="72">
        <v>2367970</v>
      </c>
      <c r="J780" s="72">
        <v>1990891</v>
      </c>
      <c r="K780" s="72">
        <v>1842407</v>
      </c>
      <c r="L780" s="72">
        <v>2512078</v>
      </c>
      <c r="M780" s="72">
        <v>2429611</v>
      </c>
      <c r="N780" s="72">
        <v>2167317</v>
      </c>
      <c r="O780" s="72">
        <v>2300093</v>
      </c>
      <c r="P780" s="72">
        <v>2198229</v>
      </c>
    </row>
    <row r="781" spans="1:16" hidden="1">
      <c r="A781" s="72" t="s">
        <v>2115</v>
      </c>
      <c r="B781" s="72" t="s">
        <v>2206</v>
      </c>
      <c r="C781" s="72" t="s">
        <v>2104</v>
      </c>
      <c r="D781" s="72">
        <v>40479</v>
      </c>
      <c r="E781" s="72">
        <v>40425</v>
      </c>
      <c r="F781" s="72">
        <v>40187</v>
      </c>
      <c r="G781" s="72">
        <v>40055</v>
      </c>
      <c r="H781" s="72">
        <v>39957</v>
      </c>
      <c r="I781" s="72">
        <v>39905</v>
      </c>
      <c r="J781" s="72">
        <v>39858</v>
      </c>
      <c r="K781" s="72">
        <v>39857</v>
      </c>
      <c r="L781" s="72">
        <v>39864</v>
      </c>
      <c r="M781" s="72">
        <v>40058</v>
      </c>
      <c r="N781" s="72">
        <v>40336</v>
      </c>
      <c r="O781" s="72">
        <v>40435</v>
      </c>
      <c r="P781" s="72">
        <v>40168</v>
      </c>
    </row>
    <row r="782" spans="1:16" hidden="1">
      <c r="A782" s="72" t="s">
        <v>2115</v>
      </c>
      <c r="B782" s="72" t="s">
        <v>2206</v>
      </c>
      <c r="C782" s="72" t="s">
        <v>2105</v>
      </c>
      <c r="D782" s="72">
        <v>26987008</v>
      </c>
      <c r="E782" s="72">
        <v>26377716</v>
      </c>
      <c r="F782" s="72">
        <v>22406812</v>
      </c>
      <c r="G782" s="72">
        <v>26100741</v>
      </c>
      <c r="H782" s="72">
        <v>28488079</v>
      </c>
      <c r="I782" s="72">
        <v>31364325</v>
      </c>
      <c r="J782" s="72">
        <v>21294098</v>
      </c>
      <c r="K782" s="72">
        <v>22699129</v>
      </c>
      <c r="L782" s="72">
        <v>25985687</v>
      </c>
      <c r="M782" s="72">
        <v>31030852</v>
      </c>
      <c r="N782" s="72">
        <v>27341883</v>
      </c>
      <c r="O782" s="72">
        <v>31361928</v>
      </c>
      <c r="P782" s="72">
        <v>41114046</v>
      </c>
    </row>
    <row r="783" spans="1:16" hidden="1">
      <c r="A783" s="72" t="s">
        <v>2115</v>
      </c>
      <c r="B783" s="72" t="s">
        <v>2206</v>
      </c>
      <c r="C783" s="72" t="s">
        <v>2106</v>
      </c>
      <c r="D783" s="72">
        <v>1891266</v>
      </c>
      <c r="E783" s="72">
        <v>1750293</v>
      </c>
      <c r="F783" s="72">
        <v>1387618</v>
      </c>
      <c r="G783" s="72">
        <v>1873016</v>
      </c>
      <c r="H783" s="72">
        <v>1970128</v>
      </c>
      <c r="I783" s="72">
        <v>1722522</v>
      </c>
      <c r="J783" s="72">
        <v>1508920</v>
      </c>
      <c r="K783" s="72">
        <v>1480954</v>
      </c>
      <c r="L783" s="72">
        <v>1966119</v>
      </c>
      <c r="M783" s="72">
        <v>2013703</v>
      </c>
      <c r="N783" s="72">
        <v>1763424</v>
      </c>
      <c r="O783" s="72">
        <v>1855609</v>
      </c>
      <c r="P783" s="72">
        <v>1873287</v>
      </c>
    </row>
    <row r="784" spans="1:16" hidden="1">
      <c r="A784" s="72" t="s">
        <v>2115</v>
      </c>
      <c r="B784" s="72" t="s">
        <v>2206</v>
      </c>
      <c r="C784" s="72" t="s">
        <v>2107</v>
      </c>
      <c r="D784" s="72">
        <v>5277</v>
      </c>
      <c r="E784" s="72">
        <v>5266</v>
      </c>
      <c r="F784" s="72">
        <v>5229</v>
      </c>
      <c r="G784" s="72">
        <v>5191</v>
      </c>
      <c r="H784" s="72">
        <v>5199</v>
      </c>
      <c r="I784" s="72">
        <v>5203</v>
      </c>
      <c r="J784" s="72">
        <v>5226</v>
      </c>
      <c r="K784" s="72">
        <v>5275</v>
      </c>
      <c r="L784" s="72">
        <v>5276</v>
      </c>
      <c r="M784" s="72">
        <v>5279</v>
      </c>
      <c r="N784" s="72">
        <v>5294</v>
      </c>
      <c r="O784" s="72">
        <v>5319</v>
      </c>
      <c r="P784" s="72">
        <v>5345</v>
      </c>
    </row>
    <row r="785" spans="1:16" hidden="1">
      <c r="A785" s="72" t="s">
        <v>2115</v>
      </c>
      <c r="B785" s="72" t="s">
        <v>2206</v>
      </c>
      <c r="C785" s="72" t="s">
        <v>2108</v>
      </c>
      <c r="D785" s="72">
        <v>14010693</v>
      </c>
      <c r="E785" s="72">
        <v>13762732</v>
      </c>
      <c r="F785" s="72">
        <v>11155974</v>
      </c>
      <c r="G785" s="72">
        <v>13970717</v>
      </c>
      <c r="H785" s="72">
        <v>15750316</v>
      </c>
      <c r="I785" s="72">
        <v>17374078</v>
      </c>
      <c r="J785" s="72">
        <v>11067511</v>
      </c>
      <c r="K785" s="72">
        <v>12574794</v>
      </c>
      <c r="L785" s="72">
        <v>15217801</v>
      </c>
      <c r="M785" s="72">
        <v>18691096</v>
      </c>
      <c r="N785" s="72">
        <v>15721327</v>
      </c>
      <c r="O785" s="72">
        <v>18497554</v>
      </c>
      <c r="P785" s="72">
        <v>27582370</v>
      </c>
    </row>
    <row r="786" spans="1:16" hidden="1">
      <c r="A786" s="72" t="s">
        <v>2115</v>
      </c>
      <c r="B786" s="72" t="s">
        <v>2206</v>
      </c>
      <c r="C786" s="72" t="s">
        <v>2109</v>
      </c>
      <c r="D786" s="72">
        <v>529691</v>
      </c>
      <c r="E786" s="72">
        <v>198219</v>
      </c>
      <c r="F786" s="72">
        <v>165705</v>
      </c>
      <c r="G786" s="72">
        <v>27385</v>
      </c>
      <c r="H786" s="72">
        <v>42304</v>
      </c>
      <c r="I786" s="72">
        <v>50521</v>
      </c>
      <c r="J786" s="72">
        <v>51033</v>
      </c>
      <c r="K786" s="72">
        <v>54762</v>
      </c>
      <c r="L786" s="72">
        <v>28700</v>
      </c>
      <c r="M786" s="72">
        <v>54744</v>
      </c>
      <c r="N786" s="72">
        <v>92850</v>
      </c>
      <c r="O786" s="72">
        <v>156942</v>
      </c>
      <c r="P786" s="72">
        <v>75320</v>
      </c>
    </row>
    <row r="787" spans="1:16" hidden="1">
      <c r="A787" s="72" t="s">
        <v>2115</v>
      </c>
      <c r="B787" s="72" t="s">
        <v>2206</v>
      </c>
      <c r="C787" s="72" t="s">
        <v>2110</v>
      </c>
      <c r="D787" s="72">
        <v>9</v>
      </c>
      <c r="E787" s="72">
        <v>7</v>
      </c>
      <c r="F787" s="72">
        <v>7</v>
      </c>
      <c r="G787" s="72">
        <v>1</v>
      </c>
      <c r="H787" s="72">
        <v>1</v>
      </c>
      <c r="I787" s="72">
        <v>1</v>
      </c>
      <c r="J787" s="72">
        <v>1</v>
      </c>
      <c r="K787" s="72">
        <v>1</v>
      </c>
      <c r="L787" s="72">
        <v>1</v>
      </c>
      <c r="M787" s="72">
        <v>1</v>
      </c>
      <c r="N787" s="72">
        <v>2</v>
      </c>
      <c r="O787" s="72">
        <v>3</v>
      </c>
      <c r="P787" s="72">
        <v>3</v>
      </c>
    </row>
    <row r="788" spans="1:16" hidden="1">
      <c r="A788" s="72" t="s">
        <v>2115</v>
      </c>
      <c r="B788" s="72" t="s">
        <v>2206</v>
      </c>
      <c r="C788" s="72" t="s">
        <v>2111</v>
      </c>
      <c r="D788" s="72">
        <v>2857746</v>
      </c>
      <c r="E788" s="72">
        <v>1263655</v>
      </c>
      <c r="F788" s="72">
        <v>896209</v>
      </c>
      <c r="G788" s="72">
        <v>169715</v>
      </c>
      <c r="H788" s="72">
        <v>284919</v>
      </c>
      <c r="I788" s="72">
        <v>317601</v>
      </c>
      <c r="J788" s="72">
        <v>222721</v>
      </c>
      <c r="K788" s="72">
        <v>299669</v>
      </c>
      <c r="L788" s="72">
        <v>173411</v>
      </c>
      <c r="M788" s="72">
        <v>336176</v>
      </c>
      <c r="N788" s="72">
        <v>487658</v>
      </c>
      <c r="O788" s="72">
        <v>1080680</v>
      </c>
      <c r="P788" s="72">
        <v>932630</v>
      </c>
    </row>
    <row r="789" spans="1:16" hidden="1">
      <c r="A789" s="72" t="s">
        <v>2148</v>
      </c>
      <c r="B789" s="72" t="s">
        <v>2206</v>
      </c>
      <c r="C789" s="72" t="s">
        <v>2103</v>
      </c>
      <c r="D789" s="72">
        <v>662074</v>
      </c>
      <c r="E789" s="72">
        <v>599246</v>
      </c>
      <c r="F789" s="72">
        <v>458443</v>
      </c>
      <c r="G789" s="72">
        <v>600696</v>
      </c>
      <c r="H789" s="72">
        <v>646043</v>
      </c>
      <c r="I789" s="72">
        <v>541543</v>
      </c>
      <c r="J789" s="72">
        <v>425952</v>
      </c>
      <c r="K789" s="72">
        <v>405924</v>
      </c>
      <c r="L789" s="72">
        <v>550812</v>
      </c>
      <c r="M789" s="72">
        <v>526037</v>
      </c>
      <c r="N789" s="72">
        <v>463421</v>
      </c>
      <c r="O789" s="72">
        <v>495523</v>
      </c>
      <c r="P789" s="72">
        <v>468562</v>
      </c>
    </row>
    <row r="790" spans="1:16" hidden="1">
      <c r="A790" s="72" t="s">
        <v>2148</v>
      </c>
      <c r="B790" s="72" t="s">
        <v>2206</v>
      </c>
      <c r="C790" s="72" t="s">
        <v>2104</v>
      </c>
      <c r="D790" s="72">
        <v>11944</v>
      </c>
      <c r="E790" s="72">
        <v>11778</v>
      </c>
      <c r="F790" s="72">
        <v>11585</v>
      </c>
      <c r="G790" s="72">
        <v>11456</v>
      </c>
      <c r="H790" s="72">
        <v>11278</v>
      </c>
      <c r="I790" s="72">
        <v>11103</v>
      </c>
      <c r="J790" s="72">
        <v>10955</v>
      </c>
      <c r="K790" s="72">
        <v>10745</v>
      </c>
      <c r="L790" s="72">
        <v>10713</v>
      </c>
      <c r="M790" s="72">
        <v>10741</v>
      </c>
      <c r="N790" s="72">
        <v>10733</v>
      </c>
      <c r="O790" s="72">
        <v>10633</v>
      </c>
      <c r="P790" s="72">
        <v>10560</v>
      </c>
    </row>
    <row r="791" spans="1:16" hidden="1">
      <c r="A791" s="72" t="s">
        <v>2148</v>
      </c>
      <c r="B791" s="72" t="s">
        <v>2206</v>
      </c>
      <c r="C791" s="72" t="s">
        <v>2105</v>
      </c>
      <c r="D791" s="72">
        <v>7634722</v>
      </c>
      <c r="E791" s="72">
        <v>7240514</v>
      </c>
      <c r="F791" s="72">
        <v>6308511</v>
      </c>
      <c r="G791" s="72">
        <v>7337365</v>
      </c>
      <c r="H791" s="72">
        <v>8474282</v>
      </c>
      <c r="I791" s="72">
        <v>8254205</v>
      </c>
      <c r="J791" s="72">
        <v>6465947</v>
      </c>
      <c r="K791" s="72">
        <v>6908415</v>
      </c>
      <c r="L791" s="72">
        <v>7836795</v>
      </c>
      <c r="M791" s="72">
        <v>8161012</v>
      </c>
      <c r="N791" s="72">
        <v>7305670</v>
      </c>
      <c r="O791" s="72">
        <v>8056823</v>
      </c>
      <c r="P791" s="72">
        <v>9307412</v>
      </c>
    </row>
    <row r="792" spans="1:16" hidden="1">
      <c r="A792" s="72" t="s">
        <v>2148</v>
      </c>
      <c r="B792" s="72" t="s">
        <v>2206</v>
      </c>
      <c r="C792" s="72" t="s">
        <v>2106</v>
      </c>
      <c r="D792" s="72">
        <v>573400</v>
      </c>
      <c r="E792" s="72">
        <v>599930</v>
      </c>
      <c r="F792" s="72">
        <v>495991</v>
      </c>
      <c r="G792" s="72">
        <v>550385</v>
      </c>
      <c r="H792" s="72">
        <v>689362</v>
      </c>
      <c r="I792" s="72">
        <v>641228</v>
      </c>
      <c r="J792" s="72">
        <v>557188</v>
      </c>
      <c r="K792" s="72">
        <v>530362</v>
      </c>
      <c r="L792" s="72">
        <v>694539</v>
      </c>
      <c r="M792" s="72">
        <v>735324</v>
      </c>
      <c r="N792" s="72">
        <v>597690</v>
      </c>
      <c r="O792" s="72">
        <v>654879</v>
      </c>
      <c r="P792" s="72">
        <v>542211</v>
      </c>
    </row>
    <row r="793" spans="1:16" hidden="1">
      <c r="A793" s="72" t="s">
        <v>2148</v>
      </c>
      <c r="B793" s="72" t="s">
        <v>2206</v>
      </c>
      <c r="C793" s="72" t="s">
        <v>2107</v>
      </c>
      <c r="D793" s="72">
        <v>1756</v>
      </c>
      <c r="E793" s="72">
        <v>1756</v>
      </c>
      <c r="F793" s="72">
        <v>1749</v>
      </c>
      <c r="G793" s="72">
        <v>1727</v>
      </c>
      <c r="H793" s="72">
        <v>1712</v>
      </c>
      <c r="I793" s="72">
        <v>1703</v>
      </c>
      <c r="J793" s="72">
        <v>1697</v>
      </c>
      <c r="K793" s="72">
        <v>1697</v>
      </c>
      <c r="L793" s="72">
        <v>1697</v>
      </c>
      <c r="M793" s="72">
        <v>1697</v>
      </c>
      <c r="N793" s="72">
        <v>1657</v>
      </c>
      <c r="O793" s="72">
        <v>1673</v>
      </c>
      <c r="P793" s="72">
        <v>1680</v>
      </c>
    </row>
    <row r="794" spans="1:16" hidden="1">
      <c r="A794" s="72" t="s">
        <v>2148</v>
      </c>
      <c r="B794" s="72" t="s">
        <v>2206</v>
      </c>
      <c r="C794" s="72" t="s">
        <v>2108</v>
      </c>
      <c r="D794" s="72">
        <v>4826079</v>
      </c>
      <c r="E794" s="72">
        <v>5128986</v>
      </c>
      <c r="F794" s="72">
        <v>4361691</v>
      </c>
      <c r="G794" s="72">
        <v>4770223</v>
      </c>
      <c r="H794" s="72">
        <v>6164326</v>
      </c>
      <c r="I794" s="72">
        <v>5874264</v>
      </c>
      <c r="J794" s="72">
        <v>4296123</v>
      </c>
      <c r="K794" s="72">
        <v>4760019</v>
      </c>
      <c r="L794" s="72">
        <v>5348691</v>
      </c>
      <c r="M794" s="72">
        <v>5686623</v>
      </c>
      <c r="N794" s="72">
        <v>4599100</v>
      </c>
      <c r="O794" s="72">
        <v>5910881</v>
      </c>
      <c r="P794" s="72">
        <v>6956684</v>
      </c>
    </row>
    <row r="795" spans="1:16" hidden="1">
      <c r="A795" s="72" t="s">
        <v>2148</v>
      </c>
      <c r="B795" s="72" t="s">
        <v>2206</v>
      </c>
      <c r="C795" s="72" t="s">
        <v>2109</v>
      </c>
      <c r="G795" s="72">
        <v>53743</v>
      </c>
      <c r="P795" s="72">
        <v>110583</v>
      </c>
    </row>
    <row r="796" spans="1:16" hidden="1">
      <c r="A796" s="72" t="s">
        <v>2148</v>
      </c>
      <c r="B796" s="72" t="s">
        <v>2206</v>
      </c>
      <c r="C796" s="72" t="s">
        <v>2110</v>
      </c>
      <c r="G796" s="72">
        <v>1</v>
      </c>
      <c r="P796" s="72">
        <v>3</v>
      </c>
    </row>
    <row r="797" spans="1:16" hidden="1">
      <c r="A797" s="72" t="s">
        <v>2148</v>
      </c>
      <c r="B797" s="72" t="s">
        <v>2206</v>
      </c>
      <c r="C797" s="72" t="s">
        <v>2111</v>
      </c>
      <c r="G797" s="72">
        <v>369950</v>
      </c>
      <c r="P797" s="72">
        <v>1023745</v>
      </c>
    </row>
    <row r="798" spans="1:16" hidden="1">
      <c r="A798" s="72" t="s">
        <v>2129</v>
      </c>
      <c r="B798" s="72" t="s">
        <v>2207</v>
      </c>
      <c r="C798" s="72" t="s">
        <v>2103</v>
      </c>
      <c r="D798" s="72">
        <v>20448</v>
      </c>
      <c r="E798" s="72">
        <v>16865</v>
      </c>
      <c r="F798" s="72">
        <v>13469</v>
      </c>
      <c r="G798" s="72">
        <v>18325</v>
      </c>
      <c r="H798" s="72">
        <v>22391</v>
      </c>
      <c r="I798" s="72">
        <v>16943</v>
      </c>
      <c r="J798" s="72">
        <v>14460</v>
      </c>
      <c r="K798" s="72">
        <v>13780</v>
      </c>
      <c r="L798" s="72">
        <v>17583</v>
      </c>
      <c r="M798" s="72">
        <v>16881</v>
      </c>
      <c r="N798" s="72">
        <v>14467</v>
      </c>
      <c r="O798" s="72">
        <v>16073</v>
      </c>
      <c r="P798" s="72">
        <v>15594</v>
      </c>
    </row>
    <row r="799" spans="1:16" hidden="1">
      <c r="A799" s="72" t="s">
        <v>2129</v>
      </c>
      <c r="B799" s="72" t="s">
        <v>2207</v>
      </c>
      <c r="C799" s="72" t="s">
        <v>2104</v>
      </c>
      <c r="D799" s="72">
        <v>317</v>
      </c>
      <c r="E799" s="72">
        <v>319</v>
      </c>
      <c r="F799" s="72">
        <v>319</v>
      </c>
      <c r="G799" s="72">
        <v>316</v>
      </c>
      <c r="H799" s="72">
        <v>320</v>
      </c>
      <c r="I799" s="72">
        <v>308</v>
      </c>
      <c r="J799" s="72">
        <v>300</v>
      </c>
      <c r="K799" s="72">
        <v>301</v>
      </c>
      <c r="L799" s="72">
        <v>302</v>
      </c>
      <c r="M799" s="72">
        <v>300</v>
      </c>
      <c r="N799" s="72">
        <v>295</v>
      </c>
      <c r="O799" s="72">
        <v>302</v>
      </c>
      <c r="P799" s="72">
        <v>296</v>
      </c>
    </row>
    <row r="800" spans="1:16" hidden="1">
      <c r="A800" s="72" t="s">
        <v>2129</v>
      </c>
      <c r="B800" s="72" t="s">
        <v>2207</v>
      </c>
      <c r="C800" s="72" t="s">
        <v>2105</v>
      </c>
      <c r="D800" s="72">
        <v>206598</v>
      </c>
      <c r="E800" s="72">
        <v>204982</v>
      </c>
      <c r="F800" s="72">
        <v>192032</v>
      </c>
      <c r="G800" s="72">
        <v>213784</v>
      </c>
      <c r="H800" s="72">
        <v>268240</v>
      </c>
      <c r="I800" s="72">
        <v>215779</v>
      </c>
      <c r="J800" s="72">
        <v>193119</v>
      </c>
      <c r="K800" s="72">
        <v>190633</v>
      </c>
      <c r="L800" s="72">
        <v>228830</v>
      </c>
      <c r="M800" s="72">
        <v>220771</v>
      </c>
      <c r="N800" s="72">
        <v>193382</v>
      </c>
      <c r="O800" s="72">
        <v>234153</v>
      </c>
      <c r="P800" s="72">
        <v>242292</v>
      </c>
    </row>
    <row r="801" spans="1:16" hidden="1">
      <c r="A801" s="72" t="s">
        <v>2129</v>
      </c>
      <c r="B801" s="72" t="s">
        <v>2207</v>
      </c>
      <c r="C801" s="72" t="s">
        <v>2106</v>
      </c>
      <c r="D801" s="72">
        <v>9398</v>
      </c>
      <c r="E801" s="72">
        <v>10044</v>
      </c>
      <c r="F801" s="72">
        <v>6568</v>
      </c>
      <c r="G801" s="72">
        <v>11359</v>
      </c>
      <c r="P801" s="72">
        <v>3071</v>
      </c>
    </row>
    <row r="802" spans="1:16" hidden="1">
      <c r="A802" s="72" t="s">
        <v>2129</v>
      </c>
      <c r="B802" s="72" t="s">
        <v>2207</v>
      </c>
      <c r="C802" s="72" t="s">
        <v>2107</v>
      </c>
      <c r="D802" s="72">
        <v>50</v>
      </c>
      <c r="E802" s="72">
        <v>51</v>
      </c>
      <c r="F802" s="72">
        <v>52</v>
      </c>
      <c r="G802" s="72">
        <v>51</v>
      </c>
      <c r="L802" s="72">
        <v>0</v>
      </c>
      <c r="P802" s="72">
        <v>41</v>
      </c>
    </row>
    <row r="803" spans="1:16" hidden="1">
      <c r="A803" s="72" t="s">
        <v>2129</v>
      </c>
      <c r="B803" s="72" t="s">
        <v>2207</v>
      </c>
      <c r="C803" s="72" t="s">
        <v>2108</v>
      </c>
      <c r="D803" s="72">
        <v>91021</v>
      </c>
      <c r="E803" s="72">
        <v>112433</v>
      </c>
      <c r="F803" s="72">
        <v>78414</v>
      </c>
      <c r="G803" s="72">
        <v>116996</v>
      </c>
      <c r="P803" s="72">
        <v>46486</v>
      </c>
    </row>
    <row r="804" spans="1:16" hidden="1">
      <c r="A804" s="72" t="s">
        <v>2129</v>
      </c>
      <c r="B804" s="72" t="s">
        <v>2207</v>
      </c>
      <c r="C804" s="72" t="s">
        <v>2109</v>
      </c>
      <c r="H804" s="72">
        <v>12431</v>
      </c>
      <c r="I804" s="72">
        <v>6756</v>
      </c>
      <c r="J804" s="72">
        <v>7552</v>
      </c>
      <c r="K804" s="72">
        <v>10748</v>
      </c>
      <c r="L804" s="72">
        <v>12809</v>
      </c>
      <c r="M804" s="72">
        <v>10018</v>
      </c>
      <c r="N804" s="72">
        <v>11002</v>
      </c>
      <c r="O804" s="72">
        <v>10520</v>
      </c>
      <c r="P804" s="72">
        <v>9348</v>
      </c>
    </row>
    <row r="805" spans="1:16" hidden="1">
      <c r="A805" s="72" t="s">
        <v>2129</v>
      </c>
      <c r="B805" s="72" t="s">
        <v>2207</v>
      </c>
      <c r="C805" s="72" t="s">
        <v>2110</v>
      </c>
      <c r="H805" s="72">
        <v>52</v>
      </c>
      <c r="I805" s="72">
        <v>48</v>
      </c>
      <c r="J805" s="72">
        <v>49</v>
      </c>
      <c r="K805" s="72">
        <v>49</v>
      </c>
      <c r="L805" s="72">
        <v>49</v>
      </c>
      <c r="M805" s="72">
        <v>48</v>
      </c>
      <c r="N805" s="72">
        <v>47</v>
      </c>
      <c r="O805" s="72">
        <v>45</v>
      </c>
      <c r="P805" s="72">
        <v>3</v>
      </c>
    </row>
    <row r="806" spans="1:16" hidden="1">
      <c r="A806" s="72" t="s">
        <v>2129</v>
      </c>
      <c r="B806" s="72" t="s">
        <v>2207</v>
      </c>
      <c r="C806" s="72" t="s">
        <v>2111</v>
      </c>
      <c r="H806" s="72">
        <v>133896</v>
      </c>
      <c r="I806" s="72">
        <v>77270</v>
      </c>
      <c r="J806" s="72">
        <v>85759</v>
      </c>
      <c r="K806" s="72">
        <v>121638</v>
      </c>
      <c r="L806" s="72">
        <v>147315</v>
      </c>
      <c r="M806" s="72">
        <v>116487</v>
      </c>
      <c r="N806" s="72">
        <v>125911</v>
      </c>
      <c r="O806" s="72">
        <v>139264</v>
      </c>
      <c r="P806" s="72">
        <v>122007</v>
      </c>
    </row>
    <row r="807" spans="1:16" hidden="1">
      <c r="A807" s="72" t="s">
        <v>2136</v>
      </c>
      <c r="B807" s="72" t="s">
        <v>2208</v>
      </c>
      <c r="C807" s="72" t="s">
        <v>2109</v>
      </c>
      <c r="K807" s="72">
        <v>276966</v>
      </c>
      <c r="L807" s="72">
        <v>252118</v>
      </c>
      <c r="M807" s="72">
        <v>284277</v>
      </c>
      <c r="N807" s="72">
        <v>200445</v>
      </c>
      <c r="O807" s="72">
        <v>128461</v>
      </c>
      <c r="P807" s="72">
        <v>157541</v>
      </c>
    </row>
    <row r="808" spans="1:16" hidden="1">
      <c r="A808" s="72" t="s">
        <v>2136</v>
      </c>
      <c r="B808" s="72" t="s">
        <v>2208</v>
      </c>
      <c r="C808" s="72" t="s">
        <v>2110</v>
      </c>
      <c r="K808" s="72">
        <v>3</v>
      </c>
      <c r="L808" s="72">
        <v>3</v>
      </c>
      <c r="M808" s="72">
        <v>2</v>
      </c>
      <c r="N808" s="72">
        <v>2</v>
      </c>
      <c r="O808" s="72">
        <v>2</v>
      </c>
      <c r="P808" s="72">
        <v>2</v>
      </c>
    </row>
    <row r="809" spans="1:16" hidden="1">
      <c r="A809" s="72" t="s">
        <v>2136</v>
      </c>
      <c r="B809" s="72" t="s">
        <v>2208</v>
      </c>
      <c r="C809" s="72" t="s">
        <v>2111</v>
      </c>
      <c r="K809" s="72">
        <v>1252696</v>
      </c>
      <c r="L809" s="72">
        <v>1225238</v>
      </c>
      <c r="M809" s="72">
        <v>1307122</v>
      </c>
      <c r="N809" s="72">
        <v>793198</v>
      </c>
      <c r="O809" s="72">
        <v>812796</v>
      </c>
      <c r="P809" s="72">
        <v>1570017</v>
      </c>
    </row>
    <row r="810" spans="1:16" hidden="1">
      <c r="A810" s="72" t="s">
        <v>2147</v>
      </c>
      <c r="B810" s="72" t="s">
        <v>2209</v>
      </c>
      <c r="C810" s="72" t="s">
        <v>2103</v>
      </c>
      <c r="D810" s="72">
        <v>124877</v>
      </c>
      <c r="E810" s="72">
        <v>129838</v>
      </c>
      <c r="F810" s="72">
        <v>113475</v>
      </c>
      <c r="G810" s="72">
        <v>136329</v>
      </c>
      <c r="H810" s="72">
        <v>147842</v>
      </c>
      <c r="I810" s="72">
        <v>128634</v>
      </c>
      <c r="J810" s="72">
        <v>118118</v>
      </c>
      <c r="K810" s="72">
        <v>117496</v>
      </c>
      <c r="L810" s="72">
        <v>140346</v>
      </c>
      <c r="M810" s="72">
        <v>137317</v>
      </c>
      <c r="N810" s="72">
        <v>125458</v>
      </c>
      <c r="O810" s="72">
        <v>124980</v>
      </c>
      <c r="P810" s="72">
        <v>127859</v>
      </c>
    </row>
    <row r="811" spans="1:16" hidden="1">
      <c r="A811" s="72" t="s">
        <v>2147</v>
      </c>
      <c r="B811" s="72" t="s">
        <v>2209</v>
      </c>
      <c r="C811" s="72" t="s">
        <v>2104</v>
      </c>
      <c r="D811" s="72">
        <v>1501</v>
      </c>
      <c r="E811" s="72">
        <v>1507</v>
      </c>
      <c r="F811" s="72">
        <v>1509</v>
      </c>
      <c r="G811" s="72">
        <v>1538</v>
      </c>
      <c r="H811" s="72">
        <v>1535</v>
      </c>
      <c r="I811" s="72">
        <v>1540</v>
      </c>
      <c r="J811" s="72">
        <v>1604</v>
      </c>
      <c r="K811" s="72">
        <v>1611</v>
      </c>
      <c r="L811" s="72">
        <v>1616</v>
      </c>
      <c r="M811" s="72">
        <v>1634</v>
      </c>
      <c r="N811" s="72">
        <v>1639</v>
      </c>
      <c r="O811" s="72">
        <v>1645</v>
      </c>
      <c r="P811" s="72">
        <v>1642</v>
      </c>
    </row>
    <row r="812" spans="1:16" hidden="1">
      <c r="A812" s="72" t="s">
        <v>2147</v>
      </c>
      <c r="B812" s="72" t="s">
        <v>2209</v>
      </c>
      <c r="C812" s="72" t="s">
        <v>2105</v>
      </c>
      <c r="D812" s="72">
        <v>1382641</v>
      </c>
      <c r="E812" s="72">
        <v>1396602</v>
      </c>
      <c r="F812" s="72">
        <v>1130142</v>
      </c>
      <c r="G812" s="72">
        <v>1421058</v>
      </c>
      <c r="H812" s="72">
        <v>1595122</v>
      </c>
      <c r="I812" s="72">
        <v>1281167</v>
      </c>
      <c r="J812" s="72">
        <v>1077803</v>
      </c>
      <c r="K812" s="72">
        <v>1103930</v>
      </c>
      <c r="L812" s="72">
        <v>1396859</v>
      </c>
      <c r="M812" s="72">
        <v>1363010</v>
      </c>
      <c r="N812" s="72">
        <v>1253122</v>
      </c>
      <c r="O812" s="72">
        <v>1268010</v>
      </c>
      <c r="P812" s="72">
        <v>1529826</v>
      </c>
    </row>
    <row r="813" spans="1:16" hidden="1">
      <c r="A813" s="72" t="s">
        <v>2147</v>
      </c>
      <c r="B813" s="72" t="s">
        <v>2209</v>
      </c>
      <c r="C813" s="72" t="s">
        <v>2106</v>
      </c>
      <c r="D813" s="72">
        <v>47117</v>
      </c>
      <c r="E813" s="72">
        <v>51273</v>
      </c>
      <c r="F813" s="72">
        <v>45055</v>
      </c>
      <c r="G813" s="72">
        <v>51628</v>
      </c>
      <c r="H813" s="72">
        <v>59864</v>
      </c>
      <c r="I813" s="72">
        <v>47647</v>
      </c>
      <c r="J813" s="72">
        <v>43652</v>
      </c>
      <c r="K813" s="72">
        <v>46620</v>
      </c>
      <c r="L813" s="72">
        <v>56073</v>
      </c>
      <c r="M813" s="72">
        <v>55083</v>
      </c>
      <c r="N813" s="72">
        <v>52369</v>
      </c>
      <c r="O813" s="72">
        <v>52284</v>
      </c>
      <c r="P813" s="72">
        <v>55226</v>
      </c>
    </row>
    <row r="814" spans="1:16" hidden="1">
      <c r="A814" s="72" t="s">
        <v>2147</v>
      </c>
      <c r="B814" s="72" t="s">
        <v>2209</v>
      </c>
      <c r="C814" s="72" t="s">
        <v>2107</v>
      </c>
      <c r="D814" s="72">
        <v>134</v>
      </c>
      <c r="E814" s="72">
        <v>135</v>
      </c>
      <c r="F814" s="72">
        <v>141</v>
      </c>
      <c r="G814" s="72">
        <v>134</v>
      </c>
      <c r="H814" s="72">
        <v>134</v>
      </c>
      <c r="I814" s="72">
        <v>140</v>
      </c>
      <c r="J814" s="72">
        <v>129</v>
      </c>
      <c r="K814" s="72">
        <v>126</v>
      </c>
      <c r="L814" s="72">
        <v>135</v>
      </c>
      <c r="M814" s="72">
        <v>133</v>
      </c>
      <c r="N814" s="72">
        <v>133</v>
      </c>
      <c r="O814" s="72">
        <v>136</v>
      </c>
      <c r="P814" s="72">
        <v>135</v>
      </c>
    </row>
    <row r="815" spans="1:16" hidden="1">
      <c r="A815" s="72" t="s">
        <v>2147</v>
      </c>
      <c r="B815" s="72" t="s">
        <v>2209</v>
      </c>
      <c r="C815" s="72" t="s">
        <v>2108</v>
      </c>
      <c r="D815" s="72">
        <v>512189</v>
      </c>
      <c r="E815" s="72">
        <v>541800</v>
      </c>
      <c r="F815" s="72">
        <v>441263</v>
      </c>
      <c r="G815" s="72">
        <v>529058</v>
      </c>
      <c r="H815" s="72">
        <v>634379</v>
      </c>
      <c r="I815" s="72">
        <v>465643</v>
      </c>
      <c r="J815" s="72">
        <v>385815</v>
      </c>
      <c r="K815" s="72">
        <v>427984</v>
      </c>
      <c r="L815" s="72">
        <v>545181</v>
      </c>
      <c r="M815" s="72">
        <v>535471</v>
      </c>
      <c r="N815" s="72">
        <v>509460</v>
      </c>
      <c r="O815" s="72">
        <v>517286</v>
      </c>
      <c r="P815" s="72">
        <v>656573</v>
      </c>
    </row>
    <row r="816" spans="1:16" hidden="1">
      <c r="A816" s="72" t="s">
        <v>2130</v>
      </c>
      <c r="B816" s="72" t="s">
        <v>2210</v>
      </c>
      <c r="C816" s="72" t="s">
        <v>2103</v>
      </c>
      <c r="D816" s="72">
        <v>16864</v>
      </c>
      <c r="E816" s="72">
        <v>14741</v>
      </c>
      <c r="F816" s="72">
        <v>11496</v>
      </c>
      <c r="G816" s="72">
        <v>15319</v>
      </c>
      <c r="H816" s="72">
        <v>15902</v>
      </c>
      <c r="I816" s="72">
        <v>13828</v>
      </c>
      <c r="J816" s="72">
        <v>11974</v>
      </c>
      <c r="K816" s="72">
        <v>9807</v>
      </c>
      <c r="L816" s="72">
        <v>13285</v>
      </c>
      <c r="M816" s="72">
        <v>12273</v>
      </c>
      <c r="N816" s="72">
        <v>11233</v>
      </c>
      <c r="O816" s="72">
        <v>13253</v>
      </c>
      <c r="P816" s="72">
        <v>12364</v>
      </c>
    </row>
    <row r="817" spans="1:16" hidden="1">
      <c r="A817" s="72" t="s">
        <v>2130</v>
      </c>
      <c r="B817" s="72" t="s">
        <v>2210</v>
      </c>
      <c r="C817" s="72" t="s">
        <v>2104</v>
      </c>
      <c r="D817" s="72">
        <v>602</v>
      </c>
      <c r="E817" s="72">
        <v>593</v>
      </c>
      <c r="F817" s="72">
        <v>595</v>
      </c>
      <c r="G817" s="72">
        <v>602</v>
      </c>
      <c r="H817" s="72">
        <v>600</v>
      </c>
      <c r="I817" s="72">
        <v>595</v>
      </c>
      <c r="J817" s="72">
        <v>577</v>
      </c>
      <c r="K817" s="72">
        <v>580</v>
      </c>
      <c r="L817" s="72">
        <v>567</v>
      </c>
      <c r="M817" s="72">
        <v>572</v>
      </c>
      <c r="N817" s="72">
        <v>451</v>
      </c>
      <c r="O817" s="72">
        <v>588</v>
      </c>
      <c r="P817" s="72">
        <v>589</v>
      </c>
    </row>
    <row r="818" spans="1:16" hidden="1">
      <c r="A818" s="72" t="s">
        <v>2130</v>
      </c>
      <c r="B818" s="72" t="s">
        <v>2210</v>
      </c>
      <c r="C818" s="72" t="s">
        <v>2105</v>
      </c>
      <c r="D818" s="72">
        <v>252633</v>
      </c>
      <c r="E818" s="72">
        <v>197610</v>
      </c>
      <c r="F818" s="72">
        <v>180661</v>
      </c>
      <c r="G818" s="72">
        <v>234302</v>
      </c>
      <c r="H818" s="72">
        <v>256492</v>
      </c>
      <c r="I818" s="72">
        <v>215039</v>
      </c>
      <c r="J818" s="72">
        <v>197137</v>
      </c>
      <c r="K818" s="72">
        <v>171149</v>
      </c>
      <c r="L818" s="72">
        <v>209993</v>
      </c>
      <c r="M818" s="72">
        <v>199967</v>
      </c>
      <c r="N818" s="72">
        <v>191740</v>
      </c>
      <c r="O818" s="72">
        <v>191740</v>
      </c>
      <c r="P818" s="72">
        <v>218921</v>
      </c>
    </row>
    <row r="819" spans="1:16" hidden="1">
      <c r="A819" s="72" t="s">
        <v>2130</v>
      </c>
      <c r="B819" s="72" t="s">
        <v>2210</v>
      </c>
      <c r="C819" s="72" t="s">
        <v>2106</v>
      </c>
      <c r="D819" s="72">
        <v>5725</v>
      </c>
      <c r="E819" s="72">
        <v>5786</v>
      </c>
      <c r="F819" s="72">
        <v>3764</v>
      </c>
      <c r="G819" s="72">
        <v>4870</v>
      </c>
      <c r="H819" s="72">
        <v>5652</v>
      </c>
      <c r="I819" s="72">
        <v>5497</v>
      </c>
      <c r="J819" s="72">
        <v>6233</v>
      </c>
      <c r="K819" s="72">
        <v>5291</v>
      </c>
      <c r="L819" s="72">
        <v>5408</v>
      </c>
      <c r="M819" s="72">
        <v>4850</v>
      </c>
      <c r="N819" s="72">
        <v>4707</v>
      </c>
      <c r="O819" s="72">
        <v>5135</v>
      </c>
      <c r="P819" s="72">
        <v>5397</v>
      </c>
    </row>
    <row r="820" spans="1:16" hidden="1">
      <c r="A820" s="72" t="s">
        <v>2130</v>
      </c>
      <c r="B820" s="72" t="s">
        <v>2210</v>
      </c>
      <c r="C820" s="72" t="s">
        <v>2107</v>
      </c>
      <c r="D820" s="72">
        <v>42</v>
      </c>
      <c r="E820" s="72">
        <v>44</v>
      </c>
      <c r="F820" s="72">
        <v>43</v>
      </c>
      <c r="G820" s="72">
        <v>47</v>
      </c>
      <c r="H820" s="72">
        <v>47</v>
      </c>
      <c r="I820" s="72">
        <v>44</v>
      </c>
      <c r="J820" s="72">
        <v>48</v>
      </c>
      <c r="K820" s="72">
        <v>48</v>
      </c>
      <c r="L820" s="72">
        <v>43</v>
      </c>
      <c r="M820" s="72">
        <v>42</v>
      </c>
      <c r="N820" s="72">
        <v>31</v>
      </c>
      <c r="O820" s="72">
        <v>31</v>
      </c>
      <c r="P820" s="72">
        <v>40</v>
      </c>
    </row>
    <row r="821" spans="1:16" hidden="1">
      <c r="A821" s="72" t="s">
        <v>2130</v>
      </c>
      <c r="B821" s="72" t="s">
        <v>2210</v>
      </c>
      <c r="C821" s="72" t="s">
        <v>2108</v>
      </c>
      <c r="D821" s="72">
        <v>85763</v>
      </c>
      <c r="E821" s="72">
        <v>106990</v>
      </c>
      <c r="F821" s="72">
        <v>45933</v>
      </c>
      <c r="G821" s="72">
        <v>62516</v>
      </c>
      <c r="H821" s="72">
        <v>77547</v>
      </c>
      <c r="I821" s="72">
        <v>69499</v>
      </c>
      <c r="J821" s="72">
        <v>69530</v>
      </c>
      <c r="K821" s="72">
        <v>61954</v>
      </c>
      <c r="L821" s="72">
        <v>62443</v>
      </c>
      <c r="M821" s="72">
        <v>56358</v>
      </c>
      <c r="N821" s="72">
        <v>53581</v>
      </c>
      <c r="O821" s="72">
        <v>53581</v>
      </c>
      <c r="P821" s="72">
        <v>67758</v>
      </c>
    </row>
    <row r="822" spans="1:16" hidden="1">
      <c r="A822" s="72" t="s">
        <v>2130</v>
      </c>
      <c r="B822" s="72" t="s">
        <v>2210</v>
      </c>
      <c r="C822" s="72" t="s">
        <v>2109</v>
      </c>
      <c r="F822" s="72">
        <v>305</v>
      </c>
      <c r="G822" s="72">
        <v>22</v>
      </c>
      <c r="H822" s="72">
        <v>17</v>
      </c>
      <c r="M822" s="72">
        <v>12</v>
      </c>
    </row>
    <row r="823" spans="1:16" hidden="1">
      <c r="A823" s="72" t="s">
        <v>2130</v>
      </c>
      <c r="B823" s="72" t="s">
        <v>2210</v>
      </c>
      <c r="C823" s="72" t="s">
        <v>2110</v>
      </c>
      <c r="F823" s="72">
        <v>1</v>
      </c>
      <c r="G823" s="72">
        <v>1</v>
      </c>
      <c r="H823" s="72">
        <v>1</v>
      </c>
      <c r="L823" s="72">
        <v>1</v>
      </c>
      <c r="M823" s="72">
        <v>1</v>
      </c>
    </row>
    <row r="824" spans="1:16" hidden="1">
      <c r="A824" s="72" t="s">
        <v>2130</v>
      </c>
      <c r="B824" s="72" t="s">
        <v>2210</v>
      </c>
      <c r="C824" s="72" t="s">
        <v>2111</v>
      </c>
      <c r="F824" s="72">
        <v>2193</v>
      </c>
      <c r="G824" s="72">
        <v>185</v>
      </c>
      <c r="H824" s="72">
        <v>184</v>
      </c>
      <c r="L824" s="72">
        <v>54</v>
      </c>
      <c r="M824" s="72">
        <v>54</v>
      </c>
    </row>
    <row r="825" spans="1:16" hidden="1">
      <c r="A825" s="72" t="s">
        <v>2136</v>
      </c>
      <c r="B825" s="72" t="s">
        <v>2211</v>
      </c>
      <c r="C825" s="72" t="s">
        <v>2103</v>
      </c>
      <c r="D825" s="72">
        <v>4850</v>
      </c>
      <c r="E825" s="72">
        <v>4850</v>
      </c>
      <c r="F825" s="72">
        <v>4850</v>
      </c>
      <c r="G825" s="72">
        <v>4850</v>
      </c>
    </row>
    <row r="826" spans="1:16" hidden="1">
      <c r="A826" s="72" t="s">
        <v>2136</v>
      </c>
      <c r="B826" s="72" t="s">
        <v>2211</v>
      </c>
      <c r="C826" s="72" t="s">
        <v>2104</v>
      </c>
      <c r="D826" s="72">
        <v>95</v>
      </c>
      <c r="E826" s="72">
        <v>95</v>
      </c>
      <c r="F826" s="72">
        <v>95</v>
      </c>
      <c r="G826" s="72">
        <v>95</v>
      </c>
    </row>
    <row r="827" spans="1:16" hidden="1">
      <c r="A827" s="72" t="s">
        <v>2136</v>
      </c>
      <c r="B827" s="72" t="s">
        <v>2211</v>
      </c>
      <c r="C827" s="72" t="s">
        <v>2105</v>
      </c>
      <c r="D827" s="72">
        <v>109901</v>
      </c>
      <c r="E827" s="72">
        <v>109901</v>
      </c>
      <c r="F827" s="72">
        <v>109901</v>
      </c>
      <c r="G827" s="72">
        <v>109901</v>
      </c>
    </row>
    <row r="828" spans="1:16" hidden="1">
      <c r="A828" s="72" t="s">
        <v>2122</v>
      </c>
      <c r="B828" s="72" t="s">
        <v>2212</v>
      </c>
      <c r="C828" s="72" t="s">
        <v>2103</v>
      </c>
      <c r="E828" s="72">
        <v>38962</v>
      </c>
      <c r="F828" s="72">
        <v>31020</v>
      </c>
      <c r="G828" s="72">
        <v>32776</v>
      </c>
      <c r="H828" s="72">
        <v>14287</v>
      </c>
      <c r="I828" s="72">
        <v>11484</v>
      </c>
      <c r="J828" s="72">
        <v>11874</v>
      </c>
      <c r="K828" s="72">
        <v>10377</v>
      </c>
      <c r="L828" s="72">
        <v>13864</v>
      </c>
      <c r="M828" s="72">
        <v>10761</v>
      </c>
      <c r="N828" s="72">
        <v>8994</v>
      </c>
    </row>
    <row r="829" spans="1:16" hidden="1">
      <c r="A829" s="72" t="s">
        <v>2122</v>
      </c>
      <c r="B829" s="72" t="s">
        <v>2212</v>
      </c>
      <c r="C829" s="72" t="s">
        <v>2104</v>
      </c>
      <c r="E829" s="72">
        <v>645</v>
      </c>
      <c r="F829" s="72">
        <v>624</v>
      </c>
      <c r="G829" s="72">
        <v>625</v>
      </c>
      <c r="H829" s="72">
        <v>535</v>
      </c>
      <c r="I829" s="72">
        <v>529</v>
      </c>
      <c r="J829" s="72">
        <v>519</v>
      </c>
      <c r="K829" s="72">
        <v>512</v>
      </c>
      <c r="L829" s="72">
        <v>504</v>
      </c>
      <c r="M829" s="72">
        <v>486</v>
      </c>
      <c r="N829" s="72">
        <v>445</v>
      </c>
    </row>
    <row r="830" spans="1:16" hidden="1">
      <c r="A830" s="72" t="s">
        <v>2122</v>
      </c>
      <c r="B830" s="72" t="s">
        <v>2212</v>
      </c>
      <c r="C830" s="72" t="s">
        <v>2105</v>
      </c>
      <c r="E830" s="72">
        <v>797941</v>
      </c>
      <c r="F830" s="72">
        <v>652880</v>
      </c>
      <c r="G830" s="72">
        <v>694787</v>
      </c>
      <c r="H830" s="72">
        <v>303581</v>
      </c>
      <c r="I830" s="72">
        <v>254538</v>
      </c>
      <c r="J830" s="72">
        <v>256779</v>
      </c>
      <c r="K830" s="72">
        <v>222982</v>
      </c>
      <c r="L830" s="72">
        <v>293690</v>
      </c>
      <c r="M830" s="72">
        <v>233602</v>
      </c>
      <c r="N830" s="72">
        <v>197580</v>
      </c>
    </row>
    <row r="831" spans="1:16" hidden="1">
      <c r="A831" s="72" t="s">
        <v>2122</v>
      </c>
      <c r="B831" s="72" t="s">
        <v>2212</v>
      </c>
      <c r="C831" s="72" t="s">
        <v>2106</v>
      </c>
      <c r="H831" s="72">
        <v>16675</v>
      </c>
      <c r="I831" s="72">
        <v>15022</v>
      </c>
      <c r="J831" s="72">
        <v>15128</v>
      </c>
      <c r="K831" s="72">
        <v>15025</v>
      </c>
      <c r="L831" s="72">
        <v>15744</v>
      </c>
      <c r="M831" s="72">
        <v>17864</v>
      </c>
      <c r="N831" s="72">
        <v>53379</v>
      </c>
    </row>
    <row r="832" spans="1:16" hidden="1">
      <c r="A832" s="72" t="s">
        <v>2122</v>
      </c>
      <c r="B832" s="72" t="s">
        <v>2212</v>
      </c>
      <c r="C832" s="72" t="s">
        <v>2107</v>
      </c>
      <c r="H832" s="72">
        <v>66</v>
      </c>
      <c r="I832" s="72">
        <v>64</v>
      </c>
      <c r="J832" s="72">
        <v>68</v>
      </c>
      <c r="K832" s="72">
        <v>68</v>
      </c>
      <c r="L832" s="72">
        <v>66</v>
      </c>
      <c r="M832" s="72">
        <v>66</v>
      </c>
      <c r="N832" s="72">
        <v>65</v>
      </c>
    </row>
    <row r="833" spans="1:16" hidden="1">
      <c r="A833" s="72" t="s">
        <v>2122</v>
      </c>
      <c r="B833" s="72" t="s">
        <v>2212</v>
      </c>
      <c r="C833" s="72" t="s">
        <v>2108</v>
      </c>
      <c r="H833" s="72">
        <v>328506</v>
      </c>
      <c r="I833" s="72">
        <v>296617</v>
      </c>
      <c r="J833" s="72">
        <v>300152</v>
      </c>
      <c r="K833" s="72">
        <v>299788</v>
      </c>
      <c r="L833" s="72">
        <v>309636</v>
      </c>
      <c r="M833" s="72">
        <v>351435</v>
      </c>
      <c r="N833" s="72">
        <v>580609</v>
      </c>
    </row>
    <row r="834" spans="1:16" hidden="1">
      <c r="A834" s="72" t="s">
        <v>2122</v>
      </c>
      <c r="B834" s="72" t="s">
        <v>2212</v>
      </c>
      <c r="C834" s="72" t="s">
        <v>2109</v>
      </c>
      <c r="H834" s="72">
        <v>5482</v>
      </c>
      <c r="I834" s="72">
        <v>4348</v>
      </c>
      <c r="J834" s="72">
        <v>2072</v>
      </c>
      <c r="K834" s="72">
        <v>4205</v>
      </c>
      <c r="L834" s="72">
        <v>14288</v>
      </c>
      <c r="M834" s="72">
        <v>20941</v>
      </c>
      <c r="N834" s="72">
        <v>19674</v>
      </c>
    </row>
    <row r="835" spans="1:16" hidden="1">
      <c r="A835" s="72" t="s">
        <v>2122</v>
      </c>
      <c r="B835" s="72" t="s">
        <v>2212</v>
      </c>
      <c r="C835" s="72" t="s">
        <v>2110</v>
      </c>
      <c r="H835" s="72">
        <v>4</v>
      </c>
      <c r="I835" s="72">
        <v>5</v>
      </c>
      <c r="J835" s="72">
        <v>5</v>
      </c>
      <c r="K835" s="72">
        <v>5</v>
      </c>
      <c r="L835" s="72">
        <v>6</v>
      </c>
      <c r="M835" s="72">
        <v>6</v>
      </c>
      <c r="N835" s="72">
        <v>6</v>
      </c>
    </row>
    <row r="836" spans="1:16" hidden="1">
      <c r="A836" s="72" t="s">
        <v>2122</v>
      </c>
      <c r="B836" s="72" t="s">
        <v>2212</v>
      </c>
      <c r="C836" s="72" t="s">
        <v>2111</v>
      </c>
      <c r="H836" s="72">
        <v>90453</v>
      </c>
      <c r="I836" s="72">
        <v>61139</v>
      </c>
      <c r="J836" s="72">
        <v>33472</v>
      </c>
      <c r="K836" s="72">
        <v>72578</v>
      </c>
      <c r="L836" s="72">
        <v>118048</v>
      </c>
      <c r="M836" s="72">
        <v>172946</v>
      </c>
      <c r="N836" s="72">
        <v>225390</v>
      </c>
    </row>
    <row r="837" spans="1:16" hidden="1">
      <c r="A837" s="72" t="s">
        <v>2160</v>
      </c>
      <c r="B837" s="72" t="s">
        <v>2213</v>
      </c>
      <c r="C837" s="72" t="s">
        <v>2103</v>
      </c>
      <c r="D837" s="72">
        <v>15866</v>
      </c>
    </row>
    <row r="838" spans="1:16" hidden="1">
      <c r="A838" s="72" t="s">
        <v>2160</v>
      </c>
      <c r="B838" s="72" t="s">
        <v>2213</v>
      </c>
      <c r="C838" s="72" t="s">
        <v>2104</v>
      </c>
      <c r="D838" s="72">
        <v>306</v>
      </c>
    </row>
    <row r="839" spans="1:16" hidden="1">
      <c r="A839" s="72" t="s">
        <v>2160</v>
      </c>
      <c r="B839" s="72" t="s">
        <v>2213</v>
      </c>
      <c r="C839" s="72" t="s">
        <v>2105</v>
      </c>
      <c r="D839" s="72">
        <v>145015</v>
      </c>
    </row>
    <row r="840" spans="1:16" hidden="1">
      <c r="A840" s="72" t="s">
        <v>2160</v>
      </c>
      <c r="B840" s="72" t="s">
        <v>2213</v>
      </c>
      <c r="C840" s="72" t="s">
        <v>2106</v>
      </c>
      <c r="D840" s="72">
        <v>2601</v>
      </c>
    </row>
    <row r="841" spans="1:16" hidden="1">
      <c r="A841" s="72" t="s">
        <v>2160</v>
      </c>
      <c r="B841" s="72" t="s">
        <v>2213</v>
      </c>
      <c r="C841" s="72" t="s">
        <v>2107</v>
      </c>
      <c r="D841" s="72">
        <v>15</v>
      </c>
    </row>
    <row r="842" spans="1:16" hidden="1">
      <c r="A842" s="72" t="s">
        <v>2160</v>
      </c>
      <c r="B842" s="72" t="s">
        <v>2213</v>
      </c>
      <c r="C842" s="72" t="s">
        <v>2108</v>
      </c>
      <c r="D842" s="72">
        <v>23773</v>
      </c>
    </row>
    <row r="843" spans="1:16" hidden="1">
      <c r="A843" s="72" t="s">
        <v>2136</v>
      </c>
      <c r="B843" s="72" t="s">
        <v>2214</v>
      </c>
      <c r="C843" s="72" t="s">
        <v>2103</v>
      </c>
      <c r="D843" s="72">
        <v>27511</v>
      </c>
      <c r="E843" s="72">
        <v>22945</v>
      </c>
      <c r="F843" s="72">
        <v>18593</v>
      </c>
      <c r="G843" s="72">
        <v>27304</v>
      </c>
      <c r="H843" s="72">
        <v>29618</v>
      </c>
      <c r="I843" s="72">
        <v>25200</v>
      </c>
      <c r="J843" s="72">
        <v>37382</v>
      </c>
      <c r="K843" s="72">
        <v>34204</v>
      </c>
      <c r="L843" s="72">
        <v>27761</v>
      </c>
      <c r="M843" s="72">
        <v>28995</v>
      </c>
      <c r="N843" s="72">
        <v>26694</v>
      </c>
      <c r="O843" s="72">
        <v>32169</v>
      </c>
      <c r="P843" s="72">
        <v>36259</v>
      </c>
    </row>
    <row r="844" spans="1:16" hidden="1">
      <c r="A844" s="72" t="s">
        <v>2136</v>
      </c>
      <c r="B844" s="72" t="s">
        <v>2214</v>
      </c>
      <c r="C844" s="72" t="s">
        <v>2104</v>
      </c>
      <c r="D844" s="72">
        <v>546</v>
      </c>
      <c r="E844" s="72">
        <v>546</v>
      </c>
      <c r="F844" s="72">
        <v>554</v>
      </c>
      <c r="G844" s="72">
        <v>562</v>
      </c>
      <c r="H844" s="72">
        <v>602</v>
      </c>
      <c r="I844" s="72">
        <v>631</v>
      </c>
      <c r="J844" s="72">
        <v>644</v>
      </c>
      <c r="K844" s="72">
        <v>703</v>
      </c>
      <c r="L844" s="72">
        <v>616</v>
      </c>
      <c r="M844" s="72">
        <v>618</v>
      </c>
      <c r="N844" s="72">
        <v>631</v>
      </c>
      <c r="O844" s="72">
        <v>633</v>
      </c>
      <c r="P844" s="72">
        <v>635</v>
      </c>
    </row>
    <row r="845" spans="1:16" hidden="1">
      <c r="A845" s="72" t="s">
        <v>2136</v>
      </c>
      <c r="B845" s="72" t="s">
        <v>2214</v>
      </c>
      <c r="C845" s="72" t="s">
        <v>2105</v>
      </c>
      <c r="D845" s="72">
        <v>292490</v>
      </c>
      <c r="E845" s="72">
        <v>233896</v>
      </c>
      <c r="F845" s="72">
        <v>181534</v>
      </c>
      <c r="G845" s="72">
        <v>278424</v>
      </c>
      <c r="H845" s="72">
        <v>360154</v>
      </c>
      <c r="I845" s="72">
        <v>253711</v>
      </c>
      <c r="J845" s="72">
        <v>293537</v>
      </c>
      <c r="K845" s="72">
        <v>340012</v>
      </c>
      <c r="L845" s="72">
        <v>310144</v>
      </c>
      <c r="M845" s="72">
        <v>301374</v>
      </c>
      <c r="N845" s="72">
        <v>253486</v>
      </c>
      <c r="O845" s="72">
        <v>283075</v>
      </c>
      <c r="P845" s="72">
        <v>439043</v>
      </c>
    </row>
    <row r="846" spans="1:16" hidden="1">
      <c r="A846" s="72" t="s">
        <v>2136</v>
      </c>
      <c r="B846" s="72" t="s">
        <v>2214</v>
      </c>
      <c r="C846" s="72" t="s">
        <v>2106</v>
      </c>
      <c r="D846" s="72">
        <v>21573</v>
      </c>
      <c r="E846" s="72">
        <v>20693</v>
      </c>
      <c r="F846" s="72">
        <v>13892</v>
      </c>
      <c r="G846" s="72">
        <v>22981</v>
      </c>
      <c r="H846" s="72">
        <v>20566</v>
      </c>
      <c r="I846" s="72">
        <v>20242</v>
      </c>
      <c r="J846" s="72">
        <v>5790</v>
      </c>
      <c r="K846" s="72">
        <v>5302</v>
      </c>
      <c r="L846" s="72">
        <v>19852</v>
      </c>
      <c r="M846" s="72">
        <v>17297</v>
      </c>
      <c r="N846" s="72">
        <v>13786</v>
      </c>
      <c r="O846" s="72">
        <v>16419</v>
      </c>
      <c r="P846" s="72">
        <v>19317</v>
      </c>
    </row>
    <row r="847" spans="1:16" hidden="1">
      <c r="A847" s="72" t="s">
        <v>2136</v>
      </c>
      <c r="B847" s="72" t="s">
        <v>2214</v>
      </c>
      <c r="C847" s="72" t="s">
        <v>2107</v>
      </c>
      <c r="D847" s="72">
        <v>114</v>
      </c>
      <c r="E847" s="72">
        <v>114</v>
      </c>
      <c r="F847" s="72">
        <v>113</v>
      </c>
      <c r="G847" s="72">
        <v>113</v>
      </c>
      <c r="H847" s="72">
        <v>119</v>
      </c>
      <c r="I847" s="72">
        <v>127</v>
      </c>
      <c r="J847" s="72">
        <v>120</v>
      </c>
      <c r="K847" s="72">
        <v>61</v>
      </c>
      <c r="L847" s="72">
        <v>116</v>
      </c>
      <c r="M847" s="72">
        <v>121</v>
      </c>
      <c r="N847" s="72">
        <v>112</v>
      </c>
      <c r="O847" s="72">
        <v>113</v>
      </c>
      <c r="P847" s="72">
        <v>116</v>
      </c>
    </row>
    <row r="848" spans="1:16" hidden="1">
      <c r="A848" s="72" t="s">
        <v>2136</v>
      </c>
      <c r="B848" s="72" t="s">
        <v>2214</v>
      </c>
      <c r="C848" s="72" t="s">
        <v>2108</v>
      </c>
      <c r="D848" s="72">
        <v>210673</v>
      </c>
      <c r="E848" s="72">
        <v>179802</v>
      </c>
      <c r="F848" s="72">
        <v>115467</v>
      </c>
      <c r="G848" s="72">
        <v>192794</v>
      </c>
      <c r="H848" s="72">
        <v>242907</v>
      </c>
      <c r="I848" s="72">
        <v>182133</v>
      </c>
      <c r="J848" s="72">
        <v>44841</v>
      </c>
      <c r="K848" s="72">
        <v>67131</v>
      </c>
      <c r="L848" s="72">
        <v>179362</v>
      </c>
      <c r="M848" s="72">
        <v>163832</v>
      </c>
      <c r="N848" s="72">
        <v>117971</v>
      </c>
      <c r="O848" s="72">
        <v>145231</v>
      </c>
      <c r="P848" s="72">
        <v>278770</v>
      </c>
    </row>
    <row r="849" spans="1:16" hidden="1">
      <c r="A849" s="72" t="s">
        <v>2136</v>
      </c>
      <c r="B849" s="72" t="s">
        <v>2214</v>
      </c>
      <c r="C849" s="72" t="s">
        <v>2109</v>
      </c>
      <c r="M849" s="72">
        <v>1801</v>
      </c>
      <c r="N849" s="72">
        <v>2696</v>
      </c>
      <c r="O849" s="72">
        <v>2688</v>
      </c>
      <c r="P849" s="72">
        <v>2338</v>
      </c>
    </row>
    <row r="850" spans="1:16" hidden="1">
      <c r="A850" s="72" t="s">
        <v>2136</v>
      </c>
      <c r="B850" s="72" t="s">
        <v>2214</v>
      </c>
      <c r="C850" s="72" t="s">
        <v>2110</v>
      </c>
      <c r="M850" s="72">
        <v>6</v>
      </c>
      <c r="N850" s="72">
        <v>6</v>
      </c>
      <c r="O850" s="72">
        <v>6</v>
      </c>
      <c r="P850" s="72">
        <v>6</v>
      </c>
    </row>
    <row r="851" spans="1:16" hidden="1">
      <c r="A851" s="72" t="s">
        <v>2136</v>
      </c>
      <c r="B851" s="72" t="s">
        <v>2214</v>
      </c>
      <c r="C851" s="72" t="s">
        <v>2111</v>
      </c>
      <c r="M851" s="72">
        <v>41429</v>
      </c>
      <c r="N851" s="72">
        <v>22288</v>
      </c>
      <c r="O851" s="72">
        <v>31371</v>
      </c>
      <c r="P851" s="72">
        <v>27371</v>
      </c>
    </row>
    <row r="852" spans="1:16" hidden="1">
      <c r="A852" s="72" t="s">
        <v>2112</v>
      </c>
      <c r="B852" s="72" t="s">
        <v>2215</v>
      </c>
      <c r="C852" s="72" t="s">
        <v>2103</v>
      </c>
      <c r="D852" s="72">
        <v>233704</v>
      </c>
      <c r="E852" s="72">
        <v>221594</v>
      </c>
      <c r="F852" s="72">
        <v>176275</v>
      </c>
      <c r="G852" s="72">
        <v>219562</v>
      </c>
      <c r="H852" s="72">
        <v>242447</v>
      </c>
      <c r="I852" s="72">
        <v>220706</v>
      </c>
      <c r="J852" s="72">
        <v>194726</v>
      </c>
      <c r="K852" s="72">
        <v>196662</v>
      </c>
      <c r="L852" s="72">
        <v>261811</v>
      </c>
      <c r="M852" s="72">
        <v>262982</v>
      </c>
      <c r="N852" s="72">
        <v>268935</v>
      </c>
      <c r="O852" s="72">
        <v>305827</v>
      </c>
      <c r="P852" s="72">
        <v>316056</v>
      </c>
    </row>
    <row r="853" spans="1:16" hidden="1">
      <c r="A853" s="72" t="s">
        <v>2112</v>
      </c>
      <c r="B853" s="72" t="s">
        <v>2215</v>
      </c>
      <c r="C853" s="72" t="s">
        <v>2104</v>
      </c>
      <c r="D853" s="72">
        <v>6952</v>
      </c>
      <c r="E853" s="72">
        <v>7170</v>
      </c>
      <c r="F853" s="72">
        <v>7375</v>
      </c>
      <c r="G853" s="72">
        <v>7613</v>
      </c>
      <c r="H853" s="72">
        <v>7748</v>
      </c>
      <c r="I853" s="72">
        <v>8010</v>
      </c>
      <c r="J853" s="72">
        <v>8348</v>
      </c>
      <c r="K853" s="72">
        <v>8862</v>
      </c>
      <c r="L853" s="72">
        <v>9160</v>
      </c>
      <c r="M853" s="72">
        <v>9587</v>
      </c>
      <c r="N853" s="72">
        <v>10201</v>
      </c>
      <c r="O853" s="72">
        <v>10575</v>
      </c>
      <c r="P853" s="72">
        <v>11694</v>
      </c>
    </row>
    <row r="854" spans="1:16" hidden="1">
      <c r="A854" s="72" t="s">
        <v>2112</v>
      </c>
      <c r="B854" s="72" t="s">
        <v>2215</v>
      </c>
      <c r="C854" s="72" t="s">
        <v>2105</v>
      </c>
      <c r="D854" s="72">
        <v>3358331</v>
      </c>
      <c r="E854" s="72">
        <v>2921055</v>
      </c>
      <c r="F854" s="72">
        <v>2342862</v>
      </c>
      <c r="G854" s="72">
        <v>2912024</v>
      </c>
      <c r="H854" s="72">
        <v>3516858</v>
      </c>
      <c r="I854" s="72">
        <v>2983999</v>
      </c>
      <c r="J854" s="72">
        <v>2571375</v>
      </c>
      <c r="K854" s="72">
        <v>2652480</v>
      </c>
      <c r="L854" s="72">
        <v>3853878</v>
      </c>
      <c r="M854" s="72">
        <v>3734593</v>
      </c>
      <c r="N854" s="72">
        <v>3604523</v>
      </c>
      <c r="O854" s="72">
        <v>4336249</v>
      </c>
      <c r="P854" s="72">
        <v>5212217</v>
      </c>
    </row>
    <row r="855" spans="1:16" hidden="1">
      <c r="A855" s="72" t="s">
        <v>2112</v>
      </c>
      <c r="B855" s="72" t="s">
        <v>2215</v>
      </c>
      <c r="C855" s="72" t="s">
        <v>2106</v>
      </c>
      <c r="D855" s="72">
        <v>257408</v>
      </c>
      <c r="E855" s="72">
        <v>226926</v>
      </c>
      <c r="F855" s="72">
        <v>195629</v>
      </c>
      <c r="G855" s="72">
        <v>323327</v>
      </c>
      <c r="H855" s="72">
        <v>370800</v>
      </c>
      <c r="I855" s="72">
        <v>323724</v>
      </c>
      <c r="J855" s="72">
        <v>293348</v>
      </c>
      <c r="K855" s="72">
        <v>326876</v>
      </c>
      <c r="L855" s="72">
        <v>413916</v>
      </c>
      <c r="M855" s="72">
        <v>423587</v>
      </c>
      <c r="N855" s="72">
        <v>400101</v>
      </c>
      <c r="O855" s="72">
        <v>450330</v>
      </c>
      <c r="P855" s="72">
        <v>462270</v>
      </c>
    </row>
    <row r="856" spans="1:16" hidden="1">
      <c r="A856" s="72" t="s">
        <v>2112</v>
      </c>
      <c r="B856" s="72" t="s">
        <v>2215</v>
      </c>
      <c r="C856" s="72" t="s">
        <v>2107</v>
      </c>
      <c r="D856" s="72">
        <v>935</v>
      </c>
      <c r="E856" s="72">
        <v>947</v>
      </c>
      <c r="F856" s="72">
        <v>972</v>
      </c>
      <c r="G856" s="72">
        <v>982</v>
      </c>
      <c r="H856" s="72">
        <v>1002</v>
      </c>
      <c r="I856" s="72">
        <v>1037</v>
      </c>
      <c r="J856" s="72">
        <v>1075</v>
      </c>
      <c r="K856" s="72">
        <v>1036</v>
      </c>
      <c r="L856" s="72">
        <v>1063</v>
      </c>
      <c r="M856" s="72">
        <v>1113</v>
      </c>
      <c r="N856" s="72">
        <v>1104</v>
      </c>
      <c r="O856" s="72">
        <v>1113</v>
      </c>
      <c r="P856" s="72">
        <v>1145</v>
      </c>
    </row>
    <row r="857" spans="1:16" hidden="1">
      <c r="A857" s="72" t="s">
        <v>2112</v>
      </c>
      <c r="B857" s="72" t="s">
        <v>2215</v>
      </c>
      <c r="C857" s="72" t="s">
        <v>2108</v>
      </c>
      <c r="D857" s="72">
        <v>3379795</v>
      </c>
      <c r="E857" s="72">
        <v>2898323</v>
      </c>
      <c r="F857" s="72">
        <v>2905873</v>
      </c>
      <c r="G857" s="72">
        <v>3947270</v>
      </c>
      <c r="H857" s="72">
        <v>4218813</v>
      </c>
      <c r="I857" s="72">
        <v>3471086</v>
      </c>
      <c r="J857" s="72">
        <v>2979012</v>
      </c>
      <c r="K857" s="72">
        <v>3212118</v>
      </c>
      <c r="L857" s="72">
        <v>4253554</v>
      </c>
      <c r="M857" s="72">
        <v>4342514</v>
      </c>
      <c r="N857" s="72">
        <v>3818444</v>
      </c>
      <c r="O857" s="72">
        <v>3612652</v>
      </c>
      <c r="P857" s="72">
        <v>5643285</v>
      </c>
    </row>
    <row r="858" spans="1:16" hidden="1">
      <c r="A858" s="72" t="s">
        <v>2112</v>
      </c>
      <c r="B858" s="72" t="s">
        <v>2215</v>
      </c>
      <c r="C858" s="72" t="s">
        <v>2109</v>
      </c>
      <c r="D858" s="72">
        <v>328619</v>
      </c>
      <c r="E858" s="72">
        <v>352798</v>
      </c>
      <c r="F858" s="72">
        <v>421685</v>
      </c>
      <c r="G858" s="72">
        <v>482548</v>
      </c>
      <c r="H858" s="72">
        <v>658507</v>
      </c>
      <c r="I858" s="72">
        <v>695554</v>
      </c>
      <c r="J858" s="72">
        <v>700577</v>
      </c>
      <c r="K858" s="72">
        <v>765463</v>
      </c>
      <c r="L858" s="72">
        <v>780815</v>
      </c>
      <c r="M858" s="72">
        <v>888808</v>
      </c>
      <c r="N858" s="72">
        <v>696905</v>
      </c>
      <c r="O858" s="72">
        <v>707252</v>
      </c>
      <c r="P858" s="72">
        <v>779946</v>
      </c>
    </row>
    <row r="859" spans="1:16" hidden="1">
      <c r="A859" s="72" t="s">
        <v>2112</v>
      </c>
      <c r="B859" s="72" t="s">
        <v>2215</v>
      </c>
      <c r="C859" s="72" t="s">
        <v>2110</v>
      </c>
      <c r="D859" s="72">
        <v>25</v>
      </c>
      <c r="E859" s="72">
        <v>31</v>
      </c>
      <c r="F859" s="72">
        <v>34</v>
      </c>
      <c r="G859" s="72">
        <v>35</v>
      </c>
      <c r="H859" s="72">
        <v>37</v>
      </c>
      <c r="I859" s="72">
        <v>38</v>
      </c>
      <c r="J859" s="72">
        <v>39</v>
      </c>
      <c r="K859" s="72">
        <v>39</v>
      </c>
      <c r="L859" s="72">
        <v>41</v>
      </c>
      <c r="M859" s="72">
        <v>41</v>
      </c>
      <c r="N859" s="72">
        <v>38</v>
      </c>
      <c r="O859" s="72">
        <v>37</v>
      </c>
      <c r="P859" s="72">
        <v>30</v>
      </c>
    </row>
    <row r="860" spans="1:16" hidden="1">
      <c r="A860" s="72" t="s">
        <v>2112</v>
      </c>
      <c r="B860" s="72" t="s">
        <v>2215</v>
      </c>
      <c r="C860" s="72" t="s">
        <v>2111</v>
      </c>
      <c r="D860" s="72">
        <v>3256018</v>
      </c>
      <c r="E860" s="72">
        <v>3238009</v>
      </c>
      <c r="F860" s="72">
        <v>3481630</v>
      </c>
      <c r="G860" s="72">
        <v>3859118</v>
      </c>
      <c r="H860" s="72">
        <v>5480896</v>
      </c>
      <c r="I860" s="72">
        <v>5551081</v>
      </c>
      <c r="J860" s="72">
        <v>5375660</v>
      </c>
      <c r="K860" s="72">
        <v>5447735</v>
      </c>
      <c r="L860" s="72">
        <v>5790288</v>
      </c>
      <c r="M860" s="72">
        <v>5986803</v>
      </c>
      <c r="N860" s="72">
        <v>5017008</v>
      </c>
      <c r="O860" s="72">
        <v>5622748</v>
      </c>
      <c r="P860" s="72">
        <v>8329632</v>
      </c>
    </row>
    <row r="861" spans="1:16" hidden="1">
      <c r="A861" s="72" t="s">
        <v>2154</v>
      </c>
      <c r="B861" s="72" t="s">
        <v>2215</v>
      </c>
      <c r="C861" s="72" t="s">
        <v>2103</v>
      </c>
      <c r="D861" s="72">
        <v>4851</v>
      </c>
      <c r="E861" s="72">
        <v>4480</v>
      </c>
      <c r="F861" s="72">
        <v>4008</v>
      </c>
      <c r="G861" s="72">
        <v>5543</v>
      </c>
      <c r="H861" s="72">
        <v>4333</v>
      </c>
    </row>
    <row r="862" spans="1:16" hidden="1">
      <c r="A862" s="72" t="s">
        <v>2154</v>
      </c>
      <c r="B862" s="72" t="s">
        <v>2215</v>
      </c>
      <c r="C862" s="72" t="s">
        <v>2104</v>
      </c>
      <c r="D862" s="72">
        <v>100</v>
      </c>
      <c r="E862" s="72">
        <v>101</v>
      </c>
      <c r="F862" s="72">
        <v>108</v>
      </c>
      <c r="G862" s="72">
        <v>116</v>
      </c>
      <c r="H862" s="72">
        <v>117</v>
      </c>
    </row>
    <row r="863" spans="1:16" hidden="1">
      <c r="A863" s="72" t="s">
        <v>2154</v>
      </c>
      <c r="B863" s="72" t="s">
        <v>2215</v>
      </c>
      <c r="C863" s="72" t="s">
        <v>2105</v>
      </c>
      <c r="D863" s="72">
        <v>70022</v>
      </c>
      <c r="E863" s="72">
        <v>64643</v>
      </c>
      <c r="F863" s="72">
        <v>53220</v>
      </c>
      <c r="G863" s="72">
        <v>73510</v>
      </c>
      <c r="H863" s="72">
        <v>61584</v>
      </c>
    </row>
    <row r="864" spans="1:16" hidden="1">
      <c r="A864" s="72" t="s">
        <v>2154</v>
      </c>
      <c r="B864" s="72" t="s">
        <v>2215</v>
      </c>
      <c r="C864" s="72" t="s">
        <v>2106</v>
      </c>
      <c r="D864" s="72">
        <v>87343</v>
      </c>
      <c r="E864" s="72">
        <v>85719</v>
      </c>
      <c r="F864" s="72">
        <v>83036</v>
      </c>
      <c r="G864" s="72">
        <v>7389</v>
      </c>
      <c r="H864" s="72">
        <v>4689</v>
      </c>
    </row>
    <row r="865" spans="1:16" hidden="1">
      <c r="A865" s="72" t="s">
        <v>2154</v>
      </c>
      <c r="B865" s="72" t="s">
        <v>2215</v>
      </c>
      <c r="C865" s="72" t="s">
        <v>2107</v>
      </c>
      <c r="D865" s="72">
        <v>33</v>
      </c>
      <c r="E865" s="72">
        <v>33</v>
      </c>
      <c r="F865" s="72">
        <v>38</v>
      </c>
      <c r="G865" s="72">
        <v>39</v>
      </c>
      <c r="H865" s="72">
        <v>38</v>
      </c>
    </row>
    <row r="866" spans="1:16" hidden="1">
      <c r="A866" s="72" t="s">
        <v>2154</v>
      </c>
      <c r="B866" s="72" t="s">
        <v>2215</v>
      </c>
      <c r="C866" s="72" t="s">
        <v>2108</v>
      </c>
      <c r="D866" s="72">
        <v>892160</v>
      </c>
      <c r="E866" s="72">
        <v>650310</v>
      </c>
      <c r="F866" s="72">
        <v>597176</v>
      </c>
      <c r="G866" s="72">
        <v>93926</v>
      </c>
      <c r="H866" s="72">
        <v>64775</v>
      </c>
    </row>
    <row r="867" spans="1:16" hidden="1">
      <c r="A867" s="72" t="s">
        <v>2154</v>
      </c>
      <c r="B867" s="72" t="s">
        <v>2215</v>
      </c>
      <c r="C867" s="72" t="s">
        <v>2109</v>
      </c>
      <c r="D867" s="72">
        <v>6076</v>
      </c>
      <c r="E867" s="72">
        <v>5291</v>
      </c>
      <c r="F867" s="72">
        <v>6697</v>
      </c>
      <c r="G867" s="72">
        <v>8093</v>
      </c>
      <c r="H867" s="72">
        <v>4844</v>
      </c>
    </row>
    <row r="868" spans="1:16" hidden="1">
      <c r="A868" s="72" t="s">
        <v>2154</v>
      </c>
      <c r="B868" s="72" t="s">
        <v>2215</v>
      </c>
      <c r="C868" s="72" t="s">
        <v>2110</v>
      </c>
      <c r="D868" s="72">
        <v>1</v>
      </c>
      <c r="E868" s="72">
        <v>1</v>
      </c>
      <c r="F868" s="72">
        <v>1</v>
      </c>
      <c r="G868" s="72">
        <v>1</v>
      </c>
      <c r="H868" s="72">
        <v>1</v>
      </c>
    </row>
    <row r="869" spans="1:16" hidden="1">
      <c r="A869" s="72" t="s">
        <v>2154</v>
      </c>
      <c r="B869" s="72" t="s">
        <v>2215</v>
      </c>
      <c r="C869" s="72" t="s">
        <v>2111</v>
      </c>
      <c r="D869" s="72">
        <v>68384</v>
      </c>
      <c r="E869" s="72">
        <v>55922</v>
      </c>
      <c r="F869" s="72">
        <v>67193</v>
      </c>
      <c r="G869" s="72">
        <v>82152</v>
      </c>
      <c r="H869" s="72">
        <v>54217</v>
      </c>
    </row>
    <row r="870" spans="1:16" hidden="1">
      <c r="A870" s="72" t="s">
        <v>2154</v>
      </c>
      <c r="B870" s="72" t="s">
        <v>2216</v>
      </c>
      <c r="C870" s="72" t="s">
        <v>2103</v>
      </c>
      <c r="D870" s="72">
        <v>263422</v>
      </c>
      <c r="E870" s="72">
        <v>238817</v>
      </c>
      <c r="F870" s="72">
        <v>177855</v>
      </c>
      <c r="G870" s="72">
        <v>234729</v>
      </c>
      <c r="H870" s="72">
        <v>256941</v>
      </c>
      <c r="I870" s="72">
        <v>228372</v>
      </c>
      <c r="J870" s="72">
        <v>189048</v>
      </c>
      <c r="K870" s="72">
        <v>181969</v>
      </c>
      <c r="L870" s="72">
        <v>249410</v>
      </c>
      <c r="M870" s="72">
        <v>217771</v>
      </c>
      <c r="N870" s="72">
        <v>199424</v>
      </c>
      <c r="O870" s="72">
        <v>237032</v>
      </c>
      <c r="P870" s="72">
        <v>218065</v>
      </c>
    </row>
    <row r="871" spans="1:16" hidden="1">
      <c r="A871" s="72" t="s">
        <v>2154</v>
      </c>
      <c r="B871" s="72" t="s">
        <v>2216</v>
      </c>
      <c r="C871" s="72" t="s">
        <v>2104</v>
      </c>
      <c r="D871" s="72">
        <v>5198</v>
      </c>
      <c r="E871" s="72">
        <v>5161</v>
      </c>
      <c r="F871" s="72">
        <v>5154</v>
      </c>
      <c r="G871" s="72">
        <v>5171</v>
      </c>
      <c r="H871" s="72">
        <v>5180</v>
      </c>
      <c r="I871" s="72">
        <v>5250</v>
      </c>
      <c r="J871" s="72">
        <v>5282</v>
      </c>
      <c r="K871" s="72">
        <v>5295</v>
      </c>
      <c r="L871" s="72">
        <v>5371</v>
      </c>
      <c r="M871" s="72">
        <v>5423</v>
      </c>
      <c r="N871" s="72">
        <v>5476</v>
      </c>
      <c r="O871" s="72">
        <v>5550</v>
      </c>
      <c r="P871" s="72">
        <v>5621</v>
      </c>
    </row>
    <row r="872" spans="1:16" hidden="1">
      <c r="A872" s="72" t="s">
        <v>2154</v>
      </c>
      <c r="B872" s="72" t="s">
        <v>2216</v>
      </c>
      <c r="C872" s="72" t="s">
        <v>2105</v>
      </c>
      <c r="D872" s="72">
        <v>3496364</v>
      </c>
      <c r="E872" s="72">
        <v>2917908</v>
      </c>
      <c r="F872" s="72">
        <v>2242897</v>
      </c>
      <c r="G872" s="72">
        <v>2804959</v>
      </c>
      <c r="H872" s="72">
        <v>3132513</v>
      </c>
      <c r="I872" s="72">
        <v>2713592</v>
      </c>
      <c r="J872" s="72">
        <v>2163730</v>
      </c>
      <c r="K872" s="72">
        <v>2136465</v>
      </c>
      <c r="L872" s="72">
        <v>2799213</v>
      </c>
      <c r="M872" s="72">
        <v>2497256</v>
      </c>
      <c r="N872" s="72">
        <v>2216130</v>
      </c>
      <c r="O872" s="72">
        <v>2800869</v>
      </c>
      <c r="P872" s="72">
        <v>3068616</v>
      </c>
    </row>
    <row r="873" spans="1:16" hidden="1">
      <c r="A873" s="72" t="s">
        <v>2154</v>
      </c>
      <c r="B873" s="72" t="s">
        <v>2216</v>
      </c>
      <c r="C873" s="72" t="s">
        <v>2106</v>
      </c>
      <c r="D873" s="72">
        <v>210937</v>
      </c>
      <c r="E873" s="72">
        <v>194314</v>
      </c>
      <c r="F873" s="72">
        <v>155329</v>
      </c>
      <c r="G873" s="72">
        <v>198148</v>
      </c>
      <c r="H873" s="72">
        <v>207625</v>
      </c>
      <c r="I873" s="72">
        <v>187206</v>
      </c>
      <c r="J873" s="72">
        <v>172203</v>
      </c>
      <c r="K873" s="72">
        <v>173148</v>
      </c>
      <c r="L873" s="72">
        <v>222421</v>
      </c>
      <c r="M873" s="72">
        <v>204911</v>
      </c>
      <c r="N873" s="72">
        <v>181382</v>
      </c>
      <c r="O873" s="72">
        <v>209229</v>
      </c>
      <c r="P873" s="72">
        <v>211592</v>
      </c>
    </row>
    <row r="874" spans="1:16" hidden="1">
      <c r="A874" s="72" t="s">
        <v>2154</v>
      </c>
      <c r="B874" s="72" t="s">
        <v>2216</v>
      </c>
      <c r="C874" s="72" t="s">
        <v>2107</v>
      </c>
      <c r="D874" s="72">
        <v>873</v>
      </c>
      <c r="E874" s="72">
        <v>868</v>
      </c>
      <c r="F874" s="72">
        <v>864</v>
      </c>
      <c r="G874" s="72">
        <v>869</v>
      </c>
      <c r="H874" s="72">
        <v>873</v>
      </c>
      <c r="I874" s="72">
        <v>881</v>
      </c>
      <c r="J874" s="72">
        <v>893</v>
      </c>
      <c r="K874" s="72">
        <v>893</v>
      </c>
      <c r="L874" s="72">
        <v>930</v>
      </c>
      <c r="M874" s="72">
        <v>935</v>
      </c>
      <c r="N874" s="72">
        <v>935</v>
      </c>
      <c r="O874" s="72">
        <v>947</v>
      </c>
      <c r="P874" s="72">
        <v>937</v>
      </c>
    </row>
    <row r="875" spans="1:16" hidden="1">
      <c r="A875" s="72" t="s">
        <v>2154</v>
      </c>
      <c r="B875" s="72" t="s">
        <v>2216</v>
      </c>
      <c r="C875" s="72" t="s">
        <v>2108</v>
      </c>
      <c r="D875" s="72">
        <v>2254998</v>
      </c>
      <c r="E875" s="72">
        <v>1885957</v>
      </c>
      <c r="F875" s="72">
        <v>1502676</v>
      </c>
      <c r="G875" s="72">
        <v>1865660</v>
      </c>
      <c r="H875" s="72">
        <v>2017711</v>
      </c>
      <c r="I875" s="72">
        <v>1711186</v>
      </c>
      <c r="J875" s="72">
        <v>1464863</v>
      </c>
      <c r="K875" s="72">
        <v>1522849</v>
      </c>
      <c r="L875" s="72">
        <v>1901732</v>
      </c>
      <c r="M875" s="72">
        <v>1773251</v>
      </c>
      <c r="N875" s="72">
        <v>1491929</v>
      </c>
      <c r="O875" s="72">
        <v>1940569</v>
      </c>
      <c r="P875" s="72">
        <v>2454244</v>
      </c>
    </row>
    <row r="876" spans="1:16" hidden="1">
      <c r="A876" s="72" t="s">
        <v>2154</v>
      </c>
      <c r="B876" s="72" t="s">
        <v>2216</v>
      </c>
      <c r="C876" s="72" t="s">
        <v>2109</v>
      </c>
      <c r="D876" s="72">
        <v>310416</v>
      </c>
      <c r="E876" s="72">
        <v>209667</v>
      </c>
      <c r="F876" s="72">
        <v>262927</v>
      </c>
      <c r="G876" s="72">
        <v>283430</v>
      </c>
      <c r="H876" s="72">
        <v>321050</v>
      </c>
      <c r="I876" s="72">
        <v>316774</v>
      </c>
      <c r="J876" s="72">
        <v>311511</v>
      </c>
      <c r="K876" s="72">
        <v>303443</v>
      </c>
      <c r="L876" s="72">
        <v>328162</v>
      </c>
      <c r="M876" s="72">
        <v>356166</v>
      </c>
      <c r="N876" s="72">
        <v>333984</v>
      </c>
      <c r="O876" s="72">
        <v>379582</v>
      </c>
      <c r="P876" s="72">
        <v>408686</v>
      </c>
    </row>
    <row r="877" spans="1:16" hidden="1">
      <c r="A877" s="72" t="s">
        <v>2154</v>
      </c>
      <c r="B877" s="72" t="s">
        <v>2216</v>
      </c>
      <c r="C877" s="72" t="s">
        <v>2110</v>
      </c>
      <c r="D877" s="72">
        <v>16</v>
      </c>
      <c r="E877" s="72">
        <v>15</v>
      </c>
      <c r="F877" s="72">
        <v>13</v>
      </c>
      <c r="G877" s="72">
        <v>16</v>
      </c>
      <c r="H877" s="72">
        <v>18</v>
      </c>
      <c r="I877" s="72">
        <v>17</v>
      </c>
      <c r="J877" s="72">
        <v>15</v>
      </c>
      <c r="K877" s="72">
        <v>15</v>
      </c>
      <c r="L877" s="72">
        <v>16</v>
      </c>
      <c r="M877" s="72">
        <v>17</v>
      </c>
      <c r="N877" s="72">
        <v>16</v>
      </c>
      <c r="O877" s="72">
        <v>16</v>
      </c>
      <c r="P877" s="72">
        <v>16</v>
      </c>
    </row>
    <row r="878" spans="1:16" hidden="1">
      <c r="A878" s="72" t="s">
        <v>2154</v>
      </c>
      <c r="B878" s="72" t="s">
        <v>2216</v>
      </c>
      <c r="C878" s="72" t="s">
        <v>2111</v>
      </c>
      <c r="D878" s="72">
        <v>2515173</v>
      </c>
      <c r="E878" s="72">
        <v>1549816</v>
      </c>
      <c r="F878" s="72">
        <v>1737078</v>
      </c>
      <c r="G878" s="72">
        <v>1908658</v>
      </c>
      <c r="H878" s="72">
        <v>2368003</v>
      </c>
      <c r="I878" s="72">
        <v>2050563</v>
      </c>
      <c r="J878" s="72">
        <v>1855212</v>
      </c>
      <c r="K878" s="72">
        <v>1837432</v>
      </c>
      <c r="L878" s="72">
        <v>1924287</v>
      </c>
      <c r="M878" s="72">
        <v>2178602</v>
      </c>
      <c r="N878" s="72">
        <v>1848840</v>
      </c>
      <c r="O878" s="72">
        <v>2529629</v>
      </c>
      <c r="P878" s="72">
        <v>3037475</v>
      </c>
    </row>
    <row r="879" spans="1:16" hidden="1">
      <c r="A879" s="72" t="s">
        <v>2117</v>
      </c>
      <c r="B879" s="72" t="s">
        <v>2217</v>
      </c>
      <c r="C879" s="72" t="s">
        <v>2103</v>
      </c>
      <c r="D879" s="72">
        <v>7279993</v>
      </c>
      <c r="E879" s="72">
        <v>7542466</v>
      </c>
      <c r="F879" s="72">
        <v>6797954</v>
      </c>
      <c r="G879" s="72">
        <v>7682450</v>
      </c>
      <c r="H879" s="72">
        <v>7453373</v>
      </c>
      <c r="I879" s="72">
        <v>7081719</v>
      </c>
      <c r="J879" s="72">
        <v>7302174</v>
      </c>
      <c r="K879" s="72">
        <v>7238677</v>
      </c>
      <c r="L879" s="72">
        <v>7654261</v>
      </c>
      <c r="M879" s="72">
        <v>8439867</v>
      </c>
      <c r="N879" s="72">
        <v>7904641</v>
      </c>
      <c r="O879" s="72">
        <v>7886246</v>
      </c>
      <c r="P879" s="72">
        <v>8474826</v>
      </c>
    </row>
    <row r="880" spans="1:16" hidden="1">
      <c r="A880" s="72" t="s">
        <v>2117</v>
      </c>
      <c r="B880" s="72" t="s">
        <v>2217</v>
      </c>
      <c r="C880" s="72" t="s">
        <v>2104</v>
      </c>
      <c r="D880" s="72">
        <v>98298</v>
      </c>
      <c r="E880" s="72">
        <v>98880</v>
      </c>
      <c r="F880" s="72">
        <v>99355</v>
      </c>
      <c r="G880" s="72">
        <v>100089</v>
      </c>
      <c r="H880" s="72">
        <v>100989</v>
      </c>
      <c r="I880" s="72">
        <v>103231</v>
      </c>
      <c r="J880" s="72">
        <v>105378</v>
      </c>
      <c r="K880" s="72">
        <v>106919</v>
      </c>
      <c r="L880" s="72">
        <v>108634</v>
      </c>
      <c r="M880" s="72">
        <v>110228</v>
      </c>
      <c r="N880" s="72">
        <v>111494</v>
      </c>
      <c r="O880" s="72">
        <v>113699</v>
      </c>
      <c r="P880" s="72">
        <v>115569</v>
      </c>
    </row>
    <row r="881" spans="1:16" hidden="1">
      <c r="A881" s="72" t="s">
        <v>2117</v>
      </c>
      <c r="B881" s="72" t="s">
        <v>2217</v>
      </c>
      <c r="C881" s="72" t="s">
        <v>2105</v>
      </c>
      <c r="D881" s="72">
        <v>56601712</v>
      </c>
      <c r="E881" s="72">
        <v>61418912</v>
      </c>
      <c r="F881" s="72">
        <v>53759317</v>
      </c>
      <c r="G881" s="72">
        <v>58196240</v>
      </c>
      <c r="H881" s="72">
        <v>66927347</v>
      </c>
      <c r="I881" s="72">
        <v>64812713</v>
      </c>
      <c r="J881" s="72">
        <v>54812502</v>
      </c>
      <c r="K881" s="72">
        <v>58268047</v>
      </c>
      <c r="L881" s="72">
        <v>63313445</v>
      </c>
      <c r="M881" s="72">
        <v>71511408</v>
      </c>
      <c r="N881" s="72">
        <v>64019868</v>
      </c>
      <c r="O881" s="72">
        <v>71843748</v>
      </c>
      <c r="P881" s="72">
        <v>107490096</v>
      </c>
    </row>
    <row r="882" spans="1:16" hidden="1">
      <c r="A882" s="72" t="s">
        <v>2117</v>
      </c>
      <c r="B882" s="72" t="s">
        <v>2217</v>
      </c>
      <c r="C882" s="72" t="s">
        <v>2106</v>
      </c>
      <c r="D882" s="72">
        <v>4828973</v>
      </c>
      <c r="E882" s="72">
        <v>4922243</v>
      </c>
      <c r="F882" s="72">
        <v>4443301</v>
      </c>
      <c r="G882" s="72">
        <v>4957780</v>
      </c>
      <c r="H882" s="72">
        <v>4778947</v>
      </c>
      <c r="I882" s="72">
        <v>4593991</v>
      </c>
      <c r="J882" s="72">
        <v>4620190</v>
      </c>
      <c r="K882" s="72">
        <v>4706061</v>
      </c>
      <c r="L882" s="72">
        <v>4943954</v>
      </c>
      <c r="M882" s="72">
        <v>5384241</v>
      </c>
      <c r="N882" s="72">
        <v>4909146</v>
      </c>
      <c r="O882" s="72">
        <v>5006878</v>
      </c>
      <c r="P882" s="72">
        <v>5246609</v>
      </c>
    </row>
    <row r="883" spans="1:16" hidden="1">
      <c r="A883" s="72" t="s">
        <v>2117</v>
      </c>
      <c r="B883" s="72" t="s">
        <v>2217</v>
      </c>
      <c r="C883" s="72" t="s">
        <v>2107</v>
      </c>
      <c r="D883" s="72">
        <v>12025</v>
      </c>
      <c r="E883" s="72">
        <v>12015</v>
      </c>
      <c r="F883" s="72">
        <v>12004</v>
      </c>
      <c r="G883" s="72">
        <v>12074</v>
      </c>
      <c r="H883" s="72">
        <v>12084</v>
      </c>
      <c r="I883" s="72">
        <v>12144</v>
      </c>
      <c r="J883" s="72">
        <v>12182</v>
      </c>
      <c r="K883" s="72">
        <v>12216</v>
      </c>
      <c r="L883" s="72">
        <v>12225</v>
      </c>
      <c r="M883" s="72">
        <v>12245</v>
      </c>
      <c r="N883" s="72">
        <v>12323</v>
      </c>
      <c r="O883" s="72">
        <v>12474</v>
      </c>
      <c r="P883" s="72">
        <v>12517</v>
      </c>
    </row>
    <row r="884" spans="1:16" hidden="1">
      <c r="A884" s="72" t="s">
        <v>2117</v>
      </c>
      <c r="B884" s="72" t="s">
        <v>2217</v>
      </c>
      <c r="C884" s="72" t="s">
        <v>2108</v>
      </c>
      <c r="D884" s="72">
        <v>31029666</v>
      </c>
      <c r="E884" s="72">
        <v>34005819</v>
      </c>
      <c r="F884" s="72">
        <v>29290370</v>
      </c>
      <c r="G884" s="72">
        <v>32098066</v>
      </c>
      <c r="H884" s="72">
        <v>36654235</v>
      </c>
      <c r="I884" s="72">
        <v>34426221</v>
      </c>
      <c r="J884" s="72">
        <v>26063706</v>
      </c>
      <c r="K884" s="72">
        <v>28636820</v>
      </c>
      <c r="L884" s="72">
        <v>31527956</v>
      </c>
      <c r="M884" s="72">
        <v>35453941</v>
      </c>
      <c r="N884" s="72">
        <v>29529250</v>
      </c>
      <c r="O884" s="72">
        <v>34496668</v>
      </c>
      <c r="P884" s="72">
        <v>54778579</v>
      </c>
    </row>
    <row r="885" spans="1:16" hidden="1">
      <c r="A885" s="72" t="s">
        <v>2117</v>
      </c>
      <c r="B885" s="72" t="s">
        <v>2217</v>
      </c>
      <c r="C885" s="72" t="s">
        <v>2109</v>
      </c>
      <c r="D885" s="72">
        <v>5607</v>
      </c>
      <c r="E885" s="72">
        <v>6205</v>
      </c>
      <c r="F885" s="72">
        <v>9094</v>
      </c>
      <c r="G885" s="72">
        <v>12717</v>
      </c>
      <c r="H885" s="72">
        <v>11833</v>
      </c>
      <c r="I885" s="72">
        <v>10082</v>
      </c>
      <c r="J885" s="72">
        <v>4979</v>
      </c>
      <c r="K885" s="72">
        <v>4363</v>
      </c>
      <c r="L885" s="72">
        <v>11018</v>
      </c>
      <c r="M885" s="72">
        <v>3696</v>
      </c>
      <c r="N885" s="72">
        <v>13695</v>
      </c>
      <c r="O885" s="72">
        <v>6267</v>
      </c>
      <c r="P885" s="72">
        <v>11239</v>
      </c>
    </row>
    <row r="886" spans="1:16" hidden="1">
      <c r="A886" s="72" t="s">
        <v>2117</v>
      </c>
      <c r="B886" s="72" t="s">
        <v>2217</v>
      </c>
      <c r="C886" s="72" t="s">
        <v>2110</v>
      </c>
      <c r="D886" s="72">
        <v>6</v>
      </c>
      <c r="E886" s="72">
        <v>5</v>
      </c>
      <c r="F886" s="72">
        <v>6</v>
      </c>
      <c r="G886" s="72">
        <v>7</v>
      </c>
      <c r="H886" s="72">
        <v>8</v>
      </c>
      <c r="I886" s="72">
        <v>11</v>
      </c>
      <c r="J886" s="72">
        <v>10</v>
      </c>
      <c r="K886" s="72">
        <v>11</v>
      </c>
      <c r="L886" s="72">
        <v>12</v>
      </c>
      <c r="M886" s="72">
        <v>12</v>
      </c>
      <c r="N886" s="72">
        <v>11</v>
      </c>
      <c r="O886" s="72">
        <v>12</v>
      </c>
      <c r="P886" s="72">
        <v>12</v>
      </c>
    </row>
    <row r="887" spans="1:16" hidden="1">
      <c r="A887" s="72" t="s">
        <v>2117</v>
      </c>
      <c r="B887" s="72" t="s">
        <v>2217</v>
      </c>
      <c r="C887" s="72" t="s">
        <v>2111</v>
      </c>
      <c r="D887" s="72">
        <v>38950</v>
      </c>
      <c r="E887" s="72">
        <v>43076</v>
      </c>
      <c r="F887" s="72">
        <v>50570</v>
      </c>
      <c r="G887" s="72">
        <v>72925</v>
      </c>
      <c r="H887" s="72">
        <v>87364</v>
      </c>
      <c r="I887" s="72">
        <v>78190</v>
      </c>
      <c r="J887" s="72">
        <v>29586</v>
      </c>
      <c r="K887" s="72">
        <v>30439</v>
      </c>
      <c r="L887" s="72">
        <v>64220</v>
      </c>
      <c r="M887" s="72">
        <v>27693</v>
      </c>
      <c r="N887" s="72">
        <v>64267</v>
      </c>
      <c r="O887" s="72">
        <v>40545</v>
      </c>
      <c r="P887" s="72">
        <v>100979</v>
      </c>
    </row>
    <row r="888" spans="1:16" hidden="1">
      <c r="A888" s="72" t="s">
        <v>2122</v>
      </c>
      <c r="B888" s="72" t="s">
        <v>2217</v>
      </c>
      <c r="C888" s="72" t="s">
        <v>2103</v>
      </c>
      <c r="D888" s="72">
        <v>3314097</v>
      </c>
      <c r="E888" s="72">
        <v>2728643</v>
      </c>
      <c r="F888" s="72">
        <v>2121575</v>
      </c>
      <c r="G888" s="72">
        <v>1197456</v>
      </c>
    </row>
    <row r="889" spans="1:16" hidden="1">
      <c r="A889" s="72" t="s">
        <v>2122</v>
      </c>
      <c r="B889" s="72" t="s">
        <v>2217</v>
      </c>
      <c r="C889" s="72" t="s">
        <v>2104</v>
      </c>
      <c r="D889" s="72">
        <v>55818</v>
      </c>
      <c r="E889" s="72">
        <v>55315</v>
      </c>
      <c r="F889" s="72">
        <v>54725</v>
      </c>
      <c r="G889" s="72">
        <v>54853</v>
      </c>
    </row>
    <row r="890" spans="1:16" hidden="1">
      <c r="A890" s="72" t="s">
        <v>2122</v>
      </c>
      <c r="B890" s="72" t="s">
        <v>2217</v>
      </c>
      <c r="C890" s="72" t="s">
        <v>2105</v>
      </c>
      <c r="D890" s="72">
        <v>33468347</v>
      </c>
      <c r="E890" s="72">
        <v>31773907</v>
      </c>
      <c r="F890" s="72">
        <v>29880620</v>
      </c>
      <c r="G890" s="72">
        <v>13920052</v>
      </c>
    </row>
    <row r="891" spans="1:16" hidden="1">
      <c r="A891" s="72" t="s">
        <v>2122</v>
      </c>
      <c r="B891" s="72" t="s">
        <v>2217</v>
      </c>
      <c r="C891" s="72" t="s">
        <v>2106</v>
      </c>
      <c r="D891" s="72">
        <v>1666891</v>
      </c>
      <c r="E891" s="72">
        <v>1512441</v>
      </c>
      <c r="F891" s="72">
        <v>1349894</v>
      </c>
      <c r="G891" s="72">
        <v>547509</v>
      </c>
    </row>
    <row r="892" spans="1:16" hidden="1">
      <c r="A892" s="72" t="s">
        <v>2122</v>
      </c>
      <c r="B892" s="72" t="s">
        <v>2217</v>
      </c>
      <c r="C892" s="72" t="s">
        <v>2107</v>
      </c>
      <c r="D892" s="72">
        <v>4672</v>
      </c>
      <c r="E892" s="72">
        <v>4592</v>
      </c>
      <c r="F892" s="72">
        <v>4472</v>
      </c>
      <c r="G892" s="72">
        <v>4458</v>
      </c>
    </row>
    <row r="893" spans="1:16" hidden="1">
      <c r="A893" s="72" t="s">
        <v>2122</v>
      </c>
      <c r="B893" s="72" t="s">
        <v>2217</v>
      </c>
      <c r="C893" s="72" t="s">
        <v>2108</v>
      </c>
      <c r="D893" s="72">
        <v>12276735</v>
      </c>
      <c r="E893" s="72">
        <v>12902217</v>
      </c>
      <c r="F893" s="72">
        <v>11696744</v>
      </c>
      <c r="G893" s="72">
        <v>4786006</v>
      </c>
    </row>
    <row r="894" spans="1:16" hidden="1">
      <c r="A894" s="72" t="s">
        <v>2122</v>
      </c>
      <c r="B894" s="72" t="s">
        <v>2217</v>
      </c>
      <c r="C894" s="72" t="s">
        <v>2109</v>
      </c>
      <c r="D894" s="72">
        <v>1474958</v>
      </c>
      <c r="E894" s="72">
        <v>1467072</v>
      </c>
      <c r="F894" s="72">
        <v>1430530</v>
      </c>
      <c r="G894" s="72">
        <v>325547</v>
      </c>
    </row>
    <row r="895" spans="1:16" hidden="1">
      <c r="A895" s="72" t="s">
        <v>2122</v>
      </c>
      <c r="B895" s="72" t="s">
        <v>2217</v>
      </c>
      <c r="C895" s="72" t="s">
        <v>2110</v>
      </c>
      <c r="D895" s="72">
        <v>84</v>
      </c>
      <c r="E895" s="72">
        <v>75</v>
      </c>
      <c r="F895" s="72">
        <v>75</v>
      </c>
      <c r="G895" s="72">
        <v>78</v>
      </c>
    </row>
    <row r="896" spans="1:16" hidden="1">
      <c r="A896" s="72" t="s">
        <v>2122</v>
      </c>
      <c r="B896" s="72" t="s">
        <v>2217</v>
      </c>
      <c r="C896" s="72" t="s">
        <v>2111</v>
      </c>
      <c r="D896" s="72">
        <v>8547583</v>
      </c>
      <c r="E896" s="72">
        <v>10346947</v>
      </c>
      <c r="F896" s="72">
        <v>8398373</v>
      </c>
      <c r="G896" s="72">
        <v>2156382</v>
      </c>
    </row>
    <row r="897" spans="1:6" hidden="1">
      <c r="A897" s="72" t="s">
        <v>2125</v>
      </c>
      <c r="B897" s="72" t="s">
        <v>2217</v>
      </c>
      <c r="C897" s="72" t="s">
        <v>2103</v>
      </c>
      <c r="D897" s="72">
        <v>1548066</v>
      </c>
      <c r="E897" s="72">
        <v>1452758</v>
      </c>
      <c r="F897" s="72">
        <v>699802</v>
      </c>
    </row>
    <row r="898" spans="1:6" hidden="1">
      <c r="A898" s="72" t="s">
        <v>2125</v>
      </c>
      <c r="B898" s="72" t="s">
        <v>2217</v>
      </c>
      <c r="C898" s="72" t="s">
        <v>2104</v>
      </c>
      <c r="D898" s="72">
        <v>20276</v>
      </c>
      <c r="E898" s="72">
        <v>20123</v>
      </c>
      <c r="F898" s="72">
        <v>20158</v>
      </c>
    </row>
    <row r="899" spans="1:6" hidden="1">
      <c r="A899" s="72" t="s">
        <v>2125</v>
      </c>
      <c r="B899" s="72" t="s">
        <v>2217</v>
      </c>
      <c r="C899" s="72" t="s">
        <v>2105</v>
      </c>
      <c r="D899" s="72">
        <v>14281318</v>
      </c>
      <c r="E899" s="72">
        <v>13926448</v>
      </c>
      <c r="F899" s="72">
        <v>5735489</v>
      </c>
    </row>
    <row r="900" spans="1:6" hidden="1">
      <c r="A900" s="72" t="s">
        <v>2125</v>
      </c>
      <c r="B900" s="72" t="s">
        <v>2217</v>
      </c>
      <c r="C900" s="72" t="s">
        <v>2106</v>
      </c>
      <c r="D900" s="72">
        <v>777103</v>
      </c>
      <c r="E900" s="72">
        <v>792241</v>
      </c>
      <c r="F900" s="72">
        <v>358669</v>
      </c>
    </row>
    <row r="901" spans="1:6" hidden="1">
      <c r="A901" s="72" t="s">
        <v>2125</v>
      </c>
      <c r="B901" s="72" t="s">
        <v>2217</v>
      </c>
      <c r="C901" s="72" t="s">
        <v>2107</v>
      </c>
      <c r="D901" s="72">
        <v>2330</v>
      </c>
      <c r="E901" s="72">
        <v>2407</v>
      </c>
      <c r="F901" s="72">
        <v>2414</v>
      </c>
    </row>
    <row r="902" spans="1:6" hidden="1">
      <c r="A902" s="72" t="s">
        <v>2125</v>
      </c>
      <c r="B902" s="72" t="s">
        <v>2217</v>
      </c>
      <c r="C902" s="72" t="s">
        <v>2108</v>
      </c>
      <c r="D902" s="72">
        <v>6377790</v>
      </c>
      <c r="E902" s="72">
        <v>6736075</v>
      </c>
      <c r="F902" s="72">
        <v>2426176</v>
      </c>
    </row>
    <row r="903" spans="1:6" hidden="1">
      <c r="A903" s="72" t="s">
        <v>2125</v>
      </c>
      <c r="B903" s="72" t="s">
        <v>2217</v>
      </c>
      <c r="C903" s="72" t="s">
        <v>2109</v>
      </c>
      <c r="D903" s="72">
        <v>76291</v>
      </c>
      <c r="E903" s="72">
        <v>73305</v>
      </c>
      <c r="F903" s="72">
        <v>48345</v>
      </c>
    </row>
    <row r="904" spans="1:6" hidden="1">
      <c r="A904" s="72" t="s">
        <v>2125</v>
      </c>
      <c r="B904" s="72" t="s">
        <v>2217</v>
      </c>
      <c r="C904" s="72" t="s">
        <v>2110</v>
      </c>
      <c r="D904" s="72">
        <v>7</v>
      </c>
      <c r="E904" s="72">
        <v>7</v>
      </c>
      <c r="F904" s="72">
        <v>8</v>
      </c>
    </row>
    <row r="905" spans="1:6" hidden="1">
      <c r="A905" s="72" t="s">
        <v>2125</v>
      </c>
      <c r="B905" s="72" t="s">
        <v>2217</v>
      </c>
      <c r="C905" s="72" t="s">
        <v>2111</v>
      </c>
      <c r="D905" s="72">
        <v>535009</v>
      </c>
      <c r="E905" s="72">
        <v>554700</v>
      </c>
      <c r="F905" s="72">
        <v>245024</v>
      </c>
    </row>
    <row r="906" spans="1:6" hidden="1">
      <c r="A906" s="72" t="s">
        <v>2127</v>
      </c>
      <c r="B906" s="72" t="s">
        <v>2217</v>
      </c>
      <c r="C906" s="72" t="s">
        <v>2103</v>
      </c>
      <c r="D906" s="72">
        <v>305826</v>
      </c>
      <c r="E906" s="72">
        <v>293406</v>
      </c>
      <c r="F906" s="72">
        <v>141270</v>
      </c>
    </row>
    <row r="907" spans="1:6" hidden="1">
      <c r="A907" s="72" t="s">
        <v>2127</v>
      </c>
      <c r="B907" s="72" t="s">
        <v>2217</v>
      </c>
      <c r="C907" s="72" t="s">
        <v>2104</v>
      </c>
      <c r="D907" s="72">
        <v>3799</v>
      </c>
      <c r="E907" s="72">
        <v>3820</v>
      </c>
      <c r="F907" s="72">
        <v>3835</v>
      </c>
    </row>
    <row r="908" spans="1:6" hidden="1">
      <c r="A908" s="72" t="s">
        <v>2127</v>
      </c>
      <c r="B908" s="72" t="s">
        <v>2217</v>
      </c>
      <c r="C908" s="72" t="s">
        <v>2105</v>
      </c>
      <c r="D908" s="72">
        <v>2498093</v>
      </c>
      <c r="E908" s="72">
        <v>2462511</v>
      </c>
      <c r="F908" s="72">
        <v>1221531</v>
      </c>
    </row>
    <row r="909" spans="1:6" hidden="1">
      <c r="A909" s="72" t="s">
        <v>2127</v>
      </c>
      <c r="B909" s="72" t="s">
        <v>2217</v>
      </c>
      <c r="C909" s="72" t="s">
        <v>2106</v>
      </c>
      <c r="D909" s="72">
        <v>199869</v>
      </c>
      <c r="E909" s="72">
        <v>183159</v>
      </c>
      <c r="F909" s="72">
        <v>91562</v>
      </c>
    </row>
    <row r="910" spans="1:6" hidden="1">
      <c r="A910" s="72" t="s">
        <v>2127</v>
      </c>
      <c r="B910" s="72" t="s">
        <v>2217</v>
      </c>
      <c r="C910" s="72" t="s">
        <v>2107</v>
      </c>
      <c r="D910" s="72">
        <v>462</v>
      </c>
      <c r="E910" s="72">
        <v>460</v>
      </c>
      <c r="F910" s="72">
        <v>459</v>
      </c>
    </row>
    <row r="911" spans="1:6" hidden="1">
      <c r="A911" s="72" t="s">
        <v>2127</v>
      </c>
      <c r="B911" s="72" t="s">
        <v>2217</v>
      </c>
      <c r="C911" s="72" t="s">
        <v>2108</v>
      </c>
      <c r="D911" s="72">
        <v>1280087</v>
      </c>
      <c r="E911" s="72">
        <v>1277344</v>
      </c>
      <c r="F911" s="72">
        <v>625594</v>
      </c>
    </row>
    <row r="912" spans="1:6" hidden="1">
      <c r="A912" s="72" t="s">
        <v>2127</v>
      </c>
      <c r="B912" s="72" t="s">
        <v>2217</v>
      </c>
      <c r="C912" s="72" t="s">
        <v>2109</v>
      </c>
      <c r="D912" s="72">
        <v>13334</v>
      </c>
      <c r="E912" s="72">
        <v>13594</v>
      </c>
      <c r="F912" s="72">
        <v>7922</v>
      </c>
    </row>
    <row r="913" spans="1:16" hidden="1">
      <c r="A913" s="72" t="s">
        <v>2127</v>
      </c>
      <c r="B913" s="72" t="s">
        <v>2217</v>
      </c>
      <c r="C913" s="72" t="s">
        <v>2110</v>
      </c>
      <c r="D913" s="72">
        <v>1</v>
      </c>
      <c r="E913" s="72">
        <v>1</v>
      </c>
      <c r="F913" s="72">
        <v>1</v>
      </c>
    </row>
    <row r="914" spans="1:16" hidden="1">
      <c r="A914" s="72" t="s">
        <v>2127</v>
      </c>
      <c r="B914" s="72" t="s">
        <v>2217</v>
      </c>
      <c r="C914" s="72" t="s">
        <v>2111</v>
      </c>
      <c r="D914" s="72">
        <v>69439</v>
      </c>
      <c r="E914" s="72">
        <v>74201</v>
      </c>
      <c r="F914" s="72">
        <v>35012</v>
      </c>
    </row>
    <row r="915" spans="1:16" hidden="1">
      <c r="A915" s="72" t="s">
        <v>2128</v>
      </c>
      <c r="B915" s="72" t="s">
        <v>2217</v>
      </c>
      <c r="C915" s="72" t="s">
        <v>2103</v>
      </c>
      <c r="D915" s="72">
        <v>10115912</v>
      </c>
      <c r="E915" s="72">
        <v>9920784</v>
      </c>
      <c r="F915" s="72">
        <v>7418999</v>
      </c>
      <c r="G915" s="72">
        <v>10557467</v>
      </c>
      <c r="H915" s="72">
        <v>11142045</v>
      </c>
      <c r="I915" s="72">
        <v>9057080</v>
      </c>
      <c r="J915" s="72">
        <v>8262515</v>
      </c>
      <c r="K915" s="72">
        <v>8921512</v>
      </c>
      <c r="L915" s="72">
        <v>10904748</v>
      </c>
      <c r="M915" s="72">
        <v>10765409</v>
      </c>
      <c r="N915" s="72">
        <v>9903591</v>
      </c>
      <c r="O915" s="72">
        <v>9847225</v>
      </c>
      <c r="P915" s="72">
        <v>10835127</v>
      </c>
    </row>
    <row r="916" spans="1:16" hidden="1">
      <c r="A916" s="72" t="s">
        <v>2128</v>
      </c>
      <c r="B916" s="72" t="s">
        <v>2217</v>
      </c>
      <c r="C916" s="72" t="s">
        <v>2104</v>
      </c>
      <c r="D916" s="72">
        <v>117781</v>
      </c>
      <c r="E916" s="72">
        <v>117932</v>
      </c>
      <c r="F916" s="72">
        <v>118310</v>
      </c>
      <c r="G916" s="72">
        <v>119649</v>
      </c>
      <c r="H916" s="72">
        <v>120266</v>
      </c>
      <c r="I916" s="72">
        <v>121306</v>
      </c>
      <c r="J916" s="72">
        <v>122221</v>
      </c>
      <c r="K916" s="72">
        <v>123400</v>
      </c>
      <c r="L916" s="72">
        <v>124569</v>
      </c>
      <c r="M916" s="72">
        <v>125414</v>
      </c>
      <c r="N916" s="72">
        <v>126724</v>
      </c>
      <c r="O916" s="72">
        <v>128074</v>
      </c>
      <c r="P916" s="72">
        <v>129256</v>
      </c>
    </row>
    <row r="917" spans="1:16" hidden="1">
      <c r="A917" s="72" t="s">
        <v>2128</v>
      </c>
      <c r="B917" s="72" t="s">
        <v>2217</v>
      </c>
      <c r="C917" s="72" t="s">
        <v>2105</v>
      </c>
      <c r="D917" s="72">
        <v>88106855</v>
      </c>
      <c r="E917" s="72">
        <v>81805332</v>
      </c>
      <c r="F917" s="72">
        <v>68770948</v>
      </c>
      <c r="G917" s="72">
        <v>90871919</v>
      </c>
      <c r="H917" s="72">
        <v>106406325</v>
      </c>
      <c r="I917" s="72">
        <v>82236168</v>
      </c>
      <c r="J917" s="72">
        <v>76909224</v>
      </c>
      <c r="K917" s="72">
        <v>85453010</v>
      </c>
      <c r="L917" s="72">
        <v>92912709</v>
      </c>
      <c r="M917" s="72">
        <v>85690535</v>
      </c>
      <c r="N917" s="72">
        <v>80574038</v>
      </c>
      <c r="O917" s="72">
        <v>84298016</v>
      </c>
      <c r="P917" s="72">
        <v>120077780</v>
      </c>
    </row>
    <row r="918" spans="1:16" hidden="1">
      <c r="A918" s="72" t="s">
        <v>2128</v>
      </c>
      <c r="B918" s="72" t="s">
        <v>2217</v>
      </c>
      <c r="C918" s="72" t="s">
        <v>2106</v>
      </c>
      <c r="D918" s="72">
        <v>3322958</v>
      </c>
      <c r="E918" s="72">
        <v>3296673</v>
      </c>
      <c r="F918" s="72">
        <v>2488329</v>
      </c>
      <c r="G918" s="72">
        <v>3395243</v>
      </c>
      <c r="H918" s="72">
        <v>3577843</v>
      </c>
      <c r="I918" s="72">
        <v>2970662</v>
      </c>
      <c r="J918" s="72">
        <v>2662783</v>
      </c>
      <c r="K918" s="72">
        <v>2988909</v>
      </c>
      <c r="L918" s="72">
        <v>3682557</v>
      </c>
      <c r="M918" s="72">
        <v>3695215</v>
      </c>
      <c r="N918" s="72">
        <v>3330818</v>
      </c>
      <c r="O918" s="72">
        <v>3388859</v>
      </c>
      <c r="P918" s="72">
        <v>4050626</v>
      </c>
    </row>
    <row r="919" spans="1:16" hidden="1">
      <c r="A919" s="72" t="s">
        <v>2128</v>
      </c>
      <c r="B919" s="72" t="s">
        <v>2217</v>
      </c>
      <c r="C919" s="72" t="s">
        <v>2107</v>
      </c>
      <c r="D919" s="72">
        <v>9931</v>
      </c>
      <c r="E919" s="72">
        <v>9914</v>
      </c>
      <c r="F919" s="72">
        <v>9893</v>
      </c>
      <c r="G919" s="72">
        <v>9930</v>
      </c>
      <c r="H919" s="72">
        <v>9818</v>
      </c>
      <c r="I919" s="72">
        <v>9860</v>
      </c>
      <c r="J919" s="72">
        <v>9806</v>
      </c>
      <c r="K919" s="72">
        <v>9824</v>
      </c>
      <c r="L919" s="72">
        <v>9888</v>
      </c>
      <c r="M919" s="72">
        <v>9921</v>
      </c>
      <c r="N919" s="72">
        <v>9926</v>
      </c>
      <c r="O919" s="72">
        <v>9977</v>
      </c>
      <c r="P919" s="72">
        <v>10024</v>
      </c>
    </row>
    <row r="920" spans="1:16" hidden="1">
      <c r="A920" s="72" t="s">
        <v>2128</v>
      </c>
      <c r="B920" s="72" t="s">
        <v>2217</v>
      </c>
      <c r="C920" s="72" t="s">
        <v>2108</v>
      </c>
      <c r="D920" s="72">
        <v>26616049</v>
      </c>
      <c r="E920" s="72">
        <v>24414557</v>
      </c>
      <c r="F920" s="72">
        <v>19794488</v>
      </c>
      <c r="G920" s="72">
        <v>26158383</v>
      </c>
      <c r="H920" s="72">
        <v>30914268</v>
      </c>
      <c r="I920" s="72">
        <v>23156029</v>
      </c>
      <c r="J920" s="72">
        <v>20844009</v>
      </c>
      <c r="K920" s="72">
        <v>24229258</v>
      </c>
      <c r="L920" s="72">
        <v>27280995</v>
      </c>
      <c r="M920" s="72">
        <v>24912782</v>
      </c>
      <c r="N920" s="72">
        <v>22812761</v>
      </c>
      <c r="O920" s="72">
        <v>24062988</v>
      </c>
      <c r="P920" s="72">
        <v>39183789</v>
      </c>
    </row>
    <row r="921" spans="1:16" hidden="1">
      <c r="A921" s="72" t="s">
        <v>2128</v>
      </c>
      <c r="B921" s="72" t="s">
        <v>2217</v>
      </c>
      <c r="C921" s="72" t="s">
        <v>2109</v>
      </c>
      <c r="D921" s="72">
        <v>817931</v>
      </c>
      <c r="E921" s="72">
        <v>1053177</v>
      </c>
      <c r="F921" s="72">
        <v>1049759</v>
      </c>
      <c r="G921" s="72">
        <v>1090413</v>
      </c>
      <c r="H921" s="72">
        <v>900056</v>
      </c>
      <c r="I921" s="72">
        <v>736102</v>
      </c>
      <c r="J921" s="72">
        <v>806929</v>
      </c>
      <c r="K921" s="72">
        <v>583447</v>
      </c>
      <c r="L921" s="72">
        <v>696674</v>
      </c>
      <c r="M921" s="72">
        <v>594859</v>
      </c>
      <c r="N921" s="72">
        <v>897350</v>
      </c>
      <c r="O921" s="72">
        <v>874024</v>
      </c>
      <c r="P921" s="72">
        <v>1070742</v>
      </c>
    </row>
    <row r="922" spans="1:16" hidden="1">
      <c r="A922" s="72" t="s">
        <v>2128</v>
      </c>
      <c r="B922" s="72" t="s">
        <v>2217</v>
      </c>
      <c r="C922" s="72" t="s">
        <v>2110</v>
      </c>
      <c r="D922" s="72">
        <v>359</v>
      </c>
      <c r="E922" s="72">
        <v>361</v>
      </c>
      <c r="F922" s="72">
        <v>368</v>
      </c>
      <c r="G922" s="72">
        <v>372</v>
      </c>
      <c r="H922" s="72">
        <v>373</v>
      </c>
      <c r="I922" s="72">
        <v>375</v>
      </c>
      <c r="J922" s="72">
        <v>374</v>
      </c>
      <c r="K922" s="72">
        <v>362</v>
      </c>
      <c r="L922" s="72">
        <v>350</v>
      </c>
      <c r="M922" s="72">
        <v>348</v>
      </c>
      <c r="N922" s="72">
        <v>334</v>
      </c>
      <c r="O922" s="72">
        <v>330</v>
      </c>
      <c r="P922" s="72">
        <v>325</v>
      </c>
    </row>
    <row r="923" spans="1:16" hidden="1">
      <c r="A923" s="72" t="s">
        <v>2128</v>
      </c>
      <c r="B923" s="72" t="s">
        <v>2217</v>
      </c>
      <c r="C923" s="72" t="s">
        <v>2111</v>
      </c>
      <c r="D923" s="72">
        <v>4988146</v>
      </c>
      <c r="E923" s="72">
        <v>6554665</v>
      </c>
      <c r="F923" s="72">
        <v>4874287</v>
      </c>
      <c r="G923" s="72">
        <v>6664813</v>
      </c>
      <c r="H923" s="72">
        <v>6135868</v>
      </c>
      <c r="I923" s="72">
        <v>4144996</v>
      </c>
      <c r="J923" s="72">
        <v>4338389</v>
      </c>
      <c r="K923" s="72">
        <v>3472453</v>
      </c>
      <c r="L923" s="72">
        <v>4254561</v>
      </c>
      <c r="M923" s="72">
        <v>2866838</v>
      </c>
      <c r="N923" s="72">
        <v>4465178</v>
      </c>
      <c r="O923" s="72">
        <v>4650664</v>
      </c>
      <c r="P923" s="72">
        <v>8781223</v>
      </c>
    </row>
    <row r="924" spans="1:16" hidden="1">
      <c r="A924" s="72" t="s">
        <v>2129</v>
      </c>
      <c r="B924" s="72" t="s">
        <v>2217</v>
      </c>
      <c r="C924" s="72" t="s">
        <v>2103</v>
      </c>
      <c r="D924" s="72">
        <v>10734768</v>
      </c>
      <c r="E924" s="72">
        <v>10186606</v>
      </c>
      <c r="F924" s="72">
        <v>8433486</v>
      </c>
      <c r="G924" s="72">
        <v>10695101</v>
      </c>
      <c r="H924" s="72">
        <v>11757008</v>
      </c>
      <c r="I924" s="72">
        <v>9826064</v>
      </c>
      <c r="J924" s="72">
        <v>9093805</v>
      </c>
      <c r="K924" s="72">
        <v>8723724</v>
      </c>
      <c r="L924" s="72">
        <v>10416025</v>
      </c>
      <c r="M924" s="72">
        <v>9886885</v>
      </c>
      <c r="N924" s="72">
        <v>9388740</v>
      </c>
      <c r="O924" s="72">
        <v>9460813</v>
      </c>
      <c r="P924" s="72">
        <v>10366611</v>
      </c>
    </row>
    <row r="925" spans="1:16" hidden="1">
      <c r="A925" s="72" t="s">
        <v>2129</v>
      </c>
      <c r="B925" s="72" t="s">
        <v>2217</v>
      </c>
      <c r="C925" s="72" t="s">
        <v>2104</v>
      </c>
      <c r="D925" s="72">
        <v>153177</v>
      </c>
      <c r="E925" s="72">
        <v>154013</v>
      </c>
      <c r="F925" s="72">
        <v>153904</v>
      </c>
      <c r="G925" s="72">
        <v>155702</v>
      </c>
      <c r="H925" s="72">
        <v>155281</v>
      </c>
      <c r="I925" s="72">
        <v>155597</v>
      </c>
      <c r="J925" s="72">
        <v>156174</v>
      </c>
      <c r="K925" s="72">
        <v>156811</v>
      </c>
      <c r="L925" s="72">
        <v>157629</v>
      </c>
      <c r="M925" s="72">
        <v>158011</v>
      </c>
      <c r="N925" s="72">
        <v>159525</v>
      </c>
      <c r="O925" s="72">
        <v>160539</v>
      </c>
      <c r="P925" s="72">
        <v>160766</v>
      </c>
    </row>
    <row r="926" spans="1:16" hidden="1">
      <c r="A926" s="72" t="s">
        <v>2129</v>
      </c>
      <c r="B926" s="72" t="s">
        <v>2217</v>
      </c>
      <c r="C926" s="72" t="s">
        <v>2105</v>
      </c>
      <c r="D926" s="72">
        <v>92830822</v>
      </c>
      <c r="E926" s="72">
        <v>88578380</v>
      </c>
      <c r="F926" s="72">
        <v>78782854</v>
      </c>
      <c r="G926" s="72">
        <v>95460219</v>
      </c>
      <c r="H926" s="72">
        <v>114830243</v>
      </c>
      <c r="I926" s="72">
        <v>98885207</v>
      </c>
      <c r="J926" s="72">
        <v>84798124</v>
      </c>
      <c r="K926" s="72">
        <v>92573451</v>
      </c>
      <c r="L926" s="72">
        <v>102936982</v>
      </c>
      <c r="M926" s="72">
        <v>98624946</v>
      </c>
      <c r="N926" s="72">
        <v>87853313</v>
      </c>
      <c r="O926" s="72">
        <v>97519935</v>
      </c>
      <c r="P926" s="72">
        <v>129471174</v>
      </c>
    </row>
    <row r="927" spans="1:16" hidden="1">
      <c r="A927" s="72" t="s">
        <v>2129</v>
      </c>
      <c r="B927" s="72" t="s">
        <v>2217</v>
      </c>
      <c r="C927" s="72" t="s">
        <v>2106</v>
      </c>
      <c r="D927" s="72">
        <v>6240928</v>
      </c>
      <c r="E927" s="72">
        <v>5753020</v>
      </c>
      <c r="F927" s="72">
        <v>4952617</v>
      </c>
      <c r="G927" s="72">
        <v>6322014</v>
      </c>
      <c r="H927" s="72">
        <v>6898951</v>
      </c>
      <c r="I927" s="72">
        <v>5869484</v>
      </c>
      <c r="J927" s="72">
        <v>5453724</v>
      </c>
      <c r="K927" s="72">
        <v>5433692</v>
      </c>
      <c r="L927" s="72">
        <v>6340615</v>
      </c>
      <c r="M927" s="72">
        <v>6050140</v>
      </c>
      <c r="N927" s="72">
        <v>5606501</v>
      </c>
      <c r="O927" s="72">
        <v>5995902</v>
      </c>
      <c r="P927" s="72">
        <v>6406269</v>
      </c>
    </row>
    <row r="928" spans="1:16" hidden="1">
      <c r="A928" s="72" t="s">
        <v>2129</v>
      </c>
      <c r="B928" s="72" t="s">
        <v>2217</v>
      </c>
      <c r="C928" s="72" t="s">
        <v>2107</v>
      </c>
      <c r="D928" s="72">
        <v>18810</v>
      </c>
      <c r="E928" s="72">
        <v>18952</v>
      </c>
      <c r="F928" s="72">
        <v>18893</v>
      </c>
      <c r="G928" s="72">
        <v>19011</v>
      </c>
      <c r="H928" s="72">
        <v>18894</v>
      </c>
      <c r="I928" s="72">
        <v>18889</v>
      </c>
      <c r="J928" s="72">
        <v>18902</v>
      </c>
      <c r="K928" s="72">
        <v>18969</v>
      </c>
      <c r="L928" s="72">
        <v>19052</v>
      </c>
      <c r="M928" s="72">
        <v>19256</v>
      </c>
      <c r="N928" s="72">
        <v>19632</v>
      </c>
      <c r="O928" s="72">
        <v>19690</v>
      </c>
      <c r="P928" s="72">
        <v>19695</v>
      </c>
    </row>
    <row r="929" spans="1:16" hidden="1">
      <c r="A929" s="72" t="s">
        <v>2129</v>
      </c>
      <c r="B929" s="72" t="s">
        <v>2217</v>
      </c>
      <c r="C929" s="72" t="s">
        <v>2108</v>
      </c>
      <c r="D929" s="72">
        <v>47145795</v>
      </c>
      <c r="E929" s="72">
        <v>43485764</v>
      </c>
      <c r="F929" s="72">
        <v>37979801</v>
      </c>
      <c r="G929" s="72">
        <v>48588964</v>
      </c>
      <c r="H929" s="72">
        <v>58974411</v>
      </c>
      <c r="I929" s="72">
        <v>48737098</v>
      </c>
      <c r="J929" s="72">
        <v>40469026</v>
      </c>
      <c r="K929" s="72">
        <v>45857716</v>
      </c>
      <c r="L929" s="72">
        <v>51838267</v>
      </c>
      <c r="M929" s="72">
        <v>49273554</v>
      </c>
      <c r="N929" s="72">
        <v>41596782</v>
      </c>
      <c r="O929" s="72">
        <v>49497871</v>
      </c>
      <c r="P929" s="72">
        <v>71414432</v>
      </c>
    </row>
    <row r="930" spans="1:16" hidden="1">
      <c r="A930" s="72" t="s">
        <v>2129</v>
      </c>
      <c r="B930" s="72" t="s">
        <v>2217</v>
      </c>
      <c r="C930" s="72" t="s">
        <v>2109</v>
      </c>
      <c r="D930" s="72">
        <v>724157</v>
      </c>
      <c r="E930" s="72">
        <v>821137</v>
      </c>
      <c r="F930" s="72">
        <v>995096</v>
      </c>
      <c r="G930" s="72">
        <v>810980</v>
      </c>
      <c r="H930" s="72">
        <v>757011</v>
      </c>
      <c r="I930" s="72">
        <v>937434</v>
      </c>
      <c r="J930" s="72">
        <v>803543</v>
      </c>
      <c r="K930" s="72">
        <v>1272733</v>
      </c>
      <c r="L930" s="72">
        <v>1286237</v>
      </c>
      <c r="M930" s="72">
        <v>1918863</v>
      </c>
      <c r="N930" s="72">
        <v>1255889</v>
      </c>
      <c r="O930" s="72">
        <v>948854</v>
      </c>
      <c r="P930" s="72">
        <v>1063959</v>
      </c>
    </row>
    <row r="931" spans="1:16" hidden="1">
      <c r="A931" s="72" t="s">
        <v>2129</v>
      </c>
      <c r="B931" s="72" t="s">
        <v>2217</v>
      </c>
      <c r="C931" s="72" t="s">
        <v>2110</v>
      </c>
      <c r="D931" s="72">
        <v>206</v>
      </c>
      <c r="E931" s="72">
        <v>208</v>
      </c>
      <c r="F931" s="72">
        <v>207</v>
      </c>
      <c r="G931" s="72">
        <v>204</v>
      </c>
      <c r="H931" s="72">
        <v>201</v>
      </c>
      <c r="I931" s="72">
        <v>205</v>
      </c>
      <c r="J931" s="72">
        <v>206</v>
      </c>
      <c r="K931" s="72">
        <v>214</v>
      </c>
      <c r="L931" s="72">
        <v>213</v>
      </c>
      <c r="M931" s="72">
        <v>222</v>
      </c>
      <c r="N931" s="72">
        <v>224</v>
      </c>
      <c r="O931" s="72">
        <v>223</v>
      </c>
      <c r="P931" s="72">
        <v>217</v>
      </c>
    </row>
    <row r="932" spans="1:16" hidden="1">
      <c r="A932" s="72" t="s">
        <v>2129</v>
      </c>
      <c r="B932" s="72" t="s">
        <v>2217</v>
      </c>
      <c r="C932" s="72" t="s">
        <v>2111</v>
      </c>
      <c r="D932" s="72">
        <v>4589556</v>
      </c>
      <c r="E932" s="72">
        <v>4854619</v>
      </c>
      <c r="F932" s="72">
        <v>4926384</v>
      </c>
      <c r="G932" s="72">
        <v>4815491</v>
      </c>
      <c r="H932" s="72">
        <v>5845777</v>
      </c>
      <c r="I932" s="72">
        <v>5605616</v>
      </c>
      <c r="J932" s="72">
        <v>4559518</v>
      </c>
      <c r="K932" s="72">
        <v>6438659</v>
      </c>
      <c r="L932" s="72">
        <v>6808862</v>
      </c>
      <c r="M932" s="72">
        <v>9607791</v>
      </c>
      <c r="N932" s="72">
        <v>5455161</v>
      </c>
      <c r="O932" s="72">
        <v>5316142</v>
      </c>
      <c r="P932" s="72">
        <v>8694076</v>
      </c>
    </row>
    <row r="933" spans="1:16" hidden="1">
      <c r="A933" s="72" t="s">
        <v>2130</v>
      </c>
      <c r="B933" s="72" t="s">
        <v>2217</v>
      </c>
      <c r="C933" s="72" t="s">
        <v>2103</v>
      </c>
      <c r="D933" s="72">
        <v>15700200</v>
      </c>
      <c r="E933" s="72">
        <v>13456710</v>
      </c>
      <c r="F933" s="72">
        <v>10931471</v>
      </c>
      <c r="G933" s="72">
        <v>13353168</v>
      </c>
      <c r="H933" s="72">
        <v>15637905</v>
      </c>
      <c r="I933" s="72">
        <v>12745556</v>
      </c>
      <c r="J933" s="72">
        <v>11375404</v>
      </c>
      <c r="K933" s="72">
        <v>10727706</v>
      </c>
      <c r="L933" s="72">
        <v>13380737</v>
      </c>
      <c r="M933" s="72">
        <v>12697021</v>
      </c>
      <c r="N933" s="72">
        <v>11822876</v>
      </c>
      <c r="O933" s="72">
        <v>13268363</v>
      </c>
      <c r="P933" s="72">
        <v>13594232</v>
      </c>
    </row>
    <row r="934" spans="1:16" hidden="1">
      <c r="A934" s="72" t="s">
        <v>2130</v>
      </c>
      <c r="B934" s="72" t="s">
        <v>2217</v>
      </c>
      <c r="C934" s="72" t="s">
        <v>2104</v>
      </c>
      <c r="D934" s="72">
        <v>323097</v>
      </c>
      <c r="E934" s="72">
        <v>322691</v>
      </c>
      <c r="F934" s="72">
        <v>387417</v>
      </c>
      <c r="G934" s="72">
        <v>324252</v>
      </c>
      <c r="H934" s="72">
        <v>325766</v>
      </c>
      <c r="I934" s="72">
        <v>326423</v>
      </c>
      <c r="J934" s="72">
        <v>326815</v>
      </c>
      <c r="K934" s="72">
        <v>327929</v>
      </c>
      <c r="L934" s="72">
        <v>329641</v>
      </c>
      <c r="M934" s="72">
        <v>331423</v>
      </c>
      <c r="N934" s="72">
        <v>333917</v>
      </c>
      <c r="O934" s="72">
        <v>338059</v>
      </c>
      <c r="P934" s="72">
        <v>339263</v>
      </c>
    </row>
    <row r="935" spans="1:16" hidden="1">
      <c r="A935" s="72" t="s">
        <v>2130</v>
      </c>
      <c r="B935" s="72" t="s">
        <v>2217</v>
      </c>
      <c r="C935" s="72" t="s">
        <v>2105</v>
      </c>
      <c r="D935" s="72">
        <v>192668987</v>
      </c>
      <c r="E935" s="72">
        <v>158394764</v>
      </c>
      <c r="F935" s="72">
        <v>140463945</v>
      </c>
      <c r="G935" s="72">
        <v>156104674</v>
      </c>
      <c r="H935" s="72">
        <v>182090618</v>
      </c>
      <c r="I935" s="72">
        <v>150445188</v>
      </c>
      <c r="J935" s="72">
        <v>146558711</v>
      </c>
      <c r="K935" s="72">
        <v>156941224</v>
      </c>
      <c r="L935" s="72">
        <v>171966978</v>
      </c>
      <c r="M935" s="72">
        <v>162255252</v>
      </c>
      <c r="N935" s="72">
        <v>165442533</v>
      </c>
      <c r="O935" s="72">
        <v>192402207</v>
      </c>
      <c r="P935" s="72">
        <v>225866497</v>
      </c>
    </row>
    <row r="936" spans="1:16" hidden="1">
      <c r="A936" s="72" t="s">
        <v>2130</v>
      </c>
      <c r="B936" s="72" t="s">
        <v>2217</v>
      </c>
      <c r="C936" s="72" t="s">
        <v>2106</v>
      </c>
      <c r="D936" s="72">
        <v>7791874</v>
      </c>
      <c r="E936" s="72">
        <v>7391284</v>
      </c>
      <c r="F936" s="72">
        <v>6923376</v>
      </c>
      <c r="G936" s="72">
        <v>7408567</v>
      </c>
      <c r="H936" s="72">
        <v>8290846</v>
      </c>
      <c r="I936" s="72">
        <v>7689874</v>
      </c>
      <c r="J936" s="72">
        <v>7263409</v>
      </c>
      <c r="K936" s="72">
        <v>7098505</v>
      </c>
      <c r="L936" s="72">
        <v>7775325</v>
      </c>
      <c r="M936" s="72">
        <v>7712852</v>
      </c>
      <c r="N936" s="72">
        <v>6941436</v>
      </c>
      <c r="O936" s="72">
        <v>7617963</v>
      </c>
      <c r="P936" s="72">
        <v>7932469</v>
      </c>
    </row>
    <row r="937" spans="1:16" hidden="1">
      <c r="A937" s="72" t="s">
        <v>2130</v>
      </c>
      <c r="B937" s="72" t="s">
        <v>2217</v>
      </c>
      <c r="C937" s="72" t="s">
        <v>2107</v>
      </c>
      <c r="D937" s="72">
        <v>20845</v>
      </c>
      <c r="E937" s="72">
        <v>20907</v>
      </c>
      <c r="F937" s="72">
        <v>25056</v>
      </c>
      <c r="G937" s="72">
        <v>20774</v>
      </c>
      <c r="H937" s="72">
        <v>20794</v>
      </c>
      <c r="I937" s="72">
        <v>20923</v>
      </c>
      <c r="J937" s="72">
        <v>22042</v>
      </c>
      <c r="K937" s="72">
        <v>21675</v>
      </c>
      <c r="L937" s="72">
        <v>21435</v>
      </c>
      <c r="M937" s="72">
        <v>21297</v>
      </c>
      <c r="N937" s="72">
        <v>21311</v>
      </c>
      <c r="O937" s="72">
        <v>21505</v>
      </c>
      <c r="P937" s="72">
        <v>21300</v>
      </c>
    </row>
    <row r="938" spans="1:16" hidden="1">
      <c r="A938" s="72" t="s">
        <v>2130</v>
      </c>
      <c r="B938" s="72" t="s">
        <v>2217</v>
      </c>
      <c r="C938" s="72" t="s">
        <v>2108</v>
      </c>
      <c r="D938" s="72">
        <v>83395217</v>
      </c>
      <c r="E938" s="72">
        <v>73289352</v>
      </c>
      <c r="F938" s="72">
        <v>67694784</v>
      </c>
      <c r="G938" s="72">
        <v>72836029</v>
      </c>
      <c r="H938" s="72">
        <v>85005936</v>
      </c>
      <c r="I938" s="72">
        <v>72656335</v>
      </c>
      <c r="J938" s="72">
        <v>73156775</v>
      </c>
      <c r="K938" s="72">
        <v>80305978</v>
      </c>
      <c r="L938" s="72">
        <v>83223260</v>
      </c>
      <c r="M938" s="72">
        <v>80710945</v>
      </c>
      <c r="N938" s="72">
        <v>75999893</v>
      </c>
      <c r="O938" s="72">
        <v>93527165</v>
      </c>
      <c r="P938" s="72">
        <v>115548241</v>
      </c>
    </row>
    <row r="939" spans="1:16" hidden="1">
      <c r="A939" s="72" t="s">
        <v>2130</v>
      </c>
      <c r="B939" s="72" t="s">
        <v>2217</v>
      </c>
      <c r="C939" s="72" t="s">
        <v>2109</v>
      </c>
      <c r="D939" s="72">
        <v>13039179</v>
      </c>
      <c r="E939" s="72">
        <v>4582027</v>
      </c>
      <c r="F939" s="72">
        <v>10269369</v>
      </c>
      <c r="G939" s="72">
        <v>13567139</v>
      </c>
      <c r="H939" s="72">
        <v>13968836</v>
      </c>
      <c r="I939" s="72">
        <v>14136232</v>
      </c>
      <c r="J939" s="72">
        <v>16337113</v>
      </c>
      <c r="K939" s="72">
        <v>18403166</v>
      </c>
      <c r="L939" s="72">
        <v>21399788</v>
      </c>
      <c r="M939" s="72">
        <v>16536500</v>
      </c>
      <c r="N939" s="72">
        <v>17285518</v>
      </c>
      <c r="O939" s="72">
        <v>14981187</v>
      </c>
      <c r="P939" s="72">
        <v>15725343</v>
      </c>
    </row>
    <row r="940" spans="1:16" hidden="1">
      <c r="A940" s="72" t="s">
        <v>2130</v>
      </c>
      <c r="B940" s="72" t="s">
        <v>2217</v>
      </c>
      <c r="C940" s="72" t="s">
        <v>2110</v>
      </c>
      <c r="D940" s="72">
        <v>217</v>
      </c>
      <c r="E940" s="72">
        <v>193</v>
      </c>
      <c r="F940" s="72">
        <v>232</v>
      </c>
      <c r="G940" s="72">
        <v>201</v>
      </c>
      <c r="H940" s="72">
        <v>201</v>
      </c>
      <c r="I940" s="72">
        <v>201</v>
      </c>
      <c r="J940" s="72">
        <v>196</v>
      </c>
      <c r="K940" s="72">
        <v>231</v>
      </c>
      <c r="L940" s="72">
        <v>257</v>
      </c>
      <c r="M940" s="72">
        <v>262</v>
      </c>
      <c r="N940" s="72">
        <v>253</v>
      </c>
      <c r="O940" s="72">
        <v>230</v>
      </c>
      <c r="P940" s="72">
        <v>221</v>
      </c>
    </row>
    <row r="941" spans="1:16" hidden="1">
      <c r="A941" s="72" t="s">
        <v>2130</v>
      </c>
      <c r="B941" s="72" t="s">
        <v>2217</v>
      </c>
      <c r="C941" s="72" t="s">
        <v>2111</v>
      </c>
      <c r="D941" s="72">
        <v>64707679</v>
      </c>
      <c r="E941" s="72">
        <v>23845477</v>
      </c>
      <c r="F941" s="72">
        <v>37669791</v>
      </c>
      <c r="G941" s="72">
        <v>57602887</v>
      </c>
      <c r="H941" s="72">
        <v>70432038</v>
      </c>
      <c r="I941" s="72">
        <v>46292408</v>
      </c>
      <c r="J941" s="72">
        <v>48398475</v>
      </c>
      <c r="K941" s="72">
        <v>64944433</v>
      </c>
      <c r="L941" s="72">
        <v>71308134</v>
      </c>
      <c r="M941" s="72">
        <v>55886996</v>
      </c>
      <c r="N941" s="72">
        <v>41580965</v>
      </c>
      <c r="O941" s="72">
        <v>61435812</v>
      </c>
      <c r="P941" s="72">
        <v>110588166</v>
      </c>
    </row>
    <row r="942" spans="1:16" hidden="1">
      <c r="A942" s="72" t="s">
        <v>2136</v>
      </c>
      <c r="B942" s="72" t="s">
        <v>2217</v>
      </c>
      <c r="C942" s="72" t="s">
        <v>2103</v>
      </c>
      <c r="D942" s="72">
        <v>15532500</v>
      </c>
      <c r="E942" s="72">
        <v>13783197</v>
      </c>
      <c r="F942" s="72">
        <v>11244158</v>
      </c>
      <c r="G942" s="72">
        <v>14490504</v>
      </c>
      <c r="H942" s="72">
        <v>16052061</v>
      </c>
      <c r="I942" s="72">
        <v>13278857</v>
      </c>
      <c r="J942" s="72">
        <v>11507764</v>
      </c>
      <c r="K942" s="72">
        <v>10446359</v>
      </c>
      <c r="L942" s="72">
        <v>13836350</v>
      </c>
      <c r="M942" s="72">
        <v>13070120</v>
      </c>
      <c r="N942" s="72">
        <v>11832815</v>
      </c>
      <c r="O942" s="72">
        <v>12720873</v>
      </c>
      <c r="P942" s="72">
        <v>13674664</v>
      </c>
    </row>
    <row r="943" spans="1:16" hidden="1">
      <c r="A943" s="72" t="s">
        <v>2136</v>
      </c>
      <c r="B943" s="72" t="s">
        <v>2217</v>
      </c>
      <c r="C943" s="72" t="s">
        <v>2104</v>
      </c>
      <c r="D943" s="72">
        <v>225766</v>
      </c>
      <c r="E943" s="72">
        <v>225688</v>
      </c>
      <c r="F943" s="72">
        <v>225597</v>
      </c>
      <c r="G943" s="72">
        <v>228038</v>
      </c>
      <c r="H943" s="72">
        <v>225877</v>
      </c>
      <c r="I943" s="72">
        <v>224601</v>
      </c>
      <c r="J943" s="72">
        <v>225296</v>
      </c>
      <c r="K943" s="72">
        <v>225046</v>
      </c>
      <c r="L943" s="72">
        <v>225586</v>
      </c>
      <c r="M943" s="72">
        <v>225883</v>
      </c>
      <c r="N943" s="72">
        <v>226530</v>
      </c>
      <c r="O943" s="72">
        <v>229671</v>
      </c>
      <c r="P943" s="72">
        <v>228295</v>
      </c>
    </row>
    <row r="944" spans="1:16" hidden="1">
      <c r="A944" s="72" t="s">
        <v>2136</v>
      </c>
      <c r="B944" s="72" t="s">
        <v>2217</v>
      </c>
      <c r="C944" s="72" t="s">
        <v>2105</v>
      </c>
      <c r="D944" s="72">
        <v>149297907</v>
      </c>
      <c r="E944" s="72">
        <v>130489907</v>
      </c>
      <c r="F944" s="72">
        <v>108005138</v>
      </c>
      <c r="G944" s="72">
        <v>128711498</v>
      </c>
      <c r="H944" s="72">
        <v>149140161</v>
      </c>
      <c r="I944" s="72">
        <v>125531623</v>
      </c>
      <c r="J944" s="72">
        <v>116037476</v>
      </c>
      <c r="K944" s="72">
        <v>127723839</v>
      </c>
      <c r="L944" s="72">
        <v>143461737</v>
      </c>
      <c r="M944" s="72">
        <v>137660336</v>
      </c>
      <c r="N944" s="72">
        <v>140941568</v>
      </c>
      <c r="O944" s="72">
        <v>167862362</v>
      </c>
      <c r="P944" s="72">
        <v>203027406</v>
      </c>
    </row>
    <row r="945" spans="1:16" hidden="1">
      <c r="A945" s="72" t="s">
        <v>2136</v>
      </c>
      <c r="B945" s="72" t="s">
        <v>2217</v>
      </c>
      <c r="C945" s="72" t="s">
        <v>2106</v>
      </c>
      <c r="D945" s="72">
        <v>10343949</v>
      </c>
      <c r="E945" s="72">
        <v>9921842</v>
      </c>
      <c r="F945" s="72">
        <v>8443810</v>
      </c>
      <c r="G945" s="72">
        <v>9847253</v>
      </c>
      <c r="H945" s="72">
        <v>11058301</v>
      </c>
      <c r="I945" s="72">
        <v>9509703</v>
      </c>
      <c r="J945" s="72">
        <v>8686521</v>
      </c>
      <c r="K945" s="72">
        <v>8458443</v>
      </c>
      <c r="L945" s="72">
        <v>9594801</v>
      </c>
      <c r="M945" s="72">
        <v>9350714</v>
      </c>
      <c r="N945" s="72">
        <v>8376600</v>
      </c>
      <c r="O945" s="72">
        <v>9037218</v>
      </c>
      <c r="P945" s="72">
        <v>9492248</v>
      </c>
    </row>
    <row r="946" spans="1:16" hidden="1">
      <c r="A946" s="72" t="s">
        <v>2136</v>
      </c>
      <c r="B946" s="72" t="s">
        <v>2217</v>
      </c>
      <c r="C946" s="72" t="s">
        <v>2107</v>
      </c>
      <c r="D946" s="72">
        <v>23616</v>
      </c>
      <c r="E946" s="72">
        <v>23178</v>
      </c>
      <c r="F946" s="72">
        <v>23003</v>
      </c>
      <c r="G946" s="72">
        <v>22872</v>
      </c>
      <c r="H946" s="72">
        <v>22684</v>
      </c>
      <c r="I946" s="72">
        <v>22484</v>
      </c>
      <c r="J946" s="72">
        <v>22473</v>
      </c>
      <c r="K946" s="72">
        <v>21975</v>
      </c>
      <c r="L946" s="72">
        <v>21728</v>
      </c>
      <c r="M946" s="72">
        <v>21689</v>
      </c>
      <c r="N946" s="72">
        <v>21794</v>
      </c>
      <c r="O946" s="72">
        <v>21962</v>
      </c>
      <c r="P946" s="72">
        <v>21918</v>
      </c>
    </row>
    <row r="947" spans="1:16" hidden="1">
      <c r="A947" s="72" t="s">
        <v>2136</v>
      </c>
      <c r="B947" s="72" t="s">
        <v>2217</v>
      </c>
      <c r="C947" s="72" t="s">
        <v>2108</v>
      </c>
      <c r="D947" s="72">
        <v>84689329</v>
      </c>
      <c r="E947" s="72">
        <v>77726074</v>
      </c>
      <c r="F947" s="72">
        <v>61740931</v>
      </c>
      <c r="G947" s="72">
        <v>71953210</v>
      </c>
      <c r="H947" s="72">
        <v>88130017</v>
      </c>
      <c r="I947" s="72">
        <v>69968949</v>
      </c>
      <c r="J947" s="72">
        <v>64853625</v>
      </c>
      <c r="K947" s="72">
        <v>73373397</v>
      </c>
      <c r="L947" s="72">
        <v>77648261</v>
      </c>
      <c r="M947" s="72">
        <v>75027783</v>
      </c>
      <c r="N947" s="72">
        <v>71103152</v>
      </c>
      <c r="O947" s="72">
        <v>91019682</v>
      </c>
      <c r="P947" s="72">
        <v>116823433</v>
      </c>
    </row>
    <row r="948" spans="1:16" hidden="1">
      <c r="A948" s="72" t="s">
        <v>2136</v>
      </c>
      <c r="B948" s="72" t="s">
        <v>2217</v>
      </c>
      <c r="C948" s="72" t="s">
        <v>2109</v>
      </c>
      <c r="D948" s="72">
        <v>5505651</v>
      </c>
      <c r="E948" s="72">
        <v>5859398</v>
      </c>
      <c r="F948" s="72">
        <v>5603531</v>
      </c>
      <c r="G948" s="72">
        <v>5573190</v>
      </c>
      <c r="H948" s="72">
        <v>5261146</v>
      </c>
      <c r="I948" s="72">
        <v>5270382</v>
      </c>
      <c r="J948" s="72">
        <v>5165644</v>
      </c>
      <c r="K948" s="72">
        <v>4929194</v>
      </c>
      <c r="L948" s="72">
        <v>4897800</v>
      </c>
      <c r="M948" s="72">
        <v>4818843</v>
      </c>
      <c r="N948" s="72">
        <v>4959132</v>
      </c>
      <c r="O948" s="72">
        <v>5018090</v>
      </c>
      <c r="P948" s="72">
        <v>5419214</v>
      </c>
    </row>
    <row r="949" spans="1:16" hidden="1">
      <c r="A949" s="72" t="s">
        <v>2136</v>
      </c>
      <c r="B949" s="72" t="s">
        <v>2217</v>
      </c>
      <c r="C949" s="72" t="s">
        <v>2110</v>
      </c>
      <c r="D949" s="72">
        <v>375</v>
      </c>
      <c r="E949" s="72">
        <v>368</v>
      </c>
      <c r="F949" s="72">
        <v>338</v>
      </c>
      <c r="G949" s="72">
        <v>303</v>
      </c>
      <c r="H949" s="72">
        <v>326</v>
      </c>
      <c r="I949" s="72">
        <v>317</v>
      </c>
      <c r="J949" s="72">
        <v>310</v>
      </c>
      <c r="K949" s="72">
        <v>304</v>
      </c>
      <c r="L949" s="72">
        <v>290</v>
      </c>
      <c r="M949" s="72">
        <v>300</v>
      </c>
      <c r="N949" s="72">
        <v>295</v>
      </c>
      <c r="O949" s="72">
        <v>290</v>
      </c>
      <c r="P949" s="72">
        <v>287</v>
      </c>
    </row>
    <row r="950" spans="1:16" hidden="1">
      <c r="A950" s="72" t="s">
        <v>2136</v>
      </c>
      <c r="B950" s="72" t="s">
        <v>2217</v>
      </c>
      <c r="C950" s="72" t="s">
        <v>2111</v>
      </c>
      <c r="D950" s="72">
        <v>32056260</v>
      </c>
      <c r="E950" s="72">
        <v>31735317</v>
      </c>
      <c r="F950" s="72">
        <v>24470045</v>
      </c>
      <c r="G950" s="72">
        <v>32424422</v>
      </c>
      <c r="H950" s="72">
        <v>30786521</v>
      </c>
      <c r="I950" s="72">
        <v>22689719</v>
      </c>
      <c r="J950" s="72">
        <v>20971092</v>
      </c>
      <c r="K950" s="72">
        <v>23778334</v>
      </c>
      <c r="L950" s="72">
        <v>23011771</v>
      </c>
      <c r="M950" s="72">
        <v>20973835</v>
      </c>
      <c r="N950" s="72">
        <v>18479924</v>
      </c>
      <c r="O950" s="72">
        <v>27861770</v>
      </c>
      <c r="P950" s="72">
        <v>45826077</v>
      </c>
    </row>
    <row r="951" spans="1:16" hidden="1">
      <c r="A951" s="72" t="s">
        <v>2137</v>
      </c>
      <c r="B951" s="72" t="s">
        <v>2217</v>
      </c>
      <c r="C951" s="72" t="s">
        <v>2103</v>
      </c>
      <c r="D951" s="72">
        <v>3398984</v>
      </c>
      <c r="E951" s="72">
        <v>3229671</v>
      </c>
      <c r="F951" s="72">
        <v>1523354</v>
      </c>
    </row>
    <row r="952" spans="1:16" hidden="1">
      <c r="A952" s="72" t="s">
        <v>2137</v>
      </c>
      <c r="B952" s="72" t="s">
        <v>2217</v>
      </c>
      <c r="C952" s="72" t="s">
        <v>2104</v>
      </c>
      <c r="D952" s="72">
        <v>49285</v>
      </c>
      <c r="E952" s="72">
        <v>48900</v>
      </c>
      <c r="F952" s="72">
        <v>48927</v>
      </c>
    </row>
    <row r="953" spans="1:16" hidden="1">
      <c r="A953" s="72" t="s">
        <v>2137</v>
      </c>
      <c r="B953" s="72" t="s">
        <v>2217</v>
      </c>
      <c r="C953" s="72" t="s">
        <v>2105</v>
      </c>
      <c r="D953" s="72">
        <v>28834491</v>
      </c>
      <c r="E953" s="72">
        <v>32703501</v>
      </c>
      <c r="F953" s="72">
        <v>16364996</v>
      </c>
    </row>
    <row r="954" spans="1:16" hidden="1">
      <c r="A954" s="72" t="s">
        <v>2137</v>
      </c>
      <c r="B954" s="72" t="s">
        <v>2217</v>
      </c>
      <c r="C954" s="72" t="s">
        <v>2106</v>
      </c>
      <c r="D954" s="72">
        <v>1885658</v>
      </c>
      <c r="E954" s="72">
        <v>1946424</v>
      </c>
      <c r="F954" s="72">
        <v>949560</v>
      </c>
    </row>
    <row r="955" spans="1:16" hidden="1">
      <c r="A955" s="72" t="s">
        <v>2137</v>
      </c>
      <c r="B955" s="72" t="s">
        <v>2217</v>
      </c>
      <c r="C955" s="72" t="s">
        <v>2107</v>
      </c>
      <c r="D955" s="72">
        <v>6776</v>
      </c>
      <c r="E955" s="72">
        <v>6750</v>
      </c>
      <c r="F955" s="72">
        <v>6773</v>
      </c>
    </row>
    <row r="956" spans="1:16" hidden="1">
      <c r="A956" s="72" t="s">
        <v>2137</v>
      </c>
      <c r="B956" s="72" t="s">
        <v>2217</v>
      </c>
      <c r="C956" s="72" t="s">
        <v>2108</v>
      </c>
      <c r="D956" s="72">
        <v>13769204</v>
      </c>
      <c r="E956" s="72">
        <v>16158648</v>
      </c>
      <c r="F956" s="72">
        <v>7852111</v>
      </c>
    </row>
    <row r="957" spans="1:16" hidden="1">
      <c r="A957" s="72" t="s">
        <v>2137</v>
      </c>
      <c r="B957" s="72" t="s">
        <v>2217</v>
      </c>
      <c r="C957" s="72" t="s">
        <v>2109</v>
      </c>
      <c r="D957" s="72">
        <v>222840</v>
      </c>
      <c r="E957" s="72">
        <v>252764</v>
      </c>
      <c r="F957" s="72">
        <v>125861</v>
      </c>
    </row>
    <row r="958" spans="1:16" hidden="1">
      <c r="A958" s="72" t="s">
        <v>2137</v>
      </c>
      <c r="B958" s="72" t="s">
        <v>2217</v>
      </c>
      <c r="C958" s="72" t="s">
        <v>2110</v>
      </c>
      <c r="D958" s="72">
        <v>51</v>
      </c>
      <c r="E958" s="72">
        <v>48</v>
      </c>
      <c r="F958" s="72">
        <v>46</v>
      </c>
    </row>
    <row r="959" spans="1:16" hidden="1">
      <c r="A959" s="72" t="s">
        <v>2137</v>
      </c>
      <c r="B959" s="72" t="s">
        <v>2217</v>
      </c>
      <c r="C959" s="72" t="s">
        <v>2111</v>
      </c>
      <c r="D959" s="72">
        <v>1456647</v>
      </c>
      <c r="E959" s="72">
        <v>2043164</v>
      </c>
      <c r="F959" s="72">
        <v>959978</v>
      </c>
    </row>
    <row r="960" spans="1:16" hidden="1">
      <c r="A960" s="72" t="s">
        <v>2154</v>
      </c>
      <c r="B960" s="72" t="s">
        <v>2217</v>
      </c>
      <c r="C960" s="72" t="s">
        <v>2103</v>
      </c>
      <c r="D960" s="72">
        <v>7930251</v>
      </c>
      <c r="E960" s="72">
        <v>7221810</v>
      </c>
      <c r="F960" s="72">
        <v>6051199</v>
      </c>
      <c r="G960" s="72">
        <v>7617380</v>
      </c>
      <c r="H960" s="72">
        <v>8481932</v>
      </c>
      <c r="I960" s="72">
        <v>7231726</v>
      </c>
      <c r="J960" s="72">
        <v>6585872</v>
      </c>
      <c r="K960" s="72">
        <v>6659928</v>
      </c>
      <c r="L960" s="72">
        <v>8308539</v>
      </c>
      <c r="M960" s="72">
        <v>7682195</v>
      </c>
      <c r="N960" s="72">
        <v>7820984</v>
      </c>
      <c r="O960" s="72">
        <v>8019547</v>
      </c>
      <c r="P960" s="72">
        <v>8874736</v>
      </c>
    </row>
    <row r="961" spans="1:16" hidden="1">
      <c r="A961" s="72" t="s">
        <v>2154</v>
      </c>
      <c r="B961" s="72" t="s">
        <v>2217</v>
      </c>
      <c r="C961" s="72" t="s">
        <v>2104</v>
      </c>
      <c r="D961" s="72">
        <v>113351</v>
      </c>
      <c r="E961" s="72">
        <v>114039</v>
      </c>
      <c r="F961" s="72">
        <v>114109</v>
      </c>
      <c r="G961" s="72">
        <v>116569</v>
      </c>
      <c r="H961" s="72">
        <v>118379</v>
      </c>
      <c r="I961" s="72">
        <v>120372</v>
      </c>
      <c r="J961" s="72">
        <v>123081</v>
      </c>
      <c r="K961" s="72">
        <v>125859</v>
      </c>
      <c r="L961" s="72">
        <v>128830</v>
      </c>
      <c r="M961" s="72">
        <v>131624</v>
      </c>
      <c r="N961" s="72">
        <v>134663</v>
      </c>
      <c r="O961" s="72">
        <v>137442</v>
      </c>
      <c r="P961" s="72">
        <v>139663</v>
      </c>
    </row>
    <row r="962" spans="1:16" hidden="1">
      <c r="A962" s="72" t="s">
        <v>2154</v>
      </c>
      <c r="B962" s="72" t="s">
        <v>2217</v>
      </c>
      <c r="C962" s="72" t="s">
        <v>2105</v>
      </c>
      <c r="D962" s="72">
        <v>74863654</v>
      </c>
      <c r="E962" s="72">
        <v>70205979</v>
      </c>
      <c r="F962" s="72">
        <v>59097055</v>
      </c>
      <c r="G962" s="72">
        <v>70974363</v>
      </c>
      <c r="H962" s="72">
        <v>81605392</v>
      </c>
      <c r="I962" s="72">
        <v>70068431</v>
      </c>
      <c r="J962" s="72">
        <v>58112835</v>
      </c>
      <c r="K962" s="72">
        <v>69770079</v>
      </c>
      <c r="L962" s="72">
        <v>77528677</v>
      </c>
      <c r="M962" s="72">
        <v>70179077</v>
      </c>
      <c r="N962" s="72">
        <v>70156563</v>
      </c>
      <c r="O962" s="72">
        <v>79134348</v>
      </c>
      <c r="P962" s="72">
        <v>114120742</v>
      </c>
    </row>
    <row r="963" spans="1:16" hidden="1">
      <c r="A963" s="72" t="s">
        <v>2154</v>
      </c>
      <c r="B963" s="72" t="s">
        <v>2217</v>
      </c>
      <c r="C963" s="72" t="s">
        <v>2106</v>
      </c>
      <c r="D963" s="72">
        <v>5505099</v>
      </c>
      <c r="E963" s="72">
        <v>4965116</v>
      </c>
      <c r="F963" s="72">
        <v>4424197</v>
      </c>
      <c r="G963" s="72">
        <v>5188079</v>
      </c>
      <c r="H963" s="72">
        <v>5737229</v>
      </c>
      <c r="I963" s="72">
        <v>5159837</v>
      </c>
      <c r="J963" s="72">
        <v>4825726</v>
      </c>
      <c r="K963" s="72">
        <v>4864649</v>
      </c>
      <c r="L963" s="72">
        <v>5732124</v>
      </c>
      <c r="M963" s="72">
        <v>5949091</v>
      </c>
      <c r="N963" s="72">
        <v>5243389</v>
      </c>
      <c r="O963" s="72">
        <v>5604902</v>
      </c>
      <c r="P963" s="72">
        <v>6011287</v>
      </c>
    </row>
    <row r="964" spans="1:16" hidden="1">
      <c r="A964" s="72" t="s">
        <v>2154</v>
      </c>
      <c r="B964" s="72" t="s">
        <v>2217</v>
      </c>
      <c r="C964" s="72" t="s">
        <v>2107</v>
      </c>
      <c r="D964" s="72">
        <v>15759</v>
      </c>
      <c r="E964" s="72">
        <v>15994</v>
      </c>
      <c r="F964" s="72">
        <v>16050</v>
      </c>
      <c r="G964" s="72">
        <v>16373</v>
      </c>
      <c r="H964" s="72">
        <v>16530</v>
      </c>
      <c r="I964" s="72">
        <v>16671</v>
      </c>
      <c r="J964" s="72">
        <v>16842</v>
      </c>
      <c r="K964" s="72">
        <v>17077</v>
      </c>
      <c r="L964" s="72">
        <v>17392</v>
      </c>
      <c r="M964" s="72">
        <v>17562</v>
      </c>
      <c r="N964" s="72">
        <v>17890</v>
      </c>
      <c r="O964" s="72">
        <v>18054</v>
      </c>
      <c r="P964" s="72">
        <v>18189</v>
      </c>
    </row>
    <row r="965" spans="1:16" hidden="1">
      <c r="A965" s="72" t="s">
        <v>2154</v>
      </c>
      <c r="B965" s="72" t="s">
        <v>2217</v>
      </c>
      <c r="C965" s="72" t="s">
        <v>2108</v>
      </c>
      <c r="D965" s="72">
        <v>49365471</v>
      </c>
      <c r="E965" s="72">
        <v>45806818</v>
      </c>
      <c r="F965" s="72">
        <v>39171468</v>
      </c>
      <c r="G965" s="72">
        <v>45584295</v>
      </c>
      <c r="H965" s="72">
        <v>52607139</v>
      </c>
      <c r="I965" s="72">
        <v>45454272</v>
      </c>
      <c r="J965" s="72">
        <v>37545937</v>
      </c>
      <c r="K965" s="72">
        <v>45429790</v>
      </c>
      <c r="L965" s="72">
        <v>49434533</v>
      </c>
      <c r="M965" s="72">
        <v>44694998</v>
      </c>
      <c r="N965" s="72">
        <v>42738663</v>
      </c>
      <c r="O965" s="72">
        <v>50434792</v>
      </c>
      <c r="P965" s="72">
        <v>73735673</v>
      </c>
    </row>
    <row r="966" spans="1:16" hidden="1">
      <c r="A966" s="72" t="s">
        <v>2154</v>
      </c>
      <c r="B966" s="72" t="s">
        <v>2217</v>
      </c>
      <c r="C966" s="72" t="s">
        <v>2109</v>
      </c>
      <c r="D966" s="72">
        <v>1320868</v>
      </c>
      <c r="E966" s="72">
        <v>1298807</v>
      </c>
      <c r="F966" s="72">
        <v>1313613</v>
      </c>
      <c r="G966" s="72">
        <v>1585032</v>
      </c>
      <c r="H966" s="72">
        <v>1503522</v>
      </c>
      <c r="I966" s="72">
        <v>1038461</v>
      </c>
      <c r="J966" s="72">
        <v>1181740</v>
      </c>
      <c r="K966" s="72">
        <v>1360835</v>
      </c>
      <c r="L966" s="72">
        <v>1851315</v>
      </c>
      <c r="M966" s="72">
        <v>1739784</v>
      </c>
      <c r="N966" s="72">
        <v>1626830</v>
      </c>
      <c r="O966" s="72">
        <v>2025557</v>
      </c>
      <c r="P966" s="72">
        <v>2398582</v>
      </c>
    </row>
    <row r="967" spans="1:16" hidden="1">
      <c r="A967" s="72" t="s">
        <v>2154</v>
      </c>
      <c r="B967" s="72" t="s">
        <v>2217</v>
      </c>
      <c r="C967" s="72" t="s">
        <v>2110</v>
      </c>
      <c r="D967" s="72">
        <v>363</v>
      </c>
      <c r="E967" s="72">
        <v>362</v>
      </c>
      <c r="F967" s="72">
        <v>362</v>
      </c>
      <c r="G967" s="72">
        <v>353</v>
      </c>
      <c r="H967" s="72">
        <v>351</v>
      </c>
      <c r="I967" s="72">
        <v>350</v>
      </c>
      <c r="J967" s="72">
        <v>350</v>
      </c>
      <c r="K967" s="72">
        <v>353</v>
      </c>
      <c r="L967" s="72">
        <v>355</v>
      </c>
      <c r="M967" s="72">
        <v>350</v>
      </c>
      <c r="N967" s="72">
        <v>348</v>
      </c>
      <c r="O967" s="72">
        <v>342</v>
      </c>
      <c r="P967" s="72">
        <v>343</v>
      </c>
    </row>
    <row r="968" spans="1:16" hidden="1">
      <c r="A968" s="72" t="s">
        <v>2154</v>
      </c>
      <c r="B968" s="72" t="s">
        <v>2217</v>
      </c>
      <c r="C968" s="72" t="s">
        <v>2111</v>
      </c>
      <c r="D968" s="72">
        <v>9198923</v>
      </c>
      <c r="E968" s="72">
        <v>9045664</v>
      </c>
      <c r="F968" s="72">
        <v>7847420</v>
      </c>
      <c r="G968" s="72">
        <v>9542807</v>
      </c>
      <c r="H968" s="72">
        <v>9564649</v>
      </c>
      <c r="I968" s="72">
        <v>7194433</v>
      </c>
      <c r="J968" s="72">
        <v>5608328</v>
      </c>
      <c r="K968" s="72">
        <v>7770587</v>
      </c>
      <c r="L968" s="72">
        <v>10144505</v>
      </c>
      <c r="M968" s="72">
        <v>8967961</v>
      </c>
      <c r="N968" s="72">
        <v>7892407</v>
      </c>
      <c r="O968" s="72">
        <v>10414881</v>
      </c>
      <c r="P968" s="72">
        <v>20921841</v>
      </c>
    </row>
    <row r="969" spans="1:16" hidden="1">
      <c r="A969" s="72" t="s">
        <v>2155</v>
      </c>
      <c r="B969" s="72" t="s">
        <v>2217</v>
      </c>
      <c r="C969" s="72" t="s">
        <v>2103</v>
      </c>
      <c r="D969" s="72">
        <v>104634425</v>
      </c>
      <c r="E969" s="72">
        <v>95179094</v>
      </c>
      <c r="F969" s="72">
        <v>82054334</v>
      </c>
      <c r="G969" s="72">
        <v>101377147</v>
      </c>
      <c r="H969" s="72">
        <v>107871123</v>
      </c>
      <c r="I969" s="72">
        <v>98199467</v>
      </c>
      <c r="J969" s="72">
        <v>82569557</v>
      </c>
      <c r="K969" s="72">
        <v>79913150</v>
      </c>
      <c r="L969" s="72">
        <v>106942195</v>
      </c>
      <c r="M969" s="72">
        <v>108954377</v>
      </c>
      <c r="N969" s="72">
        <v>96452979</v>
      </c>
      <c r="O969" s="72">
        <v>96720969</v>
      </c>
      <c r="P969" s="72">
        <v>109755970</v>
      </c>
    </row>
    <row r="970" spans="1:16" hidden="1">
      <c r="A970" s="72" t="s">
        <v>2155</v>
      </c>
      <c r="B970" s="72" t="s">
        <v>2217</v>
      </c>
      <c r="C970" s="72" t="s">
        <v>2104</v>
      </c>
      <c r="D970" s="72">
        <v>1708201</v>
      </c>
      <c r="E970" s="72">
        <v>1710726</v>
      </c>
      <c r="F970" s="72">
        <v>1721602</v>
      </c>
      <c r="G970" s="72">
        <v>1731379</v>
      </c>
      <c r="H970" s="72">
        <v>1737175</v>
      </c>
      <c r="I970" s="72">
        <v>1747270</v>
      </c>
      <c r="J970" s="72">
        <v>1762480</v>
      </c>
      <c r="K970" s="72">
        <v>1782457</v>
      </c>
      <c r="L970" s="72">
        <v>1804662</v>
      </c>
      <c r="M970" s="72">
        <v>1828683</v>
      </c>
      <c r="N970" s="72">
        <v>1856402</v>
      </c>
      <c r="O970" s="72">
        <v>1893666</v>
      </c>
      <c r="P970" s="72">
        <v>1923404</v>
      </c>
    </row>
    <row r="971" spans="1:16" hidden="1">
      <c r="A971" s="72" t="s">
        <v>2155</v>
      </c>
      <c r="B971" s="72" t="s">
        <v>2217</v>
      </c>
      <c r="C971" s="72" t="s">
        <v>2105</v>
      </c>
      <c r="D971" s="72">
        <v>1032165523</v>
      </c>
      <c r="E971" s="72">
        <v>926945131</v>
      </c>
      <c r="F971" s="72">
        <v>828190120</v>
      </c>
      <c r="G971" s="72">
        <v>1001153157</v>
      </c>
      <c r="H971" s="72">
        <v>1217591366</v>
      </c>
      <c r="I971" s="72">
        <v>1032903520</v>
      </c>
      <c r="J971" s="72">
        <v>996022363</v>
      </c>
      <c r="K971" s="72">
        <v>1115884713</v>
      </c>
      <c r="L971" s="72">
        <v>1236848560</v>
      </c>
      <c r="M971" s="72">
        <v>1104385893</v>
      </c>
      <c r="N971" s="72">
        <v>1149615232</v>
      </c>
      <c r="O971" s="72">
        <v>1432363619</v>
      </c>
      <c r="P971" s="72">
        <v>1900813273</v>
      </c>
    </row>
    <row r="972" spans="1:16" hidden="1">
      <c r="A972" s="72" t="s">
        <v>2155</v>
      </c>
      <c r="B972" s="72" t="s">
        <v>2217</v>
      </c>
      <c r="C972" s="72" t="s">
        <v>2106</v>
      </c>
      <c r="D972" s="72">
        <v>63855095</v>
      </c>
      <c r="E972" s="72">
        <v>61225351</v>
      </c>
      <c r="F972" s="72">
        <v>56223849</v>
      </c>
      <c r="G972" s="72">
        <v>63302367</v>
      </c>
      <c r="H972" s="72">
        <v>67776239</v>
      </c>
      <c r="I972" s="72">
        <v>64196506</v>
      </c>
      <c r="J972" s="72">
        <v>57370996</v>
      </c>
      <c r="K972" s="72">
        <v>57474838</v>
      </c>
      <c r="L972" s="72">
        <v>68814239</v>
      </c>
      <c r="M972" s="72">
        <v>70070830</v>
      </c>
      <c r="N972" s="72">
        <v>59395434</v>
      </c>
      <c r="O972" s="72">
        <v>63669350</v>
      </c>
      <c r="P972" s="72">
        <v>69224402</v>
      </c>
    </row>
    <row r="973" spans="1:16" hidden="1">
      <c r="A973" s="72" t="s">
        <v>2155</v>
      </c>
      <c r="B973" s="72" t="s">
        <v>2217</v>
      </c>
      <c r="C973" s="72" t="s">
        <v>2107</v>
      </c>
      <c r="D973" s="72">
        <v>146860</v>
      </c>
      <c r="E973" s="72">
        <v>147448</v>
      </c>
      <c r="F973" s="72">
        <v>148828</v>
      </c>
      <c r="G973" s="72">
        <v>148466</v>
      </c>
      <c r="H973" s="72">
        <v>148108</v>
      </c>
      <c r="I973" s="72">
        <v>148594</v>
      </c>
      <c r="J973" s="72">
        <v>148613</v>
      </c>
      <c r="K973" s="72">
        <v>148669</v>
      </c>
      <c r="L973" s="72">
        <v>149631</v>
      </c>
      <c r="M973" s="72">
        <v>151670</v>
      </c>
      <c r="N973" s="72">
        <v>151306</v>
      </c>
      <c r="O973" s="72">
        <v>152512</v>
      </c>
      <c r="P973" s="72">
        <v>153002</v>
      </c>
    </row>
    <row r="974" spans="1:16" hidden="1">
      <c r="A974" s="72" t="s">
        <v>2155</v>
      </c>
      <c r="B974" s="72" t="s">
        <v>2217</v>
      </c>
      <c r="C974" s="72" t="s">
        <v>2108</v>
      </c>
      <c r="D974" s="72">
        <v>475782529</v>
      </c>
      <c r="E974" s="72">
        <v>430767812</v>
      </c>
      <c r="F974" s="72">
        <v>364474570</v>
      </c>
      <c r="G974" s="72">
        <v>442039277</v>
      </c>
      <c r="H974" s="72">
        <v>573330379</v>
      </c>
      <c r="I974" s="72">
        <v>437005465</v>
      </c>
      <c r="J974" s="72">
        <v>411034948</v>
      </c>
      <c r="K974" s="72">
        <v>462754833</v>
      </c>
      <c r="L974" s="72">
        <v>497357513</v>
      </c>
      <c r="M974" s="72">
        <v>421592467</v>
      </c>
      <c r="N974" s="72">
        <v>397137994</v>
      </c>
      <c r="O974" s="72">
        <v>579319277</v>
      </c>
      <c r="P974" s="72">
        <v>825325773</v>
      </c>
    </row>
    <row r="975" spans="1:16" hidden="1">
      <c r="A975" s="72" t="s">
        <v>2155</v>
      </c>
      <c r="B975" s="72" t="s">
        <v>2217</v>
      </c>
      <c r="C975" s="72" t="s">
        <v>2109</v>
      </c>
      <c r="D975" s="72">
        <v>7524378</v>
      </c>
      <c r="E975" s="72">
        <v>7840222</v>
      </c>
      <c r="F975" s="72">
        <v>6471237</v>
      </c>
      <c r="G975" s="72">
        <v>6712374</v>
      </c>
      <c r="H975" s="72">
        <v>6866884</v>
      </c>
      <c r="I975" s="72">
        <v>6591548</v>
      </c>
      <c r="J975" s="72">
        <v>4894473</v>
      </c>
      <c r="K975" s="72">
        <v>4136182</v>
      </c>
      <c r="L975" s="72">
        <v>4228115</v>
      </c>
      <c r="M975" s="72">
        <v>4767961</v>
      </c>
      <c r="N975" s="72">
        <v>5013370</v>
      </c>
      <c r="O975" s="72">
        <v>5230583</v>
      </c>
      <c r="P975" s="72">
        <v>5538001</v>
      </c>
    </row>
    <row r="976" spans="1:16" hidden="1">
      <c r="A976" s="72" t="s">
        <v>2155</v>
      </c>
      <c r="B976" s="72" t="s">
        <v>2217</v>
      </c>
      <c r="C976" s="72" t="s">
        <v>2110</v>
      </c>
      <c r="D976" s="72">
        <v>562</v>
      </c>
      <c r="E976" s="72">
        <v>624</v>
      </c>
      <c r="F976" s="72">
        <v>613</v>
      </c>
      <c r="G976" s="72">
        <v>617</v>
      </c>
      <c r="H976" s="72">
        <v>583</v>
      </c>
      <c r="I976" s="72">
        <v>542</v>
      </c>
      <c r="J976" s="72">
        <v>458</v>
      </c>
      <c r="K976" s="72">
        <v>377</v>
      </c>
      <c r="L976" s="72">
        <v>367</v>
      </c>
      <c r="M976" s="72">
        <v>351</v>
      </c>
      <c r="N976" s="72">
        <v>333</v>
      </c>
      <c r="O976" s="72">
        <v>338</v>
      </c>
      <c r="P976" s="72">
        <v>339</v>
      </c>
    </row>
    <row r="977" spans="1:16" hidden="1">
      <c r="A977" s="72" t="s">
        <v>2155</v>
      </c>
      <c r="B977" s="72" t="s">
        <v>2217</v>
      </c>
      <c r="C977" s="72" t="s">
        <v>2111</v>
      </c>
      <c r="D977" s="72">
        <v>42372574</v>
      </c>
      <c r="E977" s="72">
        <v>38303021</v>
      </c>
      <c r="F977" s="72">
        <v>28021881</v>
      </c>
      <c r="G977" s="72">
        <v>33716035</v>
      </c>
      <c r="H977" s="72">
        <v>40680510</v>
      </c>
      <c r="I977" s="72">
        <v>28153312</v>
      </c>
      <c r="J977" s="72">
        <v>19943233</v>
      </c>
      <c r="K977" s="72">
        <v>18523563</v>
      </c>
      <c r="L977" s="72">
        <v>17614487</v>
      </c>
      <c r="M977" s="72">
        <v>14493533</v>
      </c>
      <c r="N977" s="72">
        <v>14538405</v>
      </c>
      <c r="O977" s="72">
        <v>26632689</v>
      </c>
      <c r="P977" s="72">
        <v>41989718</v>
      </c>
    </row>
    <row r="978" spans="1:16" hidden="1">
      <c r="A978" s="72" t="s">
        <v>2158</v>
      </c>
      <c r="B978" s="72" t="s">
        <v>2217</v>
      </c>
      <c r="C978" s="72" t="s">
        <v>2103</v>
      </c>
      <c r="D978" s="72">
        <v>1206496</v>
      </c>
      <c r="E978" s="72">
        <v>1076825</v>
      </c>
      <c r="F978" s="72">
        <v>971947</v>
      </c>
      <c r="G978" s="72">
        <v>1140307</v>
      </c>
      <c r="H978" s="72">
        <v>1217262</v>
      </c>
      <c r="I978" s="72">
        <v>1053063</v>
      </c>
      <c r="J978" s="72">
        <v>1035218</v>
      </c>
      <c r="K978" s="72">
        <v>1007899</v>
      </c>
      <c r="L978" s="72">
        <v>1193423</v>
      </c>
      <c r="M978" s="72">
        <v>1091353</v>
      </c>
      <c r="N978" s="72">
        <v>1072681</v>
      </c>
      <c r="O978" s="72">
        <v>1094301</v>
      </c>
      <c r="P978" s="72">
        <v>1160366</v>
      </c>
    </row>
    <row r="979" spans="1:16" hidden="1">
      <c r="A979" s="72" t="s">
        <v>2158</v>
      </c>
      <c r="B979" s="72" t="s">
        <v>2217</v>
      </c>
      <c r="C979" s="72" t="s">
        <v>2104</v>
      </c>
      <c r="D979" s="72">
        <v>17625</v>
      </c>
      <c r="E979" s="72">
        <v>17663</v>
      </c>
      <c r="F979" s="72">
        <v>17722</v>
      </c>
      <c r="G979" s="72">
        <v>17912</v>
      </c>
      <c r="H979" s="72">
        <v>17962</v>
      </c>
      <c r="I979" s="72">
        <v>18033</v>
      </c>
      <c r="J979" s="72">
        <v>18143</v>
      </c>
      <c r="K979" s="72">
        <v>18312</v>
      </c>
      <c r="L979" s="72">
        <v>18493</v>
      </c>
      <c r="M979" s="72">
        <v>18586</v>
      </c>
      <c r="N979" s="72">
        <v>18859</v>
      </c>
      <c r="O979" s="72">
        <v>19008</v>
      </c>
      <c r="P979" s="72">
        <v>19049</v>
      </c>
    </row>
    <row r="980" spans="1:16" hidden="1">
      <c r="A980" s="72" t="s">
        <v>2158</v>
      </c>
      <c r="B980" s="72" t="s">
        <v>2217</v>
      </c>
      <c r="C980" s="72" t="s">
        <v>2105</v>
      </c>
      <c r="D980" s="72">
        <v>11903935</v>
      </c>
      <c r="E980" s="72">
        <v>10871272</v>
      </c>
      <c r="F980" s="72">
        <v>9820180</v>
      </c>
      <c r="G980" s="72">
        <v>11517432</v>
      </c>
      <c r="H980" s="72">
        <v>13246293</v>
      </c>
      <c r="I980" s="72">
        <v>11065260</v>
      </c>
      <c r="J980" s="72">
        <v>9486283</v>
      </c>
      <c r="K980" s="72">
        <v>10162258</v>
      </c>
      <c r="L980" s="72">
        <v>11049833</v>
      </c>
      <c r="M980" s="72">
        <v>9252026</v>
      </c>
      <c r="N980" s="72">
        <v>9072787</v>
      </c>
      <c r="O980" s="72">
        <v>10579303</v>
      </c>
      <c r="P980" s="72">
        <v>13471992</v>
      </c>
    </row>
    <row r="981" spans="1:16" hidden="1">
      <c r="A981" s="72" t="s">
        <v>2158</v>
      </c>
      <c r="B981" s="72" t="s">
        <v>2217</v>
      </c>
      <c r="C981" s="72" t="s">
        <v>2106</v>
      </c>
      <c r="D981" s="72">
        <v>2155960</v>
      </c>
      <c r="E981" s="72">
        <v>1928957</v>
      </c>
      <c r="F981" s="72">
        <v>1740315</v>
      </c>
      <c r="G981" s="72">
        <v>1957164</v>
      </c>
      <c r="H981" s="72">
        <v>2108467</v>
      </c>
      <c r="I981" s="72">
        <v>1885390</v>
      </c>
      <c r="J981" s="72">
        <v>1851932</v>
      </c>
      <c r="K981" s="72">
        <v>1823469</v>
      </c>
      <c r="L981" s="72">
        <v>2064754</v>
      </c>
      <c r="M981" s="72">
        <v>1891003</v>
      </c>
      <c r="N981" s="72">
        <v>1847069</v>
      </c>
      <c r="O981" s="72">
        <v>1920552</v>
      </c>
      <c r="P981" s="72">
        <v>1995808</v>
      </c>
    </row>
    <row r="982" spans="1:16" hidden="1">
      <c r="A982" s="72" t="s">
        <v>2158</v>
      </c>
      <c r="B982" s="72" t="s">
        <v>2217</v>
      </c>
      <c r="C982" s="72" t="s">
        <v>2107</v>
      </c>
      <c r="D982" s="72">
        <v>4600</v>
      </c>
      <c r="E982" s="72">
        <v>4633</v>
      </c>
      <c r="F982" s="72">
        <v>4679</v>
      </c>
      <c r="G982" s="72">
        <v>4655</v>
      </c>
      <c r="H982" s="72">
        <v>4638</v>
      </c>
      <c r="I982" s="72">
        <v>4644</v>
      </c>
      <c r="J982" s="72">
        <v>4674</v>
      </c>
      <c r="K982" s="72">
        <v>4718</v>
      </c>
      <c r="L982" s="72">
        <v>4805</v>
      </c>
      <c r="M982" s="72">
        <v>4788</v>
      </c>
      <c r="N982" s="72">
        <v>4973</v>
      </c>
      <c r="O982" s="72">
        <v>4942</v>
      </c>
      <c r="P982" s="72">
        <v>4956</v>
      </c>
    </row>
    <row r="983" spans="1:16" hidden="1">
      <c r="A983" s="72" t="s">
        <v>2158</v>
      </c>
      <c r="B983" s="72" t="s">
        <v>2217</v>
      </c>
      <c r="C983" s="72" t="s">
        <v>2108</v>
      </c>
      <c r="D983" s="72">
        <v>17928645</v>
      </c>
      <c r="E983" s="72">
        <v>16162594</v>
      </c>
      <c r="F983" s="72">
        <v>13893068</v>
      </c>
      <c r="G983" s="72">
        <v>16605828</v>
      </c>
      <c r="H983" s="72">
        <v>19321753</v>
      </c>
      <c r="I983" s="72">
        <v>15847506</v>
      </c>
      <c r="J983" s="72">
        <v>12848016</v>
      </c>
      <c r="K983" s="72">
        <v>14403017</v>
      </c>
      <c r="L983" s="72">
        <v>15166722</v>
      </c>
      <c r="M983" s="72">
        <v>12511288</v>
      </c>
      <c r="N983" s="72">
        <v>11787993</v>
      </c>
      <c r="O983" s="72">
        <v>15374121</v>
      </c>
      <c r="P983" s="72">
        <v>19860703</v>
      </c>
    </row>
    <row r="984" spans="1:16" hidden="1">
      <c r="A984" s="72" t="s">
        <v>2158</v>
      </c>
      <c r="B984" s="72" t="s">
        <v>2217</v>
      </c>
      <c r="C984" s="72" t="s">
        <v>2109</v>
      </c>
      <c r="D984" s="72">
        <v>2140907</v>
      </c>
      <c r="E984" s="72">
        <v>1860685</v>
      </c>
      <c r="F984" s="72">
        <v>866915</v>
      </c>
      <c r="G984" s="72">
        <v>494051</v>
      </c>
      <c r="H984" s="72">
        <v>506264</v>
      </c>
      <c r="I984" s="72">
        <v>457134</v>
      </c>
      <c r="J984" s="72">
        <v>400492</v>
      </c>
      <c r="K984" s="72">
        <v>350996</v>
      </c>
      <c r="L984" s="72">
        <v>448396</v>
      </c>
      <c r="M984" s="72">
        <v>432027</v>
      </c>
      <c r="N984" s="72">
        <v>454327</v>
      </c>
      <c r="O984" s="72">
        <v>473106</v>
      </c>
      <c r="P984" s="72">
        <v>459146</v>
      </c>
    </row>
    <row r="985" spans="1:16" hidden="1">
      <c r="A985" s="72" t="s">
        <v>2158</v>
      </c>
      <c r="B985" s="72" t="s">
        <v>2217</v>
      </c>
      <c r="C985" s="72" t="s">
        <v>2110</v>
      </c>
      <c r="D985" s="72">
        <v>83</v>
      </c>
      <c r="E985" s="72">
        <v>78</v>
      </c>
      <c r="F985" s="72">
        <v>70</v>
      </c>
      <c r="G985" s="72">
        <v>63</v>
      </c>
      <c r="H985" s="72">
        <v>61</v>
      </c>
      <c r="I985" s="72">
        <v>62</v>
      </c>
      <c r="J985" s="72">
        <v>62</v>
      </c>
      <c r="K985" s="72">
        <v>65</v>
      </c>
      <c r="L985" s="72">
        <v>66</v>
      </c>
      <c r="M985" s="72">
        <v>62</v>
      </c>
      <c r="N985" s="72">
        <v>65</v>
      </c>
      <c r="O985" s="72">
        <v>64</v>
      </c>
      <c r="P985" s="72">
        <v>64</v>
      </c>
    </row>
    <row r="986" spans="1:16" hidden="1">
      <c r="A986" s="72" t="s">
        <v>2158</v>
      </c>
      <c r="B986" s="72" t="s">
        <v>2217</v>
      </c>
      <c r="C986" s="72" t="s">
        <v>2111</v>
      </c>
      <c r="D986" s="72">
        <v>11911598</v>
      </c>
      <c r="E986" s="72">
        <v>11017421</v>
      </c>
      <c r="F986" s="72">
        <v>4103086</v>
      </c>
      <c r="G986" s="72">
        <v>3094003</v>
      </c>
      <c r="H986" s="72">
        <v>3474080</v>
      </c>
      <c r="I986" s="72">
        <v>2773232</v>
      </c>
      <c r="J986" s="72">
        <v>1836967</v>
      </c>
      <c r="K986" s="72">
        <v>2101993</v>
      </c>
      <c r="L986" s="72">
        <v>2281583</v>
      </c>
      <c r="M986" s="72">
        <v>1959891</v>
      </c>
      <c r="N986" s="72">
        <v>1828692</v>
      </c>
      <c r="O986" s="72">
        <v>2594958</v>
      </c>
      <c r="P986" s="72">
        <v>3680666</v>
      </c>
    </row>
    <row r="987" spans="1:16" hidden="1">
      <c r="A987" s="72" t="s">
        <v>2128</v>
      </c>
      <c r="B987" s="72" t="s">
        <v>2218</v>
      </c>
      <c r="C987" s="72" t="s">
        <v>2103</v>
      </c>
      <c r="D987" s="72">
        <v>26061</v>
      </c>
      <c r="E987" s="72">
        <v>21970</v>
      </c>
      <c r="F987" s="72">
        <v>17954</v>
      </c>
      <c r="G987" s="72">
        <v>19492</v>
      </c>
      <c r="H987" s="72">
        <v>20831</v>
      </c>
      <c r="I987" s="72">
        <v>15605</v>
      </c>
      <c r="J987" s="72">
        <v>14599</v>
      </c>
      <c r="K987" s="72">
        <v>8365</v>
      </c>
    </row>
    <row r="988" spans="1:16" hidden="1">
      <c r="A988" s="72" t="s">
        <v>2128</v>
      </c>
      <c r="B988" s="72" t="s">
        <v>2218</v>
      </c>
      <c r="C988" s="72" t="s">
        <v>2104</v>
      </c>
      <c r="D988" s="72">
        <v>305</v>
      </c>
      <c r="E988" s="72">
        <v>306</v>
      </c>
      <c r="F988" s="72">
        <v>346</v>
      </c>
      <c r="G988" s="72">
        <v>348</v>
      </c>
      <c r="H988" s="72">
        <v>342</v>
      </c>
      <c r="I988" s="72">
        <v>320</v>
      </c>
      <c r="J988" s="72">
        <v>324</v>
      </c>
      <c r="K988" s="72">
        <v>288</v>
      </c>
    </row>
    <row r="989" spans="1:16" hidden="1">
      <c r="A989" s="72" t="s">
        <v>2128</v>
      </c>
      <c r="B989" s="72" t="s">
        <v>2218</v>
      </c>
      <c r="C989" s="72" t="s">
        <v>2105</v>
      </c>
      <c r="D989" s="72">
        <v>218266</v>
      </c>
      <c r="E989" s="72">
        <v>174441</v>
      </c>
      <c r="F989" s="72">
        <v>141166</v>
      </c>
      <c r="G989" s="72">
        <v>158802</v>
      </c>
      <c r="H989" s="72">
        <v>178654</v>
      </c>
      <c r="I989" s="72">
        <v>132645</v>
      </c>
      <c r="J989" s="72">
        <v>150235</v>
      </c>
      <c r="K989" s="72">
        <v>85023</v>
      </c>
    </row>
    <row r="990" spans="1:16" hidden="1">
      <c r="A990" s="72" t="s">
        <v>2128</v>
      </c>
      <c r="B990" s="72" t="s">
        <v>2218</v>
      </c>
      <c r="C990" s="72" t="s">
        <v>2106</v>
      </c>
      <c r="D990" s="72">
        <v>4886</v>
      </c>
      <c r="E990" s="72">
        <v>4119</v>
      </c>
      <c r="F990" s="72">
        <v>8869</v>
      </c>
      <c r="G990" s="72">
        <v>12062</v>
      </c>
      <c r="H990" s="72">
        <v>16340</v>
      </c>
      <c r="I990" s="72">
        <v>10788</v>
      </c>
      <c r="J990" s="72">
        <v>9914</v>
      </c>
      <c r="K990" s="72">
        <v>5162</v>
      </c>
    </row>
    <row r="991" spans="1:16" hidden="1">
      <c r="A991" s="72" t="s">
        <v>2128</v>
      </c>
      <c r="B991" s="72" t="s">
        <v>2218</v>
      </c>
      <c r="C991" s="72" t="s">
        <v>2107</v>
      </c>
      <c r="D991" s="72">
        <v>59</v>
      </c>
      <c r="E991" s="72">
        <v>57</v>
      </c>
      <c r="F991" s="72">
        <v>46</v>
      </c>
      <c r="G991" s="72">
        <v>56</v>
      </c>
      <c r="H991" s="72">
        <v>60</v>
      </c>
      <c r="I991" s="72">
        <v>68</v>
      </c>
      <c r="J991" s="72">
        <v>56</v>
      </c>
      <c r="K991" s="72">
        <v>53</v>
      </c>
    </row>
    <row r="992" spans="1:16" hidden="1">
      <c r="A992" s="72" t="s">
        <v>2128</v>
      </c>
      <c r="B992" s="72" t="s">
        <v>2218</v>
      </c>
      <c r="C992" s="72" t="s">
        <v>2108</v>
      </c>
      <c r="D992" s="72">
        <v>40921</v>
      </c>
      <c r="E992" s="72">
        <v>32704</v>
      </c>
      <c r="F992" s="72">
        <v>69469</v>
      </c>
      <c r="G992" s="72">
        <v>92516</v>
      </c>
      <c r="H992" s="72">
        <v>96943</v>
      </c>
      <c r="I992" s="72">
        <v>87348</v>
      </c>
      <c r="J992" s="72">
        <v>99003</v>
      </c>
      <c r="K992" s="72">
        <v>51919</v>
      </c>
    </row>
    <row r="993" spans="1:16" hidden="1">
      <c r="A993" s="72" t="s">
        <v>2128</v>
      </c>
      <c r="B993" s="72" t="s">
        <v>2218</v>
      </c>
      <c r="C993" s="72" t="s">
        <v>2109</v>
      </c>
      <c r="D993" s="72">
        <v>1629</v>
      </c>
      <c r="E993" s="72">
        <v>1374</v>
      </c>
    </row>
    <row r="994" spans="1:16" hidden="1">
      <c r="A994" s="72" t="s">
        <v>2128</v>
      </c>
      <c r="B994" s="72" t="s">
        <v>2218</v>
      </c>
      <c r="C994" s="72" t="s">
        <v>2110</v>
      </c>
      <c r="D994" s="72">
        <v>4</v>
      </c>
      <c r="E994" s="72">
        <v>4</v>
      </c>
      <c r="G994" s="72">
        <v>0</v>
      </c>
    </row>
    <row r="995" spans="1:16" hidden="1">
      <c r="A995" s="72" t="s">
        <v>2128</v>
      </c>
      <c r="B995" s="72" t="s">
        <v>2218</v>
      </c>
      <c r="C995" s="72" t="s">
        <v>2111</v>
      </c>
      <c r="D995" s="72">
        <v>13643</v>
      </c>
      <c r="E995" s="72">
        <v>10909</v>
      </c>
    </row>
    <row r="996" spans="1:16" hidden="1">
      <c r="A996" s="72" t="s">
        <v>2125</v>
      </c>
      <c r="B996" s="72" t="s">
        <v>2219</v>
      </c>
      <c r="C996" s="72" t="s">
        <v>2103</v>
      </c>
      <c r="D996" s="72">
        <v>131989</v>
      </c>
      <c r="E996" s="72">
        <v>109300</v>
      </c>
      <c r="F996" s="72">
        <v>89193</v>
      </c>
      <c r="G996" s="72">
        <v>121540</v>
      </c>
      <c r="H996" s="72">
        <v>123163</v>
      </c>
      <c r="I996" s="72">
        <v>98678</v>
      </c>
      <c r="J996" s="72">
        <v>97574</v>
      </c>
      <c r="K996" s="72">
        <v>95177</v>
      </c>
      <c r="L996" s="72">
        <v>117742</v>
      </c>
      <c r="M996" s="72">
        <v>116094</v>
      </c>
      <c r="N996" s="72">
        <v>108956</v>
      </c>
      <c r="O996" s="72">
        <v>97931</v>
      </c>
      <c r="P996" s="72">
        <v>107381</v>
      </c>
    </row>
    <row r="997" spans="1:16" hidden="1">
      <c r="A997" s="72" t="s">
        <v>2125</v>
      </c>
      <c r="B997" s="72" t="s">
        <v>2219</v>
      </c>
      <c r="C997" s="72" t="s">
        <v>2104</v>
      </c>
      <c r="D997" s="72">
        <v>1546</v>
      </c>
      <c r="E997" s="72">
        <v>1550</v>
      </c>
      <c r="F997" s="72">
        <v>1555</v>
      </c>
      <c r="G997" s="72">
        <v>1561</v>
      </c>
      <c r="H997" s="72">
        <v>1559</v>
      </c>
      <c r="I997" s="72">
        <v>1566</v>
      </c>
      <c r="J997" s="72">
        <v>1568</v>
      </c>
      <c r="K997" s="72">
        <v>1569</v>
      </c>
      <c r="L997" s="72">
        <v>1574</v>
      </c>
      <c r="M997" s="72">
        <v>1574</v>
      </c>
      <c r="N997" s="72">
        <v>1574</v>
      </c>
      <c r="O997" s="72">
        <v>1569</v>
      </c>
      <c r="P997" s="72">
        <v>1569</v>
      </c>
    </row>
    <row r="998" spans="1:16" hidden="1">
      <c r="A998" s="72" t="s">
        <v>2125</v>
      </c>
      <c r="B998" s="72" t="s">
        <v>2219</v>
      </c>
      <c r="C998" s="72" t="s">
        <v>2105</v>
      </c>
      <c r="D998" s="72">
        <v>926079</v>
      </c>
      <c r="E998" s="72">
        <v>753351</v>
      </c>
      <c r="F998" s="72">
        <v>723508</v>
      </c>
      <c r="G998" s="72">
        <v>1006755</v>
      </c>
      <c r="H998" s="72">
        <v>1219995</v>
      </c>
      <c r="I998" s="72">
        <v>785825</v>
      </c>
      <c r="J998" s="72">
        <v>735794</v>
      </c>
      <c r="K998" s="72">
        <v>796233</v>
      </c>
      <c r="L998" s="72">
        <v>1045133</v>
      </c>
      <c r="M998" s="72">
        <v>986238</v>
      </c>
      <c r="N998" s="72">
        <v>965418</v>
      </c>
      <c r="O998" s="72">
        <v>1613917</v>
      </c>
      <c r="P998" s="72">
        <v>1398473</v>
      </c>
    </row>
    <row r="999" spans="1:16" hidden="1">
      <c r="A999" s="72" t="s">
        <v>2125</v>
      </c>
      <c r="B999" s="72" t="s">
        <v>2219</v>
      </c>
      <c r="C999" s="72" t="s">
        <v>2106</v>
      </c>
      <c r="D999" s="72">
        <v>22870</v>
      </c>
      <c r="E999" s="72">
        <v>20453</v>
      </c>
      <c r="F999" s="72">
        <v>16776</v>
      </c>
      <c r="G999" s="72">
        <v>23500</v>
      </c>
      <c r="H999" s="72">
        <v>24403</v>
      </c>
      <c r="I999" s="72">
        <v>20023</v>
      </c>
      <c r="J999" s="72">
        <v>19530</v>
      </c>
      <c r="K999" s="72">
        <v>16604</v>
      </c>
      <c r="L999" s="72">
        <v>22009</v>
      </c>
      <c r="M999" s="72">
        <v>22370</v>
      </c>
      <c r="N999" s="72">
        <v>19543</v>
      </c>
      <c r="O999" s="72">
        <v>18397</v>
      </c>
      <c r="P999" s="72">
        <v>20602</v>
      </c>
    </row>
    <row r="1000" spans="1:16" hidden="1">
      <c r="A1000" s="72" t="s">
        <v>2125</v>
      </c>
      <c r="B1000" s="72" t="s">
        <v>2219</v>
      </c>
      <c r="C1000" s="72" t="s">
        <v>2107</v>
      </c>
      <c r="D1000" s="72">
        <v>125</v>
      </c>
      <c r="E1000" s="72">
        <v>124</v>
      </c>
      <c r="F1000" s="72">
        <v>124</v>
      </c>
      <c r="G1000" s="72">
        <v>124</v>
      </c>
      <c r="H1000" s="72">
        <v>125</v>
      </c>
      <c r="I1000" s="72">
        <v>125</v>
      </c>
      <c r="J1000" s="72">
        <v>123</v>
      </c>
      <c r="K1000" s="72">
        <v>123</v>
      </c>
      <c r="L1000" s="72">
        <v>123</v>
      </c>
      <c r="M1000" s="72">
        <v>123</v>
      </c>
      <c r="N1000" s="72">
        <v>123</v>
      </c>
      <c r="O1000" s="72">
        <v>121</v>
      </c>
      <c r="P1000" s="72">
        <v>121</v>
      </c>
    </row>
    <row r="1001" spans="1:16" hidden="1">
      <c r="A1001" s="72" t="s">
        <v>2125</v>
      </c>
      <c r="B1001" s="72" t="s">
        <v>2219</v>
      </c>
      <c r="C1001" s="72" t="s">
        <v>2108</v>
      </c>
      <c r="D1001" s="72">
        <v>313793</v>
      </c>
      <c r="E1001" s="72">
        <v>138912</v>
      </c>
      <c r="F1001" s="72">
        <v>134991</v>
      </c>
      <c r="G1001" s="72">
        <v>182659</v>
      </c>
      <c r="H1001" s="72">
        <v>225235</v>
      </c>
      <c r="I1001" s="72">
        <v>150846</v>
      </c>
      <c r="J1001" s="72">
        <v>144435</v>
      </c>
      <c r="K1001" s="72">
        <v>144382</v>
      </c>
      <c r="L1001" s="72">
        <v>187817</v>
      </c>
      <c r="M1001" s="72">
        <v>184765</v>
      </c>
      <c r="N1001" s="72">
        <v>166479</v>
      </c>
      <c r="O1001" s="72">
        <v>313394</v>
      </c>
      <c r="P1001" s="72">
        <v>258706</v>
      </c>
    </row>
    <row r="1002" spans="1:16" hidden="1">
      <c r="A1002" s="72" t="s">
        <v>2125</v>
      </c>
      <c r="B1002" s="72" t="s">
        <v>2219</v>
      </c>
      <c r="C1002" s="72" t="s">
        <v>2109</v>
      </c>
      <c r="D1002" s="72">
        <v>821</v>
      </c>
      <c r="E1002" s="72">
        <v>751</v>
      </c>
      <c r="F1002" s="72">
        <v>668</v>
      </c>
      <c r="G1002" s="72">
        <v>807</v>
      </c>
      <c r="H1002" s="72">
        <v>904</v>
      </c>
      <c r="I1002" s="72">
        <v>796</v>
      </c>
      <c r="J1002" s="72">
        <v>899</v>
      </c>
      <c r="K1002" s="72">
        <v>682</v>
      </c>
      <c r="L1002" s="72">
        <v>569</v>
      </c>
      <c r="M1002" s="72">
        <v>621</v>
      </c>
      <c r="N1002" s="72">
        <v>603</v>
      </c>
      <c r="O1002" s="72">
        <v>498</v>
      </c>
      <c r="P1002" s="72">
        <v>561</v>
      </c>
    </row>
    <row r="1003" spans="1:16" hidden="1">
      <c r="A1003" s="72" t="s">
        <v>2125</v>
      </c>
      <c r="B1003" s="72" t="s">
        <v>2219</v>
      </c>
      <c r="C1003" s="72" t="s">
        <v>2110</v>
      </c>
      <c r="D1003" s="72">
        <v>2</v>
      </c>
      <c r="E1003" s="72">
        <v>2</v>
      </c>
      <c r="F1003" s="72">
        <v>2</v>
      </c>
      <c r="G1003" s="72">
        <v>2</v>
      </c>
      <c r="H1003" s="72">
        <v>2</v>
      </c>
      <c r="I1003" s="72">
        <v>2</v>
      </c>
      <c r="J1003" s="72">
        <v>2</v>
      </c>
      <c r="K1003" s="72">
        <v>2</v>
      </c>
      <c r="L1003" s="72">
        <v>2</v>
      </c>
      <c r="M1003" s="72">
        <v>2</v>
      </c>
      <c r="N1003" s="72">
        <v>2</v>
      </c>
      <c r="O1003" s="72">
        <v>2</v>
      </c>
      <c r="P1003" s="72">
        <v>2</v>
      </c>
    </row>
    <row r="1004" spans="1:16" hidden="1">
      <c r="A1004" s="72" t="s">
        <v>2125</v>
      </c>
      <c r="B1004" s="72" t="s">
        <v>2219</v>
      </c>
      <c r="C1004" s="72" t="s">
        <v>2111</v>
      </c>
      <c r="D1004" s="72">
        <v>11265</v>
      </c>
      <c r="E1004" s="72">
        <v>5405</v>
      </c>
      <c r="F1004" s="72">
        <v>5363</v>
      </c>
      <c r="G1004" s="72">
        <v>6641</v>
      </c>
      <c r="H1004" s="72">
        <v>8241</v>
      </c>
      <c r="I1004" s="72">
        <v>6006</v>
      </c>
      <c r="J1004" s="72">
        <v>6641</v>
      </c>
      <c r="K1004" s="72">
        <v>5610</v>
      </c>
      <c r="L1004" s="72">
        <v>4697</v>
      </c>
      <c r="M1004" s="72">
        <v>4862</v>
      </c>
      <c r="N1004" s="72">
        <v>5259</v>
      </c>
      <c r="O1004" s="72">
        <v>6763</v>
      </c>
      <c r="P1004" s="72">
        <v>7284</v>
      </c>
    </row>
    <row r="1005" spans="1:16" hidden="1">
      <c r="A1005" s="72" t="s">
        <v>2128</v>
      </c>
      <c r="B1005" s="72" t="s">
        <v>2219</v>
      </c>
      <c r="C1005" s="72" t="s">
        <v>2103</v>
      </c>
      <c r="D1005" s="72">
        <v>72241</v>
      </c>
      <c r="E1005" s="72">
        <v>67857</v>
      </c>
      <c r="F1005" s="72">
        <v>52433</v>
      </c>
      <c r="G1005" s="72">
        <v>72675</v>
      </c>
      <c r="H1005" s="72">
        <v>75311</v>
      </c>
      <c r="I1005" s="72">
        <v>62828</v>
      </c>
      <c r="J1005" s="72">
        <v>59521</v>
      </c>
      <c r="K1005" s="72">
        <v>55637</v>
      </c>
      <c r="L1005" s="72">
        <v>74512</v>
      </c>
      <c r="M1005" s="72">
        <v>74371</v>
      </c>
      <c r="N1005" s="72">
        <v>66198</v>
      </c>
      <c r="O1005" s="72">
        <v>76332</v>
      </c>
      <c r="P1005" s="72">
        <v>70472</v>
      </c>
    </row>
    <row r="1006" spans="1:16" hidden="1">
      <c r="A1006" s="72" t="s">
        <v>2128</v>
      </c>
      <c r="B1006" s="72" t="s">
        <v>2219</v>
      </c>
      <c r="C1006" s="72" t="s">
        <v>2104</v>
      </c>
      <c r="D1006" s="72">
        <v>952</v>
      </c>
      <c r="E1006" s="72">
        <v>955</v>
      </c>
      <c r="F1006" s="72">
        <v>951</v>
      </c>
      <c r="G1006" s="72">
        <v>972</v>
      </c>
      <c r="H1006" s="72">
        <v>980</v>
      </c>
      <c r="I1006" s="72">
        <v>990</v>
      </c>
      <c r="J1006" s="72">
        <v>1001</v>
      </c>
      <c r="K1006" s="72">
        <v>997</v>
      </c>
      <c r="L1006" s="72">
        <v>1007</v>
      </c>
      <c r="M1006" s="72">
        <v>1005</v>
      </c>
      <c r="N1006" s="72">
        <v>1009</v>
      </c>
      <c r="O1006" s="72">
        <v>1024</v>
      </c>
      <c r="P1006" s="72">
        <v>1142</v>
      </c>
    </row>
    <row r="1007" spans="1:16" hidden="1">
      <c r="A1007" s="72" t="s">
        <v>2128</v>
      </c>
      <c r="B1007" s="72" t="s">
        <v>2219</v>
      </c>
      <c r="C1007" s="72" t="s">
        <v>2105</v>
      </c>
      <c r="D1007" s="72">
        <v>715768</v>
      </c>
      <c r="E1007" s="72">
        <v>662804</v>
      </c>
      <c r="F1007" s="72">
        <v>522278</v>
      </c>
      <c r="G1007" s="72">
        <v>697940</v>
      </c>
      <c r="H1007" s="72">
        <v>754588</v>
      </c>
      <c r="I1007" s="72">
        <v>643903</v>
      </c>
      <c r="J1007" s="72">
        <v>638651</v>
      </c>
      <c r="K1007" s="72">
        <v>602006</v>
      </c>
      <c r="L1007" s="72">
        <v>640082</v>
      </c>
      <c r="M1007" s="72">
        <v>615016</v>
      </c>
      <c r="N1007" s="72">
        <v>523349</v>
      </c>
      <c r="O1007" s="72">
        <v>744102</v>
      </c>
      <c r="P1007" s="72">
        <v>830436</v>
      </c>
    </row>
    <row r="1008" spans="1:16" hidden="1">
      <c r="A1008" s="72" t="s">
        <v>2128</v>
      </c>
      <c r="B1008" s="72" t="s">
        <v>2219</v>
      </c>
      <c r="C1008" s="72" t="s">
        <v>2106</v>
      </c>
      <c r="D1008" s="72">
        <v>33518</v>
      </c>
      <c r="E1008" s="72">
        <v>30690</v>
      </c>
      <c r="F1008" s="72">
        <v>25290</v>
      </c>
      <c r="G1008" s="72">
        <v>27068</v>
      </c>
      <c r="H1008" s="72">
        <v>28719</v>
      </c>
      <c r="I1008" s="72">
        <v>21719</v>
      </c>
      <c r="J1008" s="72">
        <v>18716</v>
      </c>
      <c r="K1008" s="72">
        <v>17832</v>
      </c>
      <c r="L1008" s="72">
        <v>24951</v>
      </c>
      <c r="M1008" s="72">
        <v>25482</v>
      </c>
      <c r="N1008" s="72">
        <v>22093</v>
      </c>
      <c r="O1008" s="72">
        <v>24889</v>
      </c>
      <c r="P1008" s="72">
        <v>25199</v>
      </c>
    </row>
    <row r="1009" spans="1:16" hidden="1">
      <c r="A1009" s="72" t="s">
        <v>2128</v>
      </c>
      <c r="B1009" s="72" t="s">
        <v>2219</v>
      </c>
      <c r="C1009" s="72" t="s">
        <v>2107</v>
      </c>
      <c r="D1009" s="72">
        <v>58</v>
      </c>
      <c r="E1009" s="72">
        <v>56</v>
      </c>
      <c r="F1009" s="72">
        <v>58</v>
      </c>
      <c r="G1009" s="72">
        <v>86</v>
      </c>
      <c r="H1009" s="72">
        <v>56</v>
      </c>
      <c r="I1009" s="72">
        <v>56</v>
      </c>
      <c r="J1009" s="72">
        <v>57</v>
      </c>
      <c r="K1009" s="72">
        <v>58</v>
      </c>
      <c r="L1009" s="72">
        <v>66</v>
      </c>
      <c r="M1009" s="72">
        <v>61</v>
      </c>
      <c r="N1009" s="72">
        <v>62</v>
      </c>
      <c r="O1009" s="72">
        <v>67</v>
      </c>
      <c r="P1009" s="72">
        <v>69</v>
      </c>
    </row>
    <row r="1010" spans="1:16" hidden="1">
      <c r="A1010" s="72" t="s">
        <v>2128</v>
      </c>
      <c r="B1010" s="72" t="s">
        <v>2219</v>
      </c>
      <c r="C1010" s="72" t="s">
        <v>2108</v>
      </c>
      <c r="D1010" s="72">
        <v>299618</v>
      </c>
      <c r="E1010" s="72">
        <v>268275</v>
      </c>
      <c r="F1010" s="72">
        <v>217332</v>
      </c>
      <c r="G1010" s="72">
        <v>271801</v>
      </c>
      <c r="H1010" s="72">
        <v>249766</v>
      </c>
      <c r="I1010" s="72">
        <v>187265</v>
      </c>
      <c r="J1010" s="72">
        <v>176370</v>
      </c>
      <c r="K1010" s="72">
        <v>163418</v>
      </c>
      <c r="L1010" s="72">
        <v>180333</v>
      </c>
      <c r="M1010" s="72">
        <v>181675</v>
      </c>
      <c r="N1010" s="72">
        <v>143975</v>
      </c>
      <c r="O1010" s="72">
        <v>213414</v>
      </c>
      <c r="P1010" s="72">
        <v>251039</v>
      </c>
    </row>
    <row r="1011" spans="1:16" hidden="1">
      <c r="A1011" s="72" t="s">
        <v>2129</v>
      </c>
      <c r="B1011" s="72" t="s">
        <v>2220</v>
      </c>
      <c r="C1011" s="72" t="s">
        <v>2103</v>
      </c>
      <c r="D1011" s="72">
        <v>35407</v>
      </c>
      <c r="E1011" s="72">
        <v>30959</v>
      </c>
      <c r="F1011" s="72">
        <v>26209</v>
      </c>
      <c r="G1011" s="72">
        <v>32440</v>
      </c>
      <c r="H1011" s="72">
        <v>35230</v>
      </c>
      <c r="I1011" s="72">
        <v>29696</v>
      </c>
      <c r="J1011" s="72">
        <v>25877</v>
      </c>
      <c r="K1011" s="72">
        <v>25569</v>
      </c>
      <c r="L1011" s="72">
        <v>30017</v>
      </c>
      <c r="M1011" s="72">
        <v>29499</v>
      </c>
      <c r="N1011" s="72">
        <v>27164</v>
      </c>
      <c r="O1011" s="72">
        <v>27897</v>
      </c>
      <c r="P1011" s="72">
        <v>30989</v>
      </c>
    </row>
    <row r="1012" spans="1:16" hidden="1">
      <c r="A1012" s="72" t="s">
        <v>2129</v>
      </c>
      <c r="B1012" s="72" t="s">
        <v>2220</v>
      </c>
      <c r="C1012" s="72" t="s">
        <v>2104</v>
      </c>
      <c r="D1012" s="72">
        <v>423</v>
      </c>
      <c r="E1012" s="72">
        <v>409</v>
      </c>
      <c r="F1012" s="72">
        <v>407</v>
      </c>
      <c r="G1012" s="72">
        <v>406</v>
      </c>
      <c r="H1012" s="72">
        <v>398</v>
      </c>
      <c r="I1012" s="72">
        <v>393</v>
      </c>
      <c r="J1012" s="72">
        <v>398</v>
      </c>
      <c r="K1012" s="72">
        <v>400</v>
      </c>
      <c r="L1012" s="72">
        <v>409</v>
      </c>
      <c r="M1012" s="72">
        <v>402</v>
      </c>
      <c r="N1012" s="72">
        <v>402</v>
      </c>
      <c r="O1012" s="72">
        <v>412</v>
      </c>
      <c r="P1012" s="72">
        <v>414</v>
      </c>
    </row>
    <row r="1013" spans="1:16" hidden="1">
      <c r="A1013" s="72" t="s">
        <v>2129</v>
      </c>
      <c r="B1013" s="72" t="s">
        <v>2220</v>
      </c>
      <c r="C1013" s="72" t="s">
        <v>2105</v>
      </c>
      <c r="D1013" s="72">
        <v>421232</v>
      </c>
      <c r="E1013" s="72">
        <v>369493</v>
      </c>
      <c r="F1013" s="72">
        <v>315740</v>
      </c>
      <c r="G1013" s="72">
        <v>445873</v>
      </c>
      <c r="H1013" s="72">
        <v>391828</v>
      </c>
      <c r="I1013" s="72">
        <v>287940</v>
      </c>
      <c r="J1013" s="72">
        <v>247453</v>
      </c>
      <c r="K1013" s="72">
        <v>244177</v>
      </c>
      <c r="L1013" s="72">
        <v>286321</v>
      </c>
      <c r="M1013" s="72">
        <v>280922</v>
      </c>
      <c r="N1013" s="72">
        <v>259020</v>
      </c>
      <c r="O1013" s="72">
        <v>267432</v>
      </c>
      <c r="P1013" s="72">
        <v>371320</v>
      </c>
    </row>
    <row r="1014" spans="1:16" hidden="1">
      <c r="A1014" s="72" t="s">
        <v>2129</v>
      </c>
      <c r="B1014" s="72" t="s">
        <v>2220</v>
      </c>
      <c r="C1014" s="72" t="s">
        <v>2106</v>
      </c>
      <c r="D1014" s="72">
        <v>5071</v>
      </c>
      <c r="E1014" s="72">
        <v>5142</v>
      </c>
      <c r="F1014" s="72">
        <v>7231</v>
      </c>
      <c r="G1014" s="72">
        <v>8918</v>
      </c>
      <c r="H1014" s="72">
        <v>9568</v>
      </c>
      <c r="I1014" s="72">
        <v>9033</v>
      </c>
      <c r="J1014" s="72">
        <v>7250</v>
      </c>
      <c r="K1014" s="72">
        <v>6968</v>
      </c>
      <c r="L1014" s="72">
        <v>9263</v>
      </c>
      <c r="M1014" s="72">
        <v>10084</v>
      </c>
      <c r="N1014" s="72">
        <v>6280</v>
      </c>
      <c r="O1014" s="72">
        <v>6325</v>
      </c>
      <c r="P1014" s="72">
        <v>7361</v>
      </c>
    </row>
    <row r="1015" spans="1:16" hidden="1">
      <c r="A1015" s="72" t="s">
        <v>2129</v>
      </c>
      <c r="B1015" s="72" t="s">
        <v>2220</v>
      </c>
      <c r="C1015" s="72" t="s">
        <v>2107</v>
      </c>
      <c r="D1015" s="72">
        <v>34</v>
      </c>
      <c r="E1015" s="72">
        <v>36</v>
      </c>
      <c r="F1015" s="72">
        <v>35</v>
      </c>
      <c r="G1015" s="72">
        <v>34</v>
      </c>
      <c r="H1015" s="72">
        <v>35</v>
      </c>
      <c r="I1015" s="72">
        <v>37</v>
      </c>
      <c r="J1015" s="72">
        <v>38</v>
      </c>
      <c r="K1015" s="72">
        <v>36</v>
      </c>
      <c r="L1015" s="72">
        <v>38</v>
      </c>
      <c r="M1015" s="72">
        <v>36</v>
      </c>
      <c r="N1015" s="72">
        <v>34</v>
      </c>
      <c r="O1015" s="72">
        <v>36</v>
      </c>
      <c r="P1015" s="72">
        <v>35</v>
      </c>
    </row>
    <row r="1016" spans="1:16" hidden="1">
      <c r="A1016" s="72" t="s">
        <v>2129</v>
      </c>
      <c r="B1016" s="72" t="s">
        <v>2220</v>
      </c>
      <c r="C1016" s="72" t="s">
        <v>2108</v>
      </c>
      <c r="D1016" s="72">
        <v>59732</v>
      </c>
      <c r="E1016" s="72">
        <v>60508</v>
      </c>
      <c r="F1016" s="72">
        <v>84709</v>
      </c>
      <c r="G1016" s="72">
        <v>103870</v>
      </c>
      <c r="H1016" s="72">
        <v>104458</v>
      </c>
      <c r="I1016" s="72">
        <v>83363</v>
      </c>
      <c r="J1016" s="72">
        <v>67183</v>
      </c>
      <c r="K1016" s="72">
        <v>64569</v>
      </c>
      <c r="L1016" s="72">
        <v>85525</v>
      </c>
      <c r="M1016" s="72">
        <v>92990</v>
      </c>
      <c r="N1016" s="72">
        <v>58107</v>
      </c>
      <c r="O1016" s="72">
        <v>58931</v>
      </c>
      <c r="P1016" s="72">
        <v>89009</v>
      </c>
    </row>
    <row r="1017" spans="1:16" hidden="1">
      <c r="A1017" s="72" t="s">
        <v>2129</v>
      </c>
      <c r="B1017" s="72" t="s">
        <v>2220</v>
      </c>
      <c r="C1017" s="72" t="s">
        <v>2109</v>
      </c>
      <c r="D1017" s="72">
        <v>13181</v>
      </c>
      <c r="E1017" s="72">
        <v>12859</v>
      </c>
      <c r="F1017" s="72">
        <v>6503</v>
      </c>
      <c r="G1017" s="72">
        <v>8693</v>
      </c>
      <c r="H1017" s="72">
        <v>11125</v>
      </c>
      <c r="I1017" s="72">
        <v>7474</v>
      </c>
      <c r="J1017" s="72">
        <v>7055</v>
      </c>
      <c r="K1017" s="72">
        <v>9550</v>
      </c>
      <c r="L1017" s="72">
        <v>8341</v>
      </c>
      <c r="M1017" s="72">
        <v>9483</v>
      </c>
      <c r="N1017" s="72">
        <v>9326</v>
      </c>
      <c r="O1017" s="72">
        <v>7915</v>
      </c>
      <c r="P1017" s="72">
        <v>6927</v>
      </c>
    </row>
    <row r="1018" spans="1:16" hidden="1">
      <c r="A1018" s="72" t="s">
        <v>2129</v>
      </c>
      <c r="B1018" s="72" t="s">
        <v>2220</v>
      </c>
      <c r="C1018" s="72" t="s">
        <v>2110</v>
      </c>
      <c r="D1018" s="72">
        <v>7</v>
      </c>
      <c r="E1018" s="72">
        <v>7</v>
      </c>
      <c r="F1018" s="72">
        <v>5</v>
      </c>
      <c r="G1018" s="72">
        <v>5</v>
      </c>
      <c r="H1018" s="72">
        <v>5</v>
      </c>
      <c r="I1018" s="72">
        <v>5</v>
      </c>
      <c r="J1018" s="72">
        <v>5</v>
      </c>
      <c r="K1018" s="72">
        <v>5</v>
      </c>
      <c r="L1018" s="72">
        <v>4</v>
      </c>
      <c r="M1018" s="72">
        <v>4</v>
      </c>
      <c r="N1018" s="72">
        <v>4</v>
      </c>
      <c r="O1018" s="72">
        <v>4</v>
      </c>
      <c r="P1018" s="72">
        <v>4</v>
      </c>
    </row>
    <row r="1019" spans="1:16" hidden="1">
      <c r="A1019" s="72" t="s">
        <v>2129</v>
      </c>
      <c r="B1019" s="72" t="s">
        <v>2220</v>
      </c>
      <c r="C1019" s="72" t="s">
        <v>2111</v>
      </c>
      <c r="D1019" s="72">
        <v>152197</v>
      </c>
      <c r="E1019" s="72">
        <v>148268</v>
      </c>
      <c r="F1019" s="72">
        <v>75054</v>
      </c>
      <c r="G1019" s="72">
        <v>100256</v>
      </c>
      <c r="H1019" s="72">
        <v>119409</v>
      </c>
      <c r="I1019" s="72">
        <v>68346</v>
      </c>
      <c r="J1019" s="72">
        <v>64487</v>
      </c>
      <c r="K1019" s="72">
        <v>87182</v>
      </c>
      <c r="L1019" s="72">
        <v>76203</v>
      </c>
      <c r="M1019" s="72">
        <v>86608</v>
      </c>
      <c r="N1019" s="72">
        <v>85089</v>
      </c>
      <c r="O1019" s="72">
        <v>72267</v>
      </c>
      <c r="P1019" s="72">
        <v>79013</v>
      </c>
    </row>
    <row r="1020" spans="1:16" hidden="1">
      <c r="A1020" s="72" t="s">
        <v>2115</v>
      </c>
      <c r="B1020" s="72" t="s">
        <v>2221</v>
      </c>
      <c r="C1020" s="72" t="s">
        <v>2103</v>
      </c>
      <c r="F1020" s="72">
        <v>42038</v>
      </c>
      <c r="G1020" s="72">
        <v>60459</v>
      </c>
      <c r="I1020" s="72">
        <v>50608</v>
      </c>
      <c r="J1020" s="72">
        <v>41906</v>
      </c>
      <c r="K1020" s="72">
        <v>40412</v>
      </c>
      <c r="L1020" s="72">
        <v>52174</v>
      </c>
      <c r="M1020" s="72">
        <v>50088</v>
      </c>
      <c r="N1020" s="72">
        <v>46510</v>
      </c>
      <c r="O1020" s="72">
        <v>47766</v>
      </c>
      <c r="P1020" s="72">
        <v>44704</v>
      </c>
    </row>
    <row r="1021" spans="1:16" hidden="1">
      <c r="A1021" s="72" t="s">
        <v>2115</v>
      </c>
      <c r="B1021" s="72" t="s">
        <v>2221</v>
      </c>
      <c r="C1021" s="72" t="s">
        <v>2104</v>
      </c>
      <c r="F1021" s="72">
        <v>836</v>
      </c>
      <c r="G1021" s="72">
        <v>832</v>
      </c>
      <c r="I1021" s="72">
        <v>806</v>
      </c>
      <c r="J1021" s="72">
        <v>801</v>
      </c>
      <c r="K1021" s="72">
        <v>779</v>
      </c>
      <c r="L1021" s="72">
        <v>779</v>
      </c>
      <c r="M1021" s="72">
        <v>682</v>
      </c>
      <c r="N1021" s="72">
        <v>682</v>
      </c>
      <c r="O1021" s="72">
        <v>671</v>
      </c>
      <c r="P1021" s="72">
        <v>672</v>
      </c>
    </row>
    <row r="1022" spans="1:16" hidden="1">
      <c r="A1022" s="72" t="s">
        <v>2115</v>
      </c>
      <c r="B1022" s="72" t="s">
        <v>2221</v>
      </c>
      <c r="C1022" s="72" t="s">
        <v>2105</v>
      </c>
      <c r="F1022" s="72">
        <v>382806</v>
      </c>
      <c r="G1022" s="72">
        <v>496788</v>
      </c>
      <c r="I1022" s="72">
        <v>410784</v>
      </c>
      <c r="J1022" s="72">
        <v>335052</v>
      </c>
      <c r="K1022" s="72">
        <v>328351</v>
      </c>
      <c r="L1022" s="72">
        <v>392667</v>
      </c>
      <c r="M1022" s="72">
        <v>375865</v>
      </c>
      <c r="N1022" s="72">
        <v>319062</v>
      </c>
      <c r="O1022" s="72">
        <v>457243</v>
      </c>
      <c r="P1022" s="72">
        <v>343348</v>
      </c>
    </row>
    <row r="1023" spans="1:16" hidden="1">
      <c r="A1023" s="72" t="s">
        <v>2128</v>
      </c>
      <c r="B1023" s="72" t="s">
        <v>2222</v>
      </c>
      <c r="C1023" s="72" t="s">
        <v>2103</v>
      </c>
      <c r="D1023" s="72">
        <v>2904</v>
      </c>
      <c r="E1023" s="72">
        <v>3205</v>
      </c>
      <c r="F1023" s="72">
        <v>2587</v>
      </c>
      <c r="G1023" s="72">
        <v>2720</v>
      </c>
      <c r="H1023" s="72">
        <v>2572</v>
      </c>
    </row>
    <row r="1024" spans="1:16" hidden="1">
      <c r="A1024" s="72" t="s">
        <v>2128</v>
      </c>
      <c r="B1024" s="72" t="s">
        <v>2222</v>
      </c>
      <c r="C1024" s="72" t="s">
        <v>2104</v>
      </c>
      <c r="D1024" s="72">
        <v>45</v>
      </c>
      <c r="E1024" s="72">
        <v>45</v>
      </c>
      <c r="F1024" s="72">
        <v>43</v>
      </c>
      <c r="G1024" s="72">
        <v>43</v>
      </c>
      <c r="H1024" s="72">
        <v>43</v>
      </c>
    </row>
    <row r="1025" spans="1:16" hidden="1">
      <c r="A1025" s="72" t="s">
        <v>2128</v>
      </c>
      <c r="B1025" s="72" t="s">
        <v>2222</v>
      </c>
      <c r="C1025" s="72" t="s">
        <v>2105</v>
      </c>
      <c r="D1025" s="72">
        <v>34755</v>
      </c>
      <c r="E1025" s="72">
        <v>34425</v>
      </c>
      <c r="F1025" s="72">
        <v>24763</v>
      </c>
      <c r="G1025" s="72">
        <v>27690</v>
      </c>
      <c r="H1025" s="72">
        <v>22288</v>
      </c>
    </row>
    <row r="1026" spans="1:16" hidden="1">
      <c r="A1026" s="72" t="s">
        <v>2128</v>
      </c>
      <c r="B1026" s="72" t="s">
        <v>2222</v>
      </c>
      <c r="C1026" s="72" t="s">
        <v>2106</v>
      </c>
      <c r="D1026" s="72">
        <v>587</v>
      </c>
      <c r="E1026" s="72">
        <v>719</v>
      </c>
      <c r="F1026" s="72">
        <v>594</v>
      </c>
      <c r="G1026" s="72">
        <v>628</v>
      </c>
      <c r="H1026" s="72">
        <v>686</v>
      </c>
    </row>
    <row r="1027" spans="1:16" hidden="1">
      <c r="A1027" s="72" t="s">
        <v>2128</v>
      </c>
      <c r="B1027" s="72" t="s">
        <v>2222</v>
      </c>
      <c r="C1027" s="72" t="s">
        <v>2107</v>
      </c>
      <c r="D1027" s="72">
        <v>3</v>
      </c>
      <c r="E1027" s="72">
        <v>3</v>
      </c>
      <c r="F1027" s="72">
        <v>6</v>
      </c>
      <c r="G1027" s="72">
        <v>6</v>
      </c>
      <c r="H1027" s="72">
        <v>8</v>
      </c>
    </row>
    <row r="1028" spans="1:16" hidden="1">
      <c r="A1028" s="72" t="s">
        <v>2128</v>
      </c>
      <c r="B1028" s="72" t="s">
        <v>2222</v>
      </c>
      <c r="C1028" s="72" t="s">
        <v>2108</v>
      </c>
      <c r="D1028" s="72">
        <v>6719</v>
      </c>
      <c r="E1028" s="72">
        <v>7326</v>
      </c>
      <c r="F1028" s="72">
        <v>4775</v>
      </c>
      <c r="G1028" s="72">
        <v>5690</v>
      </c>
      <c r="H1028" s="72">
        <v>5064</v>
      </c>
    </row>
    <row r="1029" spans="1:16" hidden="1">
      <c r="A1029" s="72" t="s">
        <v>2128</v>
      </c>
      <c r="B1029" s="72" t="s">
        <v>2222</v>
      </c>
      <c r="C1029" s="72" t="s">
        <v>2109</v>
      </c>
      <c r="D1029" s="72">
        <v>309</v>
      </c>
      <c r="E1029" s="72">
        <v>411</v>
      </c>
      <c r="F1029" s="72">
        <v>896</v>
      </c>
      <c r="G1029" s="72">
        <v>941</v>
      </c>
      <c r="H1029" s="72">
        <v>206</v>
      </c>
    </row>
    <row r="1030" spans="1:16" hidden="1">
      <c r="A1030" s="72" t="s">
        <v>2128</v>
      </c>
      <c r="B1030" s="72" t="s">
        <v>2222</v>
      </c>
      <c r="C1030" s="72" t="s">
        <v>2110</v>
      </c>
      <c r="D1030" s="72">
        <v>3</v>
      </c>
      <c r="E1030" s="72">
        <v>3</v>
      </c>
      <c r="F1030" s="72">
        <v>3</v>
      </c>
      <c r="G1030" s="72">
        <v>3</v>
      </c>
      <c r="H1030" s="72">
        <v>4</v>
      </c>
    </row>
    <row r="1031" spans="1:16" hidden="1">
      <c r="A1031" s="72" t="s">
        <v>2128</v>
      </c>
      <c r="B1031" s="72" t="s">
        <v>2222</v>
      </c>
      <c r="C1031" s="72" t="s">
        <v>2111</v>
      </c>
      <c r="D1031" s="72">
        <v>2827</v>
      </c>
      <c r="E1031" s="72">
        <v>3466</v>
      </c>
      <c r="F1031" s="72">
        <v>7054</v>
      </c>
      <c r="G1031" s="72">
        <v>8429</v>
      </c>
      <c r="H1031" s="72">
        <v>1687</v>
      </c>
    </row>
    <row r="1032" spans="1:16" hidden="1">
      <c r="A1032" s="72" t="s">
        <v>2134</v>
      </c>
      <c r="B1032" s="72" t="s">
        <v>2223</v>
      </c>
      <c r="C1032" s="72" t="s">
        <v>2103</v>
      </c>
      <c r="D1032" s="72">
        <v>149248</v>
      </c>
      <c r="E1032" s="72">
        <v>165914</v>
      </c>
      <c r="F1032" s="72">
        <v>140935</v>
      </c>
      <c r="G1032" s="72">
        <v>166724</v>
      </c>
      <c r="H1032" s="72">
        <v>199724</v>
      </c>
      <c r="I1032" s="72">
        <v>197616</v>
      </c>
      <c r="J1032" s="72">
        <v>172900</v>
      </c>
      <c r="K1032" s="72">
        <v>177203</v>
      </c>
      <c r="L1032" s="72">
        <v>120069</v>
      </c>
    </row>
    <row r="1033" spans="1:16" hidden="1">
      <c r="A1033" s="72" t="s">
        <v>2134</v>
      </c>
      <c r="B1033" s="72" t="s">
        <v>2223</v>
      </c>
      <c r="C1033" s="72" t="s">
        <v>2104</v>
      </c>
      <c r="D1033" s="72">
        <v>2452</v>
      </c>
      <c r="E1033" s="72">
        <v>2481</v>
      </c>
      <c r="F1033" s="72">
        <v>2518</v>
      </c>
      <c r="G1033" s="72">
        <v>2539</v>
      </c>
      <c r="H1033" s="72">
        <v>2556</v>
      </c>
      <c r="I1033" s="72">
        <v>2598</v>
      </c>
      <c r="J1033" s="72">
        <v>2617</v>
      </c>
      <c r="K1033" s="72">
        <v>2682</v>
      </c>
      <c r="L1033" s="72">
        <v>2721</v>
      </c>
    </row>
    <row r="1034" spans="1:16" hidden="1">
      <c r="A1034" s="72" t="s">
        <v>2134</v>
      </c>
      <c r="B1034" s="72" t="s">
        <v>2223</v>
      </c>
      <c r="C1034" s="72" t="s">
        <v>2105</v>
      </c>
      <c r="D1034" s="72">
        <v>2017704</v>
      </c>
      <c r="E1034" s="72">
        <v>2079298</v>
      </c>
      <c r="F1034" s="72">
        <v>1631555</v>
      </c>
      <c r="G1034" s="72">
        <v>1879455</v>
      </c>
      <c r="H1034" s="72">
        <v>2157014</v>
      </c>
      <c r="I1034" s="72">
        <v>2030278</v>
      </c>
      <c r="J1034" s="72">
        <v>2053965</v>
      </c>
      <c r="K1034" s="72">
        <v>1710444</v>
      </c>
      <c r="L1034" s="72">
        <v>1294018</v>
      </c>
    </row>
    <row r="1035" spans="1:16" hidden="1">
      <c r="A1035" s="72" t="s">
        <v>2134</v>
      </c>
      <c r="B1035" s="72" t="s">
        <v>2223</v>
      </c>
      <c r="C1035" s="72" t="s">
        <v>2106</v>
      </c>
      <c r="D1035" s="72">
        <v>68166</v>
      </c>
      <c r="E1035" s="72">
        <v>74961</v>
      </c>
      <c r="F1035" s="72">
        <v>66340</v>
      </c>
      <c r="G1035" s="72">
        <v>76601</v>
      </c>
      <c r="H1035" s="72">
        <v>87569</v>
      </c>
      <c r="I1035" s="72">
        <v>86873</v>
      </c>
      <c r="J1035" s="72">
        <v>74528</v>
      </c>
      <c r="K1035" s="72">
        <v>68459</v>
      </c>
      <c r="L1035" s="72">
        <v>45321</v>
      </c>
    </row>
    <row r="1036" spans="1:16" hidden="1">
      <c r="A1036" s="72" t="s">
        <v>2134</v>
      </c>
      <c r="B1036" s="72" t="s">
        <v>2223</v>
      </c>
      <c r="C1036" s="72" t="s">
        <v>2107</v>
      </c>
      <c r="D1036" s="72">
        <v>158</v>
      </c>
      <c r="E1036" s="72">
        <v>158</v>
      </c>
      <c r="F1036" s="72">
        <v>161</v>
      </c>
      <c r="G1036" s="72">
        <v>160</v>
      </c>
      <c r="H1036" s="72">
        <v>161</v>
      </c>
      <c r="I1036" s="72">
        <v>158</v>
      </c>
      <c r="J1036" s="72">
        <v>158</v>
      </c>
      <c r="K1036" s="72">
        <v>153</v>
      </c>
      <c r="L1036" s="72">
        <v>156</v>
      </c>
    </row>
    <row r="1037" spans="1:16" hidden="1">
      <c r="A1037" s="72" t="s">
        <v>2134</v>
      </c>
      <c r="B1037" s="72" t="s">
        <v>2223</v>
      </c>
      <c r="C1037" s="72" t="s">
        <v>2108</v>
      </c>
      <c r="D1037" s="72">
        <v>921065</v>
      </c>
      <c r="E1037" s="72">
        <v>929219</v>
      </c>
      <c r="F1037" s="72">
        <v>768094</v>
      </c>
      <c r="G1037" s="72">
        <v>862730</v>
      </c>
      <c r="H1037" s="72">
        <v>945745</v>
      </c>
      <c r="I1037" s="72">
        <v>890446</v>
      </c>
      <c r="J1037" s="72">
        <v>749352</v>
      </c>
      <c r="K1037" s="72">
        <v>672478</v>
      </c>
      <c r="L1037" s="72">
        <v>448301</v>
      </c>
    </row>
    <row r="1038" spans="1:16" hidden="1">
      <c r="A1038" s="72" t="s">
        <v>2126</v>
      </c>
      <c r="B1038" s="72" t="s">
        <v>2224</v>
      </c>
      <c r="C1038" s="72" t="s">
        <v>2103</v>
      </c>
      <c r="D1038" s="72">
        <v>104038</v>
      </c>
      <c r="E1038" s="72">
        <v>106728</v>
      </c>
      <c r="F1038" s="72">
        <v>88022</v>
      </c>
      <c r="G1038" s="72">
        <v>107421</v>
      </c>
      <c r="H1038" s="72">
        <v>116492</v>
      </c>
      <c r="I1038" s="72">
        <v>105163</v>
      </c>
      <c r="J1038" s="72">
        <v>82101</v>
      </c>
      <c r="K1038" s="72">
        <v>85284</v>
      </c>
      <c r="L1038" s="72">
        <v>116731</v>
      </c>
      <c r="M1038" s="72">
        <v>104519</v>
      </c>
      <c r="N1038" s="72">
        <v>99655</v>
      </c>
      <c r="O1038" s="72">
        <v>102562</v>
      </c>
      <c r="P1038" s="72">
        <v>103538</v>
      </c>
    </row>
    <row r="1039" spans="1:16" hidden="1">
      <c r="A1039" s="72" t="s">
        <v>2126</v>
      </c>
      <c r="B1039" s="72" t="s">
        <v>2224</v>
      </c>
      <c r="C1039" s="72" t="s">
        <v>2104</v>
      </c>
      <c r="D1039" s="72">
        <v>1584</v>
      </c>
      <c r="E1039" s="72">
        <v>1573</v>
      </c>
      <c r="F1039" s="72">
        <v>1577</v>
      </c>
      <c r="G1039" s="72">
        <v>1576</v>
      </c>
      <c r="H1039" s="72">
        <v>1586</v>
      </c>
      <c r="I1039" s="72">
        <v>1604</v>
      </c>
      <c r="J1039" s="72">
        <v>1606</v>
      </c>
      <c r="K1039" s="72">
        <v>1615</v>
      </c>
      <c r="L1039" s="72">
        <v>1631</v>
      </c>
      <c r="M1039" s="72">
        <v>1623</v>
      </c>
      <c r="N1039" s="72">
        <v>1637</v>
      </c>
      <c r="O1039" s="72">
        <v>1650</v>
      </c>
      <c r="P1039" s="72">
        <v>1655</v>
      </c>
    </row>
    <row r="1040" spans="1:16" hidden="1">
      <c r="A1040" s="72" t="s">
        <v>2126</v>
      </c>
      <c r="B1040" s="72" t="s">
        <v>2224</v>
      </c>
      <c r="C1040" s="72" t="s">
        <v>2105</v>
      </c>
      <c r="D1040" s="72">
        <v>1008707</v>
      </c>
      <c r="E1040" s="72">
        <v>1042506</v>
      </c>
      <c r="F1040" s="72">
        <v>886349</v>
      </c>
      <c r="G1040" s="72">
        <v>1047474</v>
      </c>
      <c r="H1040" s="72">
        <v>1147789</v>
      </c>
      <c r="I1040" s="72">
        <v>998025</v>
      </c>
      <c r="J1040" s="72">
        <v>861416</v>
      </c>
      <c r="K1040" s="72">
        <v>923422</v>
      </c>
      <c r="L1040" s="72">
        <v>1053788</v>
      </c>
      <c r="M1040" s="72">
        <v>950130</v>
      </c>
      <c r="N1040" s="72">
        <v>859517</v>
      </c>
      <c r="O1040" s="72">
        <v>999951</v>
      </c>
      <c r="P1040" s="72">
        <v>1224467</v>
      </c>
    </row>
    <row r="1041" spans="1:16" hidden="1">
      <c r="A1041" s="72" t="s">
        <v>2126</v>
      </c>
      <c r="B1041" s="72" t="s">
        <v>2224</v>
      </c>
      <c r="C1041" s="72" t="s">
        <v>2106</v>
      </c>
      <c r="D1041" s="72">
        <v>81095</v>
      </c>
      <c r="E1041" s="72">
        <v>76988</v>
      </c>
      <c r="F1041" s="72">
        <v>60652</v>
      </c>
      <c r="G1041" s="72">
        <v>78444</v>
      </c>
      <c r="H1041" s="72">
        <v>82058</v>
      </c>
      <c r="I1041" s="72">
        <v>73211</v>
      </c>
      <c r="J1041" s="72">
        <v>51683</v>
      </c>
      <c r="K1041" s="72">
        <v>54937</v>
      </c>
      <c r="L1041" s="72">
        <v>75703</v>
      </c>
      <c r="M1041" s="72">
        <v>79274</v>
      </c>
      <c r="N1041" s="72">
        <v>72122</v>
      </c>
      <c r="O1041" s="72">
        <v>71001</v>
      </c>
      <c r="P1041" s="72">
        <v>68376</v>
      </c>
    </row>
    <row r="1042" spans="1:16" hidden="1">
      <c r="A1042" s="72" t="s">
        <v>2126</v>
      </c>
      <c r="B1042" s="72" t="s">
        <v>2224</v>
      </c>
      <c r="C1042" s="72" t="s">
        <v>2107</v>
      </c>
      <c r="D1042" s="72">
        <v>284</v>
      </c>
      <c r="E1042" s="72">
        <v>283</v>
      </c>
      <c r="F1042" s="72">
        <v>282</v>
      </c>
      <c r="G1042" s="72">
        <v>290</v>
      </c>
      <c r="H1042" s="72">
        <v>281</v>
      </c>
      <c r="I1042" s="72">
        <v>276</v>
      </c>
      <c r="J1042" s="72">
        <v>278</v>
      </c>
      <c r="K1042" s="72">
        <v>281</v>
      </c>
      <c r="L1042" s="72">
        <v>280</v>
      </c>
      <c r="M1042" s="72">
        <v>280</v>
      </c>
      <c r="N1042" s="72">
        <v>278</v>
      </c>
      <c r="O1042" s="72">
        <v>281</v>
      </c>
      <c r="P1042" s="72">
        <v>277</v>
      </c>
    </row>
    <row r="1043" spans="1:16" hidden="1">
      <c r="A1043" s="72" t="s">
        <v>2126</v>
      </c>
      <c r="B1043" s="72" t="s">
        <v>2224</v>
      </c>
      <c r="C1043" s="72" t="s">
        <v>2108</v>
      </c>
      <c r="D1043" s="72">
        <v>718257</v>
      </c>
      <c r="E1043" s="72">
        <v>682850</v>
      </c>
      <c r="F1043" s="72">
        <v>545413</v>
      </c>
      <c r="G1043" s="72">
        <v>690421</v>
      </c>
      <c r="H1043" s="72">
        <v>750084</v>
      </c>
      <c r="I1043" s="72">
        <v>584862</v>
      </c>
      <c r="J1043" s="72">
        <v>475025</v>
      </c>
      <c r="K1043" s="72">
        <v>558409</v>
      </c>
      <c r="L1043" s="72">
        <v>716597</v>
      </c>
      <c r="M1043" s="72">
        <v>761507</v>
      </c>
      <c r="N1043" s="72">
        <v>600052</v>
      </c>
      <c r="O1043" s="72">
        <v>798598</v>
      </c>
      <c r="P1043" s="72">
        <v>900636</v>
      </c>
    </row>
    <row r="1044" spans="1:16" hidden="1">
      <c r="A1044" s="72" t="s">
        <v>2126</v>
      </c>
      <c r="B1044" s="72" t="s">
        <v>2224</v>
      </c>
      <c r="C1044" s="72" t="s">
        <v>2109</v>
      </c>
      <c r="D1044" s="72">
        <v>81131</v>
      </c>
      <c r="E1044" s="72">
        <v>86631</v>
      </c>
      <c r="F1044" s="72">
        <v>64167</v>
      </c>
      <c r="G1044" s="72">
        <v>71560</v>
      </c>
      <c r="H1044" s="72">
        <v>74606</v>
      </c>
      <c r="I1044" s="72">
        <v>44010</v>
      </c>
      <c r="J1044" s="72">
        <v>6322</v>
      </c>
      <c r="K1044" s="72">
        <v>3832</v>
      </c>
    </row>
    <row r="1045" spans="1:16" hidden="1">
      <c r="A1045" s="72" t="s">
        <v>2126</v>
      </c>
      <c r="B1045" s="72" t="s">
        <v>2224</v>
      </c>
      <c r="C1045" s="72" t="s">
        <v>2110</v>
      </c>
      <c r="D1045" s="72">
        <v>6</v>
      </c>
      <c r="E1045" s="72">
        <v>6</v>
      </c>
      <c r="F1045" s="72">
        <v>3</v>
      </c>
      <c r="G1045" s="72">
        <v>3</v>
      </c>
      <c r="H1045" s="72">
        <v>3</v>
      </c>
      <c r="I1045" s="72">
        <v>2</v>
      </c>
      <c r="J1045" s="72">
        <v>2</v>
      </c>
      <c r="K1045" s="72">
        <v>2</v>
      </c>
    </row>
    <row r="1046" spans="1:16" hidden="1">
      <c r="A1046" s="72" t="s">
        <v>2126</v>
      </c>
      <c r="B1046" s="72" t="s">
        <v>2224</v>
      </c>
      <c r="C1046" s="72" t="s">
        <v>2111</v>
      </c>
      <c r="D1046" s="72">
        <v>671503</v>
      </c>
      <c r="E1046" s="72">
        <v>732818</v>
      </c>
      <c r="F1046" s="72">
        <v>539504</v>
      </c>
      <c r="G1046" s="72">
        <v>589420</v>
      </c>
      <c r="H1046" s="72">
        <v>634701</v>
      </c>
      <c r="I1046" s="72">
        <v>510950</v>
      </c>
      <c r="J1046" s="72">
        <v>48796</v>
      </c>
      <c r="K1046" s="72">
        <v>58328</v>
      </c>
    </row>
    <row r="1047" spans="1:16" hidden="1">
      <c r="A1047" s="72" t="s">
        <v>2122</v>
      </c>
      <c r="B1047" s="72" t="s">
        <v>2225</v>
      </c>
      <c r="C1047" s="72" t="s">
        <v>2103</v>
      </c>
      <c r="D1047" s="72">
        <v>3676684</v>
      </c>
      <c r="E1047" s="72">
        <v>3247688</v>
      </c>
      <c r="F1047" s="72">
        <v>2527002</v>
      </c>
      <c r="G1047" s="72">
        <v>3322787</v>
      </c>
      <c r="H1047" s="72">
        <v>3732071</v>
      </c>
      <c r="I1047" s="72">
        <v>3312887</v>
      </c>
      <c r="J1047" s="72">
        <v>2921163</v>
      </c>
      <c r="K1047" s="72">
        <v>2804631</v>
      </c>
      <c r="L1047" s="72">
        <v>3630923</v>
      </c>
      <c r="M1047" s="72">
        <v>3340751</v>
      </c>
      <c r="N1047" s="72">
        <v>3219208</v>
      </c>
      <c r="O1047" s="72">
        <v>3645623</v>
      </c>
      <c r="P1047" s="72">
        <v>3416985</v>
      </c>
    </row>
    <row r="1048" spans="1:16" hidden="1">
      <c r="A1048" s="72" t="s">
        <v>2122</v>
      </c>
      <c r="B1048" s="72" t="s">
        <v>2225</v>
      </c>
      <c r="C1048" s="72" t="s">
        <v>2104</v>
      </c>
      <c r="D1048" s="72">
        <v>51170</v>
      </c>
      <c r="E1048" s="72">
        <v>51518</v>
      </c>
      <c r="F1048" s="72">
        <v>51943</v>
      </c>
      <c r="G1048" s="72">
        <v>52573</v>
      </c>
      <c r="H1048" s="72">
        <v>53381</v>
      </c>
      <c r="I1048" s="72">
        <v>53767</v>
      </c>
      <c r="J1048" s="72">
        <v>54515</v>
      </c>
      <c r="K1048" s="72">
        <v>55145</v>
      </c>
      <c r="L1048" s="72">
        <v>55698</v>
      </c>
      <c r="M1048" s="72">
        <v>56306</v>
      </c>
      <c r="N1048" s="72">
        <v>57149</v>
      </c>
      <c r="O1048" s="72">
        <v>57510</v>
      </c>
      <c r="P1048" s="72">
        <v>57945</v>
      </c>
    </row>
    <row r="1049" spans="1:16" hidden="1">
      <c r="A1049" s="72" t="s">
        <v>2122</v>
      </c>
      <c r="B1049" s="72" t="s">
        <v>2225</v>
      </c>
      <c r="C1049" s="72" t="s">
        <v>2105</v>
      </c>
      <c r="D1049" s="72">
        <v>47218947</v>
      </c>
      <c r="E1049" s="72">
        <v>36131192</v>
      </c>
      <c r="F1049" s="72">
        <v>26791190</v>
      </c>
      <c r="G1049" s="72">
        <v>35728868</v>
      </c>
      <c r="H1049" s="72">
        <v>44088140</v>
      </c>
      <c r="I1049" s="72">
        <v>35237928</v>
      </c>
      <c r="J1049" s="72">
        <v>30238609</v>
      </c>
      <c r="K1049" s="72">
        <v>31114525</v>
      </c>
      <c r="L1049" s="72">
        <v>38724676</v>
      </c>
      <c r="M1049" s="72">
        <v>36421606</v>
      </c>
      <c r="N1049" s="72">
        <v>33843105</v>
      </c>
      <c r="O1049" s="72">
        <v>42501992</v>
      </c>
      <c r="P1049" s="72">
        <v>49565345</v>
      </c>
    </row>
    <row r="1050" spans="1:16" hidden="1">
      <c r="A1050" s="72" t="s">
        <v>2122</v>
      </c>
      <c r="B1050" s="72" t="s">
        <v>2225</v>
      </c>
      <c r="C1050" s="72" t="s">
        <v>2106</v>
      </c>
      <c r="D1050" s="72">
        <v>905794</v>
      </c>
      <c r="E1050" s="72">
        <v>784101</v>
      </c>
      <c r="F1050" s="72">
        <v>653184</v>
      </c>
      <c r="G1050" s="72">
        <v>790869</v>
      </c>
      <c r="H1050" s="72">
        <v>957442</v>
      </c>
      <c r="I1050" s="72">
        <v>898272</v>
      </c>
      <c r="J1050" s="72">
        <v>800697</v>
      </c>
      <c r="K1050" s="72">
        <v>760764</v>
      </c>
      <c r="L1050" s="72">
        <v>1017194</v>
      </c>
      <c r="M1050" s="72">
        <v>969078</v>
      </c>
      <c r="N1050" s="72">
        <v>889161</v>
      </c>
      <c r="O1050" s="72">
        <v>1025237</v>
      </c>
      <c r="P1050" s="72">
        <v>1007083</v>
      </c>
    </row>
    <row r="1051" spans="1:16" hidden="1">
      <c r="A1051" s="72" t="s">
        <v>2122</v>
      </c>
      <c r="B1051" s="72" t="s">
        <v>2225</v>
      </c>
      <c r="C1051" s="72" t="s">
        <v>2107</v>
      </c>
      <c r="D1051" s="72">
        <v>2297</v>
      </c>
      <c r="E1051" s="72">
        <v>2308</v>
      </c>
      <c r="F1051" s="72">
        <v>2323</v>
      </c>
      <c r="G1051" s="72">
        <v>2347</v>
      </c>
      <c r="H1051" s="72">
        <v>2353</v>
      </c>
      <c r="I1051" s="72">
        <v>2373</v>
      </c>
      <c r="J1051" s="72">
        <v>2380</v>
      </c>
      <c r="K1051" s="72">
        <v>2415</v>
      </c>
      <c r="L1051" s="72">
        <v>2432</v>
      </c>
      <c r="M1051" s="72">
        <v>2452</v>
      </c>
      <c r="N1051" s="72">
        <v>2474</v>
      </c>
      <c r="O1051" s="72">
        <v>2472</v>
      </c>
      <c r="P1051" s="72">
        <v>2489</v>
      </c>
    </row>
    <row r="1052" spans="1:16" hidden="1">
      <c r="A1052" s="72" t="s">
        <v>2122</v>
      </c>
      <c r="B1052" s="72" t="s">
        <v>2225</v>
      </c>
      <c r="C1052" s="72" t="s">
        <v>2108</v>
      </c>
      <c r="D1052" s="72">
        <v>9956787</v>
      </c>
      <c r="E1052" s="72">
        <v>7263434</v>
      </c>
      <c r="F1052" s="72">
        <v>5473583</v>
      </c>
      <c r="G1052" s="72">
        <v>7239954</v>
      </c>
      <c r="H1052" s="72">
        <v>9667802</v>
      </c>
      <c r="I1052" s="72">
        <v>7757115</v>
      </c>
      <c r="J1052" s="72">
        <v>6610601</v>
      </c>
      <c r="K1052" s="72">
        <v>6734937</v>
      </c>
      <c r="L1052" s="72">
        <v>8907173</v>
      </c>
      <c r="M1052" s="72">
        <v>8471571</v>
      </c>
      <c r="N1052" s="72">
        <v>7680053</v>
      </c>
      <c r="O1052" s="72">
        <v>9991589</v>
      </c>
      <c r="P1052" s="72">
        <v>12840226</v>
      </c>
    </row>
    <row r="1053" spans="1:16" hidden="1">
      <c r="A1053" s="72" t="s">
        <v>2122</v>
      </c>
      <c r="B1053" s="72" t="s">
        <v>2225</v>
      </c>
      <c r="C1053" s="72" t="s">
        <v>2109</v>
      </c>
      <c r="D1053" s="72">
        <v>581650</v>
      </c>
      <c r="E1053" s="72">
        <v>741814</v>
      </c>
      <c r="F1053" s="72">
        <v>1511620</v>
      </c>
      <c r="G1053" s="72">
        <v>1070832</v>
      </c>
      <c r="H1053" s="72">
        <v>1009983</v>
      </c>
      <c r="I1053" s="72">
        <v>1745202</v>
      </c>
      <c r="J1053" s="72">
        <v>1730384</v>
      </c>
      <c r="K1053" s="72">
        <v>1819102</v>
      </c>
      <c r="L1053" s="72">
        <v>1927449</v>
      </c>
      <c r="M1053" s="72">
        <v>1958201</v>
      </c>
      <c r="N1053" s="72">
        <v>1947718</v>
      </c>
      <c r="O1053" s="72">
        <v>1986662</v>
      </c>
      <c r="P1053" s="72">
        <v>1969098</v>
      </c>
    </row>
    <row r="1054" spans="1:16" hidden="1">
      <c r="A1054" s="72" t="s">
        <v>2122</v>
      </c>
      <c r="B1054" s="72" t="s">
        <v>2225</v>
      </c>
      <c r="C1054" s="72" t="s">
        <v>2110</v>
      </c>
      <c r="D1054" s="72">
        <v>24</v>
      </c>
      <c r="E1054" s="72">
        <v>21</v>
      </c>
      <c r="F1054" s="72">
        <v>22</v>
      </c>
      <c r="G1054" s="72">
        <v>22</v>
      </c>
      <c r="H1054" s="72">
        <v>21</v>
      </c>
      <c r="I1054" s="72">
        <v>21</v>
      </c>
      <c r="J1054" s="72">
        <v>22</v>
      </c>
      <c r="K1054" s="72">
        <v>9</v>
      </c>
      <c r="L1054" s="72">
        <v>9</v>
      </c>
      <c r="M1054" s="72">
        <v>9</v>
      </c>
      <c r="N1054" s="72">
        <v>9</v>
      </c>
      <c r="O1054" s="72">
        <v>9</v>
      </c>
      <c r="P1054" s="72">
        <v>9</v>
      </c>
    </row>
    <row r="1055" spans="1:16" hidden="1">
      <c r="A1055" s="72" t="s">
        <v>2122</v>
      </c>
      <c r="B1055" s="72" t="s">
        <v>2225</v>
      </c>
      <c r="C1055" s="72" t="s">
        <v>2111</v>
      </c>
      <c r="D1055" s="72">
        <v>3219066</v>
      </c>
      <c r="E1055" s="72">
        <v>3838239</v>
      </c>
      <c r="F1055" s="72">
        <v>6322471</v>
      </c>
      <c r="G1055" s="72">
        <v>4973734</v>
      </c>
      <c r="H1055" s="72">
        <v>5355461</v>
      </c>
      <c r="I1055" s="72">
        <v>6998376</v>
      </c>
      <c r="J1055" s="72">
        <v>5850634</v>
      </c>
      <c r="K1055" s="72">
        <v>7806303</v>
      </c>
      <c r="L1055" s="72">
        <v>7696996</v>
      </c>
      <c r="M1055" s="72">
        <v>8077909</v>
      </c>
      <c r="N1055" s="72">
        <v>6366864</v>
      </c>
      <c r="O1055" s="72">
        <v>9905263</v>
      </c>
      <c r="P1055" s="72">
        <v>15270897</v>
      </c>
    </row>
    <row r="1056" spans="1:16" hidden="1">
      <c r="A1056" s="72" t="s">
        <v>2135</v>
      </c>
      <c r="B1056" s="72" t="s">
        <v>2226</v>
      </c>
      <c r="C1056" s="72" t="s">
        <v>2103</v>
      </c>
      <c r="D1056" s="72">
        <v>1070132</v>
      </c>
      <c r="E1056" s="72">
        <v>866559</v>
      </c>
      <c r="F1056" s="72">
        <v>681249</v>
      </c>
      <c r="G1056" s="72">
        <v>868845</v>
      </c>
      <c r="H1056" s="72">
        <v>959755</v>
      </c>
      <c r="I1056" s="72">
        <v>753172</v>
      </c>
      <c r="J1056" s="72">
        <v>700242</v>
      </c>
      <c r="K1056" s="72">
        <v>764163</v>
      </c>
      <c r="L1056" s="72">
        <v>861886</v>
      </c>
      <c r="M1056" s="72">
        <v>844814</v>
      </c>
      <c r="N1056" s="72">
        <v>778254</v>
      </c>
      <c r="O1056" s="72">
        <v>738152</v>
      </c>
      <c r="P1056" s="72">
        <v>834200</v>
      </c>
    </row>
    <row r="1057" spans="1:16" hidden="1">
      <c r="A1057" s="72" t="s">
        <v>2135</v>
      </c>
      <c r="B1057" s="72" t="s">
        <v>2226</v>
      </c>
      <c r="C1057" s="72" t="s">
        <v>2104</v>
      </c>
      <c r="D1057" s="72">
        <v>10245</v>
      </c>
      <c r="E1057" s="72">
        <v>9494</v>
      </c>
      <c r="F1057" s="72">
        <v>9480</v>
      </c>
      <c r="G1057" s="72">
        <v>9484</v>
      </c>
      <c r="H1057" s="72">
        <v>9493</v>
      </c>
      <c r="I1057" s="72">
        <v>9357</v>
      </c>
      <c r="J1057" s="72">
        <v>9421</v>
      </c>
      <c r="K1057" s="72">
        <v>9439</v>
      </c>
      <c r="L1057" s="72">
        <v>9479</v>
      </c>
      <c r="M1057" s="72">
        <v>9532</v>
      </c>
      <c r="N1057" s="72">
        <v>9533</v>
      </c>
      <c r="O1057" s="72">
        <v>9561</v>
      </c>
      <c r="P1057" s="72">
        <v>9561</v>
      </c>
    </row>
    <row r="1058" spans="1:16" hidden="1">
      <c r="A1058" s="72" t="s">
        <v>2135</v>
      </c>
      <c r="B1058" s="72" t="s">
        <v>2226</v>
      </c>
      <c r="C1058" s="72" t="s">
        <v>2105</v>
      </c>
      <c r="D1058" s="72">
        <v>11838428</v>
      </c>
      <c r="E1058" s="72">
        <v>8650898</v>
      </c>
      <c r="F1058" s="72">
        <v>6633369</v>
      </c>
      <c r="G1058" s="72">
        <v>8005542</v>
      </c>
      <c r="H1058" s="72">
        <v>10544421</v>
      </c>
      <c r="I1058" s="72">
        <v>7510280</v>
      </c>
      <c r="J1058" s="72">
        <v>7218390</v>
      </c>
      <c r="K1058" s="72">
        <v>7537794</v>
      </c>
      <c r="L1058" s="72">
        <v>8099484</v>
      </c>
      <c r="M1058" s="72">
        <v>7654963</v>
      </c>
      <c r="N1058" s="72">
        <v>6669173</v>
      </c>
      <c r="O1058" s="72">
        <v>9016586</v>
      </c>
      <c r="P1058" s="72">
        <v>8661294</v>
      </c>
    </row>
    <row r="1059" spans="1:16" hidden="1">
      <c r="A1059" s="72" t="s">
        <v>2135</v>
      </c>
      <c r="B1059" s="72" t="s">
        <v>2226</v>
      </c>
      <c r="C1059" s="72" t="s">
        <v>2106</v>
      </c>
      <c r="D1059" s="72">
        <v>387553</v>
      </c>
      <c r="E1059" s="72">
        <v>636544</v>
      </c>
      <c r="F1059" s="72">
        <v>541022</v>
      </c>
      <c r="G1059" s="72">
        <v>639371</v>
      </c>
      <c r="H1059" s="72">
        <v>686329</v>
      </c>
      <c r="I1059" s="72">
        <v>590214</v>
      </c>
      <c r="J1059" s="72">
        <v>612698</v>
      </c>
      <c r="K1059" s="72">
        <v>636849</v>
      </c>
      <c r="L1059" s="72">
        <v>691628</v>
      </c>
      <c r="M1059" s="72">
        <v>702456</v>
      </c>
      <c r="N1059" s="72">
        <v>653740</v>
      </c>
      <c r="O1059" s="72">
        <v>603609</v>
      </c>
      <c r="P1059" s="72">
        <v>699120</v>
      </c>
    </row>
    <row r="1060" spans="1:16" hidden="1">
      <c r="A1060" s="72" t="s">
        <v>2135</v>
      </c>
      <c r="B1060" s="72" t="s">
        <v>2226</v>
      </c>
      <c r="C1060" s="72" t="s">
        <v>2107</v>
      </c>
      <c r="D1060" s="72">
        <v>106</v>
      </c>
      <c r="E1060" s="72">
        <v>105</v>
      </c>
      <c r="F1060" s="72">
        <v>824</v>
      </c>
      <c r="G1060" s="72">
        <v>826</v>
      </c>
      <c r="H1060" s="72">
        <v>823</v>
      </c>
      <c r="I1060" s="72">
        <v>811</v>
      </c>
      <c r="J1060" s="72">
        <v>802</v>
      </c>
      <c r="K1060" s="72">
        <v>797</v>
      </c>
      <c r="L1060" s="72">
        <v>796</v>
      </c>
      <c r="M1060" s="72">
        <v>802</v>
      </c>
      <c r="N1060" s="72">
        <v>805</v>
      </c>
      <c r="O1060" s="72">
        <v>811</v>
      </c>
      <c r="P1060" s="72">
        <v>815</v>
      </c>
    </row>
    <row r="1061" spans="1:16" hidden="1">
      <c r="A1061" s="72" t="s">
        <v>2135</v>
      </c>
      <c r="B1061" s="72" t="s">
        <v>2226</v>
      </c>
      <c r="C1061" s="72" t="s">
        <v>2108</v>
      </c>
      <c r="D1061" s="72">
        <v>3408855</v>
      </c>
      <c r="E1061" s="72">
        <v>5212352</v>
      </c>
      <c r="F1061" s="72">
        <v>3953762</v>
      </c>
      <c r="G1061" s="72">
        <v>4360510</v>
      </c>
      <c r="H1061" s="72">
        <v>6349621</v>
      </c>
      <c r="I1061" s="72">
        <v>4813467</v>
      </c>
      <c r="J1061" s="72">
        <v>4897539</v>
      </c>
      <c r="K1061" s="72">
        <v>4900788</v>
      </c>
      <c r="L1061" s="72">
        <v>5198863</v>
      </c>
      <c r="M1061" s="72">
        <v>4984027</v>
      </c>
      <c r="N1061" s="72">
        <v>4066474</v>
      </c>
      <c r="O1061" s="72">
        <v>5670674</v>
      </c>
      <c r="P1061" s="72">
        <v>5911806</v>
      </c>
    </row>
    <row r="1062" spans="1:16" hidden="1">
      <c r="A1062" s="72" t="s">
        <v>2135</v>
      </c>
      <c r="B1062" s="72" t="s">
        <v>2226</v>
      </c>
      <c r="C1062" s="72" t="s">
        <v>2109</v>
      </c>
      <c r="D1062" s="72">
        <v>844696</v>
      </c>
      <c r="E1062" s="72">
        <v>903074</v>
      </c>
      <c r="F1062" s="72">
        <v>858921</v>
      </c>
      <c r="G1062" s="72">
        <v>899223</v>
      </c>
      <c r="H1062" s="72">
        <v>976298</v>
      </c>
      <c r="I1062" s="72">
        <v>976366</v>
      </c>
      <c r="J1062" s="72">
        <v>917779</v>
      </c>
      <c r="K1062" s="72">
        <v>916031</v>
      </c>
      <c r="L1062" s="72">
        <v>876474</v>
      </c>
      <c r="M1062" s="72">
        <v>959301</v>
      </c>
      <c r="N1062" s="72">
        <v>1007011</v>
      </c>
      <c r="O1062" s="72">
        <v>1024702</v>
      </c>
      <c r="P1062" s="72">
        <v>1069177</v>
      </c>
    </row>
    <row r="1063" spans="1:16" hidden="1">
      <c r="A1063" s="72" t="s">
        <v>2135</v>
      </c>
      <c r="B1063" s="72" t="s">
        <v>2226</v>
      </c>
      <c r="C1063" s="72" t="s">
        <v>2110</v>
      </c>
      <c r="D1063" s="72">
        <v>1</v>
      </c>
      <c r="E1063" s="72">
        <v>1</v>
      </c>
      <c r="F1063" s="72">
        <v>1</v>
      </c>
      <c r="G1063" s="72">
        <v>1</v>
      </c>
      <c r="H1063" s="72">
        <v>1</v>
      </c>
      <c r="I1063" s="72">
        <v>1</v>
      </c>
      <c r="J1063" s="72">
        <v>1</v>
      </c>
      <c r="K1063" s="72">
        <v>1</v>
      </c>
      <c r="L1063" s="72">
        <v>1</v>
      </c>
      <c r="M1063" s="72">
        <v>1</v>
      </c>
      <c r="N1063" s="72">
        <v>1</v>
      </c>
      <c r="O1063" s="72">
        <v>1</v>
      </c>
      <c r="P1063" s="72">
        <v>1</v>
      </c>
    </row>
    <row r="1064" spans="1:16" hidden="1">
      <c r="A1064" s="72" t="s">
        <v>2135</v>
      </c>
      <c r="B1064" s="72" t="s">
        <v>2226</v>
      </c>
      <c r="C1064" s="72" t="s">
        <v>2111</v>
      </c>
      <c r="D1064" s="72">
        <v>4239141</v>
      </c>
      <c r="E1064" s="72">
        <v>4170619</v>
      </c>
      <c r="F1064" s="72">
        <v>2960774</v>
      </c>
      <c r="G1064" s="72">
        <v>4230093</v>
      </c>
      <c r="H1064" s="72">
        <v>6862288</v>
      </c>
      <c r="I1064" s="72">
        <v>3354485</v>
      </c>
      <c r="J1064" s="72">
        <v>3086559</v>
      </c>
      <c r="K1064" s="72">
        <v>3917830</v>
      </c>
      <c r="L1064" s="72">
        <v>3715569</v>
      </c>
      <c r="M1064" s="72">
        <v>3565274</v>
      </c>
      <c r="N1064" s="72">
        <v>3240603</v>
      </c>
      <c r="O1064" s="72">
        <v>8248999</v>
      </c>
      <c r="P1064" s="72">
        <v>8555312</v>
      </c>
    </row>
    <row r="1065" spans="1:16" hidden="1">
      <c r="A1065" s="72" t="s">
        <v>2129</v>
      </c>
      <c r="B1065" s="72" t="s">
        <v>2227</v>
      </c>
      <c r="C1065" s="72" t="s">
        <v>2103</v>
      </c>
      <c r="D1065" s="72">
        <v>22567</v>
      </c>
      <c r="E1065" s="72">
        <v>19839</v>
      </c>
      <c r="F1065" s="72">
        <v>17672</v>
      </c>
    </row>
    <row r="1066" spans="1:16" hidden="1">
      <c r="A1066" s="72" t="s">
        <v>2129</v>
      </c>
      <c r="B1066" s="72" t="s">
        <v>2227</v>
      </c>
      <c r="C1066" s="72" t="s">
        <v>2104</v>
      </c>
      <c r="D1066" s="72">
        <v>400</v>
      </c>
      <c r="E1066" s="72">
        <v>398</v>
      </c>
      <c r="F1066" s="72">
        <v>398</v>
      </c>
    </row>
    <row r="1067" spans="1:16" hidden="1">
      <c r="A1067" s="72" t="s">
        <v>2129</v>
      </c>
      <c r="B1067" s="72" t="s">
        <v>2227</v>
      </c>
      <c r="C1067" s="72" t="s">
        <v>2105</v>
      </c>
      <c r="D1067" s="72">
        <v>269053</v>
      </c>
      <c r="E1067" s="72">
        <v>235108</v>
      </c>
      <c r="F1067" s="72">
        <v>179563</v>
      </c>
    </row>
    <row r="1068" spans="1:16" hidden="1">
      <c r="A1068" s="72" t="s">
        <v>2129</v>
      </c>
      <c r="B1068" s="72" t="s">
        <v>2227</v>
      </c>
      <c r="C1068" s="72" t="s">
        <v>2106</v>
      </c>
      <c r="D1068" s="72">
        <v>84283</v>
      </c>
      <c r="E1068" s="72">
        <v>82566</v>
      </c>
      <c r="F1068" s="72">
        <v>77659</v>
      </c>
    </row>
    <row r="1069" spans="1:16" hidden="1">
      <c r="A1069" s="72" t="s">
        <v>2129</v>
      </c>
      <c r="B1069" s="72" t="s">
        <v>2227</v>
      </c>
      <c r="C1069" s="72" t="s">
        <v>2107</v>
      </c>
      <c r="D1069" s="72">
        <v>76</v>
      </c>
      <c r="E1069" s="72">
        <v>74</v>
      </c>
      <c r="F1069" s="72">
        <v>75</v>
      </c>
    </row>
    <row r="1070" spans="1:16" hidden="1">
      <c r="A1070" s="72" t="s">
        <v>2129</v>
      </c>
      <c r="B1070" s="72" t="s">
        <v>2227</v>
      </c>
      <c r="C1070" s="72" t="s">
        <v>2108</v>
      </c>
      <c r="D1070" s="72">
        <v>935183</v>
      </c>
      <c r="E1070" s="72">
        <v>876064</v>
      </c>
      <c r="F1070" s="72">
        <v>686582</v>
      </c>
    </row>
    <row r="1071" spans="1:16" hidden="1">
      <c r="A1071" s="72" t="s">
        <v>2148</v>
      </c>
      <c r="B1071" s="72" t="s">
        <v>2228</v>
      </c>
      <c r="C1071" s="72" t="s">
        <v>2103</v>
      </c>
      <c r="D1071" s="72">
        <v>6717</v>
      </c>
      <c r="F1071" s="72">
        <v>3961</v>
      </c>
      <c r="G1071" s="72">
        <v>3895</v>
      </c>
      <c r="H1071" s="72">
        <v>5030</v>
      </c>
      <c r="I1071" s="72">
        <v>4177</v>
      </c>
      <c r="J1071" s="72">
        <v>3255</v>
      </c>
      <c r="K1071" s="72">
        <v>1810</v>
      </c>
      <c r="L1071" s="72">
        <v>3206</v>
      </c>
      <c r="M1071" s="72">
        <v>2396</v>
      </c>
      <c r="N1071" s="72">
        <v>1572</v>
      </c>
      <c r="O1071" s="72">
        <v>2802</v>
      </c>
    </row>
    <row r="1072" spans="1:16" hidden="1">
      <c r="A1072" s="72" t="s">
        <v>2148</v>
      </c>
      <c r="B1072" s="72" t="s">
        <v>2228</v>
      </c>
      <c r="C1072" s="72" t="s">
        <v>2104</v>
      </c>
      <c r="D1072" s="72">
        <v>135</v>
      </c>
      <c r="F1072" s="72">
        <v>101</v>
      </c>
      <c r="G1072" s="72">
        <v>101</v>
      </c>
      <c r="H1072" s="72">
        <v>87</v>
      </c>
      <c r="I1072" s="72">
        <v>87</v>
      </c>
      <c r="J1072" s="72">
        <v>81</v>
      </c>
      <c r="K1072" s="72">
        <v>68</v>
      </c>
      <c r="L1072" s="72">
        <v>74</v>
      </c>
      <c r="M1072" s="72">
        <v>62</v>
      </c>
      <c r="N1072" s="72">
        <v>61</v>
      </c>
      <c r="O1072" s="72">
        <v>63</v>
      </c>
    </row>
    <row r="1073" spans="1:16" hidden="1">
      <c r="A1073" s="72" t="s">
        <v>2148</v>
      </c>
      <c r="B1073" s="72" t="s">
        <v>2228</v>
      </c>
      <c r="C1073" s="72" t="s">
        <v>2105</v>
      </c>
      <c r="D1073" s="72">
        <v>136578</v>
      </c>
      <c r="F1073" s="72">
        <v>85653</v>
      </c>
      <c r="G1073" s="72">
        <v>80942</v>
      </c>
      <c r="H1073" s="72">
        <v>101441</v>
      </c>
      <c r="I1073" s="72">
        <v>85944</v>
      </c>
      <c r="J1073" s="72">
        <v>69185</v>
      </c>
      <c r="K1073" s="72">
        <v>39136</v>
      </c>
      <c r="L1073" s="72">
        <v>69630</v>
      </c>
      <c r="M1073" s="72">
        <v>48924</v>
      </c>
      <c r="N1073" s="72">
        <v>29082</v>
      </c>
      <c r="O1073" s="72">
        <v>46070</v>
      </c>
    </row>
    <row r="1074" spans="1:16" hidden="1">
      <c r="A1074" s="72" t="s">
        <v>2148</v>
      </c>
      <c r="B1074" s="72" t="s">
        <v>2228</v>
      </c>
      <c r="C1074" s="72" t="s">
        <v>2106</v>
      </c>
      <c r="K1074" s="72">
        <v>1018</v>
      </c>
      <c r="M1074" s="72">
        <v>1597</v>
      </c>
      <c r="N1074" s="72">
        <v>1044</v>
      </c>
      <c r="O1074" s="72">
        <v>1012</v>
      </c>
    </row>
    <row r="1075" spans="1:16" hidden="1">
      <c r="A1075" s="72" t="s">
        <v>2148</v>
      </c>
      <c r="B1075" s="72" t="s">
        <v>2228</v>
      </c>
      <c r="C1075" s="72" t="s">
        <v>2107</v>
      </c>
      <c r="K1075" s="72">
        <v>3</v>
      </c>
      <c r="M1075" s="72">
        <v>8</v>
      </c>
      <c r="N1075" s="72">
        <v>5</v>
      </c>
      <c r="O1075" s="72">
        <v>5</v>
      </c>
    </row>
    <row r="1076" spans="1:16" hidden="1">
      <c r="A1076" s="72" t="s">
        <v>2148</v>
      </c>
      <c r="B1076" s="72" t="s">
        <v>2228</v>
      </c>
      <c r="C1076" s="72" t="s">
        <v>2108</v>
      </c>
      <c r="K1076" s="72">
        <v>22014</v>
      </c>
      <c r="M1076" s="72">
        <v>32617</v>
      </c>
      <c r="N1076" s="72">
        <v>19314</v>
      </c>
      <c r="O1076" s="72">
        <v>23604</v>
      </c>
    </row>
    <row r="1077" spans="1:16" hidden="1">
      <c r="A1077" s="72" t="s">
        <v>2124</v>
      </c>
      <c r="B1077" s="72" t="s">
        <v>2229</v>
      </c>
      <c r="C1077" s="72" t="s">
        <v>2103</v>
      </c>
      <c r="D1077" s="72">
        <v>4301465</v>
      </c>
      <c r="E1077" s="72">
        <v>4747694</v>
      </c>
      <c r="F1077" s="72">
        <v>4342420</v>
      </c>
      <c r="G1077" s="72">
        <v>4636253</v>
      </c>
      <c r="H1077" s="72">
        <v>4508879</v>
      </c>
      <c r="I1077" s="72">
        <v>4062257</v>
      </c>
      <c r="J1077" s="72">
        <v>4393524</v>
      </c>
      <c r="K1077" s="72">
        <v>5161080</v>
      </c>
      <c r="L1077" s="72">
        <v>4949301</v>
      </c>
      <c r="M1077" s="72">
        <v>5433347</v>
      </c>
      <c r="N1077" s="72">
        <v>5339480</v>
      </c>
      <c r="O1077" s="72">
        <v>5407934</v>
      </c>
      <c r="P1077" s="72">
        <v>6029477</v>
      </c>
    </row>
    <row r="1078" spans="1:16" hidden="1">
      <c r="A1078" s="72" t="s">
        <v>2124</v>
      </c>
      <c r="B1078" s="72" t="s">
        <v>2229</v>
      </c>
      <c r="C1078" s="72" t="s">
        <v>2104</v>
      </c>
      <c r="D1078" s="72">
        <v>65722</v>
      </c>
      <c r="E1078" s="72">
        <v>66785</v>
      </c>
      <c r="F1078" s="72">
        <v>66891</v>
      </c>
      <c r="G1078" s="72">
        <v>67518</v>
      </c>
      <c r="H1078" s="72">
        <v>68431</v>
      </c>
      <c r="I1078" s="72">
        <v>69901</v>
      </c>
      <c r="J1078" s="72">
        <v>71163</v>
      </c>
      <c r="K1078" s="72">
        <v>72828</v>
      </c>
      <c r="L1078" s="72">
        <v>74725</v>
      </c>
      <c r="M1078" s="72">
        <v>76687</v>
      </c>
      <c r="N1078" s="72">
        <v>78501</v>
      </c>
      <c r="O1078" s="72">
        <v>80825</v>
      </c>
      <c r="P1078" s="72">
        <v>82925</v>
      </c>
    </row>
    <row r="1079" spans="1:16" hidden="1">
      <c r="A1079" s="72" t="s">
        <v>2124</v>
      </c>
      <c r="B1079" s="72" t="s">
        <v>2229</v>
      </c>
      <c r="C1079" s="72" t="s">
        <v>2105</v>
      </c>
      <c r="D1079" s="72">
        <v>41528046</v>
      </c>
      <c r="E1079" s="72">
        <v>48200414</v>
      </c>
      <c r="F1079" s="72">
        <v>41903812</v>
      </c>
      <c r="G1079" s="72">
        <v>44865073</v>
      </c>
      <c r="H1079" s="72">
        <v>46555303</v>
      </c>
      <c r="I1079" s="72">
        <v>40281230</v>
      </c>
      <c r="J1079" s="72">
        <v>41491092</v>
      </c>
      <c r="K1079" s="72">
        <v>45661813</v>
      </c>
      <c r="L1079" s="72">
        <v>43110785</v>
      </c>
      <c r="M1079" s="72">
        <v>43435274</v>
      </c>
      <c r="N1079" s="72">
        <v>45622517</v>
      </c>
      <c r="O1079" s="72">
        <v>46057376</v>
      </c>
      <c r="P1079" s="72">
        <v>60771256</v>
      </c>
    </row>
    <row r="1080" spans="1:16" hidden="1">
      <c r="A1080" s="72" t="s">
        <v>2124</v>
      </c>
      <c r="B1080" s="72" t="s">
        <v>2229</v>
      </c>
      <c r="C1080" s="72" t="s">
        <v>2106</v>
      </c>
      <c r="D1080" s="72">
        <v>2455521</v>
      </c>
      <c r="E1080" s="72">
        <v>2724800</v>
      </c>
      <c r="F1080" s="72">
        <v>2519052</v>
      </c>
      <c r="G1080" s="72">
        <v>2674363</v>
      </c>
      <c r="H1080" s="72">
        <v>2670664</v>
      </c>
      <c r="I1080" s="72">
        <v>2452837</v>
      </c>
      <c r="J1080" s="72">
        <v>2528529</v>
      </c>
      <c r="K1080" s="72">
        <v>3070715</v>
      </c>
      <c r="L1080" s="72">
        <v>2866227</v>
      </c>
      <c r="M1080" s="72">
        <v>3113056</v>
      </c>
      <c r="N1080" s="72">
        <v>2958333</v>
      </c>
      <c r="O1080" s="72">
        <v>3027135</v>
      </c>
      <c r="P1080" s="72">
        <v>3469746</v>
      </c>
    </row>
    <row r="1081" spans="1:16" hidden="1">
      <c r="A1081" s="72" t="s">
        <v>2124</v>
      </c>
      <c r="B1081" s="72" t="s">
        <v>2229</v>
      </c>
      <c r="C1081" s="72" t="s">
        <v>2107</v>
      </c>
      <c r="D1081" s="72">
        <v>8381</v>
      </c>
      <c r="E1081" s="72">
        <v>8508</v>
      </c>
      <c r="F1081" s="72">
        <v>8504</v>
      </c>
      <c r="G1081" s="72">
        <v>8533</v>
      </c>
      <c r="H1081" s="72">
        <v>8566</v>
      </c>
      <c r="I1081" s="72">
        <v>8723</v>
      </c>
      <c r="J1081" s="72">
        <v>8765</v>
      </c>
      <c r="K1081" s="72">
        <v>8882</v>
      </c>
      <c r="L1081" s="72">
        <v>8976</v>
      </c>
      <c r="M1081" s="72">
        <v>9098</v>
      </c>
      <c r="N1081" s="72">
        <v>9222</v>
      </c>
      <c r="O1081" s="72">
        <v>9378</v>
      </c>
      <c r="P1081" s="72">
        <v>9551</v>
      </c>
    </row>
    <row r="1082" spans="1:16" hidden="1">
      <c r="A1082" s="72" t="s">
        <v>2124</v>
      </c>
      <c r="B1082" s="72" t="s">
        <v>2229</v>
      </c>
      <c r="C1082" s="72" t="s">
        <v>2108</v>
      </c>
      <c r="D1082" s="72">
        <v>20163607</v>
      </c>
      <c r="E1082" s="72">
        <v>23398871</v>
      </c>
      <c r="F1082" s="72">
        <v>20158186</v>
      </c>
      <c r="G1082" s="72">
        <v>21352300</v>
      </c>
      <c r="H1082" s="72">
        <v>22879950</v>
      </c>
      <c r="I1082" s="72">
        <v>19820310</v>
      </c>
      <c r="J1082" s="72">
        <v>18526335</v>
      </c>
      <c r="K1082" s="72">
        <v>20721365</v>
      </c>
      <c r="L1082" s="72">
        <v>18291148</v>
      </c>
      <c r="M1082" s="72">
        <v>18000299</v>
      </c>
      <c r="N1082" s="72">
        <v>18472496</v>
      </c>
      <c r="O1082" s="72">
        <v>19285563</v>
      </c>
      <c r="P1082" s="72">
        <v>27974433</v>
      </c>
    </row>
    <row r="1083" spans="1:16" hidden="1">
      <c r="A1083" s="72" t="s">
        <v>2124</v>
      </c>
      <c r="B1083" s="72" t="s">
        <v>2229</v>
      </c>
      <c r="C1083" s="72" t="s">
        <v>2109</v>
      </c>
      <c r="D1083" s="72">
        <v>164638</v>
      </c>
      <c r="E1083" s="72">
        <v>211389</v>
      </c>
      <c r="F1083" s="72">
        <v>218318</v>
      </c>
      <c r="G1083" s="72">
        <v>217567</v>
      </c>
      <c r="H1083" s="72">
        <v>233394</v>
      </c>
      <c r="I1083" s="72">
        <v>200426</v>
      </c>
      <c r="J1083" s="72">
        <v>206033</v>
      </c>
      <c r="K1083" s="72">
        <v>252192</v>
      </c>
      <c r="L1083" s="72">
        <v>253276</v>
      </c>
      <c r="M1083" s="72">
        <v>252396</v>
      </c>
      <c r="N1083" s="72">
        <v>224713</v>
      </c>
      <c r="O1083" s="72">
        <v>212161</v>
      </c>
      <c r="P1083" s="72">
        <v>229257</v>
      </c>
    </row>
    <row r="1084" spans="1:16" hidden="1">
      <c r="A1084" s="72" t="s">
        <v>2124</v>
      </c>
      <c r="B1084" s="72" t="s">
        <v>2229</v>
      </c>
      <c r="C1084" s="72" t="s">
        <v>2110</v>
      </c>
      <c r="D1084" s="72">
        <v>99</v>
      </c>
      <c r="E1084" s="72">
        <v>93</v>
      </c>
      <c r="F1084" s="72">
        <v>94</v>
      </c>
      <c r="G1084" s="72">
        <v>94</v>
      </c>
      <c r="H1084" s="72">
        <v>97</v>
      </c>
      <c r="I1084" s="72">
        <v>99</v>
      </c>
      <c r="J1084" s="72">
        <v>97</v>
      </c>
      <c r="K1084" s="72">
        <v>94</v>
      </c>
      <c r="L1084" s="72">
        <v>92</v>
      </c>
      <c r="M1084" s="72">
        <v>90</v>
      </c>
      <c r="N1084" s="72">
        <v>83</v>
      </c>
      <c r="O1084" s="72">
        <v>69</v>
      </c>
      <c r="P1084" s="72">
        <v>69</v>
      </c>
    </row>
    <row r="1085" spans="1:16" hidden="1">
      <c r="A1085" s="72" t="s">
        <v>2124</v>
      </c>
      <c r="B1085" s="72" t="s">
        <v>2229</v>
      </c>
      <c r="C1085" s="72" t="s">
        <v>2111</v>
      </c>
      <c r="D1085" s="72">
        <v>1190917</v>
      </c>
      <c r="E1085" s="72">
        <v>1540235</v>
      </c>
      <c r="F1085" s="72">
        <v>1486591</v>
      </c>
      <c r="G1085" s="72">
        <v>1456678</v>
      </c>
      <c r="H1085" s="72">
        <v>1667476</v>
      </c>
      <c r="I1085" s="72">
        <v>1289909</v>
      </c>
      <c r="J1085" s="72">
        <v>1239660</v>
      </c>
      <c r="K1085" s="72">
        <v>1302998</v>
      </c>
      <c r="L1085" s="72">
        <v>1043074</v>
      </c>
      <c r="M1085" s="72">
        <v>1093061</v>
      </c>
      <c r="N1085" s="72">
        <v>1059048</v>
      </c>
      <c r="O1085" s="72">
        <v>1036191</v>
      </c>
      <c r="P1085" s="72">
        <v>1472481</v>
      </c>
    </row>
    <row r="1086" spans="1:16" hidden="1">
      <c r="A1086" s="72" t="s">
        <v>2149</v>
      </c>
      <c r="B1086" s="72" t="s">
        <v>2229</v>
      </c>
      <c r="C1086" s="72" t="s">
        <v>2103</v>
      </c>
      <c r="D1086" s="72">
        <v>4505837</v>
      </c>
      <c r="E1086" s="72">
        <v>5000642</v>
      </c>
      <c r="F1086" s="72">
        <v>4598250</v>
      </c>
      <c r="G1086" s="72">
        <v>5010150</v>
      </c>
      <c r="H1086" s="72">
        <v>4074839</v>
      </c>
      <c r="I1086" s="72">
        <v>4160443</v>
      </c>
      <c r="J1086" s="72">
        <v>4287416</v>
      </c>
      <c r="K1086" s="72">
        <v>4998003</v>
      </c>
      <c r="L1086" s="72">
        <v>4579960</v>
      </c>
      <c r="M1086" s="72">
        <v>5113332</v>
      </c>
      <c r="N1086" s="72">
        <v>4844552</v>
      </c>
      <c r="O1086" s="72">
        <v>4833721</v>
      </c>
      <c r="P1086" s="72">
        <v>5042445</v>
      </c>
    </row>
    <row r="1087" spans="1:16" hidden="1">
      <c r="A1087" s="72" t="s">
        <v>2149</v>
      </c>
      <c r="B1087" s="72" t="s">
        <v>2229</v>
      </c>
      <c r="C1087" s="72" t="s">
        <v>2104</v>
      </c>
      <c r="D1087" s="72">
        <v>84117</v>
      </c>
      <c r="E1087" s="72">
        <v>84924</v>
      </c>
      <c r="F1087" s="72">
        <v>84644</v>
      </c>
      <c r="G1087" s="72">
        <v>85145</v>
      </c>
      <c r="H1087" s="72">
        <v>85798</v>
      </c>
      <c r="I1087" s="72">
        <v>87590</v>
      </c>
      <c r="J1087" s="72">
        <v>87644</v>
      </c>
      <c r="K1087" s="72">
        <v>88820</v>
      </c>
      <c r="L1087" s="72">
        <v>90119</v>
      </c>
      <c r="M1087" s="72">
        <v>91328</v>
      </c>
      <c r="N1087" s="72">
        <v>92222</v>
      </c>
      <c r="O1087" s="72">
        <v>92971</v>
      </c>
      <c r="P1087" s="72">
        <v>92820</v>
      </c>
    </row>
    <row r="1088" spans="1:16" hidden="1">
      <c r="A1088" s="72" t="s">
        <v>2149</v>
      </c>
      <c r="B1088" s="72" t="s">
        <v>2229</v>
      </c>
      <c r="C1088" s="72" t="s">
        <v>2105</v>
      </c>
      <c r="D1088" s="72">
        <v>60907889</v>
      </c>
      <c r="E1088" s="72">
        <v>66331163</v>
      </c>
      <c r="F1088" s="72">
        <v>61614793</v>
      </c>
      <c r="G1088" s="72">
        <v>61502608</v>
      </c>
      <c r="H1088" s="72">
        <v>53046117</v>
      </c>
      <c r="I1088" s="72">
        <v>56959102</v>
      </c>
      <c r="J1088" s="72">
        <v>56895246</v>
      </c>
      <c r="K1088" s="72">
        <v>63632586</v>
      </c>
      <c r="L1088" s="72">
        <v>58523626</v>
      </c>
      <c r="M1088" s="72">
        <v>57874371</v>
      </c>
      <c r="N1088" s="72">
        <v>62561977</v>
      </c>
      <c r="O1088" s="72">
        <v>66871276</v>
      </c>
      <c r="P1088" s="72">
        <v>80693901</v>
      </c>
    </row>
    <row r="1089" spans="1:16" hidden="1">
      <c r="A1089" s="72" t="s">
        <v>2149</v>
      </c>
      <c r="B1089" s="72" t="s">
        <v>2229</v>
      </c>
      <c r="C1089" s="72" t="s">
        <v>2106</v>
      </c>
      <c r="D1089" s="72">
        <v>2988964</v>
      </c>
      <c r="E1089" s="72">
        <v>3274560</v>
      </c>
      <c r="F1089" s="72">
        <v>3066891</v>
      </c>
      <c r="G1089" s="72">
        <v>3318406</v>
      </c>
      <c r="H1089" s="72">
        <v>2872690</v>
      </c>
      <c r="I1089" s="72">
        <v>2815507</v>
      </c>
      <c r="J1089" s="72">
        <v>2919441</v>
      </c>
      <c r="K1089" s="72">
        <v>3366319</v>
      </c>
      <c r="L1089" s="72">
        <v>3207352</v>
      </c>
      <c r="M1089" s="72">
        <v>3595105</v>
      </c>
      <c r="N1089" s="72">
        <v>3292874</v>
      </c>
      <c r="O1089" s="72">
        <v>3390109</v>
      </c>
      <c r="P1089" s="72">
        <v>3551688</v>
      </c>
    </row>
    <row r="1090" spans="1:16" hidden="1">
      <c r="A1090" s="72" t="s">
        <v>2149</v>
      </c>
      <c r="B1090" s="72" t="s">
        <v>2229</v>
      </c>
      <c r="C1090" s="72" t="s">
        <v>2107</v>
      </c>
      <c r="D1090" s="72">
        <v>11123</v>
      </c>
      <c r="E1090" s="72">
        <v>11179</v>
      </c>
      <c r="F1090" s="72">
        <v>11186</v>
      </c>
      <c r="G1090" s="72">
        <v>11257</v>
      </c>
      <c r="H1090" s="72">
        <v>11347</v>
      </c>
      <c r="I1090" s="72">
        <v>11461</v>
      </c>
      <c r="J1090" s="72">
        <v>11672</v>
      </c>
      <c r="K1090" s="72">
        <v>11773</v>
      </c>
      <c r="L1090" s="72">
        <v>11822</v>
      </c>
      <c r="M1090" s="72">
        <v>11903</v>
      </c>
      <c r="N1090" s="72">
        <v>11959</v>
      </c>
      <c r="O1090" s="72">
        <v>11966</v>
      </c>
      <c r="P1090" s="72">
        <v>12009</v>
      </c>
    </row>
    <row r="1091" spans="1:16" hidden="1">
      <c r="A1091" s="72" t="s">
        <v>2149</v>
      </c>
      <c r="B1091" s="72" t="s">
        <v>2229</v>
      </c>
      <c r="C1091" s="72" t="s">
        <v>2108</v>
      </c>
      <c r="D1091" s="72">
        <v>32713202</v>
      </c>
      <c r="E1091" s="72">
        <v>35174221</v>
      </c>
      <c r="F1091" s="72">
        <v>32622025</v>
      </c>
      <c r="G1091" s="72">
        <v>31782757</v>
      </c>
      <c r="H1091" s="72">
        <v>28199263</v>
      </c>
      <c r="I1091" s="72">
        <v>29782356</v>
      </c>
      <c r="J1091" s="72">
        <v>28744664</v>
      </c>
      <c r="K1091" s="72">
        <v>32100240</v>
      </c>
      <c r="L1091" s="72">
        <v>30124429</v>
      </c>
      <c r="M1091" s="72">
        <v>29793730</v>
      </c>
      <c r="N1091" s="72">
        <v>29942428</v>
      </c>
      <c r="O1091" s="72">
        <v>33463224</v>
      </c>
      <c r="P1091" s="72">
        <v>43471957</v>
      </c>
    </row>
    <row r="1092" spans="1:16" hidden="1">
      <c r="A1092" s="72" t="s">
        <v>2149</v>
      </c>
      <c r="B1092" s="72" t="s">
        <v>2229</v>
      </c>
      <c r="C1092" s="72" t="s">
        <v>2109</v>
      </c>
      <c r="D1092" s="72">
        <v>157043</v>
      </c>
      <c r="E1092" s="72">
        <v>153999</v>
      </c>
      <c r="F1092" s="72">
        <v>152727</v>
      </c>
      <c r="G1092" s="72">
        <v>163133</v>
      </c>
      <c r="H1092" s="72">
        <v>171570</v>
      </c>
      <c r="I1092" s="72">
        <v>179341</v>
      </c>
      <c r="J1092" s="72">
        <v>286428</v>
      </c>
      <c r="K1092" s="72">
        <v>245173</v>
      </c>
      <c r="L1092" s="72">
        <v>204241</v>
      </c>
      <c r="M1092" s="72">
        <v>500254</v>
      </c>
      <c r="N1092" s="72">
        <v>979770</v>
      </c>
      <c r="O1092" s="72">
        <v>1129524</v>
      </c>
      <c r="P1092" s="72">
        <v>922230</v>
      </c>
    </row>
    <row r="1093" spans="1:16" hidden="1">
      <c r="A1093" s="72" t="s">
        <v>2149</v>
      </c>
      <c r="B1093" s="72" t="s">
        <v>2229</v>
      </c>
      <c r="C1093" s="72" t="s">
        <v>2110</v>
      </c>
      <c r="D1093" s="72">
        <v>35</v>
      </c>
      <c r="E1093" s="72">
        <v>44</v>
      </c>
      <c r="F1093" s="72">
        <v>43</v>
      </c>
      <c r="G1093" s="72">
        <v>42</v>
      </c>
      <c r="H1093" s="72">
        <v>41</v>
      </c>
      <c r="I1093" s="72">
        <v>38</v>
      </c>
      <c r="J1093" s="72">
        <v>39</v>
      </c>
      <c r="K1093" s="72">
        <v>39</v>
      </c>
      <c r="L1093" s="72">
        <v>37</v>
      </c>
      <c r="M1093" s="72">
        <v>39</v>
      </c>
      <c r="N1093" s="72">
        <v>43</v>
      </c>
      <c r="O1093" s="72">
        <v>47</v>
      </c>
      <c r="P1093" s="72">
        <v>47</v>
      </c>
    </row>
    <row r="1094" spans="1:16" hidden="1">
      <c r="A1094" s="72" t="s">
        <v>2149</v>
      </c>
      <c r="B1094" s="72" t="s">
        <v>2229</v>
      </c>
      <c r="C1094" s="72" t="s">
        <v>2111</v>
      </c>
      <c r="D1094" s="72">
        <v>1124277</v>
      </c>
      <c r="E1094" s="72">
        <v>1038755</v>
      </c>
      <c r="F1094" s="72">
        <v>1032935</v>
      </c>
      <c r="G1094" s="72">
        <v>928030</v>
      </c>
      <c r="H1094" s="72">
        <v>1057007</v>
      </c>
      <c r="I1094" s="72">
        <v>1203247</v>
      </c>
      <c r="J1094" s="72">
        <v>1218237</v>
      </c>
      <c r="K1094" s="72">
        <v>1010969</v>
      </c>
      <c r="L1094" s="72">
        <v>802364</v>
      </c>
      <c r="M1094" s="72">
        <v>1335113</v>
      </c>
      <c r="N1094" s="72">
        <v>2956926</v>
      </c>
      <c r="O1094" s="72">
        <v>3508814</v>
      </c>
      <c r="P1094" s="72">
        <v>4386275</v>
      </c>
    </row>
    <row r="1095" spans="1:16" hidden="1">
      <c r="A1095" s="72" t="s">
        <v>2159</v>
      </c>
      <c r="B1095" s="72" t="s">
        <v>2229</v>
      </c>
      <c r="C1095" s="72" t="s">
        <v>2103</v>
      </c>
      <c r="D1095" s="72">
        <v>9647671</v>
      </c>
      <c r="E1095" s="72">
        <v>10578387</v>
      </c>
      <c r="F1095" s="72">
        <v>9606943</v>
      </c>
      <c r="G1095" s="72">
        <v>10407547</v>
      </c>
      <c r="H1095" s="72">
        <v>9928827</v>
      </c>
      <c r="I1095" s="72">
        <v>8838676</v>
      </c>
      <c r="J1095" s="72">
        <v>9317281</v>
      </c>
      <c r="K1095" s="72">
        <v>11159838</v>
      </c>
      <c r="L1095" s="72">
        <v>10403975</v>
      </c>
      <c r="M1095" s="72">
        <v>11559622</v>
      </c>
      <c r="N1095" s="72">
        <v>10891867</v>
      </c>
      <c r="O1095" s="72">
        <v>10808791</v>
      </c>
      <c r="P1095" s="72">
        <v>12012190</v>
      </c>
    </row>
    <row r="1096" spans="1:16" hidden="1">
      <c r="A1096" s="72" t="s">
        <v>2159</v>
      </c>
      <c r="B1096" s="72" t="s">
        <v>2229</v>
      </c>
      <c r="C1096" s="72" t="s">
        <v>2104</v>
      </c>
      <c r="D1096" s="72">
        <v>132882</v>
      </c>
      <c r="E1096" s="72">
        <v>134858</v>
      </c>
      <c r="F1096" s="72">
        <v>134987</v>
      </c>
      <c r="G1096" s="72">
        <v>136045</v>
      </c>
      <c r="H1096" s="72">
        <v>137699</v>
      </c>
      <c r="I1096" s="72">
        <v>140320</v>
      </c>
      <c r="J1096" s="72">
        <v>142076</v>
      </c>
      <c r="K1096" s="72">
        <v>145728</v>
      </c>
      <c r="L1096" s="72">
        <v>149955</v>
      </c>
      <c r="M1096" s="72">
        <v>153328</v>
      </c>
      <c r="N1096" s="72">
        <v>155907</v>
      </c>
      <c r="O1096" s="72">
        <v>158391</v>
      </c>
      <c r="P1096" s="72">
        <v>160333</v>
      </c>
    </row>
    <row r="1097" spans="1:16" hidden="1">
      <c r="A1097" s="72" t="s">
        <v>2159</v>
      </c>
      <c r="B1097" s="72" t="s">
        <v>2229</v>
      </c>
      <c r="C1097" s="72" t="s">
        <v>2105</v>
      </c>
      <c r="D1097" s="72">
        <v>90733443</v>
      </c>
      <c r="E1097" s="72">
        <v>105025786</v>
      </c>
      <c r="F1097" s="72">
        <v>93200084</v>
      </c>
      <c r="G1097" s="72">
        <v>99962059</v>
      </c>
      <c r="H1097" s="72">
        <v>103771920</v>
      </c>
      <c r="I1097" s="72">
        <v>96587795</v>
      </c>
      <c r="J1097" s="72">
        <v>96888815</v>
      </c>
      <c r="K1097" s="72">
        <v>110881557</v>
      </c>
      <c r="L1097" s="72">
        <v>97879819</v>
      </c>
      <c r="M1097" s="72">
        <v>95120093</v>
      </c>
      <c r="N1097" s="72">
        <v>105427034</v>
      </c>
      <c r="O1097" s="72">
        <v>108498566</v>
      </c>
      <c r="P1097" s="72">
        <v>143018414</v>
      </c>
    </row>
    <row r="1098" spans="1:16" hidden="1">
      <c r="A1098" s="72" t="s">
        <v>2159</v>
      </c>
      <c r="B1098" s="72" t="s">
        <v>2229</v>
      </c>
      <c r="C1098" s="72" t="s">
        <v>2106</v>
      </c>
      <c r="D1098" s="72">
        <v>6016790</v>
      </c>
      <c r="E1098" s="72">
        <v>6675655</v>
      </c>
      <c r="F1098" s="72">
        <v>6067486</v>
      </c>
      <c r="G1098" s="72">
        <v>6469766</v>
      </c>
      <c r="H1098" s="72">
        <v>6237340</v>
      </c>
      <c r="I1098" s="72">
        <v>5506205</v>
      </c>
      <c r="J1098" s="72">
        <v>5768042</v>
      </c>
      <c r="K1098" s="72">
        <v>6748147</v>
      </c>
      <c r="L1098" s="72">
        <v>6282692</v>
      </c>
      <c r="M1098" s="72">
        <v>7214074</v>
      </c>
      <c r="N1098" s="72">
        <v>6512008</v>
      </c>
      <c r="O1098" s="72">
        <v>6572604</v>
      </c>
      <c r="P1098" s="72">
        <v>7507267</v>
      </c>
    </row>
    <row r="1099" spans="1:16" hidden="1">
      <c r="A1099" s="72" t="s">
        <v>2159</v>
      </c>
      <c r="B1099" s="72" t="s">
        <v>2229</v>
      </c>
      <c r="C1099" s="72" t="s">
        <v>2107</v>
      </c>
      <c r="D1099" s="72">
        <v>14009</v>
      </c>
      <c r="E1099" s="72">
        <v>14123</v>
      </c>
      <c r="F1099" s="72">
        <v>14157</v>
      </c>
      <c r="G1099" s="72">
        <v>14230</v>
      </c>
      <c r="H1099" s="72">
        <v>14223</v>
      </c>
      <c r="I1099" s="72">
        <v>14402</v>
      </c>
      <c r="J1099" s="72">
        <v>14521</v>
      </c>
      <c r="K1099" s="72">
        <v>14626</v>
      </c>
      <c r="L1099" s="72">
        <v>14782</v>
      </c>
      <c r="M1099" s="72">
        <v>14897</v>
      </c>
      <c r="N1099" s="72">
        <v>15036</v>
      </c>
      <c r="O1099" s="72">
        <v>15192</v>
      </c>
      <c r="P1099" s="72">
        <v>15286</v>
      </c>
    </row>
    <row r="1100" spans="1:16" hidden="1">
      <c r="A1100" s="72" t="s">
        <v>2159</v>
      </c>
      <c r="B1100" s="72" t="s">
        <v>2229</v>
      </c>
      <c r="C1100" s="72" t="s">
        <v>2108</v>
      </c>
      <c r="D1100" s="72">
        <v>47747628</v>
      </c>
      <c r="E1100" s="72">
        <v>55716198</v>
      </c>
      <c r="F1100" s="72">
        <v>48243672</v>
      </c>
      <c r="G1100" s="72">
        <v>51630791</v>
      </c>
      <c r="H1100" s="72">
        <v>54700399</v>
      </c>
      <c r="I1100" s="72">
        <v>49449251</v>
      </c>
      <c r="J1100" s="72">
        <v>47354157</v>
      </c>
      <c r="K1100" s="72">
        <v>53086493</v>
      </c>
      <c r="L1100" s="72">
        <v>44868251</v>
      </c>
      <c r="M1100" s="72">
        <v>45897035</v>
      </c>
      <c r="N1100" s="72">
        <v>48429754</v>
      </c>
      <c r="O1100" s="72">
        <v>50009367</v>
      </c>
      <c r="P1100" s="72">
        <v>71433208</v>
      </c>
    </row>
    <row r="1101" spans="1:16" hidden="1">
      <c r="A1101" s="72" t="s">
        <v>2159</v>
      </c>
      <c r="B1101" s="72" t="s">
        <v>2229</v>
      </c>
      <c r="C1101" s="72" t="s">
        <v>2109</v>
      </c>
      <c r="D1101" s="72">
        <v>307012</v>
      </c>
      <c r="E1101" s="72">
        <v>291430</v>
      </c>
      <c r="F1101" s="72">
        <v>222764</v>
      </c>
      <c r="G1101" s="72">
        <v>233261</v>
      </c>
      <c r="H1101" s="72">
        <v>249625</v>
      </c>
      <c r="I1101" s="72">
        <v>239750</v>
      </c>
      <c r="J1101" s="72">
        <v>245074</v>
      </c>
      <c r="K1101" s="72">
        <v>286762</v>
      </c>
      <c r="L1101" s="72">
        <v>253767</v>
      </c>
      <c r="M1101" s="72">
        <v>275609</v>
      </c>
      <c r="N1101" s="72">
        <v>239530</v>
      </c>
      <c r="O1101" s="72">
        <v>250673</v>
      </c>
      <c r="P1101" s="72">
        <v>260759</v>
      </c>
    </row>
    <row r="1102" spans="1:16" hidden="1">
      <c r="A1102" s="72" t="s">
        <v>2159</v>
      </c>
      <c r="B1102" s="72" t="s">
        <v>2229</v>
      </c>
      <c r="C1102" s="72" t="s">
        <v>2110</v>
      </c>
      <c r="D1102" s="72">
        <v>132</v>
      </c>
      <c r="E1102" s="72">
        <v>134</v>
      </c>
      <c r="F1102" s="72">
        <v>138</v>
      </c>
      <c r="G1102" s="72">
        <v>134</v>
      </c>
      <c r="H1102" s="72">
        <v>136</v>
      </c>
      <c r="I1102" s="72">
        <v>138</v>
      </c>
      <c r="J1102" s="72">
        <v>132</v>
      </c>
      <c r="K1102" s="72">
        <v>131</v>
      </c>
      <c r="L1102" s="72">
        <v>129</v>
      </c>
      <c r="M1102" s="72">
        <v>131</v>
      </c>
      <c r="N1102" s="72">
        <v>118</v>
      </c>
      <c r="O1102" s="72">
        <v>95</v>
      </c>
      <c r="P1102" s="72">
        <v>94</v>
      </c>
    </row>
    <row r="1103" spans="1:16" hidden="1">
      <c r="A1103" s="72" t="s">
        <v>2159</v>
      </c>
      <c r="B1103" s="72" t="s">
        <v>2229</v>
      </c>
      <c r="C1103" s="72" t="s">
        <v>2111</v>
      </c>
      <c r="D1103" s="72">
        <v>2099848</v>
      </c>
      <c r="E1103" s="72">
        <v>2146220</v>
      </c>
      <c r="F1103" s="72">
        <v>1609313</v>
      </c>
      <c r="G1103" s="72">
        <v>1667958</v>
      </c>
      <c r="H1103" s="72">
        <v>1962330</v>
      </c>
      <c r="I1103" s="72">
        <v>1980197</v>
      </c>
      <c r="J1103" s="72">
        <v>1791920</v>
      </c>
      <c r="K1103" s="72">
        <v>1990880</v>
      </c>
      <c r="L1103" s="72">
        <v>1517193</v>
      </c>
      <c r="M1103" s="72">
        <v>1564878</v>
      </c>
      <c r="N1103" s="72">
        <v>1457884</v>
      </c>
      <c r="O1103" s="72">
        <v>1640405</v>
      </c>
      <c r="P1103" s="72">
        <v>2162421</v>
      </c>
    </row>
    <row r="1104" spans="1:16" hidden="1">
      <c r="A1104" s="72" t="s">
        <v>2129</v>
      </c>
      <c r="B1104" s="72" t="s">
        <v>2230</v>
      </c>
      <c r="C1104" s="72" t="s">
        <v>2103</v>
      </c>
      <c r="D1104" s="72">
        <v>6413</v>
      </c>
      <c r="E1104" s="72">
        <v>5530</v>
      </c>
      <c r="F1104" s="72">
        <v>4519</v>
      </c>
      <c r="G1104" s="72">
        <v>6486</v>
      </c>
      <c r="H1104" s="72">
        <v>7410</v>
      </c>
      <c r="I1104" s="72">
        <v>6190</v>
      </c>
      <c r="J1104" s="72">
        <v>6089</v>
      </c>
      <c r="K1104" s="72">
        <v>5897</v>
      </c>
      <c r="L1104" s="72">
        <v>5784</v>
      </c>
    </row>
    <row r="1105" spans="1:16" hidden="1">
      <c r="A1105" s="72" t="s">
        <v>2129</v>
      </c>
      <c r="B1105" s="72" t="s">
        <v>2230</v>
      </c>
      <c r="C1105" s="72" t="s">
        <v>2104</v>
      </c>
      <c r="D1105" s="72">
        <v>148</v>
      </c>
      <c r="E1105" s="72">
        <v>146</v>
      </c>
      <c r="F1105" s="72">
        <v>149</v>
      </c>
      <c r="G1105" s="72">
        <v>141</v>
      </c>
      <c r="H1105" s="72">
        <v>153</v>
      </c>
      <c r="I1105" s="72">
        <v>153</v>
      </c>
      <c r="J1105" s="72">
        <v>153</v>
      </c>
      <c r="K1105" s="72">
        <v>155</v>
      </c>
      <c r="L1105" s="72">
        <v>135</v>
      </c>
    </row>
    <row r="1106" spans="1:16" hidden="1">
      <c r="A1106" s="72" t="s">
        <v>2129</v>
      </c>
      <c r="B1106" s="72" t="s">
        <v>2230</v>
      </c>
      <c r="C1106" s="72" t="s">
        <v>2105</v>
      </c>
      <c r="D1106" s="72">
        <v>94068</v>
      </c>
      <c r="E1106" s="72">
        <v>81539</v>
      </c>
      <c r="F1106" s="72">
        <v>55164</v>
      </c>
      <c r="G1106" s="72">
        <v>94362</v>
      </c>
      <c r="H1106" s="72">
        <v>107529</v>
      </c>
      <c r="I1106" s="72">
        <v>90090</v>
      </c>
      <c r="J1106" s="72">
        <v>66128</v>
      </c>
      <c r="K1106" s="72">
        <v>55085</v>
      </c>
      <c r="L1106" s="72">
        <v>44132</v>
      </c>
    </row>
    <row r="1107" spans="1:16" hidden="1">
      <c r="A1107" s="72" t="s">
        <v>2129</v>
      </c>
      <c r="B1107" s="72" t="s">
        <v>2230</v>
      </c>
      <c r="C1107" s="72" t="s">
        <v>2106</v>
      </c>
      <c r="D1107" s="72">
        <v>7570</v>
      </c>
      <c r="E1107" s="72">
        <v>6024</v>
      </c>
      <c r="F1107" s="72">
        <v>3154</v>
      </c>
      <c r="G1107" s="72">
        <v>4776</v>
      </c>
      <c r="H1107" s="72">
        <v>3830</v>
      </c>
      <c r="I1107" s="72">
        <v>3246</v>
      </c>
      <c r="J1107" s="72">
        <v>3271</v>
      </c>
      <c r="K1107" s="72">
        <v>3200</v>
      </c>
      <c r="L1107" s="72">
        <v>2859</v>
      </c>
      <c r="P1107" s="72">
        <v>23869</v>
      </c>
    </row>
    <row r="1108" spans="1:16" hidden="1">
      <c r="A1108" s="72" t="s">
        <v>2129</v>
      </c>
      <c r="B1108" s="72" t="s">
        <v>2230</v>
      </c>
      <c r="C1108" s="72" t="s">
        <v>2107</v>
      </c>
      <c r="D1108" s="72">
        <v>49</v>
      </c>
      <c r="E1108" s="72">
        <v>48</v>
      </c>
      <c r="F1108" s="72">
        <v>50</v>
      </c>
      <c r="G1108" s="72">
        <v>49</v>
      </c>
      <c r="H1108" s="72">
        <v>29</v>
      </c>
      <c r="I1108" s="72">
        <v>27</v>
      </c>
      <c r="J1108" s="72">
        <v>27</v>
      </c>
      <c r="K1108" s="72">
        <v>26</v>
      </c>
      <c r="L1108" s="72">
        <v>21</v>
      </c>
      <c r="P1108" s="72">
        <v>2</v>
      </c>
    </row>
    <row r="1109" spans="1:16" hidden="1">
      <c r="A1109" s="72" t="s">
        <v>2129</v>
      </c>
      <c r="B1109" s="72" t="s">
        <v>2230</v>
      </c>
      <c r="C1109" s="72" t="s">
        <v>2108</v>
      </c>
      <c r="D1109" s="72">
        <v>109239</v>
      </c>
      <c r="E1109" s="72">
        <v>86926</v>
      </c>
      <c r="F1109" s="72">
        <v>39525</v>
      </c>
      <c r="G1109" s="72">
        <v>70090</v>
      </c>
      <c r="H1109" s="72">
        <v>56201</v>
      </c>
      <c r="I1109" s="72">
        <v>47647</v>
      </c>
      <c r="J1109" s="72">
        <v>34048</v>
      </c>
      <c r="K1109" s="72">
        <v>28805</v>
      </c>
      <c r="L1109" s="72">
        <v>23743</v>
      </c>
      <c r="P1109" s="72">
        <v>196702</v>
      </c>
    </row>
    <row r="1110" spans="1:16" hidden="1">
      <c r="A1110" s="72" t="s">
        <v>2129</v>
      </c>
      <c r="B1110" s="72" t="s">
        <v>2230</v>
      </c>
      <c r="C1110" s="72" t="s">
        <v>2109</v>
      </c>
      <c r="D1110" s="72">
        <v>17999</v>
      </c>
      <c r="E1110" s="72">
        <v>14859</v>
      </c>
      <c r="F1110" s="72">
        <v>16127</v>
      </c>
      <c r="G1110" s="72">
        <v>22445</v>
      </c>
      <c r="H1110" s="72">
        <v>20011</v>
      </c>
      <c r="I1110" s="72">
        <v>21005</v>
      </c>
      <c r="J1110" s="72">
        <v>17957</v>
      </c>
      <c r="K1110" s="72">
        <v>18705</v>
      </c>
      <c r="L1110" s="72">
        <v>16551</v>
      </c>
    </row>
    <row r="1111" spans="1:16" hidden="1">
      <c r="A1111" s="72" t="s">
        <v>2129</v>
      </c>
      <c r="B1111" s="72" t="s">
        <v>2230</v>
      </c>
      <c r="C1111" s="72" t="s">
        <v>2110</v>
      </c>
      <c r="D1111" s="72">
        <v>21</v>
      </c>
      <c r="E1111" s="72">
        <v>21</v>
      </c>
      <c r="F1111" s="72">
        <v>23</v>
      </c>
      <c r="G1111" s="72">
        <v>23</v>
      </c>
      <c r="H1111" s="72">
        <v>23</v>
      </c>
      <c r="I1111" s="72">
        <v>23</v>
      </c>
      <c r="J1111" s="72">
        <v>23</v>
      </c>
      <c r="K1111" s="72">
        <v>23</v>
      </c>
      <c r="L1111" s="72">
        <v>19</v>
      </c>
    </row>
    <row r="1112" spans="1:16" hidden="1">
      <c r="A1112" s="72" t="s">
        <v>2129</v>
      </c>
      <c r="B1112" s="72" t="s">
        <v>2230</v>
      </c>
      <c r="C1112" s="72" t="s">
        <v>2111</v>
      </c>
      <c r="D1112" s="72">
        <v>249285</v>
      </c>
      <c r="E1112" s="72">
        <v>205801</v>
      </c>
      <c r="F1112" s="72">
        <v>202086</v>
      </c>
      <c r="G1112" s="72">
        <v>310874</v>
      </c>
      <c r="H1112" s="72">
        <v>277164</v>
      </c>
      <c r="I1112" s="72">
        <v>290931</v>
      </c>
      <c r="J1112" s="72">
        <v>201717</v>
      </c>
      <c r="K1112" s="72">
        <v>122334</v>
      </c>
      <c r="L1112" s="72">
        <v>96598</v>
      </c>
    </row>
    <row r="1113" spans="1:16" hidden="1">
      <c r="A1113" s="72" t="s">
        <v>2154</v>
      </c>
      <c r="B1113" s="72" t="s">
        <v>2230</v>
      </c>
      <c r="C1113" s="72" t="s">
        <v>2106</v>
      </c>
      <c r="J1113" s="72">
        <v>223684</v>
      </c>
      <c r="K1113" s="72">
        <v>217920</v>
      </c>
      <c r="L1113" s="72">
        <v>0</v>
      </c>
      <c r="N1113" s="72">
        <v>115464</v>
      </c>
      <c r="O1113" s="72">
        <v>232458</v>
      </c>
      <c r="P1113" s="72">
        <v>214373</v>
      </c>
    </row>
    <row r="1114" spans="1:16" hidden="1">
      <c r="A1114" s="72" t="s">
        <v>2154</v>
      </c>
      <c r="B1114" s="72" t="s">
        <v>2230</v>
      </c>
      <c r="C1114" s="72" t="s">
        <v>2107</v>
      </c>
      <c r="J1114" s="72">
        <v>1</v>
      </c>
      <c r="K1114" s="72">
        <v>1</v>
      </c>
      <c r="L1114" s="72">
        <v>0</v>
      </c>
      <c r="N1114" s="72">
        <v>1</v>
      </c>
      <c r="O1114" s="72">
        <v>1</v>
      </c>
      <c r="P1114" s="72">
        <v>1</v>
      </c>
    </row>
    <row r="1115" spans="1:16" hidden="1">
      <c r="A1115" s="72" t="s">
        <v>2154</v>
      </c>
      <c r="B1115" s="72" t="s">
        <v>2230</v>
      </c>
      <c r="C1115" s="72" t="s">
        <v>2108</v>
      </c>
      <c r="J1115" s="72">
        <v>856926</v>
      </c>
      <c r="K1115" s="72">
        <v>981963</v>
      </c>
      <c r="L1115" s="72">
        <v>0</v>
      </c>
      <c r="N1115" s="72">
        <v>390840</v>
      </c>
      <c r="O1115" s="72">
        <v>895075</v>
      </c>
      <c r="P1115" s="72">
        <v>1399855</v>
      </c>
    </row>
    <row r="1116" spans="1:16" hidden="1">
      <c r="A1116" s="72" t="s">
        <v>2158</v>
      </c>
      <c r="B1116" s="72" t="s">
        <v>2230</v>
      </c>
      <c r="C1116" s="72" t="s">
        <v>2106</v>
      </c>
      <c r="D1116" s="72">
        <v>44458</v>
      </c>
      <c r="E1116" s="72">
        <v>40581</v>
      </c>
      <c r="F1116" s="72">
        <v>44467</v>
      </c>
      <c r="G1116" s="72">
        <v>48122</v>
      </c>
      <c r="H1116" s="72">
        <v>46157</v>
      </c>
      <c r="I1116" s="72">
        <v>48616</v>
      </c>
      <c r="J1116" s="72">
        <v>51931</v>
      </c>
      <c r="K1116" s="72">
        <v>39900</v>
      </c>
      <c r="L1116" s="72">
        <v>39075</v>
      </c>
      <c r="M1116" s="72">
        <v>37947</v>
      </c>
      <c r="N1116" s="72">
        <v>42947</v>
      </c>
      <c r="O1116" s="72">
        <v>47343</v>
      </c>
      <c r="P1116" s="72">
        <v>44807</v>
      </c>
    </row>
    <row r="1117" spans="1:16" hidden="1">
      <c r="A1117" s="72" t="s">
        <v>2158</v>
      </c>
      <c r="B1117" s="72" t="s">
        <v>2230</v>
      </c>
      <c r="C1117" s="72" t="s">
        <v>2107</v>
      </c>
      <c r="D1117" s="72">
        <v>3</v>
      </c>
      <c r="E1117" s="72">
        <v>3</v>
      </c>
      <c r="F1117" s="72">
        <v>3</v>
      </c>
      <c r="G1117" s="72">
        <v>3</v>
      </c>
      <c r="H1117" s="72">
        <v>3</v>
      </c>
      <c r="I1117" s="72">
        <v>3</v>
      </c>
      <c r="J1117" s="72">
        <v>3</v>
      </c>
      <c r="K1117" s="72">
        <v>3</v>
      </c>
      <c r="L1117" s="72">
        <v>2</v>
      </c>
      <c r="M1117" s="72">
        <v>2</v>
      </c>
      <c r="N1117" s="72">
        <v>2</v>
      </c>
      <c r="O1117" s="72">
        <v>2</v>
      </c>
      <c r="P1117" s="72">
        <v>2</v>
      </c>
    </row>
    <row r="1118" spans="1:16" hidden="1">
      <c r="A1118" s="72" t="s">
        <v>2158</v>
      </c>
      <c r="B1118" s="72" t="s">
        <v>2230</v>
      </c>
      <c r="C1118" s="72" t="s">
        <v>2108</v>
      </c>
      <c r="D1118" s="72">
        <v>308745</v>
      </c>
      <c r="E1118" s="72">
        <v>293726</v>
      </c>
      <c r="F1118" s="72">
        <v>304692</v>
      </c>
      <c r="G1118" s="72">
        <v>325369</v>
      </c>
      <c r="H1118" s="72">
        <v>309692</v>
      </c>
      <c r="I1118" s="72">
        <v>332448</v>
      </c>
      <c r="J1118" s="72">
        <v>327053</v>
      </c>
      <c r="K1118" s="72">
        <v>266714</v>
      </c>
      <c r="L1118" s="72">
        <v>260325</v>
      </c>
      <c r="M1118" s="72">
        <v>250040</v>
      </c>
      <c r="N1118" s="72">
        <v>293506</v>
      </c>
      <c r="O1118" s="72">
        <v>362847</v>
      </c>
      <c r="P1118" s="72">
        <v>348876</v>
      </c>
    </row>
    <row r="1119" spans="1:16" hidden="1">
      <c r="A1119" s="72" t="s">
        <v>2129</v>
      </c>
      <c r="B1119" s="72" t="s">
        <v>2231</v>
      </c>
      <c r="C1119" s="72" t="s">
        <v>2103</v>
      </c>
      <c r="G1119" s="72">
        <v>14093</v>
      </c>
      <c r="H1119" s="72">
        <v>14052</v>
      </c>
      <c r="I1119" s="72">
        <v>11910</v>
      </c>
      <c r="J1119" s="72">
        <v>11694</v>
      </c>
      <c r="K1119" s="72">
        <v>10569</v>
      </c>
      <c r="L1119" s="72">
        <v>13262</v>
      </c>
      <c r="M1119" s="72">
        <v>11432</v>
      </c>
      <c r="N1119" s="72">
        <v>11105</v>
      </c>
    </row>
    <row r="1120" spans="1:16" hidden="1">
      <c r="A1120" s="72" t="s">
        <v>2129</v>
      </c>
      <c r="B1120" s="72" t="s">
        <v>2231</v>
      </c>
      <c r="C1120" s="72" t="s">
        <v>2104</v>
      </c>
      <c r="G1120" s="72">
        <v>258</v>
      </c>
      <c r="H1120" s="72">
        <v>230</v>
      </c>
      <c r="I1120" s="72">
        <v>234</v>
      </c>
      <c r="J1120" s="72">
        <v>231</v>
      </c>
      <c r="K1120" s="72">
        <v>233</v>
      </c>
      <c r="L1120" s="72">
        <v>236</v>
      </c>
      <c r="M1120" s="72">
        <v>222</v>
      </c>
      <c r="N1120" s="72">
        <v>227</v>
      </c>
    </row>
    <row r="1121" spans="1:16" hidden="1">
      <c r="A1121" s="72" t="s">
        <v>2129</v>
      </c>
      <c r="B1121" s="72" t="s">
        <v>2231</v>
      </c>
      <c r="C1121" s="72" t="s">
        <v>2105</v>
      </c>
      <c r="G1121" s="72">
        <v>181004</v>
      </c>
      <c r="H1121" s="72">
        <v>180473</v>
      </c>
      <c r="I1121" s="72">
        <v>157658</v>
      </c>
      <c r="J1121" s="72">
        <v>156008</v>
      </c>
      <c r="K1121" s="72">
        <v>126388</v>
      </c>
      <c r="L1121" s="72">
        <v>117596</v>
      </c>
      <c r="M1121" s="72">
        <v>106080</v>
      </c>
      <c r="N1121" s="72">
        <v>86191</v>
      </c>
    </row>
    <row r="1122" spans="1:16" hidden="1">
      <c r="A1122" s="72" t="s">
        <v>2129</v>
      </c>
      <c r="B1122" s="72" t="s">
        <v>2231</v>
      </c>
      <c r="C1122" s="72" t="s">
        <v>2106</v>
      </c>
      <c r="G1122" s="72">
        <v>3176</v>
      </c>
      <c r="H1122" s="72">
        <v>3003</v>
      </c>
      <c r="I1122" s="72">
        <v>2207</v>
      </c>
      <c r="J1122" s="72">
        <v>2526</v>
      </c>
      <c r="K1122" s="72">
        <v>3259</v>
      </c>
      <c r="L1122" s="72">
        <v>3716</v>
      </c>
      <c r="M1122" s="72">
        <v>3978</v>
      </c>
      <c r="N1122" s="72">
        <v>4594</v>
      </c>
    </row>
    <row r="1123" spans="1:16" hidden="1">
      <c r="A1123" s="72" t="s">
        <v>2129</v>
      </c>
      <c r="B1123" s="72" t="s">
        <v>2231</v>
      </c>
      <c r="C1123" s="72" t="s">
        <v>2107</v>
      </c>
      <c r="G1123" s="72">
        <v>32</v>
      </c>
      <c r="H1123" s="72">
        <v>25</v>
      </c>
      <c r="I1123" s="72">
        <v>24</v>
      </c>
      <c r="J1123" s="72">
        <v>26</v>
      </c>
      <c r="K1123" s="72">
        <v>25</v>
      </c>
      <c r="L1123" s="72">
        <v>26</v>
      </c>
      <c r="M1123" s="72">
        <v>28</v>
      </c>
      <c r="N1123" s="72">
        <v>28</v>
      </c>
    </row>
    <row r="1124" spans="1:16" hidden="1">
      <c r="A1124" s="72" t="s">
        <v>2129</v>
      </c>
      <c r="B1124" s="72" t="s">
        <v>2231</v>
      </c>
      <c r="C1124" s="72" t="s">
        <v>2108</v>
      </c>
      <c r="G1124" s="72">
        <v>40893</v>
      </c>
      <c r="H1124" s="72">
        <v>38584</v>
      </c>
      <c r="I1124" s="72">
        <v>29566</v>
      </c>
      <c r="J1124" s="72">
        <v>33067</v>
      </c>
      <c r="K1124" s="72">
        <v>37108</v>
      </c>
      <c r="L1124" s="72">
        <v>31494</v>
      </c>
      <c r="M1124" s="72">
        <v>33809</v>
      </c>
      <c r="N1124" s="72">
        <v>31274</v>
      </c>
    </row>
    <row r="1125" spans="1:16" hidden="1">
      <c r="A1125" s="72" t="s">
        <v>2129</v>
      </c>
      <c r="B1125" s="72" t="s">
        <v>2232</v>
      </c>
      <c r="C1125" s="72" t="s">
        <v>2103</v>
      </c>
      <c r="E1125" s="72">
        <v>8601</v>
      </c>
      <c r="F1125" s="72">
        <v>11839</v>
      </c>
    </row>
    <row r="1126" spans="1:16" hidden="1">
      <c r="A1126" s="72" t="s">
        <v>2129</v>
      </c>
      <c r="B1126" s="72" t="s">
        <v>2232</v>
      </c>
      <c r="C1126" s="72" t="s">
        <v>2104</v>
      </c>
      <c r="E1126" s="72">
        <v>408</v>
      </c>
      <c r="F1126" s="72">
        <v>423</v>
      </c>
    </row>
    <row r="1127" spans="1:16" hidden="1">
      <c r="A1127" s="72" t="s">
        <v>2129</v>
      </c>
      <c r="B1127" s="72" t="s">
        <v>2232</v>
      </c>
      <c r="C1127" s="72" t="s">
        <v>2105</v>
      </c>
      <c r="E1127" s="72">
        <v>73312</v>
      </c>
      <c r="F1127" s="72">
        <v>137377</v>
      </c>
    </row>
    <row r="1128" spans="1:16" hidden="1">
      <c r="A1128" s="72" t="s">
        <v>2129</v>
      </c>
      <c r="B1128" s="72" t="s">
        <v>2232</v>
      </c>
      <c r="C1128" s="72" t="s">
        <v>2106</v>
      </c>
      <c r="E1128" s="72">
        <v>2688</v>
      </c>
      <c r="F1128" s="72">
        <v>1002</v>
      </c>
    </row>
    <row r="1129" spans="1:16" hidden="1">
      <c r="A1129" s="72" t="s">
        <v>2129</v>
      </c>
      <c r="B1129" s="72" t="s">
        <v>2232</v>
      </c>
      <c r="C1129" s="72" t="s">
        <v>2107</v>
      </c>
      <c r="E1129" s="72">
        <v>16</v>
      </c>
      <c r="F1129" s="72">
        <v>16</v>
      </c>
    </row>
    <row r="1130" spans="1:16" hidden="1">
      <c r="A1130" s="72" t="s">
        <v>2129</v>
      </c>
      <c r="B1130" s="72" t="s">
        <v>2232</v>
      </c>
      <c r="C1130" s="72" t="s">
        <v>2108</v>
      </c>
      <c r="E1130" s="72">
        <v>24298</v>
      </c>
      <c r="F1130" s="72">
        <v>16081</v>
      </c>
    </row>
    <row r="1131" spans="1:16" hidden="1">
      <c r="A1131" s="72" t="s">
        <v>2135</v>
      </c>
      <c r="B1131" s="72" t="s">
        <v>2233</v>
      </c>
      <c r="C1131" s="72" t="s">
        <v>2103</v>
      </c>
      <c r="D1131" s="72">
        <v>19881</v>
      </c>
      <c r="E1131" s="72">
        <v>23068</v>
      </c>
      <c r="F1131" s="72">
        <v>21118</v>
      </c>
      <c r="G1131" s="72">
        <v>27998</v>
      </c>
      <c r="H1131" s="72">
        <v>31790</v>
      </c>
      <c r="I1131" s="72">
        <v>26438</v>
      </c>
      <c r="J1131" s="72">
        <v>22155</v>
      </c>
      <c r="K1131" s="72">
        <v>27947</v>
      </c>
      <c r="L1131" s="72">
        <v>33207</v>
      </c>
      <c r="M1131" s="72">
        <v>36551</v>
      </c>
      <c r="N1131" s="72">
        <v>34231</v>
      </c>
      <c r="O1131" s="72">
        <v>33460</v>
      </c>
      <c r="P1131" s="72">
        <v>41837</v>
      </c>
    </row>
    <row r="1132" spans="1:16" hidden="1">
      <c r="A1132" s="72" t="s">
        <v>2135</v>
      </c>
      <c r="B1132" s="72" t="s">
        <v>2233</v>
      </c>
      <c r="C1132" s="72" t="s">
        <v>2104</v>
      </c>
      <c r="D1132" s="72">
        <v>396</v>
      </c>
      <c r="E1132" s="72">
        <v>405</v>
      </c>
      <c r="F1132" s="72">
        <v>393</v>
      </c>
      <c r="G1132" s="72">
        <v>399</v>
      </c>
      <c r="H1132" s="72">
        <v>414</v>
      </c>
      <c r="I1132" s="72">
        <v>424</v>
      </c>
      <c r="J1132" s="72">
        <v>436</v>
      </c>
      <c r="K1132" s="72">
        <v>439</v>
      </c>
      <c r="L1132" s="72">
        <v>450</v>
      </c>
      <c r="M1132" s="72">
        <v>462</v>
      </c>
      <c r="N1132" s="72">
        <v>472</v>
      </c>
      <c r="O1132" s="72">
        <v>479</v>
      </c>
      <c r="P1132" s="72">
        <v>487</v>
      </c>
    </row>
    <row r="1133" spans="1:16" hidden="1">
      <c r="A1133" s="72" t="s">
        <v>2135</v>
      </c>
      <c r="B1133" s="72" t="s">
        <v>2233</v>
      </c>
      <c r="C1133" s="72" t="s">
        <v>2105</v>
      </c>
      <c r="D1133" s="72">
        <v>202457</v>
      </c>
      <c r="E1133" s="72">
        <v>242294</v>
      </c>
      <c r="F1133" s="72">
        <v>213282</v>
      </c>
      <c r="G1133" s="72">
        <v>270114</v>
      </c>
      <c r="H1133" s="72">
        <v>318533</v>
      </c>
      <c r="I1133" s="72">
        <v>255426</v>
      </c>
      <c r="J1133" s="72">
        <v>222727</v>
      </c>
      <c r="K1133" s="72">
        <v>251906</v>
      </c>
      <c r="L1133" s="72">
        <v>293537</v>
      </c>
      <c r="M1133" s="72">
        <v>316550</v>
      </c>
      <c r="N1133" s="72">
        <v>283413</v>
      </c>
      <c r="O1133" s="72">
        <v>293899</v>
      </c>
      <c r="P1133" s="72">
        <v>376406</v>
      </c>
    </row>
    <row r="1134" spans="1:16" hidden="1">
      <c r="A1134" s="72" t="s">
        <v>2135</v>
      </c>
      <c r="B1134" s="72" t="s">
        <v>2233</v>
      </c>
      <c r="C1134" s="72" t="s">
        <v>2106</v>
      </c>
      <c r="D1134" s="72">
        <v>35227</v>
      </c>
      <c r="E1134" s="72">
        <v>35338</v>
      </c>
      <c r="F1134" s="72">
        <v>34324</v>
      </c>
      <c r="G1134" s="72">
        <v>44713</v>
      </c>
      <c r="H1134" s="72">
        <v>53352</v>
      </c>
      <c r="I1134" s="72">
        <v>44740</v>
      </c>
      <c r="J1134" s="72">
        <v>43154</v>
      </c>
      <c r="K1134" s="72">
        <v>44243</v>
      </c>
      <c r="L1134" s="72">
        <v>51018</v>
      </c>
      <c r="M1134" s="72">
        <v>54124</v>
      </c>
      <c r="N1134" s="72">
        <v>51542</v>
      </c>
      <c r="O1134" s="72">
        <v>50997</v>
      </c>
      <c r="P1134" s="72">
        <v>64997</v>
      </c>
    </row>
    <row r="1135" spans="1:16" hidden="1">
      <c r="A1135" s="72" t="s">
        <v>2135</v>
      </c>
      <c r="B1135" s="72" t="s">
        <v>2233</v>
      </c>
      <c r="C1135" s="72" t="s">
        <v>2107</v>
      </c>
      <c r="D1135" s="72">
        <v>109</v>
      </c>
      <c r="E1135" s="72">
        <v>111</v>
      </c>
      <c r="F1135" s="72">
        <v>110</v>
      </c>
      <c r="G1135" s="72">
        <v>116</v>
      </c>
      <c r="H1135" s="72">
        <v>120</v>
      </c>
      <c r="I1135" s="72">
        <v>122</v>
      </c>
      <c r="J1135" s="72">
        <v>122</v>
      </c>
      <c r="K1135" s="72">
        <v>124</v>
      </c>
      <c r="L1135" s="72">
        <v>124</v>
      </c>
      <c r="M1135" s="72">
        <v>131</v>
      </c>
      <c r="N1135" s="72">
        <v>131</v>
      </c>
      <c r="O1135" s="72">
        <v>133</v>
      </c>
      <c r="P1135" s="72">
        <v>134</v>
      </c>
    </row>
    <row r="1136" spans="1:16" hidden="1">
      <c r="A1136" s="72" t="s">
        <v>2135</v>
      </c>
      <c r="B1136" s="72" t="s">
        <v>2233</v>
      </c>
      <c r="C1136" s="72" t="s">
        <v>2108</v>
      </c>
      <c r="D1136" s="72">
        <v>316720</v>
      </c>
      <c r="E1136" s="72">
        <v>321164</v>
      </c>
      <c r="F1136" s="72">
        <v>289372</v>
      </c>
      <c r="G1136" s="72">
        <v>357130</v>
      </c>
      <c r="H1136" s="72">
        <v>446133</v>
      </c>
      <c r="I1136" s="72">
        <v>356363</v>
      </c>
      <c r="J1136" s="72">
        <v>305905</v>
      </c>
      <c r="K1136" s="72">
        <v>328781</v>
      </c>
      <c r="L1136" s="72">
        <v>370593</v>
      </c>
      <c r="M1136" s="72">
        <v>389169</v>
      </c>
      <c r="N1136" s="72">
        <v>346357</v>
      </c>
      <c r="O1136" s="72">
        <v>369499</v>
      </c>
      <c r="P1136" s="72">
        <v>485707</v>
      </c>
    </row>
    <row r="1137" spans="1:16" hidden="1">
      <c r="A1137" s="72" t="s">
        <v>2122</v>
      </c>
      <c r="B1137" s="72" t="s">
        <v>2234</v>
      </c>
      <c r="C1137" s="72" t="s">
        <v>2103</v>
      </c>
      <c r="D1137" s="72">
        <v>22189</v>
      </c>
      <c r="E1137" s="72">
        <v>18626</v>
      </c>
      <c r="F1137" s="72">
        <v>19584</v>
      </c>
      <c r="G1137" s="72">
        <v>15943</v>
      </c>
      <c r="H1137" s="72">
        <v>15812</v>
      </c>
      <c r="I1137" s="72">
        <v>12637</v>
      </c>
      <c r="J1137" s="72">
        <v>11691</v>
      </c>
      <c r="K1137" s="72">
        <v>9990</v>
      </c>
      <c r="L1137" s="72">
        <v>12850</v>
      </c>
      <c r="M1137" s="72">
        <v>11160</v>
      </c>
      <c r="N1137" s="72">
        <v>10402</v>
      </c>
      <c r="O1137" s="72">
        <v>12618</v>
      </c>
      <c r="P1137" s="72">
        <v>19941</v>
      </c>
    </row>
    <row r="1138" spans="1:16" hidden="1">
      <c r="A1138" s="72" t="s">
        <v>2122</v>
      </c>
      <c r="B1138" s="72" t="s">
        <v>2234</v>
      </c>
      <c r="C1138" s="72" t="s">
        <v>2104</v>
      </c>
      <c r="D1138" s="72">
        <v>828</v>
      </c>
      <c r="E1138" s="72">
        <v>782</v>
      </c>
      <c r="F1138" s="72">
        <v>727</v>
      </c>
      <c r="G1138" s="72">
        <v>714</v>
      </c>
      <c r="H1138" s="72">
        <v>692</v>
      </c>
      <c r="I1138" s="72">
        <v>693</v>
      </c>
      <c r="J1138" s="72">
        <v>677</v>
      </c>
      <c r="K1138" s="72">
        <v>624</v>
      </c>
      <c r="L1138" s="72">
        <v>587</v>
      </c>
      <c r="M1138" s="72">
        <v>580</v>
      </c>
      <c r="N1138" s="72">
        <v>572</v>
      </c>
      <c r="O1138" s="72">
        <v>563</v>
      </c>
      <c r="P1138" s="72">
        <v>554</v>
      </c>
    </row>
    <row r="1139" spans="1:16" hidden="1">
      <c r="A1139" s="72" t="s">
        <v>2122</v>
      </c>
      <c r="B1139" s="72" t="s">
        <v>2234</v>
      </c>
      <c r="C1139" s="72" t="s">
        <v>2105</v>
      </c>
      <c r="D1139" s="72">
        <v>313475</v>
      </c>
      <c r="E1139" s="72">
        <v>266408</v>
      </c>
      <c r="F1139" s="72">
        <v>191548</v>
      </c>
      <c r="G1139" s="72">
        <v>206292</v>
      </c>
      <c r="H1139" s="72">
        <v>197380</v>
      </c>
      <c r="I1139" s="72">
        <v>160225</v>
      </c>
      <c r="J1139" s="72">
        <v>172651</v>
      </c>
      <c r="K1139" s="72">
        <v>132605</v>
      </c>
      <c r="L1139" s="72">
        <v>153724</v>
      </c>
      <c r="M1139" s="72">
        <v>137964</v>
      </c>
      <c r="N1139" s="72">
        <v>117516</v>
      </c>
      <c r="O1139" s="72">
        <v>158152</v>
      </c>
      <c r="P1139" s="72">
        <v>201981</v>
      </c>
    </row>
    <row r="1140" spans="1:16" hidden="1">
      <c r="A1140" s="72" t="s">
        <v>2122</v>
      </c>
      <c r="B1140" s="72" t="s">
        <v>2234</v>
      </c>
      <c r="C1140" s="72" t="s">
        <v>2106</v>
      </c>
      <c r="D1140" s="72">
        <v>72089</v>
      </c>
      <c r="E1140" s="72">
        <v>66197</v>
      </c>
      <c r="F1140" s="72">
        <v>64732</v>
      </c>
      <c r="G1140" s="72">
        <v>67651</v>
      </c>
      <c r="H1140" s="72">
        <v>56659</v>
      </c>
      <c r="I1140" s="72">
        <v>52210</v>
      </c>
      <c r="J1140" s="72">
        <v>54045</v>
      </c>
      <c r="K1140" s="72">
        <v>52907</v>
      </c>
      <c r="L1140" s="72">
        <v>53541</v>
      </c>
      <c r="M1140" s="72">
        <v>50856</v>
      </c>
      <c r="N1140" s="72">
        <v>45813</v>
      </c>
      <c r="O1140" s="72">
        <v>52229</v>
      </c>
      <c r="P1140" s="72">
        <v>50224</v>
      </c>
    </row>
    <row r="1141" spans="1:16" hidden="1">
      <c r="A1141" s="72" t="s">
        <v>2122</v>
      </c>
      <c r="B1141" s="72" t="s">
        <v>2234</v>
      </c>
      <c r="C1141" s="72" t="s">
        <v>2107</v>
      </c>
      <c r="D1141" s="72">
        <v>216</v>
      </c>
      <c r="E1141" s="72">
        <v>211</v>
      </c>
      <c r="F1141" s="72">
        <v>203</v>
      </c>
      <c r="G1141" s="72">
        <v>218</v>
      </c>
      <c r="H1141" s="72">
        <v>197</v>
      </c>
      <c r="I1141" s="72">
        <v>197</v>
      </c>
      <c r="J1141" s="72">
        <v>215</v>
      </c>
      <c r="K1141" s="72">
        <v>210</v>
      </c>
      <c r="L1141" s="72">
        <v>207</v>
      </c>
      <c r="M1141" s="72">
        <v>203</v>
      </c>
      <c r="N1141" s="72">
        <v>207</v>
      </c>
      <c r="O1141" s="72">
        <v>203</v>
      </c>
      <c r="P1141" s="72">
        <v>207</v>
      </c>
    </row>
    <row r="1142" spans="1:16" hidden="1">
      <c r="A1142" s="72" t="s">
        <v>2122</v>
      </c>
      <c r="B1142" s="72" t="s">
        <v>2234</v>
      </c>
      <c r="C1142" s="72" t="s">
        <v>2108</v>
      </c>
      <c r="D1142" s="72">
        <v>973831</v>
      </c>
      <c r="E1142" s="72">
        <v>874867</v>
      </c>
      <c r="F1142" s="72">
        <v>899312</v>
      </c>
      <c r="G1142" s="72">
        <v>870624</v>
      </c>
      <c r="H1142" s="72">
        <v>597647</v>
      </c>
      <c r="I1142" s="72">
        <v>623638</v>
      </c>
      <c r="J1142" s="72">
        <v>601779</v>
      </c>
      <c r="K1142" s="72">
        <v>688860</v>
      </c>
      <c r="L1142" s="72">
        <v>665945</v>
      </c>
      <c r="M1142" s="72">
        <v>618653</v>
      </c>
      <c r="N1142" s="72">
        <v>526794</v>
      </c>
      <c r="O1142" s="72">
        <v>683684</v>
      </c>
      <c r="P1142" s="72">
        <v>800123</v>
      </c>
    </row>
    <row r="1143" spans="1:16" hidden="1">
      <c r="A1143" s="72" t="s">
        <v>2122</v>
      </c>
      <c r="B1143" s="72" t="s">
        <v>2234</v>
      </c>
      <c r="C1143" s="72" t="s">
        <v>2109</v>
      </c>
      <c r="D1143" s="72">
        <v>123070</v>
      </c>
      <c r="E1143" s="72">
        <v>124920</v>
      </c>
      <c r="F1143" s="72">
        <v>127378</v>
      </c>
      <c r="G1143" s="72">
        <v>148163</v>
      </c>
      <c r="H1143" s="72">
        <v>153188</v>
      </c>
      <c r="I1143" s="72">
        <v>155261</v>
      </c>
      <c r="J1143" s="72">
        <v>161162</v>
      </c>
      <c r="K1143" s="72">
        <v>150653</v>
      </c>
      <c r="L1143" s="72">
        <v>166591</v>
      </c>
      <c r="M1143" s="72">
        <v>175577</v>
      </c>
      <c r="N1143" s="72">
        <v>131379</v>
      </c>
      <c r="O1143" s="72">
        <v>155118</v>
      </c>
      <c r="P1143" s="72">
        <v>173430</v>
      </c>
    </row>
    <row r="1144" spans="1:16" hidden="1">
      <c r="A1144" s="72" t="s">
        <v>2122</v>
      </c>
      <c r="B1144" s="72" t="s">
        <v>2234</v>
      </c>
      <c r="C1144" s="72" t="s">
        <v>2110</v>
      </c>
      <c r="D1144" s="72">
        <v>6</v>
      </c>
      <c r="E1144" s="72">
        <v>8</v>
      </c>
      <c r="F1144" s="72">
        <v>8</v>
      </c>
      <c r="G1144" s="72">
        <v>8</v>
      </c>
      <c r="H1144" s="72">
        <v>9</v>
      </c>
      <c r="I1144" s="72">
        <v>9</v>
      </c>
      <c r="J1144" s="72">
        <v>8</v>
      </c>
      <c r="K1144" s="72">
        <v>9</v>
      </c>
      <c r="L1144" s="72">
        <v>8</v>
      </c>
      <c r="M1144" s="72">
        <v>9</v>
      </c>
      <c r="N1144" s="72">
        <v>8</v>
      </c>
      <c r="O1144" s="72">
        <v>7</v>
      </c>
      <c r="P1144" s="72">
        <v>8</v>
      </c>
    </row>
    <row r="1145" spans="1:16" hidden="1">
      <c r="A1145" s="72" t="s">
        <v>2122</v>
      </c>
      <c r="B1145" s="72" t="s">
        <v>2234</v>
      </c>
      <c r="C1145" s="72" t="s">
        <v>2111</v>
      </c>
      <c r="D1145" s="72">
        <v>720432</v>
      </c>
      <c r="E1145" s="72">
        <v>725845</v>
      </c>
      <c r="F1145" s="72">
        <v>568039</v>
      </c>
      <c r="G1145" s="72">
        <v>760625</v>
      </c>
      <c r="H1145" s="72">
        <v>911246</v>
      </c>
      <c r="I1145" s="72">
        <v>695128</v>
      </c>
      <c r="J1145" s="72">
        <v>731692</v>
      </c>
      <c r="K1145" s="72">
        <v>729472</v>
      </c>
      <c r="L1145" s="72">
        <v>828402</v>
      </c>
      <c r="M1145" s="72">
        <v>790076</v>
      </c>
      <c r="N1145" s="72">
        <v>503311</v>
      </c>
      <c r="O1145" s="72">
        <v>966517</v>
      </c>
      <c r="P1145" s="72">
        <v>1564425</v>
      </c>
    </row>
    <row r="1146" spans="1:16" hidden="1">
      <c r="A1146" s="72" t="s">
        <v>2126</v>
      </c>
      <c r="B1146" s="72" t="s">
        <v>2235</v>
      </c>
      <c r="C1146" s="72" t="s">
        <v>2103</v>
      </c>
      <c r="D1146" s="72">
        <v>19462</v>
      </c>
      <c r="E1146" s="72">
        <v>18409</v>
      </c>
      <c r="F1146" s="72">
        <v>14931</v>
      </c>
      <c r="G1146" s="72">
        <v>19779</v>
      </c>
      <c r="H1146" s="72">
        <v>19256</v>
      </c>
      <c r="I1146" s="72">
        <v>16742</v>
      </c>
      <c r="J1146" s="72">
        <v>16469</v>
      </c>
      <c r="K1146" s="72">
        <v>16437</v>
      </c>
      <c r="L1146" s="72">
        <v>18900</v>
      </c>
      <c r="M1146" s="72">
        <v>18025</v>
      </c>
      <c r="N1146" s="72">
        <v>16886</v>
      </c>
      <c r="O1146" s="72">
        <v>15389</v>
      </c>
      <c r="P1146" s="72">
        <v>16862</v>
      </c>
    </row>
    <row r="1147" spans="1:16" hidden="1">
      <c r="A1147" s="72" t="s">
        <v>2126</v>
      </c>
      <c r="B1147" s="72" t="s">
        <v>2235</v>
      </c>
      <c r="C1147" s="72" t="s">
        <v>2104</v>
      </c>
      <c r="D1147" s="72">
        <v>263</v>
      </c>
      <c r="E1147" s="72">
        <v>258</v>
      </c>
      <c r="F1147" s="72">
        <v>256</v>
      </c>
      <c r="G1147" s="72">
        <v>257</v>
      </c>
      <c r="H1147" s="72">
        <v>261</v>
      </c>
      <c r="I1147" s="72">
        <v>260</v>
      </c>
      <c r="J1147" s="72">
        <v>262</v>
      </c>
      <c r="K1147" s="72">
        <v>253</v>
      </c>
      <c r="L1147" s="72">
        <v>252</v>
      </c>
      <c r="M1147" s="72">
        <v>253</v>
      </c>
      <c r="N1147" s="72">
        <v>254</v>
      </c>
      <c r="O1147" s="72">
        <v>256</v>
      </c>
      <c r="P1147" s="72">
        <v>258</v>
      </c>
    </row>
    <row r="1148" spans="1:16" hidden="1">
      <c r="A1148" s="72" t="s">
        <v>2126</v>
      </c>
      <c r="B1148" s="72" t="s">
        <v>2235</v>
      </c>
      <c r="C1148" s="72" t="s">
        <v>2105</v>
      </c>
      <c r="D1148" s="72">
        <v>183326</v>
      </c>
      <c r="E1148" s="72">
        <v>185938</v>
      </c>
      <c r="F1148" s="72">
        <v>158978</v>
      </c>
      <c r="G1148" s="72">
        <v>220327</v>
      </c>
      <c r="H1148" s="72">
        <v>235700</v>
      </c>
      <c r="I1148" s="72">
        <v>164733</v>
      </c>
      <c r="J1148" s="72">
        <v>160343</v>
      </c>
      <c r="K1148" s="72">
        <v>154610</v>
      </c>
      <c r="L1148" s="72">
        <v>171744</v>
      </c>
      <c r="M1148" s="72">
        <v>171327</v>
      </c>
      <c r="N1148" s="72">
        <v>199857</v>
      </c>
      <c r="O1148" s="72">
        <v>278884</v>
      </c>
      <c r="P1148" s="72">
        <v>234776</v>
      </c>
    </row>
    <row r="1149" spans="1:16" hidden="1">
      <c r="A1149" s="72" t="s">
        <v>2126</v>
      </c>
      <c r="B1149" s="72" t="s">
        <v>2235</v>
      </c>
      <c r="C1149" s="72" t="s">
        <v>2106</v>
      </c>
      <c r="D1149" s="72">
        <v>6863</v>
      </c>
      <c r="E1149" s="72">
        <v>6428</v>
      </c>
      <c r="F1149" s="72">
        <v>5355</v>
      </c>
      <c r="G1149" s="72">
        <v>7365</v>
      </c>
      <c r="H1149" s="72">
        <v>7550</v>
      </c>
      <c r="I1149" s="72">
        <v>6375</v>
      </c>
      <c r="J1149" s="72">
        <v>4742</v>
      </c>
      <c r="K1149" s="72">
        <v>5399</v>
      </c>
      <c r="L1149" s="72">
        <v>5355</v>
      </c>
      <c r="M1149" s="72">
        <v>5604</v>
      </c>
      <c r="N1149" s="72">
        <v>5189</v>
      </c>
      <c r="O1149" s="72">
        <v>5382</v>
      </c>
      <c r="P1149" s="72">
        <v>6340</v>
      </c>
    </row>
    <row r="1150" spans="1:16" hidden="1">
      <c r="A1150" s="72" t="s">
        <v>2126</v>
      </c>
      <c r="B1150" s="72" t="s">
        <v>2235</v>
      </c>
      <c r="C1150" s="72" t="s">
        <v>2107</v>
      </c>
      <c r="D1150" s="72">
        <v>26</v>
      </c>
      <c r="E1150" s="72">
        <v>29</v>
      </c>
      <c r="F1150" s="72">
        <v>30</v>
      </c>
      <c r="G1150" s="72">
        <v>29</v>
      </c>
      <c r="H1150" s="72">
        <v>30</v>
      </c>
      <c r="I1150" s="72">
        <v>31</v>
      </c>
      <c r="J1150" s="72">
        <v>31</v>
      </c>
      <c r="K1150" s="72">
        <v>42</v>
      </c>
      <c r="L1150" s="72">
        <v>34</v>
      </c>
      <c r="M1150" s="72">
        <v>33</v>
      </c>
      <c r="N1150" s="72">
        <v>33</v>
      </c>
      <c r="O1150" s="72">
        <v>32</v>
      </c>
      <c r="P1150" s="72">
        <v>33</v>
      </c>
    </row>
    <row r="1151" spans="1:16" hidden="1">
      <c r="A1151" s="72" t="s">
        <v>2126</v>
      </c>
      <c r="B1151" s="72" t="s">
        <v>2235</v>
      </c>
      <c r="C1151" s="72" t="s">
        <v>2108</v>
      </c>
      <c r="D1151" s="72">
        <v>60488</v>
      </c>
      <c r="E1151" s="72">
        <v>49668</v>
      </c>
      <c r="F1151" s="72">
        <v>53009</v>
      </c>
      <c r="G1151" s="72">
        <v>76235</v>
      </c>
      <c r="H1151" s="72">
        <v>89518</v>
      </c>
      <c r="I1151" s="72">
        <v>55943</v>
      </c>
      <c r="J1151" s="72">
        <v>41165</v>
      </c>
      <c r="K1151" s="72">
        <v>48022</v>
      </c>
      <c r="L1151" s="72">
        <v>54304</v>
      </c>
      <c r="M1151" s="72">
        <v>48717</v>
      </c>
      <c r="N1151" s="72">
        <v>56718</v>
      </c>
      <c r="O1151" s="72">
        <v>89730</v>
      </c>
      <c r="P1151" s="72">
        <v>81478</v>
      </c>
    </row>
    <row r="1152" spans="1:16" hidden="1">
      <c r="A1152" s="72" t="s">
        <v>2126</v>
      </c>
      <c r="B1152" s="72" t="s">
        <v>2235</v>
      </c>
      <c r="C1152" s="72" t="s">
        <v>2110</v>
      </c>
      <c r="D1152" s="72">
        <v>0</v>
      </c>
    </row>
    <row r="1153" spans="1:16" hidden="1">
      <c r="A1153" s="72" t="s">
        <v>2130</v>
      </c>
      <c r="B1153" s="72" t="s">
        <v>2236</v>
      </c>
      <c r="C1153" s="72" t="s">
        <v>2103</v>
      </c>
      <c r="D1153" s="72">
        <v>174080</v>
      </c>
      <c r="E1153" s="72">
        <v>141296</v>
      </c>
      <c r="F1153" s="72">
        <v>129235</v>
      </c>
      <c r="G1153" s="72">
        <v>136557</v>
      </c>
      <c r="H1153" s="72">
        <v>151240</v>
      </c>
      <c r="I1153" s="72">
        <v>124280</v>
      </c>
      <c r="J1153" s="72">
        <v>110200</v>
      </c>
      <c r="K1153" s="72">
        <v>109148</v>
      </c>
      <c r="L1153" s="72">
        <v>112201</v>
      </c>
      <c r="M1153" s="72">
        <v>107454</v>
      </c>
      <c r="N1153" s="72">
        <v>105671</v>
      </c>
      <c r="O1153" s="72">
        <v>112088</v>
      </c>
      <c r="P1153" s="72">
        <v>111320</v>
      </c>
    </row>
    <row r="1154" spans="1:16" hidden="1">
      <c r="A1154" s="72" t="s">
        <v>2130</v>
      </c>
      <c r="B1154" s="72" t="s">
        <v>2236</v>
      </c>
      <c r="C1154" s="72" t="s">
        <v>2104</v>
      </c>
      <c r="D1154" s="72">
        <v>3446</v>
      </c>
      <c r="E1154" s="72">
        <v>3457</v>
      </c>
      <c r="F1154" s="72">
        <v>3506</v>
      </c>
      <c r="G1154" s="72">
        <v>3456</v>
      </c>
      <c r="H1154" s="72">
        <v>3439</v>
      </c>
      <c r="I1154" s="72">
        <v>3433</v>
      </c>
      <c r="J1154" s="72">
        <v>3379</v>
      </c>
      <c r="L1154" s="72">
        <v>3379</v>
      </c>
      <c r="M1154" s="72">
        <v>3385</v>
      </c>
      <c r="N1154" s="72">
        <v>3325</v>
      </c>
      <c r="O1154" s="72">
        <v>3301</v>
      </c>
      <c r="P1154" s="72">
        <v>3196</v>
      </c>
    </row>
    <row r="1155" spans="1:16" hidden="1">
      <c r="A1155" s="72" t="s">
        <v>2130</v>
      </c>
      <c r="B1155" s="72" t="s">
        <v>2236</v>
      </c>
      <c r="C1155" s="72" t="s">
        <v>2105</v>
      </c>
      <c r="D1155" s="72">
        <v>1782779</v>
      </c>
      <c r="E1155" s="72">
        <v>1790403</v>
      </c>
      <c r="F1155" s="72">
        <v>1708183</v>
      </c>
      <c r="G1155" s="72">
        <v>1781286</v>
      </c>
      <c r="H1155" s="72">
        <v>2136552</v>
      </c>
      <c r="I1155" s="72">
        <v>1705161</v>
      </c>
      <c r="J1155" s="72">
        <v>1454941</v>
      </c>
      <c r="K1155" s="72">
        <v>1190551</v>
      </c>
      <c r="L1155" s="72">
        <v>1170557</v>
      </c>
      <c r="M1155" s="72">
        <v>1155398</v>
      </c>
      <c r="N1155" s="72">
        <v>855691</v>
      </c>
      <c r="O1155" s="72">
        <v>1279634</v>
      </c>
      <c r="P1155" s="72">
        <v>1565423</v>
      </c>
    </row>
    <row r="1156" spans="1:16" hidden="1">
      <c r="A1156" s="72" t="s">
        <v>2130</v>
      </c>
      <c r="B1156" s="72" t="s">
        <v>2236</v>
      </c>
      <c r="C1156" s="72" t="s">
        <v>2106</v>
      </c>
      <c r="D1156" s="72">
        <v>29553</v>
      </c>
      <c r="E1156" s="72">
        <v>33822</v>
      </c>
      <c r="F1156" s="72">
        <v>23878</v>
      </c>
      <c r="G1156" s="72">
        <v>25313</v>
      </c>
      <c r="H1156" s="72">
        <v>27046</v>
      </c>
      <c r="I1156" s="72">
        <v>22050</v>
      </c>
      <c r="J1156" s="72">
        <v>22506</v>
      </c>
      <c r="K1156" s="72">
        <v>17693</v>
      </c>
      <c r="L1156" s="72">
        <v>24567</v>
      </c>
      <c r="M1156" s="72">
        <v>31055</v>
      </c>
      <c r="N1156" s="72">
        <v>33070</v>
      </c>
      <c r="O1156" s="72">
        <v>16770</v>
      </c>
      <c r="P1156" s="72">
        <v>28013</v>
      </c>
    </row>
    <row r="1157" spans="1:16" hidden="1">
      <c r="A1157" s="72" t="s">
        <v>2130</v>
      </c>
      <c r="B1157" s="72" t="s">
        <v>2236</v>
      </c>
      <c r="C1157" s="72" t="s">
        <v>2107</v>
      </c>
      <c r="D1157" s="72">
        <v>169</v>
      </c>
      <c r="E1157" s="72">
        <v>155</v>
      </c>
      <c r="F1157" s="72">
        <v>156</v>
      </c>
      <c r="G1157" s="72">
        <v>162</v>
      </c>
      <c r="H1157" s="72">
        <v>165</v>
      </c>
      <c r="I1157" s="72">
        <v>163</v>
      </c>
      <c r="J1157" s="72">
        <v>163</v>
      </c>
      <c r="L1157" s="72">
        <v>163</v>
      </c>
      <c r="M1157" s="72">
        <v>166</v>
      </c>
      <c r="N1157" s="72">
        <v>162</v>
      </c>
      <c r="O1157" s="72">
        <v>162</v>
      </c>
      <c r="P1157" s="72">
        <v>145</v>
      </c>
    </row>
    <row r="1158" spans="1:16" hidden="1">
      <c r="A1158" s="72" t="s">
        <v>2130</v>
      </c>
      <c r="B1158" s="72" t="s">
        <v>2236</v>
      </c>
      <c r="C1158" s="72" t="s">
        <v>2108</v>
      </c>
      <c r="D1158" s="72">
        <v>257626</v>
      </c>
      <c r="E1158" s="72">
        <v>315685</v>
      </c>
      <c r="F1158" s="72">
        <v>278727</v>
      </c>
      <c r="G1158" s="72">
        <v>291563</v>
      </c>
      <c r="H1158" s="72">
        <v>333929</v>
      </c>
      <c r="I1158" s="72">
        <v>248307</v>
      </c>
      <c r="J1158" s="72">
        <v>252558</v>
      </c>
      <c r="K1158" s="72">
        <v>217673</v>
      </c>
      <c r="L1158" s="72">
        <v>265595</v>
      </c>
      <c r="M1158" s="72">
        <v>268110</v>
      </c>
      <c r="N1158" s="72">
        <v>194545</v>
      </c>
      <c r="O1158" s="72">
        <v>249725</v>
      </c>
      <c r="P1158" s="72">
        <v>335693</v>
      </c>
    </row>
    <row r="1159" spans="1:16" hidden="1">
      <c r="A1159" s="72" t="s">
        <v>2155</v>
      </c>
      <c r="B1159" s="72" t="s">
        <v>2237</v>
      </c>
      <c r="C1159" s="72" t="s">
        <v>2109</v>
      </c>
      <c r="D1159" s="72">
        <v>2209</v>
      </c>
    </row>
    <row r="1160" spans="1:16" hidden="1">
      <c r="A1160" s="72" t="s">
        <v>2155</v>
      </c>
      <c r="B1160" s="72" t="s">
        <v>2237</v>
      </c>
      <c r="C1160" s="72" t="s">
        <v>2110</v>
      </c>
      <c r="D1160" s="72">
        <v>1</v>
      </c>
    </row>
    <row r="1161" spans="1:16" hidden="1">
      <c r="A1161" s="72" t="s">
        <v>2155</v>
      </c>
      <c r="B1161" s="72" t="s">
        <v>2237</v>
      </c>
      <c r="C1161" s="72" t="s">
        <v>2111</v>
      </c>
      <c r="D1161" s="72">
        <v>11833</v>
      </c>
    </row>
    <row r="1162" spans="1:16" hidden="1">
      <c r="A1162" s="72" t="s">
        <v>2130</v>
      </c>
      <c r="B1162" s="72" t="s">
        <v>2238</v>
      </c>
      <c r="C1162" s="72" t="s">
        <v>2103</v>
      </c>
      <c r="L1162" s="72">
        <v>155272</v>
      </c>
      <c r="M1162" s="72">
        <v>152167</v>
      </c>
      <c r="N1162" s="72">
        <v>11646</v>
      </c>
      <c r="O1162" s="72">
        <v>14547</v>
      </c>
      <c r="P1162" s="72">
        <v>13906</v>
      </c>
    </row>
    <row r="1163" spans="1:16" hidden="1">
      <c r="A1163" s="72" t="s">
        <v>2130</v>
      </c>
      <c r="B1163" s="72" t="s">
        <v>2238</v>
      </c>
      <c r="C1163" s="72" t="s">
        <v>2104</v>
      </c>
      <c r="L1163" s="72">
        <v>500</v>
      </c>
      <c r="M1163" s="72">
        <v>500</v>
      </c>
      <c r="N1163" s="72">
        <v>462</v>
      </c>
      <c r="O1163" s="72">
        <v>450</v>
      </c>
      <c r="P1163" s="72">
        <v>453</v>
      </c>
    </row>
    <row r="1164" spans="1:16" hidden="1">
      <c r="A1164" s="72" t="s">
        <v>2130</v>
      </c>
      <c r="B1164" s="72" t="s">
        <v>2238</v>
      </c>
      <c r="C1164" s="72" t="s">
        <v>2105</v>
      </c>
      <c r="L1164" s="72">
        <v>1653647</v>
      </c>
      <c r="M1164" s="72">
        <v>1857053</v>
      </c>
      <c r="N1164" s="72">
        <v>142657</v>
      </c>
      <c r="O1164" s="72">
        <v>162047</v>
      </c>
      <c r="P1164" s="72">
        <v>157246</v>
      </c>
    </row>
    <row r="1165" spans="1:16" hidden="1">
      <c r="A1165" s="72" t="s">
        <v>2130</v>
      </c>
      <c r="B1165" s="72" t="s">
        <v>2238</v>
      </c>
      <c r="C1165" s="72" t="s">
        <v>2106</v>
      </c>
      <c r="L1165" s="72">
        <v>20184</v>
      </c>
      <c r="M1165" s="72">
        <v>19780</v>
      </c>
      <c r="N1165" s="72">
        <v>820</v>
      </c>
      <c r="O1165" s="72">
        <v>850</v>
      </c>
      <c r="P1165" s="72">
        <v>826</v>
      </c>
    </row>
    <row r="1166" spans="1:16" hidden="1">
      <c r="A1166" s="72" t="s">
        <v>2130</v>
      </c>
      <c r="B1166" s="72" t="s">
        <v>2238</v>
      </c>
      <c r="C1166" s="72" t="s">
        <v>2107</v>
      </c>
      <c r="L1166" s="72">
        <v>25</v>
      </c>
      <c r="M1166" s="72">
        <v>25</v>
      </c>
      <c r="N1166" s="72">
        <v>24</v>
      </c>
      <c r="O1166" s="72">
        <v>23</v>
      </c>
      <c r="P1166" s="72">
        <v>22</v>
      </c>
    </row>
    <row r="1167" spans="1:16" hidden="1">
      <c r="A1167" s="72" t="s">
        <v>2130</v>
      </c>
      <c r="B1167" s="72" t="s">
        <v>2238</v>
      </c>
      <c r="C1167" s="72" t="s">
        <v>2108</v>
      </c>
      <c r="L1167" s="72">
        <v>180000</v>
      </c>
      <c r="M1167" s="72">
        <v>174793</v>
      </c>
      <c r="N1167" s="72">
        <v>8851</v>
      </c>
      <c r="O1167" s="72">
        <v>8956</v>
      </c>
      <c r="P1167" s="72">
        <v>8648</v>
      </c>
    </row>
    <row r="1168" spans="1:16" hidden="1">
      <c r="A1168" s="72" t="s">
        <v>2136</v>
      </c>
      <c r="B1168" s="72" t="s">
        <v>2239</v>
      </c>
      <c r="C1168" s="72" t="s">
        <v>2103</v>
      </c>
      <c r="D1168" s="72">
        <v>61329</v>
      </c>
      <c r="E1168" s="72">
        <v>58374</v>
      </c>
      <c r="F1168" s="72">
        <v>47907</v>
      </c>
      <c r="G1168" s="72">
        <v>62564</v>
      </c>
      <c r="H1168" s="72">
        <v>70846</v>
      </c>
      <c r="I1168" s="72">
        <v>60748</v>
      </c>
      <c r="J1168" s="72">
        <v>59035</v>
      </c>
      <c r="K1168" s="72">
        <v>51406</v>
      </c>
      <c r="L1168" s="72">
        <v>68533</v>
      </c>
      <c r="M1168" s="72">
        <v>60255</v>
      </c>
      <c r="N1168" s="72">
        <v>63389</v>
      </c>
      <c r="O1168" s="72">
        <v>70653</v>
      </c>
      <c r="P1168" s="72">
        <v>62658</v>
      </c>
    </row>
    <row r="1169" spans="1:16" hidden="1">
      <c r="A1169" s="72" t="s">
        <v>2136</v>
      </c>
      <c r="B1169" s="72" t="s">
        <v>2239</v>
      </c>
      <c r="C1169" s="72" t="s">
        <v>2104</v>
      </c>
      <c r="D1169" s="72">
        <v>1267</v>
      </c>
      <c r="E1169" s="72">
        <v>1282</v>
      </c>
      <c r="F1169" s="72">
        <v>1296</v>
      </c>
      <c r="G1169" s="72">
        <v>1282</v>
      </c>
      <c r="H1169" s="72">
        <v>1308</v>
      </c>
      <c r="I1169" s="72">
        <v>1311</v>
      </c>
      <c r="J1169" s="72">
        <v>1321</v>
      </c>
      <c r="K1169" s="72">
        <v>1288</v>
      </c>
      <c r="L1169" s="72">
        <v>1299</v>
      </c>
      <c r="M1169" s="72">
        <v>1301</v>
      </c>
      <c r="N1169" s="72">
        <v>1294</v>
      </c>
      <c r="O1169" s="72">
        <v>1309</v>
      </c>
      <c r="P1169" s="72">
        <v>1317</v>
      </c>
    </row>
    <row r="1170" spans="1:16" hidden="1">
      <c r="A1170" s="72" t="s">
        <v>2136</v>
      </c>
      <c r="B1170" s="72" t="s">
        <v>2239</v>
      </c>
      <c r="C1170" s="72" t="s">
        <v>2105</v>
      </c>
      <c r="D1170" s="72">
        <v>713345</v>
      </c>
      <c r="E1170" s="72">
        <v>640694</v>
      </c>
      <c r="F1170" s="72">
        <v>508261</v>
      </c>
      <c r="G1170" s="72">
        <v>635002</v>
      </c>
      <c r="H1170" s="72">
        <v>776779</v>
      </c>
      <c r="I1170" s="72">
        <v>602388</v>
      </c>
      <c r="J1170" s="72">
        <v>529191</v>
      </c>
      <c r="K1170" s="72">
        <v>521534</v>
      </c>
      <c r="L1170" s="72">
        <v>646144</v>
      </c>
      <c r="M1170" s="72">
        <v>574097</v>
      </c>
      <c r="N1170" s="72">
        <v>567719</v>
      </c>
      <c r="O1170" s="72">
        <v>670071</v>
      </c>
      <c r="P1170" s="72">
        <v>664145</v>
      </c>
    </row>
    <row r="1171" spans="1:16" hidden="1">
      <c r="A1171" s="72" t="s">
        <v>2136</v>
      </c>
      <c r="B1171" s="72" t="s">
        <v>2239</v>
      </c>
      <c r="C1171" s="72" t="s">
        <v>2106</v>
      </c>
      <c r="D1171" s="72">
        <v>31306</v>
      </c>
      <c r="E1171" s="72">
        <v>29786</v>
      </c>
      <c r="F1171" s="72">
        <v>23021</v>
      </c>
      <c r="G1171" s="72">
        <v>28379</v>
      </c>
      <c r="H1171" s="72">
        <v>33585</v>
      </c>
      <c r="I1171" s="72">
        <v>30761</v>
      </c>
      <c r="J1171" s="72">
        <v>33419</v>
      </c>
      <c r="K1171" s="72">
        <v>28614</v>
      </c>
      <c r="L1171" s="72">
        <v>31710</v>
      </c>
      <c r="M1171" s="72">
        <v>28600</v>
      </c>
      <c r="N1171" s="72">
        <v>31024</v>
      </c>
      <c r="O1171" s="72">
        <v>34215</v>
      </c>
      <c r="P1171" s="72">
        <v>31917</v>
      </c>
    </row>
    <row r="1172" spans="1:16" hidden="1">
      <c r="A1172" s="72" t="s">
        <v>2136</v>
      </c>
      <c r="B1172" s="72" t="s">
        <v>2239</v>
      </c>
      <c r="C1172" s="72" t="s">
        <v>2107</v>
      </c>
      <c r="D1172" s="72">
        <v>224</v>
      </c>
      <c r="E1172" s="72">
        <v>223</v>
      </c>
      <c r="F1172" s="72">
        <v>217</v>
      </c>
      <c r="G1172" s="72">
        <v>209</v>
      </c>
      <c r="H1172" s="72">
        <v>212</v>
      </c>
      <c r="I1172" s="72">
        <v>209</v>
      </c>
      <c r="J1172" s="72">
        <v>224</v>
      </c>
      <c r="K1172" s="72">
        <v>227</v>
      </c>
      <c r="L1172" s="72">
        <v>206</v>
      </c>
      <c r="M1172" s="72">
        <v>199</v>
      </c>
      <c r="N1172" s="72">
        <v>195</v>
      </c>
      <c r="O1172" s="72">
        <v>194</v>
      </c>
      <c r="P1172" s="72">
        <v>189</v>
      </c>
    </row>
    <row r="1173" spans="1:16" hidden="1">
      <c r="A1173" s="72" t="s">
        <v>2136</v>
      </c>
      <c r="B1173" s="72" t="s">
        <v>2239</v>
      </c>
      <c r="C1173" s="72" t="s">
        <v>2108</v>
      </c>
      <c r="D1173" s="72">
        <v>360255</v>
      </c>
      <c r="E1173" s="72">
        <v>325236</v>
      </c>
      <c r="F1173" s="72">
        <v>233628</v>
      </c>
      <c r="G1173" s="72">
        <v>279974</v>
      </c>
      <c r="H1173" s="72">
        <v>364053</v>
      </c>
      <c r="I1173" s="72">
        <v>294789</v>
      </c>
      <c r="J1173" s="72">
        <v>273378</v>
      </c>
      <c r="K1173" s="72">
        <v>249288</v>
      </c>
      <c r="L1173" s="72">
        <v>288976</v>
      </c>
      <c r="M1173" s="72">
        <v>263830</v>
      </c>
      <c r="N1173" s="72">
        <v>261588</v>
      </c>
      <c r="O1173" s="72">
        <v>321296</v>
      </c>
      <c r="P1173" s="72">
        <v>361637</v>
      </c>
    </row>
    <row r="1174" spans="1:16" hidden="1">
      <c r="A1174" s="72" t="s">
        <v>2136</v>
      </c>
      <c r="B1174" s="72" t="s">
        <v>2239</v>
      </c>
      <c r="C1174" s="72" t="s">
        <v>2109</v>
      </c>
      <c r="D1174" s="72">
        <v>40784</v>
      </c>
      <c r="E1174" s="72">
        <v>58698</v>
      </c>
      <c r="F1174" s="72">
        <v>107864</v>
      </c>
      <c r="G1174" s="72">
        <v>128471</v>
      </c>
      <c r="H1174" s="72">
        <v>126763</v>
      </c>
      <c r="I1174" s="72">
        <v>117550</v>
      </c>
      <c r="J1174" s="72">
        <v>111675</v>
      </c>
      <c r="K1174" s="72">
        <v>91255</v>
      </c>
      <c r="L1174" s="72">
        <v>95722</v>
      </c>
      <c r="M1174" s="72">
        <v>109512</v>
      </c>
      <c r="N1174" s="72">
        <v>80892</v>
      </c>
      <c r="O1174" s="72">
        <v>87530</v>
      </c>
      <c r="P1174" s="72">
        <v>160168</v>
      </c>
    </row>
    <row r="1175" spans="1:16" hidden="1">
      <c r="A1175" s="72" t="s">
        <v>2136</v>
      </c>
      <c r="B1175" s="72" t="s">
        <v>2239</v>
      </c>
      <c r="C1175" s="72" t="s">
        <v>2110</v>
      </c>
      <c r="D1175" s="72">
        <v>14</v>
      </c>
      <c r="E1175" s="72">
        <v>13</v>
      </c>
      <c r="F1175" s="72">
        <v>14</v>
      </c>
      <c r="G1175" s="72">
        <v>14</v>
      </c>
      <c r="H1175" s="72">
        <v>14</v>
      </c>
      <c r="I1175" s="72">
        <v>14</v>
      </c>
      <c r="J1175" s="72">
        <v>16</v>
      </c>
      <c r="K1175" s="72">
        <v>16</v>
      </c>
      <c r="L1175" s="72">
        <v>15</v>
      </c>
      <c r="M1175" s="72">
        <v>16</v>
      </c>
      <c r="N1175" s="72">
        <v>16</v>
      </c>
      <c r="O1175" s="72">
        <v>16</v>
      </c>
      <c r="P1175" s="72">
        <v>15</v>
      </c>
    </row>
    <row r="1176" spans="1:16" hidden="1">
      <c r="A1176" s="72" t="s">
        <v>2136</v>
      </c>
      <c r="B1176" s="72" t="s">
        <v>2239</v>
      </c>
      <c r="C1176" s="72" t="s">
        <v>2111</v>
      </c>
      <c r="D1176" s="72">
        <v>451106</v>
      </c>
      <c r="E1176" s="72">
        <v>626860</v>
      </c>
      <c r="F1176" s="72">
        <v>1043407</v>
      </c>
      <c r="G1176" s="72">
        <v>1224020</v>
      </c>
      <c r="H1176" s="72">
        <v>1336581</v>
      </c>
      <c r="I1176" s="72">
        <v>1084241</v>
      </c>
      <c r="J1176" s="72">
        <v>916483</v>
      </c>
      <c r="K1176" s="72">
        <v>853583</v>
      </c>
      <c r="L1176" s="72">
        <v>842298</v>
      </c>
      <c r="M1176" s="72">
        <v>954248</v>
      </c>
      <c r="N1176" s="72">
        <v>649073</v>
      </c>
      <c r="O1176" s="72">
        <v>794115</v>
      </c>
      <c r="P1176" s="72">
        <v>981651</v>
      </c>
    </row>
    <row r="1177" spans="1:16" hidden="1">
      <c r="A1177" s="72" t="s">
        <v>2152</v>
      </c>
      <c r="B1177" s="72" t="s">
        <v>2240</v>
      </c>
      <c r="C1177" s="72" t="s">
        <v>2103</v>
      </c>
      <c r="D1177" s="72">
        <v>52422</v>
      </c>
      <c r="E1177" s="72">
        <v>37101</v>
      </c>
      <c r="F1177" s="72">
        <v>29806</v>
      </c>
      <c r="G1177" s="72">
        <v>37195</v>
      </c>
      <c r="H1177" s="72">
        <v>41779</v>
      </c>
      <c r="I1177" s="72">
        <v>33505</v>
      </c>
      <c r="J1177" s="72">
        <v>32551</v>
      </c>
      <c r="K1177" s="72">
        <v>28477</v>
      </c>
      <c r="L1177" s="72">
        <v>35628</v>
      </c>
      <c r="M1177" s="72">
        <v>31402</v>
      </c>
      <c r="N1177" s="72">
        <v>28749</v>
      </c>
      <c r="O1177" s="72">
        <v>36108</v>
      </c>
      <c r="P1177" s="72">
        <v>30414</v>
      </c>
    </row>
    <row r="1178" spans="1:16" hidden="1">
      <c r="A1178" s="72" t="s">
        <v>2152</v>
      </c>
      <c r="B1178" s="72" t="s">
        <v>2240</v>
      </c>
      <c r="C1178" s="72" t="s">
        <v>2104</v>
      </c>
      <c r="D1178" s="72">
        <v>922</v>
      </c>
      <c r="E1178" s="72">
        <v>919</v>
      </c>
      <c r="F1178" s="72">
        <v>917</v>
      </c>
      <c r="G1178" s="72">
        <v>918</v>
      </c>
      <c r="H1178" s="72">
        <v>901</v>
      </c>
      <c r="I1178" s="72">
        <v>904</v>
      </c>
      <c r="J1178" s="72">
        <v>911</v>
      </c>
      <c r="K1178" s="72">
        <v>909</v>
      </c>
      <c r="L1178" s="72">
        <v>900</v>
      </c>
      <c r="M1178" s="72">
        <v>891</v>
      </c>
      <c r="N1178" s="72">
        <v>889</v>
      </c>
      <c r="O1178" s="72">
        <v>899</v>
      </c>
      <c r="P1178" s="72">
        <v>898</v>
      </c>
    </row>
    <row r="1179" spans="1:16" hidden="1">
      <c r="A1179" s="72" t="s">
        <v>2152</v>
      </c>
      <c r="B1179" s="72" t="s">
        <v>2240</v>
      </c>
      <c r="C1179" s="72" t="s">
        <v>2105</v>
      </c>
      <c r="D1179" s="72">
        <v>536531</v>
      </c>
      <c r="E1179" s="72">
        <v>428776</v>
      </c>
      <c r="F1179" s="72">
        <v>372195</v>
      </c>
      <c r="G1179" s="72">
        <v>448841</v>
      </c>
      <c r="H1179" s="72">
        <v>568024</v>
      </c>
      <c r="I1179" s="72">
        <v>478300</v>
      </c>
      <c r="J1179" s="72">
        <v>459032</v>
      </c>
      <c r="K1179" s="72">
        <v>478446</v>
      </c>
      <c r="L1179" s="72">
        <v>551889</v>
      </c>
      <c r="M1179" s="72">
        <v>521247</v>
      </c>
      <c r="N1179" s="72">
        <v>431709</v>
      </c>
      <c r="P1179" s="72">
        <v>677414</v>
      </c>
    </row>
    <row r="1180" spans="1:16" hidden="1">
      <c r="A1180" s="72" t="s">
        <v>2152</v>
      </c>
      <c r="B1180" s="72" t="s">
        <v>2240</v>
      </c>
      <c r="C1180" s="72" t="s">
        <v>2106</v>
      </c>
      <c r="D1180" s="72">
        <v>40548</v>
      </c>
      <c r="E1180" s="72">
        <v>38438</v>
      </c>
      <c r="F1180" s="72">
        <v>32573</v>
      </c>
      <c r="G1180" s="72">
        <v>36111</v>
      </c>
      <c r="H1180" s="72">
        <v>20646</v>
      </c>
      <c r="I1180" s="72">
        <v>17249</v>
      </c>
      <c r="J1180" s="72">
        <v>18588</v>
      </c>
      <c r="K1180" s="72">
        <v>26280</v>
      </c>
      <c r="L1180" s="72">
        <v>28477</v>
      </c>
      <c r="M1180" s="72">
        <v>38272</v>
      </c>
      <c r="N1180" s="72">
        <v>25652</v>
      </c>
      <c r="O1180" s="72">
        <v>27339</v>
      </c>
      <c r="P1180" s="72">
        <v>30324</v>
      </c>
    </row>
    <row r="1181" spans="1:16" hidden="1">
      <c r="A1181" s="72" t="s">
        <v>2152</v>
      </c>
      <c r="B1181" s="72" t="s">
        <v>2240</v>
      </c>
      <c r="C1181" s="72" t="s">
        <v>2107</v>
      </c>
      <c r="D1181" s="72">
        <v>176</v>
      </c>
      <c r="E1181" s="72">
        <v>176</v>
      </c>
      <c r="F1181" s="72">
        <v>154</v>
      </c>
      <c r="G1181" s="72">
        <v>149</v>
      </c>
      <c r="H1181" s="72">
        <v>151</v>
      </c>
      <c r="I1181" s="72">
        <v>151</v>
      </c>
      <c r="J1181" s="72">
        <v>147</v>
      </c>
      <c r="K1181" s="72">
        <v>166</v>
      </c>
      <c r="L1181" s="72">
        <v>160</v>
      </c>
      <c r="M1181" s="72">
        <v>163</v>
      </c>
      <c r="N1181" s="72">
        <v>159</v>
      </c>
      <c r="O1181" s="72">
        <v>154</v>
      </c>
      <c r="P1181" s="72">
        <v>167</v>
      </c>
    </row>
    <row r="1182" spans="1:16" hidden="1">
      <c r="A1182" s="72" t="s">
        <v>2152</v>
      </c>
      <c r="B1182" s="72" t="s">
        <v>2240</v>
      </c>
      <c r="C1182" s="72" t="s">
        <v>2108</v>
      </c>
      <c r="D1182" s="72">
        <v>444262</v>
      </c>
      <c r="E1182" s="72">
        <v>355389</v>
      </c>
      <c r="F1182" s="72">
        <v>315102</v>
      </c>
      <c r="G1182" s="72">
        <v>307146</v>
      </c>
      <c r="H1182" s="72">
        <v>246468</v>
      </c>
      <c r="I1182" s="72">
        <v>198056</v>
      </c>
      <c r="J1182" s="72">
        <v>266210</v>
      </c>
      <c r="K1182" s="72">
        <v>347741</v>
      </c>
      <c r="L1182" s="72">
        <v>333986</v>
      </c>
      <c r="M1182" s="72">
        <v>444569</v>
      </c>
      <c r="N1182" s="72">
        <v>287911</v>
      </c>
      <c r="P1182" s="72">
        <v>357181</v>
      </c>
    </row>
    <row r="1183" spans="1:16" hidden="1">
      <c r="A1183" s="72" t="s">
        <v>2152</v>
      </c>
      <c r="B1183" s="72" t="s">
        <v>2240</v>
      </c>
      <c r="C1183" s="72" t="s">
        <v>2109</v>
      </c>
      <c r="D1183" s="72">
        <v>96857</v>
      </c>
      <c r="E1183" s="72">
        <v>94774</v>
      </c>
      <c r="F1183" s="72">
        <v>98313</v>
      </c>
      <c r="G1183" s="72">
        <v>85198</v>
      </c>
      <c r="H1183" s="72">
        <v>113322</v>
      </c>
      <c r="I1183" s="72">
        <v>102612</v>
      </c>
      <c r="J1183" s="72">
        <v>100382</v>
      </c>
      <c r="K1183" s="72">
        <v>84371</v>
      </c>
      <c r="L1183" s="72">
        <v>81276</v>
      </c>
      <c r="M1183" s="72">
        <v>64231</v>
      </c>
      <c r="N1183" s="72">
        <v>20820</v>
      </c>
      <c r="O1183" s="72">
        <v>2493</v>
      </c>
      <c r="P1183" s="72">
        <v>11966</v>
      </c>
    </row>
    <row r="1184" spans="1:16" hidden="1">
      <c r="A1184" s="72" t="s">
        <v>2152</v>
      </c>
      <c r="B1184" s="72" t="s">
        <v>2240</v>
      </c>
      <c r="C1184" s="72" t="s">
        <v>2110</v>
      </c>
      <c r="D1184" s="72">
        <v>3</v>
      </c>
      <c r="E1184" s="72">
        <v>3</v>
      </c>
      <c r="F1184" s="72">
        <v>20</v>
      </c>
      <c r="G1184" s="72">
        <v>16</v>
      </c>
      <c r="H1184" s="72">
        <v>16</v>
      </c>
      <c r="I1184" s="72">
        <v>16</v>
      </c>
      <c r="J1184" s="72">
        <v>15</v>
      </c>
      <c r="K1184" s="72">
        <v>4</v>
      </c>
      <c r="L1184" s="72">
        <v>6</v>
      </c>
      <c r="M1184" s="72">
        <v>6</v>
      </c>
      <c r="N1184" s="72">
        <v>3</v>
      </c>
      <c r="O1184" s="72">
        <v>3</v>
      </c>
      <c r="P1184" s="72">
        <v>2</v>
      </c>
    </row>
    <row r="1185" spans="1:16" hidden="1">
      <c r="A1185" s="72" t="s">
        <v>2152</v>
      </c>
      <c r="B1185" s="72" t="s">
        <v>2240</v>
      </c>
      <c r="C1185" s="72" t="s">
        <v>2111</v>
      </c>
      <c r="D1185" s="72">
        <v>672097</v>
      </c>
      <c r="E1185" s="72">
        <v>664794</v>
      </c>
      <c r="F1185" s="72">
        <v>608297</v>
      </c>
      <c r="G1185" s="72">
        <v>610371</v>
      </c>
      <c r="H1185" s="72">
        <v>986869</v>
      </c>
      <c r="I1185" s="72">
        <v>633731</v>
      </c>
      <c r="J1185" s="72">
        <v>691565</v>
      </c>
      <c r="K1185" s="72">
        <v>539248</v>
      </c>
      <c r="L1185" s="72">
        <v>614945</v>
      </c>
      <c r="M1185" s="72">
        <v>454568</v>
      </c>
      <c r="N1185" s="72">
        <v>138150</v>
      </c>
      <c r="P1185" s="72">
        <v>161551</v>
      </c>
    </row>
    <row r="1186" spans="1:16" hidden="1">
      <c r="A1186" s="72" t="s">
        <v>2131</v>
      </c>
      <c r="B1186" s="72" t="s">
        <v>2241</v>
      </c>
      <c r="C1186" s="72" t="s">
        <v>2103</v>
      </c>
      <c r="D1186" s="72">
        <v>109775</v>
      </c>
      <c r="E1186" s="72">
        <v>127763</v>
      </c>
      <c r="F1186" s="72">
        <v>191702</v>
      </c>
      <c r="G1186" s="72">
        <v>381456</v>
      </c>
      <c r="H1186" s="72">
        <v>589125</v>
      </c>
      <c r="I1186" s="72">
        <v>705791</v>
      </c>
      <c r="J1186" s="72">
        <v>663559</v>
      </c>
      <c r="K1186" s="72">
        <v>681030</v>
      </c>
      <c r="L1186" s="72">
        <v>752309</v>
      </c>
      <c r="M1186" s="72">
        <v>775250</v>
      </c>
      <c r="N1186" s="72">
        <v>738180</v>
      </c>
      <c r="O1186" s="72">
        <v>748785</v>
      </c>
      <c r="P1186" s="72">
        <v>775287</v>
      </c>
    </row>
    <row r="1187" spans="1:16" hidden="1">
      <c r="A1187" s="72" t="s">
        <v>2131</v>
      </c>
      <c r="B1187" s="72" t="s">
        <v>2241</v>
      </c>
      <c r="C1187" s="72" t="s">
        <v>2104</v>
      </c>
      <c r="D1187" s="72">
        <v>775</v>
      </c>
      <c r="E1187" s="72">
        <v>1095</v>
      </c>
      <c r="F1187" s="72">
        <v>1919</v>
      </c>
      <c r="G1187" s="72">
        <v>2646</v>
      </c>
      <c r="H1187" s="72">
        <v>3547</v>
      </c>
      <c r="I1187" s="72">
        <v>4260</v>
      </c>
      <c r="J1187" s="72">
        <v>4650</v>
      </c>
      <c r="K1187" s="72">
        <v>4879</v>
      </c>
      <c r="L1187" s="72">
        <v>5076</v>
      </c>
      <c r="M1187" s="72">
        <v>5406</v>
      </c>
      <c r="N1187" s="72">
        <v>5730</v>
      </c>
      <c r="O1187" s="72">
        <v>6009</v>
      </c>
      <c r="P1187" s="72">
        <v>6312</v>
      </c>
    </row>
    <row r="1188" spans="1:16" hidden="1">
      <c r="A1188" s="72" t="s">
        <v>2131</v>
      </c>
      <c r="B1188" s="72" t="s">
        <v>2241</v>
      </c>
      <c r="C1188" s="72" t="s">
        <v>2105</v>
      </c>
      <c r="D1188" s="72">
        <v>1175045</v>
      </c>
      <c r="E1188" s="72">
        <v>1677380</v>
      </c>
      <c r="F1188" s="72">
        <v>3606040</v>
      </c>
      <c r="G1188" s="72">
        <v>5082410</v>
      </c>
      <c r="H1188" s="72">
        <v>10399513</v>
      </c>
      <c r="I1188" s="72">
        <v>11656338</v>
      </c>
      <c r="J1188" s="72">
        <v>7772577</v>
      </c>
      <c r="K1188" s="72">
        <v>8134090</v>
      </c>
      <c r="L1188" s="72">
        <v>10664133</v>
      </c>
      <c r="M1188" s="72">
        <v>9786702</v>
      </c>
      <c r="N1188" s="72">
        <v>8556808</v>
      </c>
      <c r="O1188" s="72">
        <v>9093894</v>
      </c>
      <c r="P1188" s="72">
        <v>13740437</v>
      </c>
    </row>
    <row r="1189" spans="1:16" hidden="1">
      <c r="A1189" s="72" t="s">
        <v>2131</v>
      </c>
      <c r="B1189" s="72" t="s">
        <v>2241</v>
      </c>
      <c r="C1189" s="72" t="s">
        <v>2106</v>
      </c>
      <c r="D1189" s="72">
        <v>617947</v>
      </c>
      <c r="E1189" s="72">
        <v>769073</v>
      </c>
      <c r="F1189" s="72">
        <v>968092</v>
      </c>
      <c r="G1189" s="72">
        <v>1023831</v>
      </c>
      <c r="H1189" s="72">
        <v>1015911</v>
      </c>
      <c r="I1189" s="72">
        <v>1145854</v>
      </c>
      <c r="J1189" s="72">
        <v>1042436</v>
      </c>
      <c r="K1189" s="72">
        <v>983265</v>
      </c>
      <c r="L1189" s="72">
        <v>1094563</v>
      </c>
      <c r="M1189" s="72">
        <v>1156930</v>
      </c>
      <c r="N1189" s="72">
        <v>1048891</v>
      </c>
      <c r="O1189" s="72">
        <v>1066551</v>
      </c>
      <c r="P1189" s="72">
        <v>1106983</v>
      </c>
    </row>
    <row r="1190" spans="1:16" hidden="1">
      <c r="A1190" s="72" t="s">
        <v>2131</v>
      </c>
      <c r="B1190" s="72" t="s">
        <v>2241</v>
      </c>
      <c r="C1190" s="72" t="s">
        <v>2107</v>
      </c>
      <c r="D1190" s="72">
        <v>607</v>
      </c>
      <c r="E1190" s="72">
        <v>783</v>
      </c>
      <c r="F1190" s="72">
        <v>1003</v>
      </c>
      <c r="G1190" s="72">
        <v>1262</v>
      </c>
      <c r="H1190" s="72">
        <v>1136</v>
      </c>
      <c r="I1190" s="72">
        <v>1241</v>
      </c>
      <c r="J1190" s="72">
        <v>1276</v>
      </c>
      <c r="K1190" s="72">
        <v>1313</v>
      </c>
      <c r="L1190" s="72">
        <v>1361</v>
      </c>
      <c r="M1190" s="72">
        <v>1428</v>
      </c>
      <c r="N1190" s="72">
        <v>1464</v>
      </c>
      <c r="O1190" s="72">
        <v>1534</v>
      </c>
      <c r="P1190" s="72">
        <v>1566</v>
      </c>
    </row>
    <row r="1191" spans="1:16" hidden="1">
      <c r="A1191" s="72" t="s">
        <v>2131</v>
      </c>
      <c r="B1191" s="72" t="s">
        <v>2241</v>
      </c>
      <c r="C1191" s="72" t="s">
        <v>2108</v>
      </c>
      <c r="D1191" s="72">
        <v>5896986</v>
      </c>
      <c r="E1191" s="72">
        <v>7397197</v>
      </c>
      <c r="F1191" s="72">
        <v>9936757</v>
      </c>
      <c r="G1191" s="72">
        <v>11302993</v>
      </c>
      <c r="H1191" s="72">
        <v>18264650</v>
      </c>
      <c r="I1191" s="72">
        <v>17012876</v>
      </c>
      <c r="J1191" s="72">
        <v>10459726</v>
      </c>
      <c r="K1191" s="72">
        <v>10120232</v>
      </c>
      <c r="L1191" s="72">
        <v>13702395</v>
      </c>
      <c r="M1191" s="72">
        <v>11961937</v>
      </c>
      <c r="N1191" s="72">
        <v>10434955</v>
      </c>
      <c r="O1191" s="72">
        <v>11160005</v>
      </c>
      <c r="P1191" s="72">
        <v>15756079</v>
      </c>
    </row>
    <row r="1192" spans="1:16" hidden="1">
      <c r="A1192" s="72" t="s">
        <v>2131</v>
      </c>
      <c r="B1192" s="72" t="s">
        <v>2241</v>
      </c>
      <c r="C1192" s="72" t="s">
        <v>2109</v>
      </c>
      <c r="D1192" s="72">
        <v>5386</v>
      </c>
      <c r="E1192" s="72">
        <v>3938</v>
      </c>
      <c r="F1192" s="72">
        <v>31037</v>
      </c>
      <c r="G1192" s="72">
        <v>129932</v>
      </c>
      <c r="H1192" s="72">
        <v>136227</v>
      </c>
      <c r="I1192" s="72">
        <v>41502</v>
      </c>
      <c r="J1192" s="72">
        <v>18886</v>
      </c>
      <c r="K1192" s="72">
        <v>7654</v>
      </c>
      <c r="L1192" s="72">
        <v>9062</v>
      </c>
      <c r="M1192" s="72">
        <v>8430</v>
      </c>
      <c r="N1192" s="72">
        <v>8440</v>
      </c>
      <c r="O1192" s="72">
        <v>7830</v>
      </c>
      <c r="P1192" s="72">
        <v>10885</v>
      </c>
    </row>
    <row r="1193" spans="1:16" hidden="1">
      <c r="A1193" s="72" t="s">
        <v>2131</v>
      </c>
      <c r="B1193" s="72" t="s">
        <v>2241</v>
      </c>
      <c r="C1193" s="72" t="s">
        <v>2110</v>
      </c>
      <c r="D1193" s="72">
        <v>8</v>
      </c>
      <c r="E1193" s="72">
        <v>10</v>
      </c>
      <c r="F1193" s="72">
        <v>9</v>
      </c>
      <c r="G1193" s="72">
        <v>19</v>
      </c>
      <c r="H1193" s="72">
        <v>19</v>
      </c>
      <c r="I1193" s="72">
        <v>17</v>
      </c>
      <c r="J1193" s="72">
        <v>10</v>
      </c>
      <c r="K1193" s="72">
        <v>8</v>
      </c>
      <c r="L1193" s="72">
        <v>8</v>
      </c>
      <c r="M1193" s="72">
        <v>8</v>
      </c>
      <c r="N1193" s="72">
        <v>9</v>
      </c>
      <c r="O1193" s="72">
        <v>9</v>
      </c>
      <c r="P1193" s="72">
        <v>9</v>
      </c>
    </row>
    <row r="1194" spans="1:16" hidden="1">
      <c r="A1194" s="72" t="s">
        <v>2131</v>
      </c>
      <c r="B1194" s="72" t="s">
        <v>2241</v>
      </c>
      <c r="C1194" s="72" t="s">
        <v>2111</v>
      </c>
      <c r="D1194" s="72">
        <v>52749</v>
      </c>
      <c r="E1194" s="72">
        <v>41809</v>
      </c>
      <c r="F1194" s="72">
        <v>211171</v>
      </c>
      <c r="G1194" s="72">
        <v>1110474</v>
      </c>
      <c r="H1194" s="72">
        <v>1580021</v>
      </c>
      <c r="I1194" s="72">
        <v>625172</v>
      </c>
      <c r="J1194" s="72">
        <v>184351</v>
      </c>
      <c r="K1194" s="72">
        <v>81863</v>
      </c>
      <c r="L1194" s="72">
        <v>119328</v>
      </c>
      <c r="M1194" s="72">
        <v>98648</v>
      </c>
      <c r="N1194" s="72">
        <v>90611</v>
      </c>
      <c r="O1194" s="72">
        <v>85180</v>
      </c>
      <c r="P1194" s="72">
        <v>160558</v>
      </c>
    </row>
    <row r="1195" spans="1:16" hidden="1">
      <c r="A1195" s="72" t="s">
        <v>2129</v>
      </c>
      <c r="B1195" s="72" t="s">
        <v>2242</v>
      </c>
      <c r="C1195" s="72" t="s">
        <v>2103</v>
      </c>
      <c r="D1195" s="72">
        <v>32838</v>
      </c>
      <c r="E1195" s="72">
        <v>28296</v>
      </c>
      <c r="F1195" s="72">
        <v>24733</v>
      </c>
      <c r="G1195" s="72">
        <v>31041</v>
      </c>
      <c r="H1195" s="72">
        <v>32079</v>
      </c>
      <c r="I1195" s="72">
        <v>27820</v>
      </c>
      <c r="J1195" s="72">
        <v>24671</v>
      </c>
      <c r="K1195" s="72">
        <v>25855</v>
      </c>
      <c r="L1195" s="72">
        <v>28949</v>
      </c>
      <c r="M1195" s="72">
        <v>29319</v>
      </c>
      <c r="N1195" s="72">
        <v>25685</v>
      </c>
      <c r="O1195" s="72">
        <v>34832</v>
      </c>
      <c r="P1195" s="72">
        <v>30657</v>
      </c>
    </row>
    <row r="1196" spans="1:16" hidden="1">
      <c r="A1196" s="72" t="s">
        <v>2129</v>
      </c>
      <c r="B1196" s="72" t="s">
        <v>2242</v>
      </c>
      <c r="C1196" s="72" t="s">
        <v>2104</v>
      </c>
      <c r="D1196" s="72">
        <v>525</v>
      </c>
      <c r="E1196" s="72">
        <v>517</v>
      </c>
      <c r="F1196" s="72">
        <v>514</v>
      </c>
      <c r="G1196" s="72">
        <v>510</v>
      </c>
      <c r="H1196" s="72">
        <v>507</v>
      </c>
      <c r="I1196" s="72">
        <v>502</v>
      </c>
      <c r="J1196" s="72">
        <v>503</v>
      </c>
      <c r="K1196" s="72">
        <v>507</v>
      </c>
      <c r="L1196" s="72">
        <v>508</v>
      </c>
      <c r="M1196" s="72">
        <v>485</v>
      </c>
      <c r="N1196" s="72">
        <v>536</v>
      </c>
      <c r="O1196" s="72">
        <v>532</v>
      </c>
      <c r="P1196" s="72">
        <v>532</v>
      </c>
    </row>
    <row r="1197" spans="1:16" hidden="1">
      <c r="A1197" s="72" t="s">
        <v>2129</v>
      </c>
      <c r="B1197" s="72" t="s">
        <v>2242</v>
      </c>
      <c r="C1197" s="72" t="s">
        <v>2105</v>
      </c>
      <c r="D1197" s="72">
        <v>423335</v>
      </c>
      <c r="E1197" s="72">
        <v>364029</v>
      </c>
      <c r="F1197" s="72">
        <v>321879</v>
      </c>
      <c r="G1197" s="72">
        <v>397963</v>
      </c>
      <c r="H1197" s="72">
        <v>408796</v>
      </c>
      <c r="I1197" s="72">
        <v>339596</v>
      </c>
      <c r="J1197" s="72">
        <v>249989</v>
      </c>
      <c r="K1197" s="72">
        <v>260912</v>
      </c>
      <c r="L1197" s="72">
        <v>298717</v>
      </c>
      <c r="M1197" s="72">
        <v>250432</v>
      </c>
      <c r="N1197" s="72">
        <v>256418</v>
      </c>
      <c r="O1197" s="72">
        <v>324634</v>
      </c>
      <c r="P1197" s="72">
        <v>384301</v>
      </c>
    </row>
    <row r="1198" spans="1:16" hidden="1">
      <c r="A1198" s="72" t="s">
        <v>2129</v>
      </c>
      <c r="B1198" s="72" t="s">
        <v>2242</v>
      </c>
      <c r="C1198" s="72" t="s">
        <v>2106</v>
      </c>
      <c r="D1198" s="72">
        <v>12750</v>
      </c>
      <c r="E1198" s="72">
        <v>13602</v>
      </c>
      <c r="F1198" s="72">
        <v>8473</v>
      </c>
      <c r="G1198" s="72">
        <v>13741</v>
      </c>
      <c r="H1198" s="72">
        <v>11874</v>
      </c>
      <c r="I1198" s="72">
        <v>11154</v>
      </c>
      <c r="J1198" s="72">
        <v>9012</v>
      </c>
      <c r="K1198" s="72">
        <v>9851</v>
      </c>
      <c r="L1198" s="72">
        <v>10669</v>
      </c>
      <c r="M1198" s="72">
        <v>12151</v>
      </c>
      <c r="N1198" s="72">
        <v>7989</v>
      </c>
      <c r="O1198" s="72">
        <v>5011</v>
      </c>
      <c r="P1198" s="72">
        <v>6200</v>
      </c>
    </row>
    <row r="1199" spans="1:16" hidden="1">
      <c r="A1199" s="72" t="s">
        <v>2129</v>
      </c>
      <c r="B1199" s="72" t="s">
        <v>2242</v>
      </c>
      <c r="C1199" s="72" t="s">
        <v>2107</v>
      </c>
      <c r="D1199" s="72">
        <v>108</v>
      </c>
      <c r="E1199" s="72">
        <v>100</v>
      </c>
      <c r="F1199" s="72">
        <v>98</v>
      </c>
      <c r="G1199" s="72">
        <v>98</v>
      </c>
      <c r="H1199" s="72">
        <v>96</v>
      </c>
      <c r="I1199" s="72">
        <v>96</v>
      </c>
      <c r="J1199" s="72">
        <v>97</v>
      </c>
      <c r="K1199" s="72">
        <v>97</v>
      </c>
      <c r="L1199" s="72">
        <v>101</v>
      </c>
      <c r="M1199" s="72">
        <v>91</v>
      </c>
      <c r="N1199" s="72">
        <v>68</v>
      </c>
      <c r="O1199" s="72">
        <v>68</v>
      </c>
      <c r="P1199" s="72">
        <v>68</v>
      </c>
    </row>
    <row r="1200" spans="1:16" hidden="1">
      <c r="A1200" s="72" t="s">
        <v>2129</v>
      </c>
      <c r="B1200" s="72" t="s">
        <v>2242</v>
      </c>
      <c r="C1200" s="72" t="s">
        <v>2108</v>
      </c>
      <c r="D1200" s="72">
        <v>135484</v>
      </c>
      <c r="E1200" s="72">
        <v>125894</v>
      </c>
      <c r="F1200" s="72">
        <v>92742</v>
      </c>
      <c r="G1200" s="72">
        <v>149799</v>
      </c>
      <c r="H1200" s="72">
        <v>121588</v>
      </c>
      <c r="I1200" s="72">
        <v>115253</v>
      </c>
      <c r="J1200" s="72">
        <v>91379</v>
      </c>
      <c r="K1200" s="72">
        <v>72279</v>
      </c>
      <c r="L1200" s="72">
        <v>95994</v>
      </c>
      <c r="M1200" s="72">
        <v>104088</v>
      </c>
      <c r="N1200" s="72">
        <v>79815</v>
      </c>
      <c r="O1200" s="72">
        <v>46702</v>
      </c>
      <c r="P1200" s="72">
        <v>73015</v>
      </c>
    </row>
    <row r="1201" spans="1:16" hidden="1">
      <c r="A1201" s="72" t="s">
        <v>2129</v>
      </c>
      <c r="B1201" s="72" t="s">
        <v>2242</v>
      </c>
      <c r="C1201" s="72" t="s">
        <v>2109</v>
      </c>
      <c r="H1201" s="72">
        <v>2558</v>
      </c>
      <c r="I1201" s="72">
        <v>426</v>
      </c>
      <c r="J1201" s="72">
        <v>598</v>
      </c>
      <c r="K1201" s="72">
        <v>636</v>
      </c>
      <c r="L1201" s="72">
        <v>724</v>
      </c>
      <c r="M1201" s="72">
        <v>460</v>
      </c>
      <c r="N1201" s="72">
        <v>5155</v>
      </c>
      <c r="O1201" s="72">
        <v>5017</v>
      </c>
      <c r="P1201" s="72">
        <v>1565</v>
      </c>
    </row>
    <row r="1202" spans="1:16" hidden="1">
      <c r="A1202" s="72" t="s">
        <v>2129</v>
      </c>
      <c r="B1202" s="72" t="s">
        <v>2242</v>
      </c>
      <c r="C1202" s="72" t="s">
        <v>2110</v>
      </c>
      <c r="H1202" s="72">
        <v>1</v>
      </c>
      <c r="I1202" s="72">
        <v>1</v>
      </c>
      <c r="J1202" s="72">
        <v>1</v>
      </c>
      <c r="K1202" s="72">
        <v>1</v>
      </c>
      <c r="L1202" s="72">
        <v>1</v>
      </c>
      <c r="M1202" s="72">
        <v>1</v>
      </c>
      <c r="N1202" s="72">
        <v>1</v>
      </c>
      <c r="O1202" s="72">
        <v>1</v>
      </c>
      <c r="P1202" s="72">
        <v>1</v>
      </c>
    </row>
    <row r="1203" spans="1:16" hidden="1">
      <c r="A1203" s="72" t="s">
        <v>2129</v>
      </c>
      <c r="B1203" s="72" t="s">
        <v>2242</v>
      </c>
      <c r="C1203" s="72" t="s">
        <v>2111</v>
      </c>
      <c r="H1203" s="72">
        <v>30347</v>
      </c>
      <c r="I1203" s="72">
        <v>5374</v>
      </c>
      <c r="J1203" s="72">
        <v>5623</v>
      </c>
      <c r="K1203" s="72">
        <v>15766</v>
      </c>
      <c r="L1203" s="72">
        <v>6725</v>
      </c>
      <c r="M1203" s="72">
        <v>4409</v>
      </c>
      <c r="N1203" s="72">
        <v>48721</v>
      </c>
      <c r="O1203" s="72">
        <v>46758</v>
      </c>
      <c r="P1203" s="72">
        <v>19986</v>
      </c>
    </row>
    <row r="1204" spans="1:16" hidden="1">
      <c r="A1204" s="72" t="s">
        <v>2129</v>
      </c>
      <c r="B1204" s="72" t="s">
        <v>2243</v>
      </c>
      <c r="C1204" s="72" t="s">
        <v>2103</v>
      </c>
      <c r="D1204" s="72">
        <v>15068</v>
      </c>
      <c r="E1204" s="72">
        <v>14154</v>
      </c>
      <c r="F1204" s="72">
        <v>10697</v>
      </c>
      <c r="G1204" s="72">
        <v>15874</v>
      </c>
      <c r="H1204" s="72">
        <v>16058</v>
      </c>
      <c r="I1204" s="72">
        <v>14523</v>
      </c>
      <c r="J1204" s="72">
        <v>11258</v>
      </c>
      <c r="K1204" s="72">
        <v>11888</v>
      </c>
      <c r="L1204" s="72">
        <v>15286</v>
      </c>
      <c r="M1204" s="72">
        <v>14310</v>
      </c>
      <c r="N1204" s="72">
        <v>11668</v>
      </c>
      <c r="O1204" s="72">
        <v>13424</v>
      </c>
      <c r="P1204" s="72">
        <v>13023</v>
      </c>
    </row>
    <row r="1205" spans="1:16" hidden="1">
      <c r="A1205" s="72" t="s">
        <v>2129</v>
      </c>
      <c r="B1205" s="72" t="s">
        <v>2243</v>
      </c>
      <c r="C1205" s="72" t="s">
        <v>2104</v>
      </c>
      <c r="D1205" s="72">
        <v>242</v>
      </c>
      <c r="E1205" s="72">
        <v>241</v>
      </c>
      <c r="F1205" s="72">
        <v>237</v>
      </c>
      <c r="G1205" s="72">
        <v>241</v>
      </c>
      <c r="H1205" s="72">
        <v>235</v>
      </c>
      <c r="I1205" s="72">
        <v>236</v>
      </c>
      <c r="J1205" s="72">
        <v>234</v>
      </c>
      <c r="K1205" s="72">
        <v>232</v>
      </c>
      <c r="L1205" s="72">
        <v>230</v>
      </c>
      <c r="M1205" s="72">
        <v>228</v>
      </c>
      <c r="N1205" s="72">
        <v>237</v>
      </c>
      <c r="O1205" s="72">
        <v>230</v>
      </c>
      <c r="P1205" s="72">
        <v>237</v>
      </c>
    </row>
    <row r="1206" spans="1:16" hidden="1">
      <c r="A1206" s="72" t="s">
        <v>2129</v>
      </c>
      <c r="B1206" s="72" t="s">
        <v>2243</v>
      </c>
      <c r="C1206" s="72" t="s">
        <v>2105</v>
      </c>
      <c r="D1206" s="72">
        <v>174076</v>
      </c>
      <c r="E1206" s="72">
        <v>182082</v>
      </c>
      <c r="F1206" s="72">
        <v>151554</v>
      </c>
      <c r="G1206" s="72">
        <v>183310</v>
      </c>
      <c r="H1206" s="72">
        <v>193296</v>
      </c>
      <c r="I1206" s="72">
        <v>182510</v>
      </c>
      <c r="J1206" s="72">
        <v>146184</v>
      </c>
      <c r="K1206" s="72">
        <v>161877</v>
      </c>
      <c r="L1206" s="72">
        <v>196816</v>
      </c>
      <c r="M1206" s="72">
        <v>185654</v>
      </c>
      <c r="N1206" s="72">
        <v>141345</v>
      </c>
      <c r="O1206" s="72">
        <v>194929</v>
      </c>
      <c r="P1206" s="72">
        <v>202074</v>
      </c>
    </row>
    <row r="1207" spans="1:16" hidden="1">
      <c r="A1207" s="72" t="s">
        <v>2129</v>
      </c>
      <c r="B1207" s="72" t="s">
        <v>2243</v>
      </c>
      <c r="C1207" s="72" t="s">
        <v>2106</v>
      </c>
      <c r="D1207" s="72">
        <v>12584</v>
      </c>
      <c r="E1207" s="72">
        <v>11182</v>
      </c>
      <c r="F1207" s="72">
        <v>8430</v>
      </c>
      <c r="G1207" s="72">
        <v>10731</v>
      </c>
      <c r="P1207" s="72">
        <v>9659</v>
      </c>
    </row>
    <row r="1208" spans="1:16" hidden="1">
      <c r="A1208" s="72" t="s">
        <v>2129</v>
      </c>
      <c r="B1208" s="72" t="s">
        <v>2243</v>
      </c>
      <c r="C1208" s="72" t="s">
        <v>2107</v>
      </c>
      <c r="D1208" s="72">
        <v>40</v>
      </c>
      <c r="E1208" s="72">
        <v>41</v>
      </c>
      <c r="F1208" s="72">
        <v>40</v>
      </c>
      <c r="G1208" s="72">
        <v>39</v>
      </c>
      <c r="K1208" s="72">
        <v>0</v>
      </c>
      <c r="L1208" s="72">
        <v>0</v>
      </c>
      <c r="P1208" s="72">
        <v>38</v>
      </c>
    </row>
    <row r="1209" spans="1:16" hidden="1">
      <c r="A1209" s="72" t="s">
        <v>2129</v>
      </c>
      <c r="B1209" s="72" t="s">
        <v>2243</v>
      </c>
      <c r="C1209" s="72" t="s">
        <v>2108</v>
      </c>
      <c r="D1209" s="72">
        <v>129285</v>
      </c>
      <c r="E1209" s="72">
        <v>126107</v>
      </c>
      <c r="F1209" s="72">
        <v>98748</v>
      </c>
      <c r="G1209" s="72">
        <v>110546</v>
      </c>
      <c r="P1209" s="72">
        <v>134317</v>
      </c>
    </row>
    <row r="1210" spans="1:16" hidden="1">
      <c r="A1210" s="72" t="s">
        <v>2129</v>
      </c>
      <c r="B1210" s="72" t="s">
        <v>2243</v>
      </c>
      <c r="C1210" s="72" t="s">
        <v>2109</v>
      </c>
      <c r="H1210" s="72">
        <v>8996</v>
      </c>
      <c r="I1210" s="72">
        <v>11166</v>
      </c>
      <c r="J1210" s="72">
        <v>9757</v>
      </c>
      <c r="K1210" s="72">
        <v>9244</v>
      </c>
      <c r="L1210" s="72">
        <v>11078</v>
      </c>
      <c r="M1210" s="72">
        <v>11860</v>
      </c>
      <c r="N1210" s="72">
        <v>11970</v>
      </c>
      <c r="O1210" s="72">
        <v>14471</v>
      </c>
      <c r="P1210" s="72">
        <v>1217</v>
      </c>
    </row>
    <row r="1211" spans="1:16" hidden="1">
      <c r="A1211" s="72" t="s">
        <v>2129</v>
      </c>
      <c r="B1211" s="72" t="s">
        <v>2243</v>
      </c>
      <c r="C1211" s="72" t="s">
        <v>2110</v>
      </c>
      <c r="H1211" s="72">
        <v>40</v>
      </c>
      <c r="I1211" s="72">
        <v>40</v>
      </c>
      <c r="J1211" s="72">
        <v>39</v>
      </c>
      <c r="K1211" s="72">
        <v>39</v>
      </c>
      <c r="L1211" s="72">
        <v>39</v>
      </c>
      <c r="M1211" s="72">
        <v>39</v>
      </c>
      <c r="N1211" s="72">
        <v>40</v>
      </c>
      <c r="O1211" s="72">
        <v>38</v>
      </c>
      <c r="P1211" s="72">
        <v>2</v>
      </c>
    </row>
    <row r="1212" spans="1:16" hidden="1">
      <c r="A1212" s="72" t="s">
        <v>2129</v>
      </c>
      <c r="B1212" s="72" t="s">
        <v>2243</v>
      </c>
      <c r="C1212" s="72" t="s">
        <v>2111</v>
      </c>
      <c r="H1212" s="72">
        <v>98048</v>
      </c>
      <c r="I1212" s="72">
        <v>131245</v>
      </c>
      <c r="J1212" s="72">
        <v>111506</v>
      </c>
      <c r="K1212" s="72">
        <v>109866</v>
      </c>
      <c r="L1212" s="72">
        <v>144936</v>
      </c>
      <c r="M1212" s="72">
        <v>139865</v>
      </c>
      <c r="N1212" s="72">
        <v>158564</v>
      </c>
      <c r="O1212" s="72">
        <v>186180</v>
      </c>
      <c r="P1212" s="72">
        <v>18350</v>
      </c>
    </row>
    <row r="1213" spans="1:16" hidden="1">
      <c r="A1213" s="72" t="s">
        <v>2113</v>
      </c>
      <c r="B1213" s="72" t="s">
        <v>2244</v>
      </c>
      <c r="C1213" s="72" t="s">
        <v>2103</v>
      </c>
      <c r="D1213" s="72">
        <v>219564</v>
      </c>
      <c r="E1213" s="72">
        <v>218489</v>
      </c>
      <c r="F1213" s="72">
        <v>221451</v>
      </c>
      <c r="G1213" s="72">
        <v>229509</v>
      </c>
      <c r="H1213" s="72">
        <v>228488</v>
      </c>
      <c r="I1213" s="72">
        <v>231339</v>
      </c>
      <c r="J1213" s="72">
        <v>223705</v>
      </c>
      <c r="K1213" s="72">
        <v>220616</v>
      </c>
      <c r="L1213" s="72">
        <v>217714</v>
      </c>
      <c r="M1213" s="72">
        <v>211904</v>
      </c>
      <c r="N1213" s="72">
        <v>231099</v>
      </c>
      <c r="O1213" s="72">
        <v>226974</v>
      </c>
      <c r="P1213" s="72">
        <v>228094</v>
      </c>
    </row>
    <row r="1214" spans="1:16" hidden="1">
      <c r="A1214" s="72" t="s">
        <v>2113</v>
      </c>
      <c r="B1214" s="72" t="s">
        <v>2244</v>
      </c>
      <c r="C1214" s="72" t="s">
        <v>2104</v>
      </c>
      <c r="D1214" s="72">
        <v>1155</v>
      </c>
      <c r="E1214" s="72">
        <v>1160</v>
      </c>
      <c r="F1214" s="72">
        <v>1163</v>
      </c>
      <c r="G1214" s="72">
        <v>1166</v>
      </c>
      <c r="H1214" s="72">
        <v>1182</v>
      </c>
      <c r="I1214" s="72">
        <v>1185</v>
      </c>
      <c r="J1214" s="72">
        <v>1188</v>
      </c>
      <c r="K1214" s="72">
        <v>1201</v>
      </c>
      <c r="L1214" s="72">
        <v>1201</v>
      </c>
      <c r="M1214" s="72">
        <v>1213</v>
      </c>
      <c r="N1214" s="72">
        <v>1211</v>
      </c>
      <c r="O1214" s="72">
        <v>1201</v>
      </c>
      <c r="P1214" s="72">
        <v>1191</v>
      </c>
    </row>
    <row r="1215" spans="1:16" hidden="1">
      <c r="A1215" s="72" t="s">
        <v>2113</v>
      </c>
      <c r="B1215" s="72" t="s">
        <v>2244</v>
      </c>
      <c r="C1215" s="72" t="s">
        <v>2105</v>
      </c>
      <c r="D1215" s="72">
        <v>685090</v>
      </c>
      <c r="E1215" s="72">
        <v>685145</v>
      </c>
      <c r="F1215" s="72">
        <v>689513</v>
      </c>
      <c r="G1215" s="72">
        <v>706962</v>
      </c>
      <c r="H1215" s="72">
        <v>711990</v>
      </c>
      <c r="I1215" s="72">
        <v>774040</v>
      </c>
      <c r="J1215" s="72">
        <v>753587</v>
      </c>
      <c r="K1215" s="72">
        <v>750588</v>
      </c>
      <c r="L1215" s="72">
        <v>741264</v>
      </c>
      <c r="M1215" s="72">
        <v>816025</v>
      </c>
      <c r="N1215" s="72">
        <v>965885</v>
      </c>
      <c r="O1215" s="72">
        <v>967942</v>
      </c>
      <c r="P1215" s="72">
        <v>972455</v>
      </c>
    </row>
    <row r="1216" spans="1:16" hidden="1">
      <c r="A1216" s="72" t="s">
        <v>2113</v>
      </c>
      <c r="B1216" s="72" t="s">
        <v>2244</v>
      </c>
      <c r="C1216" s="72" t="s">
        <v>2106</v>
      </c>
      <c r="D1216" s="72">
        <v>337661</v>
      </c>
      <c r="E1216" s="72">
        <v>363958</v>
      </c>
      <c r="F1216" s="72">
        <v>435607</v>
      </c>
      <c r="G1216" s="72">
        <v>432015</v>
      </c>
      <c r="H1216" s="72">
        <v>434887</v>
      </c>
      <c r="I1216" s="72">
        <v>452912</v>
      </c>
      <c r="J1216" s="72">
        <v>436382</v>
      </c>
      <c r="K1216" s="72">
        <v>506636</v>
      </c>
      <c r="L1216" s="72">
        <v>505096</v>
      </c>
      <c r="M1216" s="72">
        <v>442734</v>
      </c>
      <c r="N1216" s="72">
        <v>521418</v>
      </c>
      <c r="O1216" s="72">
        <v>514363</v>
      </c>
      <c r="P1216" s="72">
        <v>540320</v>
      </c>
    </row>
    <row r="1217" spans="1:16" hidden="1">
      <c r="A1217" s="72" t="s">
        <v>2113</v>
      </c>
      <c r="B1217" s="72" t="s">
        <v>2244</v>
      </c>
      <c r="C1217" s="72" t="s">
        <v>2107</v>
      </c>
      <c r="D1217" s="72">
        <v>176</v>
      </c>
      <c r="E1217" s="72">
        <v>175</v>
      </c>
      <c r="F1217" s="72">
        <v>201</v>
      </c>
      <c r="G1217" s="72">
        <v>201</v>
      </c>
      <c r="H1217" s="72">
        <v>203</v>
      </c>
      <c r="I1217" s="72">
        <v>204</v>
      </c>
      <c r="J1217" s="72">
        <v>207</v>
      </c>
      <c r="K1217" s="72">
        <v>213</v>
      </c>
      <c r="L1217" s="72">
        <v>222</v>
      </c>
      <c r="M1217" s="72">
        <v>202</v>
      </c>
      <c r="N1217" s="72">
        <v>205</v>
      </c>
      <c r="O1217" s="72">
        <v>212</v>
      </c>
      <c r="P1217" s="72">
        <v>212</v>
      </c>
    </row>
    <row r="1218" spans="1:16" hidden="1">
      <c r="A1218" s="72" t="s">
        <v>2113</v>
      </c>
      <c r="B1218" s="72" t="s">
        <v>2244</v>
      </c>
      <c r="C1218" s="72" t="s">
        <v>2108</v>
      </c>
      <c r="D1218" s="72">
        <v>2799209</v>
      </c>
      <c r="E1218" s="72">
        <v>1032247</v>
      </c>
      <c r="F1218" s="72">
        <v>1229325</v>
      </c>
      <c r="G1218" s="72">
        <v>1206910</v>
      </c>
      <c r="H1218" s="72">
        <v>1245743</v>
      </c>
      <c r="I1218" s="72">
        <v>1372330</v>
      </c>
      <c r="J1218" s="72">
        <v>1338812</v>
      </c>
      <c r="K1218" s="72">
        <v>1360801</v>
      </c>
      <c r="L1218" s="72">
        <v>1547219</v>
      </c>
      <c r="M1218" s="72">
        <v>1745966</v>
      </c>
      <c r="N1218" s="72">
        <v>1904374</v>
      </c>
      <c r="O1218" s="72">
        <v>1943041</v>
      </c>
      <c r="P1218" s="72">
        <v>2040257</v>
      </c>
    </row>
    <row r="1219" spans="1:16" hidden="1">
      <c r="A1219" s="72" t="s">
        <v>2130</v>
      </c>
      <c r="B1219" s="72" t="s">
        <v>2245</v>
      </c>
      <c r="C1219" s="72" t="s">
        <v>2103</v>
      </c>
      <c r="D1219" s="72">
        <v>6862</v>
      </c>
      <c r="E1219" s="72">
        <v>7314</v>
      </c>
      <c r="F1219" s="72">
        <v>6356</v>
      </c>
      <c r="G1219" s="72">
        <v>6350</v>
      </c>
      <c r="H1219" s="72">
        <v>6776</v>
      </c>
      <c r="I1219" s="72">
        <v>5300</v>
      </c>
      <c r="J1219" s="72">
        <v>4553</v>
      </c>
      <c r="K1219" s="72">
        <v>3507</v>
      </c>
      <c r="L1219" s="72">
        <v>5134</v>
      </c>
      <c r="M1219" s="72">
        <v>4897</v>
      </c>
      <c r="N1219" s="72">
        <v>3686</v>
      </c>
      <c r="O1219" s="72">
        <v>4196</v>
      </c>
      <c r="P1219" s="72">
        <v>5409</v>
      </c>
    </row>
    <row r="1220" spans="1:16" hidden="1">
      <c r="A1220" s="72" t="s">
        <v>2130</v>
      </c>
      <c r="B1220" s="72" t="s">
        <v>2245</v>
      </c>
      <c r="C1220" s="72" t="s">
        <v>2104</v>
      </c>
      <c r="D1220" s="72">
        <v>319</v>
      </c>
      <c r="E1220" s="72">
        <v>301</v>
      </c>
      <c r="F1220" s="72">
        <v>300</v>
      </c>
      <c r="G1220" s="72">
        <v>287</v>
      </c>
      <c r="H1220" s="72">
        <v>295</v>
      </c>
      <c r="I1220" s="72">
        <v>242</v>
      </c>
      <c r="J1220" s="72">
        <v>221</v>
      </c>
      <c r="K1220" s="72">
        <v>235</v>
      </c>
      <c r="L1220" s="72">
        <v>236</v>
      </c>
      <c r="M1220" s="72">
        <v>228</v>
      </c>
      <c r="N1220" s="72">
        <v>218</v>
      </c>
      <c r="O1220" s="72">
        <v>217</v>
      </c>
      <c r="P1220" s="72">
        <v>210</v>
      </c>
    </row>
    <row r="1221" spans="1:16" hidden="1">
      <c r="A1221" s="72" t="s">
        <v>2130</v>
      </c>
      <c r="B1221" s="72" t="s">
        <v>2245</v>
      </c>
      <c r="C1221" s="72" t="s">
        <v>2105</v>
      </c>
      <c r="D1221" s="72">
        <v>152007</v>
      </c>
      <c r="E1221" s="72">
        <v>160347</v>
      </c>
      <c r="F1221" s="72">
        <v>137575</v>
      </c>
      <c r="G1221" s="72">
        <v>141237</v>
      </c>
      <c r="H1221" s="72">
        <v>147007</v>
      </c>
      <c r="I1221" s="72">
        <v>104903</v>
      </c>
      <c r="J1221" s="72">
        <v>92814</v>
      </c>
      <c r="K1221" s="72">
        <v>75771</v>
      </c>
      <c r="L1221" s="72">
        <v>106903</v>
      </c>
      <c r="M1221" s="72">
        <v>137948</v>
      </c>
      <c r="N1221" s="72">
        <v>117171</v>
      </c>
      <c r="O1221" s="72">
        <v>134323</v>
      </c>
      <c r="P1221" s="72">
        <v>122681</v>
      </c>
    </row>
    <row r="1222" spans="1:16" hidden="1">
      <c r="A1222" s="72" t="s">
        <v>2130</v>
      </c>
      <c r="B1222" s="72" t="s">
        <v>2245</v>
      </c>
      <c r="C1222" s="72" t="s">
        <v>2106</v>
      </c>
      <c r="D1222" s="72">
        <v>9746</v>
      </c>
      <c r="E1222" s="72">
        <v>9227</v>
      </c>
      <c r="F1222" s="72">
        <v>8255</v>
      </c>
      <c r="G1222" s="72">
        <v>7918</v>
      </c>
      <c r="H1222" s="72">
        <v>9031</v>
      </c>
      <c r="I1222" s="72">
        <v>9642</v>
      </c>
      <c r="J1222" s="72">
        <v>4666</v>
      </c>
      <c r="K1222" s="72">
        <v>5460</v>
      </c>
      <c r="L1222" s="72">
        <v>5170</v>
      </c>
      <c r="M1222" s="72">
        <v>3937</v>
      </c>
      <c r="N1222" s="72">
        <v>4743</v>
      </c>
      <c r="O1222" s="72">
        <v>5311</v>
      </c>
      <c r="P1222" s="72">
        <v>5003</v>
      </c>
    </row>
    <row r="1223" spans="1:16" hidden="1">
      <c r="A1223" s="72" t="s">
        <v>2130</v>
      </c>
      <c r="B1223" s="72" t="s">
        <v>2245</v>
      </c>
      <c r="C1223" s="72" t="s">
        <v>2107</v>
      </c>
      <c r="D1223" s="72">
        <v>22</v>
      </c>
      <c r="E1223" s="72">
        <v>22</v>
      </c>
      <c r="F1223" s="72">
        <v>22</v>
      </c>
      <c r="G1223" s="72">
        <v>22</v>
      </c>
      <c r="H1223" s="72">
        <v>21</v>
      </c>
      <c r="I1223" s="72">
        <v>22</v>
      </c>
      <c r="J1223" s="72">
        <v>22</v>
      </c>
      <c r="K1223" s="72">
        <v>22</v>
      </c>
      <c r="L1223" s="72">
        <v>22</v>
      </c>
      <c r="M1223" s="72">
        <v>44</v>
      </c>
      <c r="N1223" s="72">
        <v>20</v>
      </c>
      <c r="O1223" s="72">
        <v>19</v>
      </c>
      <c r="P1223" s="72">
        <v>21</v>
      </c>
    </row>
    <row r="1224" spans="1:16" hidden="1">
      <c r="A1224" s="72" t="s">
        <v>2130</v>
      </c>
      <c r="B1224" s="72" t="s">
        <v>2245</v>
      </c>
      <c r="C1224" s="72" t="s">
        <v>2108</v>
      </c>
      <c r="D1224" s="72">
        <v>163028</v>
      </c>
      <c r="E1224" s="72">
        <v>154157</v>
      </c>
      <c r="F1224" s="72">
        <v>138464</v>
      </c>
      <c r="G1224" s="72">
        <v>132876</v>
      </c>
      <c r="H1224" s="72">
        <v>138285</v>
      </c>
      <c r="I1224" s="72">
        <v>129758</v>
      </c>
      <c r="J1224" s="72">
        <v>67116</v>
      </c>
      <c r="K1224" s="72">
        <v>87196</v>
      </c>
      <c r="L1224" s="72">
        <v>78114</v>
      </c>
      <c r="M1224" s="72">
        <v>102590</v>
      </c>
      <c r="N1224" s="72">
        <v>122363</v>
      </c>
      <c r="O1224" s="72">
        <v>133264</v>
      </c>
      <c r="P1224" s="72">
        <v>116156</v>
      </c>
    </row>
    <row r="1225" spans="1:16" hidden="1">
      <c r="A1225" s="72" t="s">
        <v>2130</v>
      </c>
      <c r="B1225" s="72" t="s">
        <v>2245</v>
      </c>
      <c r="C1225" s="72" t="s">
        <v>2109</v>
      </c>
      <c r="M1225" s="72">
        <v>728</v>
      </c>
      <c r="N1225" s="72">
        <v>975</v>
      </c>
      <c r="O1225" s="72">
        <v>588</v>
      </c>
      <c r="P1225" s="72">
        <v>1146</v>
      </c>
    </row>
    <row r="1226" spans="1:16" hidden="1">
      <c r="A1226" s="72" t="s">
        <v>2130</v>
      </c>
      <c r="B1226" s="72" t="s">
        <v>2245</v>
      </c>
      <c r="C1226" s="72" t="s">
        <v>2110</v>
      </c>
      <c r="M1226" s="72">
        <v>7</v>
      </c>
      <c r="N1226" s="72">
        <v>2</v>
      </c>
      <c r="O1226" s="72">
        <v>2</v>
      </c>
      <c r="P1226" s="72">
        <v>2</v>
      </c>
    </row>
    <row r="1227" spans="1:16" hidden="1">
      <c r="A1227" s="72" t="s">
        <v>2130</v>
      </c>
      <c r="B1227" s="72" t="s">
        <v>2245</v>
      </c>
      <c r="C1227" s="72" t="s">
        <v>2111</v>
      </c>
      <c r="M1227" s="72">
        <v>11713</v>
      </c>
      <c r="N1227" s="72">
        <v>15811</v>
      </c>
      <c r="O1227" s="72">
        <v>11059</v>
      </c>
      <c r="P1227" s="72">
        <v>24924</v>
      </c>
    </row>
    <row r="1228" spans="1:16" hidden="1">
      <c r="A1228" s="72" t="s">
        <v>2136</v>
      </c>
      <c r="B1228" s="72" t="s">
        <v>2246</v>
      </c>
      <c r="C1228" s="72" t="s">
        <v>2103</v>
      </c>
      <c r="D1228" s="72">
        <v>74647</v>
      </c>
      <c r="E1228" s="72">
        <v>64300</v>
      </c>
      <c r="F1228" s="72">
        <v>54504</v>
      </c>
      <c r="G1228" s="72">
        <v>69603</v>
      </c>
      <c r="H1228" s="72">
        <v>74633</v>
      </c>
      <c r="I1228" s="72">
        <v>64276</v>
      </c>
      <c r="J1228" s="72">
        <v>57821</v>
      </c>
      <c r="K1228" s="72">
        <v>51468</v>
      </c>
      <c r="L1228" s="72">
        <v>68836</v>
      </c>
      <c r="M1228" s="72">
        <v>65184</v>
      </c>
      <c r="N1228" s="72">
        <v>56591</v>
      </c>
      <c r="O1228" s="72">
        <v>59260</v>
      </c>
      <c r="P1228" s="72">
        <v>75381</v>
      </c>
    </row>
    <row r="1229" spans="1:16" hidden="1">
      <c r="A1229" s="72" t="s">
        <v>2136</v>
      </c>
      <c r="B1229" s="72" t="s">
        <v>2246</v>
      </c>
      <c r="C1229" s="72" t="s">
        <v>2104</v>
      </c>
      <c r="D1229" s="72">
        <v>1666</v>
      </c>
      <c r="E1229" s="72">
        <v>1662</v>
      </c>
      <c r="F1229" s="72">
        <v>1659</v>
      </c>
      <c r="G1229" s="72">
        <v>1669</v>
      </c>
      <c r="H1229" s="72">
        <v>1673</v>
      </c>
      <c r="I1229" s="72">
        <v>1675</v>
      </c>
      <c r="J1229" s="72">
        <v>1676</v>
      </c>
      <c r="K1229" s="72">
        <v>1664</v>
      </c>
      <c r="L1229" s="72">
        <v>1652</v>
      </c>
      <c r="M1229" s="72">
        <v>1643</v>
      </c>
      <c r="N1229" s="72">
        <v>1648</v>
      </c>
      <c r="O1229" s="72">
        <v>1648</v>
      </c>
      <c r="P1229" s="72">
        <v>1667</v>
      </c>
    </row>
    <row r="1230" spans="1:16" hidden="1">
      <c r="A1230" s="72" t="s">
        <v>2136</v>
      </c>
      <c r="B1230" s="72" t="s">
        <v>2246</v>
      </c>
      <c r="C1230" s="72" t="s">
        <v>2105</v>
      </c>
      <c r="D1230" s="72">
        <v>1054051</v>
      </c>
      <c r="E1230" s="72">
        <v>883930</v>
      </c>
      <c r="F1230" s="72">
        <v>710154</v>
      </c>
      <c r="G1230" s="72">
        <v>940098</v>
      </c>
      <c r="H1230" s="72">
        <v>1056329</v>
      </c>
      <c r="I1230" s="72">
        <v>803273</v>
      </c>
      <c r="J1230" s="72">
        <v>666419</v>
      </c>
      <c r="K1230" s="72">
        <v>693678</v>
      </c>
      <c r="L1230" s="72">
        <v>884505</v>
      </c>
      <c r="M1230" s="72">
        <v>758965</v>
      </c>
      <c r="N1230" s="72">
        <v>683766</v>
      </c>
      <c r="O1230" s="72">
        <v>786323</v>
      </c>
      <c r="P1230" s="72">
        <v>1128574</v>
      </c>
    </row>
    <row r="1231" spans="1:16" hidden="1">
      <c r="A1231" s="72" t="s">
        <v>2136</v>
      </c>
      <c r="B1231" s="72" t="s">
        <v>2246</v>
      </c>
      <c r="C1231" s="72" t="s">
        <v>2106</v>
      </c>
      <c r="D1231" s="72">
        <v>121481</v>
      </c>
      <c r="E1231" s="72">
        <v>123227</v>
      </c>
      <c r="F1231" s="72">
        <v>102765</v>
      </c>
      <c r="G1231" s="72">
        <v>113217</v>
      </c>
      <c r="H1231" s="72">
        <v>121219</v>
      </c>
      <c r="I1231" s="72">
        <v>113506</v>
      </c>
      <c r="J1231" s="72">
        <v>97251</v>
      </c>
      <c r="K1231" s="72">
        <v>90863</v>
      </c>
      <c r="L1231" s="72">
        <v>120624</v>
      </c>
      <c r="M1231" s="72">
        <v>117686</v>
      </c>
      <c r="N1231" s="72">
        <v>107568</v>
      </c>
      <c r="O1231" s="72">
        <v>114656</v>
      </c>
      <c r="P1231" s="72">
        <v>139006</v>
      </c>
    </row>
    <row r="1232" spans="1:16" hidden="1">
      <c r="A1232" s="72" t="s">
        <v>2136</v>
      </c>
      <c r="B1232" s="72" t="s">
        <v>2246</v>
      </c>
      <c r="C1232" s="72" t="s">
        <v>2107</v>
      </c>
      <c r="D1232" s="72">
        <v>449</v>
      </c>
      <c r="E1232" s="72">
        <v>447</v>
      </c>
      <c r="F1232" s="72">
        <v>446</v>
      </c>
      <c r="G1232" s="72">
        <v>456</v>
      </c>
      <c r="H1232" s="72">
        <v>453</v>
      </c>
      <c r="I1232" s="72">
        <v>467</v>
      </c>
      <c r="J1232" s="72">
        <v>466</v>
      </c>
      <c r="K1232" s="72">
        <v>468</v>
      </c>
      <c r="L1232" s="72">
        <v>452</v>
      </c>
      <c r="M1232" s="72">
        <v>451</v>
      </c>
      <c r="N1232" s="72">
        <v>456</v>
      </c>
      <c r="O1232" s="72">
        <v>476</v>
      </c>
      <c r="P1232" s="72">
        <v>496</v>
      </c>
    </row>
    <row r="1233" spans="1:16" hidden="1">
      <c r="A1233" s="72" t="s">
        <v>2136</v>
      </c>
      <c r="B1233" s="72" t="s">
        <v>2246</v>
      </c>
      <c r="C1233" s="72" t="s">
        <v>2108</v>
      </c>
      <c r="D1233" s="72">
        <v>1692463</v>
      </c>
      <c r="E1233" s="72">
        <v>1845616</v>
      </c>
      <c r="F1233" s="72">
        <v>1339207</v>
      </c>
      <c r="G1233" s="72">
        <v>1479369</v>
      </c>
      <c r="H1233" s="72">
        <v>1642745</v>
      </c>
      <c r="I1233" s="72">
        <v>1373737</v>
      </c>
      <c r="J1233" s="72">
        <v>1113520</v>
      </c>
      <c r="K1233" s="72">
        <v>1225118</v>
      </c>
      <c r="L1233" s="72">
        <v>1485373</v>
      </c>
      <c r="M1233" s="72">
        <v>1390234</v>
      </c>
      <c r="N1233" s="72">
        <v>1338719</v>
      </c>
      <c r="O1233" s="72">
        <v>1541180</v>
      </c>
      <c r="P1233" s="72">
        <v>2035857</v>
      </c>
    </row>
    <row r="1234" spans="1:16" hidden="1">
      <c r="A1234" s="72" t="s">
        <v>2136</v>
      </c>
      <c r="B1234" s="72" t="s">
        <v>2246</v>
      </c>
      <c r="C1234" s="72" t="s">
        <v>2109</v>
      </c>
      <c r="D1234" s="72">
        <v>196877</v>
      </c>
      <c r="E1234" s="72">
        <v>192371</v>
      </c>
      <c r="F1234" s="72">
        <v>177693</v>
      </c>
      <c r="G1234" s="72">
        <v>227780</v>
      </c>
      <c r="H1234" s="72">
        <v>253089</v>
      </c>
      <c r="I1234" s="72">
        <v>191916</v>
      </c>
      <c r="J1234" s="72">
        <v>174918</v>
      </c>
      <c r="K1234" s="72">
        <v>174369</v>
      </c>
      <c r="L1234" s="72">
        <v>206865</v>
      </c>
      <c r="M1234" s="72">
        <v>200270</v>
      </c>
      <c r="N1234" s="72">
        <v>175912</v>
      </c>
      <c r="O1234" s="72">
        <v>195003</v>
      </c>
      <c r="P1234" s="72">
        <v>109962</v>
      </c>
    </row>
    <row r="1235" spans="1:16" hidden="1">
      <c r="A1235" s="72" t="s">
        <v>2136</v>
      </c>
      <c r="B1235" s="72" t="s">
        <v>2246</v>
      </c>
      <c r="C1235" s="72" t="s">
        <v>2110</v>
      </c>
      <c r="D1235" s="72">
        <v>37</v>
      </c>
      <c r="E1235" s="72">
        <v>38</v>
      </c>
      <c r="F1235" s="72">
        <v>37</v>
      </c>
      <c r="G1235" s="72">
        <v>39</v>
      </c>
      <c r="H1235" s="72">
        <v>43</v>
      </c>
      <c r="I1235" s="72">
        <v>38</v>
      </c>
      <c r="J1235" s="72">
        <v>33</v>
      </c>
      <c r="K1235" s="72">
        <v>32</v>
      </c>
      <c r="L1235" s="72">
        <v>32</v>
      </c>
      <c r="M1235" s="72">
        <v>32</v>
      </c>
      <c r="N1235" s="72">
        <v>33</v>
      </c>
      <c r="O1235" s="72">
        <v>34</v>
      </c>
      <c r="P1235" s="72">
        <v>35</v>
      </c>
    </row>
    <row r="1236" spans="1:16" hidden="1">
      <c r="A1236" s="72" t="s">
        <v>2136</v>
      </c>
      <c r="B1236" s="72" t="s">
        <v>2246</v>
      </c>
      <c r="C1236" s="72" t="s">
        <v>2111</v>
      </c>
      <c r="D1236" s="72">
        <v>1611089</v>
      </c>
      <c r="E1236" s="72">
        <v>1512916</v>
      </c>
      <c r="F1236" s="72">
        <v>1168879</v>
      </c>
      <c r="G1236" s="72">
        <v>1804695</v>
      </c>
      <c r="H1236" s="72">
        <v>1954847</v>
      </c>
      <c r="I1236" s="72">
        <v>1125922</v>
      </c>
      <c r="J1236" s="72">
        <v>939106</v>
      </c>
      <c r="K1236" s="72">
        <v>1055607</v>
      </c>
      <c r="L1236" s="72">
        <v>1275276</v>
      </c>
      <c r="M1236" s="72">
        <v>1034852</v>
      </c>
      <c r="N1236" s="72">
        <v>870719</v>
      </c>
      <c r="O1236" s="72">
        <v>1068605</v>
      </c>
      <c r="P1236" s="72">
        <v>1419909</v>
      </c>
    </row>
    <row r="1237" spans="1:16" hidden="1">
      <c r="A1237" s="72" t="s">
        <v>2126</v>
      </c>
      <c r="B1237" s="72" t="s">
        <v>2247</v>
      </c>
      <c r="C1237" s="72" t="s">
        <v>2103</v>
      </c>
      <c r="D1237" s="72">
        <v>174456</v>
      </c>
      <c r="E1237" s="72">
        <v>181149</v>
      </c>
      <c r="F1237" s="72">
        <v>148027</v>
      </c>
      <c r="G1237" s="72">
        <v>174246</v>
      </c>
      <c r="H1237" s="72">
        <v>201200</v>
      </c>
      <c r="I1237" s="72">
        <v>177774</v>
      </c>
      <c r="J1237" s="72">
        <v>147254</v>
      </c>
      <c r="K1237" s="72">
        <v>153755</v>
      </c>
      <c r="L1237" s="72">
        <v>188550</v>
      </c>
      <c r="M1237" s="72">
        <v>179784</v>
      </c>
      <c r="N1237" s="72">
        <v>166158</v>
      </c>
      <c r="O1237" s="72">
        <v>176626</v>
      </c>
      <c r="P1237" s="72">
        <v>178904</v>
      </c>
    </row>
    <row r="1238" spans="1:16" hidden="1">
      <c r="A1238" s="72" t="s">
        <v>2126</v>
      </c>
      <c r="B1238" s="72" t="s">
        <v>2247</v>
      </c>
      <c r="C1238" s="72" t="s">
        <v>2104</v>
      </c>
      <c r="D1238" s="72">
        <v>2451</v>
      </c>
      <c r="E1238" s="72">
        <v>2470</v>
      </c>
      <c r="F1238" s="72">
        <v>2482</v>
      </c>
      <c r="G1238" s="72">
        <v>2485</v>
      </c>
      <c r="H1238" s="72">
        <v>2532</v>
      </c>
      <c r="I1238" s="72">
        <v>2538</v>
      </c>
      <c r="J1238" s="72">
        <v>2562</v>
      </c>
      <c r="K1238" s="72">
        <v>2605</v>
      </c>
      <c r="L1238" s="72">
        <v>2624</v>
      </c>
      <c r="M1238" s="72">
        <v>2628</v>
      </c>
      <c r="N1238" s="72">
        <v>2684</v>
      </c>
      <c r="O1238" s="72">
        <v>2714</v>
      </c>
      <c r="P1238" s="72">
        <v>2744</v>
      </c>
    </row>
    <row r="1239" spans="1:16" hidden="1">
      <c r="A1239" s="72" t="s">
        <v>2126</v>
      </c>
      <c r="B1239" s="72" t="s">
        <v>2247</v>
      </c>
      <c r="C1239" s="72" t="s">
        <v>2105</v>
      </c>
      <c r="D1239" s="72">
        <v>1589467</v>
      </c>
      <c r="E1239" s="72">
        <v>1639801</v>
      </c>
      <c r="F1239" s="72">
        <v>1085147</v>
      </c>
      <c r="G1239" s="72">
        <v>1249527</v>
      </c>
      <c r="H1239" s="72">
        <v>1614569</v>
      </c>
      <c r="I1239" s="72">
        <v>1199563</v>
      </c>
      <c r="J1239" s="72">
        <v>1025947</v>
      </c>
      <c r="K1239" s="72">
        <v>1238281</v>
      </c>
      <c r="L1239" s="72">
        <v>1427823</v>
      </c>
      <c r="M1239" s="72">
        <v>1540134</v>
      </c>
      <c r="N1239" s="72">
        <v>1161728</v>
      </c>
      <c r="O1239" s="72">
        <v>1400859</v>
      </c>
      <c r="P1239" s="72">
        <v>1851253</v>
      </c>
    </row>
    <row r="1240" spans="1:16" hidden="1">
      <c r="A1240" s="72" t="s">
        <v>2126</v>
      </c>
      <c r="B1240" s="72" t="s">
        <v>2247</v>
      </c>
      <c r="C1240" s="72" t="s">
        <v>2106</v>
      </c>
      <c r="D1240" s="72">
        <v>108087</v>
      </c>
      <c r="E1240" s="72">
        <v>114943</v>
      </c>
      <c r="F1240" s="72">
        <v>92842</v>
      </c>
      <c r="G1240" s="72">
        <v>112638</v>
      </c>
      <c r="H1240" s="72">
        <v>134265</v>
      </c>
      <c r="I1240" s="72">
        <v>111049</v>
      </c>
      <c r="J1240" s="72">
        <v>92468</v>
      </c>
      <c r="K1240" s="72">
        <v>97494</v>
      </c>
      <c r="L1240" s="72">
        <v>119456</v>
      </c>
      <c r="M1240" s="72">
        <v>112652</v>
      </c>
      <c r="N1240" s="72">
        <v>104091</v>
      </c>
      <c r="O1240" s="72">
        <v>112068</v>
      </c>
      <c r="P1240" s="72">
        <v>112812</v>
      </c>
    </row>
    <row r="1241" spans="1:16" hidden="1">
      <c r="A1241" s="72" t="s">
        <v>2126</v>
      </c>
      <c r="B1241" s="72" t="s">
        <v>2247</v>
      </c>
      <c r="C1241" s="72" t="s">
        <v>2107</v>
      </c>
      <c r="D1241" s="72">
        <v>353</v>
      </c>
      <c r="E1241" s="72">
        <v>356</v>
      </c>
      <c r="F1241" s="72">
        <v>362</v>
      </c>
      <c r="G1241" s="72">
        <v>363</v>
      </c>
      <c r="H1241" s="72">
        <v>361</v>
      </c>
      <c r="I1241" s="72">
        <v>375</v>
      </c>
      <c r="J1241" s="72">
        <v>371</v>
      </c>
      <c r="K1241" s="72">
        <v>378</v>
      </c>
      <c r="L1241" s="72">
        <v>377</v>
      </c>
      <c r="M1241" s="72">
        <v>377</v>
      </c>
      <c r="N1241" s="72">
        <v>385</v>
      </c>
      <c r="O1241" s="72">
        <v>385</v>
      </c>
      <c r="P1241" s="72">
        <v>385</v>
      </c>
    </row>
    <row r="1242" spans="1:16" hidden="1">
      <c r="A1242" s="72" t="s">
        <v>2126</v>
      </c>
      <c r="B1242" s="72" t="s">
        <v>2247</v>
      </c>
      <c r="C1242" s="72" t="s">
        <v>2108</v>
      </c>
      <c r="D1242" s="72">
        <v>928555</v>
      </c>
      <c r="E1242" s="72">
        <v>983263</v>
      </c>
      <c r="F1242" s="72">
        <v>626829</v>
      </c>
      <c r="G1242" s="72">
        <v>749921</v>
      </c>
      <c r="H1242" s="72">
        <v>1009554</v>
      </c>
      <c r="I1242" s="72">
        <v>691868</v>
      </c>
      <c r="J1242" s="72">
        <v>575270</v>
      </c>
      <c r="K1242" s="72">
        <v>713474</v>
      </c>
      <c r="L1242" s="72">
        <v>823435</v>
      </c>
      <c r="M1242" s="72">
        <v>887258</v>
      </c>
      <c r="N1242" s="72">
        <v>650577</v>
      </c>
      <c r="O1242" s="72">
        <v>809310</v>
      </c>
      <c r="P1242" s="72">
        <v>1088350</v>
      </c>
    </row>
    <row r="1243" spans="1:16" hidden="1">
      <c r="A1243" s="72" t="s">
        <v>2126</v>
      </c>
      <c r="B1243" s="72" t="s">
        <v>2247</v>
      </c>
      <c r="C1243" s="72" t="s">
        <v>2109</v>
      </c>
      <c r="D1243" s="72">
        <v>13660</v>
      </c>
      <c r="E1243" s="72">
        <v>7579</v>
      </c>
      <c r="F1243" s="72">
        <v>5758</v>
      </c>
      <c r="G1243" s="72">
        <v>5503</v>
      </c>
      <c r="H1243" s="72">
        <v>5934</v>
      </c>
      <c r="I1243" s="72">
        <v>3583</v>
      </c>
      <c r="J1243" s="72">
        <v>12254</v>
      </c>
      <c r="K1243" s="72">
        <v>14690</v>
      </c>
      <c r="L1243" s="72">
        <v>16418</v>
      </c>
      <c r="M1243" s="72">
        <v>15586</v>
      </c>
      <c r="N1243" s="72">
        <v>12480</v>
      </c>
      <c r="O1243" s="72">
        <v>3953</v>
      </c>
      <c r="P1243" s="72">
        <v>3712</v>
      </c>
    </row>
    <row r="1244" spans="1:16" hidden="1">
      <c r="A1244" s="72" t="s">
        <v>2126</v>
      </c>
      <c r="B1244" s="72" t="s">
        <v>2247</v>
      </c>
      <c r="C1244" s="72" t="s">
        <v>2110</v>
      </c>
      <c r="D1244" s="72">
        <v>11</v>
      </c>
      <c r="E1244" s="72">
        <v>10</v>
      </c>
      <c r="F1244" s="72">
        <v>10</v>
      </c>
      <c r="G1244" s="72">
        <v>10</v>
      </c>
      <c r="H1244" s="72">
        <v>9</v>
      </c>
      <c r="I1244" s="72">
        <v>10</v>
      </c>
      <c r="J1244" s="72">
        <v>10</v>
      </c>
      <c r="K1244" s="72">
        <v>9</v>
      </c>
      <c r="L1244" s="72">
        <v>11</v>
      </c>
      <c r="M1244" s="72">
        <v>12</v>
      </c>
      <c r="N1244" s="72">
        <v>11</v>
      </c>
      <c r="O1244" s="72">
        <v>11</v>
      </c>
      <c r="P1244" s="72">
        <v>11</v>
      </c>
    </row>
    <row r="1245" spans="1:16" hidden="1">
      <c r="A1245" s="72" t="s">
        <v>2126</v>
      </c>
      <c r="B1245" s="72" t="s">
        <v>2247</v>
      </c>
      <c r="C1245" s="72" t="s">
        <v>2111</v>
      </c>
      <c r="D1245" s="72">
        <v>111283</v>
      </c>
      <c r="E1245" s="72">
        <v>64685</v>
      </c>
      <c r="F1245" s="72">
        <v>38306</v>
      </c>
      <c r="G1245" s="72">
        <v>38197</v>
      </c>
      <c r="H1245" s="72">
        <v>43974</v>
      </c>
      <c r="I1245" s="72">
        <v>22776</v>
      </c>
      <c r="J1245" s="72">
        <v>72560</v>
      </c>
      <c r="K1245" s="72">
        <v>100677</v>
      </c>
      <c r="L1245" s="72">
        <v>108207</v>
      </c>
      <c r="M1245" s="72">
        <v>114547</v>
      </c>
      <c r="N1245" s="72">
        <v>78059</v>
      </c>
      <c r="O1245" s="72">
        <v>30100</v>
      </c>
      <c r="P1245" s="72">
        <v>38608</v>
      </c>
    </row>
    <row r="1246" spans="1:16" hidden="1">
      <c r="A1246" s="72" t="s">
        <v>2144</v>
      </c>
      <c r="B1246" s="72" t="s">
        <v>2248</v>
      </c>
      <c r="C1246" s="72" t="s">
        <v>2103</v>
      </c>
      <c r="D1246" s="72">
        <v>150357</v>
      </c>
      <c r="E1246" s="72">
        <v>161049</v>
      </c>
      <c r="F1246" s="72">
        <v>129648</v>
      </c>
      <c r="G1246" s="72">
        <v>147154</v>
      </c>
      <c r="H1246" s="72">
        <v>166960</v>
      </c>
      <c r="I1246" s="72">
        <v>163906</v>
      </c>
      <c r="J1246" s="72">
        <v>137376</v>
      </c>
      <c r="K1246" s="72">
        <v>138904</v>
      </c>
      <c r="L1246" s="72">
        <v>160845</v>
      </c>
      <c r="M1246" s="72">
        <v>159714</v>
      </c>
      <c r="N1246" s="72">
        <v>142784</v>
      </c>
      <c r="O1246" s="72">
        <v>138636</v>
      </c>
      <c r="P1246" s="72">
        <v>148013</v>
      </c>
    </row>
    <row r="1247" spans="1:16" hidden="1">
      <c r="A1247" s="72" t="s">
        <v>2144</v>
      </c>
      <c r="B1247" s="72" t="s">
        <v>2248</v>
      </c>
      <c r="C1247" s="72" t="s">
        <v>2104</v>
      </c>
      <c r="D1247" s="72">
        <v>1917</v>
      </c>
      <c r="E1247" s="72">
        <v>1912</v>
      </c>
      <c r="F1247" s="72">
        <v>1902</v>
      </c>
      <c r="G1247" s="72">
        <v>1915</v>
      </c>
      <c r="H1247" s="72">
        <v>1896</v>
      </c>
      <c r="I1247" s="72">
        <v>1921</v>
      </c>
      <c r="J1247" s="72">
        <v>1940</v>
      </c>
      <c r="K1247" s="72">
        <v>1922</v>
      </c>
      <c r="L1247" s="72">
        <v>1925</v>
      </c>
      <c r="M1247" s="72">
        <v>1924</v>
      </c>
      <c r="N1247" s="72">
        <v>1917</v>
      </c>
      <c r="O1247" s="72">
        <v>1897</v>
      </c>
      <c r="P1247" s="72">
        <v>1886</v>
      </c>
    </row>
    <row r="1248" spans="1:16" hidden="1">
      <c r="A1248" s="72" t="s">
        <v>2144</v>
      </c>
      <c r="B1248" s="72" t="s">
        <v>2248</v>
      </c>
      <c r="C1248" s="72" t="s">
        <v>2105</v>
      </c>
      <c r="D1248" s="72">
        <v>1516124</v>
      </c>
      <c r="E1248" s="72">
        <v>1493099</v>
      </c>
      <c r="F1248" s="72">
        <v>1156354</v>
      </c>
      <c r="G1248" s="72">
        <v>1447803</v>
      </c>
      <c r="H1248" s="72">
        <v>1667311</v>
      </c>
      <c r="I1248" s="72">
        <v>1303330</v>
      </c>
      <c r="J1248" s="72">
        <v>985073</v>
      </c>
      <c r="K1248" s="72">
        <v>1166264</v>
      </c>
      <c r="L1248" s="72">
        <v>1404086</v>
      </c>
      <c r="M1248" s="72">
        <v>1241285</v>
      </c>
      <c r="N1248" s="72">
        <v>1069861</v>
      </c>
      <c r="O1248" s="72">
        <v>1267255</v>
      </c>
      <c r="P1248" s="72">
        <v>1645349</v>
      </c>
    </row>
    <row r="1249" spans="1:16" hidden="1">
      <c r="A1249" s="72" t="s">
        <v>2144</v>
      </c>
      <c r="B1249" s="72" t="s">
        <v>2248</v>
      </c>
      <c r="C1249" s="72" t="s">
        <v>2106</v>
      </c>
      <c r="D1249" s="72">
        <v>115595</v>
      </c>
      <c r="E1249" s="72">
        <v>122747</v>
      </c>
      <c r="F1249" s="72">
        <v>101218</v>
      </c>
      <c r="G1249" s="72">
        <v>118517</v>
      </c>
      <c r="H1249" s="72">
        <v>134943</v>
      </c>
      <c r="I1249" s="72">
        <v>138372</v>
      </c>
      <c r="J1249" s="72">
        <v>112549</v>
      </c>
      <c r="K1249" s="72">
        <v>115212</v>
      </c>
      <c r="L1249" s="72">
        <v>129148</v>
      </c>
      <c r="M1249" s="72">
        <v>123654</v>
      </c>
      <c r="N1249" s="72">
        <v>113577</v>
      </c>
      <c r="O1249" s="72">
        <v>111414</v>
      </c>
      <c r="P1249" s="72">
        <v>120376</v>
      </c>
    </row>
    <row r="1250" spans="1:16" hidden="1">
      <c r="A1250" s="72" t="s">
        <v>2144</v>
      </c>
      <c r="B1250" s="72" t="s">
        <v>2248</v>
      </c>
      <c r="C1250" s="72" t="s">
        <v>2107</v>
      </c>
      <c r="D1250" s="72">
        <v>254</v>
      </c>
      <c r="E1250" s="72">
        <v>260</v>
      </c>
      <c r="F1250" s="72">
        <v>265</v>
      </c>
      <c r="G1250" s="72">
        <v>267</v>
      </c>
      <c r="H1250" s="72">
        <v>278</v>
      </c>
      <c r="I1250" s="72">
        <v>275</v>
      </c>
      <c r="J1250" s="72">
        <v>277</v>
      </c>
      <c r="K1250" s="72">
        <v>277</v>
      </c>
      <c r="L1250" s="72">
        <v>280</v>
      </c>
      <c r="M1250" s="72">
        <v>281</v>
      </c>
      <c r="N1250" s="72">
        <v>277</v>
      </c>
      <c r="O1250" s="72">
        <v>276</v>
      </c>
      <c r="P1250" s="72">
        <v>272</v>
      </c>
    </row>
    <row r="1251" spans="1:16" hidden="1">
      <c r="A1251" s="72" t="s">
        <v>2144</v>
      </c>
      <c r="B1251" s="72" t="s">
        <v>2248</v>
      </c>
      <c r="C1251" s="72" t="s">
        <v>2108</v>
      </c>
      <c r="D1251" s="72">
        <v>1064722</v>
      </c>
      <c r="E1251" s="72">
        <v>1035147</v>
      </c>
      <c r="F1251" s="72">
        <v>804619</v>
      </c>
      <c r="G1251" s="72">
        <v>1083688</v>
      </c>
      <c r="H1251" s="72">
        <v>1258162</v>
      </c>
      <c r="I1251" s="72">
        <v>1012673</v>
      </c>
      <c r="J1251" s="72">
        <v>725665</v>
      </c>
      <c r="K1251" s="72">
        <v>879511</v>
      </c>
      <c r="L1251" s="72">
        <v>1027097</v>
      </c>
      <c r="M1251" s="72">
        <v>847935</v>
      </c>
      <c r="N1251" s="72">
        <v>747469</v>
      </c>
      <c r="O1251" s="72">
        <v>911368</v>
      </c>
      <c r="P1251" s="72">
        <v>1235784</v>
      </c>
    </row>
    <row r="1252" spans="1:16" hidden="1">
      <c r="A1252" s="72" t="s">
        <v>2130</v>
      </c>
      <c r="B1252" s="72" t="s">
        <v>2249</v>
      </c>
      <c r="C1252" s="72" t="s">
        <v>2109</v>
      </c>
      <c r="D1252" s="72">
        <v>248727</v>
      </c>
      <c r="E1252" s="72">
        <v>435152</v>
      </c>
      <c r="F1252" s="72">
        <v>553472</v>
      </c>
      <c r="G1252" s="72">
        <v>559994</v>
      </c>
      <c r="H1252" s="72">
        <v>517395</v>
      </c>
      <c r="I1252" s="72">
        <v>478128</v>
      </c>
      <c r="J1252" s="72">
        <v>436983</v>
      </c>
      <c r="K1252" s="72">
        <v>726963</v>
      </c>
      <c r="L1252" s="72">
        <v>427325</v>
      </c>
      <c r="M1252" s="72">
        <v>503378</v>
      </c>
      <c r="N1252" s="72">
        <v>346367</v>
      </c>
      <c r="O1252" s="72">
        <v>406174</v>
      </c>
      <c r="P1252" s="72">
        <v>422042</v>
      </c>
    </row>
    <row r="1253" spans="1:16" hidden="1">
      <c r="A1253" s="72" t="s">
        <v>2130</v>
      </c>
      <c r="B1253" s="72" t="s">
        <v>2249</v>
      </c>
      <c r="C1253" s="72" t="s">
        <v>2110</v>
      </c>
      <c r="D1253" s="72">
        <v>2</v>
      </c>
      <c r="E1253" s="72">
        <v>2</v>
      </c>
      <c r="F1253" s="72">
        <v>2</v>
      </c>
      <c r="G1253" s="72">
        <v>2</v>
      </c>
      <c r="H1253" s="72">
        <v>2</v>
      </c>
      <c r="I1253" s="72">
        <v>2</v>
      </c>
      <c r="J1253" s="72">
        <v>2</v>
      </c>
      <c r="K1253" s="72">
        <v>2</v>
      </c>
      <c r="L1253" s="72">
        <v>1</v>
      </c>
      <c r="M1253" s="72">
        <v>1</v>
      </c>
      <c r="N1253" s="72">
        <v>1</v>
      </c>
      <c r="O1253" s="72">
        <v>1</v>
      </c>
      <c r="P1253" s="72">
        <v>1</v>
      </c>
    </row>
    <row r="1254" spans="1:16" hidden="1">
      <c r="A1254" s="72" t="s">
        <v>2130</v>
      </c>
      <c r="B1254" s="72" t="s">
        <v>2249</v>
      </c>
      <c r="C1254" s="72" t="s">
        <v>2111</v>
      </c>
      <c r="D1254" s="72">
        <v>1159067</v>
      </c>
      <c r="E1254" s="72">
        <v>1306602</v>
      </c>
      <c r="F1254" s="72">
        <v>1155985</v>
      </c>
      <c r="G1254" s="72">
        <v>1523221</v>
      </c>
      <c r="H1254" s="72">
        <v>1705588</v>
      </c>
      <c r="I1254" s="72">
        <v>1573041</v>
      </c>
      <c r="J1254" s="72">
        <v>1341538</v>
      </c>
      <c r="K1254" s="72">
        <v>1944769</v>
      </c>
      <c r="L1254" s="72">
        <v>979522</v>
      </c>
      <c r="M1254" s="72">
        <v>1253411</v>
      </c>
      <c r="N1254" s="72">
        <v>862454</v>
      </c>
      <c r="O1254" s="72">
        <v>1126874</v>
      </c>
      <c r="P1254" s="72">
        <v>1012561</v>
      </c>
    </row>
    <row r="1255" spans="1:16" hidden="1">
      <c r="A1255" s="72" t="s">
        <v>2155</v>
      </c>
      <c r="B1255" s="72" t="s">
        <v>2250</v>
      </c>
      <c r="C1255" s="72" t="s">
        <v>2103</v>
      </c>
      <c r="D1255" s="72">
        <v>132224</v>
      </c>
      <c r="E1255" s="72">
        <v>110740</v>
      </c>
      <c r="F1255" s="72">
        <v>84865</v>
      </c>
      <c r="G1255" s="72">
        <v>113814</v>
      </c>
      <c r="H1255" s="72">
        <v>121235</v>
      </c>
      <c r="I1255" s="72">
        <v>117695</v>
      </c>
      <c r="J1255" s="72">
        <v>92932</v>
      </c>
      <c r="K1255" s="72">
        <v>85544</v>
      </c>
      <c r="L1255" s="72">
        <v>111018</v>
      </c>
      <c r="M1255" s="72">
        <v>109263</v>
      </c>
      <c r="N1255" s="72">
        <v>89287</v>
      </c>
      <c r="O1255" s="72">
        <v>98557</v>
      </c>
      <c r="P1255" s="72">
        <v>111070</v>
      </c>
    </row>
    <row r="1256" spans="1:16" hidden="1">
      <c r="A1256" s="72" t="s">
        <v>2155</v>
      </c>
      <c r="B1256" s="72" t="s">
        <v>2250</v>
      </c>
      <c r="C1256" s="72" t="s">
        <v>2104</v>
      </c>
      <c r="D1256" s="72">
        <v>3894</v>
      </c>
      <c r="E1256" s="72">
        <v>3835</v>
      </c>
      <c r="F1256" s="72">
        <v>3825</v>
      </c>
      <c r="G1256" s="72">
        <v>3740</v>
      </c>
      <c r="H1256" s="72">
        <v>3750</v>
      </c>
      <c r="I1256" s="72">
        <v>3801</v>
      </c>
      <c r="J1256" s="72">
        <v>3873</v>
      </c>
      <c r="K1256" s="72">
        <v>3885</v>
      </c>
      <c r="L1256" s="72">
        <v>3842</v>
      </c>
      <c r="M1256" s="72">
        <v>3794</v>
      </c>
      <c r="N1256" s="72">
        <v>3756</v>
      </c>
      <c r="O1256" s="72">
        <v>3743</v>
      </c>
      <c r="P1256" s="72">
        <v>3719</v>
      </c>
    </row>
    <row r="1257" spans="1:16" hidden="1">
      <c r="A1257" s="72" t="s">
        <v>2155</v>
      </c>
      <c r="B1257" s="72" t="s">
        <v>2250</v>
      </c>
      <c r="C1257" s="72" t="s">
        <v>2105</v>
      </c>
      <c r="D1257" s="72">
        <v>1664501</v>
      </c>
      <c r="E1257" s="72">
        <v>1529529</v>
      </c>
      <c r="F1257" s="72">
        <v>1269044</v>
      </c>
      <c r="G1257" s="72">
        <v>1642930</v>
      </c>
      <c r="H1257" s="72">
        <v>1870450</v>
      </c>
      <c r="I1257" s="72">
        <v>1625047</v>
      </c>
      <c r="J1257" s="72">
        <v>1598416</v>
      </c>
      <c r="K1257" s="72">
        <v>1587261</v>
      </c>
      <c r="L1257" s="72">
        <v>1775929</v>
      </c>
      <c r="M1257" s="72">
        <v>1695643</v>
      </c>
      <c r="N1257" s="72">
        <v>1475407</v>
      </c>
      <c r="O1257" s="72">
        <v>1814224</v>
      </c>
      <c r="P1257" s="72">
        <v>2450575</v>
      </c>
    </row>
    <row r="1258" spans="1:16" hidden="1">
      <c r="A1258" s="72" t="s">
        <v>2155</v>
      </c>
      <c r="B1258" s="72" t="s">
        <v>2250</v>
      </c>
      <c r="C1258" s="72" t="s">
        <v>2106</v>
      </c>
      <c r="D1258" s="72">
        <v>84913</v>
      </c>
      <c r="E1258" s="72">
        <v>82182</v>
      </c>
      <c r="F1258" s="72">
        <v>77872</v>
      </c>
      <c r="G1258" s="72">
        <v>88752</v>
      </c>
      <c r="H1258" s="72">
        <v>94506</v>
      </c>
      <c r="I1258" s="72">
        <v>90618</v>
      </c>
      <c r="J1258" s="72">
        <v>95418</v>
      </c>
      <c r="K1258" s="72">
        <v>97588</v>
      </c>
      <c r="L1258" s="72">
        <v>103971</v>
      </c>
      <c r="M1258" s="72">
        <v>105084</v>
      </c>
      <c r="N1258" s="72">
        <v>106073</v>
      </c>
      <c r="O1258" s="72">
        <v>107363</v>
      </c>
      <c r="P1258" s="72">
        <v>103901</v>
      </c>
    </row>
    <row r="1259" spans="1:16" hidden="1">
      <c r="A1259" s="72" t="s">
        <v>2155</v>
      </c>
      <c r="B1259" s="72" t="s">
        <v>2250</v>
      </c>
      <c r="C1259" s="72" t="s">
        <v>2107</v>
      </c>
      <c r="D1259" s="72">
        <v>350</v>
      </c>
      <c r="E1259" s="72">
        <v>348</v>
      </c>
      <c r="F1259" s="72">
        <v>343</v>
      </c>
      <c r="G1259" s="72">
        <v>333</v>
      </c>
      <c r="H1259" s="72">
        <v>337</v>
      </c>
      <c r="I1259" s="72">
        <v>338</v>
      </c>
      <c r="J1259" s="72">
        <v>333</v>
      </c>
      <c r="K1259" s="72">
        <v>333</v>
      </c>
      <c r="L1259" s="72">
        <v>333</v>
      </c>
      <c r="M1259" s="72">
        <v>327</v>
      </c>
      <c r="N1259" s="72">
        <v>329</v>
      </c>
      <c r="O1259" s="72">
        <v>329</v>
      </c>
      <c r="P1259" s="72">
        <v>325</v>
      </c>
    </row>
    <row r="1260" spans="1:16" hidden="1">
      <c r="A1260" s="72" t="s">
        <v>2155</v>
      </c>
      <c r="B1260" s="72" t="s">
        <v>2250</v>
      </c>
      <c r="C1260" s="72" t="s">
        <v>2108</v>
      </c>
      <c r="D1260" s="72">
        <v>770076</v>
      </c>
      <c r="E1260" s="72">
        <v>724984</v>
      </c>
      <c r="F1260" s="72">
        <v>635464</v>
      </c>
      <c r="G1260" s="72">
        <v>806885</v>
      </c>
      <c r="H1260" s="72">
        <v>920781</v>
      </c>
      <c r="I1260" s="72">
        <v>721948</v>
      </c>
      <c r="J1260" s="72">
        <v>783396</v>
      </c>
      <c r="K1260" s="72">
        <v>846277</v>
      </c>
      <c r="L1260" s="72">
        <v>868756</v>
      </c>
      <c r="M1260" s="72">
        <v>820135</v>
      </c>
      <c r="N1260" s="72">
        <v>730623</v>
      </c>
      <c r="O1260" s="72">
        <v>1139011</v>
      </c>
      <c r="P1260" s="72">
        <v>1581738</v>
      </c>
    </row>
    <row r="1261" spans="1:16" hidden="1">
      <c r="A1261" s="72" t="s">
        <v>2155</v>
      </c>
      <c r="B1261" s="72" t="s">
        <v>2250</v>
      </c>
      <c r="C1261" s="72" t="s">
        <v>2109</v>
      </c>
      <c r="D1261" s="72">
        <v>15051</v>
      </c>
      <c r="E1261" s="72">
        <v>8185</v>
      </c>
      <c r="F1261" s="72">
        <v>7634</v>
      </c>
      <c r="G1261" s="72">
        <v>10030</v>
      </c>
      <c r="H1261" s="72">
        <v>4605</v>
      </c>
      <c r="I1261" s="72">
        <v>5263</v>
      </c>
      <c r="J1261" s="72">
        <v>14919</v>
      </c>
      <c r="K1261" s="72">
        <v>16013</v>
      </c>
      <c r="L1261" s="72">
        <v>17426</v>
      </c>
      <c r="M1261" s="72">
        <v>12383</v>
      </c>
      <c r="N1261" s="72">
        <v>14872</v>
      </c>
      <c r="O1261" s="72">
        <v>9038</v>
      </c>
      <c r="P1261" s="72">
        <v>10834</v>
      </c>
    </row>
    <row r="1262" spans="1:16" hidden="1">
      <c r="A1262" s="72" t="s">
        <v>2155</v>
      </c>
      <c r="B1262" s="72" t="s">
        <v>2250</v>
      </c>
      <c r="C1262" s="72" t="s">
        <v>2110</v>
      </c>
      <c r="D1262" s="72">
        <v>10</v>
      </c>
      <c r="E1262" s="72">
        <v>10</v>
      </c>
      <c r="F1262" s="72">
        <v>10</v>
      </c>
      <c r="G1262" s="72">
        <v>10</v>
      </c>
      <c r="H1262" s="72">
        <v>10</v>
      </c>
      <c r="I1262" s="72">
        <v>10</v>
      </c>
      <c r="J1262" s="72">
        <v>11</v>
      </c>
      <c r="K1262" s="72">
        <v>12</v>
      </c>
      <c r="L1262" s="72">
        <v>11</v>
      </c>
      <c r="M1262" s="72">
        <v>12</v>
      </c>
      <c r="N1262" s="72">
        <v>12</v>
      </c>
      <c r="O1262" s="72">
        <v>11</v>
      </c>
      <c r="P1262" s="72">
        <v>10</v>
      </c>
    </row>
    <row r="1263" spans="1:16" hidden="1">
      <c r="A1263" s="72" t="s">
        <v>2155</v>
      </c>
      <c r="B1263" s="72" t="s">
        <v>2250</v>
      </c>
      <c r="C1263" s="72" t="s">
        <v>2111</v>
      </c>
      <c r="D1263" s="72">
        <v>117651</v>
      </c>
      <c r="E1263" s="72">
        <v>68103</v>
      </c>
      <c r="F1263" s="72">
        <v>57320</v>
      </c>
      <c r="G1263" s="72">
        <v>79095</v>
      </c>
      <c r="H1263" s="72">
        <v>39830</v>
      </c>
      <c r="I1263" s="72">
        <v>37797</v>
      </c>
      <c r="J1263" s="72">
        <v>109355</v>
      </c>
      <c r="K1263" s="72">
        <v>143025</v>
      </c>
      <c r="L1263" s="72">
        <v>124071</v>
      </c>
      <c r="M1263" s="72">
        <v>260481</v>
      </c>
      <c r="N1263" s="72">
        <v>290077</v>
      </c>
      <c r="O1263" s="72">
        <v>248477</v>
      </c>
      <c r="P1263" s="72">
        <v>337076</v>
      </c>
    </row>
    <row r="1264" spans="1:16" hidden="1">
      <c r="A1264" s="72" t="s">
        <v>2136</v>
      </c>
      <c r="B1264" s="72" t="s">
        <v>2251</v>
      </c>
      <c r="C1264" s="72" t="s">
        <v>2103</v>
      </c>
      <c r="D1264" s="72">
        <v>37120</v>
      </c>
      <c r="E1264" s="72">
        <v>33019</v>
      </c>
      <c r="F1264" s="72">
        <v>27221</v>
      </c>
      <c r="G1264" s="72">
        <v>35484</v>
      </c>
      <c r="H1264" s="72">
        <v>39774</v>
      </c>
      <c r="I1264" s="72">
        <v>31450</v>
      </c>
      <c r="J1264" s="72">
        <v>29582</v>
      </c>
      <c r="K1264" s="72">
        <v>27438</v>
      </c>
      <c r="L1264" s="72">
        <v>34044</v>
      </c>
      <c r="M1264" s="72">
        <v>30943</v>
      </c>
      <c r="N1264" s="72">
        <v>27015</v>
      </c>
      <c r="O1264" s="72">
        <v>31340</v>
      </c>
      <c r="P1264" s="72">
        <v>24526</v>
      </c>
    </row>
    <row r="1265" spans="1:16" hidden="1">
      <c r="A1265" s="72" t="s">
        <v>2136</v>
      </c>
      <c r="B1265" s="72" t="s">
        <v>2251</v>
      </c>
      <c r="C1265" s="72" t="s">
        <v>2104</v>
      </c>
      <c r="D1265" s="72">
        <v>468</v>
      </c>
      <c r="E1265" s="72">
        <v>469</v>
      </c>
      <c r="F1265" s="72">
        <v>474</v>
      </c>
      <c r="G1265" s="72">
        <v>464</v>
      </c>
      <c r="H1265" s="72">
        <v>465</v>
      </c>
      <c r="I1265" s="72">
        <v>467</v>
      </c>
      <c r="J1265" s="72">
        <v>475</v>
      </c>
      <c r="K1265" s="72">
        <v>471</v>
      </c>
      <c r="L1265" s="72">
        <v>474</v>
      </c>
      <c r="M1265" s="72">
        <v>474</v>
      </c>
      <c r="N1265" s="72">
        <v>481</v>
      </c>
      <c r="O1265" s="72">
        <v>489</v>
      </c>
      <c r="P1265" s="72">
        <v>479</v>
      </c>
    </row>
    <row r="1266" spans="1:16" hidden="1">
      <c r="A1266" s="72" t="s">
        <v>2136</v>
      </c>
      <c r="B1266" s="72" t="s">
        <v>2251</v>
      </c>
      <c r="C1266" s="72" t="s">
        <v>2105</v>
      </c>
      <c r="D1266" s="72">
        <v>336237</v>
      </c>
      <c r="E1266" s="72">
        <v>272757</v>
      </c>
      <c r="F1266" s="72">
        <v>192563</v>
      </c>
      <c r="G1266" s="72">
        <v>274759</v>
      </c>
      <c r="H1266" s="72">
        <v>342846</v>
      </c>
      <c r="I1266" s="72">
        <v>231893</v>
      </c>
      <c r="J1266" s="72">
        <v>200773</v>
      </c>
      <c r="K1266" s="72">
        <v>205980</v>
      </c>
      <c r="L1266" s="72">
        <v>241753</v>
      </c>
      <c r="M1266" s="72">
        <v>221359</v>
      </c>
      <c r="N1266" s="72">
        <v>183649</v>
      </c>
      <c r="O1266" s="72">
        <v>248026</v>
      </c>
      <c r="P1266" s="72">
        <v>244329</v>
      </c>
    </row>
    <row r="1267" spans="1:16" hidden="1">
      <c r="A1267" s="72" t="s">
        <v>2136</v>
      </c>
      <c r="B1267" s="72" t="s">
        <v>2251</v>
      </c>
      <c r="C1267" s="72" t="s">
        <v>2106</v>
      </c>
      <c r="D1267" s="72">
        <v>14549</v>
      </c>
      <c r="E1267" s="72">
        <v>13739</v>
      </c>
      <c r="F1267" s="72">
        <v>12220</v>
      </c>
      <c r="G1267" s="72">
        <v>12845</v>
      </c>
      <c r="H1267" s="72">
        <v>14352</v>
      </c>
      <c r="I1267" s="72">
        <v>12769</v>
      </c>
      <c r="J1267" s="72">
        <v>12206</v>
      </c>
      <c r="K1267" s="72">
        <v>11210</v>
      </c>
      <c r="L1267" s="72">
        <v>11383</v>
      </c>
      <c r="M1267" s="72">
        <v>13856</v>
      </c>
      <c r="N1267" s="72">
        <v>12629</v>
      </c>
      <c r="O1267" s="72">
        <v>17446</v>
      </c>
      <c r="P1267" s="72">
        <v>29362</v>
      </c>
    </row>
    <row r="1268" spans="1:16" hidden="1">
      <c r="A1268" s="72" t="s">
        <v>2136</v>
      </c>
      <c r="B1268" s="72" t="s">
        <v>2251</v>
      </c>
      <c r="C1268" s="72" t="s">
        <v>2107</v>
      </c>
      <c r="D1268" s="72">
        <v>101</v>
      </c>
      <c r="E1268" s="72">
        <v>100</v>
      </c>
      <c r="F1268" s="72">
        <v>96</v>
      </c>
      <c r="G1268" s="72">
        <v>95</v>
      </c>
      <c r="H1268" s="72">
        <v>95</v>
      </c>
      <c r="I1268" s="72">
        <v>92</v>
      </c>
      <c r="J1268" s="72">
        <v>88</v>
      </c>
      <c r="K1268" s="72">
        <v>88</v>
      </c>
      <c r="L1268" s="72">
        <v>85</v>
      </c>
      <c r="M1268" s="72">
        <v>85</v>
      </c>
      <c r="N1268" s="72">
        <v>86</v>
      </c>
      <c r="O1268" s="72">
        <v>86</v>
      </c>
      <c r="P1268" s="72">
        <v>87</v>
      </c>
    </row>
    <row r="1269" spans="1:16" hidden="1">
      <c r="A1269" s="72" t="s">
        <v>2136</v>
      </c>
      <c r="B1269" s="72" t="s">
        <v>2251</v>
      </c>
      <c r="C1269" s="72" t="s">
        <v>2108</v>
      </c>
      <c r="D1269" s="72">
        <v>130940</v>
      </c>
      <c r="E1269" s="72">
        <v>111740</v>
      </c>
      <c r="F1269" s="72">
        <v>82551</v>
      </c>
      <c r="G1269" s="72">
        <v>98562</v>
      </c>
      <c r="H1269" s="72">
        <v>121415</v>
      </c>
      <c r="I1269" s="72">
        <v>91045</v>
      </c>
      <c r="J1269" s="72">
        <v>78998</v>
      </c>
      <c r="K1269" s="72">
        <v>81725</v>
      </c>
      <c r="L1269" s="72">
        <v>78227</v>
      </c>
      <c r="M1269" s="72">
        <v>94873</v>
      </c>
      <c r="N1269" s="72">
        <v>77708</v>
      </c>
      <c r="O1269" s="72">
        <v>133638</v>
      </c>
      <c r="P1269" s="72">
        <v>304664</v>
      </c>
    </row>
    <row r="1270" spans="1:16" hidden="1">
      <c r="A1270" s="72" t="s">
        <v>2136</v>
      </c>
      <c r="B1270" s="72" t="s">
        <v>2251</v>
      </c>
      <c r="C1270" s="72" t="s">
        <v>2109</v>
      </c>
      <c r="D1270" s="72">
        <v>101818</v>
      </c>
      <c r="E1270" s="72">
        <v>97047</v>
      </c>
      <c r="F1270" s="72">
        <v>79605</v>
      </c>
      <c r="G1270" s="72">
        <v>82015</v>
      </c>
      <c r="H1270" s="72">
        <v>94694</v>
      </c>
      <c r="I1270" s="72">
        <v>203308</v>
      </c>
      <c r="J1270" s="72">
        <v>222181</v>
      </c>
      <c r="K1270" s="72">
        <v>215725</v>
      </c>
      <c r="L1270" s="72">
        <v>177660</v>
      </c>
      <c r="M1270" s="72">
        <v>249828</v>
      </c>
      <c r="N1270" s="72">
        <v>179659</v>
      </c>
      <c r="O1270" s="72">
        <v>187246</v>
      </c>
      <c r="P1270" s="72">
        <v>230693</v>
      </c>
    </row>
    <row r="1271" spans="1:16" hidden="1">
      <c r="A1271" s="72" t="s">
        <v>2136</v>
      </c>
      <c r="B1271" s="72" t="s">
        <v>2251</v>
      </c>
      <c r="C1271" s="72" t="s">
        <v>2110</v>
      </c>
      <c r="D1271" s="72">
        <v>13</v>
      </c>
      <c r="E1271" s="72">
        <v>13</v>
      </c>
      <c r="F1271" s="72">
        <v>14</v>
      </c>
      <c r="G1271" s="72">
        <v>14</v>
      </c>
      <c r="H1271" s="72">
        <v>13</v>
      </c>
      <c r="I1271" s="72">
        <v>16</v>
      </c>
      <c r="J1271" s="72">
        <v>16</v>
      </c>
      <c r="K1271" s="72">
        <v>16</v>
      </c>
      <c r="L1271" s="72">
        <v>16</v>
      </c>
      <c r="M1271" s="72">
        <v>15</v>
      </c>
      <c r="N1271" s="72">
        <v>10</v>
      </c>
      <c r="O1271" s="72">
        <v>10</v>
      </c>
      <c r="P1271" s="72">
        <v>11</v>
      </c>
    </row>
    <row r="1272" spans="1:16" hidden="1">
      <c r="A1272" s="72" t="s">
        <v>2136</v>
      </c>
      <c r="B1272" s="72" t="s">
        <v>2251</v>
      </c>
      <c r="C1272" s="72" t="s">
        <v>2111</v>
      </c>
      <c r="D1272" s="72">
        <v>826647</v>
      </c>
      <c r="E1272" s="72">
        <v>736370</v>
      </c>
      <c r="F1272" s="72">
        <v>489957</v>
      </c>
      <c r="G1272" s="72">
        <v>591566</v>
      </c>
      <c r="H1272" s="72">
        <v>751570</v>
      </c>
      <c r="I1272" s="72">
        <v>1386803</v>
      </c>
      <c r="J1272" s="72">
        <v>1304415</v>
      </c>
      <c r="K1272" s="72">
        <v>1444595</v>
      </c>
      <c r="L1272" s="72">
        <v>1124819</v>
      </c>
      <c r="M1272" s="72">
        <v>1545487</v>
      </c>
      <c r="N1272" s="72">
        <v>960834</v>
      </c>
      <c r="O1272" s="72">
        <v>1389456</v>
      </c>
      <c r="P1272" s="72">
        <v>2222357</v>
      </c>
    </row>
    <row r="1273" spans="1:16" hidden="1">
      <c r="A1273" s="72" t="s">
        <v>2136</v>
      </c>
      <c r="B1273" s="72" t="s">
        <v>2252</v>
      </c>
      <c r="C1273" s="72" t="s">
        <v>2103</v>
      </c>
      <c r="D1273" s="72">
        <v>13489</v>
      </c>
      <c r="E1273" s="72">
        <v>16251</v>
      </c>
      <c r="F1273" s="72">
        <v>7299</v>
      </c>
      <c r="G1273" s="72">
        <v>14118</v>
      </c>
      <c r="H1273" s="72">
        <v>19184</v>
      </c>
      <c r="I1273" s="72">
        <v>14287</v>
      </c>
      <c r="J1273" s="72">
        <v>19166</v>
      </c>
      <c r="K1273" s="72">
        <v>13912</v>
      </c>
      <c r="L1273" s="72">
        <v>15095</v>
      </c>
      <c r="M1273" s="72">
        <v>13104</v>
      </c>
      <c r="N1273" s="72">
        <v>11841</v>
      </c>
      <c r="O1273" s="72">
        <v>20017</v>
      </c>
      <c r="P1273" s="72">
        <v>15871</v>
      </c>
    </row>
    <row r="1274" spans="1:16" hidden="1">
      <c r="A1274" s="72" t="s">
        <v>2136</v>
      </c>
      <c r="B1274" s="72" t="s">
        <v>2252</v>
      </c>
      <c r="C1274" s="72" t="s">
        <v>2104</v>
      </c>
      <c r="D1274" s="72">
        <v>515</v>
      </c>
      <c r="E1274" s="72">
        <v>542</v>
      </c>
      <c r="F1274" s="72">
        <v>670</v>
      </c>
      <c r="G1274" s="72">
        <v>696</v>
      </c>
      <c r="H1274" s="72">
        <v>628</v>
      </c>
      <c r="I1274" s="72">
        <v>636</v>
      </c>
      <c r="J1274" s="72">
        <v>653</v>
      </c>
      <c r="K1274" s="72">
        <v>685</v>
      </c>
      <c r="L1274" s="72">
        <v>709</v>
      </c>
      <c r="M1274" s="72">
        <v>748</v>
      </c>
      <c r="N1274" s="72">
        <v>780</v>
      </c>
      <c r="O1274" s="72">
        <v>811</v>
      </c>
      <c r="P1274" s="72">
        <v>853</v>
      </c>
    </row>
    <row r="1275" spans="1:16" hidden="1">
      <c r="A1275" s="72" t="s">
        <v>2136</v>
      </c>
      <c r="B1275" s="72" t="s">
        <v>2252</v>
      </c>
      <c r="C1275" s="72" t="s">
        <v>2105</v>
      </c>
      <c r="D1275" s="72">
        <v>150869</v>
      </c>
      <c r="E1275" s="72">
        <v>154729</v>
      </c>
      <c r="F1275" s="72">
        <v>123018</v>
      </c>
      <c r="G1275" s="72">
        <v>153889</v>
      </c>
      <c r="H1275" s="72">
        <v>173439</v>
      </c>
      <c r="I1275" s="72">
        <v>166796</v>
      </c>
      <c r="J1275" s="72">
        <v>228038</v>
      </c>
      <c r="K1275" s="72">
        <v>177868</v>
      </c>
      <c r="L1275" s="72">
        <v>190719</v>
      </c>
      <c r="M1275" s="72">
        <v>174314</v>
      </c>
      <c r="N1275" s="72">
        <v>164971</v>
      </c>
      <c r="O1275" s="72">
        <v>227385</v>
      </c>
      <c r="P1275" s="72">
        <v>263967</v>
      </c>
    </row>
    <row r="1276" spans="1:16" hidden="1">
      <c r="A1276" s="72" t="s">
        <v>2136</v>
      </c>
      <c r="B1276" s="72" t="s">
        <v>2252</v>
      </c>
      <c r="C1276" s="72" t="s">
        <v>2106</v>
      </c>
      <c r="D1276" s="72">
        <v>82923</v>
      </c>
      <c r="E1276" s="72">
        <v>90830</v>
      </c>
      <c r="F1276" s="72">
        <v>52236</v>
      </c>
      <c r="G1276" s="72">
        <v>54489</v>
      </c>
      <c r="H1276" s="72">
        <v>56000</v>
      </c>
      <c r="I1276" s="72">
        <v>50836</v>
      </c>
      <c r="J1276" s="72">
        <v>51097</v>
      </c>
      <c r="K1276" s="72">
        <v>49777</v>
      </c>
      <c r="L1276" s="72">
        <v>53674</v>
      </c>
      <c r="M1276" s="72">
        <v>55050</v>
      </c>
      <c r="N1276" s="72">
        <v>58033</v>
      </c>
      <c r="O1276" s="72">
        <v>54407</v>
      </c>
      <c r="P1276" s="72">
        <v>39444</v>
      </c>
    </row>
    <row r="1277" spans="1:16" hidden="1">
      <c r="A1277" s="72" t="s">
        <v>2136</v>
      </c>
      <c r="B1277" s="72" t="s">
        <v>2252</v>
      </c>
      <c r="C1277" s="72" t="s">
        <v>2107</v>
      </c>
      <c r="D1277" s="72">
        <v>77</v>
      </c>
      <c r="E1277" s="72">
        <v>75</v>
      </c>
      <c r="F1277" s="72">
        <v>86</v>
      </c>
      <c r="G1277" s="72">
        <v>110</v>
      </c>
      <c r="H1277" s="72">
        <v>86</v>
      </c>
      <c r="I1277" s="72">
        <v>71</v>
      </c>
      <c r="J1277" s="72">
        <v>96</v>
      </c>
      <c r="K1277" s="72">
        <v>94</v>
      </c>
      <c r="L1277" s="72">
        <v>96</v>
      </c>
      <c r="M1277" s="72">
        <v>94</v>
      </c>
      <c r="N1277" s="72">
        <v>79</v>
      </c>
      <c r="O1277" s="72">
        <v>94</v>
      </c>
      <c r="P1277" s="72">
        <v>105</v>
      </c>
    </row>
    <row r="1278" spans="1:16" hidden="1">
      <c r="A1278" s="72" t="s">
        <v>2136</v>
      </c>
      <c r="B1278" s="72" t="s">
        <v>2252</v>
      </c>
      <c r="C1278" s="72" t="s">
        <v>2108</v>
      </c>
      <c r="D1278" s="72">
        <v>802774</v>
      </c>
      <c r="E1278" s="72">
        <v>872229</v>
      </c>
      <c r="F1278" s="72">
        <v>373797</v>
      </c>
      <c r="G1278" s="72">
        <v>336210</v>
      </c>
      <c r="H1278" s="72">
        <v>385951</v>
      </c>
      <c r="I1278" s="72">
        <v>368630</v>
      </c>
      <c r="J1278" s="72">
        <v>415388</v>
      </c>
      <c r="K1278" s="72">
        <v>402422</v>
      </c>
      <c r="L1278" s="72">
        <v>429398</v>
      </c>
      <c r="M1278" s="72">
        <v>447161</v>
      </c>
      <c r="N1278" s="72">
        <v>494520</v>
      </c>
      <c r="O1278" s="72">
        <v>494520</v>
      </c>
      <c r="P1278" s="72">
        <v>342945</v>
      </c>
    </row>
    <row r="1279" spans="1:16" hidden="1">
      <c r="A1279" s="72" t="s">
        <v>2136</v>
      </c>
      <c r="B1279" s="72" t="s">
        <v>2252</v>
      </c>
      <c r="C1279" s="72" t="s">
        <v>2109</v>
      </c>
      <c r="P1279" s="72">
        <v>23210</v>
      </c>
    </row>
    <row r="1280" spans="1:16" hidden="1">
      <c r="A1280" s="72" t="s">
        <v>2136</v>
      </c>
      <c r="B1280" s="72" t="s">
        <v>2252</v>
      </c>
      <c r="C1280" s="72" t="s">
        <v>2110</v>
      </c>
      <c r="P1280" s="72">
        <v>2</v>
      </c>
    </row>
    <row r="1281" spans="1:16" hidden="1">
      <c r="A1281" s="72" t="s">
        <v>2136</v>
      </c>
      <c r="B1281" s="72" t="s">
        <v>2252</v>
      </c>
      <c r="C1281" s="72" t="s">
        <v>2111</v>
      </c>
      <c r="P1281" s="72">
        <v>134351</v>
      </c>
    </row>
    <row r="1282" spans="1:16" hidden="1">
      <c r="A1282" s="72" t="s">
        <v>2130</v>
      </c>
      <c r="B1282" s="72" t="s">
        <v>2253</v>
      </c>
      <c r="C1282" s="72" t="s">
        <v>2109</v>
      </c>
      <c r="N1282" s="72">
        <v>513003</v>
      </c>
      <c r="O1282" s="72">
        <v>1473490</v>
      </c>
      <c r="P1282" s="72">
        <v>1598649</v>
      </c>
    </row>
    <row r="1283" spans="1:16" hidden="1">
      <c r="A1283" s="72" t="s">
        <v>2130</v>
      </c>
      <c r="B1283" s="72" t="s">
        <v>2253</v>
      </c>
      <c r="C1283" s="72" t="s">
        <v>2110</v>
      </c>
      <c r="N1283" s="72">
        <v>9</v>
      </c>
      <c r="O1283" s="72">
        <v>6</v>
      </c>
      <c r="P1283" s="72">
        <v>1</v>
      </c>
    </row>
    <row r="1284" spans="1:16" hidden="1">
      <c r="A1284" s="72" t="s">
        <v>2130</v>
      </c>
      <c r="B1284" s="72" t="s">
        <v>2253</v>
      </c>
      <c r="C1284" s="72" t="s">
        <v>2111</v>
      </c>
      <c r="N1284" s="72">
        <v>1383728</v>
      </c>
      <c r="O1284" s="72">
        <v>6069151</v>
      </c>
      <c r="P1284" s="72">
        <v>11618857</v>
      </c>
    </row>
    <row r="1285" spans="1:16" hidden="1">
      <c r="A1285" s="72" t="s">
        <v>2130</v>
      </c>
      <c r="B1285" s="72" t="s">
        <v>2254</v>
      </c>
      <c r="C1285" s="72" t="s">
        <v>2109</v>
      </c>
      <c r="N1285" s="72">
        <v>1712</v>
      </c>
      <c r="O1285" s="72">
        <v>1877</v>
      </c>
      <c r="P1285" s="72">
        <v>9323</v>
      </c>
    </row>
    <row r="1286" spans="1:16" hidden="1">
      <c r="A1286" s="72" t="s">
        <v>2130</v>
      </c>
      <c r="B1286" s="72" t="s">
        <v>2254</v>
      </c>
      <c r="C1286" s="72" t="s">
        <v>2110</v>
      </c>
      <c r="N1286" s="72">
        <v>1</v>
      </c>
      <c r="O1286" s="72">
        <v>1</v>
      </c>
      <c r="P1286" s="72">
        <v>1</v>
      </c>
    </row>
    <row r="1287" spans="1:16" hidden="1">
      <c r="A1287" s="72" t="s">
        <v>2136</v>
      </c>
      <c r="B1287" s="72" t="s">
        <v>2255</v>
      </c>
      <c r="C1287" s="72" t="s">
        <v>2103</v>
      </c>
      <c r="D1287" s="72">
        <v>4017</v>
      </c>
      <c r="E1287" s="72">
        <v>2986</v>
      </c>
      <c r="F1287" s="72">
        <v>2553</v>
      </c>
      <c r="G1287" s="72">
        <v>3125</v>
      </c>
      <c r="H1287" s="72">
        <v>3425</v>
      </c>
      <c r="I1287" s="72">
        <v>2648</v>
      </c>
      <c r="J1287" s="72">
        <v>2331</v>
      </c>
      <c r="K1287" s="72">
        <v>2067</v>
      </c>
      <c r="L1287" s="72">
        <v>2668</v>
      </c>
      <c r="M1287" s="72">
        <v>2464</v>
      </c>
      <c r="N1287" s="72">
        <v>2165</v>
      </c>
      <c r="O1287" s="72">
        <v>2297</v>
      </c>
      <c r="P1287" s="72">
        <v>2281</v>
      </c>
    </row>
    <row r="1288" spans="1:16" hidden="1">
      <c r="A1288" s="72" t="s">
        <v>2136</v>
      </c>
      <c r="B1288" s="72" t="s">
        <v>2255</v>
      </c>
      <c r="C1288" s="72" t="s">
        <v>2104</v>
      </c>
      <c r="D1288" s="72">
        <v>145</v>
      </c>
      <c r="E1288" s="72">
        <v>143</v>
      </c>
      <c r="F1288" s="72">
        <v>144</v>
      </c>
      <c r="G1288" s="72">
        <v>136</v>
      </c>
      <c r="H1288" s="72">
        <v>136</v>
      </c>
      <c r="I1288" s="72">
        <v>128</v>
      </c>
      <c r="J1288" s="72">
        <v>125</v>
      </c>
      <c r="K1288" s="72">
        <v>123</v>
      </c>
      <c r="L1288" s="72">
        <v>125</v>
      </c>
      <c r="M1288" s="72">
        <v>124</v>
      </c>
      <c r="N1288" s="72">
        <v>118</v>
      </c>
      <c r="O1288" s="72">
        <v>118</v>
      </c>
      <c r="P1288" s="72">
        <v>118</v>
      </c>
    </row>
    <row r="1289" spans="1:16" hidden="1">
      <c r="A1289" s="72" t="s">
        <v>2136</v>
      </c>
      <c r="B1289" s="72" t="s">
        <v>2255</v>
      </c>
      <c r="C1289" s="72" t="s">
        <v>2105</v>
      </c>
      <c r="D1289" s="72">
        <v>67314</v>
      </c>
      <c r="E1289" s="72">
        <v>60379</v>
      </c>
      <c r="F1289" s="72">
        <v>55388</v>
      </c>
      <c r="G1289" s="72">
        <v>61557</v>
      </c>
      <c r="H1289" s="72">
        <v>64306</v>
      </c>
      <c r="I1289" s="72">
        <v>53799</v>
      </c>
      <c r="J1289" s="72">
        <v>50290</v>
      </c>
      <c r="K1289" s="72">
        <v>46399</v>
      </c>
      <c r="L1289" s="72">
        <v>53493</v>
      </c>
      <c r="M1289" s="72">
        <v>51474</v>
      </c>
      <c r="N1289" s="72">
        <v>46559</v>
      </c>
      <c r="O1289" s="72">
        <v>49521</v>
      </c>
      <c r="P1289" s="72">
        <v>55569</v>
      </c>
    </row>
    <row r="1290" spans="1:16" hidden="1">
      <c r="A1290" s="72" t="s">
        <v>2136</v>
      </c>
      <c r="B1290" s="72" t="s">
        <v>2255</v>
      </c>
      <c r="C1290" s="72" t="s">
        <v>2106</v>
      </c>
      <c r="D1290" s="72">
        <v>1674</v>
      </c>
      <c r="E1290" s="72">
        <v>1344</v>
      </c>
      <c r="F1290" s="72">
        <v>1026</v>
      </c>
      <c r="G1290" s="72">
        <v>1492</v>
      </c>
      <c r="H1290" s="72">
        <v>1690</v>
      </c>
      <c r="I1290" s="72">
        <v>1555</v>
      </c>
      <c r="J1290" s="72">
        <v>1336</v>
      </c>
      <c r="K1290" s="72">
        <v>1079</v>
      </c>
      <c r="L1290" s="72">
        <v>1300</v>
      </c>
      <c r="M1290" s="72">
        <v>1061</v>
      </c>
      <c r="N1290" s="72">
        <v>964</v>
      </c>
      <c r="O1290" s="72">
        <v>1023</v>
      </c>
      <c r="P1290" s="72">
        <v>1051</v>
      </c>
    </row>
    <row r="1291" spans="1:16" hidden="1">
      <c r="A1291" s="72" t="s">
        <v>2136</v>
      </c>
      <c r="B1291" s="72" t="s">
        <v>2255</v>
      </c>
      <c r="C1291" s="72" t="s">
        <v>2107</v>
      </c>
      <c r="D1291" s="72">
        <v>19</v>
      </c>
      <c r="E1291" s="72">
        <v>16</v>
      </c>
      <c r="F1291" s="72">
        <v>19</v>
      </c>
      <c r="G1291" s="72">
        <v>19</v>
      </c>
      <c r="H1291" s="72">
        <v>17</v>
      </c>
      <c r="I1291" s="72">
        <v>17</v>
      </c>
      <c r="J1291" s="72">
        <v>16</v>
      </c>
      <c r="K1291" s="72">
        <v>17</v>
      </c>
      <c r="L1291" s="72">
        <v>18</v>
      </c>
      <c r="M1291" s="72">
        <v>17</v>
      </c>
      <c r="N1291" s="72">
        <v>18</v>
      </c>
      <c r="O1291" s="72">
        <v>18</v>
      </c>
      <c r="P1291" s="72">
        <v>18</v>
      </c>
    </row>
    <row r="1292" spans="1:16" hidden="1">
      <c r="A1292" s="72" t="s">
        <v>2136</v>
      </c>
      <c r="B1292" s="72" t="s">
        <v>2255</v>
      </c>
      <c r="C1292" s="72" t="s">
        <v>2108</v>
      </c>
      <c r="D1292" s="72">
        <v>20542</v>
      </c>
      <c r="E1292" s="72">
        <v>18740</v>
      </c>
      <c r="F1292" s="72">
        <v>15533</v>
      </c>
      <c r="G1292" s="72">
        <v>21748</v>
      </c>
      <c r="H1292" s="72">
        <v>23713</v>
      </c>
      <c r="I1292" s="72">
        <v>22083</v>
      </c>
      <c r="J1292" s="72">
        <v>19435</v>
      </c>
      <c r="K1292" s="72">
        <v>16184</v>
      </c>
      <c r="L1292" s="72">
        <v>19160</v>
      </c>
      <c r="M1292" s="72">
        <v>16064</v>
      </c>
      <c r="N1292" s="72">
        <v>14952</v>
      </c>
      <c r="O1292" s="72">
        <v>16443</v>
      </c>
      <c r="P1292" s="72">
        <v>18936</v>
      </c>
    </row>
    <row r="1293" spans="1:16" hidden="1">
      <c r="A1293" s="72" t="s">
        <v>2136</v>
      </c>
      <c r="B1293" s="72" t="s">
        <v>2255</v>
      </c>
      <c r="C1293" s="72" t="s">
        <v>2109</v>
      </c>
      <c r="D1293" s="72">
        <v>3975</v>
      </c>
      <c r="E1293" s="72">
        <v>3597</v>
      </c>
      <c r="F1293" s="72">
        <v>5541</v>
      </c>
      <c r="G1293" s="72">
        <v>7682</v>
      </c>
      <c r="H1293" s="72">
        <v>7767</v>
      </c>
      <c r="I1293" s="72">
        <v>8178</v>
      </c>
      <c r="J1293" s="72">
        <v>5933</v>
      </c>
      <c r="K1293" s="72">
        <v>3423</v>
      </c>
      <c r="L1293" s="72">
        <v>2604</v>
      </c>
      <c r="M1293" s="72">
        <v>14439</v>
      </c>
      <c r="N1293" s="72">
        <v>4003</v>
      </c>
      <c r="O1293" s="72">
        <v>4992</v>
      </c>
      <c r="P1293" s="72">
        <v>1860</v>
      </c>
    </row>
    <row r="1294" spans="1:16" hidden="1">
      <c r="A1294" s="72" t="s">
        <v>2136</v>
      </c>
      <c r="B1294" s="72" t="s">
        <v>2255</v>
      </c>
      <c r="C1294" s="72" t="s">
        <v>2110</v>
      </c>
      <c r="D1294" s="72">
        <v>1</v>
      </c>
      <c r="E1294" s="72">
        <v>1</v>
      </c>
      <c r="F1294" s="72">
        <v>1</v>
      </c>
      <c r="G1294" s="72">
        <v>1</v>
      </c>
      <c r="H1294" s="72">
        <v>1</v>
      </c>
      <c r="I1294" s="72">
        <v>1</v>
      </c>
      <c r="J1294" s="72">
        <v>1</v>
      </c>
      <c r="K1294" s="72">
        <v>1</v>
      </c>
      <c r="L1294" s="72">
        <v>1</v>
      </c>
      <c r="M1294" s="72">
        <v>1</v>
      </c>
      <c r="N1294" s="72">
        <v>2</v>
      </c>
      <c r="O1294" s="72">
        <v>1</v>
      </c>
      <c r="P1294" s="72">
        <v>1</v>
      </c>
    </row>
    <row r="1295" spans="1:16" hidden="1">
      <c r="A1295" s="72" t="s">
        <v>2136</v>
      </c>
      <c r="B1295" s="72" t="s">
        <v>2255</v>
      </c>
      <c r="C1295" s="72" t="s">
        <v>2111</v>
      </c>
      <c r="D1295" s="72">
        <v>42647</v>
      </c>
      <c r="E1295" s="72">
        <v>43032</v>
      </c>
      <c r="F1295" s="72">
        <v>67109</v>
      </c>
      <c r="G1295" s="72">
        <v>93902</v>
      </c>
      <c r="H1295" s="72">
        <v>94937</v>
      </c>
      <c r="I1295" s="72">
        <v>99950</v>
      </c>
      <c r="J1295" s="72">
        <v>76063</v>
      </c>
      <c r="K1295" s="72">
        <v>41933</v>
      </c>
      <c r="L1295" s="72">
        <v>35651</v>
      </c>
      <c r="M1295" s="72">
        <v>202579</v>
      </c>
      <c r="N1295" s="72">
        <v>188533</v>
      </c>
      <c r="O1295" s="72">
        <v>64468</v>
      </c>
      <c r="P1295" s="72">
        <v>27531</v>
      </c>
    </row>
    <row r="1296" spans="1:16" hidden="1">
      <c r="A1296" s="72" t="s">
        <v>2127</v>
      </c>
      <c r="B1296" s="72" t="s">
        <v>2256</v>
      </c>
      <c r="C1296" s="72" t="s">
        <v>2103</v>
      </c>
      <c r="D1296" s="72">
        <v>45844</v>
      </c>
      <c r="E1296" s="72">
        <v>43669</v>
      </c>
      <c r="F1296" s="72">
        <v>35594</v>
      </c>
      <c r="G1296" s="72">
        <v>46890</v>
      </c>
      <c r="H1296" s="72">
        <v>48661</v>
      </c>
      <c r="I1296" s="72">
        <v>38564</v>
      </c>
      <c r="J1296" s="72">
        <v>36541</v>
      </c>
      <c r="K1296" s="72">
        <v>35860</v>
      </c>
      <c r="L1296" s="72">
        <v>45425</v>
      </c>
      <c r="M1296" s="72">
        <v>44739</v>
      </c>
      <c r="N1296" s="72">
        <v>39363</v>
      </c>
      <c r="O1296" s="72">
        <v>36110</v>
      </c>
      <c r="P1296" s="72">
        <v>43107</v>
      </c>
    </row>
    <row r="1297" spans="1:16" hidden="1">
      <c r="A1297" s="72" t="s">
        <v>2127</v>
      </c>
      <c r="B1297" s="72" t="s">
        <v>2256</v>
      </c>
      <c r="C1297" s="72" t="s">
        <v>2104</v>
      </c>
      <c r="D1297" s="72">
        <v>556</v>
      </c>
      <c r="E1297" s="72">
        <v>551</v>
      </c>
      <c r="F1297" s="72">
        <v>551</v>
      </c>
      <c r="G1297" s="72">
        <v>552</v>
      </c>
      <c r="H1297" s="72">
        <v>556</v>
      </c>
      <c r="I1297" s="72">
        <v>555</v>
      </c>
      <c r="J1297" s="72">
        <v>555</v>
      </c>
      <c r="K1297" s="72">
        <v>544</v>
      </c>
      <c r="L1297" s="72">
        <v>551</v>
      </c>
      <c r="M1297" s="72">
        <v>550</v>
      </c>
      <c r="N1297" s="72">
        <v>547</v>
      </c>
      <c r="O1297" s="72">
        <v>548</v>
      </c>
      <c r="P1297" s="72">
        <v>544</v>
      </c>
    </row>
    <row r="1298" spans="1:16" hidden="1">
      <c r="A1298" s="72" t="s">
        <v>2127</v>
      </c>
      <c r="B1298" s="72" t="s">
        <v>2256</v>
      </c>
      <c r="C1298" s="72" t="s">
        <v>2105</v>
      </c>
      <c r="D1298" s="72">
        <v>429438</v>
      </c>
      <c r="E1298" s="72">
        <v>424100</v>
      </c>
      <c r="F1298" s="72">
        <v>348844</v>
      </c>
      <c r="G1298" s="72">
        <v>417740</v>
      </c>
      <c r="H1298" s="72">
        <v>508179</v>
      </c>
      <c r="I1298" s="72">
        <v>363738</v>
      </c>
      <c r="J1298" s="72">
        <v>318927</v>
      </c>
      <c r="K1298" s="72">
        <v>321532</v>
      </c>
      <c r="L1298" s="72">
        <v>395366</v>
      </c>
      <c r="M1298" s="72">
        <v>385678</v>
      </c>
      <c r="N1298" s="72">
        <v>342998</v>
      </c>
      <c r="O1298" s="72">
        <v>581947</v>
      </c>
      <c r="P1298" s="72">
        <v>553094</v>
      </c>
    </row>
    <row r="1299" spans="1:16" hidden="1">
      <c r="A1299" s="72" t="s">
        <v>2127</v>
      </c>
      <c r="B1299" s="72" t="s">
        <v>2256</v>
      </c>
      <c r="C1299" s="72" t="s">
        <v>2106</v>
      </c>
      <c r="D1299" s="72">
        <v>19815</v>
      </c>
      <c r="E1299" s="72">
        <v>19038</v>
      </c>
      <c r="F1299" s="72">
        <v>15400</v>
      </c>
      <c r="G1299" s="72">
        <v>20899</v>
      </c>
      <c r="H1299" s="72">
        <v>20981</v>
      </c>
      <c r="I1299" s="72">
        <v>16366</v>
      </c>
      <c r="J1299" s="72">
        <v>18038</v>
      </c>
      <c r="K1299" s="72">
        <v>16422</v>
      </c>
      <c r="L1299" s="72">
        <v>20381</v>
      </c>
      <c r="M1299" s="72">
        <v>21824</v>
      </c>
      <c r="N1299" s="72">
        <v>18824</v>
      </c>
      <c r="O1299" s="72">
        <v>19131</v>
      </c>
      <c r="P1299" s="72">
        <v>22905</v>
      </c>
    </row>
    <row r="1300" spans="1:16" hidden="1">
      <c r="A1300" s="72" t="s">
        <v>2127</v>
      </c>
      <c r="B1300" s="72" t="s">
        <v>2256</v>
      </c>
      <c r="C1300" s="72" t="s">
        <v>2107</v>
      </c>
      <c r="D1300" s="72">
        <v>107</v>
      </c>
      <c r="E1300" s="72">
        <v>107</v>
      </c>
      <c r="F1300" s="72">
        <v>109</v>
      </c>
      <c r="G1300" s="72">
        <v>109</v>
      </c>
      <c r="H1300" s="72">
        <v>107</v>
      </c>
      <c r="I1300" s="72">
        <v>107</v>
      </c>
      <c r="J1300" s="72">
        <v>107</v>
      </c>
      <c r="K1300" s="72">
        <v>108</v>
      </c>
      <c r="L1300" s="72">
        <v>109</v>
      </c>
      <c r="M1300" s="72">
        <v>111</v>
      </c>
      <c r="N1300" s="72">
        <v>109</v>
      </c>
      <c r="O1300" s="72">
        <v>113</v>
      </c>
      <c r="P1300" s="72">
        <v>111</v>
      </c>
    </row>
    <row r="1301" spans="1:16" hidden="1">
      <c r="A1301" s="72" t="s">
        <v>2127</v>
      </c>
      <c r="B1301" s="72" t="s">
        <v>2256</v>
      </c>
      <c r="C1301" s="72" t="s">
        <v>2108</v>
      </c>
      <c r="D1301" s="72">
        <v>183629</v>
      </c>
      <c r="E1301" s="72">
        <v>178329</v>
      </c>
      <c r="F1301" s="72">
        <v>139079</v>
      </c>
      <c r="G1301" s="72">
        <v>181636</v>
      </c>
      <c r="H1301" s="72">
        <v>219077</v>
      </c>
      <c r="I1301" s="72">
        <v>147007</v>
      </c>
      <c r="J1301" s="72">
        <v>147726</v>
      </c>
      <c r="K1301" s="72">
        <v>138127</v>
      </c>
      <c r="L1301" s="72">
        <v>168329</v>
      </c>
      <c r="M1301" s="72">
        <v>178346</v>
      </c>
      <c r="N1301" s="72">
        <v>155878</v>
      </c>
      <c r="O1301" s="72">
        <v>283798</v>
      </c>
      <c r="P1301" s="72">
        <v>281166</v>
      </c>
    </row>
    <row r="1302" spans="1:16" hidden="1">
      <c r="A1302" s="72" t="s">
        <v>2154</v>
      </c>
      <c r="B1302" s="72" t="s">
        <v>2257</v>
      </c>
      <c r="C1302" s="72" t="s">
        <v>2103</v>
      </c>
      <c r="F1302" s="72">
        <v>9388</v>
      </c>
      <c r="G1302" s="72">
        <v>14059</v>
      </c>
      <c r="H1302" s="72">
        <v>14770</v>
      </c>
      <c r="I1302" s="72">
        <v>13349</v>
      </c>
      <c r="J1302" s="72">
        <v>11463</v>
      </c>
      <c r="K1302" s="72">
        <v>12609</v>
      </c>
      <c r="L1302" s="72">
        <v>48200</v>
      </c>
      <c r="M1302" s="72">
        <v>41600</v>
      </c>
      <c r="N1302" s="72">
        <v>35000</v>
      </c>
      <c r="O1302" s="72">
        <v>32058</v>
      </c>
      <c r="P1302" s="72">
        <v>37612</v>
      </c>
    </row>
    <row r="1303" spans="1:16" hidden="1">
      <c r="A1303" s="72" t="s">
        <v>2154</v>
      </c>
      <c r="B1303" s="72" t="s">
        <v>2257</v>
      </c>
      <c r="C1303" s="72" t="s">
        <v>2104</v>
      </c>
      <c r="F1303" s="72">
        <v>265</v>
      </c>
      <c r="G1303" s="72">
        <v>314</v>
      </c>
      <c r="H1303" s="72">
        <v>320</v>
      </c>
      <c r="I1303" s="72">
        <v>307</v>
      </c>
      <c r="J1303" s="72">
        <v>291</v>
      </c>
      <c r="K1303" s="72">
        <v>298</v>
      </c>
      <c r="L1303" s="72">
        <v>420</v>
      </c>
      <c r="M1303" s="72">
        <v>430</v>
      </c>
      <c r="N1303" s="72">
        <v>440</v>
      </c>
      <c r="O1303" s="72">
        <v>327</v>
      </c>
      <c r="P1303" s="72">
        <v>389</v>
      </c>
    </row>
    <row r="1304" spans="1:16" hidden="1">
      <c r="A1304" s="72" t="s">
        <v>2154</v>
      </c>
      <c r="B1304" s="72" t="s">
        <v>2257</v>
      </c>
      <c r="C1304" s="72" t="s">
        <v>2105</v>
      </c>
      <c r="F1304" s="72">
        <v>109327</v>
      </c>
      <c r="G1304" s="72">
        <v>184000</v>
      </c>
      <c r="H1304" s="72">
        <v>220866</v>
      </c>
      <c r="I1304" s="72">
        <v>180670</v>
      </c>
      <c r="J1304" s="72">
        <v>131824</v>
      </c>
      <c r="K1304" s="72">
        <v>145381</v>
      </c>
      <c r="L1304" s="72">
        <v>800000</v>
      </c>
      <c r="M1304" s="72">
        <v>575000</v>
      </c>
      <c r="N1304" s="72">
        <v>350000</v>
      </c>
      <c r="O1304" s="72">
        <v>399442</v>
      </c>
      <c r="P1304" s="72">
        <v>654656</v>
      </c>
    </row>
    <row r="1305" spans="1:16" hidden="1">
      <c r="A1305" s="72" t="s">
        <v>2154</v>
      </c>
      <c r="B1305" s="72" t="s">
        <v>2257</v>
      </c>
      <c r="C1305" s="72" t="s">
        <v>2106</v>
      </c>
      <c r="F1305" s="72">
        <v>4180</v>
      </c>
      <c r="G1305" s="72">
        <v>7558</v>
      </c>
      <c r="H1305" s="72">
        <v>9902</v>
      </c>
      <c r="I1305" s="72">
        <v>10485</v>
      </c>
      <c r="J1305" s="72">
        <v>12921</v>
      </c>
      <c r="K1305" s="72">
        <v>9721</v>
      </c>
      <c r="L1305" s="72">
        <v>44800</v>
      </c>
      <c r="M1305" s="72">
        <v>53400</v>
      </c>
      <c r="N1305" s="72">
        <v>62000</v>
      </c>
      <c r="O1305" s="72">
        <v>74800</v>
      </c>
      <c r="P1305" s="72">
        <v>79925</v>
      </c>
    </row>
    <row r="1306" spans="1:16" hidden="1">
      <c r="A1306" s="72" t="s">
        <v>2154</v>
      </c>
      <c r="B1306" s="72" t="s">
        <v>2257</v>
      </c>
      <c r="C1306" s="72" t="s">
        <v>2107</v>
      </c>
      <c r="F1306" s="72">
        <v>20</v>
      </c>
      <c r="G1306" s="72">
        <v>19</v>
      </c>
      <c r="H1306" s="72">
        <v>24</v>
      </c>
      <c r="I1306" s="72">
        <v>23</v>
      </c>
      <c r="J1306" s="72">
        <v>24</v>
      </c>
      <c r="K1306" s="72">
        <v>25</v>
      </c>
      <c r="L1306" s="72">
        <v>30</v>
      </c>
      <c r="M1306" s="72">
        <v>32</v>
      </c>
      <c r="N1306" s="72">
        <v>35</v>
      </c>
      <c r="O1306" s="72">
        <v>41</v>
      </c>
      <c r="P1306" s="72">
        <v>34</v>
      </c>
    </row>
    <row r="1307" spans="1:16" hidden="1">
      <c r="A1307" s="72" t="s">
        <v>2154</v>
      </c>
      <c r="B1307" s="72" t="s">
        <v>2257</v>
      </c>
      <c r="C1307" s="72" t="s">
        <v>2108</v>
      </c>
      <c r="F1307" s="72">
        <v>48820</v>
      </c>
      <c r="G1307" s="72">
        <v>96572</v>
      </c>
      <c r="H1307" s="72">
        <v>140593</v>
      </c>
      <c r="I1307" s="72">
        <v>116647</v>
      </c>
      <c r="J1307" s="72">
        <v>135670</v>
      </c>
      <c r="K1307" s="72">
        <v>112083</v>
      </c>
      <c r="L1307" s="72">
        <v>400000</v>
      </c>
      <c r="M1307" s="72">
        <v>510000</v>
      </c>
      <c r="N1307" s="72">
        <v>620000</v>
      </c>
      <c r="O1307" s="72">
        <v>932558</v>
      </c>
      <c r="P1307" s="72">
        <v>1391147</v>
      </c>
    </row>
    <row r="1308" spans="1:16" hidden="1">
      <c r="A1308" s="72" t="s">
        <v>2154</v>
      </c>
      <c r="B1308" s="72" t="s">
        <v>2257</v>
      </c>
      <c r="C1308" s="72" t="s">
        <v>2109</v>
      </c>
      <c r="F1308" s="72">
        <v>20854</v>
      </c>
      <c r="G1308" s="72">
        <v>30354</v>
      </c>
      <c r="H1308" s="72">
        <v>39186</v>
      </c>
      <c r="I1308" s="72">
        <v>44323</v>
      </c>
      <c r="J1308" s="72">
        <v>48852</v>
      </c>
      <c r="K1308" s="72">
        <v>58801</v>
      </c>
    </row>
    <row r="1309" spans="1:16" hidden="1">
      <c r="A1309" s="72" t="s">
        <v>2154</v>
      </c>
      <c r="B1309" s="72" t="s">
        <v>2257</v>
      </c>
      <c r="C1309" s="72" t="s">
        <v>2110</v>
      </c>
      <c r="F1309" s="72">
        <v>14</v>
      </c>
      <c r="G1309" s="72">
        <v>20</v>
      </c>
      <c r="H1309" s="72">
        <v>20</v>
      </c>
      <c r="I1309" s="72">
        <v>22</v>
      </c>
      <c r="J1309" s="72">
        <v>23</v>
      </c>
      <c r="K1309" s="72">
        <v>23</v>
      </c>
    </row>
    <row r="1310" spans="1:16" hidden="1">
      <c r="A1310" s="72" t="s">
        <v>2154</v>
      </c>
      <c r="B1310" s="72" t="s">
        <v>2257</v>
      </c>
      <c r="C1310" s="72" t="s">
        <v>2111</v>
      </c>
      <c r="F1310" s="72">
        <v>225460</v>
      </c>
      <c r="G1310" s="72">
        <v>323409</v>
      </c>
      <c r="H1310" s="72">
        <v>461502</v>
      </c>
      <c r="I1310" s="72">
        <v>455191</v>
      </c>
      <c r="J1310" s="72">
        <v>512946</v>
      </c>
      <c r="K1310" s="72">
        <v>677975</v>
      </c>
    </row>
    <row r="1311" spans="1:16" hidden="1">
      <c r="A1311" s="72" t="s">
        <v>2125</v>
      </c>
      <c r="B1311" s="72" t="s">
        <v>2258</v>
      </c>
      <c r="C1311" s="72" t="s">
        <v>2103</v>
      </c>
      <c r="D1311" s="72">
        <v>7534</v>
      </c>
      <c r="E1311" s="72">
        <v>8355</v>
      </c>
      <c r="F1311" s="72">
        <v>6341</v>
      </c>
      <c r="G1311" s="72">
        <v>8288</v>
      </c>
      <c r="H1311" s="72">
        <v>9345</v>
      </c>
      <c r="I1311" s="72">
        <v>7717</v>
      </c>
      <c r="J1311" s="72">
        <v>5553</v>
      </c>
      <c r="K1311" s="72">
        <v>6871</v>
      </c>
      <c r="L1311" s="72">
        <v>8727</v>
      </c>
      <c r="M1311" s="72">
        <v>8012</v>
      </c>
      <c r="N1311" s="72">
        <v>7053</v>
      </c>
      <c r="O1311" s="72">
        <v>8337</v>
      </c>
      <c r="P1311" s="72">
        <v>6759</v>
      </c>
    </row>
    <row r="1312" spans="1:16" hidden="1">
      <c r="A1312" s="72" t="s">
        <v>2125</v>
      </c>
      <c r="B1312" s="72" t="s">
        <v>2258</v>
      </c>
      <c r="C1312" s="72" t="s">
        <v>2104</v>
      </c>
      <c r="D1312" s="72">
        <v>130</v>
      </c>
      <c r="E1312" s="72">
        <v>129</v>
      </c>
      <c r="F1312" s="72">
        <v>133</v>
      </c>
      <c r="G1312" s="72">
        <v>128</v>
      </c>
      <c r="H1312" s="72">
        <v>126</v>
      </c>
      <c r="I1312" s="72">
        <v>127</v>
      </c>
      <c r="J1312" s="72">
        <v>123</v>
      </c>
      <c r="K1312" s="72">
        <v>125</v>
      </c>
      <c r="L1312" s="72">
        <v>125</v>
      </c>
      <c r="M1312" s="72">
        <v>122</v>
      </c>
      <c r="N1312" s="72">
        <v>121</v>
      </c>
      <c r="O1312" s="72">
        <v>122</v>
      </c>
      <c r="P1312" s="72">
        <v>121</v>
      </c>
    </row>
    <row r="1313" spans="1:16" hidden="1">
      <c r="A1313" s="72" t="s">
        <v>2125</v>
      </c>
      <c r="B1313" s="72" t="s">
        <v>2258</v>
      </c>
      <c r="C1313" s="72" t="s">
        <v>2105</v>
      </c>
      <c r="D1313" s="72">
        <v>52609</v>
      </c>
      <c r="E1313" s="72">
        <v>54857</v>
      </c>
      <c r="F1313" s="72">
        <v>39806</v>
      </c>
      <c r="G1313" s="72">
        <v>50512</v>
      </c>
      <c r="H1313" s="72">
        <v>59485</v>
      </c>
      <c r="I1313" s="72">
        <v>42297</v>
      </c>
      <c r="J1313" s="72">
        <v>30462</v>
      </c>
      <c r="K1313" s="72">
        <v>36944</v>
      </c>
      <c r="L1313" s="72">
        <v>54196</v>
      </c>
      <c r="M1313" s="72">
        <v>50964</v>
      </c>
      <c r="N1313" s="72">
        <v>39244</v>
      </c>
      <c r="O1313" s="72">
        <v>45366</v>
      </c>
      <c r="P1313" s="72">
        <v>53449</v>
      </c>
    </row>
    <row r="1314" spans="1:16" hidden="1">
      <c r="A1314" s="72" t="s">
        <v>2125</v>
      </c>
      <c r="B1314" s="72" t="s">
        <v>2258</v>
      </c>
      <c r="C1314" s="72" t="s">
        <v>2106</v>
      </c>
      <c r="D1314" s="72">
        <v>2376</v>
      </c>
      <c r="E1314" s="72">
        <v>2357</v>
      </c>
      <c r="F1314" s="72">
        <v>1432</v>
      </c>
      <c r="G1314" s="72">
        <v>1854</v>
      </c>
      <c r="H1314" s="72">
        <v>1771</v>
      </c>
      <c r="I1314" s="72">
        <v>1444</v>
      </c>
      <c r="J1314" s="72">
        <v>1216</v>
      </c>
      <c r="K1314" s="72">
        <v>1132</v>
      </c>
      <c r="L1314" s="72">
        <v>1463</v>
      </c>
      <c r="M1314" s="72">
        <v>1294</v>
      </c>
      <c r="N1314" s="72">
        <v>997</v>
      </c>
      <c r="O1314" s="72">
        <v>1076</v>
      </c>
      <c r="P1314" s="72">
        <v>974</v>
      </c>
    </row>
    <row r="1315" spans="1:16" hidden="1">
      <c r="A1315" s="72" t="s">
        <v>2125</v>
      </c>
      <c r="B1315" s="72" t="s">
        <v>2258</v>
      </c>
      <c r="C1315" s="72" t="s">
        <v>2107</v>
      </c>
      <c r="D1315" s="72">
        <v>17</v>
      </c>
      <c r="E1315" s="72">
        <v>17</v>
      </c>
      <c r="F1315" s="72">
        <v>15</v>
      </c>
      <c r="G1315" s="72">
        <v>15</v>
      </c>
      <c r="H1315" s="72">
        <v>15</v>
      </c>
      <c r="I1315" s="72">
        <v>14</v>
      </c>
      <c r="J1315" s="72">
        <v>13</v>
      </c>
      <c r="K1315" s="72">
        <v>13</v>
      </c>
      <c r="L1315" s="72">
        <v>13</v>
      </c>
      <c r="M1315" s="72">
        <v>13</v>
      </c>
      <c r="N1315" s="72">
        <v>13</v>
      </c>
      <c r="O1315" s="72">
        <v>12</v>
      </c>
      <c r="P1315" s="72">
        <v>11</v>
      </c>
    </row>
    <row r="1316" spans="1:16" hidden="1">
      <c r="A1316" s="72" t="s">
        <v>2125</v>
      </c>
      <c r="B1316" s="72" t="s">
        <v>2258</v>
      </c>
      <c r="C1316" s="72" t="s">
        <v>2108</v>
      </c>
      <c r="D1316" s="72">
        <v>16639</v>
      </c>
      <c r="E1316" s="72">
        <v>15911</v>
      </c>
      <c r="F1316" s="72">
        <v>9226</v>
      </c>
      <c r="G1316" s="72">
        <v>11891</v>
      </c>
      <c r="H1316" s="72">
        <v>11310</v>
      </c>
      <c r="I1316" s="72">
        <v>7975</v>
      </c>
      <c r="J1316" s="72">
        <v>5795</v>
      </c>
      <c r="K1316" s="72">
        <v>5957</v>
      </c>
      <c r="L1316" s="72">
        <v>9050</v>
      </c>
      <c r="M1316" s="72">
        <v>8036</v>
      </c>
      <c r="N1316" s="72">
        <v>5616</v>
      </c>
      <c r="O1316" s="72">
        <v>6577</v>
      </c>
      <c r="P1316" s="72">
        <v>7389</v>
      </c>
    </row>
    <row r="1317" spans="1:16" hidden="1">
      <c r="A1317" s="72" t="s">
        <v>2154</v>
      </c>
      <c r="B1317" s="72" t="s">
        <v>2259</v>
      </c>
      <c r="C1317" s="72" t="s">
        <v>2103</v>
      </c>
      <c r="D1317" s="72">
        <v>49723</v>
      </c>
      <c r="E1317" s="72">
        <v>51316</v>
      </c>
      <c r="F1317" s="72">
        <v>36681</v>
      </c>
      <c r="G1317" s="72">
        <v>54506</v>
      </c>
      <c r="H1317" s="72">
        <v>57795</v>
      </c>
      <c r="I1317" s="72">
        <v>49937</v>
      </c>
      <c r="J1317" s="72">
        <v>42615</v>
      </c>
      <c r="K1317" s="72">
        <v>38013</v>
      </c>
      <c r="L1317" s="72">
        <v>49855</v>
      </c>
      <c r="M1317" s="72">
        <v>45163</v>
      </c>
      <c r="N1317" s="72">
        <v>41532</v>
      </c>
      <c r="O1317" s="72">
        <v>43934</v>
      </c>
      <c r="P1317" s="72">
        <v>44927</v>
      </c>
    </row>
    <row r="1318" spans="1:16" hidden="1">
      <c r="A1318" s="72" t="s">
        <v>2154</v>
      </c>
      <c r="B1318" s="72" t="s">
        <v>2259</v>
      </c>
      <c r="C1318" s="72" t="s">
        <v>2104</v>
      </c>
      <c r="D1318" s="72">
        <v>628</v>
      </c>
      <c r="E1318" s="72">
        <v>620</v>
      </c>
      <c r="F1318" s="72">
        <v>618</v>
      </c>
      <c r="G1318" s="72">
        <v>636</v>
      </c>
      <c r="H1318" s="72">
        <v>597</v>
      </c>
      <c r="I1318" s="72">
        <v>614</v>
      </c>
      <c r="J1318" s="72">
        <v>604</v>
      </c>
      <c r="K1318" s="72">
        <v>604</v>
      </c>
      <c r="L1318" s="72">
        <v>607</v>
      </c>
      <c r="M1318" s="72">
        <v>617</v>
      </c>
      <c r="N1318" s="72">
        <v>614</v>
      </c>
      <c r="O1318" s="72">
        <v>616</v>
      </c>
      <c r="P1318" s="72">
        <v>625</v>
      </c>
    </row>
    <row r="1319" spans="1:16" hidden="1">
      <c r="A1319" s="72" t="s">
        <v>2154</v>
      </c>
      <c r="B1319" s="72" t="s">
        <v>2259</v>
      </c>
      <c r="C1319" s="72" t="s">
        <v>2105</v>
      </c>
      <c r="D1319" s="72">
        <v>449653</v>
      </c>
      <c r="E1319" s="72">
        <v>486908</v>
      </c>
      <c r="F1319" s="72">
        <v>326872</v>
      </c>
      <c r="G1319" s="72">
        <v>473058</v>
      </c>
      <c r="H1319" s="72">
        <v>587942</v>
      </c>
      <c r="I1319" s="72">
        <v>472832</v>
      </c>
      <c r="J1319" s="72">
        <v>393972</v>
      </c>
      <c r="K1319" s="72">
        <v>355964</v>
      </c>
      <c r="L1319" s="72">
        <v>438675</v>
      </c>
      <c r="M1319" s="72">
        <v>423089</v>
      </c>
      <c r="N1319" s="72">
        <v>358129</v>
      </c>
      <c r="O1319" s="72">
        <v>398253</v>
      </c>
      <c r="P1319" s="72">
        <v>419735</v>
      </c>
    </row>
    <row r="1320" spans="1:16" hidden="1">
      <c r="A1320" s="72" t="s">
        <v>2154</v>
      </c>
      <c r="B1320" s="72" t="s">
        <v>2259</v>
      </c>
      <c r="C1320" s="72" t="s">
        <v>2106</v>
      </c>
      <c r="N1320" s="72">
        <v>0</v>
      </c>
      <c r="P1320" s="72">
        <v>0</v>
      </c>
    </row>
    <row r="1321" spans="1:16" hidden="1">
      <c r="A1321" s="72" t="s">
        <v>2154</v>
      </c>
      <c r="B1321" s="72" t="s">
        <v>2259</v>
      </c>
      <c r="C1321" s="72" t="s">
        <v>2107</v>
      </c>
      <c r="N1321" s="72">
        <v>0</v>
      </c>
      <c r="P1321" s="72">
        <v>0</v>
      </c>
    </row>
    <row r="1322" spans="1:16" hidden="1">
      <c r="A1322" s="72" t="s">
        <v>2154</v>
      </c>
      <c r="B1322" s="72" t="s">
        <v>2259</v>
      </c>
      <c r="C1322" s="72" t="s">
        <v>2108</v>
      </c>
      <c r="N1322" s="72">
        <v>0</v>
      </c>
      <c r="P1322" s="72">
        <v>0</v>
      </c>
    </row>
    <row r="1323" spans="1:16" hidden="1">
      <c r="A1323" s="72" t="s">
        <v>2154</v>
      </c>
      <c r="B1323" s="72" t="s">
        <v>2259</v>
      </c>
      <c r="C1323" s="72" t="s">
        <v>2109</v>
      </c>
      <c r="D1323" s="72">
        <v>71948</v>
      </c>
      <c r="E1323" s="72">
        <v>61166</v>
      </c>
      <c r="F1323" s="72">
        <v>68456</v>
      </c>
      <c r="G1323" s="72">
        <v>73289</v>
      </c>
      <c r="H1323" s="72">
        <v>82618</v>
      </c>
      <c r="I1323" s="72">
        <v>85826</v>
      </c>
      <c r="J1323" s="72">
        <v>94856</v>
      </c>
      <c r="K1323" s="72">
        <v>90141</v>
      </c>
      <c r="L1323" s="72">
        <v>101879</v>
      </c>
      <c r="M1323" s="72">
        <v>131204</v>
      </c>
      <c r="N1323" s="72">
        <v>128192</v>
      </c>
      <c r="O1323" s="72">
        <v>108495</v>
      </c>
      <c r="P1323" s="72">
        <v>87886</v>
      </c>
    </row>
    <row r="1324" spans="1:16" hidden="1">
      <c r="A1324" s="72" t="s">
        <v>2154</v>
      </c>
      <c r="B1324" s="72" t="s">
        <v>2259</v>
      </c>
      <c r="C1324" s="72" t="s">
        <v>2110</v>
      </c>
      <c r="D1324" s="72">
        <v>1</v>
      </c>
      <c r="E1324" s="72">
        <v>1</v>
      </c>
      <c r="F1324" s="72">
        <v>1</v>
      </c>
      <c r="G1324" s="72">
        <v>1</v>
      </c>
      <c r="H1324" s="72">
        <v>1</v>
      </c>
      <c r="I1324" s="72">
        <v>1</v>
      </c>
      <c r="J1324" s="72">
        <v>1</v>
      </c>
      <c r="K1324" s="72">
        <v>1</v>
      </c>
      <c r="L1324" s="72">
        <v>1</v>
      </c>
      <c r="M1324" s="72">
        <v>1</v>
      </c>
      <c r="N1324" s="72">
        <v>1</v>
      </c>
      <c r="O1324" s="72">
        <v>1</v>
      </c>
      <c r="P1324" s="72">
        <v>1</v>
      </c>
    </row>
    <row r="1325" spans="1:16" hidden="1">
      <c r="A1325" s="72" t="s">
        <v>2154</v>
      </c>
      <c r="B1325" s="72" t="s">
        <v>2259</v>
      </c>
      <c r="C1325" s="72" t="s">
        <v>2111</v>
      </c>
      <c r="D1325" s="72">
        <v>436477</v>
      </c>
      <c r="E1325" s="72">
        <v>347726</v>
      </c>
      <c r="F1325" s="72">
        <v>327830</v>
      </c>
      <c r="G1325" s="72">
        <v>360829</v>
      </c>
      <c r="H1325" s="72">
        <v>476764</v>
      </c>
      <c r="I1325" s="72">
        <v>415601</v>
      </c>
      <c r="J1325" s="72">
        <v>419207</v>
      </c>
      <c r="K1325" s="72">
        <v>399633</v>
      </c>
      <c r="L1325" s="72">
        <v>434947</v>
      </c>
      <c r="M1325" s="72">
        <v>533030</v>
      </c>
      <c r="N1325" s="72">
        <v>494129</v>
      </c>
      <c r="O1325" s="72">
        <v>466419</v>
      </c>
      <c r="P1325" s="72">
        <v>453628</v>
      </c>
    </row>
    <row r="1326" spans="1:16" hidden="1">
      <c r="A1326" s="72" t="s">
        <v>2155</v>
      </c>
      <c r="B1326" s="72" t="s">
        <v>2260</v>
      </c>
      <c r="C1326" s="72" t="s">
        <v>2103</v>
      </c>
      <c r="D1326" s="72">
        <v>42366</v>
      </c>
      <c r="E1326" s="72">
        <v>33680</v>
      </c>
      <c r="F1326" s="72">
        <v>25162</v>
      </c>
      <c r="G1326" s="72">
        <v>36136</v>
      </c>
      <c r="H1326" s="72">
        <v>43990</v>
      </c>
      <c r="I1326" s="72">
        <v>37854</v>
      </c>
      <c r="J1326" s="72">
        <v>27685</v>
      </c>
      <c r="K1326" s="72">
        <v>23839</v>
      </c>
      <c r="L1326" s="72">
        <v>35867</v>
      </c>
      <c r="M1326" s="72">
        <v>37143</v>
      </c>
      <c r="N1326" s="72">
        <v>23462</v>
      </c>
      <c r="O1326" s="72">
        <v>34564</v>
      </c>
      <c r="P1326" s="72">
        <v>34792</v>
      </c>
    </row>
    <row r="1327" spans="1:16" hidden="1">
      <c r="A1327" s="72" t="s">
        <v>2155</v>
      </c>
      <c r="B1327" s="72" t="s">
        <v>2260</v>
      </c>
      <c r="C1327" s="72" t="s">
        <v>2104</v>
      </c>
      <c r="D1327" s="72">
        <v>1178</v>
      </c>
      <c r="E1327" s="72">
        <v>1175</v>
      </c>
      <c r="F1327" s="72">
        <v>1171</v>
      </c>
      <c r="G1327" s="72">
        <v>1178</v>
      </c>
      <c r="H1327" s="72">
        <v>1177</v>
      </c>
      <c r="I1327" s="72">
        <v>1177</v>
      </c>
      <c r="J1327" s="72">
        <v>1172</v>
      </c>
      <c r="K1327" s="72">
        <v>1162</v>
      </c>
      <c r="L1327" s="72">
        <v>1156</v>
      </c>
      <c r="M1327" s="72">
        <v>1148</v>
      </c>
      <c r="N1327" s="72">
        <v>1062</v>
      </c>
      <c r="O1327" s="72">
        <v>1161</v>
      </c>
      <c r="P1327" s="72">
        <v>1162</v>
      </c>
    </row>
    <row r="1328" spans="1:16" hidden="1">
      <c r="A1328" s="72" t="s">
        <v>2155</v>
      </c>
      <c r="B1328" s="72" t="s">
        <v>2260</v>
      </c>
      <c r="C1328" s="72" t="s">
        <v>2105</v>
      </c>
      <c r="D1328" s="72">
        <v>498188</v>
      </c>
      <c r="E1328" s="72">
        <v>387650</v>
      </c>
      <c r="F1328" s="72">
        <v>237849</v>
      </c>
      <c r="G1328" s="72">
        <v>365950</v>
      </c>
      <c r="H1328" s="72">
        <v>474052</v>
      </c>
      <c r="I1328" s="72">
        <v>355946</v>
      </c>
      <c r="J1328" s="72">
        <v>193070</v>
      </c>
      <c r="K1328" s="72">
        <v>222435</v>
      </c>
      <c r="L1328" s="72">
        <v>298371</v>
      </c>
      <c r="M1328" s="72">
        <v>416256</v>
      </c>
      <c r="N1328" s="72">
        <v>211391</v>
      </c>
      <c r="O1328" s="72">
        <v>325891</v>
      </c>
      <c r="P1328" s="72">
        <v>421404</v>
      </c>
    </row>
    <row r="1329" spans="1:16" hidden="1">
      <c r="A1329" s="72" t="s">
        <v>2155</v>
      </c>
      <c r="B1329" s="72" t="s">
        <v>2260</v>
      </c>
      <c r="C1329" s="72" t="s">
        <v>2106</v>
      </c>
      <c r="D1329" s="72">
        <v>20562</v>
      </c>
      <c r="E1329" s="72">
        <v>18647</v>
      </c>
      <c r="F1329" s="72">
        <v>20550</v>
      </c>
      <c r="G1329" s="72">
        <v>21732</v>
      </c>
      <c r="H1329" s="72">
        <v>24142</v>
      </c>
      <c r="I1329" s="72">
        <v>21911</v>
      </c>
      <c r="J1329" s="72">
        <v>20006</v>
      </c>
      <c r="K1329" s="72">
        <v>18133</v>
      </c>
      <c r="L1329" s="72">
        <v>23243</v>
      </c>
      <c r="M1329" s="72">
        <v>22576</v>
      </c>
      <c r="N1329" s="72">
        <v>25096</v>
      </c>
      <c r="O1329" s="72">
        <v>20998</v>
      </c>
      <c r="P1329" s="72">
        <v>21290</v>
      </c>
    </row>
    <row r="1330" spans="1:16" hidden="1">
      <c r="A1330" s="72" t="s">
        <v>2155</v>
      </c>
      <c r="B1330" s="72" t="s">
        <v>2260</v>
      </c>
      <c r="C1330" s="72" t="s">
        <v>2107</v>
      </c>
      <c r="D1330" s="72">
        <v>146</v>
      </c>
      <c r="E1330" s="72">
        <v>146</v>
      </c>
      <c r="F1330" s="72">
        <v>151</v>
      </c>
      <c r="G1330" s="72">
        <v>154</v>
      </c>
      <c r="H1330" s="72">
        <v>158</v>
      </c>
      <c r="I1330" s="72">
        <v>158</v>
      </c>
      <c r="J1330" s="72">
        <v>156</v>
      </c>
      <c r="K1330" s="72">
        <v>157</v>
      </c>
      <c r="L1330" s="72">
        <v>158</v>
      </c>
      <c r="M1330" s="72">
        <v>172</v>
      </c>
      <c r="N1330" s="72">
        <v>162</v>
      </c>
      <c r="O1330" s="72">
        <v>177</v>
      </c>
      <c r="P1330" s="72">
        <v>172</v>
      </c>
    </row>
    <row r="1331" spans="1:16" hidden="1">
      <c r="A1331" s="72" t="s">
        <v>2155</v>
      </c>
      <c r="B1331" s="72" t="s">
        <v>2260</v>
      </c>
      <c r="C1331" s="72" t="s">
        <v>2108</v>
      </c>
      <c r="D1331" s="72">
        <v>203875</v>
      </c>
      <c r="E1331" s="72">
        <v>174623</v>
      </c>
      <c r="F1331" s="72">
        <v>126035</v>
      </c>
      <c r="G1331" s="72">
        <v>174605</v>
      </c>
      <c r="H1331" s="72">
        <v>221043</v>
      </c>
      <c r="I1331" s="72">
        <v>150937</v>
      </c>
      <c r="J1331" s="72">
        <v>107729</v>
      </c>
      <c r="K1331" s="72">
        <v>127346</v>
      </c>
      <c r="L1331" s="72">
        <v>158292</v>
      </c>
      <c r="M1331" s="72">
        <v>170666</v>
      </c>
      <c r="N1331" s="72">
        <v>106347</v>
      </c>
      <c r="O1331" s="72">
        <v>183849</v>
      </c>
      <c r="P1331" s="72">
        <v>298331</v>
      </c>
    </row>
    <row r="1332" spans="1:16" hidden="1">
      <c r="A1332" s="72" t="s">
        <v>2136</v>
      </c>
      <c r="B1332" s="72" t="s">
        <v>2261</v>
      </c>
      <c r="C1332" s="72" t="s">
        <v>2103</v>
      </c>
      <c r="D1332" s="72">
        <v>67921</v>
      </c>
      <c r="E1332" s="72">
        <v>61756</v>
      </c>
      <c r="F1332" s="72">
        <v>46859</v>
      </c>
      <c r="G1332" s="72">
        <v>59555</v>
      </c>
      <c r="H1332" s="72">
        <v>68455</v>
      </c>
      <c r="I1332" s="72">
        <v>62272</v>
      </c>
      <c r="J1332" s="72">
        <v>54146</v>
      </c>
      <c r="K1332" s="72">
        <v>48260</v>
      </c>
      <c r="L1332" s="72">
        <v>70630</v>
      </c>
      <c r="M1332" s="72">
        <v>63150</v>
      </c>
      <c r="N1332" s="72">
        <v>56556</v>
      </c>
      <c r="O1332" s="72">
        <v>68098</v>
      </c>
      <c r="P1332" s="72">
        <v>66527</v>
      </c>
    </row>
    <row r="1333" spans="1:16" hidden="1">
      <c r="A1333" s="72" t="s">
        <v>2136</v>
      </c>
      <c r="B1333" s="72" t="s">
        <v>2261</v>
      </c>
      <c r="C1333" s="72" t="s">
        <v>2104</v>
      </c>
      <c r="D1333" s="72">
        <v>1300</v>
      </c>
      <c r="E1333" s="72">
        <v>1300</v>
      </c>
      <c r="F1333" s="72">
        <v>1302</v>
      </c>
      <c r="G1333" s="72">
        <v>1335</v>
      </c>
      <c r="H1333" s="72">
        <v>1352</v>
      </c>
      <c r="I1333" s="72">
        <v>1382</v>
      </c>
      <c r="J1333" s="72">
        <v>1385</v>
      </c>
      <c r="K1333" s="72">
        <v>1425</v>
      </c>
      <c r="L1333" s="72">
        <v>1460</v>
      </c>
      <c r="M1333" s="72">
        <v>1467</v>
      </c>
      <c r="N1333" s="72">
        <v>1492</v>
      </c>
      <c r="O1333" s="72">
        <v>1156</v>
      </c>
      <c r="P1333" s="72">
        <v>1577</v>
      </c>
    </row>
    <row r="1334" spans="1:16" hidden="1">
      <c r="A1334" s="72" t="s">
        <v>2136</v>
      </c>
      <c r="B1334" s="72" t="s">
        <v>2261</v>
      </c>
      <c r="C1334" s="72" t="s">
        <v>2105</v>
      </c>
      <c r="D1334" s="72">
        <v>690756</v>
      </c>
      <c r="E1334" s="72">
        <v>560559</v>
      </c>
      <c r="F1334" s="72">
        <v>406713</v>
      </c>
      <c r="G1334" s="72">
        <v>479773</v>
      </c>
      <c r="H1334" s="72">
        <v>642040</v>
      </c>
      <c r="I1334" s="72">
        <v>526978</v>
      </c>
      <c r="J1334" s="72">
        <v>417166</v>
      </c>
      <c r="K1334" s="72">
        <v>391042</v>
      </c>
      <c r="L1334" s="72">
        <v>558646</v>
      </c>
      <c r="M1334" s="72">
        <v>481304</v>
      </c>
      <c r="N1334" s="72">
        <v>422040</v>
      </c>
      <c r="O1334" s="72">
        <v>584504</v>
      </c>
      <c r="P1334" s="72">
        <v>714349</v>
      </c>
    </row>
    <row r="1335" spans="1:16" hidden="1">
      <c r="A1335" s="72" t="s">
        <v>2136</v>
      </c>
      <c r="B1335" s="72" t="s">
        <v>2261</v>
      </c>
      <c r="C1335" s="72" t="s">
        <v>2106</v>
      </c>
      <c r="D1335" s="72">
        <v>15320</v>
      </c>
      <c r="E1335" s="72">
        <v>13910</v>
      </c>
      <c r="F1335" s="72">
        <v>10728</v>
      </c>
      <c r="G1335" s="72">
        <v>14202</v>
      </c>
      <c r="H1335" s="72">
        <v>19697</v>
      </c>
      <c r="I1335" s="72">
        <v>18436</v>
      </c>
      <c r="J1335" s="72">
        <v>19021</v>
      </c>
      <c r="K1335" s="72">
        <v>19187</v>
      </c>
      <c r="L1335" s="72">
        <v>26000</v>
      </c>
      <c r="M1335" s="72">
        <v>23069</v>
      </c>
      <c r="N1335" s="72">
        <v>20197</v>
      </c>
      <c r="O1335" s="72">
        <v>23328</v>
      </c>
      <c r="P1335" s="72">
        <v>24329</v>
      </c>
    </row>
    <row r="1336" spans="1:16" hidden="1">
      <c r="A1336" s="72" t="s">
        <v>2136</v>
      </c>
      <c r="B1336" s="72" t="s">
        <v>2261</v>
      </c>
      <c r="C1336" s="72" t="s">
        <v>2107</v>
      </c>
      <c r="D1336" s="72">
        <v>150</v>
      </c>
      <c r="E1336" s="72">
        <v>150</v>
      </c>
      <c r="F1336" s="72">
        <v>146</v>
      </c>
      <c r="G1336" s="72">
        <v>150</v>
      </c>
      <c r="H1336" s="72">
        <v>160</v>
      </c>
      <c r="I1336" s="72">
        <v>160</v>
      </c>
      <c r="J1336" s="72">
        <v>158</v>
      </c>
      <c r="K1336" s="72">
        <v>154</v>
      </c>
      <c r="L1336" s="72">
        <v>150</v>
      </c>
      <c r="M1336" s="72">
        <v>167</v>
      </c>
      <c r="N1336" s="72">
        <v>159</v>
      </c>
      <c r="O1336" s="72">
        <v>156</v>
      </c>
      <c r="P1336" s="72">
        <v>159</v>
      </c>
    </row>
    <row r="1337" spans="1:16" hidden="1">
      <c r="A1337" s="72" t="s">
        <v>2136</v>
      </c>
      <c r="B1337" s="72" t="s">
        <v>2261</v>
      </c>
      <c r="C1337" s="72" t="s">
        <v>2108</v>
      </c>
      <c r="D1337" s="72">
        <v>133896</v>
      </c>
      <c r="E1337" s="72">
        <v>124552</v>
      </c>
      <c r="F1337" s="72">
        <v>89796</v>
      </c>
      <c r="G1337" s="72">
        <v>112134</v>
      </c>
      <c r="H1337" s="72">
        <v>174042</v>
      </c>
      <c r="I1337" s="72">
        <v>150912</v>
      </c>
      <c r="J1337" s="72">
        <v>139761</v>
      </c>
      <c r="K1337" s="72">
        <v>149368</v>
      </c>
      <c r="L1337" s="72">
        <v>198462</v>
      </c>
      <c r="M1337" s="72">
        <v>168199</v>
      </c>
      <c r="N1337" s="72">
        <v>139579</v>
      </c>
      <c r="O1337" s="72">
        <v>195525</v>
      </c>
      <c r="P1337" s="72">
        <v>263915</v>
      </c>
    </row>
    <row r="1338" spans="1:16" hidden="1">
      <c r="A1338" s="72" t="s">
        <v>2136</v>
      </c>
      <c r="B1338" s="72" t="s">
        <v>2261</v>
      </c>
      <c r="C1338" s="72" t="s">
        <v>2109</v>
      </c>
      <c r="D1338" s="72">
        <v>48411</v>
      </c>
      <c r="E1338" s="72">
        <v>53379</v>
      </c>
      <c r="F1338" s="72">
        <v>50003</v>
      </c>
      <c r="G1338" s="72">
        <v>53097</v>
      </c>
      <c r="H1338" s="72">
        <v>55905</v>
      </c>
      <c r="I1338" s="72">
        <v>47769</v>
      </c>
      <c r="J1338" s="72">
        <v>78571</v>
      </c>
      <c r="K1338" s="72">
        <v>56970</v>
      </c>
      <c r="L1338" s="72">
        <v>47002</v>
      </c>
      <c r="M1338" s="72">
        <v>42107</v>
      </c>
      <c r="N1338" s="72">
        <v>36771</v>
      </c>
      <c r="O1338" s="72">
        <v>36134</v>
      </c>
      <c r="P1338" s="72">
        <v>26224</v>
      </c>
    </row>
    <row r="1339" spans="1:16" hidden="1">
      <c r="A1339" s="72" t="s">
        <v>2136</v>
      </c>
      <c r="B1339" s="72" t="s">
        <v>2261</v>
      </c>
      <c r="C1339" s="72" t="s">
        <v>2110</v>
      </c>
      <c r="D1339" s="72">
        <v>13</v>
      </c>
      <c r="E1339" s="72">
        <v>15</v>
      </c>
      <c r="F1339" s="72">
        <v>12</v>
      </c>
      <c r="G1339" s="72">
        <v>13</v>
      </c>
      <c r="H1339" s="72">
        <v>13</v>
      </c>
      <c r="I1339" s="72">
        <v>12</v>
      </c>
      <c r="J1339" s="72">
        <v>12</v>
      </c>
      <c r="K1339" s="72">
        <v>10</v>
      </c>
      <c r="L1339" s="72">
        <v>10</v>
      </c>
      <c r="M1339" s="72">
        <v>10</v>
      </c>
      <c r="N1339" s="72">
        <v>10</v>
      </c>
      <c r="O1339" s="72">
        <v>10</v>
      </c>
      <c r="P1339" s="72">
        <v>10</v>
      </c>
    </row>
    <row r="1340" spans="1:16" hidden="1">
      <c r="A1340" s="72" t="s">
        <v>2136</v>
      </c>
      <c r="B1340" s="72" t="s">
        <v>2261</v>
      </c>
      <c r="C1340" s="72" t="s">
        <v>2111</v>
      </c>
      <c r="D1340" s="72">
        <v>298211</v>
      </c>
      <c r="E1340" s="72">
        <v>467472</v>
      </c>
      <c r="F1340" s="72">
        <v>391408</v>
      </c>
      <c r="G1340" s="72">
        <v>412075</v>
      </c>
      <c r="H1340" s="72">
        <v>485900</v>
      </c>
      <c r="I1340" s="72">
        <v>386053</v>
      </c>
      <c r="J1340" s="72">
        <v>563872</v>
      </c>
      <c r="K1340" s="72">
        <v>431096</v>
      </c>
      <c r="L1340" s="72">
        <v>352956</v>
      </c>
      <c r="M1340" s="72">
        <v>300881</v>
      </c>
      <c r="N1340" s="72">
        <v>248664</v>
      </c>
      <c r="O1340" s="72">
        <v>286070</v>
      </c>
      <c r="P1340" s="72">
        <v>281653</v>
      </c>
    </row>
    <row r="1341" spans="1:16" hidden="1">
      <c r="A1341" s="72" t="s">
        <v>2152</v>
      </c>
      <c r="B1341" s="72" t="s">
        <v>2262</v>
      </c>
      <c r="C1341" s="72" t="s">
        <v>2103</v>
      </c>
      <c r="D1341" s="72">
        <v>168168</v>
      </c>
      <c r="E1341" s="72">
        <v>163159</v>
      </c>
      <c r="F1341" s="72">
        <v>141045</v>
      </c>
      <c r="G1341" s="72">
        <v>127779</v>
      </c>
      <c r="H1341" s="72">
        <v>155519</v>
      </c>
      <c r="I1341" s="72">
        <v>144488</v>
      </c>
      <c r="J1341" s="72">
        <v>123156</v>
      </c>
      <c r="K1341" s="72">
        <v>104025</v>
      </c>
      <c r="L1341" s="72">
        <v>112762</v>
      </c>
      <c r="M1341" s="72">
        <v>111813</v>
      </c>
      <c r="N1341" s="72">
        <v>97206</v>
      </c>
      <c r="O1341" s="72">
        <v>118080</v>
      </c>
      <c r="P1341" s="72">
        <v>112728</v>
      </c>
    </row>
    <row r="1342" spans="1:16" hidden="1">
      <c r="A1342" s="72" t="s">
        <v>2152</v>
      </c>
      <c r="B1342" s="72" t="s">
        <v>2262</v>
      </c>
      <c r="C1342" s="72" t="s">
        <v>2104</v>
      </c>
      <c r="D1342" s="72">
        <v>2647</v>
      </c>
      <c r="E1342" s="72">
        <v>2610</v>
      </c>
      <c r="F1342" s="72">
        <v>2592</v>
      </c>
      <c r="G1342" s="72">
        <v>2583</v>
      </c>
      <c r="H1342" s="72">
        <v>2548</v>
      </c>
      <c r="I1342" s="72">
        <v>2548</v>
      </c>
      <c r="J1342" s="72">
        <v>2537</v>
      </c>
      <c r="K1342" s="72">
        <v>2512</v>
      </c>
      <c r="L1342" s="72">
        <v>2501</v>
      </c>
      <c r="M1342" s="72">
        <v>2489</v>
      </c>
      <c r="N1342" s="72">
        <v>2511</v>
      </c>
      <c r="O1342" s="72">
        <v>2513</v>
      </c>
      <c r="P1342" s="72">
        <v>2496</v>
      </c>
    </row>
    <row r="1343" spans="1:16" hidden="1">
      <c r="A1343" s="72" t="s">
        <v>2152</v>
      </c>
      <c r="B1343" s="72" t="s">
        <v>2262</v>
      </c>
      <c r="C1343" s="72" t="s">
        <v>2105</v>
      </c>
      <c r="D1343" s="72">
        <v>1580779</v>
      </c>
      <c r="E1343" s="72">
        <v>1342741</v>
      </c>
      <c r="F1343" s="72">
        <v>1167852</v>
      </c>
      <c r="G1343" s="72">
        <v>1166222</v>
      </c>
      <c r="H1343" s="72">
        <v>1434224</v>
      </c>
      <c r="I1343" s="72">
        <v>1164795</v>
      </c>
      <c r="J1343" s="72">
        <v>806348</v>
      </c>
      <c r="K1343" s="72">
        <v>933037</v>
      </c>
      <c r="L1343" s="72">
        <v>1044810</v>
      </c>
      <c r="M1343" s="72">
        <v>1058584</v>
      </c>
      <c r="N1343" s="72">
        <v>803416</v>
      </c>
      <c r="O1343" s="72">
        <v>1074380</v>
      </c>
      <c r="P1343" s="72">
        <v>1231835</v>
      </c>
    </row>
    <row r="1344" spans="1:16" hidden="1">
      <c r="A1344" s="72" t="s">
        <v>2152</v>
      </c>
      <c r="B1344" s="72" t="s">
        <v>2262</v>
      </c>
      <c r="C1344" s="72" t="s">
        <v>2106</v>
      </c>
      <c r="D1344" s="72">
        <v>106782</v>
      </c>
      <c r="E1344" s="72">
        <v>59460</v>
      </c>
      <c r="F1344" s="72">
        <v>55459</v>
      </c>
      <c r="G1344" s="72">
        <v>61572</v>
      </c>
      <c r="H1344" s="72">
        <v>75847</v>
      </c>
      <c r="I1344" s="72">
        <v>59460</v>
      </c>
      <c r="J1344" s="72">
        <v>85174</v>
      </c>
      <c r="K1344" s="72">
        <v>79420</v>
      </c>
      <c r="L1344" s="72">
        <v>86777</v>
      </c>
      <c r="M1344" s="72">
        <v>89676</v>
      </c>
      <c r="N1344" s="72">
        <v>86614</v>
      </c>
      <c r="O1344" s="72">
        <v>87664</v>
      </c>
      <c r="P1344" s="72">
        <v>110827</v>
      </c>
    </row>
    <row r="1345" spans="1:16" hidden="1">
      <c r="A1345" s="72" t="s">
        <v>2152</v>
      </c>
      <c r="B1345" s="72" t="s">
        <v>2262</v>
      </c>
      <c r="C1345" s="72" t="s">
        <v>2107</v>
      </c>
      <c r="D1345" s="72">
        <v>252</v>
      </c>
      <c r="E1345" s="72">
        <v>255</v>
      </c>
      <c r="F1345" s="72">
        <v>260</v>
      </c>
      <c r="G1345" s="72">
        <v>262</v>
      </c>
      <c r="H1345" s="72">
        <v>285</v>
      </c>
      <c r="I1345" s="72">
        <v>264</v>
      </c>
      <c r="J1345" s="72">
        <v>254</v>
      </c>
      <c r="K1345" s="72">
        <v>257</v>
      </c>
      <c r="L1345" s="72">
        <v>255</v>
      </c>
      <c r="M1345" s="72">
        <v>265</v>
      </c>
      <c r="N1345" s="72">
        <v>257</v>
      </c>
      <c r="O1345" s="72">
        <v>257</v>
      </c>
      <c r="P1345" s="72">
        <v>253</v>
      </c>
    </row>
    <row r="1346" spans="1:16" hidden="1">
      <c r="A1346" s="72" t="s">
        <v>2152</v>
      </c>
      <c r="B1346" s="72" t="s">
        <v>2262</v>
      </c>
      <c r="C1346" s="72" t="s">
        <v>2108</v>
      </c>
      <c r="D1346" s="72">
        <v>1003751</v>
      </c>
      <c r="E1346" s="72">
        <v>710395</v>
      </c>
      <c r="F1346" s="72">
        <v>459200</v>
      </c>
      <c r="G1346" s="72">
        <v>482011</v>
      </c>
      <c r="H1346" s="72">
        <v>705250</v>
      </c>
      <c r="I1346" s="72">
        <v>531365</v>
      </c>
      <c r="J1346" s="72">
        <v>557038</v>
      </c>
      <c r="K1346" s="72">
        <v>606002</v>
      </c>
      <c r="L1346" s="72">
        <v>732063</v>
      </c>
      <c r="M1346" s="72">
        <v>976418</v>
      </c>
      <c r="N1346" s="72">
        <v>614045</v>
      </c>
      <c r="O1346" s="72">
        <v>706008</v>
      </c>
      <c r="P1346" s="72">
        <v>742311</v>
      </c>
    </row>
    <row r="1347" spans="1:16" hidden="1">
      <c r="A1347" s="72" t="s">
        <v>2152</v>
      </c>
      <c r="B1347" s="72" t="s">
        <v>2262</v>
      </c>
      <c r="C1347" s="72" t="s">
        <v>2109</v>
      </c>
      <c r="D1347" s="72">
        <v>154719</v>
      </c>
      <c r="E1347" s="72">
        <v>152818</v>
      </c>
      <c r="F1347" s="72">
        <v>119615</v>
      </c>
      <c r="G1347" s="72">
        <v>110684</v>
      </c>
      <c r="H1347" s="72">
        <v>104773</v>
      </c>
      <c r="I1347" s="72">
        <v>102451</v>
      </c>
      <c r="J1347" s="72">
        <v>119069</v>
      </c>
      <c r="K1347" s="72">
        <v>137096</v>
      </c>
      <c r="L1347" s="72">
        <v>145674</v>
      </c>
      <c r="M1347" s="72">
        <v>140248</v>
      </c>
      <c r="N1347" s="72">
        <v>130543</v>
      </c>
      <c r="O1347" s="72">
        <v>119898</v>
      </c>
      <c r="P1347" s="72">
        <v>143842</v>
      </c>
    </row>
    <row r="1348" spans="1:16" hidden="1">
      <c r="A1348" s="72" t="s">
        <v>2152</v>
      </c>
      <c r="B1348" s="72" t="s">
        <v>2262</v>
      </c>
      <c r="C1348" s="72" t="s">
        <v>2110</v>
      </c>
      <c r="D1348" s="72">
        <v>5</v>
      </c>
      <c r="E1348" s="72">
        <v>5</v>
      </c>
      <c r="F1348" s="72">
        <v>5</v>
      </c>
      <c r="G1348" s="72">
        <v>5</v>
      </c>
      <c r="H1348" s="72">
        <v>5</v>
      </c>
      <c r="I1348" s="72">
        <v>5</v>
      </c>
      <c r="J1348" s="72">
        <v>5</v>
      </c>
      <c r="K1348" s="72">
        <v>5</v>
      </c>
      <c r="L1348" s="72">
        <v>5</v>
      </c>
      <c r="M1348" s="72">
        <v>5</v>
      </c>
      <c r="N1348" s="72">
        <v>5</v>
      </c>
      <c r="O1348" s="72">
        <v>5</v>
      </c>
      <c r="P1348" s="72">
        <v>5</v>
      </c>
    </row>
    <row r="1349" spans="1:16" hidden="1">
      <c r="A1349" s="72" t="s">
        <v>2152</v>
      </c>
      <c r="B1349" s="72" t="s">
        <v>2262</v>
      </c>
      <c r="C1349" s="72" t="s">
        <v>2111</v>
      </c>
      <c r="D1349" s="72">
        <v>1087385</v>
      </c>
      <c r="E1349" s="72">
        <v>1055076</v>
      </c>
      <c r="F1349" s="72">
        <v>684806</v>
      </c>
      <c r="G1349" s="72">
        <v>725711</v>
      </c>
      <c r="H1349" s="72">
        <v>802951</v>
      </c>
      <c r="I1349" s="72">
        <v>795442</v>
      </c>
      <c r="J1349" s="72">
        <v>675409</v>
      </c>
      <c r="K1349" s="72">
        <v>873347</v>
      </c>
      <c r="L1349" s="72">
        <v>920451</v>
      </c>
      <c r="M1349" s="72">
        <v>867235</v>
      </c>
      <c r="N1349" s="72">
        <v>678536</v>
      </c>
      <c r="O1349" s="72">
        <v>839857</v>
      </c>
      <c r="P1349" s="72">
        <v>1478073</v>
      </c>
    </row>
    <row r="1350" spans="1:16" hidden="1">
      <c r="A1350" s="72" t="s">
        <v>2114</v>
      </c>
      <c r="B1350" s="72" t="s">
        <v>2263</v>
      </c>
      <c r="C1350" s="72" t="s">
        <v>2103</v>
      </c>
      <c r="D1350" s="72">
        <v>67004</v>
      </c>
      <c r="E1350" s="72">
        <v>64550</v>
      </c>
      <c r="F1350" s="72">
        <v>62477</v>
      </c>
      <c r="G1350" s="72">
        <v>61383</v>
      </c>
      <c r="H1350" s="72">
        <v>50057</v>
      </c>
      <c r="I1350" s="72">
        <v>53975</v>
      </c>
      <c r="J1350" s="72">
        <v>55123</v>
      </c>
      <c r="K1350" s="72">
        <v>47324</v>
      </c>
      <c r="L1350" s="72">
        <v>55810</v>
      </c>
      <c r="M1350" s="72">
        <v>60176</v>
      </c>
      <c r="N1350" s="72">
        <v>60627</v>
      </c>
      <c r="O1350" s="72">
        <v>56045</v>
      </c>
      <c r="P1350" s="72">
        <v>72189</v>
      </c>
    </row>
    <row r="1351" spans="1:16" hidden="1">
      <c r="A1351" s="72" t="s">
        <v>2114</v>
      </c>
      <c r="B1351" s="72" t="s">
        <v>2263</v>
      </c>
      <c r="C1351" s="72" t="s">
        <v>2104</v>
      </c>
      <c r="D1351" s="72">
        <v>1805</v>
      </c>
      <c r="E1351" s="72">
        <v>1791</v>
      </c>
      <c r="F1351" s="72">
        <v>1746</v>
      </c>
      <c r="G1351" s="72">
        <v>1722</v>
      </c>
      <c r="H1351" s="72">
        <v>1736</v>
      </c>
      <c r="I1351" s="72">
        <v>1746</v>
      </c>
      <c r="J1351" s="72">
        <v>1746</v>
      </c>
      <c r="K1351" s="72">
        <v>1880</v>
      </c>
      <c r="L1351" s="72">
        <v>1881</v>
      </c>
      <c r="M1351" s="72">
        <v>1880</v>
      </c>
      <c r="N1351" s="72">
        <v>1880</v>
      </c>
      <c r="O1351" s="72">
        <v>1880</v>
      </c>
      <c r="P1351" s="72">
        <v>1881</v>
      </c>
    </row>
    <row r="1352" spans="1:16" hidden="1">
      <c r="A1352" s="72" t="s">
        <v>2114</v>
      </c>
      <c r="B1352" s="72" t="s">
        <v>2263</v>
      </c>
      <c r="C1352" s="72" t="s">
        <v>2105</v>
      </c>
      <c r="D1352" s="72">
        <v>762676</v>
      </c>
      <c r="E1352" s="72">
        <v>711559</v>
      </c>
      <c r="F1352" s="72">
        <v>623889</v>
      </c>
      <c r="G1352" s="72">
        <v>660375</v>
      </c>
      <c r="H1352" s="72">
        <v>574058</v>
      </c>
      <c r="I1352" s="72">
        <v>586392</v>
      </c>
      <c r="J1352" s="72">
        <v>529881</v>
      </c>
      <c r="K1352" s="72">
        <v>582529</v>
      </c>
      <c r="L1352" s="72">
        <v>800929</v>
      </c>
      <c r="M1352" s="72">
        <v>947279</v>
      </c>
      <c r="N1352" s="72">
        <v>1027046</v>
      </c>
      <c r="O1352" s="72">
        <v>1076284</v>
      </c>
      <c r="P1352" s="72">
        <v>1561981</v>
      </c>
    </row>
    <row r="1353" spans="1:16" hidden="1">
      <c r="A1353" s="72" t="s">
        <v>2114</v>
      </c>
      <c r="B1353" s="72" t="s">
        <v>2263</v>
      </c>
      <c r="C1353" s="72" t="s">
        <v>2106</v>
      </c>
      <c r="D1353" s="72">
        <v>39635</v>
      </c>
      <c r="E1353" s="72">
        <v>36144</v>
      </c>
      <c r="F1353" s="72">
        <v>34444</v>
      </c>
      <c r="G1353" s="72">
        <v>36815</v>
      </c>
      <c r="H1353" s="72">
        <v>32496</v>
      </c>
      <c r="I1353" s="72">
        <v>31522</v>
      </c>
      <c r="J1353" s="72">
        <v>31842</v>
      </c>
      <c r="K1353" s="72">
        <v>26410</v>
      </c>
      <c r="L1353" s="72">
        <v>28995</v>
      </c>
      <c r="M1353" s="72">
        <v>29959</v>
      </c>
      <c r="N1353" s="72">
        <v>27738</v>
      </c>
      <c r="O1353" s="72">
        <v>26667</v>
      </c>
      <c r="P1353" s="72">
        <v>32910</v>
      </c>
    </row>
    <row r="1354" spans="1:16" hidden="1">
      <c r="A1354" s="72" t="s">
        <v>2114</v>
      </c>
      <c r="B1354" s="72" t="s">
        <v>2263</v>
      </c>
      <c r="C1354" s="72" t="s">
        <v>2107</v>
      </c>
      <c r="D1354" s="72">
        <v>228</v>
      </c>
      <c r="E1354" s="72">
        <v>230</v>
      </c>
      <c r="F1354" s="72">
        <v>243</v>
      </c>
      <c r="G1354" s="72">
        <v>239</v>
      </c>
      <c r="H1354" s="72">
        <v>238</v>
      </c>
      <c r="I1354" s="72">
        <v>228</v>
      </c>
      <c r="J1354" s="72">
        <v>228</v>
      </c>
      <c r="K1354" s="72">
        <v>228</v>
      </c>
      <c r="L1354" s="72">
        <v>228</v>
      </c>
      <c r="M1354" s="72">
        <v>228</v>
      </c>
      <c r="N1354" s="72">
        <v>228</v>
      </c>
      <c r="O1354" s="72">
        <v>228</v>
      </c>
      <c r="P1354" s="72">
        <v>231</v>
      </c>
    </row>
    <row r="1355" spans="1:16" hidden="1">
      <c r="A1355" s="72" t="s">
        <v>2114</v>
      </c>
      <c r="B1355" s="72" t="s">
        <v>2263</v>
      </c>
      <c r="C1355" s="72" t="s">
        <v>2108</v>
      </c>
      <c r="D1355" s="72">
        <v>350824</v>
      </c>
      <c r="E1355" s="72">
        <v>317901</v>
      </c>
      <c r="F1355" s="72">
        <v>266385</v>
      </c>
      <c r="G1355" s="72">
        <v>321115</v>
      </c>
      <c r="H1355" s="72">
        <v>289429</v>
      </c>
      <c r="I1355" s="72">
        <v>260489</v>
      </c>
      <c r="J1355" s="72">
        <v>226321</v>
      </c>
      <c r="K1355" s="72">
        <v>242605</v>
      </c>
      <c r="L1355" s="72">
        <v>325905</v>
      </c>
      <c r="M1355" s="72">
        <v>377989</v>
      </c>
      <c r="N1355" s="72">
        <v>376122</v>
      </c>
      <c r="O1355" s="72">
        <v>406536</v>
      </c>
      <c r="P1355" s="72">
        <v>591885</v>
      </c>
    </row>
    <row r="1356" spans="1:16" hidden="1">
      <c r="A1356" s="72" t="s">
        <v>2129</v>
      </c>
      <c r="B1356" s="72" t="s">
        <v>2264</v>
      </c>
      <c r="C1356" s="72" t="s">
        <v>2103</v>
      </c>
      <c r="D1356" s="72">
        <v>306318</v>
      </c>
      <c r="E1356" s="72">
        <v>283713</v>
      </c>
      <c r="F1356" s="72">
        <v>223786</v>
      </c>
      <c r="G1356" s="72">
        <v>315717</v>
      </c>
      <c r="H1356" s="72">
        <v>358626</v>
      </c>
      <c r="I1356" s="72">
        <v>312165</v>
      </c>
      <c r="J1356" s="72">
        <v>289718</v>
      </c>
      <c r="K1356" s="72">
        <v>259153</v>
      </c>
      <c r="L1356" s="72">
        <v>359210</v>
      </c>
      <c r="M1356" s="72">
        <v>325240</v>
      </c>
      <c r="N1356" s="72">
        <v>325494</v>
      </c>
      <c r="O1356" s="72">
        <v>314324</v>
      </c>
      <c r="P1356" s="72">
        <v>342892</v>
      </c>
    </row>
    <row r="1357" spans="1:16" hidden="1">
      <c r="A1357" s="72" t="s">
        <v>2129</v>
      </c>
      <c r="B1357" s="72" t="s">
        <v>2264</v>
      </c>
      <c r="C1357" s="72" t="s">
        <v>2104</v>
      </c>
      <c r="D1357" s="72">
        <v>4850</v>
      </c>
      <c r="E1357" s="72">
        <v>5057</v>
      </c>
      <c r="F1357" s="72">
        <v>5126</v>
      </c>
      <c r="G1357" s="72">
        <v>5202</v>
      </c>
      <c r="H1357" s="72">
        <v>5307</v>
      </c>
      <c r="I1357" s="72">
        <v>5373</v>
      </c>
      <c r="J1357" s="72">
        <v>5460</v>
      </c>
      <c r="K1357" s="72">
        <v>5513</v>
      </c>
      <c r="L1357" s="72">
        <v>5550</v>
      </c>
      <c r="M1357" s="72">
        <v>5622</v>
      </c>
      <c r="N1357" s="72">
        <v>5728</v>
      </c>
      <c r="O1357" s="72">
        <v>5800</v>
      </c>
      <c r="P1357" s="72">
        <v>5743</v>
      </c>
    </row>
    <row r="1358" spans="1:16" hidden="1">
      <c r="A1358" s="72" t="s">
        <v>2129</v>
      </c>
      <c r="B1358" s="72" t="s">
        <v>2264</v>
      </c>
      <c r="C1358" s="72" t="s">
        <v>2105</v>
      </c>
      <c r="D1358" s="72">
        <v>3125035</v>
      </c>
      <c r="E1358" s="72">
        <v>2808701</v>
      </c>
      <c r="F1358" s="72">
        <v>2242336</v>
      </c>
      <c r="G1358" s="72">
        <v>2968060</v>
      </c>
      <c r="H1358" s="72">
        <v>3207297</v>
      </c>
      <c r="I1358" s="72">
        <v>2882958</v>
      </c>
      <c r="J1358" s="72">
        <v>2780855</v>
      </c>
      <c r="K1358" s="72">
        <v>2526387</v>
      </c>
      <c r="L1358" s="72">
        <v>3318531</v>
      </c>
      <c r="M1358" s="72">
        <v>3129410</v>
      </c>
      <c r="N1358" s="72">
        <v>2917676</v>
      </c>
      <c r="O1358" s="72">
        <v>3146002</v>
      </c>
      <c r="P1358" s="72">
        <v>3137202</v>
      </c>
    </row>
    <row r="1359" spans="1:16" hidden="1">
      <c r="A1359" s="72" t="s">
        <v>2129</v>
      </c>
      <c r="B1359" s="72" t="s">
        <v>2264</v>
      </c>
      <c r="C1359" s="72" t="s">
        <v>2106</v>
      </c>
      <c r="D1359" s="72">
        <v>158634</v>
      </c>
      <c r="E1359" s="72">
        <v>150545</v>
      </c>
      <c r="F1359" s="72">
        <v>113744</v>
      </c>
      <c r="G1359" s="72">
        <v>152016</v>
      </c>
      <c r="H1359" s="72">
        <v>185280</v>
      </c>
      <c r="I1359" s="72">
        <v>150902</v>
      </c>
      <c r="J1359" s="72">
        <v>133647</v>
      </c>
      <c r="K1359" s="72">
        <v>126664</v>
      </c>
      <c r="L1359" s="72">
        <v>170064</v>
      </c>
      <c r="M1359" s="72">
        <v>157417</v>
      </c>
      <c r="N1359" s="72">
        <v>138157</v>
      </c>
      <c r="O1359" s="72">
        <v>146287</v>
      </c>
      <c r="P1359" s="72">
        <v>163378</v>
      </c>
    </row>
    <row r="1360" spans="1:16" hidden="1">
      <c r="A1360" s="72" t="s">
        <v>2129</v>
      </c>
      <c r="B1360" s="72" t="s">
        <v>2264</v>
      </c>
      <c r="C1360" s="72" t="s">
        <v>2107</v>
      </c>
      <c r="D1360" s="72">
        <v>720</v>
      </c>
      <c r="E1360" s="72">
        <v>746</v>
      </c>
      <c r="F1360" s="72">
        <v>755</v>
      </c>
      <c r="G1360" s="72">
        <v>757</v>
      </c>
      <c r="H1360" s="72">
        <v>798</v>
      </c>
      <c r="I1360" s="72">
        <v>802</v>
      </c>
      <c r="J1360" s="72">
        <v>809</v>
      </c>
      <c r="K1360" s="72">
        <v>810</v>
      </c>
      <c r="L1360" s="72">
        <v>806</v>
      </c>
      <c r="M1360" s="72">
        <v>819</v>
      </c>
      <c r="N1360" s="72">
        <v>805</v>
      </c>
      <c r="O1360" s="72">
        <v>793</v>
      </c>
      <c r="P1360" s="72">
        <v>805</v>
      </c>
    </row>
    <row r="1361" spans="1:16" hidden="1">
      <c r="A1361" s="72" t="s">
        <v>2129</v>
      </c>
      <c r="B1361" s="72" t="s">
        <v>2264</v>
      </c>
      <c r="C1361" s="72" t="s">
        <v>2108</v>
      </c>
      <c r="D1361" s="72">
        <v>1459852</v>
      </c>
      <c r="E1361" s="72">
        <v>1326661</v>
      </c>
      <c r="F1361" s="72">
        <v>1018999</v>
      </c>
      <c r="G1361" s="72">
        <v>1210496</v>
      </c>
      <c r="H1361" s="72">
        <v>1378230</v>
      </c>
      <c r="I1361" s="72">
        <v>1225994</v>
      </c>
      <c r="J1361" s="72">
        <v>1118953</v>
      </c>
      <c r="K1361" s="72">
        <v>1056934</v>
      </c>
      <c r="L1361" s="72">
        <v>1442227</v>
      </c>
      <c r="M1361" s="72">
        <v>1322291</v>
      </c>
      <c r="N1361" s="72">
        <v>1285010</v>
      </c>
      <c r="O1361" s="72">
        <v>1282526</v>
      </c>
      <c r="P1361" s="72">
        <v>1273554</v>
      </c>
    </row>
    <row r="1362" spans="1:16" hidden="1">
      <c r="A1362" s="72" t="s">
        <v>2129</v>
      </c>
      <c r="B1362" s="72" t="s">
        <v>2264</v>
      </c>
      <c r="C1362" s="72" t="s">
        <v>2109</v>
      </c>
      <c r="D1362" s="72">
        <v>33553</v>
      </c>
      <c r="E1362" s="72">
        <v>38499</v>
      </c>
      <c r="F1362" s="72">
        <v>38721</v>
      </c>
      <c r="G1362" s="72">
        <v>36491</v>
      </c>
      <c r="H1362" s="72">
        <v>41669</v>
      </c>
      <c r="I1362" s="72">
        <v>38694</v>
      </c>
      <c r="J1362" s="72">
        <v>38634</v>
      </c>
      <c r="K1362" s="72">
        <v>40414</v>
      </c>
      <c r="L1362" s="72">
        <v>36724</v>
      </c>
      <c r="M1362" s="72">
        <v>37695</v>
      </c>
      <c r="N1362" s="72">
        <v>33050</v>
      </c>
      <c r="O1362" s="72">
        <v>37735</v>
      </c>
      <c r="P1362" s="72">
        <v>45262</v>
      </c>
    </row>
    <row r="1363" spans="1:16" hidden="1">
      <c r="A1363" s="72" t="s">
        <v>2129</v>
      </c>
      <c r="B1363" s="72" t="s">
        <v>2264</v>
      </c>
      <c r="C1363" s="72" t="s">
        <v>2110</v>
      </c>
      <c r="D1363" s="72">
        <v>1</v>
      </c>
      <c r="E1363" s="72">
        <v>1</v>
      </c>
      <c r="F1363" s="72">
        <v>1</v>
      </c>
      <c r="G1363" s="72">
        <v>1</v>
      </c>
      <c r="H1363" s="72">
        <v>1</v>
      </c>
      <c r="I1363" s="72">
        <v>1</v>
      </c>
      <c r="J1363" s="72">
        <v>1</v>
      </c>
      <c r="K1363" s="72">
        <v>1</v>
      </c>
      <c r="L1363" s="72">
        <v>1</v>
      </c>
      <c r="M1363" s="72">
        <v>1</v>
      </c>
      <c r="N1363" s="72">
        <v>1</v>
      </c>
      <c r="O1363" s="72">
        <v>1</v>
      </c>
      <c r="P1363" s="72">
        <v>1</v>
      </c>
    </row>
    <row r="1364" spans="1:16" hidden="1">
      <c r="A1364" s="72" t="s">
        <v>2129</v>
      </c>
      <c r="B1364" s="72" t="s">
        <v>2264</v>
      </c>
      <c r="C1364" s="72" t="s">
        <v>2111</v>
      </c>
      <c r="D1364" s="72">
        <v>281297</v>
      </c>
      <c r="E1364" s="72">
        <v>290354</v>
      </c>
      <c r="F1364" s="72">
        <v>267305</v>
      </c>
      <c r="G1364" s="72">
        <v>251061</v>
      </c>
      <c r="H1364" s="72">
        <v>281430</v>
      </c>
      <c r="I1364" s="72">
        <v>245120</v>
      </c>
      <c r="J1364" s="72">
        <v>262138</v>
      </c>
      <c r="K1364" s="72">
        <v>272951</v>
      </c>
      <c r="L1364" s="72">
        <v>248053</v>
      </c>
      <c r="M1364" s="72">
        <v>254605</v>
      </c>
      <c r="N1364" s="72">
        <v>249191</v>
      </c>
      <c r="O1364" s="72">
        <v>254870</v>
      </c>
      <c r="P1364" s="72">
        <v>310835</v>
      </c>
    </row>
    <row r="1365" spans="1:16" hidden="1">
      <c r="A1365" s="72" t="s">
        <v>2137</v>
      </c>
      <c r="B1365" s="72" t="s">
        <v>2265</v>
      </c>
      <c r="C1365" s="72" t="s">
        <v>2103</v>
      </c>
      <c r="D1365" s="72">
        <v>5242</v>
      </c>
      <c r="E1365" s="72">
        <v>4556</v>
      </c>
      <c r="F1365" s="72">
        <v>3539</v>
      </c>
      <c r="G1365" s="72">
        <v>4923</v>
      </c>
      <c r="H1365" s="72">
        <v>5242</v>
      </c>
      <c r="I1365" s="72">
        <v>4278</v>
      </c>
      <c r="J1365" s="72">
        <v>3671</v>
      </c>
      <c r="K1365" s="72">
        <v>3186</v>
      </c>
      <c r="L1365" s="72">
        <v>4836</v>
      </c>
      <c r="M1365" s="72">
        <v>4845</v>
      </c>
      <c r="N1365" s="72">
        <v>4391</v>
      </c>
      <c r="O1365" s="72">
        <v>4562</v>
      </c>
      <c r="P1365" s="72">
        <v>4096</v>
      </c>
    </row>
    <row r="1366" spans="1:16" hidden="1">
      <c r="A1366" s="72" t="s">
        <v>2137</v>
      </c>
      <c r="B1366" s="72" t="s">
        <v>2265</v>
      </c>
      <c r="C1366" s="72" t="s">
        <v>2104</v>
      </c>
      <c r="D1366" s="72">
        <v>80</v>
      </c>
      <c r="E1366" s="72">
        <v>75</v>
      </c>
      <c r="F1366" s="72">
        <v>75</v>
      </c>
      <c r="G1366" s="72">
        <v>75</v>
      </c>
      <c r="H1366" s="72">
        <v>74</v>
      </c>
      <c r="I1366" s="72">
        <v>74</v>
      </c>
      <c r="J1366" s="72">
        <v>69</v>
      </c>
      <c r="K1366" s="72">
        <v>65</v>
      </c>
      <c r="L1366" s="72">
        <v>65</v>
      </c>
      <c r="M1366" s="72">
        <v>71</v>
      </c>
      <c r="N1366" s="72">
        <v>74</v>
      </c>
      <c r="O1366" s="72">
        <v>70</v>
      </c>
      <c r="P1366" s="72">
        <v>66</v>
      </c>
    </row>
    <row r="1367" spans="1:16" hidden="1">
      <c r="A1367" s="72" t="s">
        <v>2137</v>
      </c>
      <c r="B1367" s="72" t="s">
        <v>2265</v>
      </c>
      <c r="C1367" s="72" t="s">
        <v>2105</v>
      </c>
      <c r="D1367" s="72">
        <v>62277</v>
      </c>
      <c r="E1367" s="72">
        <v>50940</v>
      </c>
      <c r="F1367" s="72">
        <v>42221</v>
      </c>
      <c r="G1367" s="72">
        <v>56060</v>
      </c>
      <c r="H1367" s="72">
        <v>61352</v>
      </c>
      <c r="I1367" s="72">
        <v>42789</v>
      </c>
      <c r="J1367" s="72">
        <v>40016</v>
      </c>
      <c r="K1367" s="72">
        <v>39959</v>
      </c>
      <c r="L1367" s="72">
        <v>50805</v>
      </c>
      <c r="M1367" s="72">
        <v>46696</v>
      </c>
      <c r="N1367" s="72">
        <v>41726</v>
      </c>
      <c r="O1367" s="72">
        <v>81895</v>
      </c>
      <c r="P1367" s="72">
        <v>64004</v>
      </c>
    </row>
    <row r="1368" spans="1:16" hidden="1">
      <c r="A1368" s="72" t="s">
        <v>2137</v>
      </c>
      <c r="B1368" s="72" t="s">
        <v>2265</v>
      </c>
      <c r="C1368" s="72" t="s">
        <v>2106</v>
      </c>
      <c r="D1368" s="72">
        <v>195</v>
      </c>
      <c r="E1368" s="72">
        <v>180</v>
      </c>
      <c r="F1368" s="72">
        <v>35</v>
      </c>
      <c r="J1368" s="72">
        <v>633</v>
      </c>
      <c r="K1368" s="72">
        <v>504</v>
      </c>
      <c r="L1368" s="72">
        <v>614</v>
      </c>
      <c r="M1368" s="72">
        <v>604</v>
      </c>
      <c r="N1368" s="72">
        <v>537</v>
      </c>
      <c r="O1368" s="72">
        <v>563</v>
      </c>
      <c r="P1368" s="72">
        <v>603</v>
      </c>
    </row>
    <row r="1369" spans="1:16" hidden="1">
      <c r="A1369" s="72" t="s">
        <v>2137</v>
      </c>
      <c r="B1369" s="72" t="s">
        <v>2265</v>
      </c>
      <c r="C1369" s="72" t="s">
        <v>2107</v>
      </c>
      <c r="D1369" s="72">
        <v>2</v>
      </c>
      <c r="E1369" s="72">
        <v>2</v>
      </c>
      <c r="F1369" s="72">
        <v>1</v>
      </c>
      <c r="J1369" s="72">
        <v>7</v>
      </c>
      <c r="K1369" s="72">
        <v>7</v>
      </c>
      <c r="L1369" s="72">
        <v>6</v>
      </c>
      <c r="M1369" s="72">
        <v>6</v>
      </c>
      <c r="N1369" s="72">
        <v>6</v>
      </c>
      <c r="O1369" s="72">
        <v>6</v>
      </c>
      <c r="P1369" s="72">
        <v>6</v>
      </c>
    </row>
    <row r="1370" spans="1:16" hidden="1">
      <c r="A1370" s="72" t="s">
        <v>2137</v>
      </c>
      <c r="B1370" s="72" t="s">
        <v>2265</v>
      </c>
      <c r="C1370" s="72" t="s">
        <v>2108</v>
      </c>
      <c r="D1370" s="72">
        <v>2395</v>
      </c>
      <c r="E1370" s="72">
        <v>2090</v>
      </c>
      <c r="F1370" s="72">
        <v>497</v>
      </c>
      <c r="J1370" s="72">
        <v>6339</v>
      </c>
      <c r="K1370" s="72">
        <v>5876</v>
      </c>
      <c r="L1370" s="72">
        <v>6206</v>
      </c>
      <c r="M1370" s="72">
        <v>5567</v>
      </c>
      <c r="N1370" s="72">
        <v>4779</v>
      </c>
      <c r="O1370" s="72">
        <v>9459</v>
      </c>
      <c r="P1370" s="72">
        <v>8745</v>
      </c>
    </row>
    <row r="1371" spans="1:16" hidden="1">
      <c r="A1371" s="72" t="s">
        <v>2133</v>
      </c>
      <c r="B1371" s="72" t="s">
        <v>2266</v>
      </c>
      <c r="C1371" s="72" t="s">
        <v>2103</v>
      </c>
      <c r="D1371" s="72">
        <v>2501738</v>
      </c>
      <c r="E1371" s="72">
        <v>2612410</v>
      </c>
      <c r="F1371" s="72">
        <v>2358040</v>
      </c>
      <c r="G1371" s="72">
        <v>2734763</v>
      </c>
      <c r="H1371" s="72">
        <v>3148100</v>
      </c>
      <c r="I1371" s="72">
        <v>3112163</v>
      </c>
      <c r="J1371" s="72">
        <v>2752050</v>
      </c>
      <c r="K1371" s="72">
        <v>2902048</v>
      </c>
      <c r="L1371" s="72">
        <v>3258724</v>
      </c>
      <c r="M1371" s="72">
        <v>3143233</v>
      </c>
      <c r="N1371" s="72">
        <v>2930790</v>
      </c>
      <c r="O1371" s="72">
        <v>2971635</v>
      </c>
      <c r="P1371" s="72">
        <v>2995413</v>
      </c>
    </row>
    <row r="1372" spans="1:16" hidden="1">
      <c r="A1372" s="72" t="s">
        <v>2133</v>
      </c>
      <c r="B1372" s="72" t="s">
        <v>2266</v>
      </c>
      <c r="C1372" s="72" t="s">
        <v>2104</v>
      </c>
      <c r="D1372" s="72">
        <v>31007</v>
      </c>
      <c r="E1372" s="72">
        <v>31262</v>
      </c>
      <c r="F1372" s="72">
        <v>31612</v>
      </c>
      <c r="G1372" s="72">
        <v>32512</v>
      </c>
      <c r="H1372" s="72">
        <v>33552</v>
      </c>
      <c r="I1372" s="72">
        <v>34072</v>
      </c>
      <c r="J1372" s="72">
        <v>34287</v>
      </c>
      <c r="K1372" s="72">
        <v>34590</v>
      </c>
      <c r="L1372" s="72">
        <v>34850</v>
      </c>
      <c r="M1372" s="72">
        <v>34886</v>
      </c>
      <c r="N1372" s="72">
        <v>35110</v>
      </c>
      <c r="O1372" s="72">
        <v>35277</v>
      </c>
      <c r="P1372" s="72">
        <v>35276</v>
      </c>
    </row>
    <row r="1373" spans="1:16" hidden="1">
      <c r="A1373" s="72" t="s">
        <v>2133</v>
      </c>
      <c r="B1373" s="72" t="s">
        <v>2266</v>
      </c>
      <c r="C1373" s="72" t="s">
        <v>2105</v>
      </c>
      <c r="D1373" s="72">
        <v>37040470</v>
      </c>
      <c r="E1373" s="72">
        <v>36284920</v>
      </c>
      <c r="F1373" s="72">
        <v>31039471</v>
      </c>
      <c r="G1373" s="72">
        <v>36848038</v>
      </c>
      <c r="H1373" s="72">
        <v>44720885</v>
      </c>
      <c r="I1373" s="72">
        <v>41747390</v>
      </c>
      <c r="J1373" s="72">
        <v>34278455</v>
      </c>
      <c r="K1373" s="72">
        <v>39233528</v>
      </c>
      <c r="L1373" s="72">
        <v>44188367</v>
      </c>
      <c r="M1373" s="72">
        <v>45376780</v>
      </c>
      <c r="N1373" s="72">
        <v>41670981</v>
      </c>
      <c r="O1373" s="72">
        <v>46137539</v>
      </c>
      <c r="P1373" s="72">
        <v>56052313</v>
      </c>
    </row>
    <row r="1374" spans="1:16" hidden="1">
      <c r="A1374" s="72" t="s">
        <v>2133</v>
      </c>
      <c r="B1374" s="72" t="s">
        <v>2266</v>
      </c>
      <c r="C1374" s="72" t="s">
        <v>2106</v>
      </c>
      <c r="D1374" s="72">
        <v>1287150</v>
      </c>
      <c r="E1374" s="72">
        <v>1351977</v>
      </c>
      <c r="F1374" s="72">
        <v>1232354</v>
      </c>
      <c r="G1374" s="72">
        <v>1405715</v>
      </c>
      <c r="H1374" s="72">
        <v>1657592</v>
      </c>
      <c r="I1374" s="72">
        <v>1640982</v>
      </c>
      <c r="J1374" s="72">
        <v>1427709</v>
      </c>
      <c r="K1374" s="72">
        <v>1427293</v>
      </c>
      <c r="L1374" s="72">
        <v>1579484</v>
      </c>
      <c r="M1374" s="72">
        <v>1457912</v>
      </c>
      <c r="N1374" s="72">
        <v>1233933</v>
      </c>
      <c r="O1374" s="72">
        <v>1283719</v>
      </c>
      <c r="P1374" s="72">
        <v>1283187</v>
      </c>
    </row>
    <row r="1375" spans="1:16" hidden="1">
      <c r="A1375" s="72" t="s">
        <v>2133</v>
      </c>
      <c r="B1375" s="72" t="s">
        <v>2266</v>
      </c>
      <c r="C1375" s="72" t="s">
        <v>2107</v>
      </c>
      <c r="D1375" s="72">
        <v>4167</v>
      </c>
      <c r="E1375" s="72">
        <v>4213</v>
      </c>
      <c r="F1375" s="72">
        <v>4291</v>
      </c>
      <c r="G1375" s="72">
        <v>4344</v>
      </c>
      <c r="H1375" s="72">
        <v>4489</v>
      </c>
      <c r="I1375" s="72">
        <v>4484</v>
      </c>
      <c r="J1375" s="72">
        <v>4484</v>
      </c>
      <c r="K1375" s="72">
        <v>4422</v>
      </c>
      <c r="L1375" s="72">
        <v>4426</v>
      </c>
      <c r="M1375" s="72">
        <v>4375</v>
      </c>
      <c r="N1375" s="72">
        <v>4382</v>
      </c>
      <c r="O1375" s="72">
        <v>4348</v>
      </c>
      <c r="P1375" s="72">
        <v>4063</v>
      </c>
    </row>
    <row r="1376" spans="1:16" hidden="1">
      <c r="A1376" s="72" t="s">
        <v>2133</v>
      </c>
      <c r="B1376" s="72" t="s">
        <v>2266</v>
      </c>
      <c r="C1376" s="72" t="s">
        <v>2108</v>
      </c>
      <c r="D1376" s="72">
        <v>15975909</v>
      </c>
      <c r="E1376" s="72">
        <v>15465652</v>
      </c>
      <c r="F1376" s="72">
        <v>12952858</v>
      </c>
      <c r="G1376" s="72">
        <v>15133304</v>
      </c>
      <c r="H1376" s="72">
        <v>19467345</v>
      </c>
      <c r="I1376" s="72">
        <v>17575824</v>
      </c>
      <c r="J1376" s="72">
        <v>13258527</v>
      </c>
      <c r="K1376" s="72">
        <v>15133014</v>
      </c>
      <c r="L1376" s="72">
        <v>17573135</v>
      </c>
      <c r="M1376" s="72">
        <v>17832400</v>
      </c>
      <c r="N1376" s="72">
        <v>14192730</v>
      </c>
      <c r="O1376" s="72">
        <v>16121609</v>
      </c>
      <c r="P1376" s="72">
        <v>20294523</v>
      </c>
    </row>
    <row r="1377" spans="1:16" hidden="1">
      <c r="A1377" s="72" t="s">
        <v>2133</v>
      </c>
      <c r="B1377" s="72" t="s">
        <v>2266</v>
      </c>
      <c r="C1377" s="72" t="s">
        <v>2109</v>
      </c>
      <c r="D1377" s="72">
        <v>287947</v>
      </c>
      <c r="E1377" s="72">
        <v>208870</v>
      </c>
      <c r="F1377" s="72">
        <v>223062</v>
      </c>
      <c r="G1377" s="72">
        <v>251282</v>
      </c>
      <c r="H1377" s="72">
        <v>320408</v>
      </c>
      <c r="I1377" s="72">
        <v>459670</v>
      </c>
      <c r="J1377" s="72">
        <v>574652</v>
      </c>
      <c r="K1377" s="72">
        <v>516544</v>
      </c>
      <c r="L1377" s="72">
        <v>535496</v>
      </c>
      <c r="M1377" s="72">
        <v>380257</v>
      </c>
      <c r="N1377" s="72">
        <v>302042</v>
      </c>
      <c r="O1377" s="72">
        <v>282916</v>
      </c>
      <c r="P1377" s="72">
        <v>272057</v>
      </c>
    </row>
    <row r="1378" spans="1:16" hidden="1">
      <c r="A1378" s="72" t="s">
        <v>2133</v>
      </c>
      <c r="B1378" s="72" t="s">
        <v>2266</v>
      </c>
      <c r="C1378" s="72" t="s">
        <v>2110</v>
      </c>
      <c r="D1378" s="72">
        <v>21</v>
      </c>
      <c r="E1378" s="72">
        <v>21</v>
      </c>
      <c r="F1378" s="72">
        <v>24</v>
      </c>
      <c r="G1378" s="72">
        <v>24</v>
      </c>
      <c r="H1378" s="72">
        <v>28</v>
      </c>
      <c r="I1378" s="72">
        <v>34</v>
      </c>
      <c r="J1378" s="72">
        <v>42</v>
      </c>
      <c r="K1378" s="72">
        <v>35</v>
      </c>
      <c r="L1378" s="72">
        <v>33</v>
      </c>
      <c r="M1378" s="72">
        <v>27</v>
      </c>
      <c r="N1378" s="72">
        <v>24</v>
      </c>
      <c r="O1378" s="72">
        <v>21</v>
      </c>
      <c r="P1378" s="72">
        <v>20</v>
      </c>
    </row>
    <row r="1379" spans="1:16" hidden="1">
      <c r="A1379" s="72" t="s">
        <v>2133</v>
      </c>
      <c r="B1379" s="72" t="s">
        <v>2266</v>
      </c>
      <c r="C1379" s="72" t="s">
        <v>2111</v>
      </c>
      <c r="D1379" s="72">
        <v>3273147</v>
      </c>
      <c r="E1379" s="72">
        <v>2118158</v>
      </c>
      <c r="F1379" s="72">
        <v>1800055</v>
      </c>
      <c r="G1379" s="72">
        <v>2141003</v>
      </c>
      <c r="H1379" s="72">
        <v>3026606</v>
      </c>
      <c r="I1379" s="72">
        <v>3525672</v>
      </c>
      <c r="J1379" s="72">
        <v>3840803</v>
      </c>
      <c r="K1379" s="72">
        <v>3844366</v>
      </c>
      <c r="L1379" s="72">
        <v>4272572</v>
      </c>
      <c r="M1379" s="72">
        <v>3501032</v>
      </c>
      <c r="N1379" s="72">
        <v>2504239</v>
      </c>
      <c r="O1379" s="72">
        <v>2665420</v>
      </c>
      <c r="P1379" s="72">
        <v>3579546</v>
      </c>
    </row>
    <row r="1380" spans="1:16" hidden="1">
      <c r="A1380" s="72" t="s">
        <v>2137</v>
      </c>
      <c r="B1380" s="72" t="s">
        <v>2267</v>
      </c>
      <c r="C1380" s="72" t="s">
        <v>2103</v>
      </c>
      <c r="D1380" s="72">
        <v>40571</v>
      </c>
      <c r="E1380" s="72">
        <v>39366</v>
      </c>
      <c r="F1380" s="72">
        <v>29505</v>
      </c>
      <c r="G1380" s="72">
        <v>39243</v>
      </c>
      <c r="H1380" s="72">
        <v>44422</v>
      </c>
      <c r="I1380" s="72">
        <v>34387</v>
      </c>
      <c r="J1380" s="72">
        <v>26724</v>
      </c>
      <c r="K1380" s="72">
        <v>30755</v>
      </c>
      <c r="L1380" s="72">
        <v>40147</v>
      </c>
      <c r="M1380" s="72">
        <v>37080</v>
      </c>
      <c r="N1380" s="72">
        <v>33699</v>
      </c>
      <c r="O1380" s="72">
        <v>36150</v>
      </c>
      <c r="P1380" s="72">
        <v>34609</v>
      </c>
    </row>
    <row r="1381" spans="1:16" hidden="1">
      <c r="A1381" s="72" t="s">
        <v>2137</v>
      </c>
      <c r="B1381" s="72" t="s">
        <v>2267</v>
      </c>
      <c r="C1381" s="72" t="s">
        <v>2104</v>
      </c>
      <c r="D1381" s="72">
        <v>755</v>
      </c>
      <c r="E1381" s="72">
        <v>732</v>
      </c>
      <c r="F1381" s="72">
        <v>723</v>
      </c>
      <c r="G1381" s="72">
        <v>713</v>
      </c>
      <c r="H1381" s="72">
        <v>705</v>
      </c>
      <c r="I1381" s="72">
        <v>639</v>
      </c>
      <c r="J1381" s="72">
        <v>691</v>
      </c>
      <c r="K1381" s="72">
        <v>701</v>
      </c>
      <c r="L1381" s="72">
        <v>691</v>
      </c>
      <c r="M1381" s="72">
        <v>686</v>
      </c>
      <c r="N1381" s="72">
        <v>696</v>
      </c>
      <c r="O1381" s="72">
        <v>693</v>
      </c>
      <c r="P1381" s="72">
        <v>692</v>
      </c>
    </row>
    <row r="1382" spans="1:16" hidden="1">
      <c r="A1382" s="72" t="s">
        <v>2137</v>
      </c>
      <c r="B1382" s="72" t="s">
        <v>2267</v>
      </c>
      <c r="C1382" s="72" t="s">
        <v>2105</v>
      </c>
      <c r="D1382" s="72">
        <v>527679</v>
      </c>
      <c r="E1382" s="72">
        <v>461740</v>
      </c>
      <c r="F1382" s="72">
        <v>332297</v>
      </c>
      <c r="G1382" s="72">
        <v>453734</v>
      </c>
      <c r="H1382" s="72">
        <v>593239</v>
      </c>
      <c r="I1382" s="72">
        <v>306004</v>
      </c>
      <c r="J1382" s="72">
        <v>305034</v>
      </c>
      <c r="K1382" s="72">
        <v>357990</v>
      </c>
      <c r="L1382" s="72">
        <v>514910</v>
      </c>
      <c r="M1382" s="72">
        <v>474804</v>
      </c>
      <c r="N1382" s="72">
        <v>432250</v>
      </c>
      <c r="O1382" s="72">
        <v>495241</v>
      </c>
      <c r="P1382" s="72">
        <v>540498</v>
      </c>
    </row>
    <row r="1383" spans="1:16" hidden="1">
      <c r="A1383" s="72" t="s">
        <v>2137</v>
      </c>
      <c r="B1383" s="72" t="s">
        <v>2267</v>
      </c>
      <c r="C1383" s="72" t="s">
        <v>2106</v>
      </c>
      <c r="D1383" s="72">
        <v>7659</v>
      </c>
      <c r="E1383" s="72">
        <v>8916</v>
      </c>
      <c r="F1383" s="72">
        <v>5457</v>
      </c>
      <c r="G1383" s="72">
        <v>10836</v>
      </c>
      <c r="H1383" s="72">
        <v>6816</v>
      </c>
      <c r="I1383" s="72">
        <v>4404</v>
      </c>
      <c r="J1383" s="72">
        <v>3193</v>
      </c>
      <c r="K1383" s="72">
        <v>4480</v>
      </c>
      <c r="L1383" s="72">
        <v>7795</v>
      </c>
      <c r="M1383" s="72">
        <v>6972</v>
      </c>
      <c r="N1383" s="72">
        <v>5656</v>
      </c>
      <c r="O1383" s="72">
        <v>9302</v>
      </c>
      <c r="P1383" s="72">
        <v>7457</v>
      </c>
    </row>
    <row r="1384" spans="1:16" hidden="1">
      <c r="A1384" s="72" t="s">
        <v>2137</v>
      </c>
      <c r="B1384" s="72" t="s">
        <v>2267</v>
      </c>
      <c r="C1384" s="72" t="s">
        <v>2107</v>
      </c>
      <c r="D1384" s="72">
        <v>9</v>
      </c>
      <c r="E1384" s="72">
        <v>10</v>
      </c>
      <c r="F1384" s="72">
        <v>8</v>
      </c>
      <c r="G1384" s="72">
        <v>8</v>
      </c>
      <c r="H1384" s="72">
        <v>9</v>
      </c>
      <c r="I1384" s="72">
        <v>6</v>
      </c>
      <c r="J1384" s="72">
        <v>7</v>
      </c>
      <c r="K1384" s="72">
        <v>8</v>
      </c>
      <c r="L1384" s="72">
        <v>7</v>
      </c>
      <c r="M1384" s="72">
        <v>8</v>
      </c>
      <c r="N1384" s="72">
        <v>8</v>
      </c>
      <c r="O1384" s="72">
        <v>8</v>
      </c>
      <c r="P1384" s="72">
        <v>8</v>
      </c>
    </row>
    <row r="1385" spans="1:16" hidden="1">
      <c r="A1385" s="72" t="s">
        <v>2137</v>
      </c>
      <c r="B1385" s="72" t="s">
        <v>2267</v>
      </c>
      <c r="C1385" s="72" t="s">
        <v>2108</v>
      </c>
      <c r="D1385" s="72">
        <v>102261</v>
      </c>
      <c r="E1385" s="72">
        <v>102063</v>
      </c>
      <c r="F1385" s="72">
        <v>62460</v>
      </c>
      <c r="G1385" s="72">
        <v>146024</v>
      </c>
      <c r="H1385" s="72">
        <v>93645</v>
      </c>
      <c r="I1385" s="72">
        <v>51790</v>
      </c>
      <c r="J1385" s="72">
        <v>39294</v>
      </c>
      <c r="K1385" s="72">
        <v>58550</v>
      </c>
      <c r="L1385" s="72">
        <v>98749</v>
      </c>
      <c r="M1385" s="72">
        <v>89504</v>
      </c>
      <c r="N1385" s="72">
        <v>75190</v>
      </c>
      <c r="O1385" s="72">
        <v>136173</v>
      </c>
      <c r="P1385" s="72">
        <v>131517</v>
      </c>
    </row>
    <row r="1386" spans="1:16" hidden="1">
      <c r="A1386" s="72" t="s">
        <v>2137</v>
      </c>
      <c r="B1386" s="72" t="s">
        <v>2267</v>
      </c>
      <c r="C1386" s="72" t="s">
        <v>2109</v>
      </c>
      <c r="D1386" s="72">
        <v>385</v>
      </c>
      <c r="E1386" s="72">
        <v>290</v>
      </c>
      <c r="F1386" s="72">
        <v>115</v>
      </c>
      <c r="G1386" s="72">
        <v>512</v>
      </c>
    </row>
    <row r="1387" spans="1:16" hidden="1">
      <c r="A1387" s="72" t="s">
        <v>2137</v>
      </c>
      <c r="B1387" s="72" t="s">
        <v>2267</v>
      </c>
      <c r="C1387" s="72" t="s">
        <v>2110</v>
      </c>
      <c r="D1387" s="72">
        <v>1</v>
      </c>
      <c r="E1387" s="72">
        <v>1</v>
      </c>
      <c r="F1387" s="72">
        <v>1</v>
      </c>
      <c r="G1387" s="72">
        <v>1</v>
      </c>
    </row>
    <row r="1388" spans="1:16" hidden="1">
      <c r="A1388" s="72" t="s">
        <v>2137</v>
      </c>
      <c r="B1388" s="72" t="s">
        <v>2267</v>
      </c>
      <c r="C1388" s="72" t="s">
        <v>2111</v>
      </c>
      <c r="D1388" s="72">
        <v>5686</v>
      </c>
      <c r="E1388" s="72">
        <v>3759</v>
      </c>
      <c r="F1388" s="72">
        <v>1365</v>
      </c>
      <c r="G1388" s="72">
        <v>6106</v>
      </c>
    </row>
    <row r="1389" spans="1:16" hidden="1">
      <c r="A1389" s="72" t="s">
        <v>2112</v>
      </c>
      <c r="B1389" s="72" t="s">
        <v>2268</v>
      </c>
      <c r="C1389" s="72" t="s">
        <v>2103</v>
      </c>
      <c r="D1389" s="72">
        <v>4677</v>
      </c>
    </row>
    <row r="1390" spans="1:16" hidden="1">
      <c r="A1390" s="72" t="s">
        <v>2112</v>
      </c>
      <c r="B1390" s="72" t="s">
        <v>2268</v>
      </c>
      <c r="C1390" s="72" t="s">
        <v>2104</v>
      </c>
      <c r="D1390" s="72">
        <v>160</v>
      </c>
    </row>
    <row r="1391" spans="1:16" hidden="1">
      <c r="A1391" s="72" t="s">
        <v>2112</v>
      </c>
      <c r="B1391" s="72" t="s">
        <v>2268</v>
      </c>
      <c r="C1391" s="72" t="s">
        <v>2105</v>
      </c>
      <c r="D1391" s="72">
        <v>80985</v>
      </c>
    </row>
    <row r="1392" spans="1:16" hidden="1">
      <c r="A1392" s="72" t="s">
        <v>2112</v>
      </c>
      <c r="B1392" s="72" t="s">
        <v>2268</v>
      </c>
      <c r="C1392" s="72" t="s">
        <v>2106</v>
      </c>
      <c r="D1392" s="72">
        <v>7084</v>
      </c>
    </row>
    <row r="1393" spans="1:16" hidden="1">
      <c r="A1393" s="72" t="s">
        <v>2112</v>
      </c>
      <c r="B1393" s="72" t="s">
        <v>2268</v>
      </c>
      <c r="C1393" s="72" t="s">
        <v>2107</v>
      </c>
      <c r="D1393" s="72">
        <v>42</v>
      </c>
    </row>
    <row r="1394" spans="1:16" hidden="1">
      <c r="A1394" s="72" t="s">
        <v>2112</v>
      </c>
      <c r="B1394" s="72" t="s">
        <v>2268</v>
      </c>
      <c r="C1394" s="72" t="s">
        <v>2108</v>
      </c>
      <c r="D1394" s="72">
        <v>101279</v>
      </c>
    </row>
    <row r="1395" spans="1:16" hidden="1">
      <c r="A1395" s="72" t="s">
        <v>2112</v>
      </c>
      <c r="B1395" s="72" t="s">
        <v>2268</v>
      </c>
      <c r="C1395" s="72" t="s">
        <v>2109</v>
      </c>
      <c r="D1395" s="72">
        <v>7781</v>
      </c>
    </row>
    <row r="1396" spans="1:16" hidden="1">
      <c r="A1396" s="72" t="s">
        <v>2112</v>
      </c>
      <c r="B1396" s="72" t="s">
        <v>2268</v>
      </c>
      <c r="C1396" s="72" t="s">
        <v>2110</v>
      </c>
      <c r="D1396" s="72">
        <v>1</v>
      </c>
    </row>
    <row r="1397" spans="1:16" hidden="1">
      <c r="A1397" s="72" t="s">
        <v>2112</v>
      </c>
      <c r="B1397" s="72" t="s">
        <v>2268</v>
      </c>
      <c r="C1397" s="72" t="s">
        <v>2111</v>
      </c>
      <c r="D1397" s="72">
        <v>48945</v>
      </c>
    </row>
    <row r="1398" spans="1:16" hidden="1">
      <c r="A1398" s="72" t="s">
        <v>2130</v>
      </c>
      <c r="B1398" s="72" t="s">
        <v>2269</v>
      </c>
      <c r="C1398" s="72" t="s">
        <v>2103</v>
      </c>
      <c r="D1398" s="72">
        <v>26279</v>
      </c>
      <c r="E1398" s="72">
        <v>23828</v>
      </c>
      <c r="F1398" s="72">
        <v>19479</v>
      </c>
      <c r="G1398" s="72">
        <v>20505</v>
      </c>
      <c r="H1398" s="72">
        <v>29161</v>
      </c>
      <c r="I1398" s="72">
        <v>17923</v>
      </c>
      <c r="J1398" s="72">
        <v>14050</v>
      </c>
      <c r="K1398" s="72">
        <v>12019</v>
      </c>
      <c r="L1398" s="72">
        <v>13004</v>
      </c>
      <c r="M1398" s="72">
        <v>21259</v>
      </c>
      <c r="N1398" s="72">
        <v>16976</v>
      </c>
      <c r="O1398" s="72">
        <v>17025</v>
      </c>
      <c r="P1398" s="72">
        <v>16539</v>
      </c>
    </row>
    <row r="1399" spans="1:16" hidden="1">
      <c r="A1399" s="72" t="s">
        <v>2130</v>
      </c>
      <c r="B1399" s="72" t="s">
        <v>2269</v>
      </c>
      <c r="C1399" s="72" t="s">
        <v>2104</v>
      </c>
      <c r="D1399" s="72">
        <v>746</v>
      </c>
      <c r="E1399" s="72">
        <v>749</v>
      </c>
      <c r="F1399" s="72">
        <v>757</v>
      </c>
      <c r="G1399" s="72">
        <v>759</v>
      </c>
      <c r="H1399" s="72">
        <v>762</v>
      </c>
      <c r="I1399" s="72">
        <v>775</v>
      </c>
      <c r="J1399" s="72">
        <v>751</v>
      </c>
      <c r="K1399" s="72">
        <v>770</v>
      </c>
      <c r="L1399" s="72">
        <v>754</v>
      </c>
      <c r="M1399" s="72">
        <v>740</v>
      </c>
      <c r="N1399" s="72">
        <v>753</v>
      </c>
      <c r="O1399" s="72">
        <v>767</v>
      </c>
      <c r="P1399" s="72">
        <v>788</v>
      </c>
    </row>
    <row r="1400" spans="1:16" hidden="1">
      <c r="A1400" s="72" t="s">
        <v>2130</v>
      </c>
      <c r="B1400" s="72" t="s">
        <v>2269</v>
      </c>
      <c r="C1400" s="72" t="s">
        <v>2105</v>
      </c>
      <c r="D1400" s="72">
        <v>356454</v>
      </c>
      <c r="E1400" s="72">
        <v>293402</v>
      </c>
      <c r="F1400" s="72">
        <v>229031</v>
      </c>
      <c r="G1400" s="72">
        <v>249301</v>
      </c>
      <c r="H1400" s="72">
        <v>370280</v>
      </c>
      <c r="I1400" s="72">
        <v>244034</v>
      </c>
      <c r="J1400" s="72">
        <v>170793</v>
      </c>
      <c r="K1400" s="72">
        <v>151078</v>
      </c>
      <c r="L1400" s="72">
        <v>161490</v>
      </c>
      <c r="M1400" s="72">
        <v>345644</v>
      </c>
      <c r="N1400" s="72">
        <v>285876</v>
      </c>
      <c r="O1400" s="72">
        <v>288020</v>
      </c>
      <c r="P1400" s="72">
        <v>282933</v>
      </c>
    </row>
    <row r="1401" spans="1:16" hidden="1">
      <c r="A1401" s="72" t="s">
        <v>2130</v>
      </c>
      <c r="B1401" s="72" t="s">
        <v>2269</v>
      </c>
      <c r="C1401" s="72" t="s">
        <v>2106</v>
      </c>
      <c r="D1401" s="72">
        <v>3996</v>
      </c>
      <c r="E1401" s="72">
        <v>3484</v>
      </c>
      <c r="F1401" s="72">
        <v>901</v>
      </c>
      <c r="G1401" s="72">
        <v>2998</v>
      </c>
      <c r="H1401" s="72">
        <v>3461</v>
      </c>
      <c r="I1401" s="72">
        <v>2351</v>
      </c>
      <c r="J1401" s="72">
        <v>1917</v>
      </c>
      <c r="K1401" s="72">
        <v>1279</v>
      </c>
      <c r="L1401" s="72">
        <v>1383</v>
      </c>
      <c r="M1401" s="72">
        <v>81</v>
      </c>
      <c r="N1401" s="72">
        <v>498</v>
      </c>
      <c r="O1401" s="72">
        <v>3499</v>
      </c>
      <c r="P1401" s="72">
        <v>3398</v>
      </c>
    </row>
    <row r="1402" spans="1:16" hidden="1">
      <c r="A1402" s="72" t="s">
        <v>2130</v>
      </c>
      <c r="B1402" s="72" t="s">
        <v>2269</v>
      </c>
      <c r="C1402" s="72" t="s">
        <v>2107</v>
      </c>
      <c r="D1402" s="72">
        <v>39</v>
      </c>
      <c r="E1402" s="72">
        <v>34</v>
      </c>
      <c r="F1402" s="72">
        <v>35</v>
      </c>
      <c r="G1402" s="72">
        <v>20</v>
      </c>
      <c r="H1402" s="72">
        <v>21</v>
      </c>
      <c r="I1402" s="72">
        <v>21</v>
      </c>
      <c r="J1402" s="72">
        <v>22</v>
      </c>
      <c r="K1402" s="72">
        <v>22</v>
      </c>
      <c r="L1402" s="72">
        <v>22</v>
      </c>
      <c r="M1402" s="72">
        <v>21</v>
      </c>
      <c r="N1402" s="72">
        <v>22</v>
      </c>
      <c r="O1402" s="72">
        <v>24</v>
      </c>
      <c r="P1402" s="72">
        <v>23</v>
      </c>
    </row>
    <row r="1403" spans="1:16" hidden="1">
      <c r="A1403" s="72" t="s">
        <v>2130</v>
      </c>
      <c r="B1403" s="72" t="s">
        <v>2269</v>
      </c>
      <c r="C1403" s="72" t="s">
        <v>2108</v>
      </c>
      <c r="D1403" s="72">
        <v>45841</v>
      </c>
      <c r="E1403" s="72">
        <v>39961</v>
      </c>
      <c r="F1403" s="72">
        <v>10589</v>
      </c>
      <c r="G1403" s="72">
        <v>36464</v>
      </c>
      <c r="H1403" s="72">
        <v>39365</v>
      </c>
      <c r="I1403" s="72">
        <v>25378</v>
      </c>
      <c r="J1403" s="72">
        <v>18937</v>
      </c>
      <c r="K1403" s="72">
        <v>16077</v>
      </c>
      <c r="L1403" s="72">
        <v>17180</v>
      </c>
      <c r="M1403" s="72">
        <v>1319</v>
      </c>
      <c r="N1403" s="72">
        <v>8386</v>
      </c>
      <c r="O1403" s="72">
        <v>46201</v>
      </c>
      <c r="P1403" s="72">
        <v>44191</v>
      </c>
    </row>
    <row r="1404" spans="1:16" hidden="1">
      <c r="A1404" s="72" t="s">
        <v>2130</v>
      </c>
      <c r="B1404" s="72" t="s">
        <v>2269</v>
      </c>
      <c r="C1404" s="72" t="s">
        <v>2109</v>
      </c>
      <c r="H1404" s="72">
        <v>7584</v>
      </c>
      <c r="I1404" s="72">
        <v>18294</v>
      </c>
      <c r="J1404" s="72">
        <v>14349</v>
      </c>
      <c r="K1404" s="72">
        <v>12275</v>
      </c>
      <c r="L1404" s="72">
        <v>13281</v>
      </c>
      <c r="M1404" s="72">
        <v>6</v>
      </c>
      <c r="N1404" s="72">
        <v>321</v>
      </c>
      <c r="O1404" s="72">
        <v>184</v>
      </c>
      <c r="P1404" s="72">
        <v>1051</v>
      </c>
    </row>
    <row r="1405" spans="1:16" hidden="1">
      <c r="A1405" s="72" t="s">
        <v>2130</v>
      </c>
      <c r="B1405" s="72" t="s">
        <v>2269</v>
      </c>
      <c r="C1405" s="72" t="s">
        <v>2110</v>
      </c>
      <c r="H1405" s="72">
        <v>1</v>
      </c>
      <c r="I1405" s="72">
        <v>1</v>
      </c>
      <c r="J1405" s="72">
        <v>3</v>
      </c>
      <c r="K1405" s="72">
        <v>1</v>
      </c>
      <c r="L1405" s="72">
        <v>3</v>
      </c>
      <c r="M1405" s="72">
        <v>3</v>
      </c>
      <c r="N1405" s="72">
        <v>3</v>
      </c>
      <c r="O1405" s="72">
        <v>3</v>
      </c>
      <c r="P1405" s="72">
        <v>3</v>
      </c>
    </row>
    <row r="1406" spans="1:16" hidden="1">
      <c r="A1406" s="72" t="s">
        <v>2130</v>
      </c>
      <c r="B1406" s="72" t="s">
        <v>2269</v>
      </c>
      <c r="C1406" s="72" t="s">
        <v>2111</v>
      </c>
      <c r="H1406" s="72">
        <v>96306</v>
      </c>
      <c r="I1406" s="72">
        <v>288714</v>
      </c>
      <c r="J1406" s="72">
        <v>174435</v>
      </c>
      <c r="K1406" s="72">
        <v>154296</v>
      </c>
      <c r="L1406" s="72">
        <v>164925</v>
      </c>
      <c r="M1406" s="72">
        <v>5</v>
      </c>
      <c r="N1406" s="72">
        <v>5458</v>
      </c>
      <c r="O1406" s="72">
        <v>2756</v>
      </c>
      <c r="P1406" s="72">
        <v>14464</v>
      </c>
    </row>
    <row r="1407" spans="1:16" hidden="1">
      <c r="A1407" s="72" t="s">
        <v>2145</v>
      </c>
      <c r="B1407" s="72" t="s">
        <v>2270</v>
      </c>
      <c r="C1407" s="72" t="s">
        <v>2103</v>
      </c>
      <c r="D1407" s="72">
        <v>55959</v>
      </c>
      <c r="E1407" s="72">
        <v>44384</v>
      </c>
      <c r="F1407" s="72">
        <v>37852</v>
      </c>
      <c r="G1407" s="72">
        <v>48456</v>
      </c>
      <c r="H1407" s="72">
        <v>48812</v>
      </c>
      <c r="I1407" s="72">
        <v>42538</v>
      </c>
      <c r="J1407" s="72">
        <v>40966</v>
      </c>
      <c r="K1407" s="72">
        <v>38604</v>
      </c>
      <c r="L1407" s="72">
        <v>48188</v>
      </c>
      <c r="M1407" s="72">
        <v>43169</v>
      </c>
      <c r="N1407" s="72">
        <v>40120</v>
      </c>
      <c r="O1407" s="72">
        <v>41373</v>
      </c>
      <c r="P1407" s="72">
        <v>42501</v>
      </c>
    </row>
    <row r="1408" spans="1:16" hidden="1">
      <c r="A1408" s="72" t="s">
        <v>2145</v>
      </c>
      <c r="B1408" s="72" t="s">
        <v>2270</v>
      </c>
      <c r="C1408" s="72" t="s">
        <v>2104</v>
      </c>
      <c r="D1408" s="72">
        <v>1165</v>
      </c>
      <c r="E1408" s="72">
        <v>1083</v>
      </c>
      <c r="F1408" s="72">
        <v>833</v>
      </c>
      <c r="G1408" s="72">
        <v>870</v>
      </c>
      <c r="H1408" s="72">
        <v>880</v>
      </c>
      <c r="I1408" s="72">
        <v>879</v>
      </c>
      <c r="J1408" s="72">
        <v>1077</v>
      </c>
      <c r="K1408" s="72">
        <v>1082</v>
      </c>
      <c r="L1408" s="72">
        <v>890</v>
      </c>
      <c r="M1408" s="72">
        <v>841</v>
      </c>
      <c r="N1408" s="72">
        <v>919</v>
      </c>
      <c r="O1408" s="72">
        <v>850</v>
      </c>
      <c r="P1408" s="72">
        <v>946</v>
      </c>
    </row>
    <row r="1409" spans="1:16" hidden="1">
      <c r="A1409" s="72" t="s">
        <v>2145</v>
      </c>
      <c r="B1409" s="72" t="s">
        <v>2270</v>
      </c>
      <c r="C1409" s="72" t="s">
        <v>2105</v>
      </c>
      <c r="D1409" s="72">
        <v>1005773</v>
      </c>
      <c r="E1409" s="72">
        <v>784407</v>
      </c>
      <c r="F1409" s="72">
        <v>655019</v>
      </c>
      <c r="G1409" s="72">
        <v>719958</v>
      </c>
      <c r="H1409" s="72">
        <v>895526</v>
      </c>
      <c r="I1409" s="72">
        <v>686111</v>
      </c>
      <c r="J1409" s="72">
        <v>684151</v>
      </c>
      <c r="K1409" s="72">
        <v>679620</v>
      </c>
      <c r="L1409" s="72">
        <v>702898</v>
      </c>
      <c r="M1409" s="72">
        <v>630729</v>
      </c>
      <c r="N1409" s="72">
        <v>686704</v>
      </c>
      <c r="O1409" s="72">
        <v>745027</v>
      </c>
      <c r="P1409" s="72">
        <v>739586</v>
      </c>
    </row>
    <row r="1410" spans="1:16" hidden="1">
      <c r="A1410" s="72" t="s">
        <v>2145</v>
      </c>
      <c r="B1410" s="72" t="s">
        <v>2270</v>
      </c>
      <c r="C1410" s="72" t="s">
        <v>2106</v>
      </c>
      <c r="D1410" s="72">
        <v>22350</v>
      </c>
      <c r="E1410" s="72">
        <v>19981</v>
      </c>
      <c r="F1410" s="72">
        <v>19215</v>
      </c>
      <c r="G1410" s="72">
        <v>24506</v>
      </c>
      <c r="H1410" s="72">
        <v>27096</v>
      </c>
      <c r="I1410" s="72">
        <v>30259</v>
      </c>
      <c r="J1410" s="72">
        <v>26582</v>
      </c>
      <c r="K1410" s="72">
        <v>29069</v>
      </c>
      <c r="L1410" s="72">
        <v>30137</v>
      </c>
      <c r="M1410" s="72">
        <v>31150</v>
      </c>
      <c r="N1410" s="72">
        <v>25369</v>
      </c>
      <c r="O1410" s="72">
        <v>28772</v>
      </c>
      <c r="P1410" s="72">
        <v>31068</v>
      </c>
    </row>
    <row r="1411" spans="1:16" hidden="1">
      <c r="A1411" s="72" t="s">
        <v>2145</v>
      </c>
      <c r="B1411" s="72" t="s">
        <v>2270</v>
      </c>
      <c r="C1411" s="72" t="s">
        <v>2107</v>
      </c>
      <c r="D1411" s="72">
        <v>155</v>
      </c>
      <c r="E1411" s="72">
        <v>142</v>
      </c>
      <c r="F1411" s="72">
        <v>119</v>
      </c>
      <c r="G1411" s="72">
        <v>114</v>
      </c>
      <c r="H1411" s="72">
        <v>112</v>
      </c>
      <c r="I1411" s="72">
        <v>109</v>
      </c>
      <c r="J1411" s="72">
        <v>130</v>
      </c>
      <c r="K1411" s="72">
        <v>130</v>
      </c>
      <c r="L1411" s="72">
        <v>110</v>
      </c>
      <c r="M1411" s="72">
        <v>100</v>
      </c>
      <c r="N1411" s="72">
        <v>105</v>
      </c>
      <c r="O1411" s="72">
        <v>107</v>
      </c>
      <c r="P1411" s="72">
        <v>107</v>
      </c>
    </row>
    <row r="1412" spans="1:16" hidden="1">
      <c r="A1412" s="72" t="s">
        <v>2145</v>
      </c>
      <c r="B1412" s="72" t="s">
        <v>2270</v>
      </c>
      <c r="C1412" s="72" t="s">
        <v>2108</v>
      </c>
      <c r="D1412" s="72">
        <v>379424</v>
      </c>
      <c r="E1412" s="72">
        <v>332976</v>
      </c>
      <c r="F1412" s="72">
        <v>306193</v>
      </c>
      <c r="G1412" s="72">
        <v>385671</v>
      </c>
      <c r="H1412" s="72">
        <v>481142</v>
      </c>
      <c r="I1412" s="72">
        <v>470193</v>
      </c>
      <c r="J1412" s="72">
        <v>418437</v>
      </c>
      <c r="K1412" s="72">
        <v>475523</v>
      </c>
      <c r="L1412" s="72">
        <v>487319</v>
      </c>
      <c r="M1412" s="72">
        <v>513347</v>
      </c>
      <c r="N1412" s="72">
        <v>410425</v>
      </c>
      <c r="O1412" s="72">
        <v>505599</v>
      </c>
      <c r="P1412" s="72">
        <v>619320</v>
      </c>
    </row>
    <row r="1413" spans="1:16" hidden="1">
      <c r="A1413" s="72" t="s">
        <v>2145</v>
      </c>
      <c r="B1413" s="72" t="s">
        <v>2270</v>
      </c>
      <c r="C1413" s="72" t="s">
        <v>2109</v>
      </c>
      <c r="D1413" s="72">
        <v>5359</v>
      </c>
      <c r="E1413" s="72">
        <v>3821</v>
      </c>
      <c r="F1413" s="72">
        <v>4575</v>
      </c>
      <c r="G1413" s="72">
        <v>10292</v>
      </c>
      <c r="H1413" s="72">
        <v>7266</v>
      </c>
      <c r="I1413" s="72">
        <v>5900</v>
      </c>
      <c r="J1413" s="72">
        <v>4668</v>
      </c>
      <c r="K1413" s="72">
        <v>5838</v>
      </c>
      <c r="L1413" s="72">
        <v>6072</v>
      </c>
      <c r="M1413" s="72">
        <v>5558</v>
      </c>
      <c r="N1413" s="72">
        <v>6443</v>
      </c>
      <c r="O1413" s="72">
        <v>6169</v>
      </c>
      <c r="P1413" s="72">
        <v>5511</v>
      </c>
    </row>
    <row r="1414" spans="1:16" hidden="1">
      <c r="A1414" s="72" t="s">
        <v>2145</v>
      </c>
      <c r="B1414" s="72" t="s">
        <v>2270</v>
      </c>
      <c r="C1414" s="72" t="s">
        <v>2110</v>
      </c>
      <c r="D1414" s="72">
        <v>5</v>
      </c>
      <c r="E1414" s="72">
        <v>5</v>
      </c>
      <c r="F1414" s="72">
        <v>5</v>
      </c>
      <c r="G1414" s="72">
        <v>5</v>
      </c>
      <c r="H1414" s="72">
        <v>4</v>
      </c>
      <c r="I1414" s="72">
        <v>5</v>
      </c>
      <c r="J1414" s="72">
        <v>5</v>
      </c>
      <c r="K1414" s="72">
        <v>6</v>
      </c>
      <c r="L1414" s="72">
        <v>6</v>
      </c>
      <c r="M1414" s="72">
        <v>5</v>
      </c>
      <c r="N1414" s="72">
        <v>5</v>
      </c>
      <c r="O1414" s="72">
        <v>5</v>
      </c>
      <c r="P1414" s="72">
        <v>5</v>
      </c>
    </row>
    <row r="1415" spans="1:16" hidden="1">
      <c r="A1415" s="72" t="s">
        <v>2145</v>
      </c>
      <c r="B1415" s="72" t="s">
        <v>2270</v>
      </c>
      <c r="C1415" s="72" t="s">
        <v>2111</v>
      </c>
      <c r="D1415" s="72">
        <v>59378</v>
      </c>
      <c r="E1415" s="72">
        <v>42986</v>
      </c>
      <c r="F1415" s="72">
        <v>44950</v>
      </c>
      <c r="G1415" s="72">
        <v>94137</v>
      </c>
      <c r="H1415" s="72">
        <v>82003</v>
      </c>
      <c r="I1415" s="72">
        <v>57122</v>
      </c>
      <c r="J1415" s="72">
        <v>38260</v>
      </c>
      <c r="K1415" s="72">
        <v>61894</v>
      </c>
      <c r="L1415" s="72">
        <v>67032</v>
      </c>
      <c r="M1415" s="72">
        <v>57283</v>
      </c>
      <c r="N1415" s="72">
        <v>63904</v>
      </c>
      <c r="O1415" s="72">
        <v>73350</v>
      </c>
      <c r="P1415" s="72">
        <v>77224</v>
      </c>
    </row>
    <row r="1416" spans="1:16" hidden="1">
      <c r="A1416" s="72" t="s">
        <v>2137</v>
      </c>
      <c r="B1416" s="72" t="s">
        <v>2271</v>
      </c>
      <c r="C1416" s="72" t="s">
        <v>2103</v>
      </c>
      <c r="D1416" s="72">
        <v>93353</v>
      </c>
      <c r="E1416" s="72">
        <v>92180</v>
      </c>
      <c r="F1416" s="72">
        <v>73895</v>
      </c>
      <c r="G1416" s="72">
        <v>103667</v>
      </c>
      <c r="H1416" s="72">
        <v>96965</v>
      </c>
      <c r="I1416" s="72">
        <v>79940</v>
      </c>
      <c r="J1416" s="72">
        <v>74427</v>
      </c>
      <c r="K1416" s="72">
        <v>73490</v>
      </c>
      <c r="L1416" s="72">
        <v>93459</v>
      </c>
      <c r="M1416" s="72">
        <v>63264</v>
      </c>
      <c r="N1416" s="72">
        <v>77534</v>
      </c>
      <c r="O1416" s="72">
        <v>78147</v>
      </c>
      <c r="P1416" s="72">
        <v>87306</v>
      </c>
    </row>
    <row r="1417" spans="1:16" hidden="1">
      <c r="A1417" s="72" t="s">
        <v>2137</v>
      </c>
      <c r="B1417" s="72" t="s">
        <v>2271</v>
      </c>
      <c r="C1417" s="72" t="s">
        <v>2104</v>
      </c>
      <c r="D1417" s="72">
        <v>1306</v>
      </c>
      <c r="E1417" s="72">
        <v>1301</v>
      </c>
      <c r="F1417" s="72">
        <v>1310</v>
      </c>
      <c r="G1417" s="72">
        <v>1323</v>
      </c>
      <c r="H1417" s="72">
        <v>1331</v>
      </c>
      <c r="I1417" s="72">
        <v>1338</v>
      </c>
      <c r="J1417" s="72">
        <v>1322</v>
      </c>
      <c r="K1417" s="72">
        <v>1316</v>
      </c>
      <c r="L1417" s="72">
        <v>1323</v>
      </c>
      <c r="M1417" s="72">
        <v>1315</v>
      </c>
      <c r="N1417" s="72">
        <v>1319</v>
      </c>
      <c r="O1417" s="72">
        <v>1325</v>
      </c>
      <c r="P1417" s="72">
        <v>1346</v>
      </c>
    </row>
    <row r="1418" spans="1:16" hidden="1">
      <c r="A1418" s="72" t="s">
        <v>2137</v>
      </c>
      <c r="B1418" s="72" t="s">
        <v>2271</v>
      </c>
      <c r="C1418" s="72" t="s">
        <v>2105</v>
      </c>
      <c r="D1418" s="72">
        <v>919056</v>
      </c>
      <c r="E1418" s="72">
        <v>834042</v>
      </c>
      <c r="F1418" s="72">
        <v>688463</v>
      </c>
      <c r="G1418" s="72">
        <v>918988</v>
      </c>
      <c r="H1418" s="72">
        <v>893323</v>
      </c>
      <c r="I1418" s="72">
        <v>772468</v>
      </c>
      <c r="J1418" s="72">
        <v>766034</v>
      </c>
      <c r="K1418" s="72">
        <v>744580</v>
      </c>
      <c r="L1418" s="72">
        <v>929662</v>
      </c>
      <c r="M1418" s="72">
        <v>942519</v>
      </c>
      <c r="N1418" s="72">
        <v>819234</v>
      </c>
      <c r="O1418" s="72">
        <v>825352</v>
      </c>
      <c r="P1418" s="72">
        <v>1040793</v>
      </c>
    </row>
    <row r="1419" spans="1:16" hidden="1">
      <c r="A1419" s="72" t="s">
        <v>2137</v>
      </c>
      <c r="B1419" s="72" t="s">
        <v>2271</v>
      </c>
      <c r="C1419" s="72" t="s">
        <v>2106</v>
      </c>
      <c r="D1419" s="72">
        <v>61801</v>
      </c>
      <c r="E1419" s="72">
        <v>58449</v>
      </c>
      <c r="F1419" s="72">
        <v>48983</v>
      </c>
      <c r="G1419" s="72">
        <v>62220</v>
      </c>
      <c r="H1419" s="72">
        <v>65843</v>
      </c>
      <c r="I1419" s="72">
        <v>52413</v>
      </c>
      <c r="J1419" s="72">
        <v>51062</v>
      </c>
      <c r="K1419" s="72">
        <v>49000</v>
      </c>
      <c r="L1419" s="72">
        <v>63660</v>
      </c>
      <c r="M1419" s="72">
        <v>90071</v>
      </c>
      <c r="N1419" s="72">
        <v>53083</v>
      </c>
      <c r="O1419" s="72">
        <v>55427</v>
      </c>
      <c r="P1419" s="72">
        <v>61477</v>
      </c>
    </row>
    <row r="1420" spans="1:16" hidden="1">
      <c r="A1420" s="72" t="s">
        <v>2137</v>
      </c>
      <c r="B1420" s="72" t="s">
        <v>2271</v>
      </c>
      <c r="C1420" s="72" t="s">
        <v>2107</v>
      </c>
      <c r="D1420" s="72">
        <v>223</v>
      </c>
      <c r="E1420" s="72">
        <v>230</v>
      </c>
      <c r="F1420" s="72">
        <v>232</v>
      </c>
      <c r="G1420" s="72">
        <v>233</v>
      </c>
      <c r="H1420" s="72">
        <v>224</v>
      </c>
      <c r="I1420" s="72">
        <v>226</v>
      </c>
      <c r="J1420" s="72">
        <v>226</v>
      </c>
      <c r="K1420" s="72">
        <v>224</v>
      </c>
      <c r="L1420" s="72">
        <v>223</v>
      </c>
      <c r="M1420" s="72">
        <v>222</v>
      </c>
      <c r="N1420" s="72">
        <v>229</v>
      </c>
      <c r="O1420" s="72">
        <v>225</v>
      </c>
      <c r="P1420" s="72">
        <v>219</v>
      </c>
    </row>
    <row r="1421" spans="1:16" hidden="1">
      <c r="A1421" s="72" t="s">
        <v>2137</v>
      </c>
      <c r="B1421" s="72" t="s">
        <v>2271</v>
      </c>
      <c r="C1421" s="72" t="s">
        <v>2108</v>
      </c>
      <c r="D1421" s="72">
        <v>538928</v>
      </c>
      <c r="E1421" s="72">
        <v>480285</v>
      </c>
      <c r="F1421" s="72">
        <v>402426</v>
      </c>
      <c r="G1421" s="72">
        <v>509632</v>
      </c>
      <c r="H1421" s="72">
        <v>537302</v>
      </c>
      <c r="I1421" s="72">
        <v>454518</v>
      </c>
      <c r="J1421" s="72">
        <v>467640</v>
      </c>
      <c r="K1421" s="72">
        <v>440570</v>
      </c>
      <c r="L1421" s="72">
        <v>573975</v>
      </c>
      <c r="M1421" s="72">
        <v>591700</v>
      </c>
      <c r="N1421" s="72">
        <v>498659</v>
      </c>
      <c r="O1421" s="72">
        <v>520349</v>
      </c>
      <c r="P1421" s="72">
        <v>689982</v>
      </c>
    </row>
    <row r="1422" spans="1:16" hidden="1">
      <c r="A1422" s="72" t="s">
        <v>2137</v>
      </c>
      <c r="B1422" s="72" t="s">
        <v>2271</v>
      </c>
      <c r="C1422" s="72" t="s">
        <v>2109</v>
      </c>
      <c r="D1422" s="72">
        <v>17081</v>
      </c>
      <c r="E1422" s="72">
        <v>20275</v>
      </c>
      <c r="F1422" s="72">
        <v>19928</v>
      </c>
      <c r="G1422" s="72">
        <v>19778</v>
      </c>
      <c r="H1422" s="72">
        <v>11244</v>
      </c>
      <c r="I1422" s="72">
        <v>10673</v>
      </c>
      <c r="J1422" s="72">
        <v>17508</v>
      </c>
      <c r="K1422" s="72">
        <v>20708</v>
      </c>
      <c r="L1422" s="72">
        <v>40517</v>
      </c>
      <c r="M1422" s="72">
        <v>38546</v>
      </c>
      <c r="N1422" s="72">
        <v>39696</v>
      </c>
      <c r="O1422" s="72">
        <v>39253</v>
      </c>
      <c r="P1422" s="72">
        <v>31420</v>
      </c>
    </row>
    <row r="1423" spans="1:16" hidden="1">
      <c r="A1423" s="72" t="s">
        <v>2137</v>
      </c>
      <c r="B1423" s="72" t="s">
        <v>2271</v>
      </c>
      <c r="C1423" s="72" t="s">
        <v>2110</v>
      </c>
      <c r="D1423" s="72">
        <v>1</v>
      </c>
      <c r="E1423" s="72">
        <v>1</v>
      </c>
      <c r="F1423" s="72">
        <v>1</v>
      </c>
      <c r="G1423" s="72">
        <v>1</v>
      </c>
      <c r="H1423" s="72">
        <v>1</v>
      </c>
      <c r="I1423" s="72">
        <v>1</v>
      </c>
      <c r="J1423" s="72">
        <v>1</v>
      </c>
      <c r="K1423" s="72">
        <v>1</v>
      </c>
      <c r="L1423" s="72">
        <v>1</v>
      </c>
      <c r="M1423" s="72">
        <v>1</v>
      </c>
      <c r="N1423" s="72">
        <v>1</v>
      </c>
      <c r="O1423" s="72">
        <v>1</v>
      </c>
      <c r="P1423" s="72">
        <v>1</v>
      </c>
    </row>
    <row r="1424" spans="1:16" hidden="1">
      <c r="A1424" s="72" t="s">
        <v>2137</v>
      </c>
      <c r="B1424" s="72" t="s">
        <v>2271</v>
      </c>
      <c r="C1424" s="72" t="s">
        <v>2111</v>
      </c>
      <c r="D1424" s="72">
        <v>99550</v>
      </c>
      <c r="E1424" s="72">
        <v>126569</v>
      </c>
      <c r="F1424" s="72">
        <v>104894</v>
      </c>
      <c r="G1424" s="72">
        <v>109939</v>
      </c>
      <c r="H1424" s="72">
        <v>70021</v>
      </c>
      <c r="I1424" s="72">
        <v>50804</v>
      </c>
      <c r="J1424" s="72">
        <v>79805</v>
      </c>
      <c r="K1424" s="72">
        <v>96929</v>
      </c>
      <c r="L1424" s="72">
        <v>183824</v>
      </c>
      <c r="M1424" s="72">
        <v>182991</v>
      </c>
      <c r="N1424" s="72">
        <v>169537</v>
      </c>
      <c r="O1424" s="72">
        <v>206991</v>
      </c>
      <c r="P1424" s="72">
        <v>220468</v>
      </c>
    </row>
    <row r="1425" spans="1:16" hidden="1">
      <c r="A1425" s="72" t="s">
        <v>2125</v>
      </c>
      <c r="B1425" s="72" t="s">
        <v>2272</v>
      </c>
      <c r="C1425" s="72" t="s">
        <v>2103</v>
      </c>
      <c r="D1425" s="72">
        <v>46059</v>
      </c>
      <c r="E1425" s="72">
        <v>43979</v>
      </c>
      <c r="F1425" s="72">
        <v>35707</v>
      </c>
      <c r="G1425" s="72">
        <v>47176</v>
      </c>
      <c r="H1425" s="72">
        <v>51079</v>
      </c>
      <c r="I1425" s="72">
        <v>45659</v>
      </c>
      <c r="J1425" s="72">
        <v>39459</v>
      </c>
      <c r="K1425" s="72">
        <v>37878</v>
      </c>
      <c r="L1425" s="72">
        <v>47669</v>
      </c>
      <c r="M1425" s="72">
        <v>48204</v>
      </c>
      <c r="N1425" s="72">
        <v>41679</v>
      </c>
      <c r="O1425" s="72">
        <v>40773</v>
      </c>
      <c r="P1425" s="72">
        <v>44197</v>
      </c>
    </row>
    <row r="1426" spans="1:16" hidden="1">
      <c r="A1426" s="72" t="s">
        <v>2125</v>
      </c>
      <c r="B1426" s="72" t="s">
        <v>2272</v>
      </c>
      <c r="C1426" s="72" t="s">
        <v>2104</v>
      </c>
      <c r="D1426" s="72">
        <v>559</v>
      </c>
      <c r="E1426" s="72">
        <v>557</v>
      </c>
      <c r="F1426" s="72">
        <v>557</v>
      </c>
      <c r="G1426" s="72">
        <v>557</v>
      </c>
      <c r="H1426" s="72">
        <v>554</v>
      </c>
      <c r="I1426" s="72">
        <v>556</v>
      </c>
      <c r="J1426" s="72">
        <v>558</v>
      </c>
      <c r="K1426" s="72">
        <v>562</v>
      </c>
      <c r="L1426" s="72">
        <v>563</v>
      </c>
      <c r="M1426" s="72">
        <v>562</v>
      </c>
      <c r="N1426" s="72">
        <v>562</v>
      </c>
      <c r="O1426" s="72">
        <v>562</v>
      </c>
      <c r="P1426" s="72">
        <v>562</v>
      </c>
    </row>
    <row r="1427" spans="1:16" hidden="1">
      <c r="A1427" s="72" t="s">
        <v>2125</v>
      </c>
      <c r="B1427" s="72" t="s">
        <v>2272</v>
      </c>
      <c r="C1427" s="72" t="s">
        <v>2105</v>
      </c>
      <c r="D1427" s="72">
        <v>431753</v>
      </c>
      <c r="E1427" s="72">
        <v>369434</v>
      </c>
      <c r="F1427" s="72">
        <v>274296</v>
      </c>
      <c r="G1427" s="72">
        <v>344669</v>
      </c>
      <c r="H1427" s="72">
        <v>378654</v>
      </c>
      <c r="I1427" s="72">
        <v>330406</v>
      </c>
      <c r="J1427" s="72">
        <v>259123</v>
      </c>
      <c r="K1427" s="72">
        <v>328755</v>
      </c>
      <c r="L1427" s="72">
        <v>332870</v>
      </c>
      <c r="M1427" s="72">
        <v>299152</v>
      </c>
      <c r="N1427" s="72">
        <v>281607</v>
      </c>
      <c r="O1427" s="72">
        <v>365645</v>
      </c>
      <c r="P1427" s="72">
        <v>389659</v>
      </c>
    </row>
    <row r="1428" spans="1:16" hidden="1">
      <c r="A1428" s="72" t="s">
        <v>2125</v>
      </c>
      <c r="B1428" s="72" t="s">
        <v>2272</v>
      </c>
      <c r="C1428" s="72" t="s">
        <v>2106</v>
      </c>
      <c r="D1428" s="72">
        <v>16861</v>
      </c>
      <c r="E1428" s="72">
        <v>19444</v>
      </c>
      <c r="F1428" s="72">
        <v>13998</v>
      </c>
      <c r="G1428" s="72">
        <v>14573</v>
      </c>
      <c r="H1428" s="72">
        <v>19472</v>
      </c>
      <c r="I1428" s="72">
        <v>13425</v>
      </c>
      <c r="J1428" s="72">
        <v>9887</v>
      </c>
      <c r="K1428" s="72">
        <v>8284</v>
      </c>
      <c r="L1428" s="72">
        <v>10349</v>
      </c>
      <c r="M1428" s="72">
        <v>19816</v>
      </c>
      <c r="N1428" s="72">
        <v>12595</v>
      </c>
      <c r="O1428" s="72">
        <v>8585</v>
      </c>
      <c r="P1428" s="72">
        <v>9111</v>
      </c>
    </row>
    <row r="1429" spans="1:16" hidden="1">
      <c r="A1429" s="72" t="s">
        <v>2125</v>
      </c>
      <c r="B1429" s="72" t="s">
        <v>2272</v>
      </c>
      <c r="C1429" s="72" t="s">
        <v>2107</v>
      </c>
      <c r="D1429" s="72">
        <v>50</v>
      </c>
      <c r="E1429" s="72">
        <v>50</v>
      </c>
      <c r="F1429" s="72">
        <v>49</v>
      </c>
      <c r="G1429" s="72">
        <v>48</v>
      </c>
      <c r="H1429" s="72">
        <v>47</v>
      </c>
      <c r="I1429" s="72">
        <v>47</v>
      </c>
      <c r="J1429" s="72">
        <v>48</v>
      </c>
      <c r="K1429" s="72">
        <v>45</v>
      </c>
      <c r="L1429" s="72">
        <v>45</v>
      </c>
      <c r="M1429" s="72">
        <v>46</v>
      </c>
      <c r="N1429" s="72">
        <v>46</v>
      </c>
      <c r="O1429" s="72">
        <v>46</v>
      </c>
      <c r="P1429" s="72">
        <v>46</v>
      </c>
    </row>
    <row r="1430" spans="1:16" hidden="1">
      <c r="A1430" s="72" t="s">
        <v>2125</v>
      </c>
      <c r="B1430" s="72" t="s">
        <v>2272</v>
      </c>
      <c r="C1430" s="72" t="s">
        <v>2108</v>
      </c>
      <c r="D1430" s="72">
        <v>158053</v>
      </c>
      <c r="E1430" s="72">
        <v>163339</v>
      </c>
      <c r="F1430" s="72">
        <v>107538</v>
      </c>
      <c r="G1430" s="72">
        <v>109470</v>
      </c>
      <c r="H1430" s="72">
        <v>144348</v>
      </c>
      <c r="I1430" s="72">
        <v>97145</v>
      </c>
      <c r="J1430" s="72">
        <v>77401</v>
      </c>
      <c r="K1430" s="72">
        <v>50194</v>
      </c>
      <c r="L1430" s="72">
        <v>66895</v>
      </c>
      <c r="M1430" s="72">
        <v>102231</v>
      </c>
      <c r="N1430" s="72">
        <v>110350</v>
      </c>
      <c r="O1430" s="72">
        <v>68985</v>
      </c>
      <c r="P1430" s="72">
        <v>69840</v>
      </c>
    </row>
    <row r="1431" spans="1:16" hidden="1">
      <c r="A1431" s="72" t="s">
        <v>2125</v>
      </c>
      <c r="B1431" s="72" t="s">
        <v>2272</v>
      </c>
      <c r="C1431" s="72" t="s">
        <v>2109</v>
      </c>
      <c r="M1431" s="72">
        <v>9914</v>
      </c>
      <c r="N1431" s="72">
        <v>5612</v>
      </c>
      <c r="O1431" s="72">
        <v>5143</v>
      </c>
      <c r="P1431" s="72">
        <v>7542</v>
      </c>
    </row>
    <row r="1432" spans="1:16" hidden="1">
      <c r="A1432" s="72" t="s">
        <v>2125</v>
      </c>
      <c r="B1432" s="72" t="s">
        <v>2272</v>
      </c>
      <c r="C1432" s="72" t="s">
        <v>2110</v>
      </c>
      <c r="M1432" s="72">
        <v>1</v>
      </c>
      <c r="N1432" s="72">
        <v>1</v>
      </c>
      <c r="O1432" s="72">
        <v>1</v>
      </c>
      <c r="P1432" s="72">
        <v>1</v>
      </c>
    </row>
    <row r="1433" spans="1:16" hidden="1">
      <c r="A1433" s="72" t="s">
        <v>2125</v>
      </c>
      <c r="B1433" s="72" t="s">
        <v>2272</v>
      </c>
      <c r="C1433" s="72" t="s">
        <v>2111</v>
      </c>
      <c r="M1433" s="72">
        <v>70812</v>
      </c>
      <c r="N1433" s="72">
        <v>40611</v>
      </c>
      <c r="O1433" s="72">
        <v>42923</v>
      </c>
      <c r="P1433" s="72">
        <v>84811</v>
      </c>
    </row>
    <row r="1434" spans="1:16" hidden="1">
      <c r="A1434" s="72" t="s">
        <v>2132</v>
      </c>
      <c r="B1434" s="72" t="s">
        <v>2273</v>
      </c>
      <c r="C1434" s="72" t="s">
        <v>2103</v>
      </c>
      <c r="D1434" s="72">
        <v>36590015</v>
      </c>
      <c r="E1434" s="72">
        <v>32637345</v>
      </c>
      <c r="F1434" s="72">
        <v>27659566</v>
      </c>
      <c r="G1434" s="72">
        <v>30896246</v>
      </c>
      <c r="H1434" s="72">
        <v>32338504</v>
      </c>
      <c r="I1434" s="72">
        <v>29783646</v>
      </c>
      <c r="J1434" s="72">
        <v>28834708</v>
      </c>
      <c r="K1434" s="72">
        <v>27580560</v>
      </c>
      <c r="L1434" s="72">
        <v>31772959</v>
      </c>
      <c r="M1434" s="72">
        <v>30644676</v>
      </c>
      <c r="N1434" s="72">
        <v>29394208</v>
      </c>
      <c r="O1434" s="72">
        <v>28166210</v>
      </c>
      <c r="P1434" s="72">
        <v>32607364</v>
      </c>
    </row>
    <row r="1435" spans="1:16" hidden="1">
      <c r="A1435" s="72" t="s">
        <v>2132</v>
      </c>
      <c r="B1435" s="72" t="s">
        <v>2273</v>
      </c>
      <c r="C1435" s="72" t="s">
        <v>2104</v>
      </c>
      <c r="D1435" s="72">
        <v>535241</v>
      </c>
      <c r="E1435" s="72">
        <v>503524</v>
      </c>
      <c r="F1435" s="72">
        <v>481640</v>
      </c>
      <c r="G1435" s="72">
        <v>454668</v>
      </c>
      <c r="H1435" s="72">
        <v>463081</v>
      </c>
      <c r="I1435" s="72">
        <v>477139</v>
      </c>
      <c r="J1435" s="72">
        <v>486750</v>
      </c>
      <c r="K1435" s="72">
        <v>493319</v>
      </c>
      <c r="L1435" s="72">
        <v>499615</v>
      </c>
      <c r="M1435" s="72">
        <v>505630</v>
      </c>
      <c r="N1435" s="72">
        <v>518375</v>
      </c>
      <c r="O1435" s="72">
        <v>527027</v>
      </c>
      <c r="P1435" s="72">
        <v>542019</v>
      </c>
    </row>
    <row r="1436" spans="1:16" hidden="1">
      <c r="A1436" s="72" t="s">
        <v>2132</v>
      </c>
      <c r="B1436" s="72" t="s">
        <v>2273</v>
      </c>
      <c r="C1436" s="72" t="s">
        <v>2105</v>
      </c>
      <c r="D1436" s="72">
        <v>427051730</v>
      </c>
      <c r="E1436" s="72">
        <v>383323024</v>
      </c>
      <c r="F1436" s="72">
        <v>337812762</v>
      </c>
      <c r="G1436" s="72">
        <v>368404535</v>
      </c>
      <c r="H1436" s="72">
        <v>375535178</v>
      </c>
      <c r="I1436" s="72">
        <v>362381014</v>
      </c>
      <c r="J1436" s="72">
        <v>351560772</v>
      </c>
      <c r="K1436" s="72">
        <v>386458399</v>
      </c>
      <c r="L1436" s="72">
        <v>405972004</v>
      </c>
      <c r="M1436" s="72">
        <v>406327566</v>
      </c>
      <c r="N1436" s="72">
        <v>430840126</v>
      </c>
      <c r="O1436" s="72">
        <v>457650865</v>
      </c>
      <c r="P1436" s="72">
        <v>586607109</v>
      </c>
    </row>
    <row r="1437" spans="1:16" hidden="1">
      <c r="A1437" s="72" t="s">
        <v>2132</v>
      </c>
      <c r="B1437" s="72" t="s">
        <v>2273</v>
      </c>
      <c r="C1437" s="72" t="s">
        <v>2106</v>
      </c>
      <c r="D1437" s="72">
        <v>11233444</v>
      </c>
      <c r="E1437" s="72">
        <v>10748193</v>
      </c>
      <c r="F1437" s="72">
        <v>8846597</v>
      </c>
      <c r="G1437" s="72">
        <v>9811925</v>
      </c>
      <c r="H1437" s="72">
        <v>10905065</v>
      </c>
      <c r="I1437" s="72">
        <v>10188218</v>
      </c>
      <c r="J1437" s="72">
        <v>9802556</v>
      </c>
      <c r="K1437" s="72">
        <v>9936180</v>
      </c>
      <c r="L1437" s="72">
        <v>11256970</v>
      </c>
      <c r="M1437" s="72">
        <v>10233551</v>
      </c>
      <c r="N1437" s="72">
        <v>9113360</v>
      </c>
      <c r="O1437" s="72">
        <v>8853006</v>
      </c>
      <c r="P1437" s="72">
        <v>10557708</v>
      </c>
    </row>
    <row r="1438" spans="1:16" hidden="1">
      <c r="A1438" s="72" t="s">
        <v>2132</v>
      </c>
      <c r="B1438" s="72" t="s">
        <v>2273</v>
      </c>
      <c r="C1438" s="72" t="s">
        <v>2107</v>
      </c>
      <c r="D1438" s="72">
        <v>32303</v>
      </c>
      <c r="E1438" s="72">
        <v>30738</v>
      </c>
      <c r="F1438" s="72">
        <v>29346</v>
      </c>
      <c r="G1438" s="72">
        <v>28149</v>
      </c>
      <c r="H1438" s="72">
        <v>29527</v>
      </c>
      <c r="I1438" s="72">
        <v>29586</v>
      </c>
      <c r="J1438" s="72">
        <v>29292</v>
      </c>
      <c r="K1438" s="72">
        <v>29157</v>
      </c>
      <c r="L1438" s="72">
        <v>28826</v>
      </c>
      <c r="M1438" s="72">
        <v>29110</v>
      </c>
      <c r="N1438" s="72">
        <v>28997</v>
      </c>
      <c r="O1438" s="72">
        <v>29635</v>
      </c>
      <c r="P1438" s="72">
        <v>30365</v>
      </c>
    </row>
    <row r="1439" spans="1:16" hidden="1">
      <c r="A1439" s="72" t="s">
        <v>2132</v>
      </c>
      <c r="B1439" s="72" t="s">
        <v>2273</v>
      </c>
      <c r="C1439" s="72" t="s">
        <v>2108</v>
      </c>
      <c r="D1439" s="72">
        <v>108992173</v>
      </c>
      <c r="E1439" s="72">
        <v>103925308</v>
      </c>
      <c r="F1439" s="72">
        <v>85874704</v>
      </c>
      <c r="G1439" s="72">
        <v>94959248</v>
      </c>
      <c r="H1439" s="72">
        <v>99145921</v>
      </c>
      <c r="I1439" s="72">
        <v>91780000</v>
      </c>
      <c r="J1439" s="72">
        <v>81988009</v>
      </c>
      <c r="K1439" s="72">
        <v>96274900</v>
      </c>
      <c r="L1439" s="72">
        <v>102737642</v>
      </c>
      <c r="M1439" s="72">
        <v>99459953</v>
      </c>
      <c r="N1439" s="72">
        <v>100365331</v>
      </c>
      <c r="O1439" s="72">
        <v>107247231</v>
      </c>
      <c r="P1439" s="72">
        <v>148932726</v>
      </c>
    </row>
    <row r="1440" spans="1:16" hidden="1">
      <c r="A1440" s="72" t="s">
        <v>2132</v>
      </c>
      <c r="B1440" s="72" t="s">
        <v>2273</v>
      </c>
      <c r="C1440" s="72" t="s">
        <v>2109</v>
      </c>
      <c r="D1440" s="72">
        <v>576174</v>
      </c>
      <c r="E1440" s="72">
        <v>523695</v>
      </c>
      <c r="F1440" s="72">
        <v>331308</v>
      </c>
      <c r="G1440" s="72">
        <v>372831</v>
      </c>
      <c r="H1440" s="72">
        <v>438497</v>
      </c>
      <c r="I1440" s="72">
        <v>423837</v>
      </c>
      <c r="J1440" s="72">
        <v>383248</v>
      </c>
      <c r="K1440" s="72">
        <v>410297</v>
      </c>
      <c r="L1440" s="72">
        <v>464380</v>
      </c>
      <c r="M1440" s="72">
        <v>436573</v>
      </c>
      <c r="N1440" s="72">
        <v>656314</v>
      </c>
      <c r="O1440" s="72">
        <v>676827</v>
      </c>
      <c r="P1440" s="72">
        <v>666545</v>
      </c>
    </row>
    <row r="1441" spans="1:16" hidden="1">
      <c r="A1441" s="72" t="s">
        <v>2132</v>
      </c>
      <c r="B1441" s="72" t="s">
        <v>2273</v>
      </c>
      <c r="C1441" s="72" t="s">
        <v>2110</v>
      </c>
      <c r="D1441" s="72">
        <v>779</v>
      </c>
      <c r="E1441" s="72">
        <v>737</v>
      </c>
      <c r="F1441" s="72">
        <v>717</v>
      </c>
      <c r="G1441" s="72">
        <v>674</v>
      </c>
      <c r="H1441" s="72">
        <v>707</v>
      </c>
      <c r="I1441" s="72">
        <v>697</v>
      </c>
      <c r="J1441" s="72">
        <v>704</v>
      </c>
      <c r="K1441" s="72">
        <v>700</v>
      </c>
      <c r="L1441" s="72">
        <v>682</v>
      </c>
      <c r="M1441" s="72">
        <v>659</v>
      </c>
      <c r="N1441" s="72">
        <v>655</v>
      </c>
      <c r="O1441" s="72">
        <v>661</v>
      </c>
      <c r="P1441" s="72">
        <v>674</v>
      </c>
    </row>
    <row r="1442" spans="1:16" hidden="1">
      <c r="A1442" s="72" t="s">
        <v>2132</v>
      </c>
      <c r="B1442" s="72" t="s">
        <v>2273</v>
      </c>
      <c r="C1442" s="72" t="s">
        <v>2111</v>
      </c>
      <c r="D1442" s="72">
        <v>5683638</v>
      </c>
      <c r="E1442" s="72">
        <v>4653834</v>
      </c>
      <c r="F1442" s="72">
        <v>3118417</v>
      </c>
      <c r="G1442" s="72">
        <v>3428699</v>
      </c>
      <c r="H1442" s="72">
        <v>3854335</v>
      </c>
      <c r="I1442" s="72">
        <v>3709997</v>
      </c>
      <c r="J1442" s="72">
        <v>3073569</v>
      </c>
      <c r="K1442" s="72">
        <v>3708663</v>
      </c>
      <c r="L1442" s="72">
        <v>4017634</v>
      </c>
      <c r="M1442" s="72">
        <v>3942755</v>
      </c>
      <c r="N1442" s="72">
        <v>5683007</v>
      </c>
      <c r="O1442" s="72">
        <v>6060549</v>
      </c>
      <c r="P1442" s="72">
        <v>8046716</v>
      </c>
    </row>
    <row r="1443" spans="1:16" hidden="1">
      <c r="A1443" s="72" t="s">
        <v>2155</v>
      </c>
      <c r="B1443" s="72" t="s">
        <v>2274</v>
      </c>
      <c r="C1443" s="72" t="s">
        <v>2103</v>
      </c>
      <c r="D1443" s="72">
        <v>29838</v>
      </c>
      <c r="E1443" s="72">
        <v>25758</v>
      </c>
      <c r="F1443" s="72">
        <v>24119</v>
      </c>
      <c r="G1443" s="72">
        <v>30878</v>
      </c>
      <c r="H1443" s="72">
        <v>31055</v>
      </c>
      <c r="I1443" s="72">
        <v>28300</v>
      </c>
      <c r="J1443" s="72">
        <v>22638</v>
      </c>
      <c r="K1443" s="72">
        <v>20933</v>
      </c>
      <c r="L1443" s="72">
        <v>26045</v>
      </c>
      <c r="M1443" s="72">
        <v>26596</v>
      </c>
      <c r="N1443" s="72">
        <v>22916</v>
      </c>
      <c r="O1443" s="72">
        <v>23316</v>
      </c>
      <c r="P1443" s="72">
        <v>24850</v>
      </c>
    </row>
    <row r="1444" spans="1:16" hidden="1">
      <c r="A1444" s="72" t="s">
        <v>2155</v>
      </c>
      <c r="B1444" s="72" t="s">
        <v>2274</v>
      </c>
      <c r="C1444" s="72" t="s">
        <v>2104</v>
      </c>
      <c r="D1444" s="72">
        <v>734</v>
      </c>
      <c r="E1444" s="72">
        <v>746</v>
      </c>
      <c r="F1444" s="72">
        <v>741</v>
      </c>
      <c r="G1444" s="72">
        <v>743</v>
      </c>
      <c r="H1444" s="72">
        <v>731</v>
      </c>
      <c r="I1444" s="72">
        <v>706</v>
      </c>
      <c r="J1444" s="72">
        <v>689</v>
      </c>
      <c r="K1444" s="72">
        <v>664</v>
      </c>
      <c r="L1444" s="72">
        <v>658</v>
      </c>
      <c r="M1444" s="72">
        <v>653</v>
      </c>
      <c r="N1444" s="72">
        <v>642</v>
      </c>
      <c r="O1444" s="72">
        <v>611</v>
      </c>
      <c r="P1444" s="72">
        <v>597</v>
      </c>
    </row>
    <row r="1445" spans="1:16" hidden="1">
      <c r="A1445" s="72" t="s">
        <v>2155</v>
      </c>
      <c r="B1445" s="72" t="s">
        <v>2274</v>
      </c>
      <c r="C1445" s="72" t="s">
        <v>2105</v>
      </c>
      <c r="D1445" s="72">
        <v>497408</v>
      </c>
      <c r="E1445" s="72">
        <v>450292</v>
      </c>
      <c r="F1445" s="72">
        <v>428247</v>
      </c>
      <c r="G1445" s="72">
        <v>509951</v>
      </c>
      <c r="H1445" s="72">
        <v>525788</v>
      </c>
      <c r="I1445" s="72">
        <v>525876</v>
      </c>
      <c r="J1445" s="72">
        <v>435911</v>
      </c>
      <c r="K1445" s="72">
        <v>403508</v>
      </c>
      <c r="L1445" s="72">
        <v>476678</v>
      </c>
      <c r="M1445" s="72">
        <v>453748</v>
      </c>
      <c r="N1445" s="72">
        <v>424797</v>
      </c>
      <c r="O1445" s="72">
        <v>433244</v>
      </c>
      <c r="P1445" s="72">
        <v>510912</v>
      </c>
    </row>
    <row r="1446" spans="1:16" hidden="1">
      <c r="A1446" s="72" t="s">
        <v>2155</v>
      </c>
      <c r="B1446" s="72" t="s">
        <v>2274</v>
      </c>
      <c r="C1446" s="72" t="s">
        <v>2106</v>
      </c>
      <c r="D1446" s="72">
        <v>15752</v>
      </c>
      <c r="E1446" s="72">
        <v>16718</v>
      </c>
      <c r="F1446" s="72">
        <v>16001</v>
      </c>
      <c r="G1446" s="72">
        <v>20952</v>
      </c>
      <c r="H1446" s="72">
        <v>29071</v>
      </c>
      <c r="I1446" s="72">
        <v>22146</v>
      </c>
      <c r="J1446" s="72">
        <v>20288</v>
      </c>
      <c r="K1446" s="72">
        <v>23628</v>
      </c>
      <c r="L1446" s="72">
        <v>30208</v>
      </c>
      <c r="M1446" s="72">
        <v>31702</v>
      </c>
      <c r="N1446" s="72">
        <v>27163</v>
      </c>
      <c r="O1446" s="72">
        <v>27918</v>
      </c>
      <c r="P1446" s="72">
        <v>24169</v>
      </c>
    </row>
    <row r="1447" spans="1:16" hidden="1">
      <c r="A1447" s="72" t="s">
        <v>2155</v>
      </c>
      <c r="B1447" s="72" t="s">
        <v>2274</v>
      </c>
      <c r="C1447" s="72" t="s">
        <v>2107</v>
      </c>
      <c r="D1447" s="72">
        <v>102</v>
      </c>
      <c r="E1447" s="72">
        <v>103</v>
      </c>
      <c r="F1447" s="72">
        <v>107</v>
      </c>
      <c r="G1447" s="72">
        <v>115</v>
      </c>
      <c r="H1447" s="72">
        <v>119</v>
      </c>
      <c r="I1447" s="72">
        <v>121</v>
      </c>
      <c r="J1447" s="72">
        <v>129</v>
      </c>
      <c r="K1447" s="72">
        <v>133</v>
      </c>
      <c r="L1447" s="72">
        <v>129</v>
      </c>
      <c r="M1447" s="72">
        <v>117</v>
      </c>
      <c r="N1447" s="72">
        <v>111</v>
      </c>
      <c r="O1447" s="72">
        <v>109</v>
      </c>
      <c r="P1447" s="72">
        <v>122</v>
      </c>
    </row>
    <row r="1448" spans="1:16" hidden="1">
      <c r="A1448" s="72" t="s">
        <v>2155</v>
      </c>
      <c r="B1448" s="72" t="s">
        <v>2274</v>
      </c>
      <c r="C1448" s="72" t="s">
        <v>2108</v>
      </c>
      <c r="D1448" s="72">
        <v>279684</v>
      </c>
      <c r="E1448" s="72">
        <v>260338</v>
      </c>
      <c r="F1448" s="72">
        <v>251627</v>
      </c>
      <c r="G1448" s="72">
        <v>319123</v>
      </c>
      <c r="H1448" s="72">
        <v>468090</v>
      </c>
      <c r="I1448" s="72">
        <v>352775</v>
      </c>
      <c r="J1448" s="72">
        <v>349688</v>
      </c>
      <c r="K1448" s="72">
        <v>390300</v>
      </c>
      <c r="L1448" s="72">
        <v>490986</v>
      </c>
      <c r="M1448" s="72">
        <v>512350</v>
      </c>
      <c r="N1448" s="72">
        <v>443610</v>
      </c>
      <c r="O1448" s="72">
        <v>453909</v>
      </c>
      <c r="P1448" s="72">
        <v>371891</v>
      </c>
    </row>
    <row r="1449" spans="1:16" hidden="1">
      <c r="A1449" s="72" t="s">
        <v>2160</v>
      </c>
      <c r="B1449" s="72" t="s">
        <v>2275</v>
      </c>
      <c r="C1449" s="72" t="s">
        <v>2103</v>
      </c>
      <c r="G1449" s="72">
        <v>35</v>
      </c>
      <c r="H1449" s="72">
        <v>44</v>
      </c>
      <c r="I1449" s="72">
        <v>32</v>
      </c>
    </row>
    <row r="1450" spans="1:16" hidden="1">
      <c r="A1450" s="72" t="s">
        <v>2160</v>
      </c>
      <c r="B1450" s="72" t="s">
        <v>2275</v>
      </c>
      <c r="C1450" s="72" t="s">
        <v>2104</v>
      </c>
      <c r="G1450" s="72">
        <v>1</v>
      </c>
      <c r="H1450" s="72">
        <v>1</v>
      </c>
      <c r="I1450" s="72">
        <v>1</v>
      </c>
    </row>
    <row r="1451" spans="1:16" hidden="1">
      <c r="A1451" s="72" t="s">
        <v>2160</v>
      </c>
      <c r="B1451" s="72" t="s">
        <v>2275</v>
      </c>
      <c r="C1451" s="72" t="s">
        <v>2105</v>
      </c>
      <c r="G1451" s="72">
        <v>328</v>
      </c>
      <c r="H1451" s="72">
        <v>412</v>
      </c>
      <c r="I1451" s="72">
        <v>300</v>
      </c>
    </row>
    <row r="1452" spans="1:16" hidden="1">
      <c r="A1452" s="72" t="s">
        <v>2148</v>
      </c>
      <c r="B1452" s="72" t="s">
        <v>2276</v>
      </c>
      <c r="C1452" s="72" t="s">
        <v>2103</v>
      </c>
      <c r="D1452" s="72">
        <v>7347</v>
      </c>
      <c r="E1452" s="72">
        <v>6677</v>
      </c>
      <c r="F1452" s="72">
        <v>5107</v>
      </c>
      <c r="G1452" s="72">
        <v>6558</v>
      </c>
      <c r="H1452" s="72">
        <v>6839</v>
      </c>
      <c r="I1452" s="72">
        <v>5524</v>
      </c>
      <c r="J1452" s="72">
        <v>5120</v>
      </c>
      <c r="K1452" s="72">
        <v>6073</v>
      </c>
      <c r="L1452" s="72">
        <v>10737</v>
      </c>
      <c r="M1452" s="72">
        <v>9879</v>
      </c>
      <c r="N1452" s="72">
        <v>9570</v>
      </c>
      <c r="O1452" s="72">
        <v>11547</v>
      </c>
    </row>
    <row r="1453" spans="1:16" hidden="1">
      <c r="A1453" s="72" t="s">
        <v>2148</v>
      </c>
      <c r="B1453" s="72" t="s">
        <v>2276</v>
      </c>
      <c r="C1453" s="72" t="s">
        <v>2104</v>
      </c>
      <c r="D1453" s="72">
        <v>180</v>
      </c>
      <c r="E1453" s="72">
        <v>180</v>
      </c>
      <c r="F1453" s="72">
        <v>180</v>
      </c>
      <c r="G1453" s="72">
        <v>182</v>
      </c>
      <c r="H1453" s="72">
        <v>182</v>
      </c>
      <c r="I1453" s="72">
        <v>184</v>
      </c>
      <c r="J1453" s="72">
        <v>184</v>
      </c>
      <c r="K1453" s="72">
        <v>186</v>
      </c>
      <c r="L1453" s="72">
        <v>194</v>
      </c>
      <c r="M1453" s="72">
        <v>186</v>
      </c>
      <c r="N1453" s="72">
        <v>140</v>
      </c>
      <c r="O1453" s="72">
        <v>136</v>
      </c>
    </row>
    <row r="1454" spans="1:16" hidden="1">
      <c r="A1454" s="72" t="s">
        <v>2148</v>
      </c>
      <c r="B1454" s="72" t="s">
        <v>2276</v>
      </c>
      <c r="C1454" s="72" t="s">
        <v>2105</v>
      </c>
      <c r="D1454" s="72">
        <v>73692</v>
      </c>
      <c r="E1454" s="72">
        <v>72100</v>
      </c>
      <c r="F1454" s="72">
        <v>59276</v>
      </c>
      <c r="G1454" s="72">
        <v>70508</v>
      </c>
      <c r="H1454" s="72">
        <v>72152</v>
      </c>
      <c r="I1454" s="72">
        <v>61216</v>
      </c>
      <c r="J1454" s="72">
        <v>41769</v>
      </c>
      <c r="K1454" s="72">
        <v>58057</v>
      </c>
      <c r="L1454" s="72">
        <v>103672</v>
      </c>
      <c r="M1454" s="72">
        <v>96648</v>
      </c>
      <c r="N1454" s="72">
        <v>94872</v>
      </c>
      <c r="O1454" s="72">
        <v>114430</v>
      </c>
    </row>
    <row r="1455" spans="1:16" hidden="1">
      <c r="A1455" s="72" t="s">
        <v>2148</v>
      </c>
      <c r="B1455" s="72" t="s">
        <v>2276</v>
      </c>
      <c r="C1455" s="72" t="s">
        <v>2106</v>
      </c>
      <c r="D1455" s="72">
        <v>6744</v>
      </c>
      <c r="E1455" s="72">
        <v>8950</v>
      </c>
      <c r="F1455" s="72">
        <v>5065</v>
      </c>
      <c r="G1455" s="72">
        <v>6146</v>
      </c>
      <c r="H1455" s="72">
        <v>6376</v>
      </c>
      <c r="I1455" s="72">
        <v>5449</v>
      </c>
      <c r="J1455" s="72">
        <v>5122</v>
      </c>
      <c r="K1455" s="72">
        <v>5318</v>
      </c>
      <c r="L1455" s="72">
        <v>2158</v>
      </c>
      <c r="M1455" s="72">
        <v>2063</v>
      </c>
      <c r="N1455" s="72">
        <v>5009</v>
      </c>
      <c r="O1455" s="72">
        <v>3448</v>
      </c>
    </row>
    <row r="1456" spans="1:16" hidden="1">
      <c r="A1456" s="72" t="s">
        <v>2148</v>
      </c>
      <c r="B1456" s="72" t="s">
        <v>2276</v>
      </c>
      <c r="C1456" s="72" t="s">
        <v>2107</v>
      </c>
      <c r="D1456" s="72">
        <v>28</v>
      </c>
      <c r="E1456" s="72">
        <v>28</v>
      </c>
      <c r="F1456" s="72">
        <v>28</v>
      </c>
      <c r="G1456" s="72">
        <v>28</v>
      </c>
      <c r="H1456" s="72">
        <v>28</v>
      </c>
      <c r="I1456" s="72">
        <v>28</v>
      </c>
      <c r="J1456" s="72">
        <v>28</v>
      </c>
      <c r="K1456" s="72">
        <v>28</v>
      </c>
      <c r="L1456" s="72">
        <v>20</v>
      </c>
      <c r="M1456" s="72">
        <v>20</v>
      </c>
      <c r="N1456" s="72">
        <v>7</v>
      </c>
      <c r="O1456" s="72">
        <v>7</v>
      </c>
    </row>
    <row r="1457" spans="1:16" hidden="1">
      <c r="A1457" s="72" t="s">
        <v>2148</v>
      </c>
      <c r="B1457" s="72" t="s">
        <v>2276</v>
      </c>
      <c r="C1457" s="72" t="s">
        <v>2108</v>
      </c>
      <c r="D1457" s="72">
        <v>55033</v>
      </c>
      <c r="E1457" s="72">
        <v>72121</v>
      </c>
      <c r="F1457" s="72">
        <v>41392</v>
      </c>
      <c r="G1457" s="72">
        <v>48658</v>
      </c>
      <c r="H1457" s="72">
        <v>49873</v>
      </c>
      <c r="I1457" s="72">
        <v>44061</v>
      </c>
      <c r="J1457" s="72">
        <v>57344</v>
      </c>
      <c r="K1457" s="72">
        <v>59029</v>
      </c>
      <c r="L1457" s="72">
        <v>14064</v>
      </c>
      <c r="M1457" s="72">
        <v>13408</v>
      </c>
      <c r="N1457" s="72">
        <v>49639</v>
      </c>
      <c r="O1457" s="72">
        <v>34169</v>
      </c>
    </row>
    <row r="1458" spans="1:16" hidden="1">
      <c r="A1458" s="72" t="s">
        <v>2148</v>
      </c>
      <c r="B1458" s="72" t="s">
        <v>2276</v>
      </c>
      <c r="C1458" s="72" t="s">
        <v>2109</v>
      </c>
      <c r="D1458" s="72">
        <v>2332</v>
      </c>
      <c r="E1458" s="72">
        <v>2469</v>
      </c>
      <c r="F1458" s="72">
        <v>2269</v>
      </c>
      <c r="G1458" s="72">
        <v>2230</v>
      </c>
      <c r="H1458" s="72">
        <v>2002</v>
      </c>
      <c r="I1458" s="72">
        <v>835</v>
      </c>
    </row>
    <row r="1459" spans="1:16" hidden="1">
      <c r="A1459" s="72" t="s">
        <v>2148</v>
      </c>
      <c r="B1459" s="72" t="s">
        <v>2276</v>
      </c>
      <c r="C1459" s="72" t="s">
        <v>2110</v>
      </c>
      <c r="D1459" s="72">
        <v>1</v>
      </c>
      <c r="E1459" s="72">
        <v>1</v>
      </c>
      <c r="F1459" s="72">
        <v>1</v>
      </c>
      <c r="G1459" s="72">
        <v>1</v>
      </c>
      <c r="H1459" s="72">
        <v>1</v>
      </c>
      <c r="I1459" s="72">
        <v>1</v>
      </c>
      <c r="O1459" s="72">
        <v>0</v>
      </c>
    </row>
    <row r="1460" spans="1:16" hidden="1">
      <c r="A1460" s="72" t="s">
        <v>2148</v>
      </c>
      <c r="B1460" s="72" t="s">
        <v>2276</v>
      </c>
      <c r="C1460" s="72" t="s">
        <v>2111</v>
      </c>
      <c r="D1460" s="72">
        <v>18800</v>
      </c>
      <c r="E1460" s="72">
        <v>19896</v>
      </c>
      <c r="F1460" s="72">
        <v>18296</v>
      </c>
      <c r="G1460" s="72">
        <v>17984</v>
      </c>
      <c r="H1460" s="72">
        <v>16160</v>
      </c>
      <c r="I1460" s="72">
        <v>6760</v>
      </c>
    </row>
    <row r="1461" spans="1:16" hidden="1">
      <c r="A1461" s="72" t="s">
        <v>2155</v>
      </c>
      <c r="B1461" s="72" t="s">
        <v>2277</v>
      </c>
      <c r="C1461" s="72" t="s">
        <v>2106</v>
      </c>
      <c r="P1461" s="72">
        <v>516300</v>
      </c>
    </row>
    <row r="1462" spans="1:16" hidden="1">
      <c r="A1462" s="72" t="s">
        <v>2155</v>
      </c>
      <c r="B1462" s="72" t="s">
        <v>2277</v>
      </c>
      <c r="C1462" s="72" t="s">
        <v>2107</v>
      </c>
      <c r="P1462" s="72">
        <v>1</v>
      </c>
    </row>
    <row r="1463" spans="1:16" hidden="1">
      <c r="A1463" s="72" t="s">
        <v>2155</v>
      </c>
      <c r="B1463" s="72" t="s">
        <v>2277</v>
      </c>
      <c r="C1463" s="72" t="s">
        <v>2108</v>
      </c>
      <c r="P1463" s="72">
        <v>8139596</v>
      </c>
    </row>
    <row r="1464" spans="1:16" hidden="1">
      <c r="A1464" s="72" t="s">
        <v>2137</v>
      </c>
      <c r="B1464" s="72" t="s">
        <v>2278</v>
      </c>
      <c r="C1464" s="72" t="s">
        <v>2103</v>
      </c>
      <c r="D1464" s="72">
        <v>22132</v>
      </c>
      <c r="E1464" s="72">
        <v>19481</v>
      </c>
      <c r="F1464" s="72">
        <v>16837</v>
      </c>
      <c r="G1464" s="72">
        <v>20516</v>
      </c>
      <c r="H1464" s="72">
        <v>19764</v>
      </c>
      <c r="I1464" s="72">
        <v>17494</v>
      </c>
      <c r="J1464" s="72">
        <v>15723</v>
      </c>
      <c r="K1464" s="72">
        <v>15618</v>
      </c>
      <c r="L1464" s="72">
        <v>20824</v>
      </c>
      <c r="M1464" s="72">
        <v>18941</v>
      </c>
      <c r="N1464" s="72">
        <v>15730</v>
      </c>
      <c r="O1464" s="72">
        <v>15824</v>
      </c>
      <c r="P1464" s="72">
        <v>15207</v>
      </c>
    </row>
    <row r="1465" spans="1:16" hidden="1">
      <c r="A1465" s="72" t="s">
        <v>2137</v>
      </c>
      <c r="B1465" s="72" t="s">
        <v>2278</v>
      </c>
      <c r="C1465" s="72" t="s">
        <v>2104</v>
      </c>
      <c r="D1465" s="72">
        <v>380</v>
      </c>
      <c r="E1465" s="72">
        <v>362</v>
      </c>
      <c r="F1465" s="72">
        <v>357</v>
      </c>
      <c r="G1465" s="72">
        <v>350</v>
      </c>
      <c r="H1465" s="72">
        <v>348</v>
      </c>
      <c r="I1465" s="72">
        <v>332</v>
      </c>
      <c r="J1465" s="72">
        <v>308</v>
      </c>
      <c r="K1465" s="72">
        <v>300</v>
      </c>
      <c r="L1465" s="72">
        <v>294</v>
      </c>
      <c r="M1465" s="72">
        <v>300</v>
      </c>
      <c r="N1465" s="72">
        <v>300</v>
      </c>
      <c r="O1465" s="72">
        <v>300</v>
      </c>
      <c r="P1465" s="72">
        <v>294</v>
      </c>
    </row>
    <row r="1466" spans="1:16" hidden="1">
      <c r="A1466" s="72" t="s">
        <v>2137</v>
      </c>
      <c r="B1466" s="72" t="s">
        <v>2278</v>
      </c>
      <c r="C1466" s="72" t="s">
        <v>2105</v>
      </c>
      <c r="D1466" s="72">
        <v>238670</v>
      </c>
      <c r="E1466" s="72">
        <v>209940</v>
      </c>
      <c r="F1466" s="72">
        <v>158223</v>
      </c>
      <c r="G1466" s="72">
        <v>168663</v>
      </c>
      <c r="H1466" s="72">
        <v>201777</v>
      </c>
      <c r="I1466" s="72">
        <v>167242</v>
      </c>
      <c r="J1466" s="72">
        <v>116714</v>
      </c>
      <c r="K1466" s="72">
        <v>135274</v>
      </c>
      <c r="L1466" s="72">
        <v>161115</v>
      </c>
      <c r="M1466" s="72">
        <v>172183</v>
      </c>
      <c r="N1466" s="72">
        <v>120759</v>
      </c>
      <c r="O1466" s="72">
        <v>185254</v>
      </c>
      <c r="P1466" s="72">
        <v>216729</v>
      </c>
    </row>
    <row r="1467" spans="1:16" hidden="1">
      <c r="A1467" s="72" t="s">
        <v>2137</v>
      </c>
      <c r="B1467" s="72" t="s">
        <v>2278</v>
      </c>
      <c r="C1467" s="72" t="s">
        <v>2106</v>
      </c>
      <c r="D1467" s="72">
        <v>7436</v>
      </c>
      <c r="E1467" s="72">
        <v>7471</v>
      </c>
      <c r="F1467" s="72">
        <v>6898</v>
      </c>
      <c r="G1467" s="72">
        <v>9956</v>
      </c>
      <c r="H1467" s="72">
        <v>9742</v>
      </c>
      <c r="I1467" s="72">
        <v>8432</v>
      </c>
      <c r="J1467" s="72">
        <v>8259</v>
      </c>
      <c r="K1467" s="72">
        <v>7296</v>
      </c>
      <c r="L1467" s="72">
        <v>9139</v>
      </c>
      <c r="M1467" s="72">
        <v>8802</v>
      </c>
      <c r="N1467" s="72">
        <v>8401</v>
      </c>
      <c r="O1467" s="72">
        <v>8689</v>
      </c>
      <c r="P1467" s="72">
        <v>8820</v>
      </c>
    </row>
    <row r="1468" spans="1:16" hidden="1">
      <c r="A1468" s="72" t="s">
        <v>2137</v>
      </c>
      <c r="B1468" s="72" t="s">
        <v>2278</v>
      </c>
      <c r="C1468" s="72" t="s">
        <v>2107</v>
      </c>
      <c r="D1468" s="72">
        <v>28</v>
      </c>
      <c r="E1468" s="72">
        <v>28</v>
      </c>
      <c r="F1468" s="72">
        <v>28</v>
      </c>
      <c r="G1468" s="72">
        <v>25</v>
      </c>
      <c r="H1468" s="72">
        <v>24</v>
      </c>
      <c r="I1468" s="72">
        <v>26</v>
      </c>
      <c r="J1468" s="72">
        <v>54</v>
      </c>
      <c r="K1468" s="72">
        <v>54</v>
      </c>
      <c r="L1468" s="72">
        <v>50</v>
      </c>
      <c r="M1468" s="72">
        <v>55</v>
      </c>
      <c r="N1468" s="72">
        <v>55</v>
      </c>
      <c r="O1468" s="72">
        <v>55</v>
      </c>
      <c r="P1468" s="72">
        <v>54</v>
      </c>
    </row>
    <row r="1469" spans="1:16" hidden="1">
      <c r="A1469" s="72" t="s">
        <v>2137</v>
      </c>
      <c r="B1469" s="72" t="s">
        <v>2278</v>
      </c>
      <c r="C1469" s="72" t="s">
        <v>2108</v>
      </c>
      <c r="D1469" s="72">
        <v>80189</v>
      </c>
      <c r="E1469" s="72">
        <v>80513</v>
      </c>
      <c r="F1469" s="72">
        <v>64823</v>
      </c>
      <c r="G1469" s="72">
        <v>81849</v>
      </c>
      <c r="H1469" s="72">
        <v>99459</v>
      </c>
      <c r="I1469" s="72">
        <v>80609</v>
      </c>
      <c r="J1469" s="72">
        <v>61308</v>
      </c>
      <c r="K1469" s="72">
        <v>63193</v>
      </c>
      <c r="L1469" s="72">
        <v>70708</v>
      </c>
      <c r="M1469" s="72">
        <v>80014</v>
      </c>
      <c r="N1469" s="72">
        <v>64495</v>
      </c>
      <c r="O1469" s="72">
        <v>99477</v>
      </c>
      <c r="P1469" s="72">
        <v>99790</v>
      </c>
    </row>
    <row r="1470" spans="1:16" hidden="1">
      <c r="A1470" s="72" t="s">
        <v>2117</v>
      </c>
      <c r="B1470" s="72" t="s">
        <v>2279</v>
      </c>
      <c r="C1470" s="72" t="s">
        <v>2103</v>
      </c>
      <c r="D1470" s="72">
        <v>6354944</v>
      </c>
      <c r="E1470" s="72">
        <v>6357476</v>
      </c>
      <c r="F1470" s="72">
        <v>5770450</v>
      </c>
      <c r="G1470" s="72">
        <v>7047568</v>
      </c>
      <c r="H1470" s="72">
        <v>6762763</v>
      </c>
      <c r="I1470" s="72">
        <v>6538225</v>
      </c>
      <c r="J1470" s="72">
        <v>6701841</v>
      </c>
      <c r="K1470" s="72">
        <v>13629578</v>
      </c>
      <c r="L1470" s="72">
        <v>14926968</v>
      </c>
      <c r="M1470" s="72">
        <v>16789433</v>
      </c>
      <c r="N1470" s="72">
        <v>16181289</v>
      </c>
      <c r="O1470" s="72">
        <v>16490603</v>
      </c>
      <c r="P1470" s="72">
        <v>17305954</v>
      </c>
    </row>
    <row r="1471" spans="1:16" hidden="1">
      <c r="A1471" s="72" t="s">
        <v>2117</v>
      </c>
      <c r="B1471" s="72" t="s">
        <v>2279</v>
      </c>
      <c r="C1471" s="72" t="s">
        <v>2104</v>
      </c>
      <c r="D1471" s="72">
        <v>66217</v>
      </c>
      <c r="E1471" s="72">
        <v>67113</v>
      </c>
      <c r="F1471" s="72">
        <v>68196</v>
      </c>
      <c r="G1471" s="72">
        <v>69700</v>
      </c>
      <c r="H1471" s="72">
        <v>71353</v>
      </c>
      <c r="I1471" s="72">
        <v>73328</v>
      </c>
      <c r="J1471" s="72">
        <v>75475</v>
      </c>
      <c r="K1471" s="72">
        <v>161324</v>
      </c>
      <c r="L1471" s="72">
        <v>165953</v>
      </c>
      <c r="M1471" s="72">
        <v>172345</v>
      </c>
      <c r="N1471" s="72">
        <v>177057</v>
      </c>
      <c r="O1471" s="72">
        <v>183660</v>
      </c>
      <c r="P1471" s="72">
        <v>189224</v>
      </c>
    </row>
    <row r="1472" spans="1:16" hidden="1">
      <c r="A1472" s="72" t="s">
        <v>2117</v>
      </c>
      <c r="B1472" s="72" t="s">
        <v>2279</v>
      </c>
      <c r="C1472" s="72" t="s">
        <v>2105</v>
      </c>
      <c r="D1472" s="72">
        <v>55534683</v>
      </c>
      <c r="E1472" s="72">
        <v>57506546</v>
      </c>
      <c r="F1472" s="72">
        <v>48848123</v>
      </c>
      <c r="G1472" s="72">
        <v>53578749</v>
      </c>
      <c r="H1472" s="72">
        <v>60179997</v>
      </c>
      <c r="I1472" s="72">
        <v>56413082</v>
      </c>
      <c r="J1472" s="72">
        <v>46651049</v>
      </c>
      <c r="K1472" s="72">
        <v>126627474</v>
      </c>
      <c r="L1472" s="72">
        <v>136226453</v>
      </c>
      <c r="M1472" s="72">
        <v>141670419</v>
      </c>
      <c r="N1472" s="72">
        <v>128546663</v>
      </c>
      <c r="O1472" s="72">
        <v>146827646</v>
      </c>
      <c r="P1472" s="72">
        <v>224907307</v>
      </c>
    </row>
    <row r="1473" spans="1:16" hidden="1">
      <c r="A1473" s="72" t="s">
        <v>2117</v>
      </c>
      <c r="B1473" s="72" t="s">
        <v>2279</v>
      </c>
      <c r="C1473" s="72" t="s">
        <v>2106</v>
      </c>
      <c r="D1473" s="72">
        <v>1453502</v>
      </c>
      <c r="E1473" s="72">
        <v>1463217</v>
      </c>
      <c r="F1473" s="72">
        <v>1232323</v>
      </c>
      <c r="G1473" s="72">
        <v>1534204</v>
      </c>
      <c r="H1473" s="72">
        <v>1553571</v>
      </c>
      <c r="I1473" s="72">
        <v>1449546</v>
      </c>
      <c r="J1473" s="72">
        <v>1485513</v>
      </c>
      <c r="K1473" s="72">
        <v>5239477</v>
      </c>
      <c r="L1473" s="72">
        <v>5356009</v>
      </c>
      <c r="M1473" s="72">
        <v>5965669</v>
      </c>
      <c r="N1473" s="72">
        <v>5456497</v>
      </c>
      <c r="O1473" s="72">
        <v>5625073</v>
      </c>
      <c r="P1473" s="72">
        <v>5578744</v>
      </c>
    </row>
    <row r="1474" spans="1:16" hidden="1">
      <c r="A1474" s="72" t="s">
        <v>2117</v>
      </c>
      <c r="B1474" s="72" t="s">
        <v>2279</v>
      </c>
      <c r="C1474" s="72" t="s">
        <v>2107</v>
      </c>
      <c r="D1474" s="72">
        <v>3591</v>
      </c>
      <c r="E1474" s="72">
        <v>3633</v>
      </c>
      <c r="F1474" s="72">
        <v>3668</v>
      </c>
      <c r="G1474" s="72">
        <v>3717</v>
      </c>
      <c r="H1474" s="72">
        <v>3763</v>
      </c>
      <c r="I1474" s="72">
        <v>3790</v>
      </c>
      <c r="J1474" s="72">
        <v>3840</v>
      </c>
      <c r="K1474" s="72">
        <v>17245</v>
      </c>
      <c r="L1474" s="72">
        <v>16639</v>
      </c>
      <c r="M1474" s="72">
        <v>14935</v>
      </c>
      <c r="N1474" s="72">
        <v>14723</v>
      </c>
      <c r="O1474" s="72">
        <v>14975</v>
      </c>
      <c r="P1474" s="72">
        <v>14915</v>
      </c>
    </row>
    <row r="1475" spans="1:16" hidden="1">
      <c r="A1475" s="72" t="s">
        <v>2117</v>
      </c>
      <c r="B1475" s="72" t="s">
        <v>2279</v>
      </c>
      <c r="C1475" s="72" t="s">
        <v>2108</v>
      </c>
      <c r="D1475" s="72">
        <v>11721906</v>
      </c>
      <c r="E1475" s="72">
        <v>12114606</v>
      </c>
      <c r="F1475" s="72">
        <v>9596970</v>
      </c>
      <c r="G1475" s="72">
        <v>10602760</v>
      </c>
      <c r="H1475" s="72">
        <v>12439110</v>
      </c>
      <c r="I1475" s="72">
        <v>11399406</v>
      </c>
      <c r="J1475" s="72">
        <v>9112891</v>
      </c>
      <c r="K1475" s="72">
        <v>48753330</v>
      </c>
      <c r="L1475" s="72">
        <v>48221026</v>
      </c>
      <c r="M1475" s="72">
        <v>49297029</v>
      </c>
      <c r="N1475" s="72">
        <v>43745994</v>
      </c>
      <c r="O1475" s="72">
        <v>49986926</v>
      </c>
      <c r="P1475" s="72">
        <v>73086929</v>
      </c>
    </row>
    <row r="1476" spans="1:16" hidden="1">
      <c r="A1476" s="72" t="s">
        <v>2117</v>
      </c>
      <c r="B1476" s="72" t="s">
        <v>2279</v>
      </c>
      <c r="C1476" s="72" t="s">
        <v>2109</v>
      </c>
      <c r="D1476" s="72">
        <v>268027</v>
      </c>
      <c r="E1476" s="72">
        <v>340164</v>
      </c>
      <c r="F1476" s="72">
        <v>467471</v>
      </c>
      <c r="G1476" s="72">
        <v>397520</v>
      </c>
      <c r="H1476" s="72">
        <v>352804</v>
      </c>
      <c r="I1476" s="72">
        <v>283502</v>
      </c>
      <c r="J1476" s="72">
        <v>289904</v>
      </c>
      <c r="K1476" s="72">
        <v>407700</v>
      </c>
      <c r="L1476" s="72">
        <v>486645</v>
      </c>
      <c r="M1476" s="72">
        <v>490673</v>
      </c>
      <c r="N1476" s="72">
        <v>602152</v>
      </c>
      <c r="O1476" s="72">
        <v>552541</v>
      </c>
      <c r="P1476" s="72">
        <v>587499</v>
      </c>
    </row>
    <row r="1477" spans="1:16" hidden="1">
      <c r="A1477" s="72" t="s">
        <v>2117</v>
      </c>
      <c r="B1477" s="72" t="s">
        <v>2279</v>
      </c>
      <c r="C1477" s="72" t="s">
        <v>2110</v>
      </c>
      <c r="D1477" s="72">
        <v>214</v>
      </c>
      <c r="E1477" s="72">
        <v>216</v>
      </c>
      <c r="F1477" s="72">
        <v>217</v>
      </c>
      <c r="G1477" s="72">
        <v>218</v>
      </c>
      <c r="H1477" s="72">
        <v>215</v>
      </c>
      <c r="I1477" s="72">
        <v>219</v>
      </c>
      <c r="J1477" s="72">
        <v>225</v>
      </c>
      <c r="K1477" s="72">
        <v>320</v>
      </c>
      <c r="L1477" s="72">
        <v>319</v>
      </c>
      <c r="M1477" s="72">
        <v>320</v>
      </c>
      <c r="N1477" s="72">
        <v>318</v>
      </c>
      <c r="O1477" s="72">
        <v>319</v>
      </c>
      <c r="P1477" s="72">
        <v>301</v>
      </c>
    </row>
    <row r="1478" spans="1:16" hidden="1">
      <c r="A1478" s="72" t="s">
        <v>2117</v>
      </c>
      <c r="B1478" s="72" t="s">
        <v>2279</v>
      </c>
      <c r="C1478" s="72" t="s">
        <v>2111</v>
      </c>
      <c r="D1478" s="72">
        <v>1461419</v>
      </c>
      <c r="E1478" s="72">
        <v>2032318</v>
      </c>
      <c r="F1478" s="72">
        <v>2016059</v>
      </c>
      <c r="G1478" s="72">
        <v>1593105</v>
      </c>
      <c r="H1478" s="72">
        <v>1877475</v>
      </c>
      <c r="I1478" s="72">
        <v>1504743</v>
      </c>
      <c r="J1478" s="72">
        <v>1015383</v>
      </c>
      <c r="K1478" s="72">
        <v>2117212</v>
      </c>
      <c r="L1478" s="72">
        <v>2751653</v>
      </c>
      <c r="M1478" s="72">
        <v>2468904</v>
      </c>
      <c r="N1478" s="72">
        <v>2918993</v>
      </c>
      <c r="O1478" s="72">
        <v>3202342</v>
      </c>
      <c r="P1478" s="72">
        <v>5848949</v>
      </c>
    </row>
    <row r="1479" spans="1:16" hidden="1">
      <c r="A1479" s="72" t="s">
        <v>2127</v>
      </c>
      <c r="B1479" s="72" t="s">
        <v>2279</v>
      </c>
      <c r="C1479" s="72" t="s">
        <v>2103</v>
      </c>
      <c r="D1479" s="72">
        <v>10483756</v>
      </c>
      <c r="E1479" s="72">
        <v>10706733</v>
      </c>
      <c r="F1479" s="72">
        <v>8577354</v>
      </c>
      <c r="G1479" s="72">
        <v>11279279</v>
      </c>
      <c r="H1479" s="72">
        <v>12306280</v>
      </c>
      <c r="I1479" s="72">
        <v>9928767</v>
      </c>
      <c r="J1479" s="72">
        <v>9415575</v>
      </c>
      <c r="K1479" s="72">
        <v>9381666</v>
      </c>
      <c r="L1479" s="72">
        <v>11358475</v>
      </c>
      <c r="M1479" s="72">
        <v>11251280</v>
      </c>
      <c r="N1479" s="72">
        <v>9926250</v>
      </c>
      <c r="O1479" s="72">
        <v>9656288</v>
      </c>
      <c r="P1479" s="72">
        <v>10395590</v>
      </c>
    </row>
    <row r="1480" spans="1:16" hidden="1">
      <c r="A1480" s="72" t="s">
        <v>2127</v>
      </c>
      <c r="B1480" s="72" t="s">
        <v>2279</v>
      </c>
      <c r="C1480" s="72" t="s">
        <v>2104</v>
      </c>
      <c r="D1480" s="72">
        <v>133568</v>
      </c>
      <c r="E1480" s="72">
        <v>134259</v>
      </c>
      <c r="F1480" s="72">
        <v>135032</v>
      </c>
      <c r="G1480" s="72">
        <v>136361</v>
      </c>
      <c r="H1480" s="72">
        <v>137160</v>
      </c>
      <c r="I1480" s="72">
        <v>137880</v>
      </c>
      <c r="J1480" s="72">
        <v>138972</v>
      </c>
      <c r="K1480" s="72">
        <v>139488</v>
      </c>
      <c r="L1480" s="72">
        <v>140034</v>
      </c>
      <c r="M1480" s="72">
        <v>141056</v>
      </c>
      <c r="N1480" s="72">
        <v>143100</v>
      </c>
      <c r="O1480" s="72">
        <v>143977</v>
      </c>
      <c r="P1480" s="72">
        <v>144720</v>
      </c>
    </row>
    <row r="1481" spans="1:16" hidden="1">
      <c r="A1481" s="72" t="s">
        <v>2127</v>
      </c>
      <c r="B1481" s="72" t="s">
        <v>2279</v>
      </c>
      <c r="C1481" s="72" t="s">
        <v>2105</v>
      </c>
      <c r="D1481" s="72">
        <v>105609115</v>
      </c>
      <c r="E1481" s="72">
        <v>108049162</v>
      </c>
      <c r="F1481" s="72">
        <v>83382858</v>
      </c>
      <c r="G1481" s="72">
        <v>108579720</v>
      </c>
      <c r="H1481" s="72">
        <v>131492864</v>
      </c>
      <c r="I1481" s="72">
        <v>95260626</v>
      </c>
      <c r="J1481" s="72">
        <v>79616771</v>
      </c>
      <c r="K1481" s="72">
        <v>91981345</v>
      </c>
      <c r="L1481" s="72">
        <v>110872775</v>
      </c>
      <c r="M1481" s="72">
        <v>101181274</v>
      </c>
      <c r="N1481" s="72">
        <v>83571887</v>
      </c>
      <c r="O1481" s="72">
        <v>98331382</v>
      </c>
      <c r="P1481" s="72">
        <v>169198566</v>
      </c>
    </row>
    <row r="1482" spans="1:16" hidden="1">
      <c r="A1482" s="72" t="s">
        <v>2127</v>
      </c>
      <c r="B1482" s="72" t="s">
        <v>2279</v>
      </c>
      <c r="C1482" s="72" t="s">
        <v>2106</v>
      </c>
      <c r="D1482" s="72">
        <v>6087540</v>
      </c>
      <c r="E1482" s="72">
        <v>6281581</v>
      </c>
      <c r="F1482" s="72">
        <v>5229409</v>
      </c>
      <c r="G1482" s="72">
        <v>7049140</v>
      </c>
      <c r="H1482" s="72">
        <v>7228593</v>
      </c>
      <c r="I1482" s="72">
        <v>5627887</v>
      </c>
      <c r="J1482" s="72">
        <v>5363338</v>
      </c>
      <c r="K1482" s="72">
        <v>5474346</v>
      </c>
      <c r="L1482" s="72">
        <v>6383196</v>
      </c>
      <c r="M1482" s="72">
        <v>6609223</v>
      </c>
      <c r="N1482" s="72">
        <v>5415821</v>
      </c>
      <c r="O1482" s="72">
        <v>5318330</v>
      </c>
      <c r="P1482" s="72">
        <v>5816053</v>
      </c>
    </row>
    <row r="1483" spans="1:16" hidden="1">
      <c r="A1483" s="72" t="s">
        <v>2127</v>
      </c>
      <c r="B1483" s="72" t="s">
        <v>2279</v>
      </c>
      <c r="C1483" s="72" t="s">
        <v>2107</v>
      </c>
      <c r="D1483" s="72">
        <v>15481</v>
      </c>
      <c r="E1483" s="72">
        <v>15391</v>
      </c>
      <c r="F1483" s="72">
        <v>15433</v>
      </c>
      <c r="G1483" s="72">
        <v>15449</v>
      </c>
      <c r="H1483" s="72">
        <v>15449</v>
      </c>
      <c r="I1483" s="72">
        <v>15454</v>
      </c>
      <c r="J1483" s="72">
        <v>15475</v>
      </c>
      <c r="K1483" s="72">
        <v>15471</v>
      </c>
      <c r="L1483" s="72">
        <v>15441</v>
      </c>
      <c r="M1483" s="72">
        <v>15496</v>
      </c>
      <c r="N1483" s="72">
        <v>15552</v>
      </c>
      <c r="O1483" s="72">
        <v>15609</v>
      </c>
      <c r="P1483" s="72">
        <v>15714</v>
      </c>
    </row>
    <row r="1484" spans="1:16" hidden="1">
      <c r="A1484" s="72" t="s">
        <v>2127</v>
      </c>
      <c r="B1484" s="72" t="s">
        <v>2279</v>
      </c>
      <c r="C1484" s="72" t="s">
        <v>2108</v>
      </c>
      <c r="D1484" s="72">
        <v>47229006</v>
      </c>
      <c r="E1484" s="72">
        <v>46925064</v>
      </c>
      <c r="F1484" s="72">
        <v>36426284</v>
      </c>
      <c r="G1484" s="72">
        <v>48612420</v>
      </c>
      <c r="H1484" s="72">
        <v>61047566</v>
      </c>
      <c r="I1484" s="72">
        <v>41463473</v>
      </c>
      <c r="J1484" s="72">
        <v>32724576</v>
      </c>
      <c r="K1484" s="72">
        <v>40127245</v>
      </c>
      <c r="L1484" s="72">
        <v>48194326</v>
      </c>
      <c r="M1484" s="72">
        <v>42270675</v>
      </c>
      <c r="N1484" s="72">
        <v>35170603</v>
      </c>
      <c r="O1484" s="72">
        <v>45204240</v>
      </c>
      <c r="P1484" s="72">
        <v>84960472</v>
      </c>
    </row>
    <row r="1485" spans="1:16" hidden="1">
      <c r="A1485" s="72" t="s">
        <v>2127</v>
      </c>
      <c r="B1485" s="72" t="s">
        <v>2279</v>
      </c>
      <c r="C1485" s="72" t="s">
        <v>2109</v>
      </c>
      <c r="D1485" s="72">
        <v>318217</v>
      </c>
      <c r="E1485" s="72">
        <v>440398</v>
      </c>
      <c r="F1485" s="72">
        <v>517067</v>
      </c>
      <c r="G1485" s="72">
        <v>652298</v>
      </c>
      <c r="H1485" s="72">
        <v>631052</v>
      </c>
      <c r="I1485" s="72">
        <v>472783</v>
      </c>
      <c r="J1485" s="72">
        <v>400814</v>
      </c>
      <c r="K1485" s="72">
        <v>372909</v>
      </c>
      <c r="L1485" s="72">
        <v>386400</v>
      </c>
      <c r="M1485" s="72">
        <v>511295</v>
      </c>
      <c r="N1485" s="72">
        <v>347169</v>
      </c>
      <c r="O1485" s="72">
        <v>315811</v>
      </c>
      <c r="P1485" s="72">
        <v>299573</v>
      </c>
    </row>
    <row r="1486" spans="1:16" hidden="1">
      <c r="A1486" s="72" t="s">
        <v>2127</v>
      </c>
      <c r="B1486" s="72" t="s">
        <v>2279</v>
      </c>
      <c r="C1486" s="72" t="s">
        <v>2110</v>
      </c>
      <c r="D1486" s="72">
        <v>91</v>
      </c>
      <c r="E1486" s="72">
        <v>93</v>
      </c>
      <c r="F1486" s="72">
        <v>95</v>
      </c>
      <c r="G1486" s="72">
        <v>93</v>
      </c>
      <c r="H1486" s="72">
        <v>93</v>
      </c>
      <c r="I1486" s="72">
        <v>98</v>
      </c>
      <c r="J1486" s="72">
        <v>97</v>
      </c>
      <c r="K1486" s="72">
        <v>95</v>
      </c>
      <c r="L1486" s="72">
        <v>97</v>
      </c>
      <c r="M1486" s="72">
        <v>94</v>
      </c>
      <c r="N1486" s="72">
        <v>93</v>
      </c>
      <c r="O1486" s="72">
        <v>90</v>
      </c>
      <c r="P1486" s="72">
        <v>89</v>
      </c>
    </row>
    <row r="1487" spans="1:16" hidden="1">
      <c r="A1487" s="72" t="s">
        <v>2127</v>
      </c>
      <c r="B1487" s="72" t="s">
        <v>2279</v>
      </c>
      <c r="C1487" s="72" t="s">
        <v>2111</v>
      </c>
      <c r="D1487" s="72">
        <v>2048644</v>
      </c>
      <c r="E1487" s="72">
        <v>2714196</v>
      </c>
      <c r="F1487" s="72">
        <v>2618394</v>
      </c>
      <c r="G1487" s="72">
        <v>3537627</v>
      </c>
      <c r="H1487" s="72">
        <v>4402979</v>
      </c>
      <c r="I1487" s="72">
        <v>2602620</v>
      </c>
      <c r="J1487" s="72">
        <v>1760632</v>
      </c>
      <c r="K1487" s="72">
        <v>2140056</v>
      </c>
      <c r="L1487" s="72">
        <v>2230950</v>
      </c>
      <c r="M1487" s="72">
        <v>2473771</v>
      </c>
      <c r="N1487" s="72">
        <v>1791178</v>
      </c>
      <c r="O1487" s="72">
        <v>2565594</v>
      </c>
      <c r="P1487" s="72">
        <v>3217331</v>
      </c>
    </row>
    <row r="1488" spans="1:16" hidden="1">
      <c r="A1488" s="72" t="s">
        <v>2128</v>
      </c>
      <c r="B1488" s="72" t="s">
        <v>2279</v>
      </c>
      <c r="C1488" s="72" t="s">
        <v>2103</v>
      </c>
      <c r="D1488" s="72">
        <v>7010573</v>
      </c>
      <c r="E1488" s="72">
        <v>6857736</v>
      </c>
      <c r="F1488" s="72">
        <v>5575988</v>
      </c>
      <c r="G1488" s="72">
        <v>7163740</v>
      </c>
      <c r="H1488" s="72">
        <v>7416296</v>
      </c>
      <c r="I1488" s="72">
        <v>6239788</v>
      </c>
      <c r="J1488" s="72">
        <v>5792553</v>
      </c>
      <c r="K1488" s="72">
        <v>5741460</v>
      </c>
      <c r="L1488" s="72">
        <v>7019104</v>
      </c>
      <c r="M1488" s="72">
        <v>7123320</v>
      </c>
      <c r="N1488" s="72">
        <v>6321023</v>
      </c>
      <c r="O1488" s="72">
        <v>6454613</v>
      </c>
      <c r="P1488" s="72">
        <v>6565781</v>
      </c>
    </row>
    <row r="1489" spans="1:16" hidden="1">
      <c r="A1489" s="72" t="s">
        <v>2128</v>
      </c>
      <c r="B1489" s="72" t="s">
        <v>2279</v>
      </c>
      <c r="C1489" s="72" t="s">
        <v>2104</v>
      </c>
      <c r="D1489" s="72">
        <v>97236</v>
      </c>
      <c r="E1489" s="72">
        <v>97363</v>
      </c>
      <c r="F1489" s="72">
        <v>96131</v>
      </c>
      <c r="G1489" s="72">
        <v>98879</v>
      </c>
      <c r="H1489" s="72">
        <v>99047</v>
      </c>
      <c r="I1489" s="72">
        <v>98913</v>
      </c>
      <c r="J1489" s="72">
        <v>99384</v>
      </c>
      <c r="K1489" s="72">
        <v>99578</v>
      </c>
      <c r="L1489" s="72">
        <v>100118</v>
      </c>
      <c r="M1489" s="72">
        <v>100917</v>
      </c>
      <c r="N1489" s="72">
        <v>102544</v>
      </c>
      <c r="O1489" s="72">
        <v>103514</v>
      </c>
      <c r="P1489" s="72">
        <v>104467</v>
      </c>
    </row>
    <row r="1490" spans="1:16" hidden="1">
      <c r="A1490" s="72" t="s">
        <v>2128</v>
      </c>
      <c r="B1490" s="72" t="s">
        <v>2279</v>
      </c>
      <c r="C1490" s="72" t="s">
        <v>2105</v>
      </c>
      <c r="D1490" s="72">
        <v>70987028</v>
      </c>
      <c r="E1490" s="72">
        <v>65352197</v>
      </c>
      <c r="F1490" s="72">
        <v>54079375</v>
      </c>
      <c r="G1490" s="72">
        <v>67695548</v>
      </c>
      <c r="H1490" s="72">
        <v>73695761</v>
      </c>
      <c r="I1490" s="72">
        <v>63691596</v>
      </c>
      <c r="J1490" s="72">
        <v>55645494</v>
      </c>
      <c r="K1490" s="72">
        <v>65689026</v>
      </c>
      <c r="L1490" s="72">
        <v>70823593</v>
      </c>
      <c r="M1490" s="72">
        <v>67178180</v>
      </c>
      <c r="N1490" s="72">
        <v>61538499</v>
      </c>
      <c r="O1490" s="72">
        <v>70981050</v>
      </c>
      <c r="P1490" s="72">
        <v>101575296</v>
      </c>
    </row>
    <row r="1491" spans="1:16" hidden="1">
      <c r="A1491" s="72" t="s">
        <v>2128</v>
      </c>
      <c r="B1491" s="72" t="s">
        <v>2279</v>
      </c>
      <c r="C1491" s="72" t="s">
        <v>2106</v>
      </c>
      <c r="D1491" s="72">
        <v>2702669</v>
      </c>
      <c r="E1491" s="72">
        <v>2668479</v>
      </c>
      <c r="F1491" s="72">
        <v>2204493</v>
      </c>
      <c r="G1491" s="72">
        <v>2840408</v>
      </c>
      <c r="H1491" s="72">
        <v>3050917</v>
      </c>
      <c r="I1491" s="72">
        <v>2753310</v>
      </c>
      <c r="J1491" s="72">
        <v>2481821</v>
      </c>
      <c r="K1491" s="72">
        <v>2642274</v>
      </c>
      <c r="L1491" s="72">
        <v>2968208</v>
      </c>
      <c r="M1491" s="72">
        <v>3021517</v>
      </c>
      <c r="N1491" s="72">
        <v>2746555</v>
      </c>
      <c r="O1491" s="72">
        <v>2947274</v>
      </c>
      <c r="P1491" s="72">
        <v>3105736</v>
      </c>
    </row>
    <row r="1492" spans="1:16" hidden="1">
      <c r="A1492" s="72" t="s">
        <v>2128</v>
      </c>
      <c r="B1492" s="72" t="s">
        <v>2279</v>
      </c>
      <c r="C1492" s="72" t="s">
        <v>2107</v>
      </c>
      <c r="D1492" s="72">
        <v>9405</v>
      </c>
      <c r="E1492" s="72">
        <v>9418</v>
      </c>
      <c r="F1492" s="72">
        <v>9504</v>
      </c>
      <c r="G1492" s="72">
        <v>9651</v>
      </c>
      <c r="H1492" s="72">
        <v>10217</v>
      </c>
      <c r="I1492" s="72">
        <v>10661</v>
      </c>
      <c r="J1492" s="72">
        <v>10638</v>
      </c>
      <c r="K1492" s="72">
        <v>10739</v>
      </c>
      <c r="L1492" s="72">
        <v>10649</v>
      </c>
      <c r="M1492" s="72">
        <v>10580</v>
      </c>
      <c r="N1492" s="72">
        <v>10633</v>
      </c>
      <c r="O1492" s="72">
        <v>10590</v>
      </c>
      <c r="P1492" s="72">
        <v>10717</v>
      </c>
    </row>
    <row r="1493" spans="1:16" hidden="1">
      <c r="A1493" s="72" t="s">
        <v>2128</v>
      </c>
      <c r="B1493" s="72" t="s">
        <v>2279</v>
      </c>
      <c r="C1493" s="72" t="s">
        <v>2108</v>
      </c>
      <c r="D1493" s="72">
        <v>22351930</v>
      </c>
      <c r="E1493" s="72">
        <v>20363509</v>
      </c>
      <c r="F1493" s="72">
        <v>16122198</v>
      </c>
      <c r="G1493" s="72">
        <v>21347774</v>
      </c>
      <c r="H1493" s="72">
        <v>24684691</v>
      </c>
      <c r="I1493" s="72">
        <v>22107149</v>
      </c>
      <c r="J1493" s="72">
        <v>17613695</v>
      </c>
      <c r="K1493" s="72">
        <v>23655299</v>
      </c>
      <c r="L1493" s="72">
        <v>24512340</v>
      </c>
      <c r="M1493" s="72">
        <v>23074330</v>
      </c>
      <c r="N1493" s="72">
        <v>20819548</v>
      </c>
      <c r="O1493" s="72">
        <v>26170928</v>
      </c>
      <c r="P1493" s="72">
        <v>41100097</v>
      </c>
    </row>
    <row r="1494" spans="1:16" hidden="1">
      <c r="A1494" s="72" t="s">
        <v>2128</v>
      </c>
      <c r="B1494" s="72" t="s">
        <v>2279</v>
      </c>
      <c r="C1494" s="72" t="s">
        <v>2109</v>
      </c>
      <c r="D1494" s="72">
        <v>2710640</v>
      </c>
      <c r="E1494" s="72">
        <v>3749911</v>
      </c>
      <c r="F1494" s="72">
        <v>3579020</v>
      </c>
      <c r="G1494" s="72">
        <v>3362393</v>
      </c>
      <c r="H1494" s="72">
        <v>3452034</v>
      </c>
      <c r="I1494" s="72">
        <v>3321896</v>
      </c>
      <c r="J1494" s="72">
        <v>3025813</v>
      </c>
      <c r="K1494" s="72">
        <v>2659786</v>
      </c>
      <c r="L1494" s="72">
        <v>2743987</v>
      </c>
      <c r="M1494" s="72">
        <v>2603869</v>
      </c>
      <c r="N1494" s="72">
        <v>3619070</v>
      </c>
      <c r="O1494" s="72">
        <v>3278888</v>
      </c>
      <c r="P1494" s="72">
        <v>4323374</v>
      </c>
    </row>
    <row r="1495" spans="1:16" hidden="1">
      <c r="A1495" s="72" t="s">
        <v>2128</v>
      </c>
      <c r="B1495" s="72" t="s">
        <v>2279</v>
      </c>
      <c r="C1495" s="72" t="s">
        <v>2110</v>
      </c>
      <c r="D1495" s="72">
        <v>1383</v>
      </c>
      <c r="E1495" s="72">
        <v>1359</v>
      </c>
      <c r="F1495" s="72">
        <v>1233</v>
      </c>
      <c r="G1495" s="72">
        <v>1340</v>
      </c>
      <c r="H1495" s="72">
        <v>1349</v>
      </c>
      <c r="I1495" s="72">
        <v>1356</v>
      </c>
      <c r="J1495" s="72">
        <v>1354</v>
      </c>
      <c r="K1495" s="72">
        <v>1361</v>
      </c>
      <c r="L1495" s="72">
        <v>1340</v>
      </c>
      <c r="M1495" s="72">
        <v>1340</v>
      </c>
      <c r="N1495" s="72">
        <v>1376</v>
      </c>
      <c r="O1495" s="72">
        <v>1354</v>
      </c>
      <c r="P1495" s="72">
        <v>1371</v>
      </c>
    </row>
    <row r="1496" spans="1:16" hidden="1">
      <c r="A1496" s="72" t="s">
        <v>2128</v>
      </c>
      <c r="B1496" s="72" t="s">
        <v>2279</v>
      </c>
      <c r="C1496" s="72" t="s">
        <v>2111</v>
      </c>
      <c r="D1496" s="72">
        <v>14273309</v>
      </c>
      <c r="E1496" s="72">
        <v>19607565</v>
      </c>
      <c r="F1496" s="72">
        <v>13601498</v>
      </c>
      <c r="G1496" s="72">
        <v>15777372</v>
      </c>
      <c r="H1496" s="72">
        <v>16971856</v>
      </c>
      <c r="I1496" s="72">
        <v>12813211</v>
      </c>
      <c r="J1496" s="72">
        <v>8573314</v>
      </c>
      <c r="K1496" s="72">
        <v>9357422</v>
      </c>
      <c r="L1496" s="72">
        <v>9535224</v>
      </c>
      <c r="M1496" s="72">
        <v>9087503</v>
      </c>
      <c r="N1496" s="72">
        <v>9037035</v>
      </c>
      <c r="O1496" s="72">
        <v>15647265</v>
      </c>
      <c r="P1496" s="72">
        <v>36179547</v>
      </c>
    </row>
    <row r="1497" spans="1:16" hidden="1">
      <c r="A1497" s="72" t="s">
        <v>2139</v>
      </c>
      <c r="B1497" s="72" t="s">
        <v>2279</v>
      </c>
      <c r="C1497" s="72" t="s">
        <v>2103</v>
      </c>
      <c r="D1497" s="72">
        <v>12582985</v>
      </c>
      <c r="E1497" s="72">
        <v>12194821</v>
      </c>
      <c r="F1497" s="72">
        <v>9513206</v>
      </c>
      <c r="G1497" s="72">
        <v>12654885</v>
      </c>
      <c r="H1497" s="72">
        <v>13170516</v>
      </c>
      <c r="I1497" s="72">
        <v>11000479</v>
      </c>
      <c r="J1497" s="72">
        <v>10476804</v>
      </c>
      <c r="K1497" s="72">
        <v>10552877</v>
      </c>
      <c r="L1497" s="72">
        <v>13188448</v>
      </c>
      <c r="M1497" s="72">
        <v>12665864</v>
      </c>
      <c r="N1497" s="72">
        <v>11447838</v>
      </c>
      <c r="O1497" s="72">
        <v>11304386</v>
      </c>
      <c r="P1497" s="72">
        <v>12206123</v>
      </c>
    </row>
    <row r="1498" spans="1:16" hidden="1">
      <c r="A1498" s="72" t="s">
        <v>2139</v>
      </c>
      <c r="B1498" s="72" t="s">
        <v>2279</v>
      </c>
      <c r="C1498" s="72" t="s">
        <v>2104</v>
      </c>
      <c r="D1498" s="72">
        <v>175387</v>
      </c>
      <c r="E1498" s="72">
        <v>175426</v>
      </c>
      <c r="F1498" s="72">
        <v>176225</v>
      </c>
      <c r="G1498" s="72">
        <v>177157</v>
      </c>
      <c r="H1498" s="72">
        <v>178395</v>
      </c>
      <c r="I1498" s="72">
        <v>179573</v>
      </c>
      <c r="J1498" s="72">
        <v>181597</v>
      </c>
      <c r="K1498" s="72">
        <v>180882</v>
      </c>
      <c r="L1498" s="72">
        <v>181331</v>
      </c>
      <c r="M1498" s="72">
        <v>183899</v>
      </c>
      <c r="N1498" s="72">
        <v>186644</v>
      </c>
      <c r="O1498" s="72">
        <v>188249</v>
      </c>
      <c r="P1498" s="72">
        <v>190388</v>
      </c>
    </row>
    <row r="1499" spans="1:16" hidden="1">
      <c r="A1499" s="72" t="s">
        <v>2139</v>
      </c>
      <c r="B1499" s="72" t="s">
        <v>2279</v>
      </c>
      <c r="C1499" s="72" t="s">
        <v>2105</v>
      </c>
      <c r="D1499" s="72">
        <v>126600434</v>
      </c>
      <c r="E1499" s="72">
        <v>124303821</v>
      </c>
      <c r="F1499" s="72">
        <v>98394027</v>
      </c>
      <c r="G1499" s="72">
        <v>121665417</v>
      </c>
      <c r="H1499" s="72">
        <v>114867186</v>
      </c>
      <c r="I1499" s="72">
        <v>115814762</v>
      </c>
      <c r="J1499" s="72">
        <v>96931489</v>
      </c>
      <c r="K1499" s="72">
        <v>116686266</v>
      </c>
      <c r="L1499" s="72">
        <v>138309295</v>
      </c>
      <c r="M1499" s="72">
        <v>116335274</v>
      </c>
      <c r="N1499" s="72">
        <v>116584639</v>
      </c>
      <c r="O1499" s="72">
        <v>137503678</v>
      </c>
      <c r="P1499" s="72">
        <v>202170112</v>
      </c>
    </row>
    <row r="1500" spans="1:16" hidden="1">
      <c r="A1500" s="72" t="s">
        <v>2139</v>
      </c>
      <c r="B1500" s="72" t="s">
        <v>2279</v>
      </c>
      <c r="C1500" s="72" t="s">
        <v>2106</v>
      </c>
      <c r="D1500" s="72">
        <v>5041097</v>
      </c>
      <c r="E1500" s="72">
        <v>4870646</v>
      </c>
      <c r="F1500" s="72">
        <v>3885315</v>
      </c>
      <c r="G1500" s="72">
        <v>4826999</v>
      </c>
      <c r="H1500" s="72">
        <v>4609484</v>
      </c>
      <c r="I1500" s="72">
        <v>4307467</v>
      </c>
      <c r="J1500" s="72">
        <v>3977622</v>
      </c>
      <c r="K1500" s="72">
        <v>3755944</v>
      </c>
      <c r="L1500" s="72">
        <v>4763518</v>
      </c>
      <c r="M1500" s="72">
        <v>4597198</v>
      </c>
      <c r="N1500" s="72">
        <v>4075807</v>
      </c>
      <c r="O1500" s="72">
        <v>4154206</v>
      </c>
      <c r="P1500" s="72">
        <v>4645048</v>
      </c>
    </row>
    <row r="1501" spans="1:16" hidden="1">
      <c r="A1501" s="72" t="s">
        <v>2139</v>
      </c>
      <c r="B1501" s="72" t="s">
        <v>2279</v>
      </c>
      <c r="C1501" s="72" t="s">
        <v>2107</v>
      </c>
      <c r="D1501" s="72">
        <v>14990</v>
      </c>
      <c r="E1501" s="72">
        <v>15469</v>
      </c>
      <c r="F1501" s="72">
        <v>15632</v>
      </c>
      <c r="G1501" s="72">
        <v>15579</v>
      </c>
      <c r="H1501" s="72">
        <v>15727</v>
      </c>
      <c r="I1501" s="72">
        <v>15849</v>
      </c>
      <c r="J1501" s="72">
        <v>16015</v>
      </c>
      <c r="K1501" s="72">
        <v>16234</v>
      </c>
      <c r="L1501" s="72">
        <v>16368</v>
      </c>
      <c r="M1501" s="72">
        <v>16533</v>
      </c>
      <c r="N1501" s="72">
        <v>16713</v>
      </c>
      <c r="O1501" s="72">
        <v>16868</v>
      </c>
      <c r="P1501" s="72">
        <v>17082</v>
      </c>
    </row>
    <row r="1502" spans="1:16" hidden="1">
      <c r="A1502" s="72" t="s">
        <v>2139</v>
      </c>
      <c r="B1502" s="72" t="s">
        <v>2279</v>
      </c>
      <c r="C1502" s="72" t="s">
        <v>2108</v>
      </c>
      <c r="D1502" s="72">
        <v>41485065</v>
      </c>
      <c r="E1502" s="72">
        <v>40622049</v>
      </c>
      <c r="F1502" s="72">
        <v>30537546</v>
      </c>
      <c r="G1502" s="72">
        <v>37606483</v>
      </c>
      <c r="H1502" s="72">
        <v>35598695</v>
      </c>
      <c r="I1502" s="72">
        <v>34190445</v>
      </c>
      <c r="J1502" s="72">
        <v>26629158</v>
      </c>
      <c r="K1502" s="72">
        <v>31870554</v>
      </c>
      <c r="L1502" s="72">
        <v>39636443</v>
      </c>
      <c r="M1502" s="72">
        <v>32913728</v>
      </c>
      <c r="N1502" s="72">
        <v>30732080</v>
      </c>
      <c r="O1502" s="72">
        <v>38230504</v>
      </c>
      <c r="P1502" s="72">
        <v>63217907</v>
      </c>
    </row>
    <row r="1503" spans="1:16" hidden="1">
      <c r="A1503" s="72" t="s">
        <v>2139</v>
      </c>
      <c r="B1503" s="72" t="s">
        <v>2279</v>
      </c>
      <c r="C1503" s="72" t="s">
        <v>2109</v>
      </c>
      <c r="D1503" s="72">
        <v>521299</v>
      </c>
      <c r="E1503" s="72">
        <v>131907</v>
      </c>
      <c r="F1503" s="72">
        <v>166445</v>
      </c>
      <c r="G1503" s="72">
        <v>149932</v>
      </c>
      <c r="H1503" s="72">
        <v>123199</v>
      </c>
      <c r="I1503" s="72">
        <v>303968</v>
      </c>
      <c r="J1503" s="72">
        <v>86237</v>
      </c>
      <c r="K1503" s="72">
        <v>87485</v>
      </c>
      <c r="L1503" s="72">
        <v>77112</v>
      </c>
      <c r="M1503" s="72">
        <v>65041</v>
      </c>
      <c r="N1503" s="72">
        <v>65360</v>
      </c>
      <c r="O1503" s="72">
        <v>83094</v>
      </c>
      <c r="P1503" s="72">
        <v>113722</v>
      </c>
    </row>
    <row r="1504" spans="1:16" hidden="1">
      <c r="A1504" s="72" t="s">
        <v>2139</v>
      </c>
      <c r="B1504" s="72" t="s">
        <v>2279</v>
      </c>
      <c r="C1504" s="72" t="s">
        <v>2110</v>
      </c>
      <c r="D1504" s="72">
        <v>145</v>
      </c>
      <c r="E1504" s="72">
        <v>136</v>
      </c>
      <c r="F1504" s="72">
        <v>136</v>
      </c>
      <c r="G1504" s="72">
        <v>135</v>
      </c>
      <c r="H1504" s="72">
        <v>139</v>
      </c>
      <c r="I1504" s="72">
        <v>142</v>
      </c>
      <c r="J1504" s="72">
        <v>129</v>
      </c>
      <c r="K1504" s="72">
        <v>123</v>
      </c>
      <c r="L1504" s="72">
        <v>122</v>
      </c>
      <c r="M1504" s="72">
        <v>139</v>
      </c>
      <c r="N1504" s="72">
        <v>126</v>
      </c>
      <c r="O1504" s="72">
        <v>124</v>
      </c>
      <c r="P1504" s="72">
        <v>126</v>
      </c>
    </row>
    <row r="1505" spans="1:16" hidden="1">
      <c r="A1505" s="72" t="s">
        <v>2139</v>
      </c>
      <c r="B1505" s="72" t="s">
        <v>2279</v>
      </c>
      <c r="C1505" s="72" t="s">
        <v>2111</v>
      </c>
      <c r="D1505" s="72">
        <v>3035053</v>
      </c>
      <c r="E1505" s="72">
        <v>879293</v>
      </c>
      <c r="F1505" s="72">
        <v>895908</v>
      </c>
      <c r="G1505" s="72">
        <v>897855</v>
      </c>
      <c r="H1505" s="72">
        <v>867187</v>
      </c>
      <c r="I1505" s="72">
        <v>1468018</v>
      </c>
      <c r="J1505" s="72">
        <v>455307</v>
      </c>
      <c r="K1505" s="72">
        <v>544160</v>
      </c>
      <c r="L1505" s="72">
        <v>487859</v>
      </c>
      <c r="M1505" s="72">
        <v>352932</v>
      </c>
      <c r="N1505" s="72">
        <v>352143</v>
      </c>
      <c r="O1505" s="72">
        <v>580660</v>
      </c>
      <c r="P1505" s="72">
        <v>1206749</v>
      </c>
    </row>
    <row r="1506" spans="1:16" hidden="1">
      <c r="A1506" s="72" t="s">
        <v>2162</v>
      </c>
      <c r="B1506" s="72" t="s">
        <v>2279</v>
      </c>
      <c r="C1506" s="72" t="s">
        <v>2103</v>
      </c>
      <c r="D1506" s="72">
        <v>2427947</v>
      </c>
      <c r="E1506" s="72">
        <v>2533368</v>
      </c>
      <c r="F1506" s="72">
        <v>2237468</v>
      </c>
      <c r="G1506" s="72">
        <v>2698518</v>
      </c>
      <c r="H1506" s="72">
        <v>2525164</v>
      </c>
      <c r="I1506" s="72">
        <v>2560591</v>
      </c>
      <c r="J1506" s="72">
        <v>2740501</v>
      </c>
      <c r="K1506" s="72">
        <v>4807411</v>
      </c>
      <c r="L1506" s="72">
        <v>4937837</v>
      </c>
      <c r="M1506" s="72">
        <v>5057261</v>
      </c>
      <c r="N1506" s="72">
        <v>4546624</v>
      </c>
      <c r="O1506" s="72">
        <v>4512573</v>
      </c>
      <c r="P1506" s="72">
        <v>4516477</v>
      </c>
    </row>
    <row r="1507" spans="1:16" hidden="1">
      <c r="A1507" s="72" t="s">
        <v>2162</v>
      </c>
      <c r="B1507" s="72" t="s">
        <v>2279</v>
      </c>
      <c r="C1507" s="72" t="s">
        <v>2104</v>
      </c>
      <c r="D1507" s="72">
        <v>31205</v>
      </c>
      <c r="E1507" s="72">
        <v>31679</v>
      </c>
      <c r="F1507" s="72">
        <v>32093</v>
      </c>
      <c r="G1507" s="72">
        <v>32227</v>
      </c>
      <c r="H1507" s="72">
        <v>32670</v>
      </c>
      <c r="I1507" s="72">
        <v>36560</v>
      </c>
      <c r="J1507" s="72">
        <v>40131</v>
      </c>
      <c r="K1507" s="72">
        <v>66133</v>
      </c>
      <c r="L1507" s="72">
        <v>64855</v>
      </c>
      <c r="M1507" s="72">
        <v>64073</v>
      </c>
      <c r="N1507" s="72">
        <v>63204</v>
      </c>
      <c r="O1507" s="72">
        <v>62442</v>
      </c>
      <c r="P1507" s="72">
        <v>61524</v>
      </c>
    </row>
    <row r="1508" spans="1:16" hidden="1">
      <c r="A1508" s="72" t="s">
        <v>2162</v>
      </c>
      <c r="B1508" s="72" t="s">
        <v>2279</v>
      </c>
      <c r="C1508" s="72" t="s">
        <v>2105</v>
      </c>
      <c r="D1508" s="72">
        <v>22140077</v>
      </c>
      <c r="E1508" s="72">
        <v>22090535</v>
      </c>
      <c r="F1508" s="72">
        <v>19513501</v>
      </c>
      <c r="G1508" s="72">
        <v>22938110</v>
      </c>
      <c r="H1508" s="72">
        <v>25076073</v>
      </c>
      <c r="I1508" s="72">
        <v>24202782</v>
      </c>
      <c r="J1508" s="72">
        <v>23445394</v>
      </c>
      <c r="K1508" s="72">
        <v>44483000</v>
      </c>
      <c r="L1508" s="72">
        <v>43040596</v>
      </c>
      <c r="M1508" s="72">
        <v>42183690</v>
      </c>
      <c r="N1508" s="72">
        <v>43759679</v>
      </c>
      <c r="O1508" s="72">
        <v>48595222</v>
      </c>
      <c r="P1508" s="72">
        <v>68038625</v>
      </c>
    </row>
    <row r="1509" spans="1:16" hidden="1">
      <c r="A1509" s="72" t="s">
        <v>2162</v>
      </c>
      <c r="B1509" s="72" t="s">
        <v>2279</v>
      </c>
      <c r="C1509" s="72" t="s">
        <v>2106</v>
      </c>
      <c r="D1509" s="72">
        <v>2078337</v>
      </c>
      <c r="E1509" s="72">
        <v>2208100</v>
      </c>
      <c r="F1509" s="72">
        <v>1996134</v>
      </c>
      <c r="G1509" s="72">
        <v>2264905</v>
      </c>
      <c r="H1509" s="72">
        <v>2072152</v>
      </c>
      <c r="I1509" s="72">
        <v>2063208</v>
      </c>
      <c r="J1509" s="72">
        <v>2224249</v>
      </c>
      <c r="K1509" s="72">
        <v>3408409</v>
      </c>
      <c r="L1509" s="72">
        <v>3442633</v>
      </c>
      <c r="M1509" s="72">
        <v>3517209</v>
      </c>
      <c r="N1509" s="72">
        <v>3250030</v>
      </c>
      <c r="O1509" s="72">
        <v>3356063</v>
      </c>
      <c r="P1509" s="72">
        <v>3398709</v>
      </c>
    </row>
    <row r="1510" spans="1:16" hidden="1">
      <c r="A1510" s="72" t="s">
        <v>2162</v>
      </c>
      <c r="B1510" s="72" t="s">
        <v>2279</v>
      </c>
      <c r="C1510" s="72" t="s">
        <v>2107</v>
      </c>
      <c r="D1510" s="72">
        <v>2902</v>
      </c>
      <c r="E1510" s="72">
        <v>2941</v>
      </c>
      <c r="F1510" s="72">
        <v>3012</v>
      </c>
      <c r="G1510" s="72">
        <v>3031</v>
      </c>
      <c r="H1510" s="72">
        <v>3061</v>
      </c>
      <c r="I1510" s="72">
        <v>3684</v>
      </c>
      <c r="J1510" s="72">
        <v>4140</v>
      </c>
      <c r="K1510" s="72">
        <v>7133</v>
      </c>
      <c r="L1510" s="72">
        <v>6945</v>
      </c>
      <c r="M1510" s="72">
        <v>6795</v>
      </c>
      <c r="N1510" s="72">
        <v>6688</v>
      </c>
      <c r="O1510" s="72">
        <v>6578</v>
      </c>
      <c r="P1510" s="72">
        <v>6514</v>
      </c>
    </row>
    <row r="1511" spans="1:16" hidden="1">
      <c r="A1511" s="72" t="s">
        <v>2162</v>
      </c>
      <c r="B1511" s="72" t="s">
        <v>2279</v>
      </c>
      <c r="C1511" s="72" t="s">
        <v>2108</v>
      </c>
      <c r="D1511" s="72">
        <v>13662705</v>
      </c>
      <c r="E1511" s="72">
        <v>14034256</v>
      </c>
      <c r="F1511" s="72">
        <v>11764349</v>
      </c>
      <c r="G1511" s="72">
        <v>13221222</v>
      </c>
      <c r="H1511" s="72">
        <v>13764745</v>
      </c>
      <c r="I1511" s="72">
        <v>13050535</v>
      </c>
      <c r="J1511" s="72">
        <v>12108039</v>
      </c>
      <c r="K1511" s="72">
        <v>21071268</v>
      </c>
      <c r="L1511" s="72">
        <v>19968003</v>
      </c>
      <c r="M1511" s="72">
        <v>19887926</v>
      </c>
      <c r="N1511" s="72">
        <v>20527128</v>
      </c>
      <c r="O1511" s="72">
        <v>24685721</v>
      </c>
      <c r="P1511" s="72">
        <v>39584801</v>
      </c>
    </row>
    <row r="1512" spans="1:16" hidden="1">
      <c r="A1512" s="72" t="s">
        <v>2162</v>
      </c>
      <c r="B1512" s="72" t="s">
        <v>2279</v>
      </c>
      <c r="C1512" s="72" t="s">
        <v>2109</v>
      </c>
      <c r="D1512" s="72">
        <v>0</v>
      </c>
      <c r="I1512" s="72">
        <v>812338</v>
      </c>
      <c r="J1512" s="72">
        <v>872673</v>
      </c>
      <c r="K1512" s="72">
        <v>871348</v>
      </c>
      <c r="L1512" s="72">
        <v>842104</v>
      </c>
      <c r="M1512" s="72">
        <v>622058</v>
      </c>
      <c r="N1512" s="72">
        <v>447022</v>
      </c>
      <c r="O1512" s="72">
        <v>390954</v>
      </c>
      <c r="P1512" s="72">
        <v>368170</v>
      </c>
    </row>
    <row r="1513" spans="1:16" hidden="1">
      <c r="A1513" s="72" t="s">
        <v>2162</v>
      </c>
      <c r="B1513" s="72" t="s">
        <v>2279</v>
      </c>
      <c r="C1513" s="72" t="s">
        <v>2110</v>
      </c>
      <c r="D1513" s="72">
        <v>0</v>
      </c>
      <c r="I1513" s="72">
        <v>14</v>
      </c>
      <c r="J1513" s="72">
        <v>15</v>
      </c>
      <c r="K1513" s="72">
        <v>21</v>
      </c>
      <c r="L1513" s="72">
        <v>19</v>
      </c>
      <c r="M1513" s="72">
        <v>19</v>
      </c>
      <c r="N1513" s="72">
        <v>10</v>
      </c>
      <c r="O1513" s="72">
        <v>7</v>
      </c>
      <c r="P1513" s="72">
        <v>6</v>
      </c>
    </row>
    <row r="1514" spans="1:16" hidden="1">
      <c r="A1514" s="72" t="s">
        <v>2162</v>
      </c>
      <c r="B1514" s="72" t="s">
        <v>2279</v>
      </c>
      <c r="C1514" s="72" t="s">
        <v>2111</v>
      </c>
      <c r="D1514" s="72">
        <v>0</v>
      </c>
      <c r="I1514" s="72">
        <v>4044344</v>
      </c>
      <c r="J1514" s="72">
        <v>3342232</v>
      </c>
      <c r="K1514" s="72">
        <v>3651127</v>
      </c>
      <c r="L1514" s="72">
        <v>3207593</v>
      </c>
      <c r="M1514" s="72">
        <v>2359752</v>
      </c>
      <c r="N1514" s="72">
        <v>1846809</v>
      </c>
      <c r="O1514" s="72">
        <v>2040201</v>
      </c>
      <c r="P1514" s="72">
        <v>3236900</v>
      </c>
    </row>
    <row r="1515" spans="1:16" hidden="1">
      <c r="A1515" s="72" t="s">
        <v>2115</v>
      </c>
      <c r="B1515" s="72" t="s">
        <v>2280</v>
      </c>
      <c r="C1515" s="72" t="s">
        <v>2103</v>
      </c>
      <c r="D1515" s="72">
        <v>9575423</v>
      </c>
      <c r="E1515" s="72">
        <v>9199022</v>
      </c>
      <c r="F1515" s="72">
        <v>7118663</v>
      </c>
      <c r="G1515" s="72">
        <v>9887094</v>
      </c>
      <c r="H1515" s="72">
        <v>10751682</v>
      </c>
      <c r="I1515" s="72">
        <v>9390572</v>
      </c>
      <c r="J1515" s="72">
        <v>8094217</v>
      </c>
      <c r="K1515" s="72">
        <v>7859453</v>
      </c>
      <c r="L1515" s="72">
        <v>10786978</v>
      </c>
      <c r="M1515" s="72">
        <v>10524705</v>
      </c>
      <c r="N1515" s="72">
        <v>9562483</v>
      </c>
      <c r="O1515" s="72">
        <v>10376351</v>
      </c>
      <c r="P1515" s="72">
        <v>10002272</v>
      </c>
    </row>
    <row r="1516" spans="1:16" hidden="1">
      <c r="A1516" s="72" t="s">
        <v>2115</v>
      </c>
      <c r="B1516" s="72" t="s">
        <v>2280</v>
      </c>
      <c r="C1516" s="72" t="s">
        <v>2104</v>
      </c>
      <c r="D1516" s="72">
        <v>136434</v>
      </c>
      <c r="E1516" s="72">
        <v>136244</v>
      </c>
      <c r="F1516" s="72">
        <v>137057</v>
      </c>
      <c r="G1516" s="72">
        <v>138921</v>
      </c>
      <c r="H1516" s="72">
        <v>140928</v>
      </c>
      <c r="I1516" s="72">
        <v>143579</v>
      </c>
      <c r="J1516" s="72">
        <v>146307</v>
      </c>
      <c r="K1516" s="72">
        <v>148748</v>
      </c>
      <c r="L1516" s="72">
        <v>150309</v>
      </c>
      <c r="M1516" s="72">
        <v>152933</v>
      </c>
      <c r="N1516" s="72">
        <v>156309</v>
      </c>
      <c r="O1516" s="72">
        <v>159732</v>
      </c>
      <c r="P1516" s="72">
        <v>162345</v>
      </c>
    </row>
    <row r="1517" spans="1:16" hidden="1">
      <c r="A1517" s="72" t="s">
        <v>2115</v>
      </c>
      <c r="B1517" s="72" t="s">
        <v>2280</v>
      </c>
      <c r="C1517" s="72" t="s">
        <v>2105</v>
      </c>
      <c r="D1517" s="72">
        <v>85664947</v>
      </c>
      <c r="E1517" s="72">
        <v>83827005</v>
      </c>
      <c r="F1517" s="72">
        <v>69182208</v>
      </c>
      <c r="G1517" s="72">
        <v>84867340</v>
      </c>
      <c r="H1517" s="72">
        <v>92939139</v>
      </c>
      <c r="I1517" s="72">
        <v>101744604</v>
      </c>
      <c r="J1517" s="72">
        <v>84469930</v>
      </c>
      <c r="K1517" s="72">
        <v>95327087</v>
      </c>
      <c r="L1517" s="72">
        <v>118421385</v>
      </c>
      <c r="M1517" s="72">
        <v>108084491</v>
      </c>
      <c r="N1517" s="72">
        <v>119569444</v>
      </c>
      <c r="O1517" s="72">
        <v>139009634</v>
      </c>
      <c r="P1517" s="72">
        <v>183980753</v>
      </c>
    </row>
    <row r="1518" spans="1:16" hidden="1">
      <c r="A1518" s="72" t="s">
        <v>2115</v>
      </c>
      <c r="B1518" s="72" t="s">
        <v>2280</v>
      </c>
      <c r="C1518" s="72" t="s">
        <v>2106</v>
      </c>
      <c r="D1518" s="72">
        <v>5564000</v>
      </c>
      <c r="E1518" s="72">
        <v>5362396</v>
      </c>
      <c r="F1518" s="72">
        <v>4489972</v>
      </c>
      <c r="G1518" s="72">
        <v>5927605</v>
      </c>
      <c r="H1518" s="72">
        <v>6466419</v>
      </c>
      <c r="I1518" s="72">
        <v>5833278</v>
      </c>
      <c r="J1518" s="72">
        <v>5232506</v>
      </c>
      <c r="K1518" s="72">
        <v>5400297</v>
      </c>
      <c r="L1518" s="72">
        <v>6955877</v>
      </c>
      <c r="M1518" s="72">
        <v>6797113</v>
      </c>
      <c r="N1518" s="72">
        <v>5979726</v>
      </c>
      <c r="O1518" s="72">
        <v>7042784</v>
      </c>
      <c r="P1518" s="72">
        <v>6664567</v>
      </c>
    </row>
    <row r="1519" spans="1:16" hidden="1">
      <c r="A1519" s="72" t="s">
        <v>2115</v>
      </c>
      <c r="B1519" s="72" t="s">
        <v>2280</v>
      </c>
      <c r="C1519" s="72" t="s">
        <v>2107</v>
      </c>
      <c r="D1519" s="72">
        <v>16777</v>
      </c>
      <c r="E1519" s="72">
        <v>16800</v>
      </c>
      <c r="F1519" s="72">
        <v>16831</v>
      </c>
      <c r="G1519" s="72">
        <v>16932</v>
      </c>
      <c r="H1519" s="72">
        <v>17104</v>
      </c>
      <c r="I1519" s="72">
        <v>17268</v>
      </c>
      <c r="J1519" s="72">
        <v>17426</v>
      </c>
      <c r="K1519" s="72">
        <v>17529</v>
      </c>
      <c r="L1519" s="72">
        <v>17594</v>
      </c>
      <c r="M1519" s="72">
        <v>17709</v>
      </c>
      <c r="N1519" s="72">
        <v>17747</v>
      </c>
      <c r="O1519" s="72">
        <v>17840</v>
      </c>
      <c r="P1519" s="72">
        <v>18040</v>
      </c>
    </row>
    <row r="1520" spans="1:16" hidden="1">
      <c r="A1520" s="72" t="s">
        <v>2115</v>
      </c>
      <c r="B1520" s="72" t="s">
        <v>2280</v>
      </c>
      <c r="C1520" s="72" t="s">
        <v>2108</v>
      </c>
      <c r="D1520" s="72">
        <v>42690926</v>
      </c>
      <c r="E1520" s="72">
        <v>42046403</v>
      </c>
      <c r="F1520" s="72">
        <v>34807062</v>
      </c>
      <c r="G1520" s="72">
        <v>43906465</v>
      </c>
      <c r="H1520" s="72">
        <v>48761451</v>
      </c>
      <c r="I1520" s="72">
        <v>52807793</v>
      </c>
      <c r="J1520" s="72">
        <v>41162461</v>
      </c>
      <c r="K1520" s="72">
        <v>48823905</v>
      </c>
      <c r="L1520" s="72">
        <v>59533988</v>
      </c>
      <c r="M1520" s="72">
        <v>53915680</v>
      </c>
      <c r="N1520" s="72">
        <v>54489083</v>
      </c>
      <c r="O1520" s="72">
        <v>69876745</v>
      </c>
      <c r="P1520" s="72">
        <v>96549843</v>
      </c>
    </row>
    <row r="1521" spans="1:16" hidden="1">
      <c r="A1521" s="72" t="s">
        <v>2115</v>
      </c>
      <c r="B1521" s="72" t="s">
        <v>2280</v>
      </c>
      <c r="C1521" s="72" t="s">
        <v>2109</v>
      </c>
      <c r="D1521" s="72">
        <v>995403</v>
      </c>
      <c r="E1521" s="72">
        <v>1048881</v>
      </c>
      <c r="F1521" s="72">
        <v>935629</v>
      </c>
      <c r="G1521" s="72">
        <v>1031587</v>
      </c>
      <c r="H1521" s="72">
        <v>1157801</v>
      </c>
      <c r="I1521" s="72">
        <v>1147806</v>
      </c>
      <c r="J1521" s="72">
        <v>1110116</v>
      </c>
      <c r="K1521" s="72">
        <v>1265524</v>
      </c>
      <c r="L1521" s="72">
        <v>1432808</v>
      </c>
      <c r="M1521" s="72">
        <v>1492702</v>
      </c>
      <c r="N1521" s="72">
        <v>1504949</v>
      </c>
      <c r="O1521" s="72">
        <v>1370482</v>
      </c>
      <c r="P1521" s="72">
        <v>1744889</v>
      </c>
    </row>
    <row r="1522" spans="1:16" hidden="1">
      <c r="A1522" s="72" t="s">
        <v>2115</v>
      </c>
      <c r="B1522" s="72" t="s">
        <v>2280</v>
      </c>
      <c r="C1522" s="72" t="s">
        <v>2110</v>
      </c>
      <c r="D1522" s="72">
        <v>216</v>
      </c>
      <c r="E1522" s="72">
        <v>215</v>
      </c>
      <c r="F1522" s="72">
        <v>216</v>
      </c>
      <c r="G1522" s="72">
        <v>235</v>
      </c>
      <c r="H1522" s="72">
        <v>264</v>
      </c>
      <c r="I1522" s="72">
        <v>317</v>
      </c>
      <c r="J1522" s="72">
        <v>357</v>
      </c>
      <c r="K1522" s="72">
        <v>304</v>
      </c>
      <c r="L1522" s="72">
        <v>321</v>
      </c>
      <c r="M1522" s="72">
        <v>321</v>
      </c>
      <c r="N1522" s="72">
        <v>328</v>
      </c>
      <c r="O1522" s="72">
        <v>326</v>
      </c>
      <c r="P1522" s="72">
        <v>322</v>
      </c>
    </row>
    <row r="1523" spans="1:16" hidden="1">
      <c r="A1523" s="72" t="s">
        <v>2115</v>
      </c>
      <c r="B1523" s="72" t="s">
        <v>2280</v>
      </c>
      <c r="C1523" s="72" t="s">
        <v>2111</v>
      </c>
      <c r="D1523" s="72">
        <v>6228266</v>
      </c>
      <c r="E1523" s="72">
        <v>6887590</v>
      </c>
      <c r="F1523" s="72">
        <v>5491904</v>
      </c>
      <c r="G1523" s="72">
        <v>6446608</v>
      </c>
      <c r="H1523" s="72">
        <v>7618579</v>
      </c>
      <c r="I1523" s="72">
        <v>7685155</v>
      </c>
      <c r="J1523" s="72">
        <v>6324130</v>
      </c>
      <c r="K1523" s="72">
        <v>8344113</v>
      </c>
      <c r="L1523" s="72">
        <v>9585568</v>
      </c>
      <c r="M1523" s="72">
        <v>9115482</v>
      </c>
      <c r="N1523" s="72">
        <v>9356650</v>
      </c>
      <c r="O1523" s="72">
        <v>10669321</v>
      </c>
      <c r="P1523" s="72">
        <v>18153546</v>
      </c>
    </row>
    <row r="1524" spans="1:16" hidden="1">
      <c r="A1524" s="72" t="s">
        <v>2117</v>
      </c>
      <c r="B1524" s="72" t="s">
        <v>2280</v>
      </c>
      <c r="C1524" s="72" t="s">
        <v>2103</v>
      </c>
      <c r="D1524" s="72">
        <v>7595672</v>
      </c>
      <c r="E1524" s="72">
        <v>7641480</v>
      </c>
      <c r="F1524" s="72">
        <v>6780454</v>
      </c>
      <c r="G1524" s="72">
        <v>8114179</v>
      </c>
      <c r="H1524" s="72">
        <v>7701971</v>
      </c>
      <c r="I1524" s="72">
        <v>6941256</v>
      </c>
      <c r="J1524" s="72">
        <v>7411086</v>
      </c>
    </row>
    <row r="1525" spans="1:16" hidden="1">
      <c r="A1525" s="72" t="s">
        <v>2117</v>
      </c>
      <c r="B1525" s="72" t="s">
        <v>2280</v>
      </c>
      <c r="C1525" s="72" t="s">
        <v>2104</v>
      </c>
      <c r="D1525" s="72">
        <v>74745</v>
      </c>
      <c r="E1525" s="72">
        <v>75153</v>
      </c>
      <c r="F1525" s="72">
        <v>76306</v>
      </c>
      <c r="G1525" s="72">
        <v>77398</v>
      </c>
      <c r="H1525" s="72">
        <v>78646</v>
      </c>
      <c r="I1525" s="72">
        <v>80215</v>
      </c>
      <c r="J1525" s="72">
        <v>82052</v>
      </c>
    </row>
    <row r="1526" spans="1:16" hidden="1">
      <c r="A1526" s="72" t="s">
        <v>2117</v>
      </c>
      <c r="B1526" s="72" t="s">
        <v>2280</v>
      </c>
      <c r="C1526" s="72" t="s">
        <v>2105</v>
      </c>
      <c r="D1526" s="72">
        <v>77906053</v>
      </c>
      <c r="E1526" s="72">
        <v>70080831</v>
      </c>
      <c r="F1526" s="72">
        <v>70213586</v>
      </c>
      <c r="G1526" s="72">
        <v>79042768</v>
      </c>
      <c r="H1526" s="72">
        <v>80971395</v>
      </c>
      <c r="I1526" s="72">
        <v>82589195</v>
      </c>
      <c r="J1526" s="72">
        <v>74361285</v>
      </c>
    </row>
    <row r="1527" spans="1:16" hidden="1">
      <c r="A1527" s="72" t="s">
        <v>2117</v>
      </c>
      <c r="B1527" s="72" t="s">
        <v>2280</v>
      </c>
      <c r="C1527" s="72" t="s">
        <v>2106</v>
      </c>
      <c r="D1527" s="72">
        <v>4230520</v>
      </c>
      <c r="E1527" s="72">
        <v>4111746</v>
      </c>
      <c r="F1527" s="72">
        <v>3679119</v>
      </c>
      <c r="G1527" s="72">
        <v>4319905</v>
      </c>
      <c r="H1527" s="72">
        <v>4201926</v>
      </c>
      <c r="I1527" s="72">
        <v>3731809</v>
      </c>
      <c r="J1527" s="72">
        <v>3970020</v>
      </c>
    </row>
    <row r="1528" spans="1:16" hidden="1">
      <c r="A1528" s="72" t="s">
        <v>2117</v>
      </c>
      <c r="B1528" s="72" t="s">
        <v>2280</v>
      </c>
      <c r="C1528" s="72" t="s">
        <v>2107</v>
      </c>
      <c r="D1528" s="72">
        <v>12394</v>
      </c>
      <c r="E1528" s="72">
        <v>12380</v>
      </c>
      <c r="F1528" s="72">
        <v>12352</v>
      </c>
      <c r="G1528" s="72">
        <v>12462</v>
      </c>
      <c r="H1528" s="72">
        <v>12612</v>
      </c>
      <c r="I1528" s="72">
        <v>12748</v>
      </c>
      <c r="J1528" s="72">
        <v>12783</v>
      </c>
    </row>
    <row r="1529" spans="1:16" hidden="1">
      <c r="A1529" s="72" t="s">
        <v>2117</v>
      </c>
      <c r="B1529" s="72" t="s">
        <v>2280</v>
      </c>
      <c r="C1529" s="72" t="s">
        <v>2108</v>
      </c>
      <c r="D1529" s="72">
        <v>39896093</v>
      </c>
      <c r="E1529" s="72">
        <v>33900975</v>
      </c>
      <c r="F1529" s="72">
        <v>34454666</v>
      </c>
      <c r="G1529" s="72">
        <v>38654481</v>
      </c>
      <c r="H1529" s="72">
        <v>40760769</v>
      </c>
      <c r="I1529" s="72">
        <v>42005571</v>
      </c>
      <c r="J1529" s="72">
        <v>37147167</v>
      </c>
    </row>
    <row r="1530" spans="1:16" hidden="1">
      <c r="A1530" s="72" t="s">
        <v>2117</v>
      </c>
      <c r="B1530" s="72" t="s">
        <v>2280</v>
      </c>
      <c r="C1530" s="72" t="s">
        <v>2109</v>
      </c>
      <c r="D1530" s="72">
        <v>342361</v>
      </c>
      <c r="E1530" s="72">
        <v>332625</v>
      </c>
      <c r="F1530" s="72">
        <v>303140</v>
      </c>
      <c r="G1530" s="72">
        <v>254111</v>
      </c>
      <c r="H1530" s="72">
        <v>232744</v>
      </c>
      <c r="I1530" s="72">
        <v>181164</v>
      </c>
      <c r="J1530" s="72">
        <v>168008</v>
      </c>
    </row>
    <row r="1531" spans="1:16" hidden="1">
      <c r="A1531" s="72" t="s">
        <v>2117</v>
      </c>
      <c r="B1531" s="72" t="s">
        <v>2280</v>
      </c>
      <c r="C1531" s="72" t="s">
        <v>2110</v>
      </c>
      <c r="D1531" s="72">
        <v>93</v>
      </c>
      <c r="E1531" s="72">
        <v>95</v>
      </c>
      <c r="F1531" s="72">
        <v>97</v>
      </c>
      <c r="G1531" s="72">
        <v>96</v>
      </c>
      <c r="H1531" s="72">
        <v>94</v>
      </c>
      <c r="I1531" s="72">
        <v>91</v>
      </c>
      <c r="J1531" s="72">
        <v>89</v>
      </c>
    </row>
    <row r="1532" spans="1:16" hidden="1">
      <c r="A1532" s="72" t="s">
        <v>2117</v>
      </c>
      <c r="B1532" s="72" t="s">
        <v>2280</v>
      </c>
      <c r="C1532" s="72" t="s">
        <v>2111</v>
      </c>
      <c r="D1532" s="72">
        <v>2438207</v>
      </c>
      <c r="E1532" s="72">
        <v>1849664</v>
      </c>
      <c r="F1532" s="72">
        <v>2050704</v>
      </c>
      <c r="G1532" s="72">
        <v>1635833</v>
      </c>
      <c r="H1532" s="72">
        <v>1613277</v>
      </c>
      <c r="I1532" s="72">
        <v>1530764</v>
      </c>
      <c r="J1532" s="72">
        <v>1153349</v>
      </c>
    </row>
    <row r="1533" spans="1:16" hidden="1">
      <c r="A1533" s="72" t="s">
        <v>2162</v>
      </c>
      <c r="B1533" s="72" t="s">
        <v>2280</v>
      </c>
      <c r="C1533" s="72" t="s">
        <v>2103</v>
      </c>
      <c r="D1533" s="72">
        <v>2644596</v>
      </c>
      <c r="E1533" s="72">
        <v>2642908</v>
      </c>
      <c r="F1533" s="72">
        <v>2198258</v>
      </c>
      <c r="G1533" s="72">
        <v>2484514</v>
      </c>
      <c r="H1533" s="72">
        <v>2359606</v>
      </c>
      <c r="I1533" s="72">
        <v>1980376</v>
      </c>
      <c r="J1533" s="72">
        <v>1932062</v>
      </c>
    </row>
    <row r="1534" spans="1:16" hidden="1">
      <c r="A1534" s="72" t="s">
        <v>2162</v>
      </c>
      <c r="B1534" s="72" t="s">
        <v>2280</v>
      </c>
      <c r="C1534" s="72" t="s">
        <v>2104</v>
      </c>
      <c r="D1534" s="72">
        <v>32040</v>
      </c>
      <c r="E1534" s="72">
        <v>31789</v>
      </c>
      <c r="F1534" s="72">
        <v>31141</v>
      </c>
      <c r="G1534" s="72">
        <v>29873</v>
      </c>
      <c r="H1534" s="72">
        <v>29201</v>
      </c>
      <c r="I1534" s="72">
        <v>28990</v>
      </c>
      <c r="J1534" s="72">
        <v>27840</v>
      </c>
    </row>
    <row r="1535" spans="1:16" hidden="1">
      <c r="A1535" s="72" t="s">
        <v>2162</v>
      </c>
      <c r="B1535" s="72" t="s">
        <v>2280</v>
      </c>
      <c r="C1535" s="72" t="s">
        <v>2105</v>
      </c>
      <c r="D1535" s="72">
        <v>21411505</v>
      </c>
      <c r="E1535" s="72">
        <v>23002212</v>
      </c>
      <c r="F1535" s="72">
        <v>17440970</v>
      </c>
      <c r="G1535" s="72">
        <v>19754583</v>
      </c>
      <c r="H1535" s="72">
        <v>21177684</v>
      </c>
      <c r="I1535" s="72">
        <v>18959497</v>
      </c>
      <c r="J1535" s="72">
        <v>16578076</v>
      </c>
    </row>
    <row r="1536" spans="1:16" hidden="1">
      <c r="A1536" s="72" t="s">
        <v>2162</v>
      </c>
      <c r="B1536" s="72" t="s">
        <v>2280</v>
      </c>
      <c r="C1536" s="72" t="s">
        <v>2106</v>
      </c>
      <c r="D1536" s="72">
        <v>1287942</v>
      </c>
      <c r="E1536" s="72">
        <v>1193851</v>
      </c>
      <c r="F1536" s="72">
        <v>920720</v>
      </c>
      <c r="G1536" s="72">
        <v>1077190</v>
      </c>
      <c r="H1536" s="72">
        <v>1150654</v>
      </c>
      <c r="I1536" s="72">
        <v>1062078</v>
      </c>
      <c r="J1536" s="72">
        <v>1126518</v>
      </c>
    </row>
    <row r="1537" spans="1:15" hidden="1">
      <c r="A1537" s="72" t="s">
        <v>2162</v>
      </c>
      <c r="B1537" s="72" t="s">
        <v>2280</v>
      </c>
      <c r="C1537" s="72" t="s">
        <v>2107</v>
      </c>
      <c r="D1537" s="72">
        <v>3457</v>
      </c>
      <c r="E1537" s="72">
        <v>3266</v>
      </c>
      <c r="F1537" s="72">
        <v>3016</v>
      </c>
      <c r="G1537" s="72">
        <v>2982</v>
      </c>
      <c r="H1537" s="72">
        <v>3080</v>
      </c>
      <c r="I1537" s="72">
        <v>3146</v>
      </c>
      <c r="J1537" s="72">
        <v>3109</v>
      </c>
    </row>
    <row r="1538" spans="1:15" hidden="1">
      <c r="A1538" s="72" t="s">
        <v>2162</v>
      </c>
      <c r="B1538" s="72" t="s">
        <v>2280</v>
      </c>
      <c r="C1538" s="72" t="s">
        <v>2108</v>
      </c>
      <c r="D1538" s="72">
        <v>8615639</v>
      </c>
      <c r="E1538" s="72">
        <v>8576708</v>
      </c>
      <c r="F1538" s="72">
        <v>5704997</v>
      </c>
      <c r="G1538" s="72">
        <v>6926036</v>
      </c>
      <c r="H1538" s="72">
        <v>8489865</v>
      </c>
      <c r="I1538" s="72">
        <v>7889256</v>
      </c>
      <c r="J1538" s="72">
        <v>7255019</v>
      </c>
    </row>
    <row r="1539" spans="1:15" hidden="1">
      <c r="A1539" s="72" t="s">
        <v>2162</v>
      </c>
      <c r="B1539" s="72" t="s">
        <v>2280</v>
      </c>
      <c r="C1539" s="72" t="s">
        <v>2109</v>
      </c>
      <c r="D1539" s="72">
        <v>135</v>
      </c>
      <c r="E1539" s="72">
        <v>4589</v>
      </c>
      <c r="F1539" s="72">
        <v>928</v>
      </c>
      <c r="G1539" s="72">
        <v>15328</v>
      </c>
      <c r="H1539" s="72">
        <v>18738</v>
      </c>
      <c r="I1539" s="72">
        <v>25320</v>
      </c>
      <c r="J1539" s="72">
        <v>28333</v>
      </c>
    </row>
    <row r="1540" spans="1:15" hidden="1">
      <c r="A1540" s="72" t="s">
        <v>2162</v>
      </c>
      <c r="B1540" s="72" t="s">
        <v>2280</v>
      </c>
      <c r="C1540" s="72" t="s">
        <v>2110</v>
      </c>
      <c r="D1540" s="72">
        <v>4</v>
      </c>
      <c r="E1540" s="72">
        <v>5</v>
      </c>
      <c r="F1540" s="72">
        <v>4</v>
      </c>
      <c r="G1540" s="72">
        <v>6</v>
      </c>
      <c r="H1540" s="72">
        <v>6</v>
      </c>
      <c r="I1540" s="72">
        <v>5</v>
      </c>
      <c r="J1540" s="72">
        <v>7</v>
      </c>
    </row>
    <row r="1541" spans="1:15" hidden="1">
      <c r="A1541" s="72" t="s">
        <v>2162</v>
      </c>
      <c r="B1541" s="72" t="s">
        <v>2280</v>
      </c>
      <c r="C1541" s="72" t="s">
        <v>2111</v>
      </c>
      <c r="D1541" s="72">
        <v>1774</v>
      </c>
      <c r="E1541" s="72">
        <v>29542</v>
      </c>
      <c r="F1541" s="72">
        <v>7830</v>
      </c>
      <c r="G1541" s="72">
        <v>89593</v>
      </c>
      <c r="H1541" s="72">
        <v>126986</v>
      </c>
      <c r="I1541" s="72">
        <v>146180</v>
      </c>
      <c r="J1541" s="72">
        <v>151784</v>
      </c>
    </row>
    <row r="1542" spans="1:15" hidden="1">
      <c r="A1542" s="72" t="s">
        <v>2133</v>
      </c>
      <c r="B1542" s="72" t="s">
        <v>2281</v>
      </c>
      <c r="C1542" s="72" t="s">
        <v>2103</v>
      </c>
      <c r="D1542" s="72">
        <v>97061</v>
      </c>
      <c r="E1542" s="72">
        <v>97805</v>
      </c>
      <c r="F1542" s="72">
        <v>91986</v>
      </c>
      <c r="G1542" s="72">
        <v>112903</v>
      </c>
      <c r="H1542" s="72">
        <v>120975</v>
      </c>
      <c r="I1542" s="72">
        <v>119034</v>
      </c>
      <c r="J1542" s="72">
        <v>113635</v>
      </c>
      <c r="K1542" s="72">
        <v>121836</v>
      </c>
      <c r="L1542" s="72">
        <v>129540</v>
      </c>
      <c r="M1542" s="72">
        <v>131615</v>
      </c>
      <c r="N1542" s="72">
        <v>123267</v>
      </c>
    </row>
    <row r="1543" spans="1:15" hidden="1">
      <c r="A1543" s="72" t="s">
        <v>2133</v>
      </c>
      <c r="B1543" s="72" t="s">
        <v>2281</v>
      </c>
      <c r="C1543" s="72" t="s">
        <v>2104</v>
      </c>
      <c r="D1543" s="72">
        <v>1355</v>
      </c>
      <c r="E1543" s="72">
        <v>1387</v>
      </c>
      <c r="F1543" s="72">
        <v>1443</v>
      </c>
      <c r="G1543" s="72">
        <v>1495</v>
      </c>
      <c r="H1543" s="72">
        <v>1540</v>
      </c>
      <c r="I1543" s="72">
        <v>1580</v>
      </c>
      <c r="J1543" s="72">
        <v>1627</v>
      </c>
      <c r="K1543" s="72">
        <v>1673</v>
      </c>
      <c r="L1543" s="72">
        <v>1697</v>
      </c>
      <c r="M1543" s="72">
        <v>1725</v>
      </c>
      <c r="N1543" s="72">
        <v>1756</v>
      </c>
    </row>
    <row r="1544" spans="1:15" hidden="1">
      <c r="A1544" s="72" t="s">
        <v>2133</v>
      </c>
      <c r="B1544" s="72" t="s">
        <v>2281</v>
      </c>
      <c r="C1544" s="72" t="s">
        <v>2105</v>
      </c>
      <c r="D1544" s="72">
        <v>1528113</v>
      </c>
      <c r="E1544" s="72">
        <v>1516969</v>
      </c>
      <c r="F1544" s="72">
        <v>1310189</v>
      </c>
      <c r="G1544" s="72">
        <v>1784049</v>
      </c>
      <c r="H1544" s="72">
        <v>2748192</v>
      </c>
      <c r="I1544" s="72">
        <v>2117008</v>
      </c>
      <c r="J1544" s="72">
        <v>1770006</v>
      </c>
      <c r="K1544" s="72">
        <v>1976482</v>
      </c>
      <c r="L1544" s="72">
        <v>2260015</v>
      </c>
      <c r="M1544" s="72">
        <v>2202383</v>
      </c>
      <c r="N1544" s="72">
        <v>1972486</v>
      </c>
    </row>
    <row r="1545" spans="1:15" hidden="1">
      <c r="A1545" s="72" t="s">
        <v>2133</v>
      </c>
      <c r="B1545" s="72" t="s">
        <v>2281</v>
      </c>
      <c r="C1545" s="72" t="s">
        <v>2106</v>
      </c>
      <c r="D1545" s="72">
        <v>45213</v>
      </c>
      <c r="E1545" s="72">
        <v>49460</v>
      </c>
      <c r="F1545" s="72">
        <v>47253</v>
      </c>
      <c r="G1545" s="72">
        <v>61038</v>
      </c>
      <c r="H1545" s="72">
        <v>65163</v>
      </c>
      <c r="I1545" s="72">
        <v>65526</v>
      </c>
      <c r="J1545" s="72">
        <v>60964</v>
      </c>
      <c r="K1545" s="72">
        <v>63706</v>
      </c>
      <c r="L1545" s="72">
        <v>67212</v>
      </c>
      <c r="M1545" s="72">
        <v>66073</v>
      </c>
      <c r="N1545" s="72">
        <v>55598</v>
      </c>
    </row>
    <row r="1546" spans="1:15" hidden="1">
      <c r="A1546" s="72" t="s">
        <v>2133</v>
      </c>
      <c r="B1546" s="72" t="s">
        <v>2281</v>
      </c>
      <c r="C1546" s="72" t="s">
        <v>2107</v>
      </c>
      <c r="D1546" s="72">
        <v>141</v>
      </c>
      <c r="E1546" s="72">
        <v>146</v>
      </c>
      <c r="F1546" s="72">
        <v>155</v>
      </c>
      <c r="G1546" s="72">
        <v>159</v>
      </c>
      <c r="H1546" s="72">
        <v>166</v>
      </c>
      <c r="I1546" s="72">
        <v>168</v>
      </c>
      <c r="J1546" s="72">
        <v>174</v>
      </c>
      <c r="K1546" s="72">
        <v>174</v>
      </c>
      <c r="L1546" s="72">
        <v>180</v>
      </c>
      <c r="M1546" s="72">
        <v>185</v>
      </c>
      <c r="N1546" s="72">
        <v>188</v>
      </c>
    </row>
    <row r="1547" spans="1:15" hidden="1">
      <c r="A1547" s="72" t="s">
        <v>2133</v>
      </c>
      <c r="B1547" s="72" t="s">
        <v>2281</v>
      </c>
      <c r="C1547" s="72" t="s">
        <v>2108</v>
      </c>
      <c r="D1547" s="72">
        <v>633678</v>
      </c>
      <c r="E1547" s="72">
        <v>672909</v>
      </c>
      <c r="F1547" s="72">
        <v>579466</v>
      </c>
      <c r="G1547" s="72">
        <v>821733</v>
      </c>
      <c r="H1547" s="72">
        <v>1334375</v>
      </c>
      <c r="I1547" s="72">
        <v>1011958</v>
      </c>
      <c r="J1547" s="72">
        <v>800286</v>
      </c>
      <c r="K1547" s="72">
        <v>890850</v>
      </c>
      <c r="L1547" s="72">
        <v>1042870</v>
      </c>
      <c r="M1547" s="72">
        <v>993814</v>
      </c>
      <c r="N1547" s="72">
        <v>791276</v>
      </c>
    </row>
    <row r="1548" spans="1:15" hidden="1">
      <c r="A1548" s="72" t="s">
        <v>2160</v>
      </c>
      <c r="B1548" s="72" t="s">
        <v>2282</v>
      </c>
      <c r="C1548" s="72" t="s">
        <v>2103</v>
      </c>
      <c r="D1548" s="72">
        <v>18036</v>
      </c>
      <c r="E1548" s="72">
        <v>16306</v>
      </c>
      <c r="F1548" s="72">
        <v>15444</v>
      </c>
      <c r="G1548" s="72">
        <v>17797</v>
      </c>
      <c r="H1548" s="72">
        <v>18854</v>
      </c>
      <c r="I1548" s="72">
        <v>17517</v>
      </c>
      <c r="J1548" s="72">
        <v>15503</v>
      </c>
      <c r="K1548" s="72">
        <v>15392</v>
      </c>
      <c r="L1548" s="72">
        <v>18559</v>
      </c>
      <c r="M1548" s="72">
        <v>15983</v>
      </c>
      <c r="N1548" s="72">
        <v>14672</v>
      </c>
      <c r="O1548" s="72">
        <v>15669</v>
      </c>
    </row>
    <row r="1549" spans="1:15" hidden="1">
      <c r="A1549" s="72" t="s">
        <v>2160</v>
      </c>
      <c r="B1549" s="72" t="s">
        <v>2282</v>
      </c>
      <c r="C1549" s="72" t="s">
        <v>2104</v>
      </c>
      <c r="D1549" s="72">
        <v>253</v>
      </c>
      <c r="E1549" s="72">
        <v>251</v>
      </c>
      <c r="F1549" s="72">
        <v>256</v>
      </c>
      <c r="G1549" s="72">
        <v>255</v>
      </c>
      <c r="H1549" s="72">
        <v>257</v>
      </c>
      <c r="I1549" s="72">
        <v>252</v>
      </c>
      <c r="J1549" s="72">
        <v>259</v>
      </c>
      <c r="K1549" s="72">
        <v>261</v>
      </c>
      <c r="L1549" s="72">
        <v>260</v>
      </c>
      <c r="M1549" s="72">
        <v>260</v>
      </c>
      <c r="N1549" s="72">
        <v>234</v>
      </c>
      <c r="O1549" s="72">
        <v>233</v>
      </c>
    </row>
    <row r="1550" spans="1:15" hidden="1">
      <c r="A1550" s="72" t="s">
        <v>2160</v>
      </c>
      <c r="B1550" s="72" t="s">
        <v>2282</v>
      </c>
      <c r="C1550" s="72" t="s">
        <v>2105</v>
      </c>
      <c r="D1550" s="72">
        <v>160919</v>
      </c>
      <c r="E1550" s="72">
        <v>192312</v>
      </c>
      <c r="F1550" s="72">
        <v>176668</v>
      </c>
      <c r="G1550" s="72">
        <v>174033</v>
      </c>
      <c r="H1550" s="72">
        <v>217510</v>
      </c>
      <c r="I1550" s="72">
        <v>219412</v>
      </c>
      <c r="J1550" s="72">
        <v>177593</v>
      </c>
      <c r="K1550" s="72">
        <v>166757</v>
      </c>
      <c r="L1550" s="72">
        <v>209338</v>
      </c>
      <c r="M1550" s="72">
        <v>182027</v>
      </c>
      <c r="N1550" s="72">
        <v>166537</v>
      </c>
      <c r="O1550" s="72">
        <v>178209</v>
      </c>
    </row>
    <row r="1551" spans="1:15" hidden="1">
      <c r="A1551" s="72" t="s">
        <v>2160</v>
      </c>
      <c r="B1551" s="72" t="s">
        <v>2282</v>
      </c>
      <c r="C1551" s="72" t="s">
        <v>2106</v>
      </c>
      <c r="D1551" s="72">
        <v>10326</v>
      </c>
      <c r="E1551" s="72">
        <v>9518</v>
      </c>
      <c r="F1551" s="72">
        <v>9283</v>
      </c>
      <c r="G1551" s="72">
        <v>10555</v>
      </c>
      <c r="H1551" s="72">
        <v>11844</v>
      </c>
      <c r="I1551" s="72">
        <v>10601</v>
      </c>
      <c r="J1551" s="72">
        <v>7749</v>
      </c>
      <c r="K1551" s="72">
        <v>8246</v>
      </c>
      <c r="L1551" s="72">
        <v>10725</v>
      </c>
      <c r="M1551" s="72">
        <v>10109</v>
      </c>
      <c r="N1551" s="72">
        <v>7643</v>
      </c>
      <c r="O1551" s="72">
        <v>7983</v>
      </c>
    </row>
    <row r="1552" spans="1:15" hidden="1">
      <c r="A1552" s="72" t="s">
        <v>2160</v>
      </c>
      <c r="B1552" s="72" t="s">
        <v>2282</v>
      </c>
      <c r="C1552" s="72" t="s">
        <v>2107</v>
      </c>
      <c r="D1552" s="72">
        <v>23</v>
      </c>
      <c r="E1552" s="72">
        <v>25</v>
      </c>
      <c r="F1552" s="72">
        <v>27</v>
      </c>
      <c r="G1552" s="72">
        <v>27</v>
      </c>
      <c r="H1552" s="72">
        <v>27</v>
      </c>
      <c r="I1552" s="72">
        <v>31</v>
      </c>
      <c r="J1552" s="72">
        <v>30</v>
      </c>
      <c r="K1552" s="72">
        <v>31</v>
      </c>
      <c r="L1552" s="72">
        <v>31</v>
      </c>
      <c r="M1552" s="72">
        <v>31</v>
      </c>
      <c r="N1552" s="72">
        <v>28</v>
      </c>
      <c r="O1552" s="72">
        <v>30</v>
      </c>
    </row>
    <row r="1553" spans="1:16" hidden="1">
      <c r="A1553" s="72" t="s">
        <v>2160</v>
      </c>
      <c r="B1553" s="72" t="s">
        <v>2282</v>
      </c>
      <c r="C1553" s="72" t="s">
        <v>2108</v>
      </c>
      <c r="D1553" s="72">
        <v>81238</v>
      </c>
      <c r="E1553" s="72">
        <v>100958</v>
      </c>
      <c r="F1553" s="72">
        <v>94128</v>
      </c>
      <c r="G1553" s="72">
        <v>102238</v>
      </c>
      <c r="H1553" s="72">
        <v>124354</v>
      </c>
      <c r="I1553" s="72">
        <v>121906</v>
      </c>
      <c r="J1553" s="72">
        <v>79647</v>
      </c>
      <c r="K1553" s="72">
        <v>78926</v>
      </c>
      <c r="L1553" s="72">
        <v>85624</v>
      </c>
      <c r="M1553" s="72">
        <v>104091</v>
      </c>
      <c r="N1553" s="72">
        <v>78060</v>
      </c>
      <c r="O1553" s="72">
        <v>80689</v>
      </c>
    </row>
    <row r="1554" spans="1:16" hidden="1">
      <c r="A1554" s="72" t="s">
        <v>2122</v>
      </c>
      <c r="B1554" s="72" t="s">
        <v>2283</v>
      </c>
      <c r="C1554" s="72" t="s">
        <v>2103</v>
      </c>
      <c r="D1554" s="72">
        <v>24049</v>
      </c>
      <c r="E1554" s="72">
        <v>23029</v>
      </c>
      <c r="F1554" s="72">
        <v>14537</v>
      </c>
      <c r="G1554" s="72">
        <v>16888</v>
      </c>
      <c r="H1554" s="72">
        <v>19613</v>
      </c>
      <c r="I1554" s="72">
        <v>15707</v>
      </c>
      <c r="J1554" s="72">
        <v>13986</v>
      </c>
      <c r="K1554" s="72">
        <v>11841</v>
      </c>
      <c r="L1554" s="72">
        <v>13819</v>
      </c>
      <c r="M1554" s="72">
        <v>14166</v>
      </c>
      <c r="N1554" s="72">
        <v>11683</v>
      </c>
      <c r="O1554" s="72">
        <v>12643</v>
      </c>
      <c r="P1554" s="72">
        <v>9211</v>
      </c>
    </row>
    <row r="1555" spans="1:16" hidden="1">
      <c r="A1555" s="72" t="s">
        <v>2122</v>
      </c>
      <c r="B1555" s="72" t="s">
        <v>2283</v>
      </c>
      <c r="C1555" s="72" t="s">
        <v>2104</v>
      </c>
      <c r="D1555" s="72">
        <v>597</v>
      </c>
      <c r="E1555" s="72">
        <v>595</v>
      </c>
      <c r="F1555" s="72">
        <v>596</v>
      </c>
      <c r="G1555" s="72">
        <v>545</v>
      </c>
      <c r="H1555" s="72">
        <v>563</v>
      </c>
      <c r="I1555" s="72">
        <v>563</v>
      </c>
      <c r="J1555" s="72">
        <v>511</v>
      </c>
      <c r="K1555" s="72">
        <v>497</v>
      </c>
      <c r="L1555" s="72">
        <v>497</v>
      </c>
      <c r="M1555" s="72">
        <v>497</v>
      </c>
      <c r="N1555" s="72">
        <v>436</v>
      </c>
      <c r="O1555" s="72">
        <v>406</v>
      </c>
      <c r="P1555" s="72">
        <v>406</v>
      </c>
    </row>
    <row r="1556" spans="1:16" hidden="1">
      <c r="A1556" s="72" t="s">
        <v>2122</v>
      </c>
      <c r="B1556" s="72" t="s">
        <v>2283</v>
      </c>
      <c r="C1556" s="72" t="s">
        <v>2105</v>
      </c>
      <c r="D1556" s="72">
        <v>351893</v>
      </c>
      <c r="E1556" s="72">
        <v>316781</v>
      </c>
      <c r="F1556" s="72">
        <v>196249</v>
      </c>
      <c r="G1556" s="72">
        <v>242847</v>
      </c>
      <c r="H1556" s="72">
        <v>271716</v>
      </c>
      <c r="I1556" s="72">
        <v>205608</v>
      </c>
      <c r="J1556" s="72">
        <v>191966</v>
      </c>
      <c r="K1556" s="72">
        <v>175670</v>
      </c>
      <c r="L1556" s="72">
        <v>195347</v>
      </c>
      <c r="M1556" s="72">
        <v>205973</v>
      </c>
      <c r="N1556" s="72">
        <v>159520</v>
      </c>
      <c r="O1556" s="72">
        <v>183002</v>
      </c>
      <c r="P1556" s="72">
        <v>155850</v>
      </c>
    </row>
    <row r="1557" spans="1:16" hidden="1">
      <c r="A1557" s="72" t="s">
        <v>2122</v>
      </c>
      <c r="B1557" s="72" t="s">
        <v>2283</v>
      </c>
      <c r="C1557" s="72" t="s">
        <v>2106</v>
      </c>
      <c r="D1557" s="72">
        <v>65197</v>
      </c>
      <c r="E1557" s="72">
        <v>64789</v>
      </c>
      <c r="F1557" s="72">
        <v>58698</v>
      </c>
      <c r="G1557" s="72">
        <v>39546</v>
      </c>
      <c r="H1557" s="72">
        <v>53584</v>
      </c>
      <c r="I1557" s="72">
        <v>49786</v>
      </c>
      <c r="J1557" s="72">
        <v>47318</v>
      </c>
      <c r="K1557" s="72">
        <v>52121</v>
      </c>
      <c r="L1557" s="72">
        <v>55648</v>
      </c>
      <c r="M1557" s="72">
        <v>49053</v>
      </c>
      <c r="N1557" s="72">
        <v>53961</v>
      </c>
      <c r="O1557" s="72">
        <v>57579</v>
      </c>
      <c r="P1557" s="72">
        <v>41847</v>
      </c>
    </row>
    <row r="1558" spans="1:16" hidden="1">
      <c r="A1558" s="72" t="s">
        <v>2122</v>
      </c>
      <c r="B1558" s="72" t="s">
        <v>2283</v>
      </c>
      <c r="C1558" s="72" t="s">
        <v>2107</v>
      </c>
      <c r="D1558" s="72">
        <v>92</v>
      </c>
      <c r="E1558" s="72">
        <v>89</v>
      </c>
      <c r="F1558" s="72">
        <v>91</v>
      </c>
      <c r="G1558" s="72">
        <v>88</v>
      </c>
      <c r="H1558" s="72">
        <v>88</v>
      </c>
      <c r="I1558" s="72">
        <v>88</v>
      </c>
      <c r="J1558" s="72">
        <v>90</v>
      </c>
      <c r="K1558" s="72">
        <v>90</v>
      </c>
      <c r="L1558" s="72">
        <v>90</v>
      </c>
      <c r="M1558" s="72">
        <v>90</v>
      </c>
      <c r="N1558" s="72">
        <v>81</v>
      </c>
      <c r="O1558" s="72">
        <v>79</v>
      </c>
      <c r="P1558" s="72">
        <v>79</v>
      </c>
    </row>
    <row r="1559" spans="1:16" hidden="1">
      <c r="A1559" s="72" t="s">
        <v>2122</v>
      </c>
      <c r="B1559" s="72" t="s">
        <v>2283</v>
      </c>
      <c r="C1559" s="72" t="s">
        <v>2108</v>
      </c>
      <c r="D1559" s="72">
        <v>729860</v>
      </c>
      <c r="E1559" s="72">
        <v>657748</v>
      </c>
      <c r="F1559" s="72">
        <v>561161</v>
      </c>
      <c r="G1559" s="72">
        <v>492877</v>
      </c>
      <c r="H1559" s="72">
        <v>655564</v>
      </c>
      <c r="I1559" s="72">
        <v>542835</v>
      </c>
      <c r="J1559" s="72">
        <v>534655</v>
      </c>
      <c r="K1559" s="72">
        <v>561563</v>
      </c>
      <c r="L1559" s="72">
        <v>691184</v>
      </c>
      <c r="M1559" s="72">
        <v>638179</v>
      </c>
      <c r="N1559" s="72">
        <v>552912</v>
      </c>
      <c r="O1559" s="72">
        <v>686992</v>
      </c>
      <c r="P1559" s="72">
        <v>708051</v>
      </c>
    </row>
    <row r="1560" spans="1:16" hidden="1">
      <c r="A1560" s="72" t="s">
        <v>2122</v>
      </c>
      <c r="B1560" s="72" t="s">
        <v>2283</v>
      </c>
      <c r="C1560" s="72" t="s">
        <v>2109</v>
      </c>
      <c r="D1560" s="72">
        <v>40645</v>
      </c>
      <c r="E1560" s="72">
        <v>34919</v>
      </c>
      <c r="F1560" s="72">
        <v>42440</v>
      </c>
      <c r="G1560" s="72">
        <v>86798</v>
      </c>
      <c r="H1560" s="72">
        <v>57715</v>
      </c>
      <c r="I1560" s="72">
        <v>64846</v>
      </c>
      <c r="J1560" s="72">
        <v>44393</v>
      </c>
      <c r="K1560" s="72">
        <v>43211</v>
      </c>
      <c r="L1560" s="72">
        <v>115033</v>
      </c>
      <c r="M1560" s="72">
        <v>123502</v>
      </c>
      <c r="N1560" s="72">
        <v>89186</v>
      </c>
      <c r="O1560" s="72">
        <v>87707</v>
      </c>
      <c r="P1560" s="72">
        <v>97794</v>
      </c>
    </row>
    <row r="1561" spans="1:16" hidden="1">
      <c r="A1561" s="72" t="s">
        <v>2122</v>
      </c>
      <c r="B1561" s="72" t="s">
        <v>2283</v>
      </c>
      <c r="C1561" s="72" t="s">
        <v>2110</v>
      </c>
      <c r="D1561" s="72">
        <v>1</v>
      </c>
      <c r="E1561" s="72">
        <v>1</v>
      </c>
      <c r="F1561" s="72">
        <v>1</v>
      </c>
      <c r="G1561" s="72">
        <v>4</v>
      </c>
      <c r="H1561" s="72">
        <v>4</v>
      </c>
      <c r="I1561" s="72">
        <v>4</v>
      </c>
      <c r="J1561" s="72">
        <v>4</v>
      </c>
      <c r="K1561" s="72">
        <v>4</v>
      </c>
      <c r="L1561" s="72">
        <v>4</v>
      </c>
      <c r="M1561" s="72">
        <v>4</v>
      </c>
      <c r="N1561" s="72">
        <v>4</v>
      </c>
      <c r="O1561" s="72">
        <v>4</v>
      </c>
      <c r="P1561" s="72">
        <v>4</v>
      </c>
    </row>
    <row r="1562" spans="1:16" hidden="1">
      <c r="A1562" s="72" t="s">
        <v>2122</v>
      </c>
      <c r="B1562" s="72" t="s">
        <v>2283</v>
      </c>
      <c r="C1562" s="72" t="s">
        <v>2111</v>
      </c>
      <c r="D1562" s="72">
        <v>275514</v>
      </c>
      <c r="E1562" s="72">
        <v>270382</v>
      </c>
      <c r="F1562" s="72">
        <v>331032</v>
      </c>
      <c r="G1562" s="72">
        <v>540553</v>
      </c>
      <c r="H1562" s="72">
        <v>610391</v>
      </c>
      <c r="I1562" s="72">
        <v>636288</v>
      </c>
      <c r="J1562" s="72">
        <v>338424</v>
      </c>
      <c r="K1562" s="72">
        <v>393346</v>
      </c>
      <c r="L1562" s="72">
        <v>573587</v>
      </c>
      <c r="M1562" s="72">
        <v>664440</v>
      </c>
      <c r="N1562" s="72">
        <v>385860</v>
      </c>
      <c r="O1562" s="72">
        <v>537401</v>
      </c>
      <c r="P1562" s="72">
        <v>916329</v>
      </c>
    </row>
    <row r="1563" spans="1:16" hidden="1">
      <c r="A1563" s="72" t="s">
        <v>2156</v>
      </c>
      <c r="B1563" s="72" t="s">
        <v>2284</v>
      </c>
      <c r="C1563" s="72" t="s">
        <v>2103</v>
      </c>
      <c r="D1563" s="72">
        <v>89838</v>
      </c>
      <c r="E1563" s="72">
        <v>88244</v>
      </c>
      <c r="F1563" s="72">
        <v>81489</v>
      </c>
      <c r="G1563" s="72">
        <v>92730</v>
      </c>
      <c r="H1563" s="72">
        <v>77328</v>
      </c>
      <c r="I1563" s="72">
        <v>81330</v>
      </c>
      <c r="J1563" s="72">
        <v>84219</v>
      </c>
      <c r="K1563" s="72">
        <v>84127</v>
      </c>
      <c r="L1563" s="72">
        <v>91861</v>
      </c>
      <c r="M1563" s="72">
        <v>102593</v>
      </c>
      <c r="N1563" s="72">
        <v>95128</v>
      </c>
      <c r="O1563" s="72">
        <v>96002</v>
      </c>
      <c r="P1563" s="72">
        <v>99648</v>
      </c>
    </row>
    <row r="1564" spans="1:16" hidden="1">
      <c r="A1564" s="72" t="s">
        <v>2156</v>
      </c>
      <c r="B1564" s="72" t="s">
        <v>2284</v>
      </c>
      <c r="C1564" s="72" t="s">
        <v>2104</v>
      </c>
      <c r="D1564" s="72">
        <v>897</v>
      </c>
      <c r="E1564" s="72">
        <v>909</v>
      </c>
      <c r="F1564" s="72">
        <v>1027</v>
      </c>
      <c r="G1564" s="72">
        <v>1089</v>
      </c>
      <c r="H1564" s="72">
        <v>1095</v>
      </c>
      <c r="I1564" s="72">
        <v>1099</v>
      </c>
      <c r="J1564" s="72">
        <v>1157</v>
      </c>
      <c r="K1564" s="72">
        <v>1165</v>
      </c>
      <c r="L1564" s="72">
        <v>1167</v>
      </c>
      <c r="M1564" s="72">
        <v>1172</v>
      </c>
      <c r="N1564" s="72">
        <v>1136</v>
      </c>
      <c r="O1564" s="72">
        <v>1150</v>
      </c>
      <c r="P1564" s="72">
        <v>1161</v>
      </c>
    </row>
    <row r="1565" spans="1:16" hidden="1">
      <c r="A1565" s="72" t="s">
        <v>2156</v>
      </c>
      <c r="B1565" s="72" t="s">
        <v>2284</v>
      </c>
      <c r="C1565" s="72" t="s">
        <v>2105</v>
      </c>
      <c r="D1565" s="72">
        <v>1007563</v>
      </c>
      <c r="E1565" s="72">
        <v>1107189</v>
      </c>
      <c r="F1565" s="72">
        <v>940658</v>
      </c>
      <c r="G1565" s="72">
        <v>1037939</v>
      </c>
      <c r="H1565" s="72">
        <v>865997</v>
      </c>
      <c r="I1565" s="72">
        <v>901204</v>
      </c>
      <c r="J1565" s="72">
        <v>922371</v>
      </c>
      <c r="K1565" s="72">
        <v>771354</v>
      </c>
      <c r="L1565" s="72">
        <v>804349</v>
      </c>
      <c r="M1565" s="72">
        <v>999069</v>
      </c>
      <c r="N1565" s="72">
        <v>860624</v>
      </c>
      <c r="O1565" s="72">
        <v>991827</v>
      </c>
      <c r="P1565" s="72">
        <v>1071602</v>
      </c>
    </row>
    <row r="1566" spans="1:16" hidden="1">
      <c r="A1566" s="72" t="s">
        <v>2127</v>
      </c>
      <c r="B1566" s="72" t="s">
        <v>2285</v>
      </c>
      <c r="C1566" s="72" t="s">
        <v>2103</v>
      </c>
      <c r="D1566" s="72">
        <v>67499</v>
      </c>
      <c r="E1566" s="72">
        <v>69358</v>
      </c>
      <c r="F1566" s="72">
        <v>52246</v>
      </c>
      <c r="G1566" s="72">
        <v>70856</v>
      </c>
      <c r="H1566" s="72">
        <v>74579</v>
      </c>
      <c r="I1566" s="72">
        <v>60192</v>
      </c>
      <c r="J1566" s="72">
        <v>56038</v>
      </c>
      <c r="K1566" s="72">
        <v>55160</v>
      </c>
      <c r="L1566" s="72">
        <v>68796</v>
      </c>
      <c r="M1566" s="72">
        <v>70275</v>
      </c>
      <c r="N1566" s="72">
        <v>64856</v>
      </c>
      <c r="O1566" s="72">
        <v>64762</v>
      </c>
      <c r="P1566" s="72">
        <v>65736</v>
      </c>
    </row>
    <row r="1567" spans="1:16" hidden="1">
      <c r="A1567" s="72" t="s">
        <v>2127</v>
      </c>
      <c r="B1567" s="72" t="s">
        <v>2285</v>
      </c>
      <c r="C1567" s="72" t="s">
        <v>2104</v>
      </c>
      <c r="D1567" s="72">
        <v>946</v>
      </c>
      <c r="E1567" s="72">
        <v>946</v>
      </c>
      <c r="F1567" s="72">
        <v>950</v>
      </c>
      <c r="G1567" s="72">
        <v>948</v>
      </c>
      <c r="H1567" s="72">
        <v>951</v>
      </c>
      <c r="I1567" s="72">
        <v>955</v>
      </c>
      <c r="J1567" s="72">
        <v>962</v>
      </c>
      <c r="K1567" s="72">
        <v>969</v>
      </c>
      <c r="L1567" s="72">
        <v>951</v>
      </c>
      <c r="M1567" s="72">
        <v>970</v>
      </c>
      <c r="N1567" s="72">
        <v>991</v>
      </c>
      <c r="O1567" s="72">
        <v>992</v>
      </c>
      <c r="P1567" s="72">
        <v>993</v>
      </c>
    </row>
    <row r="1568" spans="1:16" hidden="1">
      <c r="A1568" s="72" t="s">
        <v>2127</v>
      </c>
      <c r="B1568" s="72" t="s">
        <v>2285</v>
      </c>
      <c r="C1568" s="72" t="s">
        <v>2105</v>
      </c>
      <c r="D1568" s="72">
        <v>589986</v>
      </c>
      <c r="E1568" s="72">
        <v>580060</v>
      </c>
      <c r="F1568" s="72">
        <v>423718</v>
      </c>
      <c r="G1568" s="72">
        <v>507531</v>
      </c>
      <c r="H1568" s="72">
        <v>600388</v>
      </c>
      <c r="I1568" s="72">
        <v>509494</v>
      </c>
      <c r="J1568" s="72">
        <v>503770</v>
      </c>
      <c r="K1568" s="72">
        <v>399334</v>
      </c>
      <c r="L1568" s="72">
        <v>481572</v>
      </c>
      <c r="M1568" s="72">
        <v>591203</v>
      </c>
      <c r="N1568" s="72">
        <v>723335</v>
      </c>
      <c r="O1568" s="72">
        <v>621088</v>
      </c>
      <c r="P1568" s="72">
        <v>773862</v>
      </c>
    </row>
    <row r="1569" spans="1:16" hidden="1">
      <c r="A1569" s="72" t="s">
        <v>2127</v>
      </c>
      <c r="B1569" s="72" t="s">
        <v>2285</v>
      </c>
      <c r="C1569" s="72" t="s">
        <v>2106</v>
      </c>
      <c r="D1569" s="72">
        <v>54093</v>
      </c>
      <c r="E1569" s="72">
        <v>53842</v>
      </c>
      <c r="F1569" s="72">
        <v>45623</v>
      </c>
      <c r="G1569" s="72">
        <v>56878</v>
      </c>
      <c r="H1569" s="72">
        <v>62150</v>
      </c>
      <c r="I1569" s="72">
        <v>60171</v>
      </c>
      <c r="J1569" s="72">
        <v>50431</v>
      </c>
      <c r="K1569" s="72">
        <v>47962</v>
      </c>
      <c r="L1569" s="72">
        <v>56893</v>
      </c>
      <c r="M1569" s="72">
        <v>57022</v>
      </c>
      <c r="N1569" s="72">
        <v>61825</v>
      </c>
      <c r="O1569" s="72">
        <v>43690</v>
      </c>
      <c r="P1569" s="72">
        <v>56167</v>
      </c>
    </row>
    <row r="1570" spans="1:16" hidden="1">
      <c r="A1570" s="72" t="s">
        <v>2127</v>
      </c>
      <c r="B1570" s="72" t="s">
        <v>2285</v>
      </c>
      <c r="C1570" s="72" t="s">
        <v>2107</v>
      </c>
      <c r="D1570" s="72">
        <v>160</v>
      </c>
      <c r="E1570" s="72">
        <v>162</v>
      </c>
      <c r="F1570" s="72">
        <v>175</v>
      </c>
      <c r="G1570" s="72">
        <v>179</v>
      </c>
      <c r="H1570" s="72">
        <v>171</v>
      </c>
      <c r="I1570" s="72">
        <v>184</v>
      </c>
      <c r="J1570" s="72">
        <v>185</v>
      </c>
      <c r="K1570" s="72">
        <v>187</v>
      </c>
      <c r="L1570" s="72">
        <v>188</v>
      </c>
      <c r="M1570" s="72">
        <v>183</v>
      </c>
      <c r="N1570" s="72">
        <v>186</v>
      </c>
      <c r="O1570" s="72">
        <v>185</v>
      </c>
      <c r="P1570" s="72">
        <v>186</v>
      </c>
    </row>
    <row r="1571" spans="1:16" hidden="1">
      <c r="A1571" s="72" t="s">
        <v>2127</v>
      </c>
      <c r="B1571" s="72" t="s">
        <v>2285</v>
      </c>
      <c r="C1571" s="72" t="s">
        <v>2108</v>
      </c>
      <c r="D1571" s="72">
        <v>435516</v>
      </c>
      <c r="E1571" s="72">
        <v>417652</v>
      </c>
      <c r="F1571" s="72">
        <v>326600</v>
      </c>
      <c r="G1571" s="72">
        <v>378654</v>
      </c>
      <c r="H1571" s="72">
        <v>239666</v>
      </c>
      <c r="I1571" s="72">
        <v>443156</v>
      </c>
      <c r="J1571" s="72">
        <v>362628</v>
      </c>
      <c r="K1571" s="72">
        <v>320743</v>
      </c>
      <c r="L1571" s="72">
        <v>398251</v>
      </c>
      <c r="M1571" s="72">
        <v>409462</v>
      </c>
      <c r="N1571" s="72">
        <v>483581</v>
      </c>
      <c r="O1571" s="72">
        <v>378334</v>
      </c>
      <c r="P1571" s="72">
        <v>567756</v>
      </c>
    </row>
    <row r="1572" spans="1:16" hidden="1">
      <c r="A1572" s="72" t="s">
        <v>2127</v>
      </c>
      <c r="B1572" s="72" t="s">
        <v>2285</v>
      </c>
      <c r="C1572" s="72" t="s">
        <v>2109</v>
      </c>
      <c r="D1572" s="72">
        <v>10149</v>
      </c>
      <c r="E1572" s="72">
        <v>9148</v>
      </c>
      <c r="F1572" s="72">
        <v>6967</v>
      </c>
      <c r="G1572" s="72">
        <v>10688</v>
      </c>
      <c r="H1572" s="72">
        <v>10041</v>
      </c>
      <c r="I1572" s="72">
        <v>3905</v>
      </c>
      <c r="J1572" s="72">
        <v>6235</v>
      </c>
      <c r="K1572" s="72">
        <v>6364</v>
      </c>
      <c r="L1572" s="72">
        <v>7519</v>
      </c>
      <c r="M1572" s="72">
        <v>9684</v>
      </c>
      <c r="N1572" s="72">
        <v>5760</v>
      </c>
      <c r="O1572" s="72">
        <v>8475</v>
      </c>
      <c r="P1572" s="72">
        <v>7948</v>
      </c>
    </row>
    <row r="1573" spans="1:16" hidden="1">
      <c r="A1573" s="72" t="s">
        <v>2127</v>
      </c>
      <c r="B1573" s="72" t="s">
        <v>2285</v>
      </c>
      <c r="C1573" s="72" t="s">
        <v>2110</v>
      </c>
      <c r="D1573" s="72">
        <v>17</v>
      </c>
      <c r="E1573" s="72">
        <v>17</v>
      </c>
      <c r="F1573" s="72">
        <v>8</v>
      </c>
      <c r="G1573" s="72">
        <v>8</v>
      </c>
      <c r="H1573" s="72">
        <v>20</v>
      </c>
      <c r="I1573" s="72">
        <v>5</v>
      </c>
      <c r="J1573" s="72">
        <v>6</v>
      </c>
      <c r="K1573" s="72">
        <v>6</v>
      </c>
      <c r="L1573" s="72">
        <v>6</v>
      </c>
      <c r="M1573" s="72">
        <v>6</v>
      </c>
      <c r="N1573" s="72">
        <v>6</v>
      </c>
      <c r="O1573" s="72">
        <v>6</v>
      </c>
      <c r="P1573" s="72">
        <v>6</v>
      </c>
    </row>
    <row r="1574" spans="1:16" hidden="1">
      <c r="A1574" s="72" t="s">
        <v>2127</v>
      </c>
      <c r="B1574" s="72" t="s">
        <v>2285</v>
      </c>
      <c r="C1574" s="72" t="s">
        <v>2111</v>
      </c>
      <c r="D1574" s="72">
        <v>77424</v>
      </c>
      <c r="E1574" s="72">
        <v>66135</v>
      </c>
      <c r="F1574" s="72">
        <v>48565</v>
      </c>
      <c r="G1574" s="72">
        <v>71647</v>
      </c>
      <c r="H1574" s="72">
        <v>74471</v>
      </c>
      <c r="I1574" s="72">
        <v>41467</v>
      </c>
      <c r="J1574" s="72">
        <v>39743</v>
      </c>
      <c r="K1574" s="72">
        <v>39350</v>
      </c>
      <c r="L1574" s="72">
        <v>52633</v>
      </c>
      <c r="M1574" s="72">
        <v>67082</v>
      </c>
      <c r="N1574" s="72">
        <v>44223</v>
      </c>
      <c r="O1574" s="72">
        <v>60386</v>
      </c>
      <c r="P1574" s="72">
        <v>80499</v>
      </c>
    </row>
    <row r="1575" spans="1:16" hidden="1">
      <c r="A1575" s="72" t="s">
        <v>2121</v>
      </c>
      <c r="B1575" s="72" t="s">
        <v>2286</v>
      </c>
      <c r="C1575" s="72" t="s">
        <v>2103</v>
      </c>
      <c r="D1575" s="72">
        <v>18744</v>
      </c>
      <c r="E1575" s="72">
        <v>15786</v>
      </c>
      <c r="F1575" s="72">
        <v>13846</v>
      </c>
      <c r="G1575" s="72">
        <v>12897</v>
      </c>
      <c r="H1575" s="72">
        <v>14409</v>
      </c>
      <c r="I1575" s="72">
        <v>11446</v>
      </c>
      <c r="J1575" s="72">
        <v>10350</v>
      </c>
      <c r="K1575" s="72">
        <v>9665</v>
      </c>
      <c r="L1575" s="72">
        <v>9504</v>
      </c>
      <c r="M1575" s="72">
        <v>9422</v>
      </c>
      <c r="N1575" s="72">
        <v>7751</v>
      </c>
      <c r="O1575" s="72">
        <v>8591</v>
      </c>
      <c r="P1575" s="72">
        <v>7447</v>
      </c>
    </row>
    <row r="1576" spans="1:16" hidden="1">
      <c r="A1576" s="72" t="s">
        <v>2121</v>
      </c>
      <c r="B1576" s="72" t="s">
        <v>2286</v>
      </c>
      <c r="C1576" s="72" t="s">
        <v>2104</v>
      </c>
      <c r="D1576" s="72">
        <v>628</v>
      </c>
      <c r="E1576" s="72">
        <v>623</v>
      </c>
      <c r="F1576" s="72">
        <v>623</v>
      </c>
      <c r="G1576" s="72">
        <v>610</v>
      </c>
      <c r="H1576" s="72">
        <v>600</v>
      </c>
      <c r="I1576" s="72">
        <v>584</v>
      </c>
      <c r="J1576" s="72">
        <v>578</v>
      </c>
      <c r="K1576" s="72">
        <v>555</v>
      </c>
      <c r="L1576" s="72">
        <v>552</v>
      </c>
      <c r="M1576" s="72">
        <v>538</v>
      </c>
      <c r="N1576" s="72">
        <v>538</v>
      </c>
      <c r="O1576" s="72">
        <v>540</v>
      </c>
      <c r="P1576" s="72">
        <v>515</v>
      </c>
    </row>
    <row r="1577" spans="1:16" hidden="1">
      <c r="A1577" s="72" t="s">
        <v>2121</v>
      </c>
      <c r="B1577" s="72" t="s">
        <v>2286</v>
      </c>
      <c r="C1577" s="72" t="s">
        <v>2105</v>
      </c>
      <c r="D1577" s="72">
        <v>181358</v>
      </c>
      <c r="E1577" s="72">
        <v>143364</v>
      </c>
      <c r="F1577" s="72">
        <v>113055</v>
      </c>
      <c r="G1577" s="72">
        <v>115485</v>
      </c>
      <c r="H1577" s="72">
        <v>142985</v>
      </c>
      <c r="I1577" s="72">
        <v>104202</v>
      </c>
      <c r="J1577" s="72">
        <v>93276</v>
      </c>
      <c r="K1577" s="72">
        <v>100160</v>
      </c>
      <c r="L1577" s="72">
        <v>95675</v>
      </c>
      <c r="M1577" s="72">
        <v>97361</v>
      </c>
      <c r="N1577" s="72">
        <v>77318</v>
      </c>
      <c r="O1577" s="72">
        <v>99641</v>
      </c>
      <c r="P1577" s="72">
        <v>119643</v>
      </c>
    </row>
    <row r="1578" spans="1:16" hidden="1">
      <c r="A1578" s="72" t="s">
        <v>2121</v>
      </c>
      <c r="B1578" s="72" t="s">
        <v>2286</v>
      </c>
      <c r="C1578" s="72" t="s">
        <v>2106</v>
      </c>
      <c r="D1578" s="72">
        <v>37807</v>
      </c>
      <c r="E1578" s="72">
        <v>32218</v>
      </c>
      <c r="F1578" s="72">
        <v>35727</v>
      </c>
      <c r="G1578" s="72">
        <v>32769</v>
      </c>
      <c r="H1578" s="72">
        <v>36078</v>
      </c>
      <c r="I1578" s="72">
        <v>31349</v>
      </c>
      <c r="J1578" s="72">
        <v>31852</v>
      </c>
      <c r="K1578" s="72">
        <v>31376</v>
      </c>
      <c r="L1578" s="72">
        <v>30545</v>
      </c>
      <c r="M1578" s="72">
        <v>31781</v>
      </c>
      <c r="N1578" s="72">
        <v>29642</v>
      </c>
      <c r="O1578" s="72">
        <v>29134</v>
      </c>
      <c r="P1578" s="72">
        <v>27524</v>
      </c>
    </row>
    <row r="1579" spans="1:16" hidden="1">
      <c r="A1579" s="72" t="s">
        <v>2121</v>
      </c>
      <c r="B1579" s="72" t="s">
        <v>2286</v>
      </c>
      <c r="C1579" s="72" t="s">
        <v>2107</v>
      </c>
      <c r="D1579" s="72">
        <v>124</v>
      </c>
      <c r="E1579" s="72">
        <v>126</v>
      </c>
      <c r="F1579" s="72">
        <v>116</v>
      </c>
      <c r="G1579" s="72">
        <v>106</v>
      </c>
      <c r="H1579" s="72">
        <v>106</v>
      </c>
      <c r="I1579" s="72">
        <v>105</v>
      </c>
      <c r="J1579" s="72">
        <v>103</v>
      </c>
      <c r="K1579" s="72">
        <v>100</v>
      </c>
      <c r="L1579" s="72">
        <v>109</v>
      </c>
      <c r="M1579" s="72">
        <v>101</v>
      </c>
      <c r="N1579" s="72">
        <v>103</v>
      </c>
      <c r="O1579" s="72">
        <v>104</v>
      </c>
      <c r="P1579" s="72">
        <v>98</v>
      </c>
    </row>
    <row r="1580" spans="1:16" hidden="1">
      <c r="A1580" s="72" t="s">
        <v>2121</v>
      </c>
      <c r="B1580" s="72" t="s">
        <v>2286</v>
      </c>
      <c r="C1580" s="72" t="s">
        <v>2108</v>
      </c>
      <c r="D1580" s="72">
        <v>332571</v>
      </c>
      <c r="E1580" s="72">
        <v>258541</v>
      </c>
      <c r="F1580" s="72">
        <v>251603</v>
      </c>
      <c r="G1580" s="72">
        <v>259174</v>
      </c>
      <c r="H1580" s="72">
        <v>323408</v>
      </c>
      <c r="I1580" s="72">
        <v>247973</v>
      </c>
      <c r="J1580" s="72">
        <v>240095</v>
      </c>
      <c r="K1580" s="72">
        <v>276236</v>
      </c>
      <c r="L1580" s="72">
        <v>257924</v>
      </c>
      <c r="M1580" s="72">
        <v>270724</v>
      </c>
      <c r="N1580" s="72">
        <v>233780</v>
      </c>
      <c r="O1580" s="72">
        <v>279239</v>
      </c>
      <c r="P1580" s="72">
        <v>396689</v>
      </c>
    </row>
    <row r="1581" spans="1:16" hidden="1">
      <c r="A1581" s="72" t="s">
        <v>2148</v>
      </c>
      <c r="B1581" s="72" t="s">
        <v>2287</v>
      </c>
      <c r="C1581" s="72" t="s">
        <v>2103</v>
      </c>
      <c r="D1581" s="72">
        <v>9596</v>
      </c>
      <c r="E1581" s="72">
        <v>9308</v>
      </c>
      <c r="F1581" s="72">
        <v>7271</v>
      </c>
      <c r="G1581" s="72">
        <v>11373</v>
      </c>
      <c r="H1581" s="72">
        <v>11702</v>
      </c>
      <c r="I1581" s="72">
        <v>9108</v>
      </c>
      <c r="J1581" s="72">
        <v>8474</v>
      </c>
    </row>
    <row r="1582" spans="1:16" hidden="1">
      <c r="A1582" s="72" t="s">
        <v>2148</v>
      </c>
      <c r="B1582" s="72" t="s">
        <v>2287</v>
      </c>
      <c r="C1582" s="72" t="s">
        <v>2104</v>
      </c>
      <c r="D1582" s="72">
        <v>163</v>
      </c>
      <c r="E1582" s="72">
        <v>170</v>
      </c>
      <c r="F1582" s="72">
        <v>164</v>
      </c>
      <c r="G1582" s="72">
        <v>164</v>
      </c>
      <c r="H1582" s="72">
        <v>164</v>
      </c>
      <c r="I1582" s="72">
        <v>161</v>
      </c>
      <c r="J1582" s="72">
        <v>166</v>
      </c>
    </row>
    <row r="1583" spans="1:16" hidden="1">
      <c r="A1583" s="72" t="s">
        <v>2148</v>
      </c>
      <c r="B1583" s="72" t="s">
        <v>2287</v>
      </c>
      <c r="C1583" s="72" t="s">
        <v>2105</v>
      </c>
      <c r="D1583" s="72">
        <v>64274</v>
      </c>
      <c r="E1583" s="72">
        <v>49412</v>
      </c>
      <c r="F1583" s="72">
        <v>43009</v>
      </c>
      <c r="G1583" s="72">
        <v>60279</v>
      </c>
      <c r="H1583" s="72">
        <v>80430</v>
      </c>
      <c r="I1583" s="72">
        <v>46944</v>
      </c>
      <c r="J1583" s="72">
        <v>35387</v>
      </c>
    </row>
    <row r="1584" spans="1:16" hidden="1">
      <c r="A1584" s="72" t="s">
        <v>2148</v>
      </c>
      <c r="B1584" s="72" t="s">
        <v>2287</v>
      </c>
      <c r="C1584" s="72" t="s">
        <v>2106</v>
      </c>
      <c r="D1584" s="72">
        <v>700</v>
      </c>
      <c r="E1584" s="72">
        <v>519</v>
      </c>
      <c r="F1584" s="72">
        <v>379</v>
      </c>
      <c r="G1584" s="72">
        <v>573</v>
      </c>
      <c r="H1584" s="72">
        <v>498</v>
      </c>
      <c r="I1584" s="72">
        <v>479</v>
      </c>
      <c r="J1584" s="72">
        <v>506</v>
      </c>
    </row>
    <row r="1585" spans="1:16" hidden="1">
      <c r="A1585" s="72" t="s">
        <v>2148</v>
      </c>
      <c r="B1585" s="72" t="s">
        <v>2287</v>
      </c>
      <c r="C1585" s="72" t="s">
        <v>2107</v>
      </c>
      <c r="D1585" s="72">
        <v>14</v>
      </c>
      <c r="E1585" s="72">
        <v>14</v>
      </c>
      <c r="F1585" s="72">
        <v>14</v>
      </c>
      <c r="G1585" s="72">
        <v>14</v>
      </c>
      <c r="H1585" s="72">
        <v>14</v>
      </c>
      <c r="I1585" s="72">
        <v>14</v>
      </c>
      <c r="J1585" s="72">
        <v>14</v>
      </c>
    </row>
    <row r="1586" spans="1:16" hidden="1">
      <c r="A1586" s="72" t="s">
        <v>2148</v>
      </c>
      <c r="B1586" s="72" t="s">
        <v>2287</v>
      </c>
      <c r="C1586" s="72" t="s">
        <v>2108</v>
      </c>
      <c r="D1586" s="72">
        <v>4689</v>
      </c>
      <c r="E1586" s="72">
        <v>2755</v>
      </c>
      <c r="F1586" s="72">
        <v>2755</v>
      </c>
      <c r="G1586" s="72">
        <v>2932</v>
      </c>
      <c r="H1586" s="72">
        <v>3849</v>
      </c>
      <c r="I1586" s="72">
        <v>2469</v>
      </c>
      <c r="J1586" s="72">
        <v>2113</v>
      </c>
    </row>
    <row r="1587" spans="1:16" hidden="1">
      <c r="A1587" s="72" t="s">
        <v>2116</v>
      </c>
      <c r="B1587" s="72" t="s">
        <v>2288</v>
      </c>
      <c r="C1587" s="72" t="s">
        <v>2109</v>
      </c>
      <c r="H1587" s="72">
        <v>1499</v>
      </c>
    </row>
    <row r="1588" spans="1:16" hidden="1">
      <c r="A1588" s="72" t="s">
        <v>2116</v>
      </c>
      <c r="B1588" s="72" t="s">
        <v>2288</v>
      </c>
      <c r="C1588" s="72" t="s">
        <v>2110</v>
      </c>
      <c r="H1588" s="72">
        <v>1</v>
      </c>
    </row>
    <row r="1589" spans="1:16" hidden="1">
      <c r="A1589" s="72" t="s">
        <v>2116</v>
      </c>
      <c r="B1589" s="72" t="s">
        <v>2288</v>
      </c>
      <c r="C1589" s="72" t="s">
        <v>2111</v>
      </c>
      <c r="H1589" s="72">
        <v>19363</v>
      </c>
    </row>
    <row r="1590" spans="1:16" hidden="1">
      <c r="A1590" s="72" t="s">
        <v>2147</v>
      </c>
      <c r="B1590" s="72" t="s">
        <v>2288</v>
      </c>
      <c r="C1590" s="72" t="s">
        <v>2109</v>
      </c>
      <c r="H1590" s="72">
        <v>3878</v>
      </c>
    </row>
    <row r="1591" spans="1:16" hidden="1">
      <c r="A1591" s="72" t="s">
        <v>2147</v>
      </c>
      <c r="B1591" s="72" t="s">
        <v>2288</v>
      </c>
      <c r="C1591" s="72" t="s">
        <v>2110</v>
      </c>
      <c r="H1591" s="72">
        <v>1</v>
      </c>
    </row>
    <row r="1592" spans="1:16" hidden="1">
      <c r="A1592" s="72" t="s">
        <v>2147</v>
      </c>
      <c r="B1592" s="72" t="s">
        <v>2288</v>
      </c>
      <c r="C1592" s="72" t="s">
        <v>2111</v>
      </c>
      <c r="H1592" s="72">
        <v>49562</v>
      </c>
    </row>
    <row r="1593" spans="1:16" hidden="1">
      <c r="A1593" s="72" t="s">
        <v>2155</v>
      </c>
      <c r="B1593" s="72" t="s">
        <v>2288</v>
      </c>
      <c r="C1593" s="72" t="s">
        <v>2109</v>
      </c>
      <c r="F1593" s="72">
        <v>39715</v>
      </c>
      <c r="G1593" s="72">
        <v>559814</v>
      </c>
      <c r="H1593" s="72">
        <v>5110</v>
      </c>
    </row>
    <row r="1594" spans="1:16" hidden="1">
      <c r="A1594" s="72" t="s">
        <v>2155</v>
      </c>
      <c r="B1594" s="72" t="s">
        <v>2288</v>
      </c>
      <c r="C1594" s="72" t="s">
        <v>2110</v>
      </c>
      <c r="F1594" s="72">
        <v>5</v>
      </c>
      <c r="G1594" s="72">
        <v>8</v>
      </c>
      <c r="H1594" s="72">
        <v>5</v>
      </c>
    </row>
    <row r="1595" spans="1:16" hidden="1">
      <c r="A1595" s="72" t="s">
        <v>2155</v>
      </c>
      <c r="B1595" s="72" t="s">
        <v>2288</v>
      </c>
      <c r="C1595" s="72" t="s">
        <v>2111</v>
      </c>
      <c r="F1595" s="72">
        <v>474335</v>
      </c>
      <c r="G1595" s="72">
        <v>6556485</v>
      </c>
      <c r="H1595" s="72">
        <v>79496</v>
      </c>
    </row>
    <row r="1596" spans="1:16" hidden="1">
      <c r="A1596" s="72" t="s">
        <v>2129</v>
      </c>
      <c r="B1596" s="72" t="s">
        <v>2289</v>
      </c>
      <c r="C1596" s="72" t="s">
        <v>2103</v>
      </c>
      <c r="D1596" s="72">
        <v>29085</v>
      </c>
      <c r="E1596" s="72">
        <v>25325</v>
      </c>
      <c r="F1596" s="72">
        <v>20693</v>
      </c>
      <c r="G1596" s="72">
        <v>27201</v>
      </c>
      <c r="H1596" s="72">
        <v>30573</v>
      </c>
      <c r="I1596" s="72">
        <v>25861</v>
      </c>
      <c r="J1596" s="72">
        <v>25421</v>
      </c>
      <c r="K1596" s="72">
        <v>26203</v>
      </c>
      <c r="L1596" s="72">
        <v>30307</v>
      </c>
      <c r="M1596" s="72">
        <v>31621</v>
      </c>
      <c r="N1596" s="72">
        <v>28637</v>
      </c>
      <c r="O1596" s="72">
        <v>30299</v>
      </c>
      <c r="P1596" s="72">
        <v>31989</v>
      </c>
    </row>
    <row r="1597" spans="1:16" hidden="1">
      <c r="A1597" s="72" t="s">
        <v>2129</v>
      </c>
      <c r="B1597" s="72" t="s">
        <v>2289</v>
      </c>
      <c r="C1597" s="72" t="s">
        <v>2104</v>
      </c>
      <c r="D1597" s="72">
        <v>590</v>
      </c>
      <c r="E1597" s="72">
        <v>594</v>
      </c>
      <c r="F1597" s="72">
        <v>556</v>
      </c>
      <c r="G1597" s="72">
        <v>641</v>
      </c>
      <c r="H1597" s="72">
        <v>647</v>
      </c>
      <c r="I1597" s="72">
        <v>658</v>
      </c>
      <c r="J1597" s="72">
        <v>697</v>
      </c>
      <c r="K1597" s="72">
        <v>707</v>
      </c>
      <c r="L1597" s="72">
        <v>723</v>
      </c>
      <c r="M1597" s="72">
        <v>730</v>
      </c>
      <c r="N1597" s="72">
        <v>735</v>
      </c>
      <c r="O1597" s="72">
        <v>714</v>
      </c>
      <c r="P1597" s="72">
        <v>685</v>
      </c>
    </row>
    <row r="1598" spans="1:16" hidden="1">
      <c r="A1598" s="72" t="s">
        <v>2129</v>
      </c>
      <c r="B1598" s="72" t="s">
        <v>2289</v>
      </c>
      <c r="C1598" s="72" t="s">
        <v>2105</v>
      </c>
      <c r="D1598" s="72">
        <v>276630</v>
      </c>
      <c r="E1598" s="72">
        <v>267442</v>
      </c>
      <c r="F1598" s="72">
        <v>199674</v>
      </c>
      <c r="G1598" s="72">
        <v>364616</v>
      </c>
      <c r="H1598" s="72">
        <v>416886</v>
      </c>
      <c r="I1598" s="72">
        <v>346240</v>
      </c>
      <c r="J1598" s="72">
        <v>292653</v>
      </c>
      <c r="K1598" s="72">
        <v>322048</v>
      </c>
      <c r="L1598" s="72">
        <v>374019</v>
      </c>
      <c r="M1598" s="72">
        <v>359818</v>
      </c>
      <c r="N1598" s="72">
        <v>339281</v>
      </c>
      <c r="O1598" s="72">
        <v>373895</v>
      </c>
      <c r="P1598" s="72">
        <v>487912</v>
      </c>
    </row>
    <row r="1599" spans="1:16" hidden="1">
      <c r="A1599" s="72" t="s">
        <v>2129</v>
      </c>
      <c r="B1599" s="72" t="s">
        <v>2289</v>
      </c>
      <c r="C1599" s="72" t="s">
        <v>2106</v>
      </c>
      <c r="D1599" s="72">
        <v>18046</v>
      </c>
      <c r="E1599" s="72">
        <v>15362</v>
      </c>
      <c r="F1599" s="72">
        <v>17074</v>
      </c>
      <c r="G1599" s="72">
        <v>15064</v>
      </c>
      <c r="H1599" s="72">
        <v>16776</v>
      </c>
      <c r="I1599" s="72">
        <v>12883</v>
      </c>
      <c r="J1599" s="72">
        <v>13090</v>
      </c>
      <c r="K1599" s="72">
        <v>14300</v>
      </c>
      <c r="L1599" s="72">
        <v>18749</v>
      </c>
      <c r="M1599" s="72">
        <v>18773</v>
      </c>
      <c r="N1599" s="72">
        <v>16592</v>
      </c>
      <c r="O1599" s="72">
        <v>16611</v>
      </c>
      <c r="P1599" s="72">
        <v>18453</v>
      </c>
    </row>
    <row r="1600" spans="1:16" hidden="1">
      <c r="A1600" s="72" t="s">
        <v>2129</v>
      </c>
      <c r="B1600" s="72" t="s">
        <v>2289</v>
      </c>
      <c r="C1600" s="72" t="s">
        <v>2107</v>
      </c>
      <c r="D1600" s="72">
        <v>30</v>
      </c>
      <c r="E1600" s="72">
        <v>32</v>
      </c>
      <c r="F1600" s="72">
        <v>40</v>
      </c>
      <c r="G1600" s="72">
        <v>47</v>
      </c>
      <c r="H1600" s="72">
        <v>53</v>
      </c>
      <c r="I1600" s="72">
        <v>65</v>
      </c>
      <c r="J1600" s="72">
        <v>72</v>
      </c>
      <c r="K1600" s="72">
        <v>69</v>
      </c>
      <c r="L1600" s="72">
        <v>76</v>
      </c>
      <c r="M1600" s="72">
        <v>76</v>
      </c>
      <c r="N1600" s="72">
        <v>75</v>
      </c>
      <c r="O1600" s="72">
        <v>64</v>
      </c>
      <c r="P1600" s="72">
        <v>63</v>
      </c>
    </row>
    <row r="1601" spans="1:16" hidden="1">
      <c r="A1601" s="72" t="s">
        <v>2129</v>
      </c>
      <c r="B1601" s="72" t="s">
        <v>2289</v>
      </c>
      <c r="C1601" s="72" t="s">
        <v>2108</v>
      </c>
      <c r="D1601" s="72">
        <v>142387</v>
      </c>
      <c r="E1601" s="72">
        <v>137946</v>
      </c>
      <c r="F1601" s="72">
        <v>112806</v>
      </c>
      <c r="G1601" s="72">
        <v>139567</v>
      </c>
      <c r="H1601" s="72">
        <v>178954</v>
      </c>
      <c r="I1601" s="72">
        <v>138173</v>
      </c>
      <c r="J1601" s="72">
        <v>116670</v>
      </c>
      <c r="K1601" s="72">
        <v>137565</v>
      </c>
      <c r="L1601" s="72">
        <v>171500</v>
      </c>
      <c r="M1601" s="72">
        <v>171841</v>
      </c>
      <c r="N1601" s="72">
        <v>155224</v>
      </c>
      <c r="O1601" s="72">
        <v>152252</v>
      </c>
      <c r="P1601" s="72">
        <v>249709</v>
      </c>
    </row>
    <row r="1602" spans="1:16" hidden="1">
      <c r="A1602" s="72" t="s">
        <v>2129</v>
      </c>
      <c r="B1602" s="72" t="s">
        <v>2289</v>
      </c>
      <c r="C1602" s="72" t="s">
        <v>2109</v>
      </c>
      <c r="D1602" s="72">
        <v>6703</v>
      </c>
      <c r="E1602" s="72">
        <v>7203</v>
      </c>
      <c r="F1602" s="72">
        <v>5893</v>
      </c>
      <c r="G1602" s="72">
        <v>7052</v>
      </c>
      <c r="H1602" s="72">
        <v>8088</v>
      </c>
      <c r="I1602" s="72">
        <v>9067</v>
      </c>
      <c r="J1602" s="72">
        <v>8549</v>
      </c>
      <c r="K1602" s="72">
        <v>8694</v>
      </c>
      <c r="L1602" s="72">
        <v>9633</v>
      </c>
      <c r="M1602" s="72">
        <v>8570</v>
      </c>
      <c r="N1602" s="72">
        <v>11647</v>
      </c>
      <c r="O1602" s="72">
        <v>12737</v>
      </c>
      <c r="P1602" s="72">
        <v>14797</v>
      </c>
    </row>
    <row r="1603" spans="1:16" hidden="1">
      <c r="A1603" s="72" t="s">
        <v>2129</v>
      </c>
      <c r="B1603" s="72" t="s">
        <v>2289</v>
      </c>
      <c r="C1603" s="72" t="s">
        <v>2110</v>
      </c>
      <c r="D1603" s="72">
        <v>17</v>
      </c>
      <c r="E1603" s="72">
        <v>16</v>
      </c>
      <c r="F1603" s="72">
        <v>10</v>
      </c>
      <c r="G1603" s="72">
        <v>23</v>
      </c>
      <c r="H1603" s="72">
        <v>21</v>
      </c>
      <c r="I1603" s="72">
        <v>14</v>
      </c>
      <c r="J1603" s="72">
        <v>10</v>
      </c>
      <c r="K1603" s="72">
        <v>16</v>
      </c>
      <c r="L1603" s="72">
        <v>12</v>
      </c>
      <c r="M1603" s="72">
        <v>12</v>
      </c>
      <c r="N1603" s="72">
        <v>12</v>
      </c>
      <c r="O1603" s="72">
        <v>10</v>
      </c>
      <c r="P1603" s="72">
        <v>10</v>
      </c>
    </row>
    <row r="1604" spans="1:16" hidden="1">
      <c r="A1604" s="72" t="s">
        <v>2129</v>
      </c>
      <c r="B1604" s="72" t="s">
        <v>2289</v>
      </c>
      <c r="C1604" s="72" t="s">
        <v>2111</v>
      </c>
      <c r="D1604" s="72">
        <v>48723</v>
      </c>
      <c r="E1604" s="72">
        <v>62814</v>
      </c>
      <c r="F1604" s="72">
        <v>47886</v>
      </c>
      <c r="G1604" s="72">
        <v>72652</v>
      </c>
      <c r="H1604" s="72">
        <v>84925</v>
      </c>
      <c r="I1604" s="72">
        <v>91206</v>
      </c>
      <c r="J1604" s="72">
        <v>68596</v>
      </c>
      <c r="K1604" s="72">
        <v>81116</v>
      </c>
      <c r="L1604" s="72">
        <v>87711</v>
      </c>
      <c r="M1604" s="72">
        <v>76788</v>
      </c>
      <c r="N1604" s="72">
        <v>100273</v>
      </c>
      <c r="O1604" s="72">
        <v>116697</v>
      </c>
      <c r="P1604" s="72">
        <v>196124</v>
      </c>
    </row>
    <row r="1605" spans="1:16" hidden="1">
      <c r="A1605" s="72" t="s">
        <v>2125</v>
      </c>
      <c r="B1605" s="72" t="s">
        <v>2290</v>
      </c>
      <c r="C1605" s="72" t="s">
        <v>2103</v>
      </c>
      <c r="D1605" s="72">
        <v>25864</v>
      </c>
      <c r="E1605" s="72">
        <v>28068</v>
      </c>
      <c r="F1605" s="72">
        <v>19715</v>
      </c>
      <c r="G1605" s="72">
        <v>26090</v>
      </c>
      <c r="H1605" s="72">
        <v>38299</v>
      </c>
      <c r="I1605" s="72">
        <v>24355</v>
      </c>
      <c r="J1605" s="72">
        <v>20234</v>
      </c>
      <c r="K1605" s="72">
        <v>18330</v>
      </c>
      <c r="L1605" s="72">
        <v>24121</v>
      </c>
      <c r="M1605" s="72">
        <v>22112</v>
      </c>
      <c r="N1605" s="72">
        <v>23803</v>
      </c>
      <c r="O1605" s="72">
        <v>20804</v>
      </c>
      <c r="P1605" s="72">
        <v>22516</v>
      </c>
    </row>
    <row r="1606" spans="1:16" hidden="1">
      <c r="A1606" s="72" t="s">
        <v>2125</v>
      </c>
      <c r="B1606" s="72" t="s">
        <v>2290</v>
      </c>
      <c r="C1606" s="72" t="s">
        <v>2104</v>
      </c>
      <c r="D1606" s="72">
        <v>490</v>
      </c>
      <c r="E1606" s="72">
        <v>490</v>
      </c>
      <c r="F1606" s="72">
        <v>481</v>
      </c>
      <c r="G1606" s="72">
        <v>467</v>
      </c>
      <c r="H1606" s="72">
        <v>465</v>
      </c>
      <c r="I1606" s="72">
        <v>455</v>
      </c>
      <c r="J1606" s="72">
        <v>440</v>
      </c>
      <c r="K1606" s="72">
        <v>422</v>
      </c>
      <c r="L1606" s="72">
        <v>415</v>
      </c>
      <c r="M1606" s="72">
        <v>414</v>
      </c>
      <c r="N1606" s="72">
        <v>520</v>
      </c>
      <c r="O1606" s="72">
        <v>429</v>
      </c>
      <c r="P1606" s="72">
        <v>429</v>
      </c>
    </row>
    <row r="1607" spans="1:16" hidden="1">
      <c r="A1607" s="72" t="s">
        <v>2125</v>
      </c>
      <c r="B1607" s="72" t="s">
        <v>2290</v>
      </c>
      <c r="C1607" s="72" t="s">
        <v>2105</v>
      </c>
      <c r="D1607" s="72">
        <v>383303</v>
      </c>
      <c r="E1607" s="72">
        <v>385921</v>
      </c>
      <c r="F1607" s="72">
        <v>300525</v>
      </c>
      <c r="G1607" s="72">
        <v>354781</v>
      </c>
      <c r="H1607" s="72">
        <v>401214</v>
      </c>
      <c r="I1607" s="72">
        <v>364167</v>
      </c>
      <c r="J1607" s="72">
        <v>269443</v>
      </c>
      <c r="K1607" s="72">
        <v>269658</v>
      </c>
      <c r="L1607" s="72">
        <v>341956</v>
      </c>
      <c r="M1607" s="72">
        <v>311236</v>
      </c>
      <c r="N1607" s="72">
        <v>319972</v>
      </c>
      <c r="O1607" s="72">
        <v>306672</v>
      </c>
      <c r="P1607" s="72">
        <v>323814</v>
      </c>
    </row>
    <row r="1608" spans="1:16" hidden="1">
      <c r="A1608" s="72" t="s">
        <v>2125</v>
      </c>
      <c r="B1608" s="72" t="s">
        <v>2290</v>
      </c>
      <c r="C1608" s="72" t="s">
        <v>2106</v>
      </c>
      <c r="D1608" s="72">
        <v>6057</v>
      </c>
      <c r="E1608" s="72">
        <v>5041</v>
      </c>
      <c r="F1608" s="72">
        <v>3738</v>
      </c>
      <c r="G1608" s="72">
        <v>5188</v>
      </c>
      <c r="H1608" s="72">
        <v>6122</v>
      </c>
      <c r="I1608" s="72">
        <v>5217</v>
      </c>
      <c r="J1608" s="72">
        <v>4072</v>
      </c>
      <c r="K1608" s="72">
        <v>3547</v>
      </c>
      <c r="L1608" s="72">
        <v>4896</v>
      </c>
      <c r="M1608" s="72">
        <v>4945</v>
      </c>
      <c r="N1608" s="72">
        <v>4590</v>
      </c>
      <c r="O1608" s="72">
        <v>5412</v>
      </c>
      <c r="P1608" s="72">
        <v>4706</v>
      </c>
    </row>
    <row r="1609" spans="1:16" hidden="1">
      <c r="A1609" s="72" t="s">
        <v>2125</v>
      </c>
      <c r="B1609" s="72" t="s">
        <v>2290</v>
      </c>
      <c r="C1609" s="72" t="s">
        <v>2107</v>
      </c>
      <c r="D1609" s="72">
        <v>31</v>
      </c>
      <c r="E1609" s="72">
        <v>31</v>
      </c>
      <c r="F1609" s="72">
        <v>31</v>
      </c>
      <c r="G1609" s="72">
        <v>31</v>
      </c>
      <c r="H1609" s="72">
        <v>32</v>
      </c>
      <c r="I1609" s="72">
        <v>31</v>
      </c>
      <c r="J1609" s="72">
        <v>36</v>
      </c>
      <c r="K1609" s="72">
        <v>36</v>
      </c>
      <c r="L1609" s="72">
        <v>35</v>
      </c>
      <c r="M1609" s="72">
        <v>36</v>
      </c>
      <c r="N1609" s="72">
        <v>36</v>
      </c>
      <c r="O1609" s="72">
        <v>37</v>
      </c>
      <c r="P1609" s="72">
        <v>38</v>
      </c>
    </row>
    <row r="1610" spans="1:16" hidden="1">
      <c r="A1610" s="72" t="s">
        <v>2125</v>
      </c>
      <c r="B1610" s="72" t="s">
        <v>2290</v>
      </c>
      <c r="C1610" s="72" t="s">
        <v>2108</v>
      </c>
      <c r="D1610" s="72">
        <v>73617</v>
      </c>
      <c r="E1610" s="72">
        <v>61990</v>
      </c>
      <c r="F1610" s="72">
        <v>46439</v>
      </c>
      <c r="G1610" s="72">
        <v>63390</v>
      </c>
      <c r="H1610" s="72">
        <v>72084</v>
      </c>
      <c r="I1610" s="72">
        <v>65654</v>
      </c>
      <c r="J1610" s="72">
        <v>50279</v>
      </c>
      <c r="K1610" s="72">
        <v>44334</v>
      </c>
      <c r="L1610" s="72">
        <v>59107</v>
      </c>
      <c r="M1610" s="72">
        <v>59550</v>
      </c>
      <c r="N1610" s="72">
        <v>55811</v>
      </c>
      <c r="O1610" s="72">
        <v>65549</v>
      </c>
      <c r="P1610" s="72">
        <v>57010</v>
      </c>
    </row>
    <row r="1611" spans="1:16" hidden="1">
      <c r="A1611" s="72" t="s">
        <v>2112</v>
      </c>
      <c r="B1611" s="72" t="s">
        <v>2291</v>
      </c>
      <c r="C1611" s="72" t="s">
        <v>2103</v>
      </c>
      <c r="D1611" s="72">
        <v>135777</v>
      </c>
      <c r="E1611" s="72">
        <v>111474</v>
      </c>
      <c r="F1611" s="72">
        <v>89939</v>
      </c>
      <c r="G1611" s="72">
        <v>123231</v>
      </c>
      <c r="H1611" s="72">
        <v>134678</v>
      </c>
      <c r="I1611" s="72">
        <v>113345</v>
      </c>
      <c r="J1611" s="72">
        <v>106193</v>
      </c>
      <c r="K1611" s="72">
        <v>99602</v>
      </c>
      <c r="L1611" s="72">
        <v>133195</v>
      </c>
      <c r="M1611" s="72">
        <v>118702</v>
      </c>
      <c r="N1611" s="72">
        <v>116619</v>
      </c>
      <c r="O1611" s="72">
        <v>122614</v>
      </c>
      <c r="P1611" s="72">
        <v>126049</v>
      </c>
    </row>
    <row r="1612" spans="1:16" hidden="1">
      <c r="A1612" s="72" t="s">
        <v>2112</v>
      </c>
      <c r="B1612" s="72" t="s">
        <v>2291</v>
      </c>
      <c r="C1612" s="72" t="s">
        <v>2104</v>
      </c>
      <c r="D1612" s="72">
        <v>2864</v>
      </c>
      <c r="E1612" s="72">
        <v>2797</v>
      </c>
      <c r="F1612" s="72">
        <v>2825</v>
      </c>
      <c r="G1612" s="72">
        <v>2862</v>
      </c>
      <c r="H1612" s="72">
        <v>2929</v>
      </c>
      <c r="I1612" s="72">
        <v>2976</v>
      </c>
      <c r="J1612" s="72">
        <v>3014</v>
      </c>
      <c r="K1612" s="72">
        <v>3043</v>
      </c>
      <c r="L1612" s="72">
        <v>3090</v>
      </c>
      <c r="M1612" s="72">
        <v>3136</v>
      </c>
      <c r="N1612" s="72">
        <v>3177</v>
      </c>
      <c r="O1612" s="72">
        <v>3226</v>
      </c>
      <c r="P1612" s="72">
        <v>3233</v>
      </c>
    </row>
    <row r="1613" spans="1:16" hidden="1">
      <c r="A1613" s="72" t="s">
        <v>2112</v>
      </c>
      <c r="B1613" s="72" t="s">
        <v>2291</v>
      </c>
      <c r="C1613" s="72" t="s">
        <v>2105</v>
      </c>
      <c r="D1613" s="72">
        <v>1998443</v>
      </c>
      <c r="E1613" s="72">
        <v>1753351</v>
      </c>
      <c r="F1613" s="72">
        <v>1391528</v>
      </c>
      <c r="G1613" s="72">
        <v>1914622</v>
      </c>
      <c r="H1613" s="72">
        <v>2445422</v>
      </c>
      <c r="I1613" s="72">
        <v>2068183</v>
      </c>
      <c r="J1613" s="72">
        <v>1942345</v>
      </c>
      <c r="K1613" s="72">
        <v>1946832</v>
      </c>
      <c r="L1613" s="72">
        <v>2360886</v>
      </c>
      <c r="M1613" s="72">
        <v>2209873</v>
      </c>
      <c r="N1613" s="72">
        <v>2116090</v>
      </c>
      <c r="O1613" s="72">
        <v>2209562</v>
      </c>
      <c r="P1613" s="72">
        <v>2450947</v>
      </c>
    </row>
    <row r="1614" spans="1:16" hidden="1">
      <c r="A1614" s="72" t="s">
        <v>2112</v>
      </c>
      <c r="B1614" s="72" t="s">
        <v>2291</v>
      </c>
      <c r="C1614" s="72" t="s">
        <v>2106</v>
      </c>
      <c r="D1614" s="72">
        <v>97939</v>
      </c>
      <c r="E1614" s="72">
        <v>85829</v>
      </c>
      <c r="F1614" s="72">
        <v>73742</v>
      </c>
      <c r="G1614" s="72">
        <v>102408</v>
      </c>
      <c r="H1614" s="72">
        <v>122738</v>
      </c>
      <c r="I1614" s="72">
        <v>104398</v>
      </c>
      <c r="J1614" s="72">
        <v>103709</v>
      </c>
      <c r="K1614" s="72">
        <v>101029</v>
      </c>
      <c r="L1614" s="72">
        <v>122317</v>
      </c>
      <c r="M1614" s="72">
        <v>112860</v>
      </c>
      <c r="N1614" s="72">
        <v>111715</v>
      </c>
      <c r="O1614" s="72">
        <v>125267</v>
      </c>
      <c r="P1614" s="72">
        <v>121491</v>
      </c>
    </row>
    <row r="1615" spans="1:16" hidden="1">
      <c r="A1615" s="72" t="s">
        <v>2112</v>
      </c>
      <c r="B1615" s="72" t="s">
        <v>2291</v>
      </c>
      <c r="C1615" s="72" t="s">
        <v>2107</v>
      </c>
      <c r="D1615" s="72">
        <v>356</v>
      </c>
      <c r="E1615" s="72">
        <v>344</v>
      </c>
      <c r="F1615" s="72">
        <v>344</v>
      </c>
      <c r="G1615" s="72">
        <v>366</v>
      </c>
      <c r="H1615" s="72">
        <v>399</v>
      </c>
      <c r="I1615" s="72">
        <v>413</v>
      </c>
      <c r="J1615" s="72">
        <v>423</v>
      </c>
      <c r="K1615" s="72">
        <v>420</v>
      </c>
      <c r="L1615" s="72">
        <v>421</v>
      </c>
      <c r="M1615" s="72">
        <v>424</v>
      </c>
      <c r="N1615" s="72">
        <v>414</v>
      </c>
      <c r="O1615" s="72">
        <v>411</v>
      </c>
      <c r="P1615" s="72">
        <v>427</v>
      </c>
    </row>
    <row r="1616" spans="1:16" hidden="1">
      <c r="A1616" s="72" t="s">
        <v>2112</v>
      </c>
      <c r="B1616" s="72" t="s">
        <v>2291</v>
      </c>
      <c r="C1616" s="72" t="s">
        <v>2108</v>
      </c>
      <c r="D1616" s="72">
        <v>1271098</v>
      </c>
      <c r="E1616" s="72">
        <v>1172534</v>
      </c>
      <c r="F1616" s="72">
        <v>941173</v>
      </c>
      <c r="G1616" s="72">
        <v>1304884</v>
      </c>
      <c r="H1616" s="72">
        <v>1716835</v>
      </c>
      <c r="I1616" s="72">
        <v>1375933</v>
      </c>
      <c r="J1616" s="72">
        <v>1280791</v>
      </c>
      <c r="K1616" s="72">
        <v>1299591</v>
      </c>
      <c r="L1616" s="72">
        <v>1510744</v>
      </c>
      <c r="M1616" s="72">
        <v>1423677</v>
      </c>
      <c r="N1616" s="72">
        <v>1355864</v>
      </c>
      <c r="O1616" s="72">
        <v>1152937</v>
      </c>
      <c r="P1616" s="72">
        <v>1743358</v>
      </c>
    </row>
    <row r="1617" spans="1:16" hidden="1">
      <c r="A1617" s="72" t="s">
        <v>2112</v>
      </c>
      <c r="B1617" s="72" t="s">
        <v>2291</v>
      </c>
      <c r="C1617" s="72" t="s">
        <v>2109</v>
      </c>
      <c r="D1617" s="72">
        <v>272307</v>
      </c>
      <c r="E1617" s="72">
        <v>251736</v>
      </c>
      <c r="F1617" s="72">
        <v>238904</v>
      </c>
      <c r="G1617" s="72">
        <v>265778</v>
      </c>
      <c r="H1617" s="72">
        <v>67346</v>
      </c>
      <c r="I1617" s="72">
        <v>57437</v>
      </c>
      <c r="J1617" s="72">
        <v>69648</v>
      </c>
      <c r="K1617" s="72">
        <v>69203</v>
      </c>
      <c r="L1617" s="72">
        <v>65269</v>
      </c>
      <c r="M1617" s="72">
        <v>63429</v>
      </c>
      <c r="N1617" s="72">
        <v>65259</v>
      </c>
      <c r="O1617" s="72">
        <v>64378</v>
      </c>
      <c r="P1617" s="72">
        <v>61119</v>
      </c>
    </row>
    <row r="1618" spans="1:16" hidden="1">
      <c r="A1618" s="72" t="s">
        <v>2112</v>
      </c>
      <c r="B1618" s="72" t="s">
        <v>2291</v>
      </c>
      <c r="C1618" s="72" t="s">
        <v>2110</v>
      </c>
      <c r="D1618" s="72">
        <v>1</v>
      </c>
      <c r="E1618" s="72">
        <v>1</v>
      </c>
      <c r="F1618" s="72">
        <v>2</v>
      </c>
      <c r="G1618" s="72">
        <v>3</v>
      </c>
      <c r="H1618" s="72">
        <v>1</v>
      </c>
      <c r="I1618" s="72">
        <v>1</v>
      </c>
      <c r="J1618" s="72">
        <v>1</v>
      </c>
      <c r="K1618" s="72">
        <v>1</v>
      </c>
      <c r="L1618" s="72">
        <v>1</v>
      </c>
      <c r="M1618" s="72">
        <v>1</v>
      </c>
      <c r="N1618" s="72">
        <v>1</v>
      </c>
      <c r="O1618" s="72">
        <v>1</v>
      </c>
      <c r="P1618" s="72">
        <v>1</v>
      </c>
    </row>
    <row r="1619" spans="1:16" hidden="1">
      <c r="A1619" s="72" t="s">
        <v>2112</v>
      </c>
      <c r="B1619" s="72" t="s">
        <v>2291</v>
      </c>
      <c r="C1619" s="72" t="s">
        <v>2111</v>
      </c>
      <c r="D1619" s="72">
        <v>1887468</v>
      </c>
      <c r="E1619" s="72">
        <v>1669621</v>
      </c>
      <c r="F1619" s="72">
        <v>1245357</v>
      </c>
      <c r="G1619" s="72">
        <v>1669361</v>
      </c>
      <c r="H1619" s="72">
        <v>423246</v>
      </c>
      <c r="I1619" s="72">
        <v>243795</v>
      </c>
      <c r="J1619" s="72">
        <v>282868</v>
      </c>
      <c r="K1619" s="72">
        <v>335887</v>
      </c>
      <c r="L1619" s="72">
        <v>336667</v>
      </c>
      <c r="M1619" s="72">
        <v>301529</v>
      </c>
      <c r="N1619" s="72">
        <v>269672</v>
      </c>
      <c r="O1619" s="72">
        <v>385171</v>
      </c>
      <c r="P1619" s="72">
        <v>575577</v>
      </c>
    </row>
    <row r="1620" spans="1:16" hidden="1">
      <c r="A1620" s="72" t="s">
        <v>2155</v>
      </c>
      <c r="B1620" s="72" t="s">
        <v>2292</v>
      </c>
      <c r="C1620" s="72" t="s">
        <v>2103</v>
      </c>
      <c r="D1620" s="72">
        <v>41619</v>
      </c>
      <c r="E1620" s="72">
        <v>36916</v>
      </c>
      <c r="F1620" s="72">
        <v>32479</v>
      </c>
      <c r="G1620" s="72">
        <v>42038</v>
      </c>
      <c r="H1620" s="72">
        <v>48474</v>
      </c>
      <c r="I1620" s="72">
        <v>47648</v>
      </c>
      <c r="J1620" s="72">
        <v>43042</v>
      </c>
      <c r="K1620" s="72">
        <v>42355</v>
      </c>
      <c r="L1620" s="72">
        <v>71731</v>
      </c>
      <c r="M1620" s="72">
        <v>79724</v>
      </c>
      <c r="N1620" s="72">
        <v>81426</v>
      </c>
      <c r="O1620" s="72">
        <v>100097</v>
      </c>
      <c r="P1620" s="72">
        <v>115014</v>
      </c>
    </row>
    <row r="1621" spans="1:16" hidden="1">
      <c r="A1621" s="72" t="s">
        <v>2155</v>
      </c>
      <c r="B1621" s="72" t="s">
        <v>2292</v>
      </c>
      <c r="C1621" s="72" t="s">
        <v>2104</v>
      </c>
      <c r="D1621" s="72">
        <v>1075</v>
      </c>
      <c r="E1621" s="72">
        <v>1117</v>
      </c>
      <c r="F1621" s="72">
        <v>1177</v>
      </c>
      <c r="G1621" s="72">
        <v>1247</v>
      </c>
      <c r="H1621" s="72">
        <v>1321</v>
      </c>
      <c r="I1621" s="72">
        <v>1449</v>
      </c>
      <c r="J1621" s="72">
        <v>1588</v>
      </c>
      <c r="K1621" s="72">
        <v>1763</v>
      </c>
      <c r="L1621" s="72">
        <v>2071</v>
      </c>
      <c r="M1621" s="72">
        <v>2375</v>
      </c>
      <c r="N1621" s="72">
        <v>2700</v>
      </c>
      <c r="O1621" s="72">
        <v>2994</v>
      </c>
      <c r="P1621" s="72">
        <v>3263</v>
      </c>
    </row>
    <row r="1622" spans="1:16" hidden="1">
      <c r="A1622" s="72" t="s">
        <v>2155</v>
      </c>
      <c r="B1622" s="72" t="s">
        <v>2292</v>
      </c>
      <c r="C1622" s="72" t="s">
        <v>2105</v>
      </c>
      <c r="D1622" s="72">
        <v>519088</v>
      </c>
      <c r="E1622" s="72">
        <v>494730</v>
      </c>
      <c r="F1622" s="72">
        <v>441270</v>
      </c>
      <c r="G1622" s="72">
        <v>558116</v>
      </c>
      <c r="H1622" s="72">
        <v>678362</v>
      </c>
      <c r="I1622" s="72">
        <v>637562</v>
      </c>
      <c r="J1622" s="72">
        <v>607098</v>
      </c>
      <c r="K1622" s="72">
        <v>644581</v>
      </c>
      <c r="L1622" s="72">
        <v>926565</v>
      </c>
      <c r="M1622" s="72">
        <v>1066155</v>
      </c>
      <c r="N1622" s="72">
        <v>1085391</v>
      </c>
      <c r="O1622" s="72">
        <v>1345937</v>
      </c>
      <c r="P1622" s="72">
        <v>2154360</v>
      </c>
    </row>
    <row r="1623" spans="1:16" hidden="1">
      <c r="A1623" s="72" t="s">
        <v>2155</v>
      </c>
      <c r="B1623" s="72" t="s">
        <v>2292</v>
      </c>
      <c r="C1623" s="72" t="s">
        <v>2106</v>
      </c>
      <c r="D1623" s="72">
        <v>123171</v>
      </c>
      <c r="E1623" s="72">
        <v>113000</v>
      </c>
      <c r="F1623" s="72">
        <v>106770</v>
      </c>
      <c r="G1623" s="72">
        <v>111823</v>
      </c>
      <c r="H1623" s="72">
        <v>125161</v>
      </c>
      <c r="I1623" s="72">
        <v>125530</v>
      </c>
      <c r="J1623" s="72">
        <v>114403</v>
      </c>
      <c r="K1623" s="72">
        <v>114169</v>
      </c>
      <c r="L1623" s="72">
        <v>140108</v>
      </c>
      <c r="M1623" s="72">
        <v>143976</v>
      </c>
      <c r="N1623" s="72">
        <v>125793</v>
      </c>
      <c r="O1623" s="72">
        <v>145337</v>
      </c>
      <c r="P1623" s="72">
        <v>151845</v>
      </c>
    </row>
    <row r="1624" spans="1:16" hidden="1">
      <c r="A1624" s="72" t="s">
        <v>2155</v>
      </c>
      <c r="B1624" s="72" t="s">
        <v>2292</v>
      </c>
      <c r="C1624" s="72" t="s">
        <v>2107</v>
      </c>
      <c r="D1624" s="72">
        <v>293</v>
      </c>
      <c r="E1624" s="72">
        <v>301</v>
      </c>
      <c r="F1624" s="72">
        <v>302</v>
      </c>
      <c r="G1624" s="72">
        <v>300</v>
      </c>
      <c r="H1624" s="72">
        <v>330</v>
      </c>
      <c r="I1624" s="72">
        <v>324</v>
      </c>
      <c r="J1624" s="72">
        <v>353</v>
      </c>
      <c r="K1624" s="72">
        <v>403</v>
      </c>
      <c r="L1624" s="72">
        <v>416</v>
      </c>
      <c r="M1624" s="72">
        <v>403</v>
      </c>
      <c r="N1624" s="72">
        <v>400</v>
      </c>
      <c r="O1624" s="72">
        <v>405</v>
      </c>
      <c r="P1624" s="72">
        <v>388</v>
      </c>
    </row>
    <row r="1625" spans="1:16" hidden="1">
      <c r="A1625" s="72" t="s">
        <v>2155</v>
      </c>
      <c r="B1625" s="72" t="s">
        <v>2292</v>
      </c>
      <c r="C1625" s="72" t="s">
        <v>2108</v>
      </c>
      <c r="D1625" s="72">
        <v>1222034</v>
      </c>
      <c r="E1625" s="72">
        <v>1159241</v>
      </c>
      <c r="F1625" s="72">
        <v>985066</v>
      </c>
      <c r="G1625" s="72">
        <v>1135035</v>
      </c>
      <c r="H1625" s="72">
        <v>1379751</v>
      </c>
      <c r="I1625" s="72">
        <v>1237006</v>
      </c>
      <c r="J1625" s="72">
        <v>1059251</v>
      </c>
      <c r="K1625" s="72">
        <v>1101593</v>
      </c>
      <c r="L1625" s="72">
        <v>1342638</v>
      </c>
      <c r="M1625" s="72">
        <v>1524091</v>
      </c>
      <c r="N1625" s="72">
        <v>1183996</v>
      </c>
      <c r="O1625" s="72">
        <v>1482606</v>
      </c>
      <c r="P1625" s="72">
        <v>2415616</v>
      </c>
    </row>
    <row r="1626" spans="1:16" hidden="1">
      <c r="A1626" s="72" t="s">
        <v>2154</v>
      </c>
      <c r="B1626" s="72" t="s">
        <v>2293</v>
      </c>
      <c r="C1626" s="72" t="s">
        <v>2103</v>
      </c>
      <c r="D1626" s="72">
        <v>240482</v>
      </c>
      <c r="E1626" s="72">
        <v>221023</v>
      </c>
      <c r="F1626" s="72">
        <v>158516</v>
      </c>
      <c r="G1626" s="72">
        <v>235717</v>
      </c>
      <c r="H1626" s="72">
        <v>260995</v>
      </c>
      <c r="I1626" s="72">
        <v>219093</v>
      </c>
      <c r="J1626" s="72">
        <v>184296</v>
      </c>
      <c r="K1626" s="72">
        <v>182467</v>
      </c>
      <c r="L1626" s="72">
        <v>235781</v>
      </c>
      <c r="M1626" s="72">
        <v>244437</v>
      </c>
      <c r="N1626" s="72">
        <v>292286</v>
      </c>
      <c r="O1626" s="72">
        <v>222980</v>
      </c>
      <c r="P1626" s="72">
        <v>250231</v>
      </c>
    </row>
    <row r="1627" spans="1:16" hidden="1">
      <c r="A1627" s="72" t="s">
        <v>2154</v>
      </c>
      <c r="B1627" s="72" t="s">
        <v>2293</v>
      </c>
      <c r="C1627" s="72" t="s">
        <v>2104</v>
      </c>
      <c r="D1627" s="72">
        <v>4311</v>
      </c>
      <c r="E1627" s="72">
        <v>4087</v>
      </c>
      <c r="F1627" s="72">
        <v>4325</v>
      </c>
      <c r="G1627" s="72">
        <v>3704</v>
      </c>
      <c r="H1627" s="72">
        <v>4015</v>
      </c>
      <c r="I1627" s="72">
        <v>4019</v>
      </c>
      <c r="J1627" s="72">
        <v>4717</v>
      </c>
      <c r="K1627" s="72">
        <v>4166</v>
      </c>
      <c r="L1627" s="72">
        <v>4158</v>
      </c>
      <c r="M1627" s="72">
        <v>4263</v>
      </c>
      <c r="N1627" s="72">
        <v>4362</v>
      </c>
      <c r="O1627" s="72">
        <v>4344</v>
      </c>
      <c r="P1627" s="72">
        <v>4344</v>
      </c>
    </row>
    <row r="1628" spans="1:16" hidden="1">
      <c r="A1628" s="72" t="s">
        <v>2154</v>
      </c>
      <c r="B1628" s="72" t="s">
        <v>2293</v>
      </c>
      <c r="C1628" s="72" t="s">
        <v>2105</v>
      </c>
      <c r="D1628" s="72">
        <v>2083748</v>
      </c>
      <c r="E1628" s="72">
        <v>1776860</v>
      </c>
      <c r="F1628" s="72">
        <v>1146959</v>
      </c>
      <c r="G1628" s="72">
        <v>1755551</v>
      </c>
      <c r="H1628" s="72">
        <v>2076398</v>
      </c>
      <c r="I1628" s="72">
        <v>1649135</v>
      </c>
      <c r="J1628" s="72">
        <v>1427848</v>
      </c>
      <c r="K1628" s="72">
        <v>1525700</v>
      </c>
      <c r="L1628" s="72">
        <v>1752126</v>
      </c>
      <c r="M1628" s="72">
        <v>1816867</v>
      </c>
      <c r="N1628" s="72">
        <v>2144350</v>
      </c>
      <c r="O1628" s="72">
        <v>1793443</v>
      </c>
      <c r="P1628" s="72">
        <v>2397729</v>
      </c>
    </row>
    <row r="1629" spans="1:16" hidden="1">
      <c r="A1629" s="72" t="s">
        <v>2154</v>
      </c>
      <c r="B1629" s="72" t="s">
        <v>2293</v>
      </c>
      <c r="C1629" s="72" t="s">
        <v>2106</v>
      </c>
      <c r="D1629" s="72">
        <v>181964</v>
      </c>
      <c r="E1629" s="72">
        <v>163037</v>
      </c>
      <c r="F1629" s="72">
        <v>136349</v>
      </c>
      <c r="G1629" s="72">
        <v>181118</v>
      </c>
      <c r="H1629" s="72">
        <v>193753</v>
      </c>
      <c r="I1629" s="72">
        <v>159757</v>
      </c>
      <c r="J1629" s="72">
        <v>168136</v>
      </c>
      <c r="K1629" s="72">
        <v>159265</v>
      </c>
      <c r="L1629" s="72">
        <v>173677</v>
      </c>
      <c r="M1629" s="72">
        <v>156717</v>
      </c>
      <c r="N1629" s="72">
        <v>78360</v>
      </c>
      <c r="O1629" s="72">
        <v>147247</v>
      </c>
      <c r="P1629" s="72">
        <v>175575</v>
      </c>
    </row>
    <row r="1630" spans="1:16" hidden="1">
      <c r="A1630" s="72" t="s">
        <v>2154</v>
      </c>
      <c r="B1630" s="72" t="s">
        <v>2293</v>
      </c>
      <c r="C1630" s="72" t="s">
        <v>2107</v>
      </c>
      <c r="D1630" s="72">
        <v>732</v>
      </c>
      <c r="E1630" s="72">
        <v>653</v>
      </c>
      <c r="F1630" s="72">
        <v>727</v>
      </c>
      <c r="G1630" s="72">
        <v>631</v>
      </c>
      <c r="H1630" s="72">
        <v>657</v>
      </c>
      <c r="I1630" s="72">
        <v>585</v>
      </c>
      <c r="J1630" s="72">
        <v>635</v>
      </c>
      <c r="K1630" s="72">
        <v>594</v>
      </c>
      <c r="L1630" s="72">
        <v>596</v>
      </c>
      <c r="M1630" s="72">
        <v>601</v>
      </c>
      <c r="N1630" s="72">
        <v>622</v>
      </c>
      <c r="O1630" s="72">
        <v>615</v>
      </c>
      <c r="P1630" s="72">
        <v>615</v>
      </c>
    </row>
    <row r="1631" spans="1:16" hidden="1">
      <c r="A1631" s="72" t="s">
        <v>2154</v>
      </c>
      <c r="B1631" s="72" t="s">
        <v>2293</v>
      </c>
      <c r="C1631" s="72" t="s">
        <v>2108</v>
      </c>
      <c r="D1631" s="72">
        <v>1439513</v>
      </c>
      <c r="E1631" s="72">
        <v>1215082</v>
      </c>
      <c r="F1631" s="72">
        <v>896082</v>
      </c>
      <c r="G1631" s="72">
        <v>1280181</v>
      </c>
      <c r="H1631" s="72">
        <v>1606746</v>
      </c>
      <c r="I1631" s="72">
        <v>1085463</v>
      </c>
      <c r="J1631" s="72">
        <v>1145459</v>
      </c>
      <c r="K1631" s="72">
        <v>1185119</v>
      </c>
      <c r="L1631" s="72">
        <v>1156679</v>
      </c>
      <c r="M1631" s="72">
        <v>1312806</v>
      </c>
      <c r="N1631" s="72">
        <v>1215970</v>
      </c>
      <c r="O1631" s="72">
        <v>1108573</v>
      </c>
      <c r="P1631" s="72">
        <v>1664957</v>
      </c>
    </row>
    <row r="1632" spans="1:16" hidden="1">
      <c r="A1632" s="72" t="s">
        <v>2154</v>
      </c>
      <c r="B1632" s="72" t="s">
        <v>2293</v>
      </c>
      <c r="C1632" s="72" t="s">
        <v>2109</v>
      </c>
      <c r="D1632" s="72">
        <v>123944</v>
      </c>
      <c r="E1632" s="72">
        <v>110992</v>
      </c>
      <c r="F1632" s="72">
        <v>90642</v>
      </c>
      <c r="G1632" s="72">
        <v>77404</v>
      </c>
      <c r="H1632" s="72">
        <v>15077</v>
      </c>
      <c r="I1632" s="72">
        <v>17707</v>
      </c>
      <c r="J1632" s="72">
        <v>12780</v>
      </c>
      <c r="K1632" s="72">
        <v>6245</v>
      </c>
      <c r="L1632" s="72">
        <v>7829</v>
      </c>
      <c r="M1632" s="72">
        <v>7004</v>
      </c>
      <c r="N1632" s="72">
        <v>6047</v>
      </c>
      <c r="O1632" s="72">
        <v>5259</v>
      </c>
      <c r="P1632" s="72">
        <v>5995</v>
      </c>
    </row>
    <row r="1633" spans="1:16" hidden="1">
      <c r="A1633" s="72" t="s">
        <v>2154</v>
      </c>
      <c r="B1633" s="72" t="s">
        <v>2293</v>
      </c>
      <c r="C1633" s="72" t="s">
        <v>2110</v>
      </c>
      <c r="D1633" s="72">
        <v>6</v>
      </c>
      <c r="E1633" s="72">
        <v>6</v>
      </c>
      <c r="F1633" s="72">
        <v>6</v>
      </c>
      <c r="G1633" s="72">
        <v>6</v>
      </c>
      <c r="H1633" s="72">
        <v>2</v>
      </c>
      <c r="I1633" s="72">
        <v>3</v>
      </c>
      <c r="J1633" s="72">
        <v>3</v>
      </c>
      <c r="K1633" s="72">
        <v>4</v>
      </c>
      <c r="L1633" s="72">
        <v>4</v>
      </c>
      <c r="M1633" s="72">
        <v>3</v>
      </c>
      <c r="N1633" s="72">
        <v>4</v>
      </c>
      <c r="O1633" s="72">
        <v>4</v>
      </c>
      <c r="P1633" s="72">
        <v>4</v>
      </c>
    </row>
    <row r="1634" spans="1:16" hidden="1">
      <c r="A1634" s="72" t="s">
        <v>2154</v>
      </c>
      <c r="B1634" s="72" t="s">
        <v>2293</v>
      </c>
      <c r="C1634" s="72" t="s">
        <v>2111</v>
      </c>
      <c r="D1634" s="72">
        <v>910532</v>
      </c>
      <c r="E1634" s="72">
        <v>782942</v>
      </c>
      <c r="F1634" s="72">
        <v>594379</v>
      </c>
      <c r="G1634" s="72">
        <v>596449</v>
      </c>
      <c r="H1634" s="72">
        <v>117482</v>
      </c>
      <c r="I1634" s="72">
        <v>116072</v>
      </c>
      <c r="J1634" s="72">
        <v>83630</v>
      </c>
      <c r="K1634" s="72">
        <v>52661</v>
      </c>
      <c r="L1634" s="72">
        <v>51910</v>
      </c>
      <c r="M1634" s="72">
        <v>46587</v>
      </c>
      <c r="N1634" s="72">
        <v>39681</v>
      </c>
      <c r="O1634" s="72">
        <v>38879</v>
      </c>
      <c r="P1634" s="72">
        <v>53355</v>
      </c>
    </row>
    <row r="1635" spans="1:16" hidden="1">
      <c r="A1635" s="72" t="s">
        <v>2155</v>
      </c>
      <c r="B1635" s="72" t="s">
        <v>2294</v>
      </c>
      <c r="C1635" s="72" t="s">
        <v>2103</v>
      </c>
      <c r="D1635" s="72">
        <v>36739</v>
      </c>
      <c r="E1635" s="72">
        <v>39294</v>
      </c>
      <c r="F1635" s="72">
        <v>37469</v>
      </c>
      <c r="G1635" s="72">
        <v>39235</v>
      </c>
      <c r="H1635" s="72">
        <v>41295</v>
      </c>
      <c r="I1635" s="72">
        <v>38835</v>
      </c>
      <c r="J1635" s="72">
        <v>33758</v>
      </c>
      <c r="K1635" s="72">
        <v>31131</v>
      </c>
      <c r="L1635" s="72">
        <v>37840</v>
      </c>
      <c r="M1635" s="72">
        <v>37398</v>
      </c>
      <c r="N1635" s="72">
        <v>34869</v>
      </c>
      <c r="O1635" s="72">
        <v>35022</v>
      </c>
      <c r="P1635" s="72">
        <v>36993</v>
      </c>
    </row>
    <row r="1636" spans="1:16" hidden="1">
      <c r="A1636" s="72" t="s">
        <v>2155</v>
      </c>
      <c r="B1636" s="72" t="s">
        <v>2294</v>
      </c>
      <c r="C1636" s="72" t="s">
        <v>2104</v>
      </c>
      <c r="D1636" s="72">
        <v>507</v>
      </c>
      <c r="E1636" s="72">
        <v>516</v>
      </c>
      <c r="F1636" s="72">
        <v>518</v>
      </c>
      <c r="G1636" s="72">
        <v>518</v>
      </c>
      <c r="H1636" s="72">
        <v>515</v>
      </c>
      <c r="I1636" s="72">
        <v>523</v>
      </c>
      <c r="J1636" s="72">
        <v>527</v>
      </c>
      <c r="K1636" s="72">
        <v>513</v>
      </c>
      <c r="L1636" s="72">
        <v>516</v>
      </c>
      <c r="M1636" s="72">
        <v>510</v>
      </c>
      <c r="N1636" s="72">
        <v>502</v>
      </c>
      <c r="O1636" s="72">
        <v>483</v>
      </c>
      <c r="P1636" s="72">
        <v>502</v>
      </c>
    </row>
    <row r="1637" spans="1:16" hidden="1">
      <c r="A1637" s="72" t="s">
        <v>2155</v>
      </c>
      <c r="B1637" s="72" t="s">
        <v>2294</v>
      </c>
      <c r="C1637" s="72" t="s">
        <v>2105</v>
      </c>
      <c r="D1637" s="72">
        <v>354944</v>
      </c>
      <c r="E1637" s="72">
        <v>290156</v>
      </c>
      <c r="F1637" s="72">
        <v>266350</v>
      </c>
      <c r="G1637" s="72">
        <v>227647</v>
      </c>
      <c r="H1637" s="72">
        <v>238174</v>
      </c>
      <c r="I1637" s="72">
        <v>257254</v>
      </c>
      <c r="J1637" s="72">
        <v>250301</v>
      </c>
      <c r="K1637" s="72">
        <v>234092</v>
      </c>
      <c r="L1637" s="72">
        <v>283657</v>
      </c>
      <c r="M1637" s="72">
        <v>279437</v>
      </c>
      <c r="N1637" s="72">
        <v>255722</v>
      </c>
      <c r="O1637" s="72">
        <v>244914</v>
      </c>
      <c r="P1637" s="72">
        <v>304249</v>
      </c>
    </row>
    <row r="1638" spans="1:16" hidden="1">
      <c r="A1638" s="72" t="s">
        <v>2155</v>
      </c>
      <c r="B1638" s="72" t="s">
        <v>2294</v>
      </c>
      <c r="C1638" s="72" t="s">
        <v>2106</v>
      </c>
      <c r="D1638" s="72">
        <v>19284</v>
      </c>
      <c r="E1638" s="72">
        <v>17322</v>
      </c>
      <c r="F1638" s="72">
        <v>13743</v>
      </c>
      <c r="G1638" s="72">
        <v>15670</v>
      </c>
      <c r="H1638" s="72">
        <v>17790</v>
      </c>
      <c r="I1638" s="72">
        <v>15104</v>
      </c>
      <c r="J1638" s="72">
        <v>13474</v>
      </c>
      <c r="K1638" s="72">
        <v>13947</v>
      </c>
      <c r="L1638" s="72">
        <v>19806</v>
      </c>
      <c r="M1638" s="72">
        <v>19177</v>
      </c>
      <c r="N1638" s="72">
        <v>16570</v>
      </c>
      <c r="O1638" s="72">
        <v>17354</v>
      </c>
      <c r="P1638" s="72">
        <v>18727</v>
      </c>
    </row>
    <row r="1639" spans="1:16" hidden="1">
      <c r="A1639" s="72" t="s">
        <v>2155</v>
      </c>
      <c r="B1639" s="72" t="s">
        <v>2294</v>
      </c>
      <c r="C1639" s="72" t="s">
        <v>2107</v>
      </c>
      <c r="D1639" s="72">
        <v>83</v>
      </c>
      <c r="E1639" s="72">
        <v>76</v>
      </c>
      <c r="F1639" s="72">
        <v>77</v>
      </c>
      <c r="G1639" s="72">
        <v>76</v>
      </c>
      <c r="H1639" s="72">
        <v>74</v>
      </c>
      <c r="I1639" s="72">
        <v>76</v>
      </c>
      <c r="J1639" s="72">
        <v>77</v>
      </c>
      <c r="K1639" s="72">
        <v>84</v>
      </c>
      <c r="L1639" s="72">
        <v>83</v>
      </c>
      <c r="M1639" s="72">
        <v>82</v>
      </c>
      <c r="N1639" s="72">
        <v>82</v>
      </c>
      <c r="O1639" s="72">
        <v>82</v>
      </c>
      <c r="P1639" s="72">
        <v>79</v>
      </c>
    </row>
    <row r="1640" spans="1:16" hidden="1">
      <c r="A1640" s="72" t="s">
        <v>2155</v>
      </c>
      <c r="B1640" s="72" t="s">
        <v>2294</v>
      </c>
      <c r="C1640" s="72" t="s">
        <v>2108</v>
      </c>
      <c r="D1640" s="72">
        <v>178397</v>
      </c>
      <c r="E1640" s="72">
        <v>127963</v>
      </c>
      <c r="F1640" s="72">
        <v>99366</v>
      </c>
      <c r="G1640" s="72">
        <v>91545</v>
      </c>
      <c r="H1640" s="72">
        <v>103670</v>
      </c>
      <c r="I1640" s="72">
        <v>101527</v>
      </c>
      <c r="J1640" s="72">
        <v>102046</v>
      </c>
      <c r="K1640" s="72">
        <v>94609</v>
      </c>
      <c r="L1640" s="72">
        <v>143234</v>
      </c>
      <c r="M1640" s="72">
        <v>139036</v>
      </c>
      <c r="N1640" s="72">
        <v>117135</v>
      </c>
      <c r="O1640" s="72">
        <v>116575</v>
      </c>
      <c r="P1640" s="72">
        <v>147244</v>
      </c>
    </row>
    <row r="1641" spans="1:16" hidden="1">
      <c r="A1641" s="72" t="s">
        <v>2136</v>
      </c>
      <c r="B1641" s="72" t="s">
        <v>2295</v>
      </c>
      <c r="C1641" s="72" t="s">
        <v>2103</v>
      </c>
      <c r="D1641" s="72">
        <v>226411</v>
      </c>
      <c r="E1641" s="72">
        <v>187838</v>
      </c>
      <c r="F1641" s="72">
        <v>162402</v>
      </c>
      <c r="G1641" s="72">
        <v>216286</v>
      </c>
      <c r="H1641" s="72">
        <v>218351</v>
      </c>
      <c r="I1641" s="72">
        <v>183342</v>
      </c>
      <c r="J1641" s="72">
        <v>170266</v>
      </c>
      <c r="K1641" s="72">
        <v>177400</v>
      </c>
      <c r="L1641" s="72">
        <v>190599</v>
      </c>
      <c r="M1641" s="72">
        <v>256415</v>
      </c>
      <c r="N1641" s="72">
        <v>203976</v>
      </c>
      <c r="O1641" s="72">
        <v>204865</v>
      </c>
      <c r="P1641" s="72">
        <v>192951</v>
      </c>
    </row>
    <row r="1642" spans="1:16" hidden="1">
      <c r="A1642" s="72" t="s">
        <v>2136</v>
      </c>
      <c r="B1642" s="72" t="s">
        <v>2295</v>
      </c>
      <c r="C1642" s="72" t="s">
        <v>2104</v>
      </c>
      <c r="D1642" s="72">
        <v>4600</v>
      </c>
      <c r="E1642" s="72">
        <v>4423</v>
      </c>
      <c r="F1642" s="72">
        <v>4279</v>
      </c>
      <c r="G1642" s="72">
        <v>4572</v>
      </c>
      <c r="H1642" s="72">
        <v>4205</v>
      </c>
      <c r="I1642" s="72">
        <v>3889</v>
      </c>
      <c r="J1642" s="72">
        <v>4172</v>
      </c>
      <c r="K1642" s="72">
        <v>4681</v>
      </c>
      <c r="L1642" s="72">
        <v>4721</v>
      </c>
      <c r="M1642" s="72">
        <v>4274</v>
      </c>
      <c r="N1642" s="72">
        <v>4237</v>
      </c>
      <c r="O1642" s="72">
        <v>4441</v>
      </c>
      <c r="P1642" s="72">
        <v>3661</v>
      </c>
    </row>
    <row r="1643" spans="1:16" hidden="1">
      <c r="A1643" s="72" t="s">
        <v>2136</v>
      </c>
      <c r="B1643" s="72" t="s">
        <v>2295</v>
      </c>
      <c r="C1643" s="72" t="s">
        <v>2105</v>
      </c>
      <c r="D1643" s="72">
        <v>2605120</v>
      </c>
      <c r="E1643" s="72">
        <v>2258498</v>
      </c>
      <c r="F1643" s="72">
        <v>2046023</v>
      </c>
      <c r="G1643" s="72">
        <v>2553474</v>
      </c>
      <c r="H1643" s="72">
        <v>2624140</v>
      </c>
      <c r="I1643" s="72">
        <v>2036300</v>
      </c>
      <c r="J1643" s="72">
        <v>1781493</v>
      </c>
      <c r="K1643" s="72">
        <v>1973993</v>
      </c>
      <c r="L1643" s="72">
        <v>2112422</v>
      </c>
      <c r="M1643" s="72">
        <v>2792428</v>
      </c>
      <c r="N1643" s="72">
        <v>2100100</v>
      </c>
      <c r="O1643" s="72">
        <v>2184651</v>
      </c>
      <c r="P1643" s="72">
        <v>2684848</v>
      </c>
    </row>
    <row r="1644" spans="1:16" hidden="1">
      <c r="A1644" s="72" t="s">
        <v>2136</v>
      </c>
      <c r="B1644" s="72" t="s">
        <v>2295</v>
      </c>
      <c r="C1644" s="72" t="s">
        <v>2106</v>
      </c>
      <c r="D1644" s="72">
        <v>149796</v>
      </c>
      <c r="E1644" s="72">
        <v>163077</v>
      </c>
      <c r="F1644" s="72">
        <v>132274</v>
      </c>
      <c r="G1644" s="72">
        <v>164035</v>
      </c>
      <c r="H1644" s="72">
        <v>176670</v>
      </c>
      <c r="I1644" s="72">
        <v>160391</v>
      </c>
      <c r="J1644" s="72">
        <v>147602</v>
      </c>
      <c r="K1644" s="72">
        <v>128905</v>
      </c>
      <c r="L1644" s="72">
        <v>141532</v>
      </c>
      <c r="M1644" s="72">
        <v>184485</v>
      </c>
      <c r="N1644" s="72">
        <v>138097</v>
      </c>
      <c r="O1644" s="72">
        <v>152100</v>
      </c>
      <c r="P1644" s="72">
        <v>154159</v>
      </c>
    </row>
    <row r="1645" spans="1:16" hidden="1">
      <c r="A1645" s="72" t="s">
        <v>2136</v>
      </c>
      <c r="B1645" s="72" t="s">
        <v>2295</v>
      </c>
      <c r="C1645" s="72" t="s">
        <v>2107</v>
      </c>
      <c r="D1645" s="72">
        <v>468</v>
      </c>
      <c r="E1645" s="72">
        <v>432</v>
      </c>
      <c r="F1645" s="72">
        <v>665</v>
      </c>
      <c r="G1645" s="72">
        <v>500</v>
      </c>
      <c r="H1645" s="72">
        <v>639</v>
      </c>
      <c r="I1645" s="72">
        <v>584</v>
      </c>
      <c r="J1645" s="72">
        <v>613</v>
      </c>
      <c r="K1645" s="72">
        <v>683</v>
      </c>
      <c r="L1645" s="72">
        <v>716</v>
      </c>
      <c r="M1645" s="72">
        <v>640</v>
      </c>
      <c r="N1645" s="72">
        <v>628</v>
      </c>
      <c r="O1645" s="72">
        <v>400</v>
      </c>
      <c r="P1645" s="72">
        <v>483</v>
      </c>
    </row>
    <row r="1646" spans="1:16" hidden="1">
      <c r="A1646" s="72" t="s">
        <v>2136</v>
      </c>
      <c r="B1646" s="72" t="s">
        <v>2295</v>
      </c>
      <c r="C1646" s="72" t="s">
        <v>2108</v>
      </c>
      <c r="D1646" s="72">
        <v>1662988</v>
      </c>
      <c r="E1646" s="72">
        <v>1884088</v>
      </c>
      <c r="F1646" s="72">
        <v>1604880</v>
      </c>
      <c r="G1646" s="72">
        <v>1809790</v>
      </c>
      <c r="H1646" s="72">
        <v>2101611</v>
      </c>
      <c r="I1646" s="72">
        <v>1734143</v>
      </c>
      <c r="J1646" s="72">
        <v>1558217</v>
      </c>
      <c r="K1646" s="72">
        <v>1445585</v>
      </c>
      <c r="L1646" s="72">
        <v>1515843</v>
      </c>
      <c r="M1646" s="72">
        <v>1953719</v>
      </c>
      <c r="N1646" s="72">
        <v>1492454</v>
      </c>
      <c r="O1646" s="72">
        <v>1657692</v>
      </c>
      <c r="P1646" s="72">
        <v>2053853</v>
      </c>
    </row>
    <row r="1647" spans="1:16" hidden="1">
      <c r="A1647" s="72" t="s">
        <v>2136</v>
      </c>
      <c r="B1647" s="72" t="s">
        <v>2295</v>
      </c>
      <c r="C1647" s="72" t="s">
        <v>2109</v>
      </c>
      <c r="D1647" s="72">
        <v>83870</v>
      </c>
      <c r="E1647" s="72">
        <v>71596</v>
      </c>
      <c r="F1647" s="72">
        <v>61217</v>
      </c>
      <c r="G1647" s="72">
        <v>63357</v>
      </c>
      <c r="H1647" s="72">
        <v>62804</v>
      </c>
      <c r="I1647" s="72">
        <v>52410</v>
      </c>
      <c r="J1647" s="72">
        <v>51351</v>
      </c>
      <c r="K1647" s="72">
        <v>73945</v>
      </c>
      <c r="L1647" s="72">
        <v>59402</v>
      </c>
      <c r="M1647" s="72">
        <v>42389</v>
      </c>
      <c r="N1647" s="72">
        <v>42252</v>
      </c>
      <c r="O1647" s="72">
        <v>48505</v>
      </c>
      <c r="P1647" s="72">
        <v>43165</v>
      </c>
    </row>
    <row r="1648" spans="1:16" hidden="1">
      <c r="A1648" s="72" t="s">
        <v>2136</v>
      </c>
      <c r="B1648" s="72" t="s">
        <v>2295</v>
      </c>
      <c r="C1648" s="72" t="s">
        <v>2110</v>
      </c>
      <c r="D1648" s="72">
        <v>27</v>
      </c>
      <c r="E1648" s="72">
        <v>27</v>
      </c>
      <c r="F1648" s="72">
        <v>27</v>
      </c>
      <c r="G1648" s="72">
        <v>24</v>
      </c>
      <c r="H1648" s="72">
        <v>24</v>
      </c>
      <c r="I1648" s="72">
        <v>22</v>
      </c>
      <c r="J1648" s="72">
        <v>17</v>
      </c>
      <c r="K1648" s="72">
        <v>29</v>
      </c>
      <c r="L1648" s="72">
        <v>26</v>
      </c>
      <c r="M1648" s="72">
        <v>17</v>
      </c>
      <c r="N1648" s="72">
        <v>13</v>
      </c>
      <c r="O1648" s="72">
        <v>15</v>
      </c>
      <c r="P1648" s="72">
        <v>11</v>
      </c>
    </row>
    <row r="1649" spans="1:16" hidden="1">
      <c r="A1649" s="72" t="s">
        <v>2136</v>
      </c>
      <c r="B1649" s="72" t="s">
        <v>2295</v>
      </c>
      <c r="C1649" s="72" t="s">
        <v>2111</v>
      </c>
      <c r="D1649" s="72">
        <v>947999</v>
      </c>
      <c r="E1649" s="72">
        <v>816549</v>
      </c>
      <c r="F1649" s="72">
        <v>744808</v>
      </c>
      <c r="G1649" s="72">
        <v>731535</v>
      </c>
      <c r="H1649" s="72">
        <v>748475</v>
      </c>
      <c r="I1649" s="72">
        <v>598509</v>
      </c>
      <c r="J1649" s="72">
        <v>543618</v>
      </c>
      <c r="K1649" s="72">
        <v>823876</v>
      </c>
      <c r="L1649" s="72">
        <v>661755</v>
      </c>
      <c r="M1649" s="72">
        <v>456345</v>
      </c>
      <c r="N1649" s="72">
        <v>455103</v>
      </c>
      <c r="O1649" s="72">
        <v>534838</v>
      </c>
      <c r="P1649" s="72">
        <v>559012</v>
      </c>
    </row>
    <row r="1650" spans="1:16" hidden="1">
      <c r="A1650" s="72" t="s">
        <v>2126</v>
      </c>
      <c r="B1650" s="72" t="s">
        <v>2296</v>
      </c>
      <c r="C1650" s="72" t="s">
        <v>2103</v>
      </c>
      <c r="D1650" s="72">
        <v>286388</v>
      </c>
      <c r="E1650" s="72">
        <v>244674</v>
      </c>
      <c r="F1650" s="72">
        <v>203747</v>
      </c>
      <c r="G1650" s="72">
        <v>282297</v>
      </c>
      <c r="H1650" s="72">
        <v>313063</v>
      </c>
      <c r="I1650" s="72">
        <v>255758</v>
      </c>
      <c r="J1650" s="72">
        <v>252801</v>
      </c>
      <c r="K1650" s="72">
        <v>217829</v>
      </c>
      <c r="L1650" s="72">
        <v>301904</v>
      </c>
      <c r="M1650" s="72">
        <v>278469</v>
      </c>
      <c r="N1650" s="72">
        <v>249757</v>
      </c>
      <c r="O1650" s="72">
        <v>271234</v>
      </c>
      <c r="P1650" s="72">
        <v>274079</v>
      </c>
    </row>
    <row r="1651" spans="1:16" hidden="1">
      <c r="A1651" s="72" t="s">
        <v>2126</v>
      </c>
      <c r="B1651" s="72" t="s">
        <v>2296</v>
      </c>
      <c r="C1651" s="72" t="s">
        <v>2104</v>
      </c>
      <c r="D1651" s="72">
        <v>4370</v>
      </c>
      <c r="E1651" s="72">
        <v>4342</v>
      </c>
      <c r="F1651" s="72">
        <v>4330</v>
      </c>
      <c r="G1651" s="72">
        <v>4322</v>
      </c>
      <c r="H1651" s="72">
        <v>4397</v>
      </c>
      <c r="I1651" s="72">
        <v>4410</v>
      </c>
      <c r="J1651" s="72">
        <v>4442</v>
      </c>
      <c r="K1651" s="72">
        <v>4481</v>
      </c>
      <c r="L1651" s="72">
        <v>4465</v>
      </c>
      <c r="M1651" s="72">
        <v>4488</v>
      </c>
      <c r="N1651" s="72">
        <v>4541</v>
      </c>
      <c r="O1651" s="72">
        <v>4594</v>
      </c>
      <c r="P1651" s="72">
        <v>4623</v>
      </c>
    </row>
    <row r="1652" spans="1:16" hidden="1">
      <c r="A1652" s="72" t="s">
        <v>2126</v>
      </c>
      <c r="B1652" s="72" t="s">
        <v>2296</v>
      </c>
      <c r="C1652" s="72" t="s">
        <v>2105</v>
      </c>
      <c r="D1652" s="72">
        <v>4934739</v>
      </c>
      <c r="E1652" s="72">
        <v>3634093</v>
      </c>
      <c r="F1652" s="72">
        <v>2673225</v>
      </c>
      <c r="G1652" s="72">
        <v>3623216</v>
      </c>
      <c r="H1652" s="72">
        <v>4008365</v>
      </c>
      <c r="I1652" s="72">
        <v>4261517</v>
      </c>
      <c r="J1652" s="72">
        <v>3103538</v>
      </c>
      <c r="K1652" s="72">
        <v>2985044</v>
      </c>
      <c r="L1652" s="72">
        <v>3482253</v>
      </c>
      <c r="M1652" s="72">
        <v>3288861</v>
      </c>
      <c r="N1652" s="72">
        <v>3074338</v>
      </c>
      <c r="O1652" s="72">
        <v>3028734</v>
      </c>
      <c r="P1652" s="72">
        <v>3358621</v>
      </c>
    </row>
    <row r="1653" spans="1:16" hidden="1">
      <c r="A1653" s="72" t="s">
        <v>2126</v>
      </c>
      <c r="B1653" s="72" t="s">
        <v>2296</v>
      </c>
      <c r="C1653" s="72" t="s">
        <v>2106</v>
      </c>
      <c r="D1653" s="72">
        <v>125088</v>
      </c>
      <c r="E1653" s="72">
        <v>113728</v>
      </c>
      <c r="F1653" s="72">
        <v>115893</v>
      </c>
      <c r="G1653" s="72">
        <v>147469</v>
      </c>
      <c r="H1653" s="72">
        <v>164053</v>
      </c>
      <c r="I1653" s="72">
        <v>138003</v>
      </c>
      <c r="J1653" s="72">
        <v>150486</v>
      </c>
      <c r="K1653" s="72">
        <v>121967</v>
      </c>
      <c r="L1653" s="72">
        <v>161328</v>
      </c>
      <c r="M1653" s="72">
        <v>155264</v>
      </c>
      <c r="N1653" s="72">
        <v>144282</v>
      </c>
      <c r="O1653" s="72">
        <v>159987</v>
      </c>
      <c r="P1653" s="72">
        <v>174958</v>
      </c>
    </row>
    <row r="1654" spans="1:16" hidden="1">
      <c r="A1654" s="72" t="s">
        <v>2126</v>
      </c>
      <c r="B1654" s="72" t="s">
        <v>2296</v>
      </c>
      <c r="C1654" s="72" t="s">
        <v>2107</v>
      </c>
      <c r="D1654" s="72">
        <v>400</v>
      </c>
      <c r="E1654" s="72">
        <v>393</v>
      </c>
      <c r="F1654" s="72">
        <v>390</v>
      </c>
      <c r="G1654" s="72">
        <v>394</v>
      </c>
      <c r="H1654" s="72">
        <v>398</v>
      </c>
      <c r="I1654" s="72">
        <v>402</v>
      </c>
      <c r="J1654" s="72">
        <v>405</v>
      </c>
      <c r="K1654" s="72">
        <v>405</v>
      </c>
      <c r="L1654" s="72">
        <v>402</v>
      </c>
      <c r="M1654" s="72">
        <v>403</v>
      </c>
      <c r="N1654" s="72">
        <v>398</v>
      </c>
      <c r="O1654" s="72">
        <v>401</v>
      </c>
      <c r="P1654" s="72">
        <v>412</v>
      </c>
    </row>
    <row r="1655" spans="1:16" hidden="1">
      <c r="A1655" s="72" t="s">
        <v>2126</v>
      </c>
      <c r="B1655" s="72" t="s">
        <v>2296</v>
      </c>
      <c r="C1655" s="72" t="s">
        <v>2108</v>
      </c>
      <c r="D1655" s="72">
        <v>1939088</v>
      </c>
      <c r="E1655" s="72">
        <v>1475127</v>
      </c>
      <c r="F1655" s="72">
        <v>1073537</v>
      </c>
      <c r="G1655" s="72">
        <v>1421896</v>
      </c>
      <c r="H1655" s="72">
        <v>1668910</v>
      </c>
      <c r="I1655" s="72">
        <v>1520177</v>
      </c>
      <c r="J1655" s="72">
        <v>1332847</v>
      </c>
      <c r="K1655" s="72">
        <v>1194039</v>
      </c>
      <c r="L1655" s="72">
        <v>1397915</v>
      </c>
      <c r="M1655" s="72">
        <v>1344749</v>
      </c>
      <c r="N1655" s="72">
        <v>1195125</v>
      </c>
      <c r="O1655" s="72">
        <v>1214171</v>
      </c>
      <c r="P1655" s="72">
        <v>1632178</v>
      </c>
    </row>
    <row r="1656" spans="1:16" hidden="1">
      <c r="A1656" s="72" t="s">
        <v>2126</v>
      </c>
      <c r="B1656" s="72" t="s">
        <v>2296</v>
      </c>
      <c r="C1656" s="72" t="s">
        <v>2109</v>
      </c>
      <c r="D1656" s="72">
        <v>80</v>
      </c>
    </row>
    <row r="1657" spans="1:16" hidden="1">
      <c r="A1657" s="72" t="s">
        <v>2126</v>
      </c>
      <c r="B1657" s="72" t="s">
        <v>2296</v>
      </c>
      <c r="C1657" s="72" t="s">
        <v>2110</v>
      </c>
      <c r="D1657" s="72">
        <v>1</v>
      </c>
    </row>
    <row r="1658" spans="1:16" hidden="1">
      <c r="A1658" s="72" t="s">
        <v>2126</v>
      </c>
      <c r="B1658" s="72" t="s">
        <v>2296</v>
      </c>
      <c r="C1658" s="72" t="s">
        <v>2111</v>
      </c>
      <c r="D1658" s="72">
        <v>1479</v>
      </c>
    </row>
    <row r="1659" spans="1:16" hidden="1">
      <c r="A1659" s="72" t="s">
        <v>2133</v>
      </c>
      <c r="B1659" s="72" t="s">
        <v>2297</v>
      </c>
      <c r="C1659" s="72" t="s">
        <v>2103</v>
      </c>
      <c r="D1659" s="72">
        <v>41177163</v>
      </c>
      <c r="E1659" s="72">
        <v>49730377</v>
      </c>
      <c r="F1659" s="72">
        <v>42691998</v>
      </c>
      <c r="G1659" s="72">
        <v>48140128</v>
      </c>
      <c r="H1659" s="72">
        <v>52614823</v>
      </c>
      <c r="I1659" s="72">
        <v>52521750</v>
      </c>
      <c r="J1659" s="72">
        <v>45151894</v>
      </c>
      <c r="K1659" s="72">
        <v>47858860</v>
      </c>
      <c r="L1659" s="72">
        <v>52124434</v>
      </c>
      <c r="M1659" s="72">
        <v>51081667</v>
      </c>
      <c r="N1659" s="72">
        <v>46653308</v>
      </c>
      <c r="O1659" s="72">
        <v>47351822</v>
      </c>
      <c r="P1659" s="72">
        <v>60831896</v>
      </c>
    </row>
    <row r="1660" spans="1:16" hidden="1">
      <c r="A1660" s="72" t="s">
        <v>2133</v>
      </c>
      <c r="B1660" s="72" t="s">
        <v>2297</v>
      </c>
      <c r="C1660" s="72" t="s">
        <v>2104</v>
      </c>
      <c r="D1660" s="72">
        <v>554102</v>
      </c>
      <c r="E1660" s="72">
        <v>607192</v>
      </c>
      <c r="F1660" s="72">
        <v>626184</v>
      </c>
      <c r="G1660" s="72">
        <v>629255</v>
      </c>
      <c r="H1660" s="72">
        <v>617345</v>
      </c>
      <c r="I1660" s="72">
        <v>621884</v>
      </c>
      <c r="J1660" s="72">
        <v>620433</v>
      </c>
      <c r="K1660" s="72">
        <v>620377</v>
      </c>
      <c r="L1660" s="72">
        <v>625006</v>
      </c>
      <c r="M1660" s="72">
        <v>631730</v>
      </c>
      <c r="N1660" s="72">
        <v>642935</v>
      </c>
      <c r="O1660" s="72">
        <v>654116</v>
      </c>
      <c r="P1660" s="72">
        <v>860712</v>
      </c>
    </row>
    <row r="1661" spans="1:16" hidden="1">
      <c r="A1661" s="72" t="s">
        <v>2133</v>
      </c>
      <c r="B1661" s="72" t="s">
        <v>2297</v>
      </c>
      <c r="C1661" s="72" t="s">
        <v>2105</v>
      </c>
      <c r="D1661" s="72">
        <v>663061466</v>
      </c>
      <c r="E1661" s="72">
        <v>700644652</v>
      </c>
      <c r="F1661" s="72">
        <v>604086034</v>
      </c>
      <c r="G1661" s="72">
        <v>686640923</v>
      </c>
      <c r="H1661" s="72">
        <v>785058618</v>
      </c>
      <c r="I1661" s="72">
        <v>696327749</v>
      </c>
      <c r="J1661" s="72">
        <v>599605520</v>
      </c>
      <c r="K1661" s="72">
        <v>687797905</v>
      </c>
      <c r="L1661" s="72">
        <v>854744683</v>
      </c>
      <c r="M1661" s="72">
        <v>812649556</v>
      </c>
      <c r="N1661" s="72">
        <v>702958522</v>
      </c>
      <c r="O1661" s="72">
        <v>790488482</v>
      </c>
      <c r="P1661" s="72">
        <v>1261049090</v>
      </c>
    </row>
    <row r="1662" spans="1:16" hidden="1">
      <c r="A1662" s="72" t="s">
        <v>2133</v>
      </c>
      <c r="B1662" s="72" t="s">
        <v>2297</v>
      </c>
      <c r="C1662" s="72" t="s">
        <v>2106</v>
      </c>
      <c r="D1662" s="72">
        <v>12039738</v>
      </c>
      <c r="E1662" s="72">
        <v>13589400</v>
      </c>
      <c r="F1662" s="72">
        <v>11600808</v>
      </c>
      <c r="G1662" s="72">
        <v>13673359</v>
      </c>
      <c r="H1662" s="72">
        <v>16647021</v>
      </c>
      <c r="I1662" s="72">
        <v>18943076</v>
      </c>
      <c r="J1662" s="72">
        <v>15197633</v>
      </c>
      <c r="K1662" s="72">
        <v>15866448</v>
      </c>
      <c r="L1662" s="72">
        <v>17369954</v>
      </c>
      <c r="M1662" s="72">
        <v>17809710</v>
      </c>
      <c r="N1662" s="72">
        <v>15139431</v>
      </c>
      <c r="O1662" s="72">
        <v>14928587</v>
      </c>
      <c r="P1662" s="72">
        <v>18612722</v>
      </c>
    </row>
    <row r="1663" spans="1:16" hidden="1">
      <c r="A1663" s="72" t="s">
        <v>2133</v>
      </c>
      <c r="B1663" s="72" t="s">
        <v>2297</v>
      </c>
      <c r="C1663" s="72" t="s">
        <v>2107</v>
      </c>
      <c r="D1663" s="72">
        <v>38109</v>
      </c>
      <c r="E1663" s="72">
        <v>43928</v>
      </c>
      <c r="F1663" s="72">
        <v>46641</v>
      </c>
      <c r="G1663" s="72">
        <v>46368</v>
      </c>
      <c r="H1663" s="72">
        <v>42786</v>
      </c>
      <c r="I1663" s="72">
        <v>43285</v>
      </c>
      <c r="J1663" s="72">
        <v>43147</v>
      </c>
      <c r="K1663" s="72">
        <v>43229</v>
      </c>
      <c r="L1663" s="72">
        <v>43447</v>
      </c>
      <c r="M1663" s="72">
        <v>43466</v>
      </c>
      <c r="N1663" s="72">
        <v>43581</v>
      </c>
      <c r="O1663" s="72">
        <v>43647</v>
      </c>
      <c r="P1663" s="72">
        <v>60432</v>
      </c>
    </row>
    <row r="1664" spans="1:16" hidden="1">
      <c r="A1664" s="72" t="s">
        <v>2133</v>
      </c>
      <c r="B1664" s="72" t="s">
        <v>2297</v>
      </c>
      <c r="C1664" s="72" t="s">
        <v>2108</v>
      </c>
      <c r="D1664" s="72">
        <v>169627153</v>
      </c>
      <c r="E1664" s="72">
        <v>175404561</v>
      </c>
      <c r="F1664" s="72">
        <v>145136008</v>
      </c>
      <c r="G1664" s="72">
        <v>166741122</v>
      </c>
      <c r="H1664" s="72">
        <v>216948555</v>
      </c>
      <c r="I1664" s="72">
        <v>207089205</v>
      </c>
      <c r="J1664" s="72">
        <v>157145127</v>
      </c>
      <c r="K1664" s="72">
        <v>172648761</v>
      </c>
      <c r="L1664" s="72">
        <v>225436948</v>
      </c>
      <c r="M1664" s="72">
        <v>221080249</v>
      </c>
      <c r="N1664" s="72">
        <v>181471797</v>
      </c>
      <c r="O1664" s="72">
        <v>188853437</v>
      </c>
      <c r="P1664" s="72">
        <v>304507270</v>
      </c>
    </row>
    <row r="1665" spans="1:16" hidden="1">
      <c r="A1665" s="72" t="s">
        <v>2133</v>
      </c>
      <c r="B1665" s="72" t="s">
        <v>2297</v>
      </c>
      <c r="C1665" s="72" t="s">
        <v>2109</v>
      </c>
      <c r="D1665" s="72">
        <v>3260428</v>
      </c>
      <c r="E1665" s="72">
        <v>3883975</v>
      </c>
      <c r="F1665" s="72">
        <v>3225996</v>
      </c>
      <c r="G1665" s="72">
        <v>3379333</v>
      </c>
      <c r="H1665" s="72">
        <v>3810500</v>
      </c>
      <c r="I1665" s="72">
        <v>4211107</v>
      </c>
      <c r="J1665" s="72">
        <v>3944981</v>
      </c>
      <c r="K1665" s="72">
        <v>4345926</v>
      </c>
      <c r="L1665" s="72">
        <v>5037796</v>
      </c>
      <c r="M1665" s="72">
        <v>5848961</v>
      </c>
      <c r="N1665" s="72">
        <v>5042250</v>
      </c>
      <c r="O1665" s="72">
        <v>5423515</v>
      </c>
      <c r="P1665" s="72">
        <v>7233743</v>
      </c>
    </row>
    <row r="1666" spans="1:16" hidden="1">
      <c r="A1666" s="72" t="s">
        <v>2133</v>
      </c>
      <c r="B1666" s="72" t="s">
        <v>2297</v>
      </c>
      <c r="C1666" s="72" t="s">
        <v>2110</v>
      </c>
      <c r="D1666" s="72">
        <v>4924</v>
      </c>
      <c r="E1666" s="72">
        <v>5013</v>
      </c>
      <c r="F1666" s="72">
        <v>5073</v>
      </c>
      <c r="G1666" s="72">
        <v>5209</v>
      </c>
      <c r="H1666" s="72">
        <v>5335</v>
      </c>
      <c r="I1666" s="72">
        <v>5736</v>
      </c>
      <c r="J1666" s="72">
        <v>5668</v>
      </c>
      <c r="K1666" s="72">
        <v>5695</v>
      </c>
      <c r="L1666" s="72">
        <v>5667</v>
      </c>
      <c r="M1666" s="72">
        <v>5816</v>
      </c>
      <c r="N1666" s="72">
        <v>5954</v>
      </c>
      <c r="O1666" s="72">
        <v>6046</v>
      </c>
      <c r="P1666" s="72">
        <v>6064</v>
      </c>
    </row>
    <row r="1667" spans="1:16" hidden="1">
      <c r="A1667" s="72" t="s">
        <v>2133</v>
      </c>
      <c r="B1667" s="72" t="s">
        <v>2297</v>
      </c>
      <c r="C1667" s="72" t="s">
        <v>2111</v>
      </c>
      <c r="D1667" s="72">
        <v>43450294</v>
      </c>
      <c r="E1667" s="72">
        <v>44512588</v>
      </c>
      <c r="F1667" s="72">
        <v>37723678</v>
      </c>
      <c r="G1667" s="72">
        <v>38914132</v>
      </c>
      <c r="H1667" s="72">
        <v>47343674</v>
      </c>
      <c r="I1667" s="72">
        <v>43462974</v>
      </c>
      <c r="J1667" s="72">
        <v>38971723</v>
      </c>
      <c r="K1667" s="72">
        <v>45773806</v>
      </c>
      <c r="L1667" s="72">
        <v>61403307</v>
      </c>
      <c r="M1667" s="72">
        <v>66124552</v>
      </c>
      <c r="N1667" s="72">
        <v>54002886</v>
      </c>
      <c r="O1667" s="72">
        <v>62934453</v>
      </c>
      <c r="P1667" s="72">
        <v>111742553</v>
      </c>
    </row>
    <row r="1668" spans="1:16" hidden="1">
      <c r="A1668" s="72" t="s">
        <v>2122</v>
      </c>
      <c r="B1668" s="72" t="s">
        <v>2298</v>
      </c>
      <c r="C1668" s="72" t="s">
        <v>2103</v>
      </c>
      <c r="D1668" s="72">
        <v>14185</v>
      </c>
      <c r="E1668" s="72">
        <v>10324</v>
      </c>
      <c r="F1668" s="72">
        <v>9328</v>
      </c>
      <c r="G1668" s="72">
        <v>9771</v>
      </c>
      <c r="H1668" s="72">
        <v>11496</v>
      </c>
      <c r="I1668" s="72">
        <v>10021</v>
      </c>
      <c r="J1668" s="72">
        <v>9643</v>
      </c>
      <c r="K1668" s="72">
        <v>11371</v>
      </c>
      <c r="L1668" s="72">
        <v>10984</v>
      </c>
      <c r="M1668" s="72">
        <v>9814</v>
      </c>
      <c r="N1668" s="72">
        <v>9039</v>
      </c>
      <c r="O1668" s="72">
        <v>9991</v>
      </c>
      <c r="P1668" s="72">
        <v>8552</v>
      </c>
    </row>
    <row r="1669" spans="1:16" hidden="1">
      <c r="A1669" s="72" t="s">
        <v>2122</v>
      </c>
      <c r="B1669" s="72" t="s">
        <v>2298</v>
      </c>
      <c r="C1669" s="72" t="s">
        <v>2104</v>
      </c>
      <c r="D1669" s="72">
        <v>286</v>
      </c>
      <c r="E1669" s="72">
        <v>282</v>
      </c>
      <c r="F1669" s="72">
        <v>270</v>
      </c>
      <c r="G1669" s="72">
        <v>267</v>
      </c>
      <c r="H1669" s="72">
        <v>255</v>
      </c>
      <c r="I1669" s="72">
        <v>258</v>
      </c>
      <c r="J1669" s="72">
        <v>258</v>
      </c>
      <c r="K1669" s="72">
        <v>257</v>
      </c>
      <c r="L1669" s="72">
        <v>253</v>
      </c>
      <c r="M1669" s="72">
        <v>245</v>
      </c>
      <c r="N1669" s="72">
        <v>243</v>
      </c>
      <c r="O1669" s="72">
        <v>244</v>
      </c>
      <c r="P1669" s="72">
        <v>219</v>
      </c>
    </row>
    <row r="1670" spans="1:16" hidden="1">
      <c r="A1670" s="72" t="s">
        <v>2122</v>
      </c>
      <c r="B1670" s="72" t="s">
        <v>2298</v>
      </c>
      <c r="C1670" s="72" t="s">
        <v>2105</v>
      </c>
      <c r="D1670" s="72">
        <v>192570</v>
      </c>
      <c r="E1670" s="72">
        <v>151048</v>
      </c>
      <c r="F1670" s="72">
        <v>135849</v>
      </c>
      <c r="G1670" s="72">
        <v>169817</v>
      </c>
      <c r="H1670" s="72">
        <v>180092</v>
      </c>
      <c r="I1670" s="72">
        <v>132294</v>
      </c>
      <c r="J1670" s="72">
        <v>141953</v>
      </c>
      <c r="K1670" s="72">
        <v>164908</v>
      </c>
      <c r="L1670" s="72">
        <v>164202</v>
      </c>
      <c r="M1670" s="72">
        <v>151578</v>
      </c>
      <c r="N1670" s="72">
        <v>139432</v>
      </c>
      <c r="O1670" s="72">
        <v>168287</v>
      </c>
      <c r="P1670" s="72">
        <v>158421</v>
      </c>
    </row>
    <row r="1671" spans="1:16" hidden="1">
      <c r="A1671" s="72" t="s">
        <v>2122</v>
      </c>
      <c r="B1671" s="72" t="s">
        <v>2298</v>
      </c>
      <c r="C1671" s="72" t="s">
        <v>2106</v>
      </c>
      <c r="J1671" s="72">
        <v>0</v>
      </c>
    </row>
    <row r="1672" spans="1:16" hidden="1">
      <c r="A1672" s="72" t="s">
        <v>2122</v>
      </c>
      <c r="B1672" s="72" t="s">
        <v>2298</v>
      </c>
      <c r="C1672" s="72" t="s">
        <v>2107</v>
      </c>
      <c r="J1672" s="72">
        <v>0</v>
      </c>
    </row>
    <row r="1673" spans="1:16" hidden="1">
      <c r="A1673" s="72" t="s">
        <v>2122</v>
      </c>
      <c r="B1673" s="72" t="s">
        <v>2298</v>
      </c>
      <c r="C1673" s="72" t="s">
        <v>2108</v>
      </c>
      <c r="J1673" s="72">
        <v>0</v>
      </c>
    </row>
    <row r="1674" spans="1:16" hidden="1">
      <c r="A1674" s="72" t="s">
        <v>2122</v>
      </c>
      <c r="B1674" s="72" t="s">
        <v>2298</v>
      </c>
      <c r="C1674" s="72" t="s">
        <v>2109</v>
      </c>
      <c r="J1674" s="72">
        <v>0</v>
      </c>
    </row>
    <row r="1675" spans="1:16" hidden="1">
      <c r="A1675" s="72" t="s">
        <v>2122</v>
      </c>
      <c r="B1675" s="72" t="s">
        <v>2298</v>
      </c>
      <c r="C1675" s="72" t="s">
        <v>2110</v>
      </c>
      <c r="J1675" s="72">
        <v>0</v>
      </c>
    </row>
    <row r="1676" spans="1:16" hidden="1">
      <c r="A1676" s="72" t="s">
        <v>2122</v>
      </c>
      <c r="B1676" s="72" t="s">
        <v>2298</v>
      </c>
      <c r="C1676" s="72" t="s">
        <v>2111</v>
      </c>
      <c r="J1676" s="72">
        <v>0</v>
      </c>
    </row>
    <row r="1677" spans="1:16" hidden="1">
      <c r="A1677" s="72" t="s">
        <v>2130</v>
      </c>
      <c r="B1677" s="72" t="s">
        <v>2299</v>
      </c>
      <c r="C1677" s="72" t="s">
        <v>2103</v>
      </c>
      <c r="D1677" s="72">
        <v>17862</v>
      </c>
      <c r="E1677" s="72">
        <v>14739</v>
      </c>
      <c r="F1677" s="72">
        <v>11062</v>
      </c>
      <c r="G1677" s="72">
        <v>14939</v>
      </c>
      <c r="H1677" s="72">
        <v>16117</v>
      </c>
      <c r="I1677" s="72">
        <v>13369</v>
      </c>
      <c r="J1677" s="72">
        <v>10728</v>
      </c>
      <c r="K1677" s="72">
        <v>8465</v>
      </c>
      <c r="L1677" s="72">
        <v>12538</v>
      </c>
      <c r="M1677" s="72">
        <v>11993</v>
      </c>
      <c r="N1677" s="72">
        <v>10033</v>
      </c>
      <c r="O1677" s="72">
        <v>11414</v>
      </c>
      <c r="P1677" s="72">
        <v>11460</v>
      </c>
    </row>
    <row r="1678" spans="1:16" hidden="1">
      <c r="A1678" s="72" t="s">
        <v>2130</v>
      </c>
      <c r="B1678" s="72" t="s">
        <v>2299</v>
      </c>
      <c r="C1678" s="72" t="s">
        <v>2104</v>
      </c>
      <c r="D1678" s="72">
        <v>335</v>
      </c>
      <c r="E1678" s="72">
        <v>331</v>
      </c>
      <c r="F1678" s="72">
        <v>320</v>
      </c>
      <c r="G1678" s="72">
        <v>315</v>
      </c>
      <c r="H1678" s="72">
        <v>315</v>
      </c>
      <c r="I1678" s="72">
        <v>314</v>
      </c>
      <c r="J1678" s="72">
        <v>309</v>
      </c>
      <c r="K1678" s="72">
        <v>303</v>
      </c>
      <c r="L1678" s="72">
        <v>296</v>
      </c>
      <c r="M1678" s="72">
        <v>293</v>
      </c>
      <c r="N1678" s="72">
        <v>286</v>
      </c>
      <c r="O1678" s="72">
        <v>284</v>
      </c>
      <c r="P1678" s="72">
        <v>282</v>
      </c>
    </row>
    <row r="1679" spans="1:16" hidden="1">
      <c r="A1679" s="72" t="s">
        <v>2130</v>
      </c>
      <c r="B1679" s="72" t="s">
        <v>2299</v>
      </c>
      <c r="C1679" s="72" t="s">
        <v>2105</v>
      </c>
      <c r="D1679" s="72">
        <v>220822</v>
      </c>
      <c r="E1679" s="72">
        <v>181283</v>
      </c>
      <c r="F1679" s="72">
        <v>138512</v>
      </c>
      <c r="G1679" s="72">
        <v>171752</v>
      </c>
      <c r="H1679" s="72">
        <v>189027</v>
      </c>
      <c r="I1679" s="72">
        <v>177153</v>
      </c>
      <c r="J1679" s="72">
        <v>168860</v>
      </c>
      <c r="K1679" s="72">
        <v>160291</v>
      </c>
      <c r="L1679" s="72">
        <v>182997</v>
      </c>
      <c r="M1679" s="72">
        <v>184066</v>
      </c>
      <c r="N1679" s="72">
        <v>162506</v>
      </c>
      <c r="O1679" s="72">
        <v>164062</v>
      </c>
      <c r="P1679" s="72">
        <v>173355</v>
      </c>
    </row>
    <row r="1680" spans="1:16" hidden="1">
      <c r="A1680" s="72" t="s">
        <v>2130</v>
      </c>
      <c r="B1680" s="72" t="s">
        <v>2299</v>
      </c>
      <c r="C1680" s="72" t="s">
        <v>2106</v>
      </c>
      <c r="D1680" s="72">
        <v>1074</v>
      </c>
      <c r="E1680" s="72">
        <v>943</v>
      </c>
      <c r="F1680" s="72">
        <v>486</v>
      </c>
      <c r="G1680" s="72">
        <v>436</v>
      </c>
      <c r="H1680" s="72">
        <v>405</v>
      </c>
      <c r="I1680" s="72">
        <v>423</v>
      </c>
      <c r="J1680" s="72">
        <v>362</v>
      </c>
      <c r="K1680" s="72">
        <v>402</v>
      </c>
      <c r="L1680" s="72">
        <v>630</v>
      </c>
      <c r="M1680" s="72">
        <v>138</v>
      </c>
      <c r="N1680" s="72">
        <v>569</v>
      </c>
      <c r="O1680" s="72">
        <v>601</v>
      </c>
      <c r="P1680" s="72">
        <v>599</v>
      </c>
    </row>
    <row r="1681" spans="1:16" hidden="1">
      <c r="A1681" s="72" t="s">
        <v>2130</v>
      </c>
      <c r="B1681" s="72" t="s">
        <v>2299</v>
      </c>
      <c r="C1681" s="72" t="s">
        <v>2107</v>
      </c>
      <c r="D1681" s="72">
        <v>14</v>
      </c>
      <c r="E1681" s="72">
        <v>15</v>
      </c>
      <c r="F1681" s="72">
        <v>14</v>
      </c>
      <c r="G1681" s="72">
        <v>12</v>
      </c>
      <c r="H1681" s="72">
        <v>10</v>
      </c>
      <c r="I1681" s="72">
        <v>10</v>
      </c>
      <c r="J1681" s="72">
        <v>9</v>
      </c>
      <c r="K1681" s="72">
        <v>8</v>
      </c>
      <c r="L1681" s="72">
        <v>9</v>
      </c>
      <c r="M1681" s="72">
        <v>8</v>
      </c>
      <c r="N1681" s="72">
        <v>8</v>
      </c>
      <c r="O1681" s="72">
        <v>7</v>
      </c>
      <c r="P1681" s="72">
        <v>7</v>
      </c>
    </row>
    <row r="1682" spans="1:16" hidden="1">
      <c r="A1682" s="72" t="s">
        <v>2130</v>
      </c>
      <c r="B1682" s="72" t="s">
        <v>2299</v>
      </c>
      <c r="C1682" s="72" t="s">
        <v>2108</v>
      </c>
      <c r="D1682" s="72">
        <v>11075</v>
      </c>
      <c r="E1682" s="72">
        <v>9651</v>
      </c>
      <c r="F1682" s="72">
        <v>5566</v>
      </c>
      <c r="G1682" s="72">
        <v>4892</v>
      </c>
      <c r="H1682" s="72">
        <v>4507</v>
      </c>
      <c r="I1682" s="72">
        <v>4996</v>
      </c>
      <c r="J1682" s="72">
        <v>4753</v>
      </c>
      <c r="K1682" s="72">
        <v>5201</v>
      </c>
      <c r="L1682" s="72">
        <v>8550</v>
      </c>
      <c r="M1682" s="72">
        <v>2193</v>
      </c>
      <c r="N1682" s="72">
        <v>7516</v>
      </c>
      <c r="O1682" s="72">
        <v>5541</v>
      </c>
      <c r="P1682" s="72">
        <v>5527</v>
      </c>
    </row>
    <row r="1683" spans="1:16" hidden="1">
      <c r="A1683" s="72" t="s">
        <v>2130</v>
      </c>
      <c r="B1683" s="72" t="s">
        <v>2299</v>
      </c>
      <c r="C1683" s="72" t="s">
        <v>2109</v>
      </c>
      <c r="D1683" s="72">
        <v>2002</v>
      </c>
      <c r="E1683" s="72">
        <v>2382</v>
      </c>
      <c r="F1683" s="72">
        <v>2592</v>
      </c>
      <c r="G1683" s="72">
        <v>538</v>
      </c>
      <c r="H1683" s="72">
        <v>1559</v>
      </c>
      <c r="I1683" s="72">
        <v>685</v>
      </c>
      <c r="J1683" s="72">
        <v>258</v>
      </c>
      <c r="K1683" s="72">
        <v>1350</v>
      </c>
      <c r="L1683" s="72">
        <v>2507</v>
      </c>
      <c r="M1683" s="72">
        <v>1257</v>
      </c>
      <c r="N1683" s="72">
        <v>768</v>
      </c>
      <c r="O1683" s="72">
        <v>892</v>
      </c>
      <c r="P1683" s="72">
        <v>755</v>
      </c>
    </row>
    <row r="1684" spans="1:16" hidden="1">
      <c r="A1684" s="72" t="s">
        <v>2130</v>
      </c>
      <c r="B1684" s="72" t="s">
        <v>2299</v>
      </c>
      <c r="C1684" s="72" t="s">
        <v>2110</v>
      </c>
      <c r="D1684" s="72">
        <v>4</v>
      </c>
      <c r="E1684" s="72">
        <v>2</v>
      </c>
      <c r="F1684" s="72">
        <v>3</v>
      </c>
      <c r="G1684" s="72">
        <v>3</v>
      </c>
      <c r="H1684" s="72">
        <v>3</v>
      </c>
      <c r="I1684" s="72">
        <v>3</v>
      </c>
      <c r="J1684" s="72">
        <v>3</v>
      </c>
      <c r="K1684" s="72">
        <v>3</v>
      </c>
      <c r="L1684" s="72">
        <v>1</v>
      </c>
      <c r="M1684" s="72">
        <v>1</v>
      </c>
      <c r="N1684" s="72">
        <v>1</v>
      </c>
      <c r="O1684" s="72">
        <v>3</v>
      </c>
      <c r="P1684" s="72">
        <v>3</v>
      </c>
    </row>
    <row r="1685" spans="1:16" hidden="1">
      <c r="A1685" s="72" t="s">
        <v>2130</v>
      </c>
      <c r="B1685" s="72" t="s">
        <v>2299</v>
      </c>
      <c r="C1685" s="72" t="s">
        <v>2111</v>
      </c>
      <c r="D1685" s="72">
        <v>20526</v>
      </c>
      <c r="E1685" s="72">
        <v>20575</v>
      </c>
      <c r="F1685" s="72">
        <v>19734</v>
      </c>
      <c r="G1685" s="72">
        <v>3400</v>
      </c>
      <c r="H1685" s="72">
        <v>13808</v>
      </c>
      <c r="I1685" s="72">
        <v>6076</v>
      </c>
      <c r="J1685" s="72">
        <v>3103</v>
      </c>
      <c r="K1685" s="72">
        <v>11572</v>
      </c>
      <c r="L1685" s="72">
        <v>18887</v>
      </c>
      <c r="M1685" s="72">
        <v>9553</v>
      </c>
      <c r="N1685" s="72">
        <v>6123</v>
      </c>
      <c r="O1685" s="72">
        <v>3126</v>
      </c>
      <c r="P1685" s="72">
        <v>4599</v>
      </c>
    </row>
    <row r="1686" spans="1:16" hidden="1">
      <c r="A1686" s="72" t="s">
        <v>2155</v>
      </c>
      <c r="B1686" s="72" t="s">
        <v>2300</v>
      </c>
      <c r="C1686" s="72" t="s">
        <v>2103</v>
      </c>
      <c r="D1686" s="72">
        <v>10810</v>
      </c>
      <c r="E1686" s="72">
        <v>11092</v>
      </c>
      <c r="F1686" s="72">
        <v>12150</v>
      </c>
      <c r="G1686" s="72">
        <v>7745</v>
      </c>
      <c r="H1686" s="72">
        <v>10941</v>
      </c>
      <c r="I1686" s="72">
        <v>9806</v>
      </c>
      <c r="J1686" s="72">
        <v>9421</v>
      </c>
      <c r="K1686" s="72">
        <v>8553</v>
      </c>
      <c r="L1686" s="72">
        <v>7820</v>
      </c>
      <c r="M1686" s="72">
        <v>6967</v>
      </c>
      <c r="N1686" s="72">
        <v>8945</v>
      </c>
      <c r="O1686" s="72">
        <v>8171</v>
      </c>
      <c r="P1686" s="72">
        <v>7522</v>
      </c>
    </row>
    <row r="1687" spans="1:16" hidden="1">
      <c r="A1687" s="72" t="s">
        <v>2155</v>
      </c>
      <c r="B1687" s="72" t="s">
        <v>2300</v>
      </c>
      <c r="C1687" s="72" t="s">
        <v>2104</v>
      </c>
      <c r="D1687" s="72">
        <v>249</v>
      </c>
      <c r="E1687" s="72">
        <v>232</v>
      </c>
      <c r="F1687" s="72">
        <v>225</v>
      </c>
      <c r="G1687" s="72">
        <v>224</v>
      </c>
      <c r="H1687" s="72">
        <v>218</v>
      </c>
      <c r="I1687" s="72">
        <v>213</v>
      </c>
      <c r="J1687" s="72">
        <v>212</v>
      </c>
      <c r="K1687" s="72">
        <v>203</v>
      </c>
      <c r="L1687" s="72">
        <v>199</v>
      </c>
      <c r="M1687" s="72">
        <v>187</v>
      </c>
      <c r="N1687" s="72">
        <v>173</v>
      </c>
      <c r="O1687" s="72">
        <v>165</v>
      </c>
      <c r="P1687" s="72">
        <v>165</v>
      </c>
    </row>
    <row r="1688" spans="1:16" hidden="1">
      <c r="A1688" s="72" t="s">
        <v>2155</v>
      </c>
      <c r="B1688" s="72" t="s">
        <v>2300</v>
      </c>
      <c r="C1688" s="72" t="s">
        <v>2105</v>
      </c>
      <c r="D1688" s="72">
        <v>144063</v>
      </c>
      <c r="E1688" s="72">
        <v>187121</v>
      </c>
      <c r="F1688" s="72">
        <v>170586</v>
      </c>
      <c r="G1688" s="72">
        <v>150831</v>
      </c>
      <c r="H1688" s="72">
        <v>184941</v>
      </c>
      <c r="I1688" s="72">
        <v>164372</v>
      </c>
      <c r="J1688" s="72">
        <v>131157</v>
      </c>
      <c r="K1688" s="72">
        <v>140030</v>
      </c>
      <c r="L1688" s="72">
        <v>129885</v>
      </c>
      <c r="M1688" s="72">
        <v>95708</v>
      </c>
      <c r="N1688" s="72">
        <v>77523</v>
      </c>
      <c r="O1688" s="72">
        <v>77694</v>
      </c>
      <c r="P1688" s="72">
        <v>112839</v>
      </c>
    </row>
    <row r="1689" spans="1:16" hidden="1">
      <c r="A1689" s="72" t="s">
        <v>2155</v>
      </c>
      <c r="B1689" s="72" t="s">
        <v>2300</v>
      </c>
      <c r="C1689" s="72" t="s">
        <v>2106</v>
      </c>
      <c r="E1689" s="72">
        <v>239</v>
      </c>
      <c r="F1689" s="72">
        <v>270</v>
      </c>
      <c r="P1689" s="72">
        <v>1184</v>
      </c>
    </row>
    <row r="1690" spans="1:16" hidden="1">
      <c r="A1690" s="72" t="s">
        <v>2155</v>
      </c>
      <c r="B1690" s="72" t="s">
        <v>2300</v>
      </c>
      <c r="C1690" s="72" t="s">
        <v>2107</v>
      </c>
      <c r="E1690" s="72">
        <v>5</v>
      </c>
      <c r="F1690" s="72">
        <v>5</v>
      </c>
      <c r="P1690" s="72">
        <v>22</v>
      </c>
    </row>
    <row r="1691" spans="1:16" hidden="1">
      <c r="A1691" s="72" t="s">
        <v>2155</v>
      </c>
      <c r="B1691" s="72" t="s">
        <v>2300</v>
      </c>
      <c r="C1691" s="72" t="s">
        <v>2108</v>
      </c>
      <c r="E1691" s="72">
        <v>3791</v>
      </c>
      <c r="F1691" s="72">
        <v>3791</v>
      </c>
      <c r="P1691" s="72">
        <v>9519</v>
      </c>
    </row>
    <row r="1692" spans="1:16" hidden="1">
      <c r="A1692" s="72" t="s">
        <v>2147</v>
      </c>
      <c r="B1692" s="72" t="s">
        <v>2301</v>
      </c>
      <c r="C1692" s="72" t="s">
        <v>2103</v>
      </c>
      <c r="D1692" s="72">
        <v>4391</v>
      </c>
      <c r="E1692" s="72">
        <v>5437</v>
      </c>
      <c r="F1692" s="72">
        <v>4611</v>
      </c>
      <c r="G1692" s="72">
        <v>7515</v>
      </c>
      <c r="H1692" s="72">
        <v>11384</v>
      </c>
      <c r="I1692" s="72">
        <v>12072</v>
      </c>
      <c r="J1692" s="72">
        <v>9458</v>
      </c>
      <c r="K1692" s="72">
        <v>12894</v>
      </c>
      <c r="L1692" s="72">
        <v>14221</v>
      </c>
      <c r="M1692" s="72">
        <v>62969</v>
      </c>
    </row>
    <row r="1693" spans="1:16" hidden="1">
      <c r="A1693" s="72" t="s">
        <v>2147</v>
      </c>
      <c r="B1693" s="72" t="s">
        <v>2301</v>
      </c>
      <c r="C1693" s="72" t="s">
        <v>2104</v>
      </c>
      <c r="D1693" s="72">
        <v>82</v>
      </c>
      <c r="E1693" s="72">
        <v>89</v>
      </c>
      <c r="F1693" s="72">
        <v>107</v>
      </c>
      <c r="G1693" s="72">
        <v>110</v>
      </c>
      <c r="H1693" s="72">
        <v>129</v>
      </c>
      <c r="I1693" s="72">
        <v>135</v>
      </c>
      <c r="J1693" s="72">
        <v>144</v>
      </c>
      <c r="K1693" s="72">
        <v>154</v>
      </c>
      <c r="L1693" s="72">
        <v>161</v>
      </c>
      <c r="M1693" s="72">
        <v>223</v>
      </c>
    </row>
    <row r="1694" spans="1:16" hidden="1">
      <c r="A1694" s="72" t="s">
        <v>2147</v>
      </c>
      <c r="B1694" s="72" t="s">
        <v>2301</v>
      </c>
      <c r="C1694" s="72" t="s">
        <v>2105</v>
      </c>
      <c r="D1694" s="72">
        <v>32112</v>
      </c>
      <c r="E1694" s="72">
        <v>59936</v>
      </c>
      <c r="F1694" s="72">
        <v>63741</v>
      </c>
      <c r="G1694" s="72">
        <v>75675</v>
      </c>
      <c r="H1694" s="72">
        <v>89360</v>
      </c>
      <c r="I1694" s="72">
        <v>99678</v>
      </c>
      <c r="J1694" s="72">
        <v>64199</v>
      </c>
      <c r="K1694" s="72">
        <v>98227</v>
      </c>
      <c r="L1694" s="72">
        <v>109223</v>
      </c>
      <c r="M1694" s="72">
        <v>459962</v>
      </c>
    </row>
    <row r="1695" spans="1:16" hidden="1">
      <c r="A1695" s="72" t="s">
        <v>2147</v>
      </c>
      <c r="B1695" s="72" t="s">
        <v>2301</v>
      </c>
      <c r="C1695" s="72" t="s">
        <v>2106</v>
      </c>
      <c r="D1695" s="72">
        <v>26455</v>
      </c>
      <c r="E1695" s="72">
        <v>27371</v>
      </c>
      <c r="F1695" s="72">
        <v>18892</v>
      </c>
      <c r="G1695" s="72">
        <v>26108</v>
      </c>
      <c r="H1695" s="72">
        <v>41607</v>
      </c>
      <c r="I1695" s="72">
        <v>35658</v>
      </c>
      <c r="J1695" s="72">
        <v>34881</v>
      </c>
      <c r="K1695" s="72">
        <v>37869</v>
      </c>
      <c r="L1695" s="72">
        <v>42839</v>
      </c>
    </row>
    <row r="1696" spans="1:16" hidden="1">
      <c r="A1696" s="72" t="s">
        <v>2147</v>
      </c>
      <c r="B1696" s="72" t="s">
        <v>2301</v>
      </c>
      <c r="C1696" s="72" t="s">
        <v>2107</v>
      </c>
      <c r="D1696" s="72">
        <v>51</v>
      </c>
      <c r="E1696" s="72">
        <v>53</v>
      </c>
      <c r="F1696" s="72">
        <v>56</v>
      </c>
      <c r="G1696" s="72">
        <v>59</v>
      </c>
      <c r="H1696" s="72">
        <v>55</v>
      </c>
      <c r="I1696" s="72">
        <v>54</v>
      </c>
      <c r="J1696" s="72">
        <v>54</v>
      </c>
      <c r="K1696" s="72">
        <v>54</v>
      </c>
      <c r="L1696" s="72">
        <v>54</v>
      </c>
    </row>
    <row r="1697" spans="1:16" hidden="1">
      <c r="A1697" s="72" t="s">
        <v>2147</v>
      </c>
      <c r="B1697" s="72" t="s">
        <v>2301</v>
      </c>
      <c r="C1697" s="72" t="s">
        <v>2108</v>
      </c>
      <c r="D1697" s="72">
        <v>165055</v>
      </c>
      <c r="E1697" s="72">
        <v>259521</v>
      </c>
      <c r="F1697" s="72">
        <v>113691</v>
      </c>
      <c r="G1697" s="72">
        <v>130884</v>
      </c>
      <c r="H1697" s="72">
        <v>277532</v>
      </c>
      <c r="I1697" s="72">
        <v>281942</v>
      </c>
      <c r="J1697" s="72">
        <v>231261</v>
      </c>
      <c r="K1697" s="72">
        <v>252154</v>
      </c>
      <c r="L1697" s="72">
        <v>287655</v>
      </c>
    </row>
    <row r="1698" spans="1:16" hidden="1">
      <c r="A1698" s="72" t="s">
        <v>2155</v>
      </c>
      <c r="B1698" s="72" t="s">
        <v>2302</v>
      </c>
      <c r="C1698" s="72" t="s">
        <v>2103</v>
      </c>
      <c r="D1698" s="72">
        <v>18054</v>
      </c>
      <c r="E1698" s="72">
        <v>14925</v>
      </c>
      <c r="F1698" s="72">
        <v>11010</v>
      </c>
      <c r="G1698" s="72">
        <v>14384</v>
      </c>
      <c r="H1698" s="72">
        <v>17125</v>
      </c>
      <c r="I1698" s="72">
        <v>22032</v>
      </c>
      <c r="J1698" s="72">
        <v>14691</v>
      </c>
      <c r="K1698" s="72">
        <v>20500</v>
      </c>
      <c r="L1698" s="72">
        <v>13303</v>
      </c>
      <c r="M1698" s="72">
        <v>14232</v>
      </c>
      <c r="N1698" s="72">
        <v>13332</v>
      </c>
      <c r="O1698" s="72">
        <v>13421</v>
      </c>
    </row>
    <row r="1699" spans="1:16" hidden="1">
      <c r="A1699" s="72" t="s">
        <v>2155</v>
      </c>
      <c r="B1699" s="72" t="s">
        <v>2302</v>
      </c>
      <c r="C1699" s="72" t="s">
        <v>2104</v>
      </c>
      <c r="D1699" s="72">
        <v>680</v>
      </c>
      <c r="E1699" s="72">
        <v>664</v>
      </c>
      <c r="F1699" s="72">
        <v>665</v>
      </c>
      <c r="G1699" s="72">
        <v>713</v>
      </c>
      <c r="H1699" s="72">
        <v>677</v>
      </c>
      <c r="I1699" s="72">
        <v>737</v>
      </c>
      <c r="J1699" s="72">
        <v>656</v>
      </c>
      <c r="K1699" s="72">
        <v>637</v>
      </c>
      <c r="L1699" s="72">
        <v>584</v>
      </c>
      <c r="M1699" s="72">
        <v>624</v>
      </c>
      <c r="N1699" s="72">
        <v>647</v>
      </c>
      <c r="O1699" s="72">
        <v>746</v>
      </c>
    </row>
    <row r="1700" spans="1:16" hidden="1">
      <c r="A1700" s="72" t="s">
        <v>2155</v>
      </c>
      <c r="B1700" s="72" t="s">
        <v>2302</v>
      </c>
      <c r="C1700" s="72" t="s">
        <v>2105</v>
      </c>
      <c r="D1700" s="72">
        <v>328494</v>
      </c>
      <c r="E1700" s="72">
        <v>204493</v>
      </c>
      <c r="F1700" s="72">
        <v>161441</v>
      </c>
      <c r="G1700" s="72">
        <v>167367</v>
      </c>
      <c r="H1700" s="72">
        <v>209938</v>
      </c>
      <c r="I1700" s="72">
        <v>181012</v>
      </c>
      <c r="J1700" s="72">
        <v>166831</v>
      </c>
      <c r="K1700" s="72">
        <v>148256</v>
      </c>
      <c r="L1700" s="72">
        <v>109039</v>
      </c>
      <c r="M1700" s="72">
        <v>178277</v>
      </c>
      <c r="N1700" s="72">
        <v>174578</v>
      </c>
      <c r="O1700" s="72">
        <v>326004</v>
      </c>
    </row>
    <row r="1701" spans="1:16" hidden="1">
      <c r="A1701" s="72" t="s">
        <v>2155</v>
      </c>
      <c r="B1701" s="72" t="s">
        <v>2302</v>
      </c>
      <c r="C1701" s="72" t="s">
        <v>2106</v>
      </c>
      <c r="D1701" s="72">
        <v>8767</v>
      </c>
      <c r="E1701" s="72">
        <v>5384</v>
      </c>
      <c r="F1701" s="72">
        <v>4510</v>
      </c>
      <c r="G1701" s="72">
        <v>6474</v>
      </c>
      <c r="H1701" s="72">
        <v>6017</v>
      </c>
      <c r="I1701" s="72">
        <v>6097</v>
      </c>
      <c r="J1701" s="72">
        <v>6683</v>
      </c>
      <c r="K1701" s="72">
        <v>1965</v>
      </c>
      <c r="L1701" s="72">
        <v>6617</v>
      </c>
      <c r="M1701" s="72">
        <v>18396</v>
      </c>
      <c r="N1701" s="72">
        <v>10557</v>
      </c>
      <c r="O1701" s="72">
        <v>10632</v>
      </c>
    </row>
    <row r="1702" spans="1:16" hidden="1">
      <c r="A1702" s="72" t="s">
        <v>2155</v>
      </c>
      <c r="B1702" s="72" t="s">
        <v>2302</v>
      </c>
      <c r="C1702" s="72" t="s">
        <v>2107</v>
      </c>
      <c r="D1702" s="72">
        <v>61</v>
      </c>
      <c r="E1702" s="72">
        <v>62</v>
      </c>
      <c r="F1702" s="72">
        <v>57</v>
      </c>
      <c r="G1702" s="72">
        <v>34</v>
      </c>
      <c r="H1702" s="72">
        <v>61</v>
      </c>
      <c r="I1702" s="72">
        <v>50</v>
      </c>
      <c r="J1702" s="72">
        <v>59</v>
      </c>
      <c r="K1702" s="72">
        <v>57</v>
      </c>
      <c r="L1702" s="72">
        <v>59</v>
      </c>
      <c r="M1702" s="72">
        <v>57</v>
      </c>
      <c r="N1702" s="72">
        <v>57</v>
      </c>
      <c r="O1702" s="72">
        <v>59</v>
      </c>
    </row>
    <row r="1703" spans="1:16" hidden="1">
      <c r="A1703" s="72" t="s">
        <v>2155</v>
      </c>
      <c r="B1703" s="72" t="s">
        <v>2302</v>
      </c>
      <c r="C1703" s="72" t="s">
        <v>2108</v>
      </c>
      <c r="D1703" s="72">
        <v>83353</v>
      </c>
      <c r="E1703" s="72">
        <v>69077</v>
      </c>
      <c r="F1703" s="72">
        <v>60518</v>
      </c>
      <c r="G1703" s="72">
        <v>37427</v>
      </c>
      <c r="H1703" s="72">
        <v>65844</v>
      </c>
      <c r="I1703" s="72">
        <v>66616</v>
      </c>
      <c r="J1703" s="72">
        <v>41859</v>
      </c>
      <c r="K1703" s="72">
        <v>38792</v>
      </c>
      <c r="L1703" s="72">
        <v>41719</v>
      </c>
      <c r="M1703" s="72">
        <v>61203</v>
      </c>
      <c r="N1703" s="72">
        <v>81790</v>
      </c>
      <c r="O1703" s="72">
        <v>126953</v>
      </c>
    </row>
    <row r="1704" spans="1:16" hidden="1">
      <c r="A1704" s="72" t="s">
        <v>2130</v>
      </c>
      <c r="B1704" s="72" t="s">
        <v>2303</v>
      </c>
      <c r="C1704" s="72" t="s">
        <v>2103</v>
      </c>
      <c r="D1704" s="72">
        <v>56965</v>
      </c>
      <c r="E1704" s="72">
        <v>54059</v>
      </c>
      <c r="F1704" s="72">
        <v>42291</v>
      </c>
      <c r="G1704" s="72">
        <v>27812</v>
      </c>
    </row>
    <row r="1705" spans="1:16" hidden="1">
      <c r="A1705" s="72" t="s">
        <v>2130</v>
      </c>
      <c r="B1705" s="72" t="s">
        <v>2303</v>
      </c>
      <c r="C1705" s="72" t="s">
        <v>2104</v>
      </c>
      <c r="D1705" s="72">
        <v>1153</v>
      </c>
      <c r="E1705" s="72">
        <v>1142</v>
      </c>
      <c r="F1705" s="72">
        <v>1139</v>
      </c>
      <c r="G1705" s="72">
        <v>1145</v>
      </c>
    </row>
    <row r="1706" spans="1:16" hidden="1">
      <c r="A1706" s="72" t="s">
        <v>2130</v>
      </c>
      <c r="B1706" s="72" t="s">
        <v>2303</v>
      </c>
      <c r="C1706" s="72" t="s">
        <v>2105</v>
      </c>
      <c r="D1706" s="72">
        <v>510330</v>
      </c>
      <c r="E1706" s="72">
        <v>451899</v>
      </c>
      <c r="F1706" s="72">
        <v>324316</v>
      </c>
      <c r="G1706" s="72">
        <v>243604</v>
      </c>
    </row>
    <row r="1707" spans="1:16" hidden="1">
      <c r="A1707" s="72" t="s">
        <v>2130</v>
      </c>
      <c r="B1707" s="72" t="s">
        <v>2303</v>
      </c>
      <c r="C1707" s="72" t="s">
        <v>2106</v>
      </c>
      <c r="D1707" s="72">
        <v>7040</v>
      </c>
      <c r="E1707" s="72">
        <v>5347</v>
      </c>
      <c r="F1707" s="72">
        <v>5227</v>
      </c>
      <c r="G1707" s="72">
        <v>2751</v>
      </c>
    </row>
    <row r="1708" spans="1:16" hidden="1">
      <c r="A1708" s="72" t="s">
        <v>2130</v>
      </c>
      <c r="B1708" s="72" t="s">
        <v>2303</v>
      </c>
      <c r="C1708" s="72" t="s">
        <v>2107</v>
      </c>
      <c r="D1708" s="72">
        <v>106</v>
      </c>
      <c r="E1708" s="72">
        <v>102</v>
      </c>
      <c r="F1708" s="72">
        <v>107</v>
      </c>
      <c r="G1708" s="72">
        <v>108</v>
      </c>
    </row>
    <row r="1709" spans="1:16" hidden="1">
      <c r="A1709" s="72" t="s">
        <v>2130</v>
      </c>
      <c r="B1709" s="72" t="s">
        <v>2303</v>
      </c>
      <c r="C1709" s="72" t="s">
        <v>2108</v>
      </c>
      <c r="D1709" s="72">
        <v>63074</v>
      </c>
      <c r="E1709" s="72">
        <v>44693</v>
      </c>
      <c r="F1709" s="72">
        <v>40084</v>
      </c>
      <c r="G1709" s="72">
        <v>24093</v>
      </c>
    </row>
    <row r="1710" spans="1:16" hidden="1">
      <c r="A1710" s="72" t="s">
        <v>2155</v>
      </c>
      <c r="B1710" s="72" t="s">
        <v>2304</v>
      </c>
      <c r="C1710" s="72" t="s">
        <v>2103</v>
      </c>
      <c r="D1710" s="72">
        <v>129116</v>
      </c>
      <c r="E1710" s="72">
        <v>100595</v>
      </c>
      <c r="F1710" s="72">
        <v>78587</v>
      </c>
      <c r="G1710" s="72">
        <v>102637</v>
      </c>
      <c r="H1710" s="72">
        <v>133344</v>
      </c>
      <c r="I1710" s="72">
        <v>113140</v>
      </c>
      <c r="J1710" s="72">
        <v>82568</v>
      </c>
      <c r="K1710" s="72">
        <v>75614</v>
      </c>
      <c r="L1710" s="72">
        <v>124078</v>
      </c>
      <c r="M1710" s="72">
        <v>122731</v>
      </c>
      <c r="N1710" s="72">
        <v>106208</v>
      </c>
      <c r="O1710" s="72">
        <v>117590</v>
      </c>
      <c r="P1710" s="72">
        <v>112850</v>
      </c>
    </row>
    <row r="1711" spans="1:16" hidden="1">
      <c r="A1711" s="72" t="s">
        <v>2155</v>
      </c>
      <c r="B1711" s="72" t="s">
        <v>2304</v>
      </c>
      <c r="C1711" s="72" t="s">
        <v>2104</v>
      </c>
      <c r="D1711" s="72">
        <v>3661</v>
      </c>
      <c r="E1711" s="72">
        <v>3696</v>
      </c>
      <c r="F1711" s="72">
        <v>3793</v>
      </c>
      <c r="G1711" s="72">
        <v>3806</v>
      </c>
      <c r="H1711" s="72">
        <v>3824</v>
      </c>
      <c r="I1711" s="72">
        <v>3857</v>
      </c>
      <c r="J1711" s="72">
        <v>3870</v>
      </c>
      <c r="K1711" s="72">
        <v>3894</v>
      </c>
      <c r="L1711" s="72">
        <v>3925</v>
      </c>
      <c r="M1711" s="72">
        <v>3892</v>
      </c>
      <c r="N1711" s="72">
        <v>3990</v>
      </c>
      <c r="O1711" s="72">
        <v>4069</v>
      </c>
      <c r="P1711" s="72">
        <v>4313</v>
      </c>
    </row>
    <row r="1712" spans="1:16" hidden="1">
      <c r="A1712" s="72" t="s">
        <v>2155</v>
      </c>
      <c r="B1712" s="72" t="s">
        <v>2304</v>
      </c>
      <c r="C1712" s="72" t="s">
        <v>2105</v>
      </c>
      <c r="D1712" s="72">
        <v>1391245</v>
      </c>
      <c r="E1712" s="72">
        <v>1083095</v>
      </c>
      <c r="F1712" s="72">
        <v>836828</v>
      </c>
      <c r="G1712" s="72">
        <v>1063304</v>
      </c>
      <c r="H1712" s="72">
        <v>1481789</v>
      </c>
      <c r="I1712" s="72">
        <v>1110902</v>
      </c>
      <c r="J1712" s="72">
        <v>887859</v>
      </c>
      <c r="K1712" s="72">
        <v>905935</v>
      </c>
      <c r="L1712" s="72">
        <v>1238250</v>
      </c>
      <c r="M1712" s="72">
        <v>1241275</v>
      </c>
      <c r="N1712" s="72">
        <v>1020087</v>
      </c>
      <c r="O1712" s="72">
        <v>1194012</v>
      </c>
      <c r="P1712" s="72">
        <v>1884689</v>
      </c>
    </row>
    <row r="1713" spans="1:16" hidden="1">
      <c r="A1713" s="72" t="s">
        <v>2155</v>
      </c>
      <c r="B1713" s="72" t="s">
        <v>2304</v>
      </c>
      <c r="C1713" s="72" t="s">
        <v>2106</v>
      </c>
      <c r="D1713" s="72">
        <v>232952</v>
      </c>
      <c r="E1713" s="72">
        <v>219456</v>
      </c>
      <c r="F1713" s="72">
        <v>216021</v>
      </c>
      <c r="G1713" s="72">
        <v>228208</v>
      </c>
      <c r="H1713" s="72">
        <v>243443</v>
      </c>
      <c r="I1713" s="72">
        <v>214143</v>
      </c>
      <c r="J1713" s="72">
        <v>201718</v>
      </c>
      <c r="K1713" s="72">
        <v>200465</v>
      </c>
      <c r="L1713" s="72">
        <v>234039</v>
      </c>
      <c r="M1713" s="72">
        <v>224095</v>
      </c>
      <c r="N1713" s="72">
        <v>211071</v>
      </c>
      <c r="O1713" s="72">
        <v>218956</v>
      </c>
      <c r="P1713" s="72">
        <v>217967</v>
      </c>
    </row>
    <row r="1714" spans="1:16" hidden="1">
      <c r="A1714" s="72" t="s">
        <v>2155</v>
      </c>
      <c r="B1714" s="72" t="s">
        <v>2304</v>
      </c>
      <c r="C1714" s="72" t="s">
        <v>2107</v>
      </c>
      <c r="D1714" s="72">
        <v>564</v>
      </c>
      <c r="E1714" s="72">
        <v>554</v>
      </c>
      <c r="F1714" s="72">
        <v>501</v>
      </c>
      <c r="G1714" s="72">
        <v>512</v>
      </c>
      <c r="H1714" s="72">
        <v>509</v>
      </c>
      <c r="I1714" s="72">
        <v>507</v>
      </c>
      <c r="J1714" s="72">
        <v>512</v>
      </c>
      <c r="K1714" s="72">
        <v>514</v>
      </c>
      <c r="L1714" s="72">
        <v>518</v>
      </c>
      <c r="M1714" s="72">
        <v>521</v>
      </c>
      <c r="N1714" s="72">
        <v>521</v>
      </c>
      <c r="O1714" s="72">
        <v>526</v>
      </c>
      <c r="P1714" s="72">
        <v>541</v>
      </c>
    </row>
    <row r="1715" spans="1:16" hidden="1">
      <c r="A1715" s="72" t="s">
        <v>2155</v>
      </c>
      <c r="B1715" s="72" t="s">
        <v>2304</v>
      </c>
      <c r="C1715" s="72" t="s">
        <v>2108</v>
      </c>
      <c r="D1715" s="72">
        <v>1805555</v>
      </c>
      <c r="E1715" s="72">
        <v>1610416</v>
      </c>
      <c r="F1715" s="72">
        <v>1245521</v>
      </c>
      <c r="G1715" s="72">
        <v>1545082</v>
      </c>
      <c r="H1715" s="72">
        <v>1846610</v>
      </c>
      <c r="I1715" s="72">
        <v>1269501</v>
      </c>
      <c r="J1715" s="72">
        <v>1114292</v>
      </c>
      <c r="K1715" s="72">
        <v>1219005</v>
      </c>
      <c r="L1715" s="72">
        <v>1430206</v>
      </c>
      <c r="M1715" s="72">
        <v>1289271</v>
      </c>
      <c r="N1715" s="72">
        <v>1077580</v>
      </c>
      <c r="O1715" s="72">
        <v>1441552</v>
      </c>
      <c r="P1715" s="72">
        <v>2614077</v>
      </c>
    </row>
    <row r="1716" spans="1:16" hidden="1">
      <c r="A1716" s="72" t="s">
        <v>2155</v>
      </c>
      <c r="B1716" s="72" t="s">
        <v>2304</v>
      </c>
      <c r="C1716" s="72" t="s">
        <v>2109</v>
      </c>
      <c r="D1716" s="72">
        <v>76959</v>
      </c>
      <c r="E1716" s="72">
        <v>74672</v>
      </c>
      <c r="F1716" s="72">
        <v>76696</v>
      </c>
      <c r="G1716" s="72">
        <v>86893</v>
      </c>
      <c r="H1716" s="72">
        <v>86187</v>
      </c>
      <c r="I1716" s="72">
        <v>43238</v>
      </c>
      <c r="J1716" s="72">
        <v>79618</v>
      </c>
      <c r="K1716" s="72">
        <v>143945</v>
      </c>
      <c r="L1716" s="72">
        <v>146509</v>
      </c>
      <c r="M1716" s="72">
        <v>115372</v>
      </c>
      <c r="N1716" s="72">
        <v>89976</v>
      </c>
      <c r="O1716" s="72">
        <v>92722</v>
      </c>
      <c r="P1716" s="72">
        <v>93911</v>
      </c>
    </row>
    <row r="1717" spans="1:16" hidden="1">
      <c r="A1717" s="72" t="s">
        <v>2155</v>
      </c>
      <c r="B1717" s="72" t="s">
        <v>2304</v>
      </c>
      <c r="C1717" s="72" t="s">
        <v>2110</v>
      </c>
      <c r="D1717" s="72">
        <v>1</v>
      </c>
      <c r="E1717" s="72">
        <v>1</v>
      </c>
      <c r="F1717" s="72">
        <v>1</v>
      </c>
      <c r="G1717" s="72">
        <v>1</v>
      </c>
      <c r="H1717" s="72">
        <v>1</v>
      </c>
      <c r="I1717" s="72">
        <v>1</v>
      </c>
      <c r="J1717" s="72">
        <v>1</v>
      </c>
      <c r="K1717" s="72">
        <v>2</v>
      </c>
      <c r="L1717" s="72">
        <v>2</v>
      </c>
      <c r="M1717" s="72">
        <v>1</v>
      </c>
      <c r="N1717" s="72">
        <v>1</v>
      </c>
      <c r="O1717" s="72">
        <v>1</v>
      </c>
      <c r="P1717" s="72">
        <v>1</v>
      </c>
    </row>
    <row r="1718" spans="1:16" hidden="1">
      <c r="A1718" s="72" t="s">
        <v>2155</v>
      </c>
      <c r="B1718" s="72" t="s">
        <v>2304</v>
      </c>
      <c r="C1718" s="72" t="s">
        <v>2111</v>
      </c>
      <c r="D1718" s="72">
        <v>510115</v>
      </c>
      <c r="E1718" s="72">
        <v>479705</v>
      </c>
      <c r="F1718" s="72">
        <v>382912</v>
      </c>
      <c r="G1718" s="72">
        <v>513135</v>
      </c>
      <c r="H1718" s="72">
        <v>588712</v>
      </c>
      <c r="I1718" s="72">
        <v>209617</v>
      </c>
      <c r="J1718" s="72">
        <v>366471</v>
      </c>
      <c r="K1718" s="72">
        <v>741719</v>
      </c>
      <c r="L1718" s="72">
        <v>756986</v>
      </c>
      <c r="M1718" s="72">
        <v>500137</v>
      </c>
      <c r="N1718" s="72">
        <v>360768</v>
      </c>
      <c r="O1718" s="72">
        <v>553770</v>
      </c>
      <c r="P1718" s="72">
        <v>1041780</v>
      </c>
    </row>
    <row r="1719" spans="1:16" hidden="1">
      <c r="A1719" s="72" t="s">
        <v>2112</v>
      </c>
      <c r="B1719" s="72" t="s">
        <v>2305</v>
      </c>
      <c r="C1719" s="72" t="s">
        <v>2103</v>
      </c>
      <c r="D1719" s="72">
        <v>77667</v>
      </c>
      <c r="E1719" s="72">
        <v>66386</v>
      </c>
      <c r="F1719" s="72">
        <v>41402</v>
      </c>
      <c r="G1719" s="72">
        <v>50326</v>
      </c>
      <c r="H1719" s="72">
        <v>57905</v>
      </c>
      <c r="I1719" s="72">
        <v>47882</v>
      </c>
      <c r="J1719" s="72">
        <v>41405</v>
      </c>
      <c r="K1719" s="72">
        <v>34534</v>
      </c>
      <c r="L1719" s="72">
        <v>43136</v>
      </c>
      <c r="M1719" s="72">
        <v>38903</v>
      </c>
      <c r="N1719" s="72">
        <v>36570</v>
      </c>
      <c r="O1719" s="72">
        <v>42917</v>
      </c>
      <c r="P1719" s="72">
        <v>38197</v>
      </c>
    </row>
    <row r="1720" spans="1:16" hidden="1">
      <c r="A1720" s="72" t="s">
        <v>2112</v>
      </c>
      <c r="B1720" s="72" t="s">
        <v>2305</v>
      </c>
      <c r="C1720" s="72" t="s">
        <v>2104</v>
      </c>
      <c r="D1720" s="72">
        <v>1851</v>
      </c>
      <c r="E1720" s="72">
        <v>1830</v>
      </c>
      <c r="F1720" s="72">
        <v>1673</v>
      </c>
      <c r="G1720" s="72">
        <v>1645</v>
      </c>
      <c r="H1720" s="72">
        <v>1644</v>
      </c>
      <c r="I1720" s="72">
        <v>1616</v>
      </c>
      <c r="J1720" s="72">
        <v>1571</v>
      </c>
      <c r="K1720" s="72">
        <v>1530</v>
      </c>
      <c r="L1720" s="72">
        <v>1518</v>
      </c>
      <c r="M1720" s="72">
        <v>1518</v>
      </c>
      <c r="N1720" s="72">
        <v>1508</v>
      </c>
      <c r="O1720" s="72">
        <v>1518</v>
      </c>
      <c r="P1720" s="72">
        <v>1510</v>
      </c>
    </row>
    <row r="1721" spans="1:16" hidden="1">
      <c r="A1721" s="72" t="s">
        <v>2112</v>
      </c>
      <c r="B1721" s="72" t="s">
        <v>2305</v>
      </c>
      <c r="C1721" s="72" t="s">
        <v>2105</v>
      </c>
      <c r="D1721" s="72">
        <v>1229502</v>
      </c>
      <c r="E1721" s="72">
        <v>1021974</v>
      </c>
      <c r="F1721" s="72">
        <v>652094</v>
      </c>
      <c r="G1721" s="72">
        <v>791429</v>
      </c>
      <c r="H1721" s="72">
        <v>941590</v>
      </c>
      <c r="I1721" s="72">
        <v>780781</v>
      </c>
      <c r="J1721" s="72">
        <v>713939</v>
      </c>
      <c r="K1721" s="72">
        <v>658149</v>
      </c>
      <c r="L1721" s="72">
        <v>774894</v>
      </c>
      <c r="M1721" s="72">
        <v>696531</v>
      </c>
      <c r="N1721" s="72">
        <v>658883</v>
      </c>
      <c r="O1721" s="72">
        <v>730196</v>
      </c>
      <c r="P1721" s="72">
        <v>716791</v>
      </c>
    </row>
    <row r="1722" spans="1:16" hidden="1">
      <c r="A1722" s="72" t="s">
        <v>2112</v>
      </c>
      <c r="B1722" s="72" t="s">
        <v>2305</v>
      </c>
      <c r="C1722" s="72" t="s">
        <v>2106</v>
      </c>
      <c r="D1722" s="72">
        <v>27490</v>
      </c>
      <c r="E1722" s="72">
        <v>24292</v>
      </c>
      <c r="F1722" s="72">
        <v>26424</v>
      </c>
      <c r="G1722" s="72">
        <v>27295</v>
      </c>
      <c r="H1722" s="72">
        <v>29698</v>
      </c>
      <c r="I1722" s="72">
        <v>27922</v>
      </c>
      <c r="J1722" s="72">
        <v>26463</v>
      </c>
      <c r="K1722" s="72">
        <v>25382</v>
      </c>
      <c r="L1722" s="72">
        <v>28948</v>
      </c>
      <c r="M1722" s="72">
        <v>27757</v>
      </c>
      <c r="N1722" s="72">
        <v>26497</v>
      </c>
      <c r="O1722" s="72">
        <v>30558</v>
      </c>
      <c r="P1722" s="72">
        <v>30499</v>
      </c>
    </row>
    <row r="1723" spans="1:16" hidden="1">
      <c r="A1723" s="72" t="s">
        <v>2112</v>
      </c>
      <c r="B1723" s="72" t="s">
        <v>2305</v>
      </c>
      <c r="C1723" s="72" t="s">
        <v>2107</v>
      </c>
      <c r="D1723" s="72">
        <v>160</v>
      </c>
      <c r="E1723" s="72">
        <v>150</v>
      </c>
      <c r="F1723" s="72">
        <v>259</v>
      </c>
      <c r="G1723" s="72">
        <v>260</v>
      </c>
      <c r="H1723" s="72">
        <v>249</v>
      </c>
      <c r="I1723" s="72">
        <v>254</v>
      </c>
      <c r="J1723" s="72">
        <v>258</v>
      </c>
      <c r="K1723" s="72">
        <v>264</v>
      </c>
      <c r="L1723" s="72">
        <v>252</v>
      </c>
      <c r="M1723" s="72">
        <v>240</v>
      </c>
      <c r="N1723" s="72">
        <v>248</v>
      </c>
      <c r="O1723" s="72">
        <v>247</v>
      </c>
      <c r="P1723" s="72">
        <v>251</v>
      </c>
    </row>
    <row r="1724" spans="1:16" hidden="1">
      <c r="A1724" s="72" t="s">
        <v>2112</v>
      </c>
      <c r="B1724" s="72" t="s">
        <v>2305</v>
      </c>
      <c r="C1724" s="72" t="s">
        <v>2108</v>
      </c>
      <c r="D1724" s="72">
        <v>356090</v>
      </c>
      <c r="E1724" s="72">
        <v>299844</v>
      </c>
      <c r="F1724" s="72">
        <v>328938</v>
      </c>
      <c r="G1724" s="72">
        <v>368910</v>
      </c>
      <c r="H1724" s="72">
        <v>412154</v>
      </c>
      <c r="I1724" s="72">
        <v>379926</v>
      </c>
      <c r="J1724" s="72">
        <v>376770</v>
      </c>
      <c r="K1724" s="72">
        <v>356036</v>
      </c>
      <c r="L1724" s="72">
        <v>401580</v>
      </c>
      <c r="M1724" s="72">
        <v>398730</v>
      </c>
      <c r="N1724" s="72">
        <v>380184</v>
      </c>
      <c r="O1724" s="72">
        <v>443692</v>
      </c>
      <c r="P1724" s="72">
        <v>478977</v>
      </c>
    </row>
    <row r="1725" spans="1:16" hidden="1">
      <c r="A1725" s="72" t="s">
        <v>2112</v>
      </c>
      <c r="B1725" s="72" t="s">
        <v>2305</v>
      </c>
      <c r="C1725" s="72" t="s">
        <v>2109</v>
      </c>
      <c r="D1725" s="72">
        <v>2626183</v>
      </c>
      <c r="E1725" s="72">
        <v>1977187</v>
      </c>
      <c r="F1725" s="72">
        <v>2550714</v>
      </c>
      <c r="G1725" s="72">
        <v>3334185</v>
      </c>
      <c r="H1725" s="72">
        <v>4545830</v>
      </c>
      <c r="I1725" s="72">
        <v>5114803</v>
      </c>
      <c r="J1725" s="72">
        <v>6958033</v>
      </c>
      <c r="K1725" s="72">
        <v>8086652</v>
      </c>
      <c r="L1725" s="72">
        <v>7932908</v>
      </c>
      <c r="M1725" s="72">
        <v>7291769</v>
      </c>
      <c r="N1725" s="72">
        <v>7262486</v>
      </c>
      <c r="O1725" s="72">
        <v>7213000</v>
      </c>
      <c r="P1725" s="72">
        <v>7142422</v>
      </c>
    </row>
    <row r="1726" spans="1:16" hidden="1">
      <c r="A1726" s="72" t="s">
        <v>2112</v>
      </c>
      <c r="B1726" s="72" t="s">
        <v>2305</v>
      </c>
      <c r="C1726" s="72" t="s">
        <v>2110</v>
      </c>
      <c r="D1726" s="72">
        <v>8</v>
      </c>
      <c r="E1726" s="72">
        <v>8</v>
      </c>
      <c r="F1726" s="72">
        <v>8</v>
      </c>
      <c r="G1726" s="72">
        <v>7</v>
      </c>
      <c r="H1726" s="72">
        <v>6</v>
      </c>
      <c r="I1726" s="72">
        <v>6</v>
      </c>
      <c r="J1726" s="72">
        <v>6</v>
      </c>
      <c r="K1726" s="72">
        <v>6</v>
      </c>
      <c r="L1726" s="72">
        <v>6</v>
      </c>
      <c r="M1726" s="72">
        <v>6</v>
      </c>
      <c r="N1726" s="72">
        <v>6</v>
      </c>
      <c r="O1726" s="72">
        <v>6</v>
      </c>
      <c r="P1726" s="72">
        <v>6</v>
      </c>
    </row>
    <row r="1727" spans="1:16" hidden="1">
      <c r="A1727" s="72" t="s">
        <v>2112</v>
      </c>
      <c r="B1727" s="72" t="s">
        <v>2305</v>
      </c>
      <c r="C1727" s="72" t="s">
        <v>2111</v>
      </c>
      <c r="D1727" s="72">
        <v>14750879</v>
      </c>
      <c r="E1727" s="72">
        <v>9797540</v>
      </c>
      <c r="F1727" s="72">
        <v>9484158</v>
      </c>
      <c r="G1727" s="72">
        <v>14659397</v>
      </c>
      <c r="H1727" s="72">
        <v>22185019</v>
      </c>
      <c r="I1727" s="72">
        <v>16336126</v>
      </c>
      <c r="J1727" s="72">
        <v>21352867</v>
      </c>
      <c r="K1727" s="72">
        <v>27539996</v>
      </c>
      <c r="L1727" s="72">
        <v>24868286</v>
      </c>
      <c r="M1727" s="72">
        <v>21806683</v>
      </c>
      <c r="N1727" s="72">
        <v>17729224</v>
      </c>
      <c r="O1727" s="72">
        <v>31957690</v>
      </c>
      <c r="P1727" s="72">
        <v>54145425</v>
      </c>
    </row>
    <row r="1728" spans="1:16" hidden="1">
      <c r="A1728" s="72" t="s">
        <v>2112</v>
      </c>
      <c r="B1728" s="72" t="s">
        <v>2306</v>
      </c>
      <c r="C1728" s="72" t="s">
        <v>2103</v>
      </c>
      <c r="E1728" s="72">
        <v>26130</v>
      </c>
      <c r="F1728" s="72">
        <v>16458</v>
      </c>
      <c r="G1728" s="72">
        <v>22865</v>
      </c>
      <c r="H1728" s="72">
        <v>24085</v>
      </c>
      <c r="I1728" s="72">
        <v>20226</v>
      </c>
      <c r="J1728" s="72">
        <v>16490</v>
      </c>
      <c r="K1728" s="72">
        <v>15702</v>
      </c>
      <c r="L1728" s="72">
        <v>14101</v>
      </c>
      <c r="M1728" s="72">
        <v>12563</v>
      </c>
      <c r="N1728" s="72">
        <v>12862</v>
      </c>
      <c r="O1728" s="72">
        <v>12161</v>
      </c>
      <c r="P1728" s="72">
        <v>19214</v>
      </c>
    </row>
    <row r="1729" spans="1:16" hidden="1">
      <c r="A1729" s="72" t="s">
        <v>2112</v>
      </c>
      <c r="B1729" s="72" t="s">
        <v>2306</v>
      </c>
      <c r="C1729" s="72" t="s">
        <v>2104</v>
      </c>
      <c r="E1729" s="72">
        <v>644</v>
      </c>
      <c r="F1729" s="72">
        <v>639</v>
      </c>
      <c r="G1729" s="72">
        <v>631</v>
      </c>
      <c r="H1729" s="72">
        <v>634</v>
      </c>
      <c r="I1729" s="72">
        <v>638</v>
      </c>
      <c r="J1729" s="72">
        <v>645</v>
      </c>
      <c r="K1729" s="72">
        <v>648</v>
      </c>
      <c r="L1729" s="72">
        <v>625</v>
      </c>
      <c r="M1729" s="72">
        <v>634</v>
      </c>
      <c r="N1729" s="72">
        <v>640</v>
      </c>
      <c r="O1729" s="72">
        <v>641</v>
      </c>
      <c r="P1729" s="72">
        <v>643</v>
      </c>
    </row>
    <row r="1730" spans="1:16" hidden="1">
      <c r="A1730" s="72" t="s">
        <v>2112</v>
      </c>
      <c r="B1730" s="72" t="s">
        <v>2306</v>
      </c>
      <c r="C1730" s="72" t="s">
        <v>2105</v>
      </c>
      <c r="E1730" s="72">
        <v>226024</v>
      </c>
      <c r="F1730" s="72">
        <v>192008</v>
      </c>
      <c r="G1730" s="72">
        <v>256974</v>
      </c>
      <c r="H1730" s="72">
        <v>274568</v>
      </c>
      <c r="I1730" s="72">
        <v>211066</v>
      </c>
      <c r="J1730" s="72">
        <v>209874</v>
      </c>
      <c r="K1730" s="72">
        <v>229417</v>
      </c>
      <c r="L1730" s="72">
        <v>176503</v>
      </c>
      <c r="M1730" s="72">
        <v>150120</v>
      </c>
      <c r="N1730" s="72">
        <v>148022</v>
      </c>
      <c r="O1730" s="72">
        <v>155260</v>
      </c>
      <c r="P1730" s="72">
        <v>257791</v>
      </c>
    </row>
    <row r="1731" spans="1:16" hidden="1">
      <c r="A1731" s="72" t="s">
        <v>2112</v>
      </c>
      <c r="B1731" s="72" t="s">
        <v>2306</v>
      </c>
      <c r="C1731" s="72" t="s">
        <v>2106</v>
      </c>
      <c r="E1731" s="72">
        <v>7854</v>
      </c>
      <c r="F1731" s="72">
        <v>4857</v>
      </c>
      <c r="G1731" s="72">
        <v>5912</v>
      </c>
      <c r="H1731" s="72">
        <v>5839</v>
      </c>
      <c r="I1731" s="72">
        <v>5669</v>
      </c>
      <c r="J1731" s="72">
        <v>4280</v>
      </c>
      <c r="K1731" s="72">
        <v>4372</v>
      </c>
      <c r="L1731" s="72">
        <v>3699</v>
      </c>
      <c r="M1731" s="72">
        <v>3620</v>
      </c>
      <c r="N1731" s="72">
        <v>3293</v>
      </c>
      <c r="O1731" s="72">
        <v>3819</v>
      </c>
      <c r="P1731" s="72">
        <v>5258</v>
      </c>
    </row>
    <row r="1732" spans="1:16" hidden="1">
      <c r="A1732" s="72" t="s">
        <v>2112</v>
      </c>
      <c r="B1732" s="72" t="s">
        <v>2306</v>
      </c>
      <c r="C1732" s="72" t="s">
        <v>2107</v>
      </c>
      <c r="E1732" s="72">
        <v>39</v>
      </c>
      <c r="F1732" s="72">
        <v>37</v>
      </c>
      <c r="G1732" s="72">
        <v>38</v>
      </c>
      <c r="H1732" s="72">
        <v>39</v>
      </c>
      <c r="I1732" s="72">
        <v>44</v>
      </c>
      <c r="J1732" s="72">
        <v>38</v>
      </c>
      <c r="K1732" s="72">
        <v>38</v>
      </c>
      <c r="L1732" s="72">
        <v>38</v>
      </c>
      <c r="M1732" s="72">
        <v>32</v>
      </c>
      <c r="N1732" s="72">
        <v>31</v>
      </c>
      <c r="O1732" s="72">
        <v>32</v>
      </c>
      <c r="P1732" s="72">
        <v>31</v>
      </c>
    </row>
    <row r="1733" spans="1:16" hidden="1">
      <c r="A1733" s="72" t="s">
        <v>2112</v>
      </c>
      <c r="B1733" s="72" t="s">
        <v>2306</v>
      </c>
      <c r="C1733" s="72" t="s">
        <v>2108</v>
      </c>
      <c r="E1733" s="72">
        <v>64481</v>
      </c>
      <c r="F1733" s="72">
        <v>38467</v>
      </c>
      <c r="G1733" s="72">
        <v>61388</v>
      </c>
      <c r="H1733" s="72">
        <v>46306</v>
      </c>
      <c r="I1733" s="72">
        <v>55273</v>
      </c>
      <c r="J1733" s="72">
        <v>44952</v>
      </c>
      <c r="K1733" s="72">
        <v>55998</v>
      </c>
      <c r="L1733" s="72">
        <v>40917</v>
      </c>
      <c r="M1733" s="72">
        <v>37072</v>
      </c>
      <c r="N1733" s="72">
        <v>33082</v>
      </c>
      <c r="O1733" s="72">
        <v>43533</v>
      </c>
      <c r="P1733" s="72">
        <v>66480</v>
      </c>
    </row>
    <row r="1734" spans="1:16" hidden="1">
      <c r="A1734" s="72" t="s">
        <v>2112</v>
      </c>
      <c r="B1734" s="72" t="s">
        <v>2306</v>
      </c>
      <c r="C1734" s="72" t="s">
        <v>2109</v>
      </c>
      <c r="E1734" s="72">
        <v>291148</v>
      </c>
      <c r="F1734" s="72">
        <v>283557</v>
      </c>
      <c r="G1734" s="72">
        <v>242371</v>
      </c>
      <c r="H1734" s="72">
        <v>228753</v>
      </c>
      <c r="I1734" s="72">
        <v>252625</v>
      </c>
      <c r="J1734" s="72">
        <v>216770</v>
      </c>
      <c r="K1734" s="72">
        <v>171789</v>
      </c>
      <c r="L1734" s="72">
        <v>185055</v>
      </c>
      <c r="M1734" s="72">
        <v>211398</v>
      </c>
      <c r="N1734" s="72">
        <v>212541</v>
      </c>
      <c r="O1734" s="72">
        <v>264553</v>
      </c>
      <c r="P1734" s="72">
        <v>256587</v>
      </c>
    </row>
    <row r="1735" spans="1:16" hidden="1">
      <c r="A1735" s="72" t="s">
        <v>2112</v>
      </c>
      <c r="B1735" s="72" t="s">
        <v>2306</v>
      </c>
      <c r="C1735" s="72" t="s">
        <v>2110</v>
      </c>
      <c r="E1735" s="72">
        <v>12</v>
      </c>
      <c r="F1735" s="72">
        <v>11</v>
      </c>
      <c r="G1735" s="72">
        <v>11</v>
      </c>
      <c r="H1735" s="72">
        <v>11</v>
      </c>
      <c r="I1735" s="72">
        <v>18</v>
      </c>
      <c r="J1735" s="72">
        <v>23</v>
      </c>
      <c r="K1735" s="72">
        <v>23</v>
      </c>
      <c r="L1735" s="72">
        <v>23</v>
      </c>
      <c r="M1735" s="72">
        <v>17</v>
      </c>
      <c r="N1735" s="72">
        <v>17</v>
      </c>
      <c r="O1735" s="72">
        <v>17</v>
      </c>
      <c r="P1735" s="72">
        <v>17</v>
      </c>
    </row>
    <row r="1736" spans="1:16" hidden="1">
      <c r="A1736" s="72" t="s">
        <v>2112</v>
      </c>
      <c r="B1736" s="72" t="s">
        <v>2306</v>
      </c>
      <c r="C1736" s="72" t="s">
        <v>2111</v>
      </c>
      <c r="E1736" s="72">
        <v>2268042</v>
      </c>
      <c r="F1736" s="72">
        <v>1840666</v>
      </c>
      <c r="G1736" s="72">
        <v>2086062</v>
      </c>
      <c r="H1736" s="72">
        <v>1853169</v>
      </c>
      <c r="I1736" s="72">
        <v>1931510</v>
      </c>
      <c r="J1736" s="72">
        <v>1713612</v>
      </c>
      <c r="K1736" s="72">
        <v>1614244</v>
      </c>
      <c r="L1736" s="72">
        <v>1251137</v>
      </c>
      <c r="M1736" s="72">
        <v>1419775</v>
      </c>
      <c r="N1736" s="72">
        <v>1405752</v>
      </c>
      <c r="O1736" s="72">
        <v>1974353</v>
      </c>
      <c r="P1736" s="72">
        <v>2821164</v>
      </c>
    </row>
    <row r="1737" spans="1:16" hidden="1">
      <c r="A1737" s="72" t="s">
        <v>2127</v>
      </c>
      <c r="B1737" s="72" t="s">
        <v>2307</v>
      </c>
      <c r="C1737" s="72" t="s">
        <v>2103</v>
      </c>
      <c r="D1737" s="72">
        <v>18748</v>
      </c>
      <c r="E1737" s="72">
        <v>18249</v>
      </c>
      <c r="F1737" s="72">
        <v>12661</v>
      </c>
      <c r="G1737" s="72">
        <v>15452</v>
      </c>
      <c r="H1737" s="72">
        <v>18036</v>
      </c>
      <c r="I1737" s="72">
        <v>16763</v>
      </c>
      <c r="J1737" s="72">
        <v>15796</v>
      </c>
      <c r="K1737" s="72">
        <v>16178</v>
      </c>
      <c r="L1737" s="72">
        <v>19497</v>
      </c>
      <c r="M1737" s="72">
        <v>19228</v>
      </c>
      <c r="N1737" s="72">
        <v>16548</v>
      </c>
      <c r="O1737" s="72">
        <v>19755</v>
      </c>
      <c r="P1737" s="72">
        <v>18208</v>
      </c>
    </row>
    <row r="1738" spans="1:16" hidden="1">
      <c r="A1738" s="72" t="s">
        <v>2127</v>
      </c>
      <c r="B1738" s="72" t="s">
        <v>2307</v>
      </c>
      <c r="C1738" s="72" t="s">
        <v>2104</v>
      </c>
      <c r="D1738" s="72">
        <v>251</v>
      </c>
      <c r="E1738" s="72">
        <v>247</v>
      </c>
      <c r="F1738" s="72">
        <v>249</v>
      </c>
      <c r="G1738" s="72">
        <v>256</v>
      </c>
      <c r="H1738" s="72">
        <v>256</v>
      </c>
      <c r="I1738" s="72">
        <v>246</v>
      </c>
      <c r="J1738" s="72">
        <v>249</v>
      </c>
      <c r="K1738" s="72">
        <v>261</v>
      </c>
      <c r="L1738" s="72">
        <v>251</v>
      </c>
      <c r="M1738" s="72">
        <v>245</v>
      </c>
      <c r="N1738" s="72">
        <v>243</v>
      </c>
      <c r="O1738" s="72">
        <v>246</v>
      </c>
      <c r="P1738" s="72">
        <v>250</v>
      </c>
    </row>
    <row r="1739" spans="1:16" hidden="1">
      <c r="A1739" s="72" t="s">
        <v>2127</v>
      </c>
      <c r="B1739" s="72" t="s">
        <v>2307</v>
      </c>
      <c r="C1739" s="72" t="s">
        <v>2105</v>
      </c>
      <c r="D1739" s="72">
        <v>195657</v>
      </c>
      <c r="E1739" s="72">
        <v>194191</v>
      </c>
      <c r="F1739" s="72">
        <v>103720</v>
      </c>
      <c r="G1739" s="72">
        <v>161066</v>
      </c>
      <c r="H1739" s="72">
        <v>206722</v>
      </c>
      <c r="I1739" s="72">
        <v>170388</v>
      </c>
      <c r="J1739" s="72">
        <v>151691</v>
      </c>
      <c r="K1739" s="72">
        <v>159927</v>
      </c>
      <c r="L1739" s="72">
        <v>180091</v>
      </c>
      <c r="M1739" s="72">
        <v>176172</v>
      </c>
      <c r="N1739" s="72">
        <v>136331</v>
      </c>
      <c r="O1739" s="72">
        <v>421144</v>
      </c>
      <c r="P1739" s="72">
        <v>270402</v>
      </c>
    </row>
    <row r="1740" spans="1:16" hidden="1">
      <c r="A1740" s="72" t="s">
        <v>2127</v>
      </c>
      <c r="B1740" s="72" t="s">
        <v>2307</v>
      </c>
      <c r="C1740" s="72" t="s">
        <v>2106</v>
      </c>
      <c r="D1740" s="72">
        <v>2844</v>
      </c>
      <c r="E1740" s="72">
        <v>3049</v>
      </c>
      <c r="F1740" s="72">
        <v>1470</v>
      </c>
      <c r="G1740" s="72">
        <v>2322</v>
      </c>
      <c r="H1740" s="72">
        <v>4367</v>
      </c>
      <c r="I1740" s="72">
        <v>4131</v>
      </c>
      <c r="J1740" s="72">
        <v>4079</v>
      </c>
      <c r="K1740" s="72">
        <v>5121</v>
      </c>
      <c r="L1740" s="72">
        <v>5379</v>
      </c>
      <c r="M1740" s="72">
        <v>5866</v>
      </c>
      <c r="N1740" s="72">
        <v>5161</v>
      </c>
      <c r="O1740" s="72">
        <v>5531</v>
      </c>
      <c r="P1740" s="72">
        <v>5316</v>
      </c>
    </row>
    <row r="1741" spans="1:16" hidden="1">
      <c r="A1741" s="72" t="s">
        <v>2127</v>
      </c>
      <c r="B1741" s="72" t="s">
        <v>2307</v>
      </c>
      <c r="C1741" s="72" t="s">
        <v>2107</v>
      </c>
      <c r="D1741" s="72">
        <v>23</v>
      </c>
      <c r="E1741" s="72">
        <v>23</v>
      </c>
      <c r="F1741" s="72">
        <v>23</v>
      </c>
      <c r="G1741" s="72">
        <v>30</v>
      </c>
      <c r="H1741" s="72">
        <v>30</v>
      </c>
      <c r="I1741" s="72">
        <v>28</v>
      </c>
      <c r="J1741" s="72">
        <v>29</v>
      </c>
      <c r="K1741" s="72">
        <v>28</v>
      </c>
      <c r="L1741" s="72">
        <v>28</v>
      </c>
      <c r="M1741" s="72">
        <v>27</v>
      </c>
      <c r="N1741" s="72">
        <v>27</v>
      </c>
      <c r="O1741" s="72">
        <v>29</v>
      </c>
      <c r="P1741" s="72">
        <v>29</v>
      </c>
    </row>
    <row r="1742" spans="1:16" hidden="1">
      <c r="A1742" s="72" t="s">
        <v>2127</v>
      </c>
      <c r="B1742" s="72" t="s">
        <v>2307</v>
      </c>
      <c r="C1742" s="72" t="s">
        <v>2108</v>
      </c>
      <c r="D1742" s="72">
        <v>30224</v>
      </c>
      <c r="E1742" s="72">
        <v>32801</v>
      </c>
      <c r="F1742" s="72">
        <v>14950</v>
      </c>
      <c r="G1742" s="72">
        <v>22262</v>
      </c>
      <c r="H1742" s="72">
        <v>70084</v>
      </c>
      <c r="I1742" s="72">
        <v>38380</v>
      </c>
      <c r="J1742" s="72">
        <v>35466</v>
      </c>
      <c r="K1742" s="72">
        <v>44943</v>
      </c>
      <c r="L1742" s="72">
        <v>46328</v>
      </c>
      <c r="M1742" s="72">
        <v>46493</v>
      </c>
      <c r="N1742" s="72">
        <v>99299</v>
      </c>
      <c r="O1742" s="72">
        <v>102701</v>
      </c>
      <c r="P1742" s="72">
        <v>107404</v>
      </c>
    </row>
    <row r="1743" spans="1:16" hidden="1">
      <c r="A1743" s="72" t="s">
        <v>2127</v>
      </c>
      <c r="B1743" s="72" t="s">
        <v>2307</v>
      </c>
      <c r="C1743" s="72" t="s">
        <v>2109</v>
      </c>
      <c r="D1743" s="72">
        <v>9353</v>
      </c>
      <c r="E1743" s="72">
        <v>10632</v>
      </c>
      <c r="F1743" s="72">
        <v>10337</v>
      </c>
      <c r="G1743" s="72">
        <v>10042</v>
      </c>
      <c r="H1743" s="72">
        <v>9524</v>
      </c>
      <c r="I1743" s="72">
        <v>6741</v>
      </c>
      <c r="J1743" s="72">
        <v>6886</v>
      </c>
      <c r="K1743" s="72">
        <v>6398</v>
      </c>
      <c r="L1743" s="72">
        <v>3663</v>
      </c>
      <c r="M1743" s="72">
        <v>6426</v>
      </c>
      <c r="N1743" s="72">
        <v>499</v>
      </c>
      <c r="O1743" s="72">
        <v>6666</v>
      </c>
      <c r="P1743" s="72">
        <v>5467</v>
      </c>
    </row>
    <row r="1744" spans="1:16" hidden="1">
      <c r="A1744" s="72" t="s">
        <v>2127</v>
      </c>
      <c r="B1744" s="72" t="s">
        <v>2307</v>
      </c>
      <c r="C1744" s="72" t="s">
        <v>2110</v>
      </c>
      <c r="D1744" s="72">
        <v>3</v>
      </c>
      <c r="E1744" s="72">
        <v>3</v>
      </c>
      <c r="F1744" s="72">
        <v>4</v>
      </c>
      <c r="G1744" s="72">
        <v>5</v>
      </c>
      <c r="H1744" s="72">
        <v>1</v>
      </c>
      <c r="I1744" s="72">
        <v>1</v>
      </c>
      <c r="J1744" s="72">
        <v>1</v>
      </c>
      <c r="K1744" s="72">
        <v>1</v>
      </c>
      <c r="L1744" s="72">
        <v>1</v>
      </c>
      <c r="M1744" s="72">
        <v>1</v>
      </c>
      <c r="N1744" s="72">
        <v>1</v>
      </c>
      <c r="O1744" s="72">
        <v>1</v>
      </c>
      <c r="P1744" s="72">
        <v>1</v>
      </c>
    </row>
    <row r="1745" spans="1:16" hidden="1">
      <c r="A1745" s="72" t="s">
        <v>2127</v>
      </c>
      <c r="B1745" s="72" t="s">
        <v>2307</v>
      </c>
      <c r="C1745" s="72" t="s">
        <v>2111</v>
      </c>
      <c r="D1745" s="72">
        <v>83348</v>
      </c>
      <c r="E1745" s="72">
        <v>89534</v>
      </c>
      <c r="F1745" s="72">
        <v>92568</v>
      </c>
      <c r="G1745" s="72">
        <v>95256</v>
      </c>
      <c r="H1745" s="72">
        <v>56588</v>
      </c>
      <c r="I1745" s="72">
        <v>51347</v>
      </c>
      <c r="J1745" s="72">
        <v>51289</v>
      </c>
      <c r="K1745" s="72">
        <v>50683</v>
      </c>
      <c r="L1745" s="72">
        <v>28432</v>
      </c>
      <c r="M1745" s="72">
        <v>47572</v>
      </c>
      <c r="N1745" s="72">
        <v>4132</v>
      </c>
      <c r="O1745" s="72">
        <v>68826</v>
      </c>
      <c r="P1745" s="72">
        <v>66330</v>
      </c>
    </row>
    <row r="1746" spans="1:16" hidden="1">
      <c r="A1746" s="72" t="s">
        <v>2127</v>
      </c>
      <c r="B1746" s="72" t="s">
        <v>2308</v>
      </c>
      <c r="C1746" s="72" t="s">
        <v>2103</v>
      </c>
      <c r="D1746" s="72">
        <v>36149</v>
      </c>
      <c r="E1746" s="72">
        <v>35224</v>
      </c>
      <c r="F1746" s="72">
        <v>27160</v>
      </c>
      <c r="G1746" s="72">
        <v>37116</v>
      </c>
      <c r="H1746" s="72">
        <v>40198</v>
      </c>
      <c r="I1746" s="72">
        <v>31284</v>
      </c>
      <c r="J1746" s="72">
        <v>30381</v>
      </c>
      <c r="K1746" s="72">
        <v>29080</v>
      </c>
      <c r="L1746" s="72">
        <v>37949</v>
      </c>
      <c r="M1746" s="72">
        <v>37477</v>
      </c>
      <c r="N1746" s="72">
        <v>31348</v>
      </c>
      <c r="O1746" s="72">
        <v>35034</v>
      </c>
      <c r="P1746" s="72">
        <v>36115</v>
      </c>
    </row>
    <row r="1747" spans="1:16" hidden="1">
      <c r="A1747" s="72" t="s">
        <v>2127</v>
      </c>
      <c r="B1747" s="72" t="s">
        <v>2308</v>
      </c>
      <c r="C1747" s="72" t="s">
        <v>2104</v>
      </c>
      <c r="D1747" s="72">
        <v>523</v>
      </c>
      <c r="E1747" s="72">
        <v>513</v>
      </c>
      <c r="F1747" s="72">
        <v>516</v>
      </c>
      <c r="G1747" s="72">
        <v>514</v>
      </c>
      <c r="H1747" s="72">
        <v>523</v>
      </c>
      <c r="I1747" s="72">
        <v>523</v>
      </c>
      <c r="J1747" s="72">
        <v>522</v>
      </c>
      <c r="K1747" s="72">
        <v>534</v>
      </c>
      <c r="L1747" s="72">
        <v>527</v>
      </c>
      <c r="M1747" s="72">
        <v>532</v>
      </c>
      <c r="N1747" s="72">
        <v>533</v>
      </c>
      <c r="O1747" s="72">
        <v>539</v>
      </c>
      <c r="P1747" s="72">
        <v>538</v>
      </c>
    </row>
    <row r="1748" spans="1:16" hidden="1">
      <c r="A1748" s="72" t="s">
        <v>2127</v>
      </c>
      <c r="B1748" s="72" t="s">
        <v>2308</v>
      </c>
      <c r="C1748" s="72" t="s">
        <v>2105</v>
      </c>
      <c r="D1748" s="72">
        <v>353868</v>
      </c>
      <c r="E1748" s="72">
        <v>344535</v>
      </c>
      <c r="F1748" s="72">
        <v>269888</v>
      </c>
      <c r="G1748" s="72">
        <v>321189</v>
      </c>
      <c r="H1748" s="72">
        <v>436008</v>
      </c>
      <c r="I1748" s="72">
        <v>294046</v>
      </c>
      <c r="J1748" s="72">
        <v>264420</v>
      </c>
      <c r="K1748" s="72">
        <v>256712</v>
      </c>
      <c r="L1748" s="72">
        <v>346732</v>
      </c>
      <c r="M1748" s="72">
        <v>323477</v>
      </c>
      <c r="N1748" s="72">
        <v>276094</v>
      </c>
      <c r="O1748" s="72">
        <v>494592</v>
      </c>
      <c r="P1748" s="72">
        <v>386979</v>
      </c>
    </row>
    <row r="1749" spans="1:16" hidden="1">
      <c r="A1749" s="72" t="s">
        <v>2127</v>
      </c>
      <c r="B1749" s="72" t="s">
        <v>2308</v>
      </c>
      <c r="C1749" s="72" t="s">
        <v>2106</v>
      </c>
      <c r="D1749" s="72">
        <v>30853</v>
      </c>
      <c r="E1749" s="72">
        <v>29834</v>
      </c>
      <c r="F1749" s="72">
        <v>25281</v>
      </c>
      <c r="G1749" s="72">
        <v>32799</v>
      </c>
      <c r="H1749" s="72">
        <v>39115</v>
      </c>
      <c r="I1749" s="72">
        <v>30963</v>
      </c>
      <c r="J1749" s="72">
        <v>33759</v>
      </c>
      <c r="K1749" s="72">
        <v>32072</v>
      </c>
      <c r="L1749" s="72">
        <v>36649</v>
      </c>
      <c r="M1749" s="72">
        <v>46048</v>
      </c>
      <c r="N1749" s="72">
        <v>36234</v>
      </c>
      <c r="O1749" s="72">
        <v>37489</v>
      </c>
      <c r="P1749" s="72">
        <v>42686</v>
      </c>
    </row>
    <row r="1750" spans="1:16" hidden="1">
      <c r="A1750" s="72" t="s">
        <v>2127</v>
      </c>
      <c r="B1750" s="72" t="s">
        <v>2308</v>
      </c>
      <c r="C1750" s="72" t="s">
        <v>2107</v>
      </c>
      <c r="D1750" s="72">
        <v>70</v>
      </c>
      <c r="E1750" s="72">
        <v>77</v>
      </c>
      <c r="F1750" s="72">
        <v>69</v>
      </c>
      <c r="G1750" s="72">
        <v>70</v>
      </c>
      <c r="H1750" s="72">
        <v>70</v>
      </c>
      <c r="I1750" s="72">
        <v>70</v>
      </c>
      <c r="J1750" s="72">
        <v>80</v>
      </c>
      <c r="K1750" s="72">
        <v>86</v>
      </c>
      <c r="L1750" s="72">
        <v>80</v>
      </c>
      <c r="M1750" s="72">
        <v>86</v>
      </c>
      <c r="N1750" s="72">
        <v>86</v>
      </c>
      <c r="O1750" s="72">
        <v>82</v>
      </c>
      <c r="P1750" s="72">
        <v>91</v>
      </c>
    </row>
    <row r="1751" spans="1:16" hidden="1">
      <c r="A1751" s="72" t="s">
        <v>2127</v>
      </c>
      <c r="B1751" s="72" t="s">
        <v>2308</v>
      </c>
      <c r="C1751" s="72" t="s">
        <v>2108</v>
      </c>
      <c r="D1751" s="72">
        <v>274447</v>
      </c>
      <c r="E1751" s="72">
        <v>257931</v>
      </c>
      <c r="F1751" s="72">
        <v>206525</v>
      </c>
      <c r="G1751" s="72">
        <v>298713</v>
      </c>
      <c r="H1751" s="72">
        <v>378166</v>
      </c>
      <c r="I1751" s="72">
        <v>248768</v>
      </c>
      <c r="J1751" s="72">
        <v>226354</v>
      </c>
      <c r="K1751" s="72">
        <v>253080</v>
      </c>
      <c r="L1751" s="72">
        <v>290346</v>
      </c>
      <c r="M1751" s="72">
        <v>291102</v>
      </c>
      <c r="N1751" s="72">
        <v>269177</v>
      </c>
      <c r="O1751" s="72">
        <v>500568</v>
      </c>
      <c r="P1751" s="72">
        <v>410146</v>
      </c>
    </row>
    <row r="1752" spans="1:16" hidden="1">
      <c r="A1752" s="72" t="s">
        <v>2127</v>
      </c>
      <c r="B1752" s="72" t="s">
        <v>2308</v>
      </c>
      <c r="C1752" s="72" t="s">
        <v>2109</v>
      </c>
      <c r="D1752" s="72">
        <v>3963</v>
      </c>
      <c r="E1752" s="72">
        <v>4151</v>
      </c>
      <c r="F1752" s="72">
        <v>6662</v>
      </c>
      <c r="G1752" s="72">
        <v>5415</v>
      </c>
      <c r="H1752" s="72">
        <v>11090</v>
      </c>
      <c r="I1752" s="72">
        <v>4639</v>
      </c>
      <c r="J1752" s="72">
        <v>4442</v>
      </c>
      <c r="K1752" s="72">
        <v>7706</v>
      </c>
      <c r="L1752" s="72">
        <v>6054</v>
      </c>
      <c r="M1752" s="72">
        <v>6504</v>
      </c>
      <c r="N1752" s="72">
        <v>1096</v>
      </c>
      <c r="O1752" s="72">
        <v>1172</v>
      </c>
      <c r="P1752" s="72">
        <v>2045</v>
      </c>
    </row>
    <row r="1753" spans="1:16" hidden="1">
      <c r="A1753" s="72" t="s">
        <v>2127</v>
      </c>
      <c r="B1753" s="72" t="s">
        <v>2308</v>
      </c>
      <c r="C1753" s="72" t="s">
        <v>2110</v>
      </c>
      <c r="D1753" s="72">
        <v>1</v>
      </c>
      <c r="E1753" s="72">
        <v>1</v>
      </c>
      <c r="F1753" s="72">
        <v>1</v>
      </c>
      <c r="G1753" s="72">
        <v>1</v>
      </c>
      <c r="H1753" s="72">
        <v>1</v>
      </c>
      <c r="I1753" s="72">
        <v>1</v>
      </c>
      <c r="J1753" s="72">
        <v>1</v>
      </c>
      <c r="K1753" s="72">
        <v>1</v>
      </c>
      <c r="L1753" s="72">
        <v>1</v>
      </c>
      <c r="M1753" s="72">
        <v>1</v>
      </c>
      <c r="N1753" s="72">
        <v>1</v>
      </c>
      <c r="O1753" s="72">
        <v>1</v>
      </c>
      <c r="P1753" s="72">
        <v>1</v>
      </c>
    </row>
    <row r="1754" spans="1:16" hidden="1">
      <c r="A1754" s="72" t="s">
        <v>2127</v>
      </c>
      <c r="B1754" s="72" t="s">
        <v>2308</v>
      </c>
      <c r="C1754" s="72" t="s">
        <v>2111</v>
      </c>
      <c r="D1754" s="72">
        <v>32668</v>
      </c>
      <c r="E1754" s="72">
        <v>31688</v>
      </c>
      <c r="F1754" s="72">
        <v>45884</v>
      </c>
      <c r="G1754" s="72">
        <v>39145</v>
      </c>
      <c r="H1754" s="72">
        <v>82774</v>
      </c>
      <c r="I1754" s="72">
        <v>30864</v>
      </c>
      <c r="J1754" s="72">
        <v>30370</v>
      </c>
      <c r="K1754" s="72">
        <v>49859</v>
      </c>
      <c r="L1754" s="72">
        <v>42335</v>
      </c>
      <c r="M1754" s="72">
        <v>39973</v>
      </c>
      <c r="N1754" s="72">
        <v>7346</v>
      </c>
      <c r="O1754" s="72">
        <v>11331</v>
      </c>
      <c r="P1754" s="72">
        <v>18554</v>
      </c>
    </row>
    <row r="1755" spans="1:16" hidden="1">
      <c r="A1755" s="72" t="s">
        <v>2112</v>
      </c>
      <c r="B1755" s="72" t="s">
        <v>2309</v>
      </c>
      <c r="C1755" s="72" t="s">
        <v>2103</v>
      </c>
      <c r="D1755" s="72">
        <v>13791</v>
      </c>
      <c r="E1755" s="72">
        <v>12107</v>
      </c>
      <c r="F1755" s="72">
        <v>7730</v>
      </c>
      <c r="G1755" s="72">
        <v>8630</v>
      </c>
      <c r="H1755" s="72">
        <v>8664</v>
      </c>
      <c r="I1755" s="72">
        <v>6889</v>
      </c>
      <c r="J1755" s="72">
        <v>5952</v>
      </c>
      <c r="K1755" s="72">
        <v>6889</v>
      </c>
      <c r="L1755" s="72">
        <v>6870</v>
      </c>
      <c r="M1755" s="72">
        <v>6021</v>
      </c>
      <c r="N1755" s="72">
        <v>5224</v>
      </c>
      <c r="P1755" s="72">
        <v>5639</v>
      </c>
    </row>
    <row r="1756" spans="1:16" hidden="1">
      <c r="A1756" s="72" t="s">
        <v>2112</v>
      </c>
      <c r="B1756" s="72" t="s">
        <v>2309</v>
      </c>
      <c r="C1756" s="72" t="s">
        <v>2104</v>
      </c>
      <c r="D1756" s="72">
        <v>346</v>
      </c>
      <c r="E1756" s="72">
        <v>340</v>
      </c>
      <c r="F1756" s="72">
        <v>252</v>
      </c>
      <c r="G1756" s="72">
        <v>251</v>
      </c>
      <c r="H1756" s="72">
        <v>231</v>
      </c>
      <c r="I1756" s="72">
        <v>231</v>
      </c>
      <c r="J1756" s="72">
        <v>228</v>
      </c>
      <c r="K1756" s="72">
        <v>231</v>
      </c>
      <c r="L1756" s="72">
        <v>213</v>
      </c>
      <c r="M1756" s="72">
        <v>196</v>
      </c>
      <c r="N1756" s="72">
        <v>195</v>
      </c>
      <c r="P1756" s="72">
        <v>193</v>
      </c>
    </row>
    <row r="1757" spans="1:16" hidden="1">
      <c r="A1757" s="72" t="s">
        <v>2112</v>
      </c>
      <c r="B1757" s="72" t="s">
        <v>2309</v>
      </c>
      <c r="C1757" s="72" t="s">
        <v>2105</v>
      </c>
      <c r="D1757" s="72">
        <v>274279</v>
      </c>
      <c r="E1757" s="72">
        <v>241650</v>
      </c>
      <c r="F1757" s="72">
        <v>167557</v>
      </c>
      <c r="G1757" s="72">
        <v>152292</v>
      </c>
      <c r="H1757" s="72">
        <v>172623</v>
      </c>
      <c r="I1757" s="72">
        <v>145785</v>
      </c>
      <c r="J1757" s="72">
        <v>129316</v>
      </c>
      <c r="K1757" s="72">
        <v>145785</v>
      </c>
      <c r="L1757" s="72">
        <v>141939</v>
      </c>
      <c r="M1757" s="72">
        <v>107692</v>
      </c>
      <c r="N1757" s="72">
        <v>92018</v>
      </c>
      <c r="P1757" s="72">
        <v>119392</v>
      </c>
    </row>
    <row r="1758" spans="1:16" hidden="1">
      <c r="A1758" s="72" t="s">
        <v>2112</v>
      </c>
      <c r="B1758" s="72" t="s">
        <v>2309</v>
      </c>
      <c r="C1758" s="72" t="s">
        <v>2106</v>
      </c>
      <c r="D1758" s="72">
        <v>991</v>
      </c>
      <c r="E1758" s="72">
        <v>907</v>
      </c>
      <c r="F1758" s="72">
        <v>449</v>
      </c>
      <c r="G1758" s="72">
        <v>686</v>
      </c>
      <c r="H1758" s="72">
        <v>819</v>
      </c>
      <c r="I1758" s="72">
        <v>552</v>
      </c>
      <c r="J1758" s="72">
        <v>518</v>
      </c>
      <c r="K1758" s="72">
        <v>552</v>
      </c>
      <c r="L1758" s="72">
        <v>777</v>
      </c>
      <c r="M1758" s="72">
        <v>652</v>
      </c>
      <c r="N1758" s="72">
        <v>518</v>
      </c>
      <c r="P1758" s="72">
        <v>668</v>
      </c>
    </row>
    <row r="1759" spans="1:16" hidden="1">
      <c r="A1759" s="72" t="s">
        <v>2112</v>
      </c>
      <c r="B1759" s="72" t="s">
        <v>2309</v>
      </c>
      <c r="C1759" s="72" t="s">
        <v>2107</v>
      </c>
      <c r="D1759" s="72">
        <v>19</v>
      </c>
      <c r="E1759" s="72">
        <v>18</v>
      </c>
      <c r="F1759" s="72">
        <v>16</v>
      </c>
      <c r="G1759" s="72">
        <v>15</v>
      </c>
      <c r="H1759" s="72">
        <v>16</v>
      </c>
      <c r="I1759" s="72">
        <v>15</v>
      </c>
      <c r="J1759" s="72">
        <v>16</v>
      </c>
      <c r="K1759" s="72">
        <v>15</v>
      </c>
      <c r="L1759" s="72">
        <v>15</v>
      </c>
      <c r="M1759" s="72">
        <v>14</v>
      </c>
      <c r="N1759" s="72">
        <v>15</v>
      </c>
      <c r="P1759" s="72">
        <v>13</v>
      </c>
    </row>
    <row r="1760" spans="1:16" hidden="1">
      <c r="A1760" s="72" t="s">
        <v>2112</v>
      </c>
      <c r="B1760" s="72" t="s">
        <v>2309</v>
      </c>
      <c r="C1760" s="72" t="s">
        <v>2108</v>
      </c>
      <c r="D1760" s="72">
        <v>19603</v>
      </c>
      <c r="E1760" s="72">
        <v>18179</v>
      </c>
      <c r="F1760" s="72">
        <v>10250</v>
      </c>
      <c r="G1760" s="72">
        <v>13453</v>
      </c>
      <c r="H1760" s="72">
        <v>17027</v>
      </c>
      <c r="I1760" s="72">
        <v>11284</v>
      </c>
      <c r="J1760" s="72">
        <v>10421</v>
      </c>
      <c r="K1760" s="72">
        <v>11284</v>
      </c>
      <c r="L1760" s="72">
        <v>15885</v>
      </c>
      <c r="M1760" s="72">
        <v>13735</v>
      </c>
      <c r="N1760" s="72">
        <v>11341</v>
      </c>
      <c r="P1760" s="72">
        <v>13517</v>
      </c>
    </row>
    <row r="1761" spans="1:16" hidden="1">
      <c r="A1761" s="72" t="s">
        <v>2129</v>
      </c>
      <c r="B1761" s="72" t="s">
        <v>2310</v>
      </c>
      <c r="C1761" s="72" t="s">
        <v>2103</v>
      </c>
      <c r="D1761" s="72">
        <v>30502</v>
      </c>
      <c r="E1761" s="72">
        <v>28098</v>
      </c>
      <c r="F1761" s="72">
        <v>23296</v>
      </c>
      <c r="G1761" s="72">
        <v>30851</v>
      </c>
      <c r="H1761" s="72">
        <v>31319</v>
      </c>
      <c r="I1761" s="72">
        <v>28075</v>
      </c>
      <c r="J1761" s="72">
        <v>25964</v>
      </c>
      <c r="K1761" s="72">
        <v>26978</v>
      </c>
      <c r="L1761" s="72">
        <v>34201</v>
      </c>
      <c r="M1761" s="72">
        <v>30979</v>
      </c>
      <c r="N1761" s="72">
        <v>27142</v>
      </c>
      <c r="O1761" s="72">
        <v>30784</v>
      </c>
      <c r="P1761" s="72">
        <v>32933</v>
      </c>
    </row>
    <row r="1762" spans="1:16" hidden="1">
      <c r="A1762" s="72" t="s">
        <v>2129</v>
      </c>
      <c r="B1762" s="72" t="s">
        <v>2310</v>
      </c>
      <c r="C1762" s="72" t="s">
        <v>2104</v>
      </c>
      <c r="D1762" s="72">
        <v>477</v>
      </c>
      <c r="E1762" s="72">
        <v>482</v>
      </c>
      <c r="F1762" s="72">
        <v>479</v>
      </c>
      <c r="G1762" s="72">
        <v>493</v>
      </c>
      <c r="H1762" s="72">
        <v>508</v>
      </c>
      <c r="I1762" s="72">
        <v>513</v>
      </c>
      <c r="J1762" s="72">
        <v>523</v>
      </c>
      <c r="K1762" s="72">
        <v>531</v>
      </c>
      <c r="L1762" s="72">
        <v>524</v>
      </c>
      <c r="M1762" s="72">
        <v>521</v>
      </c>
      <c r="N1762" s="72">
        <v>526</v>
      </c>
      <c r="O1762" s="72">
        <v>572</v>
      </c>
      <c r="P1762" s="72">
        <v>567</v>
      </c>
    </row>
    <row r="1763" spans="1:16" hidden="1">
      <c r="A1763" s="72" t="s">
        <v>2129</v>
      </c>
      <c r="B1763" s="72" t="s">
        <v>2310</v>
      </c>
      <c r="C1763" s="72" t="s">
        <v>2105</v>
      </c>
      <c r="D1763" s="72">
        <v>448680</v>
      </c>
      <c r="E1763" s="72">
        <v>412425</v>
      </c>
      <c r="F1763" s="72">
        <v>250246</v>
      </c>
      <c r="G1763" s="72">
        <v>334807</v>
      </c>
      <c r="H1763" s="72">
        <v>407843</v>
      </c>
      <c r="I1763" s="72">
        <v>346428</v>
      </c>
      <c r="J1763" s="72">
        <v>288871</v>
      </c>
      <c r="K1763" s="72">
        <v>317159</v>
      </c>
      <c r="L1763" s="72">
        <v>330535</v>
      </c>
      <c r="M1763" s="72">
        <v>399644</v>
      </c>
      <c r="N1763" s="72">
        <v>356216</v>
      </c>
      <c r="O1763" s="72">
        <v>401158</v>
      </c>
      <c r="P1763" s="72">
        <v>475030</v>
      </c>
    </row>
    <row r="1764" spans="1:16" hidden="1">
      <c r="A1764" s="72" t="s">
        <v>2129</v>
      </c>
      <c r="B1764" s="72" t="s">
        <v>2310</v>
      </c>
      <c r="C1764" s="72" t="s">
        <v>2106</v>
      </c>
      <c r="D1764" s="72">
        <v>10178</v>
      </c>
      <c r="E1764" s="72">
        <v>9042</v>
      </c>
      <c r="F1764" s="72">
        <v>6792</v>
      </c>
      <c r="G1764" s="72">
        <v>8716</v>
      </c>
      <c r="H1764" s="72">
        <v>10066</v>
      </c>
      <c r="I1764" s="72">
        <v>8654</v>
      </c>
      <c r="J1764" s="72">
        <v>8138</v>
      </c>
      <c r="K1764" s="72">
        <v>8276</v>
      </c>
      <c r="L1764" s="72">
        <v>11118</v>
      </c>
      <c r="M1764" s="72">
        <v>9427</v>
      </c>
      <c r="N1764" s="72">
        <v>7510</v>
      </c>
      <c r="O1764" s="72">
        <v>8389</v>
      </c>
      <c r="P1764" s="72">
        <v>7679</v>
      </c>
    </row>
    <row r="1765" spans="1:16" hidden="1">
      <c r="A1765" s="72" t="s">
        <v>2129</v>
      </c>
      <c r="B1765" s="72" t="s">
        <v>2310</v>
      </c>
      <c r="C1765" s="72" t="s">
        <v>2107</v>
      </c>
      <c r="D1765" s="72">
        <v>78</v>
      </c>
      <c r="E1765" s="72">
        <v>66</v>
      </c>
      <c r="F1765" s="72">
        <v>69</v>
      </c>
      <c r="G1765" s="72">
        <v>68</v>
      </c>
      <c r="H1765" s="72">
        <v>74</v>
      </c>
      <c r="I1765" s="72">
        <v>71</v>
      </c>
      <c r="J1765" s="72">
        <v>69</v>
      </c>
      <c r="K1765" s="72">
        <v>67</v>
      </c>
      <c r="L1765" s="72">
        <v>65</v>
      </c>
      <c r="M1765" s="72">
        <v>64</v>
      </c>
      <c r="N1765" s="72">
        <v>62</v>
      </c>
      <c r="O1765" s="72">
        <v>62</v>
      </c>
      <c r="P1765" s="72">
        <v>55</v>
      </c>
    </row>
    <row r="1766" spans="1:16" hidden="1">
      <c r="A1766" s="72" t="s">
        <v>2129</v>
      </c>
      <c r="B1766" s="72" t="s">
        <v>2310</v>
      </c>
      <c r="C1766" s="72" t="s">
        <v>2108</v>
      </c>
      <c r="D1766" s="72">
        <v>153414</v>
      </c>
      <c r="E1766" s="72">
        <v>132733</v>
      </c>
      <c r="F1766" s="72">
        <v>93767</v>
      </c>
      <c r="G1766" s="72">
        <v>134584</v>
      </c>
      <c r="H1766" s="72">
        <v>148347</v>
      </c>
      <c r="I1766" s="72">
        <v>112138</v>
      </c>
      <c r="J1766" s="72">
        <v>89223</v>
      </c>
      <c r="K1766" s="72">
        <v>94149</v>
      </c>
      <c r="L1766" s="72">
        <v>121098</v>
      </c>
      <c r="M1766" s="72">
        <v>119280</v>
      </c>
      <c r="N1766" s="72">
        <v>99816</v>
      </c>
      <c r="O1766" s="72">
        <v>111491</v>
      </c>
      <c r="P1766" s="72">
        <v>112841</v>
      </c>
    </row>
    <row r="1767" spans="1:16" hidden="1">
      <c r="A1767" s="72" t="s">
        <v>2155</v>
      </c>
      <c r="B1767" s="72" t="s">
        <v>2311</v>
      </c>
      <c r="C1767" s="72" t="s">
        <v>2109</v>
      </c>
      <c r="D1767" s="72">
        <v>181518</v>
      </c>
      <c r="E1767" s="72">
        <v>142171</v>
      </c>
      <c r="F1767" s="72">
        <v>126583</v>
      </c>
      <c r="G1767" s="72">
        <v>113220</v>
      </c>
      <c r="H1767" s="72">
        <v>105267</v>
      </c>
      <c r="I1767" s="72">
        <v>90828</v>
      </c>
      <c r="J1767" s="72">
        <v>11206</v>
      </c>
      <c r="K1767" s="72">
        <v>44223</v>
      </c>
      <c r="L1767" s="72">
        <v>48496</v>
      </c>
    </row>
    <row r="1768" spans="1:16" hidden="1">
      <c r="A1768" s="72" t="s">
        <v>2155</v>
      </c>
      <c r="B1768" s="72" t="s">
        <v>2311</v>
      </c>
      <c r="C1768" s="72" t="s">
        <v>2110</v>
      </c>
      <c r="D1768" s="72">
        <v>1</v>
      </c>
      <c r="E1768" s="72">
        <v>1</v>
      </c>
      <c r="F1768" s="72">
        <v>1</v>
      </c>
      <c r="G1768" s="72">
        <v>1</v>
      </c>
      <c r="H1768" s="72">
        <v>1</v>
      </c>
      <c r="I1768" s="72">
        <v>1</v>
      </c>
      <c r="J1768" s="72">
        <v>1</v>
      </c>
      <c r="K1768" s="72">
        <v>1</v>
      </c>
      <c r="L1768" s="72">
        <v>1</v>
      </c>
    </row>
    <row r="1769" spans="1:16" hidden="1">
      <c r="A1769" s="72" t="s">
        <v>2155</v>
      </c>
      <c r="B1769" s="72" t="s">
        <v>2311</v>
      </c>
      <c r="C1769" s="72" t="s">
        <v>2111</v>
      </c>
      <c r="D1769" s="72">
        <v>914690</v>
      </c>
      <c r="E1769" s="72">
        <v>658275</v>
      </c>
      <c r="F1769" s="72">
        <v>428687</v>
      </c>
      <c r="G1769" s="72">
        <v>437721</v>
      </c>
      <c r="H1769" s="72">
        <v>514176</v>
      </c>
      <c r="I1769" s="72">
        <v>173502</v>
      </c>
      <c r="J1769" s="72">
        <v>28758</v>
      </c>
      <c r="K1769" s="72">
        <v>146192</v>
      </c>
      <c r="L1769" s="72">
        <v>178055</v>
      </c>
    </row>
    <row r="1770" spans="1:16" hidden="1">
      <c r="A1770" s="72" t="s">
        <v>2154</v>
      </c>
      <c r="B1770" s="72" t="s">
        <v>2312</v>
      </c>
      <c r="C1770" s="72" t="s">
        <v>2103</v>
      </c>
      <c r="D1770" s="72">
        <v>277087</v>
      </c>
      <c r="E1770" s="72">
        <v>252151</v>
      </c>
      <c r="F1770" s="72">
        <v>191419</v>
      </c>
      <c r="G1770" s="72">
        <v>265666</v>
      </c>
      <c r="H1770" s="72">
        <v>299731</v>
      </c>
      <c r="I1770" s="72">
        <v>257970</v>
      </c>
      <c r="J1770" s="72">
        <v>216678</v>
      </c>
      <c r="K1770" s="72">
        <v>200142</v>
      </c>
      <c r="L1770" s="72">
        <v>280024</v>
      </c>
      <c r="M1770" s="72">
        <v>257534</v>
      </c>
      <c r="N1770" s="72">
        <v>217937</v>
      </c>
      <c r="O1770" s="72">
        <v>256177</v>
      </c>
      <c r="P1770" s="72">
        <v>251832</v>
      </c>
    </row>
    <row r="1771" spans="1:16" hidden="1">
      <c r="A1771" s="72" t="s">
        <v>2154</v>
      </c>
      <c r="B1771" s="72" t="s">
        <v>2312</v>
      </c>
      <c r="C1771" s="72" t="s">
        <v>2104</v>
      </c>
      <c r="D1771" s="72">
        <v>4600</v>
      </c>
      <c r="E1771" s="72">
        <v>4538</v>
      </c>
      <c r="F1771" s="72">
        <v>4507</v>
      </c>
      <c r="G1771" s="72">
        <v>4482</v>
      </c>
      <c r="H1771" s="72">
        <v>4467</v>
      </c>
      <c r="I1771" s="72">
        <v>4489</v>
      </c>
      <c r="J1771" s="72">
        <v>4510</v>
      </c>
      <c r="K1771" s="72">
        <v>4486</v>
      </c>
      <c r="L1771" s="72">
        <v>4475</v>
      </c>
      <c r="M1771" s="72">
        <v>4476</v>
      </c>
      <c r="N1771" s="72">
        <v>4499</v>
      </c>
      <c r="O1771" s="72">
        <v>4497</v>
      </c>
      <c r="P1771" s="72">
        <v>4500</v>
      </c>
    </row>
    <row r="1772" spans="1:16" hidden="1">
      <c r="A1772" s="72" t="s">
        <v>2154</v>
      </c>
      <c r="B1772" s="72" t="s">
        <v>2312</v>
      </c>
      <c r="C1772" s="72" t="s">
        <v>2105</v>
      </c>
      <c r="D1772" s="72">
        <v>2357343</v>
      </c>
      <c r="E1772" s="72">
        <v>1883393</v>
      </c>
      <c r="F1772" s="72">
        <v>1366944</v>
      </c>
      <c r="G1772" s="72">
        <v>1803216</v>
      </c>
      <c r="H1772" s="72">
        <v>2019659</v>
      </c>
      <c r="I1772" s="72">
        <v>1750782</v>
      </c>
      <c r="J1772" s="72">
        <v>1432845</v>
      </c>
      <c r="K1772" s="72">
        <v>1299908</v>
      </c>
      <c r="L1772" s="72">
        <v>1871383</v>
      </c>
      <c r="M1772" s="72">
        <v>1727801</v>
      </c>
      <c r="N1772" s="72">
        <v>1480057</v>
      </c>
      <c r="O1772" s="72">
        <v>1735582</v>
      </c>
      <c r="P1772" s="72">
        <v>1897410</v>
      </c>
    </row>
    <row r="1773" spans="1:16" hidden="1">
      <c r="A1773" s="72" t="s">
        <v>2154</v>
      </c>
      <c r="B1773" s="72" t="s">
        <v>2312</v>
      </c>
      <c r="C1773" s="72" t="s">
        <v>2106</v>
      </c>
      <c r="D1773" s="72">
        <v>129422</v>
      </c>
      <c r="E1773" s="72">
        <v>127651</v>
      </c>
      <c r="F1773" s="72">
        <v>99587</v>
      </c>
      <c r="G1773" s="72">
        <v>132543</v>
      </c>
      <c r="H1773" s="72">
        <v>155470</v>
      </c>
      <c r="I1773" s="72">
        <v>135677</v>
      </c>
      <c r="J1773" s="72">
        <v>129995</v>
      </c>
      <c r="K1773" s="72">
        <v>121981</v>
      </c>
      <c r="L1773" s="72">
        <v>169395</v>
      </c>
      <c r="M1773" s="72">
        <v>156579</v>
      </c>
      <c r="N1773" s="72">
        <v>133113</v>
      </c>
      <c r="O1773" s="72">
        <v>154449</v>
      </c>
      <c r="P1773" s="72">
        <v>148136</v>
      </c>
    </row>
    <row r="1774" spans="1:16" hidden="1">
      <c r="A1774" s="72" t="s">
        <v>2154</v>
      </c>
      <c r="B1774" s="72" t="s">
        <v>2312</v>
      </c>
      <c r="C1774" s="72" t="s">
        <v>2107</v>
      </c>
      <c r="D1774" s="72">
        <v>801</v>
      </c>
      <c r="E1774" s="72">
        <v>805</v>
      </c>
      <c r="F1774" s="72">
        <v>829</v>
      </c>
      <c r="G1774" s="72">
        <v>831</v>
      </c>
      <c r="H1774" s="72">
        <v>867</v>
      </c>
      <c r="I1774" s="72">
        <v>892</v>
      </c>
      <c r="J1774" s="72">
        <v>904</v>
      </c>
      <c r="K1774" s="72">
        <v>906</v>
      </c>
      <c r="L1774" s="72">
        <v>940</v>
      </c>
      <c r="M1774" s="72">
        <v>910</v>
      </c>
      <c r="N1774" s="72">
        <v>929</v>
      </c>
      <c r="O1774" s="72">
        <v>942</v>
      </c>
      <c r="P1774" s="72">
        <v>954</v>
      </c>
    </row>
    <row r="1775" spans="1:16" hidden="1">
      <c r="A1775" s="72" t="s">
        <v>2154</v>
      </c>
      <c r="B1775" s="72" t="s">
        <v>2312</v>
      </c>
      <c r="C1775" s="72" t="s">
        <v>2108</v>
      </c>
      <c r="D1775" s="72">
        <v>1078500</v>
      </c>
      <c r="E1775" s="72">
        <v>923694</v>
      </c>
      <c r="F1775" s="72">
        <v>677802</v>
      </c>
      <c r="G1775" s="72">
        <v>869433</v>
      </c>
      <c r="H1775" s="72">
        <v>1013284</v>
      </c>
      <c r="I1775" s="72">
        <v>691402</v>
      </c>
      <c r="J1775" s="72">
        <v>765674</v>
      </c>
      <c r="K1775" s="72">
        <v>748932</v>
      </c>
      <c r="L1775" s="72">
        <v>1082585</v>
      </c>
      <c r="M1775" s="72">
        <v>1003936</v>
      </c>
      <c r="N1775" s="72">
        <v>861645</v>
      </c>
      <c r="O1775" s="72">
        <v>998796</v>
      </c>
      <c r="P1775" s="72">
        <v>1093262</v>
      </c>
    </row>
    <row r="1776" spans="1:16" hidden="1">
      <c r="A1776" s="72" t="s">
        <v>2154</v>
      </c>
      <c r="B1776" s="72" t="s">
        <v>2312</v>
      </c>
      <c r="C1776" s="72" t="s">
        <v>2109</v>
      </c>
      <c r="D1776" s="72">
        <v>462161</v>
      </c>
      <c r="E1776" s="72">
        <v>484953</v>
      </c>
      <c r="F1776" s="72">
        <v>454075</v>
      </c>
      <c r="G1776" s="72">
        <v>436018</v>
      </c>
      <c r="H1776" s="72">
        <v>482160</v>
      </c>
      <c r="I1776" s="72">
        <v>446410</v>
      </c>
      <c r="J1776" s="72">
        <v>435957</v>
      </c>
      <c r="K1776" s="72">
        <v>407887</v>
      </c>
      <c r="L1776" s="72">
        <v>482014</v>
      </c>
      <c r="M1776" s="72">
        <v>479013</v>
      </c>
      <c r="N1776" s="72">
        <v>441538</v>
      </c>
      <c r="O1776" s="72">
        <v>532686</v>
      </c>
      <c r="P1776" s="72">
        <v>553211</v>
      </c>
    </row>
    <row r="1777" spans="1:16" hidden="1">
      <c r="A1777" s="72" t="s">
        <v>2154</v>
      </c>
      <c r="B1777" s="72" t="s">
        <v>2312</v>
      </c>
      <c r="C1777" s="72" t="s">
        <v>2110</v>
      </c>
      <c r="D1777" s="72">
        <v>20</v>
      </c>
      <c r="E1777" s="72">
        <v>19</v>
      </c>
      <c r="F1777" s="72">
        <v>19</v>
      </c>
      <c r="G1777" s="72">
        <v>18</v>
      </c>
      <c r="H1777" s="72">
        <v>16</v>
      </c>
      <c r="I1777" s="72">
        <v>15</v>
      </c>
      <c r="J1777" s="72">
        <v>14</v>
      </c>
      <c r="K1777" s="72">
        <v>15</v>
      </c>
      <c r="L1777" s="72">
        <v>13</v>
      </c>
      <c r="M1777" s="72">
        <v>12</v>
      </c>
      <c r="N1777" s="72">
        <v>13</v>
      </c>
      <c r="O1777" s="72">
        <v>13</v>
      </c>
      <c r="P1777" s="72">
        <v>13</v>
      </c>
    </row>
    <row r="1778" spans="1:16" hidden="1">
      <c r="A1778" s="72" t="s">
        <v>2154</v>
      </c>
      <c r="B1778" s="72" t="s">
        <v>2312</v>
      </c>
      <c r="C1778" s="72" t="s">
        <v>2111</v>
      </c>
      <c r="D1778" s="72">
        <v>2275006</v>
      </c>
      <c r="E1778" s="72">
        <v>2131618</v>
      </c>
      <c r="F1778" s="72">
        <v>1612211</v>
      </c>
      <c r="G1778" s="72">
        <v>1771064</v>
      </c>
      <c r="H1778" s="72">
        <v>2231386</v>
      </c>
      <c r="I1778" s="72">
        <v>1386587</v>
      </c>
      <c r="J1778" s="72">
        <v>1243220</v>
      </c>
      <c r="K1778" s="72">
        <v>1356123</v>
      </c>
      <c r="L1778" s="72">
        <v>1598465</v>
      </c>
      <c r="M1778" s="72">
        <v>1376437</v>
      </c>
      <c r="N1778" s="72">
        <v>1091936</v>
      </c>
      <c r="O1778" s="72">
        <v>2044193</v>
      </c>
      <c r="P1778" s="72">
        <v>3434622</v>
      </c>
    </row>
    <row r="1779" spans="1:16" hidden="1">
      <c r="A1779" s="72" t="s">
        <v>2159</v>
      </c>
      <c r="B1779" s="72" t="s">
        <v>2313</v>
      </c>
      <c r="C1779" s="72" t="s">
        <v>2103</v>
      </c>
      <c r="D1779" s="72">
        <v>64486</v>
      </c>
      <c r="E1779" s="72">
        <v>72908</v>
      </c>
      <c r="F1779" s="72">
        <v>67419</v>
      </c>
      <c r="G1779" s="72">
        <v>73292</v>
      </c>
      <c r="H1779" s="72">
        <v>43887</v>
      </c>
    </row>
    <row r="1780" spans="1:16" hidden="1">
      <c r="A1780" s="72" t="s">
        <v>2159</v>
      </c>
      <c r="B1780" s="72" t="s">
        <v>2313</v>
      </c>
      <c r="C1780" s="72" t="s">
        <v>2104</v>
      </c>
      <c r="D1780" s="72">
        <v>1170</v>
      </c>
      <c r="E1780" s="72">
        <v>1178</v>
      </c>
      <c r="F1780" s="72">
        <v>1189</v>
      </c>
      <c r="G1780" s="72">
        <v>1473</v>
      </c>
      <c r="H1780" s="72">
        <v>1353</v>
      </c>
    </row>
    <row r="1781" spans="1:16" hidden="1">
      <c r="A1781" s="72" t="s">
        <v>2159</v>
      </c>
      <c r="B1781" s="72" t="s">
        <v>2313</v>
      </c>
      <c r="C1781" s="72" t="s">
        <v>2105</v>
      </c>
      <c r="D1781" s="72">
        <v>1094397</v>
      </c>
      <c r="E1781" s="72">
        <v>1118072</v>
      </c>
      <c r="F1781" s="72">
        <v>959740</v>
      </c>
      <c r="G1781" s="72">
        <v>1015944</v>
      </c>
      <c r="H1781" s="72">
        <v>601002</v>
      </c>
    </row>
    <row r="1782" spans="1:16" hidden="1">
      <c r="A1782" s="72" t="s">
        <v>2159</v>
      </c>
      <c r="B1782" s="72" t="s">
        <v>2313</v>
      </c>
      <c r="C1782" s="72" t="s">
        <v>2106</v>
      </c>
      <c r="D1782" s="72">
        <v>106636</v>
      </c>
      <c r="E1782" s="72">
        <v>111293</v>
      </c>
      <c r="F1782" s="72">
        <v>108761</v>
      </c>
      <c r="G1782" s="72">
        <v>106058</v>
      </c>
      <c r="H1782" s="72">
        <v>60825</v>
      </c>
    </row>
    <row r="1783" spans="1:16" hidden="1">
      <c r="A1783" s="72" t="s">
        <v>2159</v>
      </c>
      <c r="B1783" s="72" t="s">
        <v>2313</v>
      </c>
      <c r="C1783" s="72" t="s">
        <v>2107</v>
      </c>
      <c r="D1783" s="72">
        <v>189</v>
      </c>
      <c r="E1783" s="72">
        <v>190</v>
      </c>
      <c r="F1783" s="72">
        <v>187</v>
      </c>
      <c r="G1783" s="72">
        <v>193</v>
      </c>
      <c r="H1783" s="72">
        <v>208</v>
      </c>
    </row>
    <row r="1784" spans="1:16" hidden="1">
      <c r="A1784" s="72" t="s">
        <v>2159</v>
      </c>
      <c r="B1784" s="72" t="s">
        <v>2313</v>
      </c>
      <c r="C1784" s="72" t="s">
        <v>2108</v>
      </c>
      <c r="D1784" s="72">
        <v>1130226</v>
      </c>
      <c r="E1784" s="72">
        <v>1067068</v>
      </c>
      <c r="F1784" s="72">
        <v>975496</v>
      </c>
      <c r="G1784" s="72">
        <v>884212</v>
      </c>
      <c r="H1784" s="72">
        <v>499438</v>
      </c>
    </row>
    <row r="1785" spans="1:16" hidden="1">
      <c r="A1785" s="72" t="s">
        <v>2122</v>
      </c>
      <c r="B1785" s="72" t="s">
        <v>2314</v>
      </c>
      <c r="C1785" s="72" t="s">
        <v>2103</v>
      </c>
      <c r="D1785" s="72">
        <v>2271879</v>
      </c>
      <c r="E1785" s="72">
        <v>2012288</v>
      </c>
      <c r="F1785" s="72">
        <v>1540436</v>
      </c>
      <c r="G1785" s="72">
        <v>2062311</v>
      </c>
      <c r="H1785" s="72">
        <v>2376429</v>
      </c>
      <c r="I1785" s="72">
        <v>2164892</v>
      </c>
      <c r="J1785" s="72">
        <v>1684124</v>
      </c>
      <c r="K1785" s="72">
        <v>1803998</v>
      </c>
      <c r="L1785" s="72">
        <v>2513540</v>
      </c>
      <c r="M1785" s="72">
        <v>2278683</v>
      </c>
      <c r="N1785" s="72">
        <v>2359358</v>
      </c>
      <c r="O1785" s="72">
        <v>2444845</v>
      </c>
      <c r="P1785" s="72">
        <v>2694203</v>
      </c>
    </row>
    <row r="1786" spans="1:16" hidden="1">
      <c r="A1786" s="72" t="s">
        <v>2122</v>
      </c>
      <c r="B1786" s="72" t="s">
        <v>2314</v>
      </c>
      <c r="C1786" s="72" t="s">
        <v>2104</v>
      </c>
      <c r="D1786" s="72">
        <v>29801</v>
      </c>
      <c r="E1786" s="72">
        <v>30217</v>
      </c>
      <c r="F1786" s="72">
        <v>30509</v>
      </c>
      <c r="G1786" s="72">
        <v>31076</v>
      </c>
      <c r="H1786" s="72">
        <v>32962</v>
      </c>
      <c r="I1786" s="72">
        <v>34041</v>
      </c>
      <c r="J1786" s="72">
        <v>34606</v>
      </c>
      <c r="K1786" s="72">
        <v>35945</v>
      </c>
      <c r="L1786" s="72">
        <v>37342</v>
      </c>
      <c r="M1786" s="72">
        <v>37911</v>
      </c>
      <c r="N1786" s="72">
        <v>37877</v>
      </c>
      <c r="O1786" s="72">
        <v>40792</v>
      </c>
      <c r="P1786" s="72">
        <v>41735</v>
      </c>
    </row>
    <row r="1787" spans="1:16" hidden="1">
      <c r="A1787" s="72" t="s">
        <v>2122</v>
      </c>
      <c r="B1787" s="72" t="s">
        <v>2314</v>
      </c>
      <c r="C1787" s="72" t="s">
        <v>2105</v>
      </c>
      <c r="D1787" s="72">
        <v>29469243</v>
      </c>
      <c r="E1787" s="72">
        <v>26147208</v>
      </c>
      <c r="F1787" s="72">
        <v>20728995</v>
      </c>
      <c r="G1787" s="72">
        <v>25702338</v>
      </c>
      <c r="H1787" s="72">
        <v>31690259</v>
      </c>
      <c r="I1787" s="72">
        <v>27974894</v>
      </c>
      <c r="J1787" s="72">
        <v>25682589</v>
      </c>
      <c r="K1787" s="72">
        <v>27038151</v>
      </c>
      <c r="L1787" s="72">
        <v>32837663</v>
      </c>
      <c r="M1787" s="72">
        <v>33255464</v>
      </c>
      <c r="N1787" s="72">
        <v>32769293</v>
      </c>
      <c r="O1787" s="72">
        <v>36901784</v>
      </c>
      <c r="P1787" s="72">
        <v>43943571</v>
      </c>
    </row>
    <row r="1788" spans="1:16" hidden="1">
      <c r="A1788" s="72" t="s">
        <v>2122</v>
      </c>
      <c r="B1788" s="72" t="s">
        <v>2314</v>
      </c>
      <c r="C1788" s="72" t="s">
        <v>2106</v>
      </c>
      <c r="D1788" s="72">
        <v>670415</v>
      </c>
      <c r="E1788" s="72">
        <v>618675</v>
      </c>
      <c r="F1788" s="72">
        <v>483235</v>
      </c>
      <c r="G1788" s="72">
        <v>625252</v>
      </c>
      <c r="H1788" s="72">
        <v>694293</v>
      </c>
      <c r="I1788" s="72">
        <v>606925</v>
      </c>
      <c r="J1788" s="72">
        <v>504697</v>
      </c>
      <c r="K1788" s="72">
        <v>575222</v>
      </c>
      <c r="L1788" s="72">
        <v>764003</v>
      </c>
      <c r="M1788" s="72">
        <v>784424</v>
      </c>
      <c r="N1788" s="72">
        <v>221143</v>
      </c>
      <c r="O1788" s="72">
        <v>215222</v>
      </c>
      <c r="P1788" s="72">
        <v>250212</v>
      </c>
    </row>
    <row r="1789" spans="1:16" hidden="1">
      <c r="A1789" s="72" t="s">
        <v>2122</v>
      </c>
      <c r="B1789" s="72" t="s">
        <v>2314</v>
      </c>
      <c r="C1789" s="72" t="s">
        <v>2107</v>
      </c>
      <c r="D1789" s="72">
        <v>1586</v>
      </c>
      <c r="E1789" s="72">
        <v>1580</v>
      </c>
      <c r="F1789" s="72">
        <v>1634</v>
      </c>
      <c r="G1789" s="72">
        <v>1660</v>
      </c>
      <c r="H1789" s="72">
        <v>1747</v>
      </c>
      <c r="I1789" s="72">
        <v>1787</v>
      </c>
      <c r="J1789" s="72">
        <v>1801</v>
      </c>
      <c r="K1789" s="72">
        <v>1813</v>
      </c>
      <c r="L1789" s="72">
        <v>1934</v>
      </c>
      <c r="M1789" s="72">
        <v>1954</v>
      </c>
      <c r="N1789" s="72">
        <v>1602</v>
      </c>
      <c r="O1789" s="72">
        <v>1687</v>
      </c>
      <c r="P1789" s="72">
        <v>1719</v>
      </c>
    </row>
    <row r="1790" spans="1:16" hidden="1">
      <c r="A1790" s="72" t="s">
        <v>2122</v>
      </c>
      <c r="B1790" s="72" t="s">
        <v>2314</v>
      </c>
      <c r="C1790" s="72" t="s">
        <v>2108</v>
      </c>
      <c r="D1790" s="72">
        <v>7016466</v>
      </c>
      <c r="E1790" s="72">
        <v>6285848</v>
      </c>
      <c r="F1790" s="72">
        <v>4885321</v>
      </c>
      <c r="G1790" s="72">
        <v>5901628</v>
      </c>
      <c r="H1790" s="72">
        <v>7324528</v>
      </c>
      <c r="I1790" s="72">
        <v>5922657</v>
      </c>
      <c r="J1790" s="72">
        <v>5640667</v>
      </c>
      <c r="K1790" s="72">
        <v>6143137</v>
      </c>
      <c r="L1790" s="72">
        <v>7802935</v>
      </c>
      <c r="M1790" s="72">
        <v>7507304</v>
      </c>
      <c r="N1790" s="72">
        <v>2639002</v>
      </c>
      <c r="O1790" s="72">
        <v>2793365</v>
      </c>
      <c r="P1790" s="72">
        <v>3575825</v>
      </c>
    </row>
    <row r="1791" spans="1:16" hidden="1">
      <c r="A1791" s="72" t="s">
        <v>2122</v>
      </c>
      <c r="B1791" s="72" t="s">
        <v>2314</v>
      </c>
      <c r="C1791" s="72" t="s">
        <v>2109</v>
      </c>
      <c r="E1791" s="72">
        <v>0</v>
      </c>
      <c r="N1791" s="72">
        <v>531892</v>
      </c>
      <c r="O1791" s="72">
        <v>527686</v>
      </c>
      <c r="P1791" s="72">
        <v>581464</v>
      </c>
    </row>
    <row r="1792" spans="1:16" hidden="1">
      <c r="A1792" s="72" t="s">
        <v>2122</v>
      </c>
      <c r="B1792" s="72" t="s">
        <v>2314</v>
      </c>
      <c r="C1792" s="72" t="s">
        <v>2110</v>
      </c>
      <c r="E1792" s="72">
        <v>0</v>
      </c>
      <c r="N1792" s="72">
        <v>344</v>
      </c>
      <c r="O1792" s="72">
        <v>361</v>
      </c>
      <c r="P1792" s="72">
        <v>371</v>
      </c>
    </row>
    <row r="1793" spans="1:16" hidden="1">
      <c r="A1793" s="72" t="s">
        <v>2122</v>
      </c>
      <c r="B1793" s="72" t="s">
        <v>2314</v>
      </c>
      <c r="C1793" s="72" t="s">
        <v>2111</v>
      </c>
      <c r="E1793" s="72">
        <v>0</v>
      </c>
      <c r="N1793" s="72">
        <v>5200024</v>
      </c>
      <c r="O1793" s="72">
        <v>5605859</v>
      </c>
      <c r="P1793" s="72">
        <v>7193805</v>
      </c>
    </row>
    <row r="1794" spans="1:16" hidden="1">
      <c r="A1794" s="72" t="s">
        <v>2148</v>
      </c>
      <c r="B1794" s="72" t="s">
        <v>2315</v>
      </c>
      <c r="C1794" s="72" t="s">
        <v>2103</v>
      </c>
      <c r="D1794" s="72">
        <v>2068</v>
      </c>
      <c r="E1794" s="72">
        <v>1953</v>
      </c>
      <c r="F1794" s="72">
        <v>1681</v>
      </c>
      <c r="G1794" s="72">
        <v>2049</v>
      </c>
      <c r="I1794" s="72">
        <v>3324</v>
      </c>
      <c r="J1794" s="72">
        <v>2608</v>
      </c>
      <c r="K1794" s="72">
        <v>2809</v>
      </c>
      <c r="M1794" s="72">
        <v>2512</v>
      </c>
      <c r="N1794" s="72">
        <v>2580</v>
      </c>
      <c r="O1794" s="72">
        <v>2445</v>
      </c>
    </row>
    <row r="1795" spans="1:16" hidden="1">
      <c r="A1795" s="72" t="s">
        <v>2148</v>
      </c>
      <c r="B1795" s="72" t="s">
        <v>2315</v>
      </c>
      <c r="C1795" s="72" t="s">
        <v>2104</v>
      </c>
      <c r="D1795" s="72">
        <v>41</v>
      </c>
      <c r="E1795" s="72">
        <v>42</v>
      </c>
      <c r="F1795" s="72">
        <v>42</v>
      </c>
      <c r="G1795" s="72">
        <v>40</v>
      </c>
      <c r="H1795" s="72">
        <v>41</v>
      </c>
      <c r="I1795" s="72">
        <v>45</v>
      </c>
      <c r="J1795" s="72">
        <v>38</v>
      </c>
      <c r="K1795" s="72">
        <v>38</v>
      </c>
      <c r="M1795" s="72">
        <v>43</v>
      </c>
      <c r="N1795" s="72">
        <v>43</v>
      </c>
      <c r="O1795" s="72">
        <v>41</v>
      </c>
    </row>
    <row r="1796" spans="1:16" hidden="1">
      <c r="A1796" s="72" t="s">
        <v>2148</v>
      </c>
      <c r="B1796" s="72" t="s">
        <v>2315</v>
      </c>
      <c r="C1796" s="72" t="s">
        <v>2105</v>
      </c>
      <c r="D1796" s="72">
        <v>27758</v>
      </c>
      <c r="E1796" s="72">
        <v>30282</v>
      </c>
      <c r="F1796" s="72">
        <v>24136</v>
      </c>
      <c r="G1796" s="72">
        <v>27222</v>
      </c>
      <c r="I1796" s="72">
        <v>27288</v>
      </c>
      <c r="J1796" s="72">
        <v>25376</v>
      </c>
      <c r="K1796" s="72">
        <v>28233</v>
      </c>
      <c r="M1796" s="72">
        <v>26965</v>
      </c>
      <c r="N1796" s="72">
        <v>25553</v>
      </c>
      <c r="O1796" s="72">
        <v>27688</v>
      </c>
    </row>
    <row r="1797" spans="1:16" hidden="1">
      <c r="A1797" s="72" t="s">
        <v>2148</v>
      </c>
      <c r="B1797" s="72" t="s">
        <v>2315</v>
      </c>
      <c r="C1797" s="72" t="s">
        <v>2106</v>
      </c>
      <c r="I1797" s="72">
        <v>84</v>
      </c>
      <c r="J1797" s="72">
        <v>40</v>
      </c>
      <c r="K1797" s="72">
        <v>17</v>
      </c>
      <c r="M1797" s="72">
        <v>12</v>
      </c>
      <c r="N1797" s="72">
        <v>5</v>
      </c>
      <c r="O1797" s="72">
        <v>14</v>
      </c>
    </row>
    <row r="1798" spans="1:16" hidden="1">
      <c r="A1798" s="72" t="s">
        <v>2148</v>
      </c>
      <c r="B1798" s="72" t="s">
        <v>2315</v>
      </c>
      <c r="C1798" s="72" t="s">
        <v>2107</v>
      </c>
      <c r="H1798" s="72">
        <v>1</v>
      </c>
      <c r="I1798" s="72">
        <v>2</v>
      </c>
      <c r="J1798" s="72">
        <v>2</v>
      </c>
      <c r="K1798" s="72">
        <v>2</v>
      </c>
      <c r="M1798" s="72">
        <v>1</v>
      </c>
      <c r="N1798" s="72">
        <v>1</v>
      </c>
      <c r="O1798" s="72">
        <v>1</v>
      </c>
    </row>
    <row r="1799" spans="1:16" hidden="1">
      <c r="A1799" s="72" t="s">
        <v>2148</v>
      </c>
      <c r="B1799" s="72" t="s">
        <v>2315</v>
      </c>
      <c r="C1799" s="72" t="s">
        <v>2108</v>
      </c>
      <c r="I1799" s="72">
        <v>541</v>
      </c>
      <c r="J1799" s="72">
        <v>418</v>
      </c>
      <c r="K1799" s="72">
        <v>135</v>
      </c>
      <c r="M1799" s="72">
        <v>231</v>
      </c>
      <c r="N1799" s="72">
        <v>224</v>
      </c>
      <c r="O1799" s="72">
        <v>207</v>
      </c>
    </row>
    <row r="1800" spans="1:16" hidden="1">
      <c r="A1800" s="72" t="s">
        <v>2129</v>
      </c>
      <c r="B1800" s="72" t="s">
        <v>2316</v>
      </c>
      <c r="C1800" s="72" t="s">
        <v>2103</v>
      </c>
      <c r="D1800" s="72">
        <v>14935</v>
      </c>
      <c r="E1800" s="72">
        <v>12917</v>
      </c>
      <c r="F1800" s="72">
        <v>10837</v>
      </c>
      <c r="G1800" s="72">
        <v>13536</v>
      </c>
      <c r="H1800" s="72">
        <v>14115</v>
      </c>
      <c r="I1800" s="72">
        <v>11589</v>
      </c>
      <c r="J1800" s="72">
        <v>10771</v>
      </c>
      <c r="K1800" s="72">
        <v>7170</v>
      </c>
      <c r="L1800" s="72">
        <v>7669</v>
      </c>
      <c r="M1800" s="72">
        <v>6867</v>
      </c>
      <c r="N1800" s="72">
        <v>6031</v>
      </c>
      <c r="O1800" s="72">
        <v>6593</v>
      </c>
      <c r="P1800" s="72">
        <v>7177</v>
      </c>
    </row>
    <row r="1801" spans="1:16" hidden="1">
      <c r="A1801" s="72" t="s">
        <v>2129</v>
      </c>
      <c r="B1801" s="72" t="s">
        <v>2316</v>
      </c>
      <c r="C1801" s="72" t="s">
        <v>2104</v>
      </c>
      <c r="D1801" s="72">
        <v>191</v>
      </c>
      <c r="E1801" s="72">
        <v>181</v>
      </c>
      <c r="F1801" s="72">
        <v>182</v>
      </c>
      <c r="G1801" s="72">
        <v>183</v>
      </c>
      <c r="H1801" s="72">
        <v>184</v>
      </c>
      <c r="I1801" s="72">
        <v>176</v>
      </c>
      <c r="J1801" s="72">
        <v>174</v>
      </c>
      <c r="K1801" s="72">
        <v>181</v>
      </c>
      <c r="L1801" s="72">
        <v>187</v>
      </c>
      <c r="M1801" s="72">
        <v>162</v>
      </c>
      <c r="N1801" s="72">
        <v>162</v>
      </c>
      <c r="O1801" s="72">
        <v>149</v>
      </c>
      <c r="P1801" s="72">
        <v>149</v>
      </c>
    </row>
    <row r="1802" spans="1:16" hidden="1">
      <c r="A1802" s="72" t="s">
        <v>2129</v>
      </c>
      <c r="B1802" s="72" t="s">
        <v>2316</v>
      </c>
      <c r="C1802" s="72" t="s">
        <v>2105</v>
      </c>
      <c r="D1802" s="72">
        <v>209652</v>
      </c>
      <c r="E1802" s="72">
        <v>197583</v>
      </c>
      <c r="F1802" s="72">
        <v>180404</v>
      </c>
      <c r="G1802" s="72">
        <v>225212</v>
      </c>
      <c r="H1802" s="72">
        <v>264176</v>
      </c>
      <c r="I1802" s="72">
        <v>216691</v>
      </c>
      <c r="J1802" s="72">
        <v>179392</v>
      </c>
      <c r="K1802" s="72">
        <v>93501</v>
      </c>
      <c r="L1802" s="72">
        <v>117751</v>
      </c>
      <c r="M1802" s="72">
        <v>97477</v>
      </c>
      <c r="N1802" s="72">
        <v>96761</v>
      </c>
      <c r="O1802" s="72">
        <v>108387</v>
      </c>
      <c r="P1802" s="72">
        <v>143254</v>
      </c>
    </row>
    <row r="1803" spans="1:16" hidden="1">
      <c r="A1803" s="72" t="s">
        <v>2129</v>
      </c>
      <c r="B1803" s="72" t="s">
        <v>2316</v>
      </c>
      <c r="C1803" s="72" t="s">
        <v>2106</v>
      </c>
      <c r="D1803" s="72">
        <v>26979</v>
      </c>
      <c r="E1803" s="72">
        <v>24150</v>
      </c>
      <c r="F1803" s="72">
        <v>23733</v>
      </c>
      <c r="G1803" s="72">
        <v>31198</v>
      </c>
      <c r="H1803" s="72">
        <v>33661</v>
      </c>
      <c r="I1803" s="72">
        <v>30314</v>
      </c>
      <c r="J1803" s="72">
        <v>28369</v>
      </c>
      <c r="K1803" s="72">
        <v>30444</v>
      </c>
      <c r="L1803" s="72">
        <v>35853</v>
      </c>
      <c r="M1803" s="72">
        <v>32718</v>
      </c>
      <c r="N1803" s="72">
        <v>23238</v>
      </c>
      <c r="O1803" s="72">
        <v>24601</v>
      </c>
      <c r="P1803" s="72">
        <v>26515</v>
      </c>
    </row>
    <row r="1804" spans="1:16" hidden="1">
      <c r="A1804" s="72" t="s">
        <v>2129</v>
      </c>
      <c r="B1804" s="72" t="s">
        <v>2316</v>
      </c>
      <c r="C1804" s="72" t="s">
        <v>2107</v>
      </c>
      <c r="D1804" s="72">
        <v>115</v>
      </c>
      <c r="E1804" s="72">
        <v>111</v>
      </c>
      <c r="F1804" s="72">
        <v>105</v>
      </c>
      <c r="G1804" s="72">
        <v>106</v>
      </c>
      <c r="H1804" s="72">
        <v>110</v>
      </c>
      <c r="I1804" s="72">
        <v>111</v>
      </c>
      <c r="J1804" s="72">
        <v>108</v>
      </c>
      <c r="K1804" s="72">
        <v>108</v>
      </c>
      <c r="L1804" s="72">
        <v>106</v>
      </c>
      <c r="M1804" s="72">
        <v>117</v>
      </c>
      <c r="N1804" s="72">
        <v>105</v>
      </c>
      <c r="O1804" s="72">
        <v>113</v>
      </c>
      <c r="P1804" s="72">
        <v>119</v>
      </c>
    </row>
    <row r="1805" spans="1:16" hidden="1">
      <c r="A1805" s="72" t="s">
        <v>2129</v>
      </c>
      <c r="B1805" s="72" t="s">
        <v>2316</v>
      </c>
      <c r="C1805" s="72" t="s">
        <v>2108</v>
      </c>
      <c r="D1805" s="72">
        <v>349883</v>
      </c>
      <c r="E1805" s="72">
        <v>353273</v>
      </c>
      <c r="F1805" s="72">
        <v>368794</v>
      </c>
      <c r="G1805" s="72">
        <v>494402</v>
      </c>
      <c r="H1805" s="72">
        <v>608249</v>
      </c>
      <c r="I1805" s="72">
        <v>522398</v>
      </c>
      <c r="J1805" s="72">
        <v>438577</v>
      </c>
      <c r="K1805" s="72">
        <v>490232</v>
      </c>
      <c r="L1805" s="72">
        <v>551064</v>
      </c>
      <c r="M1805" s="72">
        <v>514818</v>
      </c>
      <c r="N1805" s="72">
        <v>375205</v>
      </c>
      <c r="O1805" s="72">
        <v>404408</v>
      </c>
      <c r="P1805" s="72">
        <v>529248</v>
      </c>
    </row>
    <row r="1806" spans="1:16" hidden="1">
      <c r="A1806" s="72" t="s">
        <v>2129</v>
      </c>
      <c r="B1806" s="72" t="s">
        <v>2316</v>
      </c>
      <c r="C1806" s="72" t="s">
        <v>2109</v>
      </c>
      <c r="N1806" s="72">
        <v>7866</v>
      </c>
      <c r="O1806" s="72">
        <v>6706</v>
      </c>
      <c r="P1806" s="72">
        <v>7434</v>
      </c>
    </row>
    <row r="1807" spans="1:16" hidden="1">
      <c r="A1807" s="72" t="s">
        <v>2129</v>
      </c>
      <c r="B1807" s="72" t="s">
        <v>2316</v>
      </c>
      <c r="C1807" s="72" t="s">
        <v>2110</v>
      </c>
      <c r="N1807" s="72">
        <v>8</v>
      </c>
      <c r="O1807" s="72">
        <v>10</v>
      </c>
      <c r="P1807" s="72">
        <v>10</v>
      </c>
    </row>
    <row r="1808" spans="1:16" hidden="1">
      <c r="A1808" s="72" t="s">
        <v>2129</v>
      </c>
      <c r="B1808" s="72" t="s">
        <v>2316</v>
      </c>
      <c r="C1808" s="72" t="s">
        <v>2111</v>
      </c>
      <c r="N1808" s="72">
        <v>129220</v>
      </c>
      <c r="O1808" s="72">
        <v>101235</v>
      </c>
      <c r="P1808" s="72">
        <v>148389</v>
      </c>
    </row>
    <row r="1809" spans="1:16" hidden="1">
      <c r="A1809" s="72" t="s">
        <v>2128</v>
      </c>
      <c r="B1809" s="72" t="s">
        <v>2317</v>
      </c>
      <c r="C1809" s="72" t="s">
        <v>2103</v>
      </c>
      <c r="D1809" s="72">
        <v>39201</v>
      </c>
      <c r="E1809" s="72">
        <v>39057</v>
      </c>
      <c r="F1809" s="72">
        <v>28317</v>
      </c>
      <c r="G1809" s="72">
        <v>39256</v>
      </c>
      <c r="H1809" s="72">
        <v>35060</v>
      </c>
      <c r="I1809" s="72">
        <v>29485</v>
      </c>
      <c r="J1809" s="72">
        <v>26610</v>
      </c>
      <c r="K1809" s="72">
        <v>26966</v>
      </c>
      <c r="L1809" s="72">
        <v>34408</v>
      </c>
      <c r="M1809" s="72">
        <v>31636</v>
      </c>
      <c r="N1809" s="72">
        <v>29524</v>
      </c>
      <c r="O1809" s="72">
        <v>23962</v>
      </c>
      <c r="P1809" s="72">
        <v>29916</v>
      </c>
    </row>
    <row r="1810" spans="1:16" hidden="1">
      <c r="A1810" s="72" t="s">
        <v>2128</v>
      </c>
      <c r="B1810" s="72" t="s">
        <v>2317</v>
      </c>
      <c r="C1810" s="72" t="s">
        <v>2104</v>
      </c>
      <c r="D1810" s="72">
        <v>501</v>
      </c>
      <c r="E1810" s="72">
        <v>503</v>
      </c>
      <c r="F1810" s="72">
        <v>496</v>
      </c>
      <c r="G1810" s="72">
        <v>505</v>
      </c>
      <c r="H1810" s="72">
        <v>502</v>
      </c>
      <c r="I1810" s="72">
        <v>500</v>
      </c>
      <c r="J1810" s="72">
        <v>439</v>
      </c>
      <c r="K1810" s="72">
        <v>434</v>
      </c>
      <c r="L1810" s="72">
        <v>473</v>
      </c>
      <c r="M1810" s="72">
        <v>437</v>
      </c>
      <c r="N1810" s="72">
        <v>439</v>
      </c>
      <c r="O1810" s="72">
        <v>460</v>
      </c>
      <c r="P1810" s="72">
        <v>465</v>
      </c>
    </row>
    <row r="1811" spans="1:16" hidden="1">
      <c r="A1811" s="72" t="s">
        <v>2128</v>
      </c>
      <c r="B1811" s="72" t="s">
        <v>2317</v>
      </c>
      <c r="C1811" s="72" t="s">
        <v>2105</v>
      </c>
      <c r="D1811" s="72">
        <v>355019</v>
      </c>
      <c r="E1811" s="72">
        <v>343046</v>
      </c>
      <c r="F1811" s="72">
        <v>241792</v>
      </c>
      <c r="G1811" s="72">
        <v>315245</v>
      </c>
      <c r="H1811" s="72">
        <v>399230</v>
      </c>
      <c r="I1811" s="72">
        <v>331885</v>
      </c>
      <c r="J1811" s="72">
        <v>299628</v>
      </c>
      <c r="K1811" s="72">
        <v>257793</v>
      </c>
      <c r="L1811" s="72">
        <v>323717</v>
      </c>
      <c r="M1811" s="72">
        <v>296734</v>
      </c>
      <c r="N1811" s="72">
        <v>244824</v>
      </c>
      <c r="O1811" s="72">
        <v>210229</v>
      </c>
      <c r="P1811" s="72">
        <v>367048</v>
      </c>
    </row>
    <row r="1812" spans="1:16" hidden="1">
      <c r="A1812" s="72" t="s">
        <v>2128</v>
      </c>
      <c r="B1812" s="72" t="s">
        <v>2317</v>
      </c>
      <c r="C1812" s="72" t="s">
        <v>2106</v>
      </c>
      <c r="D1812" s="72">
        <v>8693</v>
      </c>
      <c r="E1812" s="72">
        <v>3933</v>
      </c>
      <c r="F1812" s="72">
        <v>5984</v>
      </c>
      <c r="G1812" s="72">
        <v>8537</v>
      </c>
      <c r="H1812" s="72">
        <v>8199</v>
      </c>
      <c r="I1812" s="72">
        <v>7652</v>
      </c>
      <c r="J1812" s="72">
        <v>5506</v>
      </c>
      <c r="K1812" s="72">
        <v>6705</v>
      </c>
      <c r="L1812" s="72">
        <v>9629</v>
      </c>
      <c r="M1812" s="72">
        <v>9381</v>
      </c>
      <c r="N1812" s="72">
        <v>9009</v>
      </c>
      <c r="O1812" s="72">
        <v>6271</v>
      </c>
      <c r="P1812" s="72">
        <v>8546</v>
      </c>
    </row>
    <row r="1813" spans="1:16" hidden="1">
      <c r="A1813" s="72" t="s">
        <v>2128</v>
      </c>
      <c r="B1813" s="72" t="s">
        <v>2317</v>
      </c>
      <c r="C1813" s="72" t="s">
        <v>2107</v>
      </c>
      <c r="D1813" s="72">
        <v>40</v>
      </c>
      <c r="E1813" s="72">
        <v>40</v>
      </c>
      <c r="F1813" s="72">
        <v>40</v>
      </c>
      <c r="G1813" s="72">
        <v>44</v>
      </c>
      <c r="H1813" s="72">
        <v>46</v>
      </c>
      <c r="I1813" s="72">
        <v>49</v>
      </c>
      <c r="J1813" s="72">
        <v>39</v>
      </c>
      <c r="K1813" s="72">
        <v>47</v>
      </c>
      <c r="L1813" s="72">
        <v>49</v>
      </c>
      <c r="M1813" s="72">
        <v>44</v>
      </c>
      <c r="N1813" s="72">
        <v>44</v>
      </c>
      <c r="O1813" s="72">
        <v>45</v>
      </c>
      <c r="P1813" s="72">
        <v>47</v>
      </c>
    </row>
    <row r="1814" spans="1:16" hidden="1">
      <c r="A1814" s="72" t="s">
        <v>2128</v>
      </c>
      <c r="B1814" s="72" t="s">
        <v>2317</v>
      </c>
      <c r="C1814" s="72" t="s">
        <v>2108</v>
      </c>
      <c r="D1814" s="72">
        <v>54475</v>
      </c>
      <c r="E1814" s="72">
        <v>21457</v>
      </c>
      <c r="F1814" s="72">
        <v>43587</v>
      </c>
      <c r="G1814" s="72">
        <v>66514</v>
      </c>
      <c r="H1814" s="72">
        <v>106997</v>
      </c>
      <c r="I1814" s="72">
        <v>66283</v>
      </c>
      <c r="J1814" s="72">
        <v>42553</v>
      </c>
      <c r="K1814" s="72">
        <v>52219</v>
      </c>
      <c r="L1814" s="72">
        <v>90712</v>
      </c>
      <c r="M1814" s="72">
        <v>75554</v>
      </c>
      <c r="N1814" s="72">
        <v>57769</v>
      </c>
      <c r="O1814" s="72">
        <v>58370</v>
      </c>
      <c r="P1814" s="72">
        <v>91624</v>
      </c>
    </row>
    <row r="1815" spans="1:16" hidden="1">
      <c r="A1815" s="72" t="s">
        <v>2148</v>
      </c>
      <c r="B1815" s="72" t="s">
        <v>2318</v>
      </c>
      <c r="C1815" s="72" t="s">
        <v>2103</v>
      </c>
      <c r="D1815" s="72">
        <v>8408</v>
      </c>
      <c r="E1815" s="72">
        <v>8908</v>
      </c>
      <c r="F1815" s="72">
        <v>8408</v>
      </c>
      <c r="G1815" s="72">
        <v>10408</v>
      </c>
      <c r="H1815" s="72">
        <v>10500</v>
      </c>
      <c r="I1815" s="72">
        <v>9500</v>
      </c>
      <c r="J1815" s="72">
        <v>8000</v>
      </c>
      <c r="K1815" s="72">
        <v>6000</v>
      </c>
      <c r="L1815" s="72">
        <v>8000</v>
      </c>
      <c r="M1815" s="72">
        <v>8000</v>
      </c>
      <c r="N1815" s="72">
        <v>8000</v>
      </c>
      <c r="O1815" s="72">
        <v>8000</v>
      </c>
      <c r="P1815" s="72">
        <v>10000</v>
      </c>
    </row>
    <row r="1816" spans="1:16" hidden="1">
      <c r="A1816" s="72" t="s">
        <v>2148</v>
      </c>
      <c r="B1816" s="72" t="s">
        <v>2318</v>
      </c>
      <c r="C1816" s="72" t="s">
        <v>2104</v>
      </c>
      <c r="D1816" s="72">
        <v>79</v>
      </c>
      <c r="E1816" s="72">
        <v>79</v>
      </c>
      <c r="F1816" s="72">
        <v>79</v>
      </c>
      <c r="G1816" s="72">
        <v>79</v>
      </c>
      <c r="H1816" s="72">
        <v>76</v>
      </c>
      <c r="I1816" s="72">
        <v>76</v>
      </c>
      <c r="J1816" s="72">
        <v>76</v>
      </c>
      <c r="K1816" s="72">
        <v>76</v>
      </c>
      <c r="L1816" s="72">
        <v>76</v>
      </c>
      <c r="M1816" s="72">
        <v>76</v>
      </c>
      <c r="N1816" s="72">
        <v>76</v>
      </c>
      <c r="O1816" s="72">
        <v>76</v>
      </c>
      <c r="P1816" s="72">
        <v>76</v>
      </c>
    </row>
    <row r="1817" spans="1:16" hidden="1">
      <c r="A1817" s="72" t="s">
        <v>2148</v>
      </c>
      <c r="B1817" s="72" t="s">
        <v>2318</v>
      </c>
      <c r="C1817" s="72" t="s">
        <v>2105</v>
      </c>
      <c r="D1817" s="72">
        <v>269056</v>
      </c>
      <c r="E1817" s="72">
        <v>231608</v>
      </c>
      <c r="F1817" s="72">
        <v>269056</v>
      </c>
      <c r="G1817" s="72">
        <v>333056</v>
      </c>
      <c r="H1817" s="72">
        <v>73500</v>
      </c>
      <c r="I1817" s="72">
        <v>66500</v>
      </c>
      <c r="J1817" s="72">
        <v>56000</v>
      </c>
      <c r="K1817" s="72">
        <v>42000</v>
      </c>
      <c r="L1817" s="72">
        <v>56000</v>
      </c>
      <c r="M1817" s="72">
        <v>56000</v>
      </c>
      <c r="N1817" s="72">
        <v>56000</v>
      </c>
      <c r="O1817" s="72">
        <v>56000</v>
      </c>
      <c r="P1817" s="72">
        <v>100000</v>
      </c>
    </row>
    <row r="1818" spans="1:16" hidden="1">
      <c r="A1818" s="72" t="s">
        <v>2148</v>
      </c>
      <c r="B1818" s="72" t="s">
        <v>2318</v>
      </c>
      <c r="C1818" s="72" t="s">
        <v>2106</v>
      </c>
      <c r="D1818" s="72">
        <v>8000</v>
      </c>
      <c r="E1818" s="72">
        <v>8500</v>
      </c>
      <c r="F1818" s="72">
        <v>8000</v>
      </c>
      <c r="G1818" s="72">
        <v>6000</v>
      </c>
      <c r="H1818" s="72">
        <v>7000</v>
      </c>
      <c r="I1818" s="72">
        <v>5500</v>
      </c>
      <c r="J1818" s="72">
        <v>6000</v>
      </c>
      <c r="K1818" s="72">
        <v>6000</v>
      </c>
      <c r="L1818" s="72">
        <v>6000</v>
      </c>
      <c r="M1818" s="72">
        <v>4000</v>
      </c>
      <c r="N1818" s="72">
        <v>6000</v>
      </c>
      <c r="O1818" s="72">
        <v>6000</v>
      </c>
      <c r="P1818" s="72">
        <v>6000</v>
      </c>
    </row>
    <row r="1819" spans="1:16" hidden="1">
      <c r="A1819" s="72" t="s">
        <v>2148</v>
      </c>
      <c r="B1819" s="72" t="s">
        <v>2318</v>
      </c>
      <c r="C1819" s="72" t="s">
        <v>2107</v>
      </c>
      <c r="D1819" s="72">
        <v>25</v>
      </c>
      <c r="E1819" s="72">
        <v>25</v>
      </c>
      <c r="F1819" s="72">
        <v>25</v>
      </c>
      <c r="G1819" s="72">
        <v>25</v>
      </c>
      <c r="H1819" s="72">
        <v>25</v>
      </c>
      <c r="I1819" s="72">
        <v>25</v>
      </c>
      <c r="J1819" s="72">
        <v>25</v>
      </c>
      <c r="K1819" s="72">
        <v>25</v>
      </c>
      <c r="L1819" s="72">
        <v>25</v>
      </c>
      <c r="M1819" s="72">
        <v>25</v>
      </c>
      <c r="N1819" s="72">
        <v>25</v>
      </c>
      <c r="O1819" s="72">
        <v>25</v>
      </c>
      <c r="P1819" s="72">
        <v>25</v>
      </c>
    </row>
    <row r="1820" spans="1:16" hidden="1">
      <c r="A1820" s="72" t="s">
        <v>2148</v>
      </c>
      <c r="B1820" s="72" t="s">
        <v>2318</v>
      </c>
      <c r="C1820" s="72" t="s">
        <v>2108</v>
      </c>
      <c r="D1820" s="72">
        <v>256000</v>
      </c>
      <c r="E1820" s="72">
        <v>221000</v>
      </c>
      <c r="F1820" s="72">
        <v>256000</v>
      </c>
      <c r="G1820" s="72">
        <v>192000</v>
      </c>
      <c r="H1820" s="72">
        <v>49000</v>
      </c>
      <c r="I1820" s="72">
        <v>38500</v>
      </c>
      <c r="J1820" s="72">
        <v>42000</v>
      </c>
      <c r="K1820" s="72">
        <v>42000</v>
      </c>
      <c r="L1820" s="72">
        <v>42000</v>
      </c>
      <c r="M1820" s="72">
        <v>28000</v>
      </c>
      <c r="N1820" s="72">
        <v>42000</v>
      </c>
      <c r="O1820" s="72">
        <v>42000</v>
      </c>
      <c r="P1820" s="72">
        <v>60000</v>
      </c>
    </row>
    <row r="1821" spans="1:16" hidden="1">
      <c r="A1821" s="72" t="s">
        <v>2136</v>
      </c>
      <c r="B1821" s="72" t="s">
        <v>2319</v>
      </c>
      <c r="C1821" s="72" t="s">
        <v>2103</v>
      </c>
      <c r="D1821" s="72">
        <v>7067</v>
      </c>
      <c r="E1821" s="72">
        <v>5703</v>
      </c>
      <c r="F1821" s="72">
        <v>5658</v>
      </c>
      <c r="G1821" s="72">
        <v>5746</v>
      </c>
      <c r="H1821" s="72">
        <v>6267</v>
      </c>
      <c r="I1821" s="72">
        <v>5073</v>
      </c>
      <c r="J1821" s="72">
        <v>4631</v>
      </c>
      <c r="K1821" s="72">
        <v>3894</v>
      </c>
      <c r="L1821" s="72">
        <v>4962</v>
      </c>
      <c r="M1821" s="72">
        <v>4785</v>
      </c>
      <c r="N1821" s="72">
        <v>4671</v>
      </c>
      <c r="O1821" s="72">
        <v>4907</v>
      </c>
      <c r="P1821" s="72">
        <v>5249</v>
      </c>
    </row>
    <row r="1822" spans="1:16" hidden="1">
      <c r="A1822" s="72" t="s">
        <v>2136</v>
      </c>
      <c r="B1822" s="72" t="s">
        <v>2319</v>
      </c>
      <c r="C1822" s="72" t="s">
        <v>2104</v>
      </c>
      <c r="D1822" s="72">
        <v>165</v>
      </c>
      <c r="E1822" s="72">
        <v>153</v>
      </c>
      <c r="F1822" s="72">
        <v>161</v>
      </c>
      <c r="G1822" s="72">
        <v>146</v>
      </c>
      <c r="H1822" s="72">
        <v>148</v>
      </c>
      <c r="I1822" s="72">
        <v>150</v>
      </c>
      <c r="J1822" s="72">
        <v>149</v>
      </c>
      <c r="K1822" s="72">
        <v>147</v>
      </c>
      <c r="L1822" s="72">
        <v>148</v>
      </c>
      <c r="M1822" s="72">
        <v>153</v>
      </c>
      <c r="N1822" s="72">
        <v>153</v>
      </c>
      <c r="O1822" s="72">
        <v>153</v>
      </c>
      <c r="P1822" s="72">
        <v>150</v>
      </c>
    </row>
    <row r="1823" spans="1:16" hidden="1">
      <c r="A1823" s="72" t="s">
        <v>2136</v>
      </c>
      <c r="B1823" s="72" t="s">
        <v>2319</v>
      </c>
      <c r="C1823" s="72" t="s">
        <v>2105</v>
      </c>
      <c r="D1823" s="72">
        <v>78054</v>
      </c>
      <c r="E1823" s="72">
        <v>59013</v>
      </c>
      <c r="F1823" s="72">
        <v>52441</v>
      </c>
      <c r="G1823" s="72">
        <v>52713</v>
      </c>
      <c r="H1823" s="72">
        <v>68515</v>
      </c>
      <c r="I1823" s="72">
        <v>51837</v>
      </c>
      <c r="J1823" s="72">
        <v>49951</v>
      </c>
      <c r="K1823" s="72">
        <v>48249</v>
      </c>
      <c r="L1823" s="72">
        <v>64502</v>
      </c>
      <c r="M1823" s="72">
        <v>55233</v>
      </c>
      <c r="N1823" s="72">
        <v>51236</v>
      </c>
      <c r="O1823" s="72">
        <v>55067</v>
      </c>
      <c r="P1823" s="72">
        <v>64220</v>
      </c>
    </row>
    <row r="1824" spans="1:16" hidden="1">
      <c r="A1824" s="72" t="s">
        <v>2136</v>
      </c>
      <c r="B1824" s="72" t="s">
        <v>2319</v>
      </c>
      <c r="C1824" s="72" t="s">
        <v>2106</v>
      </c>
      <c r="D1824" s="72">
        <v>13372</v>
      </c>
      <c r="E1824" s="72">
        <v>13260</v>
      </c>
      <c r="F1824" s="72">
        <v>32873</v>
      </c>
      <c r="G1824" s="72">
        <v>33220</v>
      </c>
      <c r="H1824" s="72">
        <v>33674</v>
      </c>
      <c r="I1824" s="72">
        <v>29151</v>
      </c>
      <c r="J1824" s="72">
        <v>24909</v>
      </c>
      <c r="K1824" s="72">
        <v>24276</v>
      </c>
      <c r="L1824" s="72">
        <v>31196</v>
      </c>
      <c r="M1824" s="72">
        <v>28261</v>
      </c>
      <c r="N1824" s="72">
        <v>27490</v>
      </c>
      <c r="O1824" s="72">
        <v>36047</v>
      </c>
      <c r="P1824" s="72">
        <v>47385</v>
      </c>
    </row>
    <row r="1825" spans="1:16" hidden="1">
      <c r="A1825" s="72" t="s">
        <v>2136</v>
      </c>
      <c r="B1825" s="72" t="s">
        <v>2319</v>
      </c>
      <c r="C1825" s="72" t="s">
        <v>2107</v>
      </c>
      <c r="D1825" s="72">
        <v>69</v>
      </c>
      <c r="E1825" s="72">
        <v>61</v>
      </c>
      <c r="F1825" s="72">
        <v>64</v>
      </c>
      <c r="G1825" s="72">
        <v>54</v>
      </c>
      <c r="H1825" s="72">
        <v>55</v>
      </c>
      <c r="I1825" s="72">
        <v>56</v>
      </c>
      <c r="J1825" s="72">
        <v>53</v>
      </c>
      <c r="K1825" s="72">
        <v>54</v>
      </c>
      <c r="L1825" s="72">
        <v>55</v>
      </c>
      <c r="M1825" s="72">
        <v>56</v>
      </c>
      <c r="N1825" s="72">
        <v>55</v>
      </c>
      <c r="O1825" s="72">
        <v>60</v>
      </c>
      <c r="P1825" s="72">
        <v>61</v>
      </c>
    </row>
    <row r="1826" spans="1:16" hidden="1">
      <c r="A1826" s="72" t="s">
        <v>2136</v>
      </c>
      <c r="B1826" s="72" t="s">
        <v>2319</v>
      </c>
      <c r="C1826" s="72" t="s">
        <v>2108</v>
      </c>
      <c r="D1826" s="72">
        <v>131983</v>
      </c>
      <c r="E1826" s="72">
        <v>111295</v>
      </c>
      <c r="F1826" s="72">
        <v>255548</v>
      </c>
      <c r="G1826" s="72">
        <v>259436</v>
      </c>
      <c r="H1826" s="72">
        <v>327169</v>
      </c>
      <c r="I1826" s="72">
        <v>237870</v>
      </c>
      <c r="J1826" s="72">
        <v>223103</v>
      </c>
      <c r="K1826" s="72">
        <v>271972</v>
      </c>
      <c r="L1826" s="72">
        <v>335679</v>
      </c>
      <c r="M1826" s="72">
        <v>299049</v>
      </c>
      <c r="N1826" s="72">
        <v>266555</v>
      </c>
      <c r="O1826" s="72">
        <v>361755</v>
      </c>
      <c r="P1826" s="72">
        <v>546636</v>
      </c>
    </row>
    <row r="1827" spans="1:16" hidden="1">
      <c r="A1827" s="72" t="s">
        <v>2136</v>
      </c>
      <c r="B1827" s="72" t="s">
        <v>2319</v>
      </c>
      <c r="C1827" s="72" t="s">
        <v>2109</v>
      </c>
      <c r="D1827" s="72">
        <v>101832</v>
      </c>
      <c r="E1827" s="72">
        <v>100342</v>
      </c>
      <c r="F1827" s="72">
        <v>97708</v>
      </c>
      <c r="G1827" s="72">
        <v>92627</v>
      </c>
      <c r="H1827" s="72">
        <v>94248</v>
      </c>
      <c r="I1827" s="72">
        <v>78502</v>
      </c>
      <c r="J1827" s="72">
        <v>75750</v>
      </c>
      <c r="K1827" s="72">
        <v>81810</v>
      </c>
      <c r="L1827" s="72">
        <v>84431</v>
      </c>
      <c r="M1827" s="72">
        <v>104530</v>
      </c>
      <c r="N1827" s="72">
        <v>106614</v>
      </c>
      <c r="O1827" s="72">
        <v>116541</v>
      </c>
      <c r="P1827" s="72">
        <v>120051</v>
      </c>
    </row>
    <row r="1828" spans="1:16" hidden="1">
      <c r="A1828" s="72" t="s">
        <v>2136</v>
      </c>
      <c r="B1828" s="72" t="s">
        <v>2319</v>
      </c>
      <c r="C1828" s="72" t="s">
        <v>2110</v>
      </c>
      <c r="D1828" s="72">
        <v>2</v>
      </c>
      <c r="E1828" s="72">
        <v>4</v>
      </c>
      <c r="F1828" s="72">
        <v>2</v>
      </c>
      <c r="G1828" s="72">
        <v>2</v>
      </c>
      <c r="H1828" s="72">
        <v>2</v>
      </c>
      <c r="I1828" s="72">
        <v>2</v>
      </c>
      <c r="J1828" s="72">
        <v>3</v>
      </c>
      <c r="K1828" s="72">
        <v>3</v>
      </c>
      <c r="L1828" s="72">
        <v>3</v>
      </c>
      <c r="M1828" s="72">
        <v>3</v>
      </c>
      <c r="N1828" s="72">
        <v>3</v>
      </c>
      <c r="O1828" s="72">
        <v>3</v>
      </c>
      <c r="P1828" s="72">
        <v>3</v>
      </c>
    </row>
    <row r="1829" spans="1:16" hidden="1">
      <c r="A1829" s="72" t="s">
        <v>2136</v>
      </c>
      <c r="B1829" s="72" t="s">
        <v>2319</v>
      </c>
      <c r="C1829" s="72" t="s">
        <v>2111</v>
      </c>
      <c r="D1829" s="72">
        <v>648993</v>
      </c>
      <c r="E1829" s="72">
        <v>771800</v>
      </c>
      <c r="F1829" s="72">
        <v>659022</v>
      </c>
      <c r="G1829" s="72">
        <v>776088</v>
      </c>
      <c r="H1829" s="72">
        <v>911090</v>
      </c>
      <c r="I1829" s="72">
        <v>562714</v>
      </c>
      <c r="J1829" s="72">
        <v>575223</v>
      </c>
      <c r="K1829" s="72">
        <v>697639</v>
      </c>
      <c r="L1829" s="72">
        <v>743213</v>
      </c>
      <c r="M1829" s="72">
        <v>883932</v>
      </c>
      <c r="N1829" s="72">
        <v>827192</v>
      </c>
      <c r="O1829" s="72">
        <v>1084731</v>
      </c>
      <c r="P1829" s="72">
        <v>1427503</v>
      </c>
    </row>
    <row r="1830" spans="1:16" hidden="1">
      <c r="A1830" s="72" t="s">
        <v>2128</v>
      </c>
      <c r="B1830" s="72" t="s">
        <v>2320</v>
      </c>
      <c r="C1830" s="72" t="s">
        <v>2103</v>
      </c>
      <c r="D1830" s="72">
        <v>15101</v>
      </c>
      <c r="E1830" s="72">
        <v>15107</v>
      </c>
      <c r="F1830" s="72">
        <v>13812</v>
      </c>
      <c r="G1830" s="72">
        <v>15361</v>
      </c>
      <c r="H1830" s="72">
        <v>15056</v>
      </c>
      <c r="I1830" s="72">
        <v>13064</v>
      </c>
      <c r="J1830" s="72">
        <v>17356</v>
      </c>
      <c r="K1830" s="72">
        <v>13844</v>
      </c>
      <c r="L1830" s="72">
        <v>15573</v>
      </c>
      <c r="M1830" s="72">
        <v>15244</v>
      </c>
      <c r="N1830" s="72">
        <v>13371</v>
      </c>
      <c r="O1830" s="72">
        <v>11648</v>
      </c>
      <c r="P1830" s="72">
        <v>11685</v>
      </c>
    </row>
    <row r="1831" spans="1:16" hidden="1">
      <c r="A1831" s="72" t="s">
        <v>2128</v>
      </c>
      <c r="B1831" s="72" t="s">
        <v>2320</v>
      </c>
      <c r="C1831" s="72" t="s">
        <v>2104</v>
      </c>
      <c r="D1831" s="72">
        <v>276</v>
      </c>
      <c r="E1831" s="72">
        <v>271</v>
      </c>
      <c r="F1831" s="72">
        <v>236</v>
      </c>
      <c r="G1831" s="72">
        <v>270</v>
      </c>
      <c r="H1831" s="72">
        <v>262</v>
      </c>
      <c r="I1831" s="72">
        <v>264</v>
      </c>
      <c r="J1831" s="72">
        <v>339</v>
      </c>
      <c r="K1831" s="72">
        <v>235</v>
      </c>
      <c r="L1831" s="72">
        <v>264</v>
      </c>
      <c r="M1831" s="72">
        <v>263</v>
      </c>
      <c r="N1831" s="72">
        <v>244</v>
      </c>
      <c r="O1831" s="72">
        <v>234</v>
      </c>
      <c r="P1831" s="72">
        <v>226</v>
      </c>
    </row>
    <row r="1832" spans="1:16" hidden="1">
      <c r="A1832" s="72" t="s">
        <v>2128</v>
      </c>
      <c r="B1832" s="72" t="s">
        <v>2320</v>
      </c>
      <c r="C1832" s="72" t="s">
        <v>2105</v>
      </c>
      <c r="D1832" s="72">
        <v>186017</v>
      </c>
      <c r="E1832" s="72">
        <v>168745</v>
      </c>
      <c r="F1832" s="72">
        <v>131490</v>
      </c>
      <c r="G1832" s="72">
        <v>122092</v>
      </c>
      <c r="H1832" s="72">
        <v>155554</v>
      </c>
      <c r="I1832" s="72">
        <v>103219</v>
      </c>
      <c r="J1832" s="72">
        <v>119080</v>
      </c>
      <c r="K1832" s="72">
        <v>114911</v>
      </c>
      <c r="L1832" s="72">
        <v>166645</v>
      </c>
      <c r="M1832" s="72">
        <v>144315</v>
      </c>
      <c r="N1832" s="72">
        <v>90330</v>
      </c>
      <c r="O1832" s="72">
        <v>341088</v>
      </c>
      <c r="P1832" s="72">
        <v>120331</v>
      </c>
    </row>
    <row r="1833" spans="1:16" hidden="1">
      <c r="A1833" s="72" t="s">
        <v>2128</v>
      </c>
      <c r="B1833" s="72" t="s">
        <v>2320</v>
      </c>
      <c r="C1833" s="72" t="s">
        <v>2106</v>
      </c>
      <c r="D1833" s="72">
        <v>11484</v>
      </c>
      <c r="E1833" s="72">
        <v>11426</v>
      </c>
      <c r="F1833" s="72">
        <v>4260</v>
      </c>
      <c r="G1833" s="72">
        <v>8236</v>
      </c>
      <c r="H1833" s="72">
        <v>8136</v>
      </c>
      <c r="I1833" s="72">
        <v>5006</v>
      </c>
      <c r="J1833" s="72">
        <v>4632</v>
      </c>
      <c r="K1833" s="72">
        <v>6704</v>
      </c>
      <c r="L1833" s="72">
        <v>9000</v>
      </c>
      <c r="M1833" s="72">
        <v>9387</v>
      </c>
      <c r="N1833" s="72">
        <v>9178</v>
      </c>
      <c r="O1833" s="72">
        <v>8085</v>
      </c>
      <c r="P1833" s="72">
        <v>8849</v>
      </c>
    </row>
    <row r="1834" spans="1:16" hidden="1">
      <c r="A1834" s="72" t="s">
        <v>2128</v>
      </c>
      <c r="B1834" s="72" t="s">
        <v>2320</v>
      </c>
      <c r="C1834" s="72" t="s">
        <v>2107</v>
      </c>
      <c r="D1834" s="72">
        <v>33</v>
      </c>
      <c r="E1834" s="72">
        <v>33</v>
      </c>
      <c r="F1834" s="72">
        <v>46</v>
      </c>
      <c r="G1834" s="72">
        <v>30</v>
      </c>
      <c r="H1834" s="72">
        <v>35</v>
      </c>
      <c r="I1834" s="72">
        <v>35</v>
      </c>
      <c r="J1834" s="72">
        <v>41</v>
      </c>
      <c r="K1834" s="72">
        <v>55</v>
      </c>
      <c r="L1834" s="72">
        <v>35</v>
      </c>
      <c r="M1834" s="72">
        <v>38</v>
      </c>
      <c r="N1834" s="72">
        <v>63</v>
      </c>
      <c r="O1834" s="72">
        <v>55</v>
      </c>
      <c r="P1834" s="72">
        <v>55</v>
      </c>
    </row>
    <row r="1835" spans="1:16" hidden="1">
      <c r="A1835" s="72" t="s">
        <v>2128</v>
      </c>
      <c r="B1835" s="72" t="s">
        <v>2320</v>
      </c>
      <c r="C1835" s="72" t="s">
        <v>2108</v>
      </c>
      <c r="D1835" s="72">
        <v>99911</v>
      </c>
      <c r="E1835" s="72">
        <v>127628</v>
      </c>
      <c r="F1835" s="72">
        <v>40555</v>
      </c>
      <c r="G1835" s="72">
        <v>52883</v>
      </c>
      <c r="H1835" s="72">
        <v>58503</v>
      </c>
      <c r="I1835" s="72">
        <v>32691</v>
      </c>
      <c r="J1835" s="72">
        <v>38001</v>
      </c>
      <c r="K1835" s="72">
        <v>41625</v>
      </c>
      <c r="L1835" s="72">
        <v>73556</v>
      </c>
      <c r="M1835" s="72">
        <v>71867</v>
      </c>
      <c r="N1835" s="72">
        <v>57844</v>
      </c>
      <c r="O1835" s="72">
        <v>263139</v>
      </c>
      <c r="P1835" s="72">
        <v>98353</v>
      </c>
    </row>
    <row r="1836" spans="1:16" hidden="1">
      <c r="A1836" s="72" t="s">
        <v>2125</v>
      </c>
      <c r="B1836" s="72" t="s">
        <v>2321</v>
      </c>
      <c r="C1836" s="72" t="s">
        <v>2103</v>
      </c>
      <c r="D1836" s="72">
        <v>119510</v>
      </c>
      <c r="E1836" s="72">
        <v>114010</v>
      </c>
      <c r="F1836" s="72">
        <v>74731</v>
      </c>
      <c r="G1836" s="72">
        <v>114714</v>
      </c>
      <c r="H1836" s="72">
        <v>130022</v>
      </c>
      <c r="I1836" s="72">
        <v>98722</v>
      </c>
      <c r="J1836" s="72">
        <v>93526</v>
      </c>
      <c r="K1836" s="72">
        <v>92101</v>
      </c>
      <c r="L1836" s="72">
        <v>117121</v>
      </c>
      <c r="M1836" s="72">
        <v>111968</v>
      </c>
      <c r="N1836" s="72">
        <v>103807</v>
      </c>
      <c r="O1836" s="72">
        <v>98090</v>
      </c>
      <c r="P1836" s="72">
        <v>102422</v>
      </c>
    </row>
    <row r="1837" spans="1:16" hidden="1">
      <c r="A1837" s="72" t="s">
        <v>2125</v>
      </c>
      <c r="B1837" s="72" t="s">
        <v>2321</v>
      </c>
      <c r="C1837" s="72" t="s">
        <v>2104</v>
      </c>
      <c r="D1837" s="72">
        <v>1382</v>
      </c>
      <c r="E1837" s="72">
        <v>1382</v>
      </c>
      <c r="F1837" s="72">
        <v>1388</v>
      </c>
      <c r="G1837" s="72">
        <v>1385</v>
      </c>
      <c r="H1837" s="72">
        <v>1381</v>
      </c>
      <c r="I1837" s="72">
        <v>1375</v>
      </c>
      <c r="J1837" s="72">
        <v>1372</v>
      </c>
      <c r="K1837" s="72">
        <v>1367</v>
      </c>
      <c r="L1837" s="72">
        <v>1367</v>
      </c>
      <c r="M1837" s="72">
        <v>1350</v>
      </c>
      <c r="N1837" s="72">
        <v>1348</v>
      </c>
      <c r="O1837" s="72">
        <v>1347</v>
      </c>
      <c r="P1837" s="72">
        <v>1342</v>
      </c>
    </row>
    <row r="1838" spans="1:16" hidden="1">
      <c r="A1838" s="72" t="s">
        <v>2125</v>
      </c>
      <c r="B1838" s="72" t="s">
        <v>2321</v>
      </c>
      <c r="C1838" s="72" t="s">
        <v>2105</v>
      </c>
      <c r="D1838" s="72">
        <v>971947</v>
      </c>
      <c r="E1838" s="72">
        <v>999493</v>
      </c>
      <c r="F1838" s="72">
        <v>954234</v>
      </c>
      <c r="G1838" s="72">
        <v>1037177</v>
      </c>
      <c r="H1838" s="72">
        <v>1129083</v>
      </c>
      <c r="I1838" s="72">
        <v>769194</v>
      </c>
      <c r="J1838" s="72">
        <v>604640</v>
      </c>
      <c r="K1838" s="72">
        <v>644396</v>
      </c>
      <c r="L1838" s="72">
        <v>690146</v>
      </c>
      <c r="M1838" s="72">
        <v>647130</v>
      </c>
      <c r="N1838" s="72">
        <v>620205</v>
      </c>
      <c r="O1838" s="72">
        <v>714176</v>
      </c>
      <c r="P1838" s="72">
        <v>977391</v>
      </c>
    </row>
    <row r="1839" spans="1:16" hidden="1">
      <c r="A1839" s="72" t="s">
        <v>2125</v>
      </c>
      <c r="B1839" s="72" t="s">
        <v>2321</v>
      </c>
      <c r="C1839" s="72" t="s">
        <v>2106</v>
      </c>
      <c r="D1839" s="72">
        <v>46285</v>
      </c>
      <c r="E1839" s="72">
        <v>47820</v>
      </c>
      <c r="F1839" s="72">
        <v>45136</v>
      </c>
      <c r="G1839" s="72">
        <v>48722</v>
      </c>
      <c r="H1839" s="72">
        <v>50524</v>
      </c>
      <c r="I1839" s="72">
        <v>37043</v>
      </c>
      <c r="J1839" s="72">
        <v>36504</v>
      </c>
      <c r="K1839" s="72">
        <v>39074</v>
      </c>
      <c r="L1839" s="72">
        <v>44747</v>
      </c>
      <c r="M1839" s="72">
        <v>49573</v>
      </c>
      <c r="N1839" s="72">
        <v>39339</v>
      </c>
      <c r="O1839" s="72">
        <v>39230</v>
      </c>
      <c r="P1839" s="72">
        <v>26934</v>
      </c>
    </row>
    <row r="1840" spans="1:16" hidden="1">
      <c r="A1840" s="72" t="s">
        <v>2125</v>
      </c>
      <c r="B1840" s="72" t="s">
        <v>2321</v>
      </c>
      <c r="C1840" s="72" t="s">
        <v>2107</v>
      </c>
      <c r="D1840" s="72">
        <v>180</v>
      </c>
      <c r="E1840" s="72">
        <v>181</v>
      </c>
      <c r="F1840" s="72">
        <v>181</v>
      </c>
      <c r="G1840" s="72">
        <v>183</v>
      </c>
      <c r="H1840" s="72">
        <v>190</v>
      </c>
      <c r="I1840" s="72">
        <v>188</v>
      </c>
      <c r="J1840" s="72">
        <v>188</v>
      </c>
      <c r="K1840" s="72">
        <v>187</v>
      </c>
      <c r="L1840" s="72">
        <v>184</v>
      </c>
      <c r="M1840" s="72">
        <v>184</v>
      </c>
      <c r="N1840" s="72">
        <v>174</v>
      </c>
      <c r="O1840" s="72">
        <v>171</v>
      </c>
      <c r="P1840" s="72">
        <v>169</v>
      </c>
    </row>
    <row r="1841" spans="1:16" hidden="1">
      <c r="A1841" s="72" t="s">
        <v>2125</v>
      </c>
      <c r="B1841" s="72" t="s">
        <v>2321</v>
      </c>
      <c r="C1841" s="72" t="s">
        <v>2108</v>
      </c>
      <c r="D1841" s="72">
        <v>345854</v>
      </c>
      <c r="E1841" s="72">
        <v>370478</v>
      </c>
      <c r="F1841" s="72">
        <v>341082</v>
      </c>
      <c r="G1841" s="72">
        <v>383842</v>
      </c>
      <c r="H1841" s="72">
        <v>402355</v>
      </c>
      <c r="I1841" s="72">
        <v>257037</v>
      </c>
      <c r="J1841" s="72">
        <v>206258</v>
      </c>
      <c r="K1841" s="72">
        <v>242028</v>
      </c>
      <c r="L1841" s="72">
        <v>258849</v>
      </c>
      <c r="M1841" s="72">
        <v>281060</v>
      </c>
      <c r="N1841" s="72">
        <v>244725</v>
      </c>
      <c r="O1841" s="72">
        <v>263001</v>
      </c>
      <c r="P1841" s="72">
        <v>253935</v>
      </c>
    </row>
    <row r="1842" spans="1:16" hidden="1">
      <c r="A1842" s="72" t="s">
        <v>2125</v>
      </c>
      <c r="B1842" s="72" t="s">
        <v>2321</v>
      </c>
      <c r="C1842" s="72" t="s">
        <v>2109</v>
      </c>
      <c r="D1842" s="72">
        <v>104483</v>
      </c>
      <c r="E1842" s="72">
        <v>102563</v>
      </c>
      <c r="F1842" s="72">
        <v>106297</v>
      </c>
      <c r="G1842" s="72">
        <v>108562</v>
      </c>
      <c r="H1842" s="72">
        <v>114012</v>
      </c>
      <c r="I1842" s="72">
        <v>115232</v>
      </c>
      <c r="J1842" s="72">
        <v>112367</v>
      </c>
      <c r="K1842" s="72">
        <v>115502</v>
      </c>
      <c r="L1842" s="72">
        <v>133449</v>
      </c>
      <c r="M1842" s="72">
        <v>139787</v>
      </c>
      <c r="N1842" s="72">
        <v>137690</v>
      </c>
      <c r="O1842" s="72">
        <v>128641</v>
      </c>
      <c r="P1842" s="72">
        <v>142701</v>
      </c>
    </row>
    <row r="1843" spans="1:16" hidden="1">
      <c r="A1843" s="72" t="s">
        <v>2125</v>
      </c>
      <c r="B1843" s="72" t="s">
        <v>2321</v>
      </c>
      <c r="C1843" s="72" t="s">
        <v>2110</v>
      </c>
      <c r="D1843" s="72">
        <v>13</v>
      </c>
      <c r="E1843" s="72">
        <v>13</v>
      </c>
      <c r="F1843" s="72">
        <v>13</v>
      </c>
      <c r="G1843" s="72">
        <v>13</v>
      </c>
      <c r="H1843" s="72">
        <v>13</v>
      </c>
      <c r="I1843" s="72">
        <v>13</v>
      </c>
      <c r="J1843" s="72">
        <v>13</v>
      </c>
      <c r="K1843" s="72">
        <v>13</v>
      </c>
      <c r="L1843" s="72">
        <v>13</v>
      </c>
      <c r="M1843" s="72">
        <v>13</v>
      </c>
      <c r="N1843" s="72">
        <v>13</v>
      </c>
      <c r="O1843" s="72">
        <v>13</v>
      </c>
      <c r="P1843" s="72">
        <v>33</v>
      </c>
    </row>
    <row r="1844" spans="1:16" hidden="1">
      <c r="A1844" s="72" t="s">
        <v>2125</v>
      </c>
      <c r="B1844" s="72" t="s">
        <v>2321</v>
      </c>
      <c r="C1844" s="72" t="s">
        <v>2111</v>
      </c>
      <c r="D1844" s="72">
        <v>737228</v>
      </c>
      <c r="E1844" s="72">
        <v>777753</v>
      </c>
      <c r="F1844" s="72">
        <v>734844</v>
      </c>
      <c r="G1844" s="72">
        <v>813305</v>
      </c>
      <c r="H1844" s="72">
        <v>895316</v>
      </c>
      <c r="I1844" s="72">
        <v>664680</v>
      </c>
      <c r="J1844" s="72">
        <v>643985</v>
      </c>
      <c r="K1844" s="72">
        <v>694290</v>
      </c>
      <c r="L1844" s="72">
        <v>778684</v>
      </c>
      <c r="M1844" s="72">
        <v>783910</v>
      </c>
      <c r="N1844" s="72">
        <v>897445</v>
      </c>
      <c r="O1844" s="72">
        <v>956917</v>
      </c>
      <c r="P1844" s="72">
        <v>1447747</v>
      </c>
    </row>
    <row r="1845" spans="1:16" hidden="1">
      <c r="A1845" s="72" t="s">
        <v>2136</v>
      </c>
      <c r="B1845" s="72" t="s">
        <v>2322</v>
      </c>
      <c r="C1845" s="72" t="s">
        <v>2103</v>
      </c>
      <c r="D1845" s="72">
        <v>48030</v>
      </c>
      <c r="E1845" s="72">
        <v>43119</v>
      </c>
      <c r="F1845" s="72">
        <v>36376</v>
      </c>
      <c r="G1845" s="72">
        <v>51081</v>
      </c>
      <c r="H1845" s="72">
        <v>56970</v>
      </c>
      <c r="I1845" s="72">
        <v>47606</v>
      </c>
      <c r="J1845" s="72">
        <v>44414</v>
      </c>
      <c r="K1845" s="72">
        <v>42415</v>
      </c>
      <c r="L1845" s="72">
        <v>50061</v>
      </c>
      <c r="M1845" s="72">
        <v>48393</v>
      </c>
      <c r="N1845" s="72">
        <v>45935</v>
      </c>
      <c r="O1845" s="72">
        <v>56481</v>
      </c>
      <c r="P1845" s="72">
        <v>51978</v>
      </c>
    </row>
    <row r="1846" spans="1:16" hidden="1">
      <c r="A1846" s="72" t="s">
        <v>2136</v>
      </c>
      <c r="B1846" s="72" t="s">
        <v>2322</v>
      </c>
      <c r="C1846" s="72" t="s">
        <v>2104</v>
      </c>
      <c r="D1846" s="72">
        <v>798</v>
      </c>
      <c r="E1846" s="72">
        <v>889</v>
      </c>
      <c r="F1846" s="72">
        <v>885</v>
      </c>
      <c r="G1846" s="72">
        <v>891</v>
      </c>
      <c r="H1846" s="72">
        <v>891</v>
      </c>
      <c r="I1846" s="72">
        <v>892</v>
      </c>
      <c r="J1846" s="72">
        <v>890</v>
      </c>
      <c r="K1846" s="72">
        <v>875</v>
      </c>
      <c r="L1846" s="72">
        <v>880</v>
      </c>
      <c r="M1846" s="72">
        <v>887</v>
      </c>
      <c r="N1846" s="72">
        <v>893</v>
      </c>
      <c r="O1846" s="72">
        <v>913</v>
      </c>
      <c r="P1846" s="72">
        <v>919</v>
      </c>
    </row>
    <row r="1847" spans="1:16" hidden="1">
      <c r="A1847" s="72" t="s">
        <v>2136</v>
      </c>
      <c r="B1847" s="72" t="s">
        <v>2322</v>
      </c>
      <c r="C1847" s="72" t="s">
        <v>2105</v>
      </c>
      <c r="D1847" s="72">
        <v>587527</v>
      </c>
      <c r="E1847" s="72">
        <v>496429</v>
      </c>
      <c r="F1847" s="72">
        <v>404386</v>
      </c>
      <c r="G1847" s="72">
        <v>553209</v>
      </c>
      <c r="H1847" s="72">
        <v>679849</v>
      </c>
      <c r="I1847" s="72">
        <v>540173</v>
      </c>
      <c r="J1847" s="72">
        <v>480932</v>
      </c>
      <c r="K1847" s="72">
        <v>458700</v>
      </c>
      <c r="L1847" s="72">
        <v>517628</v>
      </c>
      <c r="M1847" s="72">
        <v>491824</v>
      </c>
      <c r="N1847" s="72">
        <v>430254</v>
      </c>
      <c r="O1847" s="72">
        <v>609820</v>
      </c>
      <c r="P1847" s="72">
        <v>713050</v>
      </c>
    </row>
    <row r="1848" spans="1:16" hidden="1">
      <c r="A1848" s="72" t="s">
        <v>2136</v>
      </c>
      <c r="B1848" s="72" t="s">
        <v>2322</v>
      </c>
      <c r="C1848" s="72" t="s">
        <v>2106</v>
      </c>
      <c r="D1848" s="72">
        <v>27054</v>
      </c>
      <c r="E1848" s="72">
        <v>20076</v>
      </c>
      <c r="F1848" s="72">
        <v>48471</v>
      </c>
      <c r="G1848" s="72">
        <v>70903</v>
      </c>
      <c r="H1848" s="72">
        <v>76704</v>
      </c>
      <c r="I1848" s="72">
        <v>72383</v>
      </c>
      <c r="J1848" s="72">
        <v>68129</v>
      </c>
      <c r="K1848" s="72">
        <v>59812</v>
      </c>
      <c r="L1848" s="72">
        <v>84073</v>
      </c>
      <c r="M1848" s="72">
        <v>77334</v>
      </c>
      <c r="N1848" s="72">
        <v>78444</v>
      </c>
      <c r="O1848" s="72">
        <v>101692</v>
      </c>
      <c r="P1848" s="72">
        <v>153518</v>
      </c>
    </row>
    <row r="1849" spans="1:16" hidden="1">
      <c r="A1849" s="72" t="s">
        <v>2136</v>
      </c>
      <c r="B1849" s="72" t="s">
        <v>2322</v>
      </c>
      <c r="C1849" s="72" t="s">
        <v>2107</v>
      </c>
      <c r="D1849" s="72">
        <v>143</v>
      </c>
      <c r="E1849" s="72">
        <v>144</v>
      </c>
      <c r="F1849" s="72">
        <v>156</v>
      </c>
      <c r="G1849" s="72">
        <v>154</v>
      </c>
      <c r="H1849" s="72">
        <v>153</v>
      </c>
      <c r="I1849" s="72">
        <v>155</v>
      </c>
      <c r="J1849" s="72">
        <v>157</v>
      </c>
      <c r="K1849" s="72">
        <v>151</v>
      </c>
      <c r="L1849" s="72">
        <v>147</v>
      </c>
      <c r="M1849" s="72">
        <v>127</v>
      </c>
      <c r="N1849" s="72">
        <v>134</v>
      </c>
      <c r="O1849" s="72">
        <v>146</v>
      </c>
      <c r="P1849" s="72">
        <v>197</v>
      </c>
    </row>
    <row r="1850" spans="1:16" hidden="1">
      <c r="A1850" s="72" t="s">
        <v>2136</v>
      </c>
      <c r="B1850" s="72" t="s">
        <v>2322</v>
      </c>
      <c r="C1850" s="72" t="s">
        <v>2108</v>
      </c>
      <c r="D1850" s="72">
        <v>259471</v>
      </c>
      <c r="E1850" s="72">
        <v>203892</v>
      </c>
      <c r="F1850" s="72">
        <v>450766</v>
      </c>
      <c r="G1850" s="72">
        <v>663660</v>
      </c>
      <c r="H1850" s="72">
        <v>763160</v>
      </c>
      <c r="I1850" s="72">
        <v>759726</v>
      </c>
      <c r="J1850" s="72">
        <v>589692</v>
      </c>
      <c r="K1850" s="72">
        <v>578452</v>
      </c>
      <c r="L1850" s="72">
        <v>742732</v>
      </c>
      <c r="M1850" s="72">
        <v>739463</v>
      </c>
      <c r="N1850" s="72">
        <v>710864</v>
      </c>
      <c r="O1850" s="72">
        <v>1068834</v>
      </c>
      <c r="P1850" s="72">
        <v>1677809</v>
      </c>
    </row>
    <row r="1851" spans="1:16" hidden="1">
      <c r="A1851" s="72" t="s">
        <v>2136</v>
      </c>
      <c r="B1851" s="72" t="s">
        <v>2322</v>
      </c>
      <c r="C1851" s="72" t="s">
        <v>2109</v>
      </c>
      <c r="D1851" s="72">
        <v>44226</v>
      </c>
      <c r="E1851" s="72">
        <v>56714</v>
      </c>
      <c r="F1851" s="72">
        <v>13024</v>
      </c>
      <c r="G1851" s="72">
        <v>12947</v>
      </c>
      <c r="H1851" s="72">
        <v>68353</v>
      </c>
      <c r="I1851" s="72">
        <v>122352</v>
      </c>
      <c r="J1851" s="72">
        <v>124449</v>
      </c>
      <c r="K1851" s="72">
        <v>180883</v>
      </c>
      <c r="L1851" s="72">
        <v>237003</v>
      </c>
      <c r="M1851" s="72">
        <v>192856</v>
      </c>
      <c r="N1851" s="72">
        <v>212512</v>
      </c>
      <c r="O1851" s="72">
        <v>217741</v>
      </c>
      <c r="P1851" s="72">
        <v>222686</v>
      </c>
    </row>
    <row r="1852" spans="1:16" hidden="1">
      <c r="A1852" s="72" t="s">
        <v>2136</v>
      </c>
      <c r="B1852" s="72" t="s">
        <v>2322</v>
      </c>
      <c r="C1852" s="72" t="s">
        <v>2110</v>
      </c>
      <c r="D1852" s="72">
        <v>18</v>
      </c>
      <c r="E1852" s="72">
        <v>19</v>
      </c>
      <c r="F1852" s="72">
        <v>8</v>
      </c>
      <c r="G1852" s="72">
        <v>8</v>
      </c>
      <c r="H1852" s="72">
        <v>8</v>
      </c>
      <c r="I1852" s="72">
        <v>8</v>
      </c>
      <c r="J1852" s="72">
        <v>8</v>
      </c>
      <c r="K1852" s="72">
        <v>10</v>
      </c>
      <c r="L1852" s="72">
        <v>9</v>
      </c>
      <c r="M1852" s="72">
        <v>9</v>
      </c>
      <c r="N1852" s="72">
        <v>12</v>
      </c>
      <c r="O1852" s="72">
        <v>12</v>
      </c>
      <c r="P1852" s="72">
        <v>14</v>
      </c>
    </row>
    <row r="1853" spans="1:16" hidden="1">
      <c r="A1853" s="72" t="s">
        <v>2136</v>
      </c>
      <c r="B1853" s="72" t="s">
        <v>2322</v>
      </c>
      <c r="C1853" s="72" t="s">
        <v>2111</v>
      </c>
      <c r="D1853" s="72">
        <v>520025</v>
      </c>
      <c r="E1853" s="72">
        <v>572392</v>
      </c>
      <c r="F1853" s="72">
        <v>124626</v>
      </c>
      <c r="G1853" s="72">
        <v>129046</v>
      </c>
      <c r="H1853" s="72">
        <v>492227</v>
      </c>
      <c r="I1853" s="72">
        <v>900072</v>
      </c>
      <c r="J1853" s="72">
        <v>821793</v>
      </c>
      <c r="K1853" s="72">
        <v>1134462</v>
      </c>
      <c r="L1853" s="72">
        <v>1480215</v>
      </c>
      <c r="M1853" s="72">
        <v>1196397</v>
      </c>
      <c r="N1853" s="72">
        <v>1191588</v>
      </c>
      <c r="O1853" s="72">
        <v>1625380</v>
      </c>
      <c r="P1853" s="72">
        <v>2578561</v>
      </c>
    </row>
    <row r="1854" spans="1:16" hidden="1">
      <c r="A1854" s="72" t="s">
        <v>2122</v>
      </c>
      <c r="B1854" s="72" t="s">
        <v>2323</v>
      </c>
      <c r="C1854" s="72" t="s">
        <v>2103</v>
      </c>
      <c r="D1854" s="72">
        <v>31050</v>
      </c>
      <c r="E1854" s="72">
        <v>30433</v>
      </c>
      <c r="F1854" s="72">
        <v>22942</v>
      </c>
      <c r="G1854" s="72">
        <v>31187</v>
      </c>
      <c r="H1854" s="72">
        <v>29089</v>
      </c>
      <c r="I1854" s="72">
        <v>32110</v>
      </c>
      <c r="J1854" s="72">
        <v>39896</v>
      </c>
      <c r="K1854" s="72">
        <v>37338</v>
      </c>
      <c r="L1854" s="72">
        <v>36411</v>
      </c>
      <c r="M1854" s="72">
        <v>36912</v>
      </c>
    </row>
    <row r="1855" spans="1:16" hidden="1">
      <c r="A1855" s="72" t="s">
        <v>2122</v>
      </c>
      <c r="B1855" s="72" t="s">
        <v>2323</v>
      </c>
      <c r="C1855" s="72" t="s">
        <v>2104</v>
      </c>
      <c r="D1855" s="72">
        <v>443</v>
      </c>
      <c r="E1855" s="72">
        <v>447</v>
      </c>
      <c r="F1855" s="72">
        <v>451</v>
      </c>
      <c r="G1855" s="72">
        <v>455</v>
      </c>
      <c r="H1855" s="72">
        <v>463</v>
      </c>
      <c r="I1855" s="72">
        <v>471</v>
      </c>
      <c r="J1855" s="72">
        <v>477</v>
      </c>
      <c r="K1855" s="72">
        <v>482</v>
      </c>
      <c r="L1855" s="72">
        <v>484</v>
      </c>
      <c r="M1855" s="72">
        <v>490</v>
      </c>
    </row>
    <row r="1856" spans="1:16" hidden="1">
      <c r="A1856" s="72" t="s">
        <v>2122</v>
      </c>
      <c r="B1856" s="72" t="s">
        <v>2323</v>
      </c>
      <c r="C1856" s="72" t="s">
        <v>2105</v>
      </c>
      <c r="D1856" s="72">
        <v>378499</v>
      </c>
      <c r="E1856" s="72">
        <v>365805</v>
      </c>
      <c r="F1856" s="72">
        <v>280120</v>
      </c>
      <c r="G1856" s="72">
        <v>376739</v>
      </c>
      <c r="H1856" s="72">
        <v>347323</v>
      </c>
      <c r="I1856" s="72">
        <v>316996</v>
      </c>
      <c r="J1856" s="72">
        <v>390182</v>
      </c>
      <c r="K1856" s="72">
        <v>374254</v>
      </c>
      <c r="L1856" s="72">
        <v>379039</v>
      </c>
      <c r="M1856" s="72">
        <v>380006</v>
      </c>
    </row>
    <row r="1857" spans="1:16" hidden="1">
      <c r="A1857" s="72" t="s">
        <v>2122</v>
      </c>
      <c r="B1857" s="72" t="s">
        <v>2323</v>
      </c>
      <c r="C1857" s="72" t="s">
        <v>2106</v>
      </c>
      <c r="D1857" s="72">
        <v>5176</v>
      </c>
      <c r="E1857" s="72">
        <v>5044</v>
      </c>
      <c r="F1857" s="72">
        <v>5031</v>
      </c>
      <c r="G1857" s="72">
        <v>5468</v>
      </c>
      <c r="H1857" s="72">
        <v>5614</v>
      </c>
      <c r="I1857" s="72">
        <v>6048</v>
      </c>
      <c r="J1857" s="72">
        <v>6571</v>
      </c>
      <c r="K1857" s="72">
        <v>6943</v>
      </c>
      <c r="L1857" s="72">
        <v>7084</v>
      </c>
      <c r="M1857" s="72">
        <v>7609</v>
      </c>
    </row>
    <row r="1858" spans="1:16" hidden="1">
      <c r="A1858" s="72" t="s">
        <v>2122</v>
      </c>
      <c r="B1858" s="72" t="s">
        <v>2323</v>
      </c>
      <c r="C1858" s="72" t="s">
        <v>2107</v>
      </c>
      <c r="D1858" s="72">
        <v>31</v>
      </c>
      <c r="E1858" s="72">
        <v>36</v>
      </c>
      <c r="F1858" s="72">
        <v>37</v>
      </c>
      <c r="G1858" s="72">
        <v>40</v>
      </c>
      <c r="H1858" s="72">
        <v>43</v>
      </c>
      <c r="I1858" s="72">
        <v>47</v>
      </c>
      <c r="J1858" s="72">
        <v>53</v>
      </c>
      <c r="K1858" s="72">
        <v>56</v>
      </c>
      <c r="L1858" s="72">
        <v>58</v>
      </c>
      <c r="M1858" s="72">
        <v>60</v>
      </c>
    </row>
    <row r="1859" spans="1:16" hidden="1">
      <c r="A1859" s="72" t="s">
        <v>2122</v>
      </c>
      <c r="B1859" s="72" t="s">
        <v>2323</v>
      </c>
      <c r="C1859" s="72" t="s">
        <v>2108</v>
      </c>
      <c r="D1859" s="72">
        <v>63095</v>
      </c>
      <c r="E1859" s="72">
        <v>60629</v>
      </c>
      <c r="F1859" s="72">
        <v>60120</v>
      </c>
      <c r="G1859" s="72">
        <v>64851</v>
      </c>
      <c r="H1859" s="72">
        <v>63382</v>
      </c>
      <c r="I1859" s="72">
        <v>59871</v>
      </c>
      <c r="J1859" s="72">
        <v>64431</v>
      </c>
      <c r="K1859" s="72">
        <v>69499</v>
      </c>
      <c r="L1859" s="72">
        <v>74744</v>
      </c>
      <c r="M1859" s="72">
        <v>81050</v>
      </c>
    </row>
    <row r="1860" spans="1:16" hidden="1">
      <c r="A1860" s="72" t="s">
        <v>2122</v>
      </c>
      <c r="B1860" s="72" t="s">
        <v>2323</v>
      </c>
      <c r="C1860" s="72" t="s">
        <v>2109</v>
      </c>
      <c r="G1860" s="72">
        <v>3033</v>
      </c>
      <c r="H1860" s="72">
        <v>2412</v>
      </c>
      <c r="I1860" s="72">
        <v>33620</v>
      </c>
      <c r="J1860" s="72">
        <v>49219</v>
      </c>
      <c r="K1860" s="72">
        <v>44191</v>
      </c>
      <c r="L1860" s="72">
        <v>66126</v>
      </c>
      <c r="M1860" s="72">
        <v>70452</v>
      </c>
    </row>
    <row r="1861" spans="1:16" hidden="1">
      <c r="A1861" s="72" t="s">
        <v>2122</v>
      </c>
      <c r="B1861" s="72" t="s">
        <v>2323</v>
      </c>
      <c r="C1861" s="72" t="s">
        <v>2110</v>
      </c>
      <c r="G1861" s="72">
        <v>1</v>
      </c>
      <c r="H1861" s="72">
        <v>1</v>
      </c>
      <c r="I1861" s="72">
        <v>1</v>
      </c>
      <c r="J1861" s="72">
        <v>1</v>
      </c>
      <c r="K1861" s="72">
        <v>1</v>
      </c>
      <c r="L1861" s="72">
        <v>1</v>
      </c>
      <c r="M1861" s="72">
        <v>1</v>
      </c>
    </row>
    <row r="1862" spans="1:16" hidden="1">
      <c r="A1862" s="72" t="s">
        <v>2122</v>
      </c>
      <c r="B1862" s="72" t="s">
        <v>2323</v>
      </c>
      <c r="C1862" s="72" t="s">
        <v>2111</v>
      </c>
      <c r="G1862" s="72">
        <v>26023</v>
      </c>
      <c r="H1862" s="72">
        <v>20743</v>
      </c>
      <c r="I1862" s="72">
        <v>236597</v>
      </c>
      <c r="J1862" s="72">
        <v>354948</v>
      </c>
      <c r="K1862" s="72">
        <v>318617</v>
      </c>
      <c r="L1862" s="72">
        <v>470156</v>
      </c>
      <c r="M1862" s="72">
        <v>499505</v>
      </c>
    </row>
    <row r="1863" spans="1:16" hidden="1">
      <c r="A1863" s="72" t="s">
        <v>2150</v>
      </c>
      <c r="B1863" s="72" t="s">
        <v>2324</v>
      </c>
      <c r="C1863" s="72" t="s">
        <v>2103</v>
      </c>
      <c r="D1863" s="72">
        <v>4516</v>
      </c>
      <c r="E1863" s="72">
        <v>4698</v>
      </c>
      <c r="F1863" s="72">
        <v>4134</v>
      </c>
      <c r="G1863" s="72">
        <v>4075</v>
      </c>
      <c r="H1863" s="72">
        <v>4295</v>
      </c>
      <c r="I1863" s="72">
        <v>3869</v>
      </c>
      <c r="J1863" s="72">
        <v>2410</v>
      </c>
      <c r="K1863" s="72">
        <v>3503</v>
      </c>
      <c r="L1863" s="72">
        <v>4258</v>
      </c>
      <c r="M1863" s="72">
        <v>4139</v>
      </c>
      <c r="N1863" s="72">
        <v>3579</v>
      </c>
      <c r="O1863" s="72">
        <v>4111</v>
      </c>
      <c r="P1863" s="72">
        <v>4127</v>
      </c>
    </row>
    <row r="1864" spans="1:16" hidden="1">
      <c r="A1864" s="72" t="s">
        <v>2150</v>
      </c>
      <c r="B1864" s="72" t="s">
        <v>2324</v>
      </c>
      <c r="C1864" s="72" t="s">
        <v>2104</v>
      </c>
      <c r="D1864" s="72">
        <v>59</v>
      </c>
      <c r="E1864" s="72">
        <v>57</v>
      </c>
      <c r="F1864" s="72">
        <v>63</v>
      </c>
      <c r="G1864" s="72">
        <v>58</v>
      </c>
      <c r="H1864" s="72">
        <v>58</v>
      </c>
      <c r="I1864" s="72">
        <v>58</v>
      </c>
      <c r="J1864" s="72">
        <v>51</v>
      </c>
      <c r="K1864" s="72">
        <v>52</v>
      </c>
      <c r="L1864" s="72">
        <v>52</v>
      </c>
      <c r="M1864" s="72">
        <v>52</v>
      </c>
      <c r="N1864" s="72">
        <v>52</v>
      </c>
      <c r="O1864" s="72">
        <v>52</v>
      </c>
      <c r="P1864" s="72">
        <v>52</v>
      </c>
    </row>
    <row r="1865" spans="1:16" hidden="1">
      <c r="A1865" s="72" t="s">
        <v>2150</v>
      </c>
      <c r="B1865" s="72" t="s">
        <v>2324</v>
      </c>
      <c r="C1865" s="72" t="s">
        <v>2105</v>
      </c>
      <c r="D1865" s="72">
        <v>42500</v>
      </c>
      <c r="E1865" s="72">
        <v>44280</v>
      </c>
      <c r="F1865" s="72">
        <v>33072</v>
      </c>
      <c r="G1865" s="72">
        <v>33072</v>
      </c>
      <c r="H1865" s="72">
        <v>40624</v>
      </c>
      <c r="I1865" s="72">
        <v>30952</v>
      </c>
      <c r="J1865" s="72">
        <v>19280</v>
      </c>
      <c r="K1865" s="72">
        <v>33640</v>
      </c>
      <c r="L1865" s="72">
        <v>39680</v>
      </c>
      <c r="M1865" s="72">
        <v>38728</v>
      </c>
      <c r="N1865" s="72">
        <v>34248</v>
      </c>
      <c r="O1865" s="72">
        <v>38504</v>
      </c>
      <c r="P1865" s="72">
        <v>38632</v>
      </c>
    </row>
    <row r="1866" spans="1:16" hidden="1">
      <c r="A1866" s="72" t="s">
        <v>2150</v>
      </c>
      <c r="B1866" s="72" t="s">
        <v>2324</v>
      </c>
      <c r="C1866" s="72" t="s">
        <v>2106</v>
      </c>
      <c r="D1866" s="72">
        <v>1396</v>
      </c>
      <c r="E1866" s="72">
        <v>1511</v>
      </c>
      <c r="F1866" s="72">
        <v>1076</v>
      </c>
      <c r="G1866" s="72">
        <v>853</v>
      </c>
      <c r="H1866" s="72">
        <v>908</v>
      </c>
      <c r="I1866" s="72">
        <v>924</v>
      </c>
      <c r="J1866" s="72">
        <v>738</v>
      </c>
      <c r="K1866" s="72">
        <v>775</v>
      </c>
      <c r="L1866" s="72">
        <v>932</v>
      </c>
      <c r="M1866" s="72">
        <v>828</v>
      </c>
      <c r="N1866" s="72">
        <v>795</v>
      </c>
      <c r="O1866" s="72">
        <v>885</v>
      </c>
      <c r="P1866" s="72">
        <v>530</v>
      </c>
    </row>
    <row r="1867" spans="1:16" hidden="1">
      <c r="A1867" s="72" t="s">
        <v>2150</v>
      </c>
      <c r="B1867" s="72" t="s">
        <v>2324</v>
      </c>
      <c r="C1867" s="72" t="s">
        <v>2107</v>
      </c>
      <c r="D1867" s="72">
        <v>5</v>
      </c>
      <c r="E1867" s="72">
        <v>5</v>
      </c>
      <c r="F1867" s="72">
        <v>5</v>
      </c>
      <c r="G1867" s="72">
        <v>4</v>
      </c>
      <c r="H1867" s="72">
        <v>4</v>
      </c>
      <c r="I1867" s="72">
        <v>4</v>
      </c>
      <c r="J1867" s="72">
        <v>4</v>
      </c>
      <c r="K1867" s="72">
        <v>5</v>
      </c>
      <c r="L1867" s="72">
        <v>5</v>
      </c>
      <c r="M1867" s="72">
        <v>5</v>
      </c>
      <c r="N1867" s="72">
        <v>5</v>
      </c>
      <c r="O1867" s="72">
        <v>5</v>
      </c>
      <c r="P1867" s="72">
        <v>5</v>
      </c>
    </row>
    <row r="1868" spans="1:16" hidden="1">
      <c r="A1868" s="72" t="s">
        <v>2150</v>
      </c>
      <c r="B1868" s="72" t="s">
        <v>2324</v>
      </c>
      <c r="C1868" s="72" t="s">
        <v>2108</v>
      </c>
      <c r="D1868" s="72">
        <v>15040</v>
      </c>
      <c r="E1868" s="72">
        <v>16190</v>
      </c>
      <c r="F1868" s="72">
        <v>11708</v>
      </c>
      <c r="G1868" s="72">
        <v>9394</v>
      </c>
      <c r="H1868" s="72">
        <v>9924</v>
      </c>
      <c r="I1868" s="72">
        <v>9240</v>
      </c>
      <c r="J1868" s="72">
        <v>7380</v>
      </c>
      <c r="K1868" s="72">
        <v>8830</v>
      </c>
      <c r="L1868" s="72">
        <v>10400</v>
      </c>
      <c r="M1868" s="72">
        <v>9360</v>
      </c>
      <c r="N1868" s="72">
        <v>9030</v>
      </c>
      <c r="O1868" s="72">
        <v>9930</v>
      </c>
      <c r="P1868" s="72">
        <v>6380</v>
      </c>
    </row>
    <row r="1869" spans="1:16" hidden="1">
      <c r="A1869" s="72" t="s">
        <v>2150</v>
      </c>
      <c r="B1869" s="72" t="s">
        <v>2325</v>
      </c>
      <c r="C1869" s="72" t="s">
        <v>2103</v>
      </c>
      <c r="D1869" s="72">
        <v>445291</v>
      </c>
      <c r="E1869" s="72">
        <v>478404</v>
      </c>
      <c r="F1869" s="72">
        <v>423410</v>
      </c>
      <c r="G1869" s="72">
        <v>502145</v>
      </c>
      <c r="H1869" s="72">
        <v>574107</v>
      </c>
      <c r="I1869" s="72">
        <v>565959</v>
      </c>
      <c r="J1869" s="72">
        <v>494426</v>
      </c>
      <c r="K1869" s="72">
        <v>519159</v>
      </c>
      <c r="L1869" s="72">
        <v>604641</v>
      </c>
      <c r="M1869" s="72">
        <v>575087</v>
      </c>
      <c r="N1869" s="72">
        <v>549923</v>
      </c>
      <c r="O1869" s="72">
        <v>559805</v>
      </c>
      <c r="P1869" s="72">
        <v>576426</v>
      </c>
    </row>
    <row r="1870" spans="1:16" hidden="1">
      <c r="A1870" s="72" t="s">
        <v>2150</v>
      </c>
      <c r="B1870" s="72" t="s">
        <v>2325</v>
      </c>
      <c r="C1870" s="72" t="s">
        <v>2104</v>
      </c>
      <c r="D1870" s="72">
        <v>5088</v>
      </c>
      <c r="E1870" s="72">
        <v>5159</v>
      </c>
      <c r="F1870" s="72">
        <v>5436</v>
      </c>
      <c r="G1870" s="72">
        <v>5494</v>
      </c>
      <c r="H1870" s="72">
        <v>5651</v>
      </c>
      <c r="I1870" s="72">
        <v>5899</v>
      </c>
      <c r="J1870" s="72">
        <v>6005</v>
      </c>
      <c r="K1870" s="72">
        <v>6094</v>
      </c>
      <c r="L1870" s="72">
        <v>6058</v>
      </c>
      <c r="M1870" s="72">
        <v>6134</v>
      </c>
      <c r="N1870" s="72">
        <v>6271</v>
      </c>
      <c r="O1870" s="72">
        <v>6307</v>
      </c>
      <c r="P1870" s="72">
        <v>6402</v>
      </c>
    </row>
    <row r="1871" spans="1:16" hidden="1">
      <c r="A1871" s="72" t="s">
        <v>2150</v>
      </c>
      <c r="B1871" s="72" t="s">
        <v>2325</v>
      </c>
      <c r="C1871" s="72" t="s">
        <v>2105</v>
      </c>
      <c r="D1871" s="72">
        <v>3914454</v>
      </c>
      <c r="E1871" s="72">
        <v>4258129</v>
      </c>
      <c r="F1871" s="72">
        <v>4221637</v>
      </c>
      <c r="G1871" s="72">
        <v>4225840</v>
      </c>
      <c r="H1871" s="72">
        <v>4877522</v>
      </c>
      <c r="I1871" s="72">
        <v>4575026</v>
      </c>
      <c r="J1871" s="72">
        <v>3421699</v>
      </c>
      <c r="K1871" s="72">
        <v>3630272</v>
      </c>
      <c r="L1871" s="72">
        <v>4615073</v>
      </c>
      <c r="M1871" s="72">
        <v>4031315</v>
      </c>
      <c r="N1871" s="72">
        <v>4171423</v>
      </c>
      <c r="O1871" s="72">
        <v>4521582</v>
      </c>
      <c r="P1871" s="72">
        <v>6738420</v>
      </c>
    </row>
    <row r="1872" spans="1:16" hidden="1">
      <c r="A1872" s="72" t="s">
        <v>2150</v>
      </c>
      <c r="B1872" s="72" t="s">
        <v>2325</v>
      </c>
      <c r="C1872" s="72" t="s">
        <v>2106</v>
      </c>
      <c r="D1872" s="72">
        <v>225604</v>
      </c>
      <c r="E1872" s="72">
        <v>242566</v>
      </c>
      <c r="F1872" s="72">
        <v>208727</v>
      </c>
      <c r="G1872" s="72">
        <v>261693</v>
      </c>
      <c r="H1872" s="72">
        <v>290448</v>
      </c>
      <c r="I1872" s="72">
        <v>269889</v>
      </c>
      <c r="J1872" s="72">
        <v>222118</v>
      </c>
      <c r="K1872" s="72">
        <v>233132</v>
      </c>
      <c r="L1872" s="72">
        <v>270442</v>
      </c>
      <c r="M1872" s="72">
        <v>261805</v>
      </c>
      <c r="N1872" s="72">
        <v>237236</v>
      </c>
      <c r="O1872" s="72">
        <v>249561</v>
      </c>
      <c r="P1872" s="72">
        <v>262875</v>
      </c>
    </row>
    <row r="1873" spans="1:16" hidden="1">
      <c r="A1873" s="72" t="s">
        <v>2150</v>
      </c>
      <c r="B1873" s="72" t="s">
        <v>2325</v>
      </c>
      <c r="C1873" s="72" t="s">
        <v>2107</v>
      </c>
      <c r="D1873" s="72">
        <v>731</v>
      </c>
      <c r="E1873" s="72">
        <v>752</v>
      </c>
      <c r="F1873" s="72">
        <v>764</v>
      </c>
      <c r="G1873" s="72">
        <v>777</v>
      </c>
      <c r="H1873" s="72">
        <v>777</v>
      </c>
      <c r="I1873" s="72">
        <v>782</v>
      </c>
      <c r="J1873" s="72">
        <v>797</v>
      </c>
      <c r="K1873" s="72">
        <v>801</v>
      </c>
      <c r="L1873" s="72">
        <v>803</v>
      </c>
      <c r="M1873" s="72">
        <v>806</v>
      </c>
      <c r="N1873" s="72">
        <v>815</v>
      </c>
      <c r="O1873" s="72">
        <v>831</v>
      </c>
      <c r="P1873" s="72">
        <v>849</v>
      </c>
    </row>
    <row r="1874" spans="1:16" hidden="1">
      <c r="A1874" s="72" t="s">
        <v>2150</v>
      </c>
      <c r="B1874" s="72" t="s">
        <v>2325</v>
      </c>
      <c r="C1874" s="72" t="s">
        <v>2108</v>
      </c>
      <c r="D1874" s="72">
        <v>1746990</v>
      </c>
      <c r="E1874" s="72">
        <v>1859273</v>
      </c>
      <c r="F1874" s="72">
        <v>2028988</v>
      </c>
      <c r="G1874" s="72">
        <v>1867277</v>
      </c>
      <c r="H1874" s="72">
        <v>2116511</v>
      </c>
      <c r="I1874" s="72">
        <v>1840128</v>
      </c>
      <c r="J1874" s="72">
        <v>1250485</v>
      </c>
      <c r="K1874" s="72">
        <v>1337485</v>
      </c>
      <c r="L1874" s="72">
        <v>1748053</v>
      </c>
      <c r="M1874" s="72">
        <v>1508004</v>
      </c>
      <c r="N1874" s="72">
        <v>1488699</v>
      </c>
      <c r="O1874" s="72">
        <v>1665181</v>
      </c>
      <c r="P1874" s="72">
        <v>3155814</v>
      </c>
    </row>
    <row r="1875" spans="1:16" hidden="1">
      <c r="A1875" s="72" t="s">
        <v>2150</v>
      </c>
      <c r="B1875" s="72" t="s">
        <v>2325</v>
      </c>
      <c r="C1875" s="72" t="s">
        <v>2109</v>
      </c>
      <c r="D1875" s="72">
        <v>62525</v>
      </c>
      <c r="E1875" s="72">
        <v>71556</v>
      </c>
      <c r="F1875" s="72">
        <v>69765</v>
      </c>
      <c r="G1875" s="72">
        <v>65426</v>
      </c>
      <c r="H1875" s="72">
        <v>104572</v>
      </c>
      <c r="I1875" s="72">
        <v>131953</v>
      </c>
      <c r="J1875" s="72">
        <v>124273</v>
      </c>
      <c r="K1875" s="72">
        <v>119493</v>
      </c>
      <c r="L1875" s="72">
        <v>126353</v>
      </c>
      <c r="M1875" s="72">
        <v>79615</v>
      </c>
      <c r="N1875" s="72">
        <v>52581</v>
      </c>
      <c r="O1875" s="72">
        <v>77309</v>
      </c>
      <c r="P1875" s="72">
        <v>73683</v>
      </c>
    </row>
    <row r="1876" spans="1:16" hidden="1">
      <c r="A1876" s="72" t="s">
        <v>2150</v>
      </c>
      <c r="B1876" s="72" t="s">
        <v>2325</v>
      </c>
      <c r="C1876" s="72" t="s">
        <v>2110</v>
      </c>
      <c r="D1876" s="72">
        <v>7</v>
      </c>
      <c r="E1876" s="72">
        <v>8</v>
      </c>
      <c r="F1876" s="72">
        <v>10</v>
      </c>
      <c r="G1876" s="72">
        <v>10</v>
      </c>
      <c r="H1876" s="72">
        <v>10</v>
      </c>
      <c r="I1876" s="72">
        <v>12</v>
      </c>
      <c r="J1876" s="72">
        <v>11</v>
      </c>
      <c r="K1876" s="72">
        <v>11</v>
      </c>
      <c r="L1876" s="72">
        <v>9</v>
      </c>
      <c r="M1876" s="72">
        <v>7</v>
      </c>
      <c r="N1876" s="72">
        <v>7</v>
      </c>
      <c r="O1876" s="72">
        <v>7</v>
      </c>
      <c r="P1876" s="72">
        <v>7</v>
      </c>
    </row>
    <row r="1877" spans="1:16" hidden="1">
      <c r="A1877" s="72" t="s">
        <v>2150</v>
      </c>
      <c r="B1877" s="72" t="s">
        <v>2325</v>
      </c>
      <c r="C1877" s="72" t="s">
        <v>2111</v>
      </c>
      <c r="D1877" s="72">
        <v>417181</v>
      </c>
      <c r="E1877" s="72">
        <v>397661</v>
      </c>
      <c r="F1877" s="72">
        <v>422467</v>
      </c>
      <c r="G1877" s="72">
        <v>376840</v>
      </c>
      <c r="H1877" s="72">
        <v>604737</v>
      </c>
      <c r="I1877" s="72">
        <v>673341</v>
      </c>
      <c r="J1877" s="72">
        <v>455367</v>
      </c>
      <c r="K1877" s="72">
        <v>477420</v>
      </c>
      <c r="L1877" s="72">
        <v>597808</v>
      </c>
      <c r="M1877" s="72">
        <v>291442</v>
      </c>
      <c r="N1877" s="72">
        <v>218825</v>
      </c>
      <c r="O1877" s="72">
        <v>343839</v>
      </c>
      <c r="P1877" s="72">
        <v>868723</v>
      </c>
    </row>
    <row r="1878" spans="1:16" hidden="1">
      <c r="A1878" s="72" t="s">
        <v>2122</v>
      </c>
      <c r="B1878" s="72" t="s">
        <v>2326</v>
      </c>
      <c r="C1878" s="72" t="s">
        <v>2103</v>
      </c>
      <c r="D1878" s="72">
        <v>52297</v>
      </c>
      <c r="E1878" s="72">
        <v>39939</v>
      </c>
      <c r="F1878" s="72">
        <v>27163</v>
      </c>
      <c r="G1878" s="72">
        <v>33200</v>
      </c>
      <c r="H1878" s="72">
        <v>36641</v>
      </c>
      <c r="I1878" s="72">
        <v>30576</v>
      </c>
      <c r="J1878" s="72">
        <v>27241</v>
      </c>
      <c r="K1878" s="72">
        <v>25298</v>
      </c>
      <c r="L1878" s="72">
        <v>34390</v>
      </c>
      <c r="M1878" s="72">
        <v>28251</v>
      </c>
      <c r="N1878" s="72">
        <v>27983</v>
      </c>
      <c r="O1878" s="72">
        <v>31258</v>
      </c>
      <c r="P1878" s="72">
        <v>27578</v>
      </c>
    </row>
    <row r="1879" spans="1:16" hidden="1">
      <c r="A1879" s="72" t="s">
        <v>2122</v>
      </c>
      <c r="B1879" s="72" t="s">
        <v>2326</v>
      </c>
      <c r="C1879" s="72" t="s">
        <v>2104</v>
      </c>
      <c r="D1879" s="72">
        <v>1408</v>
      </c>
      <c r="E1879" s="72">
        <v>1367</v>
      </c>
      <c r="F1879" s="72">
        <v>1370</v>
      </c>
      <c r="G1879" s="72">
        <v>1292</v>
      </c>
      <c r="H1879" s="72">
        <v>1259</v>
      </c>
      <c r="I1879" s="72">
        <v>1306</v>
      </c>
      <c r="J1879" s="72">
        <v>1296</v>
      </c>
      <c r="K1879" s="72">
        <v>1289</v>
      </c>
      <c r="L1879" s="72">
        <v>1302</v>
      </c>
      <c r="M1879" s="72">
        <v>1303</v>
      </c>
      <c r="N1879" s="72">
        <v>1303</v>
      </c>
      <c r="O1879" s="72">
        <v>1300</v>
      </c>
      <c r="P1879" s="72">
        <v>1300</v>
      </c>
    </row>
    <row r="1880" spans="1:16" hidden="1">
      <c r="A1880" s="72" t="s">
        <v>2122</v>
      </c>
      <c r="B1880" s="72" t="s">
        <v>2326</v>
      </c>
      <c r="C1880" s="72" t="s">
        <v>2105</v>
      </c>
      <c r="D1880" s="72">
        <v>817387</v>
      </c>
      <c r="E1880" s="72">
        <v>593011</v>
      </c>
      <c r="F1880" s="72">
        <v>422459</v>
      </c>
      <c r="G1880" s="72">
        <v>495893</v>
      </c>
      <c r="H1880" s="72">
        <v>539373</v>
      </c>
      <c r="I1880" s="72">
        <v>452250</v>
      </c>
      <c r="J1880" s="72">
        <v>429819</v>
      </c>
      <c r="K1880" s="72">
        <v>460095</v>
      </c>
      <c r="L1880" s="72">
        <v>537863</v>
      </c>
      <c r="M1880" s="72">
        <v>466142</v>
      </c>
      <c r="N1880" s="72">
        <v>398003</v>
      </c>
      <c r="O1880" s="72">
        <v>518138</v>
      </c>
      <c r="P1880" s="72">
        <v>543272</v>
      </c>
    </row>
    <row r="1881" spans="1:16" hidden="1">
      <c r="A1881" s="72" t="s">
        <v>2122</v>
      </c>
      <c r="B1881" s="72" t="s">
        <v>2326</v>
      </c>
      <c r="C1881" s="72" t="s">
        <v>2106</v>
      </c>
      <c r="D1881" s="72">
        <v>39804</v>
      </c>
      <c r="E1881" s="72">
        <v>34653</v>
      </c>
      <c r="F1881" s="72">
        <v>32225</v>
      </c>
      <c r="G1881" s="72">
        <v>38219</v>
      </c>
      <c r="H1881" s="72">
        <v>38391</v>
      </c>
      <c r="I1881" s="72">
        <v>34317</v>
      </c>
      <c r="J1881" s="72">
        <v>33760</v>
      </c>
      <c r="K1881" s="72">
        <v>30629</v>
      </c>
      <c r="L1881" s="72">
        <v>33352</v>
      </c>
      <c r="M1881" s="72">
        <v>34897</v>
      </c>
      <c r="N1881" s="72">
        <v>28287</v>
      </c>
      <c r="O1881" s="72">
        <v>32148</v>
      </c>
      <c r="P1881" s="72">
        <v>29712</v>
      </c>
    </row>
    <row r="1882" spans="1:16" hidden="1">
      <c r="A1882" s="72" t="s">
        <v>2122</v>
      </c>
      <c r="B1882" s="72" t="s">
        <v>2326</v>
      </c>
      <c r="C1882" s="72" t="s">
        <v>2107</v>
      </c>
      <c r="D1882" s="72">
        <v>207</v>
      </c>
      <c r="E1882" s="72">
        <v>200</v>
      </c>
      <c r="F1882" s="72">
        <v>202</v>
      </c>
      <c r="G1882" s="72">
        <v>238</v>
      </c>
      <c r="H1882" s="72">
        <v>241</v>
      </c>
      <c r="I1882" s="72">
        <v>237</v>
      </c>
      <c r="J1882" s="72">
        <v>235</v>
      </c>
      <c r="K1882" s="72">
        <v>231</v>
      </c>
      <c r="L1882" s="72">
        <v>234</v>
      </c>
      <c r="M1882" s="72">
        <v>234</v>
      </c>
      <c r="N1882" s="72">
        <v>234</v>
      </c>
      <c r="O1882" s="72">
        <v>234</v>
      </c>
      <c r="P1882" s="72">
        <v>231</v>
      </c>
    </row>
    <row r="1883" spans="1:16" hidden="1">
      <c r="A1883" s="72" t="s">
        <v>2122</v>
      </c>
      <c r="B1883" s="72" t="s">
        <v>2326</v>
      </c>
      <c r="C1883" s="72" t="s">
        <v>2108</v>
      </c>
      <c r="D1883" s="72">
        <v>532649</v>
      </c>
      <c r="E1883" s="72">
        <v>462266</v>
      </c>
      <c r="F1883" s="72">
        <v>460668</v>
      </c>
      <c r="G1883" s="72">
        <v>498891</v>
      </c>
      <c r="H1883" s="72">
        <v>505144</v>
      </c>
      <c r="I1883" s="72">
        <v>411454</v>
      </c>
      <c r="J1883" s="72">
        <v>408816</v>
      </c>
      <c r="K1883" s="72">
        <v>419045</v>
      </c>
      <c r="L1883" s="72">
        <v>479101</v>
      </c>
      <c r="M1883" s="72">
        <v>383290</v>
      </c>
      <c r="N1883" s="72">
        <v>347269</v>
      </c>
      <c r="O1883" s="72">
        <v>390716</v>
      </c>
      <c r="P1883" s="72">
        <v>417966</v>
      </c>
    </row>
    <row r="1884" spans="1:16" hidden="1">
      <c r="A1884" s="72" t="s">
        <v>2122</v>
      </c>
      <c r="B1884" s="72" t="s">
        <v>2326</v>
      </c>
      <c r="C1884" s="72" t="s">
        <v>2109</v>
      </c>
      <c r="D1884" s="72">
        <v>37481</v>
      </c>
      <c r="E1884" s="72">
        <v>41948</v>
      </c>
      <c r="F1884" s="72">
        <v>44694</v>
      </c>
      <c r="G1884" s="72">
        <v>47563</v>
      </c>
      <c r="H1884" s="72">
        <v>45837</v>
      </c>
      <c r="I1884" s="72">
        <v>46038</v>
      </c>
      <c r="J1884" s="72">
        <v>35933</v>
      </c>
      <c r="K1884" s="72">
        <v>28803</v>
      </c>
      <c r="L1884" s="72">
        <v>34059</v>
      </c>
      <c r="M1884" s="72">
        <v>36709</v>
      </c>
      <c r="N1884" s="72">
        <v>47282</v>
      </c>
      <c r="O1884" s="72">
        <v>55389</v>
      </c>
      <c r="P1884" s="72">
        <v>53509</v>
      </c>
    </row>
    <row r="1885" spans="1:16" hidden="1">
      <c r="A1885" s="72" t="s">
        <v>2122</v>
      </c>
      <c r="B1885" s="72" t="s">
        <v>2326</v>
      </c>
      <c r="C1885" s="72" t="s">
        <v>2110</v>
      </c>
      <c r="D1885" s="72">
        <v>3</v>
      </c>
      <c r="E1885" s="72">
        <v>3</v>
      </c>
      <c r="F1885" s="72">
        <v>3</v>
      </c>
      <c r="G1885" s="72">
        <v>3</v>
      </c>
      <c r="H1885" s="72">
        <v>3</v>
      </c>
      <c r="I1885" s="72">
        <v>3</v>
      </c>
      <c r="J1885" s="72">
        <v>3</v>
      </c>
      <c r="K1885" s="72">
        <v>3</v>
      </c>
      <c r="L1885" s="72">
        <v>3</v>
      </c>
      <c r="M1885" s="72">
        <v>3</v>
      </c>
      <c r="N1885" s="72">
        <v>3</v>
      </c>
      <c r="O1885" s="72">
        <v>3</v>
      </c>
      <c r="P1885" s="72">
        <v>3</v>
      </c>
    </row>
    <row r="1886" spans="1:16" hidden="1">
      <c r="A1886" s="72" t="s">
        <v>2122</v>
      </c>
      <c r="B1886" s="72" t="s">
        <v>2326</v>
      </c>
      <c r="C1886" s="72" t="s">
        <v>2111</v>
      </c>
      <c r="D1886" s="72">
        <v>280340</v>
      </c>
      <c r="E1886" s="72">
        <v>298296</v>
      </c>
      <c r="F1886" s="72">
        <v>256099</v>
      </c>
      <c r="G1886" s="72">
        <v>308579</v>
      </c>
      <c r="H1886" s="72">
        <v>339437</v>
      </c>
      <c r="I1886" s="72">
        <v>254914</v>
      </c>
      <c r="J1886" s="72">
        <v>213801</v>
      </c>
      <c r="K1886" s="72">
        <v>209583</v>
      </c>
      <c r="L1886" s="72">
        <v>234745</v>
      </c>
      <c r="M1886" s="72">
        <v>236291</v>
      </c>
      <c r="N1886" s="72">
        <v>235030</v>
      </c>
      <c r="O1886" s="72">
        <v>354614</v>
      </c>
      <c r="P1886" s="72">
        <v>523804</v>
      </c>
    </row>
    <row r="1887" spans="1:16" hidden="1">
      <c r="A1887" s="72" t="s">
        <v>2125</v>
      </c>
      <c r="B1887" s="72" t="s">
        <v>2327</v>
      </c>
      <c r="C1887" s="72" t="s">
        <v>2103</v>
      </c>
      <c r="D1887" s="72">
        <v>151356</v>
      </c>
      <c r="E1887" s="72">
        <v>150057</v>
      </c>
      <c r="F1887" s="72">
        <v>102225</v>
      </c>
      <c r="G1887" s="72">
        <v>134046</v>
      </c>
      <c r="H1887" s="72">
        <v>139508</v>
      </c>
      <c r="I1887" s="72">
        <v>113352</v>
      </c>
      <c r="J1887" s="72">
        <v>107893</v>
      </c>
      <c r="K1887" s="72">
        <v>90146</v>
      </c>
      <c r="M1887" s="72">
        <v>103143</v>
      </c>
      <c r="N1887" s="72">
        <v>91514</v>
      </c>
      <c r="O1887" s="72">
        <v>94922</v>
      </c>
      <c r="P1887" s="72">
        <v>97597</v>
      </c>
    </row>
    <row r="1888" spans="1:16" hidden="1">
      <c r="A1888" s="72" t="s">
        <v>2125</v>
      </c>
      <c r="B1888" s="72" t="s">
        <v>2327</v>
      </c>
      <c r="C1888" s="72" t="s">
        <v>2104</v>
      </c>
      <c r="D1888" s="72">
        <v>1963</v>
      </c>
      <c r="E1888" s="72">
        <v>1897</v>
      </c>
      <c r="F1888" s="72">
        <v>1852</v>
      </c>
      <c r="G1888" s="72">
        <v>1812</v>
      </c>
      <c r="H1888" s="72">
        <v>1770</v>
      </c>
      <c r="I1888" s="72">
        <v>1716</v>
      </c>
      <c r="J1888" s="72">
        <v>1678</v>
      </c>
      <c r="K1888" s="72">
        <v>1666</v>
      </c>
      <c r="M1888" s="72">
        <v>1614</v>
      </c>
      <c r="N1888" s="72">
        <v>1488</v>
      </c>
      <c r="O1888" s="72">
        <v>1473</v>
      </c>
      <c r="P1888" s="72">
        <v>1457</v>
      </c>
    </row>
    <row r="1889" spans="1:16" hidden="1">
      <c r="A1889" s="72" t="s">
        <v>2125</v>
      </c>
      <c r="B1889" s="72" t="s">
        <v>2327</v>
      </c>
      <c r="C1889" s="72" t="s">
        <v>2105</v>
      </c>
      <c r="D1889" s="72">
        <v>1981010</v>
      </c>
      <c r="E1889" s="72">
        <v>1829958</v>
      </c>
      <c r="F1889" s="72">
        <v>1161402</v>
      </c>
      <c r="G1889" s="72">
        <v>1377917</v>
      </c>
      <c r="H1889" s="72">
        <v>1447092</v>
      </c>
      <c r="I1889" s="72">
        <v>1268323</v>
      </c>
      <c r="J1889" s="72">
        <v>1141976</v>
      </c>
      <c r="K1889" s="72">
        <v>1178321</v>
      </c>
      <c r="M1889" s="72">
        <v>1277323</v>
      </c>
      <c r="N1889" s="72">
        <v>1086945</v>
      </c>
      <c r="O1889" s="72">
        <v>1132707</v>
      </c>
      <c r="P1889" s="72">
        <v>1241111</v>
      </c>
    </row>
    <row r="1890" spans="1:16" hidden="1">
      <c r="A1890" s="72" t="s">
        <v>2125</v>
      </c>
      <c r="B1890" s="72" t="s">
        <v>2327</v>
      </c>
      <c r="C1890" s="72" t="s">
        <v>2106</v>
      </c>
      <c r="D1890" s="72">
        <v>109195</v>
      </c>
      <c r="E1890" s="72">
        <v>120508</v>
      </c>
      <c r="F1890" s="72">
        <v>86582</v>
      </c>
      <c r="G1890" s="72">
        <v>180215</v>
      </c>
      <c r="H1890" s="72">
        <v>160098</v>
      </c>
      <c r="I1890" s="72">
        <v>117800</v>
      </c>
      <c r="J1890" s="72">
        <v>96700</v>
      </c>
      <c r="K1890" s="72">
        <v>87047</v>
      </c>
      <c r="M1890" s="72">
        <v>77262</v>
      </c>
      <c r="N1890" s="72">
        <v>81208</v>
      </c>
      <c r="O1890" s="72">
        <v>81998</v>
      </c>
      <c r="P1890" s="72">
        <v>72747</v>
      </c>
    </row>
    <row r="1891" spans="1:16" hidden="1">
      <c r="A1891" s="72" t="s">
        <v>2125</v>
      </c>
      <c r="B1891" s="72" t="s">
        <v>2327</v>
      </c>
      <c r="C1891" s="72" t="s">
        <v>2107</v>
      </c>
      <c r="D1891" s="72">
        <v>372</v>
      </c>
      <c r="E1891" s="72">
        <v>361</v>
      </c>
      <c r="F1891" s="72">
        <v>355</v>
      </c>
      <c r="G1891" s="72">
        <v>349</v>
      </c>
      <c r="H1891" s="72">
        <v>339</v>
      </c>
      <c r="I1891" s="72">
        <v>328</v>
      </c>
      <c r="J1891" s="72">
        <v>310</v>
      </c>
      <c r="K1891" s="72">
        <v>305</v>
      </c>
      <c r="M1891" s="72">
        <v>298</v>
      </c>
      <c r="N1891" s="72">
        <v>284</v>
      </c>
      <c r="O1891" s="72">
        <v>278</v>
      </c>
      <c r="P1891" s="72">
        <v>277</v>
      </c>
    </row>
    <row r="1892" spans="1:16" hidden="1">
      <c r="A1892" s="72" t="s">
        <v>2125</v>
      </c>
      <c r="B1892" s="72" t="s">
        <v>2327</v>
      </c>
      <c r="C1892" s="72" t="s">
        <v>2108</v>
      </c>
      <c r="D1892" s="72">
        <v>1297941</v>
      </c>
      <c r="E1892" s="72">
        <v>1364743</v>
      </c>
      <c r="F1892" s="72">
        <v>857886</v>
      </c>
      <c r="G1892" s="72">
        <v>1722464</v>
      </c>
      <c r="H1892" s="72">
        <v>1551440</v>
      </c>
      <c r="I1892" s="72">
        <v>1143641</v>
      </c>
      <c r="J1892" s="72">
        <v>920805</v>
      </c>
      <c r="K1892" s="72">
        <v>1016473</v>
      </c>
      <c r="M1892" s="72">
        <v>824811</v>
      </c>
      <c r="N1892" s="72">
        <v>856364</v>
      </c>
      <c r="O1892" s="72">
        <v>862736</v>
      </c>
      <c r="P1892" s="72">
        <v>812672</v>
      </c>
    </row>
    <row r="1893" spans="1:16" hidden="1">
      <c r="A1893" s="72" t="s">
        <v>2125</v>
      </c>
      <c r="B1893" s="72" t="s">
        <v>2327</v>
      </c>
      <c r="C1893" s="72" t="s">
        <v>2109</v>
      </c>
      <c r="D1893" s="72">
        <v>348559</v>
      </c>
      <c r="E1893" s="72">
        <v>491170</v>
      </c>
      <c r="F1893" s="72">
        <v>981957</v>
      </c>
      <c r="G1893" s="72">
        <v>769641</v>
      </c>
      <c r="H1893" s="72">
        <v>975505</v>
      </c>
      <c r="I1893" s="72">
        <v>1110325</v>
      </c>
      <c r="J1893" s="72">
        <v>987274</v>
      </c>
      <c r="K1893" s="72">
        <v>966597</v>
      </c>
      <c r="M1893" s="72">
        <v>1128457</v>
      </c>
      <c r="N1893" s="72">
        <v>1158248</v>
      </c>
      <c r="O1893" s="72">
        <v>1056110</v>
      </c>
      <c r="P1893" s="72">
        <v>1068439</v>
      </c>
    </row>
    <row r="1894" spans="1:16" hidden="1">
      <c r="A1894" s="72" t="s">
        <v>2125</v>
      </c>
      <c r="B1894" s="72" t="s">
        <v>2327</v>
      </c>
      <c r="C1894" s="72" t="s">
        <v>2110</v>
      </c>
      <c r="D1894" s="72">
        <v>3</v>
      </c>
      <c r="E1894" s="72">
        <v>3</v>
      </c>
      <c r="F1894" s="72">
        <v>3</v>
      </c>
      <c r="G1894" s="72">
        <v>3</v>
      </c>
      <c r="H1894" s="72">
        <v>3</v>
      </c>
      <c r="I1894" s="72">
        <v>3</v>
      </c>
      <c r="J1894" s="72">
        <v>2</v>
      </c>
      <c r="K1894" s="72">
        <v>2</v>
      </c>
      <c r="M1894" s="72">
        <v>3</v>
      </c>
      <c r="N1894" s="72">
        <v>3</v>
      </c>
      <c r="O1894" s="72">
        <v>3</v>
      </c>
      <c r="P1894" s="72">
        <v>3</v>
      </c>
    </row>
    <row r="1895" spans="1:16" hidden="1">
      <c r="A1895" s="72" t="s">
        <v>2125</v>
      </c>
      <c r="B1895" s="72" t="s">
        <v>2327</v>
      </c>
      <c r="C1895" s="72" t="s">
        <v>2111</v>
      </c>
      <c r="D1895" s="72">
        <v>2484171</v>
      </c>
      <c r="E1895" s="72">
        <v>2867817</v>
      </c>
      <c r="F1895" s="72">
        <v>4129212</v>
      </c>
      <c r="G1895" s="72">
        <v>3893424</v>
      </c>
      <c r="H1895" s="72">
        <v>5552815</v>
      </c>
      <c r="I1895" s="72">
        <v>4561590</v>
      </c>
      <c r="J1895" s="72">
        <v>3886540</v>
      </c>
      <c r="K1895" s="72">
        <v>4194631</v>
      </c>
      <c r="M1895" s="72">
        <v>4453173</v>
      </c>
      <c r="N1895" s="72">
        <v>3740370</v>
      </c>
      <c r="O1895" s="72">
        <v>5333795</v>
      </c>
      <c r="P1895" s="72">
        <v>8044451</v>
      </c>
    </row>
    <row r="1896" spans="1:16" hidden="1">
      <c r="A1896" s="72" t="s">
        <v>2136</v>
      </c>
      <c r="B1896" s="72" t="s">
        <v>2328</v>
      </c>
      <c r="C1896" s="72" t="s">
        <v>2103</v>
      </c>
      <c r="D1896" s="72">
        <v>48884</v>
      </c>
      <c r="E1896" s="72">
        <v>55649</v>
      </c>
      <c r="F1896" s="72">
        <v>54141</v>
      </c>
      <c r="G1896" s="72">
        <v>63304</v>
      </c>
      <c r="H1896" s="72">
        <v>65156</v>
      </c>
      <c r="I1896" s="72">
        <v>57498</v>
      </c>
      <c r="J1896" s="72">
        <v>50044</v>
      </c>
      <c r="K1896" s="72">
        <v>46506</v>
      </c>
      <c r="L1896" s="72">
        <v>60000</v>
      </c>
      <c r="M1896" s="72">
        <v>51015</v>
      </c>
      <c r="P1896" s="72">
        <v>61616</v>
      </c>
    </row>
    <row r="1897" spans="1:16" hidden="1">
      <c r="A1897" s="72" t="s">
        <v>2136</v>
      </c>
      <c r="B1897" s="72" t="s">
        <v>2328</v>
      </c>
      <c r="C1897" s="72" t="s">
        <v>2104</v>
      </c>
      <c r="D1897" s="72">
        <v>1813</v>
      </c>
      <c r="E1897" s="72">
        <v>1861</v>
      </c>
      <c r="F1897" s="72">
        <v>1921</v>
      </c>
      <c r="G1897" s="72">
        <v>1858</v>
      </c>
      <c r="H1897" s="72">
        <v>1859</v>
      </c>
      <c r="I1897" s="72">
        <v>1866</v>
      </c>
      <c r="J1897" s="72">
        <v>1880</v>
      </c>
      <c r="K1897" s="72">
        <v>1887</v>
      </c>
      <c r="L1897" s="72">
        <v>1897</v>
      </c>
      <c r="M1897" s="72">
        <v>2160</v>
      </c>
      <c r="N1897" s="72">
        <v>2000</v>
      </c>
      <c r="O1897" s="72">
        <v>2513</v>
      </c>
      <c r="P1897" s="72">
        <v>2042</v>
      </c>
    </row>
    <row r="1898" spans="1:16" hidden="1">
      <c r="A1898" s="72" t="s">
        <v>2136</v>
      </c>
      <c r="B1898" s="72" t="s">
        <v>2328</v>
      </c>
      <c r="C1898" s="72" t="s">
        <v>2105</v>
      </c>
      <c r="D1898" s="72">
        <v>1074422</v>
      </c>
      <c r="E1898" s="72">
        <v>1021086</v>
      </c>
      <c r="F1898" s="72">
        <v>1051875</v>
      </c>
      <c r="G1898" s="72">
        <v>1222683</v>
      </c>
      <c r="H1898" s="72">
        <v>1273480</v>
      </c>
      <c r="I1898" s="72">
        <v>1140252</v>
      </c>
      <c r="J1898" s="72">
        <v>1010579</v>
      </c>
      <c r="K1898" s="72">
        <v>1083446</v>
      </c>
      <c r="L1898" s="72">
        <v>1413290</v>
      </c>
      <c r="M1898" s="72">
        <v>1304567</v>
      </c>
      <c r="P1898" s="72">
        <v>1580342</v>
      </c>
    </row>
    <row r="1899" spans="1:16" hidden="1">
      <c r="A1899" s="72" t="s">
        <v>2136</v>
      </c>
      <c r="B1899" s="72" t="s">
        <v>2328</v>
      </c>
      <c r="C1899" s="72" t="s">
        <v>2106</v>
      </c>
      <c r="D1899" s="72">
        <v>10957</v>
      </c>
      <c r="E1899" s="72">
        <v>9496</v>
      </c>
      <c r="F1899" s="72">
        <v>6712</v>
      </c>
      <c r="G1899" s="72">
        <v>9302</v>
      </c>
      <c r="H1899" s="72">
        <v>10166</v>
      </c>
      <c r="I1899" s="72">
        <v>8940</v>
      </c>
      <c r="J1899" s="72">
        <v>8121</v>
      </c>
      <c r="K1899" s="72">
        <v>7827</v>
      </c>
      <c r="L1899" s="72">
        <v>10881</v>
      </c>
      <c r="M1899" s="72">
        <v>8616</v>
      </c>
      <c r="P1899" s="72">
        <v>8207</v>
      </c>
    </row>
    <row r="1900" spans="1:16" hidden="1">
      <c r="A1900" s="72" t="s">
        <v>2136</v>
      </c>
      <c r="B1900" s="72" t="s">
        <v>2328</v>
      </c>
      <c r="C1900" s="72" t="s">
        <v>2107</v>
      </c>
      <c r="D1900" s="72">
        <v>76</v>
      </c>
      <c r="E1900" s="72">
        <v>75</v>
      </c>
      <c r="F1900" s="72">
        <v>81</v>
      </c>
      <c r="G1900" s="72">
        <v>89</v>
      </c>
      <c r="H1900" s="72">
        <v>105</v>
      </c>
      <c r="I1900" s="72">
        <v>110</v>
      </c>
      <c r="J1900" s="72">
        <v>119</v>
      </c>
      <c r="K1900" s="72">
        <v>119</v>
      </c>
      <c r="L1900" s="72">
        <v>120</v>
      </c>
      <c r="M1900" s="72">
        <v>62</v>
      </c>
      <c r="N1900" s="72">
        <v>59</v>
      </c>
      <c r="O1900" s="72">
        <v>63</v>
      </c>
      <c r="P1900" s="72">
        <v>60</v>
      </c>
    </row>
    <row r="1901" spans="1:16" hidden="1">
      <c r="A1901" s="72" t="s">
        <v>2136</v>
      </c>
      <c r="B1901" s="72" t="s">
        <v>2328</v>
      </c>
      <c r="C1901" s="72" t="s">
        <v>2108</v>
      </c>
      <c r="D1901" s="72">
        <v>246131</v>
      </c>
      <c r="E1901" s="72">
        <v>187199</v>
      </c>
      <c r="F1901" s="72">
        <v>135185</v>
      </c>
      <c r="G1901" s="72">
        <v>179388</v>
      </c>
      <c r="H1901" s="72">
        <v>197214</v>
      </c>
      <c r="I1901" s="72">
        <v>174718</v>
      </c>
      <c r="J1901" s="72">
        <v>159816</v>
      </c>
      <c r="K1901" s="72">
        <v>159347</v>
      </c>
      <c r="L1901" s="72">
        <v>225378</v>
      </c>
      <c r="M1901" s="72">
        <v>190909</v>
      </c>
      <c r="P1901" s="72">
        <v>183858</v>
      </c>
    </row>
    <row r="1902" spans="1:16" hidden="1">
      <c r="A1902" s="72" t="s">
        <v>2112</v>
      </c>
      <c r="B1902" s="72" t="s">
        <v>2329</v>
      </c>
      <c r="C1902" s="72" t="s">
        <v>2103</v>
      </c>
      <c r="D1902" s="72">
        <v>94616</v>
      </c>
      <c r="E1902" s="72">
        <v>74357</v>
      </c>
      <c r="F1902" s="72">
        <v>54817</v>
      </c>
      <c r="G1902" s="72">
        <v>74343</v>
      </c>
      <c r="H1902" s="72">
        <v>85477</v>
      </c>
      <c r="I1902" s="72">
        <v>73109</v>
      </c>
      <c r="J1902" s="72">
        <v>60923</v>
      </c>
      <c r="K1902" s="72">
        <v>57827</v>
      </c>
      <c r="L1902" s="72">
        <v>75259</v>
      </c>
      <c r="M1902" s="72">
        <v>67519</v>
      </c>
      <c r="N1902" s="72">
        <v>63524</v>
      </c>
      <c r="O1902" s="72">
        <v>74344</v>
      </c>
      <c r="P1902" s="72">
        <v>72478</v>
      </c>
    </row>
    <row r="1903" spans="1:16" hidden="1">
      <c r="A1903" s="72" t="s">
        <v>2112</v>
      </c>
      <c r="B1903" s="72" t="s">
        <v>2329</v>
      </c>
      <c r="C1903" s="72" t="s">
        <v>2104</v>
      </c>
      <c r="D1903" s="72">
        <v>2144</v>
      </c>
      <c r="E1903" s="72">
        <v>2145</v>
      </c>
      <c r="F1903" s="72">
        <v>2140</v>
      </c>
      <c r="G1903" s="72">
        <v>2120</v>
      </c>
      <c r="H1903" s="72">
        <v>2121</v>
      </c>
      <c r="I1903" s="72">
        <v>2106</v>
      </c>
      <c r="J1903" s="72">
        <v>2116</v>
      </c>
      <c r="K1903" s="72">
        <v>2114</v>
      </c>
      <c r="L1903" s="72">
        <v>2120</v>
      </c>
      <c r="M1903" s="72">
        <v>2133</v>
      </c>
      <c r="N1903" s="72">
        <v>2159</v>
      </c>
      <c r="O1903" s="72">
        <v>2278</v>
      </c>
      <c r="P1903" s="72">
        <v>2305</v>
      </c>
    </row>
    <row r="1904" spans="1:16" hidden="1">
      <c r="A1904" s="72" t="s">
        <v>2112</v>
      </c>
      <c r="B1904" s="72" t="s">
        <v>2329</v>
      </c>
      <c r="C1904" s="72" t="s">
        <v>2105</v>
      </c>
      <c r="D1904" s="72">
        <v>1626434</v>
      </c>
      <c r="E1904" s="72">
        <v>1260693</v>
      </c>
      <c r="F1904" s="72">
        <v>904834</v>
      </c>
      <c r="G1904" s="72">
        <v>1203495</v>
      </c>
      <c r="H1904" s="72">
        <v>1460209</v>
      </c>
      <c r="I1904" s="72">
        <v>1162340</v>
      </c>
      <c r="J1904" s="72">
        <v>960060</v>
      </c>
      <c r="K1904" s="72">
        <v>956337</v>
      </c>
      <c r="L1904" s="72">
        <v>1192983</v>
      </c>
      <c r="M1904" s="72">
        <v>1098070</v>
      </c>
      <c r="N1904" s="72">
        <v>983321</v>
      </c>
      <c r="O1904" s="72">
        <v>1192378</v>
      </c>
      <c r="P1904" s="72">
        <v>1307439</v>
      </c>
    </row>
    <row r="1905" spans="1:16" hidden="1">
      <c r="A1905" s="72" t="s">
        <v>2112</v>
      </c>
      <c r="B1905" s="72" t="s">
        <v>2329</v>
      </c>
      <c r="C1905" s="72" t="s">
        <v>2106</v>
      </c>
      <c r="D1905" s="72">
        <v>54053</v>
      </c>
      <c r="E1905" s="72">
        <v>45834</v>
      </c>
      <c r="F1905" s="72">
        <v>34681</v>
      </c>
      <c r="G1905" s="72">
        <v>44569</v>
      </c>
      <c r="H1905" s="72">
        <v>50868</v>
      </c>
      <c r="I1905" s="72">
        <v>46816</v>
      </c>
      <c r="J1905" s="72">
        <v>38858</v>
      </c>
      <c r="K1905" s="72">
        <v>40842</v>
      </c>
      <c r="L1905" s="72">
        <v>50573</v>
      </c>
      <c r="M1905" s="72">
        <v>48743</v>
      </c>
      <c r="N1905" s="72">
        <v>41853</v>
      </c>
      <c r="O1905" s="72">
        <v>47992</v>
      </c>
      <c r="P1905" s="72">
        <v>54413</v>
      </c>
    </row>
    <row r="1906" spans="1:16" hidden="1">
      <c r="A1906" s="72" t="s">
        <v>2112</v>
      </c>
      <c r="B1906" s="72" t="s">
        <v>2329</v>
      </c>
      <c r="C1906" s="72" t="s">
        <v>2107</v>
      </c>
      <c r="D1906" s="72">
        <v>350</v>
      </c>
      <c r="E1906" s="72">
        <v>348</v>
      </c>
      <c r="F1906" s="72">
        <v>351</v>
      </c>
      <c r="G1906" s="72">
        <v>351</v>
      </c>
      <c r="H1906" s="72">
        <v>353</v>
      </c>
      <c r="I1906" s="72">
        <v>358</v>
      </c>
      <c r="J1906" s="72">
        <v>354</v>
      </c>
      <c r="K1906" s="72">
        <v>357</v>
      </c>
      <c r="L1906" s="72">
        <v>355</v>
      </c>
      <c r="M1906" s="72">
        <v>354</v>
      </c>
      <c r="N1906" s="72">
        <v>359</v>
      </c>
      <c r="O1906" s="72">
        <v>372</v>
      </c>
      <c r="P1906" s="72">
        <v>382</v>
      </c>
    </row>
    <row r="1907" spans="1:16" hidden="1">
      <c r="A1907" s="72" t="s">
        <v>2112</v>
      </c>
      <c r="B1907" s="72" t="s">
        <v>2329</v>
      </c>
      <c r="C1907" s="72" t="s">
        <v>2108</v>
      </c>
      <c r="D1907" s="72">
        <v>869206</v>
      </c>
      <c r="E1907" s="72">
        <v>710649</v>
      </c>
      <c r="F1907" s="72">
        <v>493562</v>
      </c>
      <c r="G1907" s="72">
        <v>660022</v>
      </c>
      <c r="H1907" s="72">
        <v>808360</v>
      </c>
      <c r="I1907" s="72">
        <v>667579</v>
      </c>
      <c r="J1907" s="72">
        <v>525313</v>
      </c>
      <c r="K1907" s="72">
        <v>591294</v>
      </c>
      <c r="L1907" s="72">
        <v>723776</v>
      </c>
      <c r="M1907" s="72">
        <v>698896</v>
      </c>
      <c r="N1907" s="72">
        <v>562969</v>
      </c>
      <c r="O1907" s="72">
        <v>699146</v>
      </c>
      <c r="P1907" s="72">
        <v>925551</v>
      </c>
    </row>
    <row r="1908" spans="1:16" hidden="1">
      <c r="A1908" s="72" t="s">
        <v>2112</v>
      </c>
      <c r="B1908" s="72" t="s">
        <v>2329</v>
      </c>
      <c r="C1908" s="72" t="s">
        <v>2109</v>
      </c>
      <c r="D1908" s="72">
        <v>266612</v>
      </c>
      <c r="E1908" s="72">
        <v>170050</v>
      </c>
      <c r="F1908" s="72">
        <v>197275</v>
      </c>
      <c r="G1908" s="72">
        <v>238960</v>
      </c>
      <c r="H1908" s="72">
        <v>401719</v>
      </c>
      <c r="I1908" s="72">
        <v>244994</v>
      </c>
      <c r="J1908" s="72">
        <v>316418</v>
      </c>
      <c r="K1908" s="72">
        <v>170918</v>
      </c>
      <c r="L1908" s="72">
        <v>106701</v>
      </c>
      <c r="M1908" s="72">
        <v>78157</v>
      </c>
      <c r="N1908" s="72">
        <v>78959</v>
      </c>
      <c r="O1908" s="72">
        <v>101466</v>
      </c>
      <c r="P1908" s="72">
        <v>98127</v>
      </c>
    </row>
    <row r="1909" spans="1:16" hidden="1">
      <c r="A1909" s="72" t="s">
        <v>2112</v>
      </c>
      <c r="B1909" s="72" t="s">
        <v>2329</v>
      </c>
      <c r="C1909" s="72" t="s">
        <v>2110</v>
      </c>
      <c r="D1909" s="72">
        <v>6</v>
      </c>
      <c r="E1909" s="72">
        <v>7</v>
      </c>
      <c r="F1909" s="72">
        <v>7</v>
      </c>
      <c r="G1909" s="72">
        <v>8</v>
      </c>
      <c r="H1909" s="72">
        <v>8</v>
      </c>
      <c r="I1909" s="72">
        <v>7</v>
      </c>
      <c r="J1909" s="72">
        <v>7</v>
      </c>
      <c r="K1909" s="72">
        <v>6</v>
      </c>
      <c r="L1909" s="72">
        <v>6</v>
      </c>
      <c r="M1909" s="72">
        <v>6</v>
      </c>
      <c r="N1909" s="72">
        <v>6</v>
      </c>
      <c r="O1909" s="72">
        <v>7</v>
      </c>
      <c r="P1909" s="72">
        <v>7</v>
      </c>
    </row>
    <row r="1910" spans="1:16" hidden="1">
      <c r="A1910" s="72" t="s">
        <v>2112</v>
      </c>
      <c r="B1910" s="72" t="s">
        <v>2329</v>
      </c>
      <c r="C1910" s="72" t="s">
        <v>2111</v>
      </c>
      <c r="D1910" s="72">
        <v>1724970</v>
      </c>
      <c r="E1910" s="72">
        <v>1013410</v>
      </c>
      <c r="F1910" s="72">
        <v>876368</v>
      </c>
      <c r="G1910" s="72">
        <v>1329252</v>
      </c>
      <c r="H1910" s="72">
        <v>2552203</v>
      </c>
      <c r="I1910" s="72">
        <v>1197265</v>
      </c>
      <c r="J1910" s="72">
        <v>1396934</v>
      </c>
      <c r="K1910" s="72">
        <v>871601</v>
      </c>
      <c r="L1910" s="72">
        <v>513347</v>
      </c>
      <c r="M1910" s="72">
        <v>359699</v>
      </c>
      <c r="N1910" s="72">
        <v>291689</v>
      </c>
      <c r="O1910" s="72">
        <v>531618</v>
      </c>
      <c r="P1910" s="72">
        <v>854994</v>
      </c>
    </row>
    <row r="1911" spans="1:16" hidden="1">
      <c r="A1911" s="72" t="s">
        <v>2122</v>
      </c>
      <c r="B1911" s="72" t="s">
        <v>2330</v>
      </c>
      <c r="C1911" s="72" t="s">
        <v>2103</v>
      </c>
      <c r="D1911" s="72">
        <v>38951</v>
      </c>
      <c r="E1911" s="72">
        <v>36672</v>
      </c>
      <c r="F1911" s="72">
        <v>28234</v>
      </c>
      <c r="G1911" s="72">
        <v>30596</v>
      </c>
      <c r="H1911" s="72">
        <v>31353</v>
      </c>
      <c r="I1911" s="72">
        <v>16302</v>
      </c>
      <c r="J1911" s="72">
        <v>21934</v>
      </c>
      <c r="K1911" s="72">
        <v>19615</v>
      </c>
      <c r="L1911" s="72">
        <v>24604</v>
      </c>
      <c r="M1911" s="72">
        <v>21726</v>
      </c>
      <c r="N1911" s="72">
        <v>20197</v>
      </c>
      <c r="O1911" s="72">
        <v>20990</v>
      </c>
      <c r="P1911" s="72">
        <v>17799</v>
      </c>
    </row>
    <row r="1912" spans="1:16" hidden="1">
      <c r="A1912" s="72" t="s">
        <v>2122</v>
      </c>
      <c r="B1912" s="72" t="s">
        <v>2330</v>
      </c>
      <c r="C1912" s="72" t="s">
        <v>2104</v>
      </c>
      <c r="D1912" s="72">
        <v>924</v>
      </c>
      <c r="E1912" s="72">
        <v>925</v>
      </c>
      <c r="F1912" s="72">
        <v>921</v>
      </c>
      <c r="G1912" s="72">
        <v>878</v>
      </c>
      <c r="H1912" s="72">
        <v>859</v>
      </c>
      <c r="I1912" s="72">
        <v>821</v>
      </c>
      <c r="J1912" s="72">
        <v>802</v>
      </c>
      <c r="K1912" s="72">
        <v>811</v>
      </c>
      <c r="L1912" s="72">
        <v>803</v>
      </c>
      <c r="M1912" s="72">
        <v>795</v>
      </c>
      <c r="N1912" s="72">
        <v>795</v>
      </c>
      <c r="O1912" s="72">
        <v>727</v>
      </c>
      <c r="P1912" s="72">
        <v>691</v>
      </c>
    </row>
    <row r="1913" spans="1:16" hidden="1">
      <c r="A1913" s="72" t="s">
        <v>2122</v>
      </c>
      <c r="B1913" s="72" t="s">
        <v>2330</v>
      </c>
      <c r="C1913" s="72" t="s">
        <v>2105</v>
      </c>
      <c r="D1913" s="72">
        <v>557839</v>
      </c>
      <c r="E1913" s="72">
        <v>531125</v>
      </c>
      <c r="F1913" s="72">
        <v>446573</v>
      </c>
      <c r="G1913" s="72">
        <v>459096</v>
      </c>
      <c r="H1913" s="72">
        <v>455022</v>
      </c>
      <c r="I1913" s="72">
        <v>252028</v>
      </c>
      <c r="J1913" s="72">
        <v>330657</v>
      </c>
      <c r="K1913" s="72">
        <v>307257</v>
      </c>
      <c r="L1913" s="72">
        <v>355220</v>
      </c>
      <c r="M1913" s="72">
        <v>315038</v>
      </c>
      <c r="N1913" s="72">
        <v>274889</v>
      </c>
      <c r="O1913" s="72">
        <v>335671</v>
      </c>
      <c r="P1913" s="72">
        <v>290008</v>
      </c>
    </row>
    <row r="1914" spans="1:16" hidden="1">
      <c r="A1914" s="72" t="s">
        <v>2122</v>
      </c>
      <c r="B1914" s="72" t="s">
        <v>2330</v>
      </c>
      <c r="C1914" s="72" t="s">
        <v>2106</v>
      </c>
      <c r="D1914" s="72">
        <v>41065</v>
      </c>
      <c r="E1914" s="72">
        <v>35999</v>
      </c>
      <c r="F1914" s="72">
        <v>32612</v>
      </c>
      <c r="G1914" s="72">
        <v>34789</v>
      </c>
      <c r="H1914" s="72">
        <v>29895</v>
      </c>
      <c r="I1914" s="72">
        <v>21921</v>
      </c>
      <c r="J1914" s="72">
        <v>34766</v>
      </c>
      <c r="K1914" s="72">
        <v>34840</v>
      </c>
      <c r="L1914" s="72">
        <v>46008</v>
      </c>
      <c r="M1914" s="72">
        <v>32823</v>
      </c>
      <c r="N1914" s="72">
        <v>34731</v>
      </c>
      <c r="O1914" s="72">
        <v>22336</v>
      </c>
      <c r="P1914" s="72">
        <v>19653</v>
      </c>
    </row>
    <row r="1915" spans="1:16" hidden="1">
      <c r="A1915" s="72" t="s">
        <v>2122</v>
      </c>
      <c r="B1915" s="72" t="s">
        <v>2330</v>
      </c>
      <c r="C1915" s="72" t="s">
        <v>2107</v>
      </c>
      <c r="D1915" s="72">
        <v>129</v>
      </c>
      <c r="E1915" s="72">
        <v>130</v>
      </c>
      <c r="F1915" s="72">
        <v>133</v>
      </c>
      <c r="G1915" s="72">
        <v>122</v>
      </c>
      <c r="H1915" s="72">
        <v>122</v>
      </c>
      <c r="I1915" s="72">
        <v>121</v>
      </c>
      <c r="J1915" s="72">
        <v>122</v>
      </c>
      <c r="K1915" s="72">
        <v>124</v>
      </c>
      <c r="L1915" s="72">
        <v>124</v>
      </c>
      <c r="M1915" s="72">
        <v>124</v>
      </c>
      <c r="N1915" s="72">
        <v>120</v>
      </c>
      <c r="O1915" s="72">
        <v>127</v>
      </c>
      <c r="P1915" s="72">
        <v>124</v>
      </c>
    </row>
    <row r="1916" spans="1:16" hidden="1">
      <c r="A1916" s="72" t="s">
        <v>2122</v>
      </c>
      <c r="B1916" s="72" t="s">
        <v>2330</v>
      </c>
      <c r="C1916" s="72" t="s">
        <v>2108</v>
      </c>
      <c r="D1916" s="72">
        <v>524509</v>
      </c>
      <c r="E1916" s="72">
        <v>466869</v>
      </c>
      <c r="F1916" s="72">
        <v>445582</v>
      </c>
      <c r="G1916" s="72">
        <v>446292</v>
      </c>
      <c r="H1916" s="72">
        <v>381965</v>
      </c>
      <c r="I1916" s="72">
        <v>242793</v>
      </c>
      <c r="J1916" s="72">
        <v>440240</v>
      </c>
      <c r="K1916" s="72">
        <v>445695</v>
      </c>
      <c r="L1916" s="72">
        <v>576478</v>
      </c>
      <c r="M1916" s="72">
        <v>314904</v>
      </c>
      <c r="N1916" s="72">
        <v>352450</v>
      </c>
      <c r="O1916" s="72">
        <v>306081</v>
      </c>
      <c r="P1916" s="72">
        <v>363137</v>
      </c>
    </row>
    <row r="1917" spans="1:16" hidden="1">
      <c r="A1917" s="72" t="s">
        <v>2122</v>
      </c>
      <c r="B1917" s="72" t="s">
        <v>2330</v>
      </c>
      <c r="C1917" s="72" t="s">
        <v>2109</v>
      </c>
      <c r="D1917" s="72">
        <v>3049452</v>
      </c>
      <c r="E1917" s="72">
        <v>3167663</v>
      </c>
      <c r="F1917" s="72">
        <v>2499575</v>
      </c>
      <c r="G1917" s="72">
        <v>2264309</v>
      </c>
      <c r="H1917" s="72">
        <v>3470234</v>
      </c>
      <c r="I1917" s="72">
        <v>3472611</v>
      </c>
      <c r="J1917" s="72">
        <v>3339398</v>
      </c>
      <c r="K1917" s="72">
        <v>3562165</v>
      </c>
      <c r="L1917" s="72">
        <v>3606851</v>
      </c>
      <c r="M1917" s="72">
        <v>3710771</v>
      </c>
      <c r="N1917" s="72">
        <v>1432606</v>
      </c>
      <c r="O1917" s="72">
        <v>485303</v>
      </c>
      <c r="P1917" s="72">
        <v>442753</v>
      </c>
    </row>
    <row r="1918" spans="1:16" hidden="1">
      <c r="A1918" s="72" t="s">
        <v>2122</v>
      </c>
      <c r="B1918" s="72" t="s">
        <v>2330</v>
      </c>
      <c r="C1918" s="72" t="s">
        <v>2110</v>
      </c>
      <c r="D1918" s="72">
        <v>12</v>
      </c>
      <c r="E1918" s="72">
        <v>11</v>
      </c>
      <c r="F1918" s="72">
        <v>12</v>
      </c>
      <c r="G1918" s="72">
        <v>17</v>
      </c>
      <c r="H1918" s="72">
        <v>17</v>
      </c>
      <c r="I1918" s="72">
        <v>17</v>
      </c>
      <c r="J1918" s="72">
        <v>17</v>
      </c>
      <c r="K1918" s="72">
        <v>8</v>
      </c>
      <c r="L1918" s="72">
        <v>8</v>
      </c>
      <c r="M1918" s="72">
        <v>8</v>
      </c>
      <c r="N1918" s="72">
        <v>8</v>
      </c>
      <c r="O1918" s="72">
        <v>8</v>
      </c>
      <c r="P1918" s="72">
        <v>8</v>
      </c>
    </row>
    <row r="1919" spans="1:16" hidden="1">
      <c r="A1919" s="72" t="s">
        <v>2122</v>
      </c>
      <c r="B1919" s="72" t="s">
        <v>2330</v>
      </c>
      <c r="C1919" s="72" t="s">
        <v>2111</v>
      </c>
      <c r="D1919" s="72">
        <v>19206082</v>
      </c>
      <c r="E1919" s="72">
        <v>18472751</v>
      </c>
      <c r="F1919" s="72">
        <v>10348113</v>
      </c>
      <c r="G1919" s="72">
        <v>11884865</v>
      </c>
      <c r="H1919" s="72">
        <v>19422243</v>
      </c>
      <c r="I1919" s="72">
        <v>13316324</v>
      </c>
      <c r="J1919" s="72">
        <v>12318576</v>
      </c>
      <c r="K1919" s="72">
        <v>15492514</v>
      </c>
      <c r="L1919" s="72">
        <v>15059509</v>
      </c>
      <c r="M1919" s="72">
        <v>12623789</v>
      </c>
      <c r="N1919" s="72">
        <v>5048175</v>
      </c>
      <c r="O1919" s="72">
        <v>3104938</v>
      </c>
      <c r="P1919" s="72">
        <v>4053640</v>
      </c>
    </row>
    <row r="1920" spans="1:16" hidden="1">
      <c r="A1920" s="72" t="s">
        <v>2112</v>
      </c>
      <c r="B1920" s="72" t="s">
        <v>2331</v>
      </c>
      <c r="C1920" s="72" t="s">
        <v>2103</v>
      </c>
      <c r="D1920" s="72">
        <v>9780</v>
      </c>
      <c r="E1920" s="72">
        <v>36606</v>
      </c>
      <c r="F1920" s="72">
        <v>10890</v>
      </c>
      <c r="H1920" s="72">
        <v>8600</v>
      </c>
      <c r="I1920" s="72">
        <v>8600</v>
      </c>
      <c r="K1920" s="72">
        <v>8900</v>
      </c>
    </row>
    <row r="1921" spans="1:16" hidden="1">
      <c r="A1921" s="72" t="s">
        <v>2112</v>
      </c>
      <c r="B1921" s="72" t="s">
        <v>2331</v>
      </c>
      <c r="C1921" s="72" t="s">
        <v>2104</v>
      </c>
      <c r="D1921" s="72">
        <v>111</v>
      </c>
      <c r="E1921" s="72">
        <v>114</v>
      </c>
      <c r="F1921" s="72">
        <v>110</v>
      </c>
      <c r="H1921" s="72">
        <v>97</v>
      </c>
      <c r="I1921" s="72">
        <v>97</v>
      </c>
      <c r="K1921" s="72">
        <v>98</v>
      </c>
    </row>
    <row r="1922" spans="1:16" hidden="1">
      <c r="A1922" s="72" t="s">
        <v>2112</v>
      </c>
      <c r="B1922" s="72" t="s">
        <v>2331</v>
      </c>
      <c r="C1922" s="72" t="s">
        <v>2105</v>
      </c>
      <c r="D1922" s="72">
        <v>130563</v>
      </c>
      <c r="E1922" s="72">
        <v>551652</v>
      </c>
      <c r="F1922" s="72">
        <v>139580</v>
      </c>
      <c r="H1922" s="72">
        <v>120700</v>
      </c>
      <c r="I1922" s="72">
        <v>120700</v>
      </c>
      <c r="K1922" s="72">
        <v>123500</v>
      </c>
    </row>
    <row r="1923" spans="1:16" hidden="1">
      <c r="A1923" s="72" t="s">
        <v>2112</v>
      </c>
      <c r="B1923" s="72" t="s">
        <v>2331</v>
      </c>
      <c r="C1923" s="72" t="s">
        <v>2106</v>
      </c>
      <c r="D1923" s="72">
        <v>5996</v>
      </c>
      <c r="E1923" s="72">
        <v>1098</v>
      </c>
      <c r="F1923" s="72">
        <v>4490</v>
      </c>
      <c r="H1923" s="72">
        <v>4800</v>
      </c>
      <c r="I1923" s="72">
        <v>4800</v>
      </c>
      <c r="K1923" s="72">
        <v>4400</v>
      </c>
    </row>
    <row r="1924" spans="1:16" hidden="1">
      <c r="A1924" s="72" t="s">
        <v>2112</v>
      </c>
      <c r="B1924" s="72" t="s">
        <v>2331</v>
      </c>
      <c r="C1924" s="72" t="s">
        <v>2107</v>
      </c>
      <c r="D1924" s="72">
        <v>7</v>
      </c>
      <c r="E1924" s="72">
        <v>4</v>
      </c>
      <c r="F1924" s="72">
        <v>6</v>
      </c>
      <c r="H1924" s="72">
        <v>5</v>
      </c>
      <c r="I1924" s="72">
        <v>5</v>
      </c>
      <c r="K1924" s="72">
        <v>2</v>
      </c>
    </row>
    <row r="1925" spans="1:16" hidden="1">
      <c r="A1925" s="72" t="s">
        <v>2112</v>
      </c>
      <c r="B1925" s="72" t="s">
        <v>2331</v>
      </c>
      <c r="C1925" s="72" t="s">
        <v>2108</v>
      </c>
      <c r="D1925" s="72">
        <v>89904</v>
      </c>
      <c r="E1925" s="72">
        <v>13255</v>
      </c>
      <c r="F1925" s="72">
        <v>76122</v>
      </c>
      <c r="H1925" s="72">
        <v>69500</v>
      </c>
      <c r="I1925" s="72">
        <v>69500</v>
      </c>
      <c r="K1925" s="72">
        <v>59800</v>
      </c>
    </row>
    <row r="1926" spans="1:16" hidden="1">
      <c r="A1926" s="72" t="s">
        <v>2160</v>
      </c>
      <c r="B1926" s="72" t="s">
        <v>2332</v>
      </c>
      <c r="C1926" s="72" t="s">
        <v>2103</v>
      </c>
      <c r="D1926" s="72">
        <v>46286</v>
      </c>
      <c r="E1926" s="72">
        <v>42604</v>
      </c>
      <c r="F1926" s="72">
        <v>40132</v>
      </c>
      <c r="G1926" s="72">
        <v>48449</v>
      </c>
      <c r="H1926" s="72">
        <v>50469</v>
      </c>
      <c r="I1926" s="72">
        <v>45284</v>
      </c>
      <c r="J1926" s="72">
        <v>45325</v>
      </c>
      <c r="K1926" s="72">
        <v>43867</v>
      </c>
      <c r="L1926" s="72">
        <v>53240</v>
      </c>
      <c r="M1926" s="72">
        <v>48933</v>
      </c>
      <c r="N1926" s="72">
        <v>50508</v>
      </c>
      <c r="O1926" s="72">
        <v>53411</v>
      </c>
      <c r="P1926" s="72">
        <v>57901</v>
      </c>
    </row>
    <row r="1927" spans="1:16" hidden="1">
      <c r="A1927" s="72" t="s">
        <v>2160</v>
      </c>
      <c r="B1927" s="72" t="s">
        <v>2332</v>
      </c>
      <c r="C1927" s="72" t="s">
        <v>2104</v>
      </c>
      <c r="D1927" s="72">
        <v>449</v>
      </c>
      <c r="E1927" s="72">
        <v>464</v>
      </c>
      <c r="F1927" s="72">
        <v>476</v>
      </c>
      <c r="G1927" s="72">
        <v>484</v>
      </c>
      <c r="H1927" s="72">
        <v>491</v>
      </c>
      <c r="I1927" s="72">
        <v>500</v>
      </c>
      <c r="J1927" s="72">
        <v>510</v>
      </c>
      <c r="K1927" s="72">
        <v>523</v>
      </c>
      <c r="L1927" s="72">
        <v>536</v>
      </c>
      <c r="M1927" s="72">
        <v>556</v>
      </c>
      <c r="N1927" s="72">
        <v>576</v>
      </c>
      <c r="O1927" s="72">
        <v>587</v>
      </c>
      <c r="P1927" s="72">
        <v>613</v>
      </c>
    </row>
    <row r="1928" spans="1:16" hidden="1">
      <c r="A1928" s="72" t="s">
        <v>2160</v>
      </c>
      <c r="B1928" s="72" t="s">
        <v>2332</v>
      </c>
      <c r="C1928" s="72" t="s">
        <v>2105</v>
      </c>
      <c r="D1928" s="72">
        <v>618770</v>
      </c>
      <c r="E1928" s="72">
        <v>553358</v>
      </c>
      <c r="F1928" s="72">
        <v>518170</v>
      </c>
      <c r="G1928" s="72">
        <v>599383</v>
      </c>
      <c r="H1928" s="72">
        <v>664900</v>
      </c>
      <c r="I1928" s="72">
        <v>597042</v>
      </c>
      <c r="J1928" s="72">
        <v>542257</v>
      </c>
      <c r="K1928" s="72">
        <v>557959</v>
      </c>
      <c r="L1928" s="72">
        <v>650928</v>
      </c>
      <c r="M1928" s="72">
        <v>643589</v>
      </c>
      <c r="N1928" s="72">
        <v>696596</v>
      </c>
      <c r="O1928" s="72">
        <v>757965</v>
      </c>
      <c r="P1928" s="72">
        <v>850763</v>
      </c>
    </row>
    <row r="1929" spans="1:16" hidden="1">
      <c r="A1929" s="72" t="s">
        <v>2160</v>
      </c>
      <c r="B1929" s="72" t="s">
        <v>2332</v>
      </c>
      <c r="C1929" s="72" t="s">
        <v>2106</v>
      </c>
      <c r="D1929" s="72">
        <v>31189</v>
      </c>
      <c r="E1929" s="72">
        <v>28463</v>
      </c>
      <c r="F1929" s="72">
        <v>28223</v>
      </c>
      <c r="G1929" s="72">
        <v>34110</v>
      </c>
      <c r="H1929" s="72">
        <v>34914</v>
      </c>
      <c r="I1929" s="72">
        <v>31205</v>
      </c>
      <c r="J1929" s="72">
        <v>31032</v>
      </c>
      <c r="K1929" s="72">
        <v>29805</v>
      </c>
      <c r="L1929" s="72">
        <v>33648</v>
      </c>
      <c r="M1929" s="72">
        <v>30208</v>
      </c>
      <c r="N1929" s="72">
        <v>30404</v>
      </c>
      <c r="O1929" s="72">
        <v>32615</v>
      </c>
      <c r="P1929" s="72">
        <v>35191</v>
      </c>
    </row>
    <row r="1930" spans="1:16" hidden="1">
      <c r="A1930" s="72" t="s">
        <v>2160</v>
      </c>
      <c r="B1930" s="72" t="s">
        <v>2332</v>
      </c>
      <c r="C1930" s="72" t="s">
        <v>2107</v>
      </c>
      <c r="D1930" s="72">
        <v>61</v>
      </c>
      <c r="E1930" s="72">
        <v>60</v>
      </c>
      <c r="F1930" s="72">
        <v>60</v>
      </c>
      <c r="G1930" s="72">
        <v>60</v>
      </c>
      <c r="H1930" s="72">
        <v>60</v>
      </c>
      <c r="I1930" s="72">
        <v>60</v>
      </c>
      <c r="J1930" s="72">
        <v>60</v>
      </c>
      <c r="K1930" s="72">
        <v>64</v>
      </c>
      <c r="L1930" s="72">
        <v>64</v>
      </c>
      <c r="M1930" s="72">
        <v>63</v>
      </c>
      <c r="N1930" s="72">
        <v>63</v>
      </c>
      <c r="O1930" s="72">
        <v>66</v>
      </c>
      <c r="P1930" s="72">
        <v>68</v>
      </c>
    </row>
    <row r="1931" spans="1:16" hidden="1">
      <c r="A1931" s="72" t="s">
        <v>2160</v>
      </c>
      <c r="B1931" s="72" t="s">
        <v>2332</v>
      </c>
      <c r="C1931" s="72" t="s">
        <v>2108</v>
      </c>
      <c r="D1931" s="72">
        <v>407513</v>
      </c>
      <c r="E1931" s="72">
        <v>345461</v>
      </c>
      <c r="F1931" s="72">
        <v>327464</v>
      </c>
      <c r="G1931" s="72">
        <v>402642</v>
      </c>
      <c r="H1931" s="72">
        <v>443700</v>
      </c>
      <c r="I1931" s="72">
        <v>379568</v>
      </c>
      <c r="J1931" s="72">
        <v>336044</v>
      </c>
      <c r="K1931" s="72">
        <v>346971</v>
      </c>
      <c r="L1931" s="72">
        <v>400780</v>
      </c>
      <c r="M1931" s="72">
        <v>372447</v>
      </c>
      <c r="N1931" s="72">
        <v>392940</v>
      </c>
      <c r="O1931" s="72">
        <v>441301</v>
      </c>
      <c r="P1931" s="72">
        <v>500904</v>
      </c>
    </row>
    <row r="1932" spans="1:16" hidden="1">
      <c r="A1932" s="72" t="s">
        <v>2136</v>
      </c>
      <c r="B1932" s="72" t="s">
        <v>2333</v>
      </c>
      <c r="C1932" s="72" t="s">
        <v>2103</v>
      </c>
      <c r="D1932" s="72">
        <v>259312</v>
      </c>
      <c r="E1932" s="72">
        <v>238785</v>
      </c>
      <c r="F1932" s="72">
        <v>197483</v>
      </c>
      <c r="G1932" s="72">
        <v>252446</v>
      </c>
      <c r="H1932" s="72">
        <v>301522</v>
      </c>
      <c r="I1932" s="72">
        <v>205166</v>
      </c>
      <c r="J1932" s="72">
        <v>186035</v>
      </c>
      <c r="K1932" s="72">
        <v>185697</v>
      </c>
      <c r="L1932" s="72">
        <v>210942</v>
      </c>
      <c r="M1932" s="72">
        <v>198672</v>
      </c>
      <c r="N1932" s="72">
        <v>187227</v>
      </c>
      <c r="O1932" s="72">
        <v>256158</v>
      </c>
      <c r="P1932" s="72">
        <v>237149</v>
      </c>
    </row>
    <row r="1933" spans="1:16" hidden="1">
      <c r="A1933" s="72" t="s">
        <v>2136</v>
      </c>
      <c r="B1933" s="72" t="s">
        <v>2333</v>
      </c>
      <c r="C1933" s="72" t="s">
        <v>2104</v>
      </c>
      <c r="D1933" s="72">
        <v>3667</v>
      </c>
      <c r="E1933" s="72">
        <v>3672</v>
      </c>
      <c r="F1933" s="72">
        <v>3679</v>
      </c>
      <c r="G1933" s="72">
        <v>3706</v>
      </c>
      <c r="H1933" s="72">
        <v>3732</v>
      </c>
      <c r="I1933" s="72">
        <v>3729</v>
      </c>
      <c r="J1933" s="72">
        <v>3737</v>
      </c>
      <c r="K1933" s="72">
        <v>3789</v>
      </c>
      <c r="L1933" s="72">
        <v>3784</v>
      </c>
      <c r="M1933" s="72">
        <v>3782</v>
      </c>
      <c r="N1933" s="72">
        <v>3792</v>
      </c>
      <c r="O1933" s="72">
        <v>3817</v>
      </c>
      <c r="P1933" s="72">
        <v>3850</v>
      </c>
    </row>
    <row r="1934" spans="1:16" hidden="1">
      <c r="A1934" s="72" t="s">
        <v>2136</v>
      </c>
      <c r="B1934" s="72" t="s">
        <v>2333</v>
      </c>
      <c r="C1934" s="72" t="s">
        <v>2105</v>
      </c>
      <c r="D1934" s="72">
        <v>2691977</v>
      </c>
      <c r="E1934" s="72">
        <v>2314835</v>
      </c>
      <c r="F1934" s="72">
        <v>1756349</v>
      </c>
      <c r="G1934" s="72">
        <v>2285668</v>
      </c>
      <c r="H1934" s="72">
        <v>2957931</v>
      </c>
      <c r="I1934" s="72">
        <v>1945101</v>
      </c>
      <c r="J1934" s="72">
        <v>2035203</v>
      </c>
      <c r="K1934" s="72">
        <v>2038063</v>
      </c>
      <c r="L1934" s="72">
        <v>2271292</v>
      </c>
      <c r="M1934" s="72">
        <v>1655615</v>
      </c>
      <c r="N1934" s="72">
        <v>934205</v>
      </c>
      <c r="O1934" s="72">
        <v>1148089</v>
      </c>
      <c r="P1934" s="72">
        <v>1079451</v>
      </c>
    </row>
    <row r="1935" spans="1:16" hidden="1">
      <c r="A1935" s="72" t="s">
        <v>2136</v>
      </c>
      <c r="B1935" s="72" t="s">
        <v>2333</v>
      </c>
      <c r="C1935" s="72" t="s">
        <v>2106</v>
      </c>
      <c r="D1935" s="72">
        <v>126607</v>
      </c>
      <c r="E1935" s="72">
        <v>133525</v>
      </c>
      <c r="F1935" s="72">
        <v>144583</v>
      </c>
      <c r="G1935" s="72">
        <v>144077</v>
      </c>
      <c r="H1935" s="72">
        <v>150541</v>
      </c>
      <c r="I1935" s="72">
        <v>122589</v>
      </c>
      <c r="J1935" s="72">
        <v>109434</v>
      </c>
      <c r="K1935" s="72">
        <v>106960</v>
      </c>
      <c r="L1935" s="72">
        <v>118182</v>
      </c>
      <c r="M1935" s="72">
        <v>123625</v>
      </c>
      <c r="N1935" s="72">
        <v>114809</v>
      </c>
      <c r="O1935" s="72">
        <v>139356</v>
      </c>
      <c r="P1935" s="72">
        <v>138669</v>
      </c>
    </row>
    <row r="1936" spans="1:16" hidden="1">
      <c r="A1936" s="72" t="s">
        <v>2136</v>
      </c>
      <c r="B1936" s="72" t="s">
        <v>2333</v>
      </c>
      <c r="C1936" s="72" t="s">
        <v>2107</v>
      </c>
      <c r="D1936" s="72">
        <v>649</v>
      </c>
      <c r="E1936" s="72">
        <v>662</v>
      </c>
      <c r="F1936" s="72">
        <v>664</v>
      </c>
      <c r="G1936" s="72">
        <v>663</v>
      </c>
      <c r="H1936" s="72">
        <v>665</v>
      </c>
      <c r="I1936" s="72">
        <v>663</v>
      </c>
      <c r="J1936" s="72">
        <v>611</v>
      </c>
      <c r="K1936" s="72">
        <v>676</v>
      </c>
      <c r="L1936" s="72">
        <v>680</v>
      </c>
      <c r="M1936" s="72">
        <v>685</v>
      </c>
      <c r="N1936" s="72">
        <v>673</v>
      </c>
      <c r="O1936" s="72">
        <v>673</v>
      </c>
      <c r="P1936" s="72">
        <v>683</v>
      </c>
    </row>
    <row r="1937" spans="1:16" hidden="1">
      <c r="A1937" s="72" t="s">
        <v>2136</v>
      </c>
      <c r="B1937" s="72" t="s">
        <v>2333</v>
      </c>
      <c r="C1937" s="72" t="s">
        <v>2108</v>
      </c>
      <c r="D1937" s="72">
        <v>1226951</v>
      </c>
      <c r="E1937" s="72">
        <v>1190581</v>
      </c>
      <c r="F1937" s="72">
        <v>944439</v>
      </c>
      <c r="G1937" s="72">
        <v>1197622</v>
      </c>
      <c r="H1937" s="72">
        <v>1377657</v>
      </c>
      <c r="I1937" s="72">
        <v>1068560</v>
      </c>
      <c r="J1937" s="72">
        <v>1075371</v>
      </c>
      <c r="K1937" s="72">
        <v>1059241</v>
      </c>
      <c r="L1937" s="72">
        <v>1161201</v>
      </c>
      <c r="M1937" s="72">
        <v>885614</v>
      </c>
      <c r="N1937" s="72">
        <v>455792</v>
      </c>
      <c r="O1937" s="72">
        <v>515315</v>
      </c>
      <c r="P1937" s="72">
        <v>516220</v>
      </c>
    </row>
    <row r="1938" spans="1:16" hidden="1">
      <c r="A1938" s="72" t="s">
        <v>2136</v>
      </c>
      <c r="B1938" s="72" t="s">
        <v>2333</v>
      </c>
      <c r="C1938" s="72" t="s">
        <v>2109</v>
      </c>
      <c r="D1938" s="72">
        <v>20572</v>
      </c>
      <c r="E1938" s="72">
        <v>43192</v>
      </c>
      <c r="F1938" s="72">
        <v>51139</v>
      </c>
      <c r="G1938" s="72">
        <v>44168</v>
      </c>
      <c r="H1938" s="72">
        <v>77583</v>
      </c>
      <c r="I1938" s="72">
        <v>64682</v>
      </c>
      <c r="J1938" s="72">
        <v>61908</v>
      </c>
      <c r="K1938" s="72">
        <v>49244</v>
      </c>
      <c r="L1938" s="72">
        <v>62917</v>
      </c>
      <c r="M1938" s="72">
        <v>43314</v>
      </c>
      <c r="N1938" s="72">
        <v>59262</v>
      </c>
      <c r="O1938" s="72">
        <v>80103</v>
      </c>
      <c r="P1938" s="72">
        <v>62389</v>
      </c>
    </row>
    <row r="1939" spans="1:16" hidden="1">
      <c r="A1939" s="72" t="s">
        <v>2136</v>
      </c>
      <c r="B1939" s="72" t="s">
        <v>2333</v>
      </c>
      <c r="C1939" s="72" t="s">
        <v>2110</v>
      </c>
      <c r="D1939" s="72">
        <v>9</v>
      </c>
      <c r="E1939" s="72">
        <v>10</v>
      </c>
      <c r="F1939" s="72">
        <v>10</v>
      </c>
      <c r="G1939" s="72">
        <v>11</v>
      </c>
      <c r="H1939" s="72">
        <v>10</v>
      </c>
      <c r="I1939" s="72">
        <v>11</v>
      </c>
      <c r="J1939" s="72">
        <v>9</v>
      </c>
      <c r="K1939" s="72">
        <v>11</v>
      </c>
      <c r="L1939" s="72">
        <v>11</v>
      </c>
      <c r="M1939" s="72">
        <v>11</v>
      </c>
      <c r="N1939" s="72">
        <v>10</v>
      </c>
      <c r="O1939" s="72">
        <v>10</v>
      </c>
      <c r="P1939" s="72">
        <v>10</v>
      </c>
    </row>
    <row r="1940" spans="1:16" hidden="1">
      <c r="A1940" s="72" t="s">
        <v>2136</v>
      </c>
      <c r="B1940" s="72" t="s">
        <v>2333</v>
      </c>
      <c r="C1940" s="72" t="s">
        <v>2111</v>
      </c>
      <c r="D1940" s="72">
        <v>250849</v>
      </c>
      <c r="E1940" s="72">
        <v>315212</v>
      </c>
      <c r="F1940" s="72">
        <v>294125</v>
      </c>
      <c r="G1940" s="72">
        <v>363141</v>
      </c>
      <c r="H1940" s="72">
        <v>554523</v>
      </c>
      <c r="I1940" s="72">
        <v>496541</v>
      </c>
      <c r="J1940" s="72">
        <v>524345</v>
      </c>
      <c r="K1940" s="72">
        <v>460339</v>
      </c>
      <c r="L1940" s="72">
        <v>529877</v>
      </c>
      <c r="M1940" s="72">
        <v>263562</v>
      </c>
      <c r="N1940" s="72">
        <v>145192</v>
      </c>
      <c r="O1940" s="72">
        <v>487026</v>
      </c>
      <c r="P1940" s="72">
        <v>171683</v>
      </c>
    </row>
    <row r="1941" spans="1:16" hidden="1">
      <c r="A1941" s="72" t="s">
        <v>2112</v>
      </c>
      <c r="B1941" s="72" t="s">
        <v>2334</v>
      </c>
      <c r="C1941" s="72" t="s">
        <v>2103</v>
      </c>
      <c r="D1941" s="72">
        <v>20068</v>
      </c>
      <c r="E1941" s="72">
        <v>16296</v>
      </c>
      <c r="F1941" s="72">
        <v>14036</v>
      </c>
      <c r="G1941" s="72">
        <v>23564</v>
      </c>
      <c r="H1941" s="72">
        <v>28426</v>
      </c>
      <c r="I1941" s="72">
        <v>18516</v>
      </c>
      <c r="J1941" s="72">
        <v>14021</v>
      </c>
      <c r="K1941" s="72">
        <v>12969</v>
      </c>
      <c r="L1941" s="72">
        <v>17319</v>
      </c>
      <c r="M1941" s="72">
        <v>15942</v>
      </c>
      <c r="N1941" s="72">
        <v>13852</v>
      </c>
      <c r="O1941" s="72">
        <v>17073</v>
      </c>
      <c r="P1941" s="72">
        <v>15636</v>
      </c>
    </row>
    <row r="1942" spans="1:16" hidden="1">
      <c r="A1942" s="72" t="s">
        <v>2112</v>
      </c>
      <c r="B1942" s="72" t="s">
        <v>2334</v>
      </c>
      <c r="C1942" s="72" t="s">
        <v>2104</v>
      </c>
      <c r="D1942" s="72">
        <v>592</v>
      </c>
      <c r="E1942" s="72">
        <v>588</v>
      </c>
      <c r="F1942" s="72">
        <v>586</v>
      </c>
      <c r="G1942" s="72">
        <v>579</v>
      </c>
      <c r="H1942" s="72">
        <v>630</v>
      </c>
      <c r="I1942" s="72">
        <v>563</v>
      </c>
      <c r="J1942" s="72">
        <v>561</v>
      </c>
      <c r="K1942" s="72">
        <v>545</v>
      </c>
      <c r="L1942" s="72">
        <v>534</v>
      </c>
      <c r="M1942" s="72">
        <v>522</v>
      </c>
      <c r="N1942" s="72">
        <v>549</v>
      </c>
      <c r="O1942" s="72">
        <v>549</v>
      </c>
      <c r="P1942" s="72">
        <v>540</v>
      </c>
    </row>
    <row r="1943" spans="1:16" hidden="1">
      <c r="A1943" s="72" t="s">
        <v>2112</v>
      </c>
      <c r="B1943" s="72" t="s">
        <v>2334</v>
      </c>
      <c r="C1943" s="72" t="s">
        <v>2105</v>
      </c>
      <c r="D1943" s="72">
        <v>437090</v>
      </c>
      <c r="E1943" s="72">
        <v>302814</v>
      </c>
      <c r="F1943" s="72">
        <v>207988</v>
      </c>
      <c r="G1943" s="72">
        <v>311876</v>
      </c>
      <c r="H1943" s="72">
        <v>334681</v>
      </c>
      <c r="I1943" s="72">
        <v>247427</v>
      </c>
      <c r="J1943" s="72">
        <v>188208</v>
      </c>
      <c r="K1943" s="72">
        <v>191506</v>
      </c>
      <c r="L1943" s="72">
        <v>222234</v>
      </c>
      <c r="M1943" s="72">
        <v>195139</v>
      </c>
      <c r="N1943" s="72">
        <v>188347</v>
      </c>
      <c r="O1943" s="72">
        <v>228244</v>
      </c>
      <c r="P1943" s="72">
        <v>222480</v>
      </c>
    </row>
    <row r="1944" spans="1:16" hidden="1">
      <c r="A1944" s="72" t="s">
        <v>2112</v>
      </c>
      <c r="B1944" s="72" t="s">
        <v>2334</v>
      </c>
      <c r="C1944" s="72" t="s">
        <v>2106</v>
      </c>
      <c r="D1944" s="72">
        <v>4298</v>
      </c>
      <c r="E1944" s="72">
        <v>3485</v>
      </c>
      <c r="F1944" s="72">
        <v>3250</v>
      </c>
      <c r="G1944" s="72">
        <v>3641</v>
      </c>
      <c r="H1944" s="72">
        <v>3387</v>
      </c>
      <c r="I1944" s="72">
        <v>7071</v>
      </c>
      <c r="J1944" s="72">
        <v>6268</v>
      </c>
      <c r="K1944" s="72">
        <v>6634</v>
      </c>
      <c r="L1944" s="72">
        <v>8576</v>
      </c>
      <c r="M1944" s="72">
        <v>8960</v>
      </c>
      <c r="N1944" s="72">
        <v>9228</v>
      </c>
      <c r="O1944" s="72">
        <v>10323</v>
      </c>
      <c r="P1944" s="72">
        <v>10679</v>
      </c>
    </row>
    <row r="1945" spans="1:16" hidden="1">
      <c r="A1945" s="72" t="s">
        <v>2112</v>
      </c>
      <c r="B1945" s="72" t="s">
        <v>2334</v>
      </c>
      <c r="C1945" s="72" t="s">
        <v>2107</v>
      </c>
      <c r="D1945" s="72">
        <v>6</v>
      </c>
      <c r="E1945" s="72">
        <v>6</v>
      </c>
      <c r="F1945" s="72">
        <v>6</v>
      </c>
      <c r="G1945" s="72">
        <v>5</v>
      </c>
      <c r="H1945" s="72">
        <v>5</v>
      </c>
      <c r="I1945" s="72">
        <v>8</v>
      </c>
      <c r="J1945" s="72">
        <v>7</v>
      </c>
      <c r="K1945" s="72">
        <v>8</v>
      </c>
      <c r="L1945" s="72">
        <v>9</v>
      </c>
      <c r="M1945" s="72">
        <v>9</v>
      </c>
      <c r="N1945" s="72">
        <v>9</v>
      </c>
      <c r="O1945" s="72">
        <v>10</v>
      </c>
      <c r="P1945" s="72">
        <v>10</v>
      </c>
    </row>
    <row r="1946" spans="1:16" hidden="1">
      <c r="A1946" s="72" t="s">
        <v>2112</v>
      </c>
      <c r="B1946" s="72" t="s">
        <v>2334</v>
      </c>
      <c r="C1946" s="72" t="s">
        <v>2108</v>
      </c>
      <c r="D1946" s="72">
        <v>45856</v>
      </c>
      <c r="E1946" s="72">
        <v>42930</v>
      </c>
      <c r="F1946" s="72">
        <v>34676</v>
      </c>
      <c r="G1946" s="72">
        <v>27422</v>
      </c>
      <c r="H1946" s="72">
        <v>28872</v>
      </c>
      <c r="I1946" s="72">
        <v>47889</v>
      </c>
      <c r="J1946" s="72">
        <v>53184</v>
      </c>
      <c r="K1946" s="72">
        <v>61320</v>
      </c>
      <c r="L1946" s="72">
        <v>79482</v>
      </c>
      <c r="M1946" s="72">
        <v>78206</v>
      </c>
      <c r="N1946" s="72">
        <v>85032</v>
      </c>
      <c r="O1946" s="72">
        <v>95024</v>
      </c>
      <c r="P1946" s="72">
        <v>100023</v>
      </c>
    </row>
    <row r="1947" spans="1:16" hidden="1">
      <c r="A1947" s="72" t="s">
        <v>2160</v>
      </c>
      <c r="B1947" s="72" t="s">
        <v>2335</v>
      </c>
      <c r="C1947" s="72" t="s">
        <v>2103</v>
      </c>
      <c r="D1947" s="72">
        <v>311874</v>
      </c>
      <c r="E1947" s="72">
        <v>250804</v>
      </c>
      <c r="F1947" s="72">
        <v>225834</v>
      </c>
      <c r="G1947" s="72">
        <v>286916</v>
      </c>
      <c r="H1947" s="72">
        <v>291882</v>
      </c>
      <c r="I1947" s="72">
        <v>253673</v>
      </c>
      <c r="J1947" s="72">
        <v>244302</v>
      </c>
      <c r="K1947" s="72">
        <v>219462</v>
      </c>
      <c r="L1947" s="72">
        <v>249076</v>
      </c>
      <c r="M1947" s="72">
        <v>226401</v>
      </c>
      <c r="N1947" s="72">
        <v>224691</v>
      </c>
      <c r="O1947" s="72">
        <v>229935</v>
      </c>
      <c r="P1947" s="72">
        <v>237814</v>
      </c>
    </row>
    <row r="1948" spans="1:16" hidden="1">
      <c r="A1948" s="72" t="s">
        <v>2160</v>
      </c>
      <c r="B1948" s="72" t="s">
        <v>2335</v>
      </c>
      <c r="C1948" s="72" t="s">
        <v>2104</v>
      </c>
      <c r="D1948" s="72">
        <v>3028</v>
      </c>
      <c r="E1948" s="72">
        <v>2982</v>
      </c>
      <c r="F1948" s="72">
        <v>2975</v>
      </c>
      <c r="G1948" s="72">
        <v>2926</v>
      </c>
      <c r="H1948" s="72">
        <v>2938</v>
      </c>
      <c r="I1948" s="72">
        <v>2968</v>
      </c>
      <c r="J1948" s="72">
        <v>2908</v>
      </c>
      <c r="K1948" s="72">
        <v>2895</v>
      </c>
      <c r="L1948" s="72">
        <v>2814</v>
      </c>
      <c r="M1948" s="72">
        <v>2816</v>
      </c>
      <c r="N1948" s="72">
        <v>2908</v>
      </c>
      <c r="O1948" s="72">
        <v>2953</v>
      </c>
      <c r="P1948" s="72">
        <v>2928</v>
      </c>
    </row>
    <row r="1949" spans="1:16" hidden="1">
      <c r="A1949" s="72" t="s">
        <v>2160</v>
      </c>
      <c r="B1949" s="72" t="s">
        <v>2335</v>
      </c>
      <c r="C1949" s="72" t="s">
        <v>2105</v>
      </c>
      <c r="D1949" s="72">
        <v>3056105</v>
      </c>
      <c r="E1949" s="72">
        <v>2637632</v>
      </c>
      <c r="F1949" s="72">
        <v>2114325</v>
      </c>
      <c r="G1949" s="72">
        <v>2654693</v>
      </c>
      <c r="H1949" s="72">
        <v>2917547</v>
      </c>
      <c r="I1949" s="72">
        <v>2348805</v>
      </c>
      <c r="J1949" s="72">
        <v>1883447</v>
      </c>
      <c r="K1949" s="72">
        <v>1813486</v>
      </c>
      <c r="L1949" s="72">
        <v>2315173</v>
      </c>
      <c r="M1949" s="72">
        <v>2471213</v>
      </c>
      <c r="N1949" s="72">
        <v>2473155</v>
      </c>
      <c r="O1949" s="72">
        <v>2757790</v>
      </c>
      <c r="P1949" s="72">
        <v>3363232</v>
      </c>
    </row>
    <row r="1950" spans="1:16" hidden="1">
      <c r="A1950" s="72" t="s">
        <v>2160</v>
      </c>
      <c r="B1950" s="72" t="s">
        <v>2335</v>
      </c>
      <c r="C1950" s="72" t="s">
        <v>2106</v>
      </c>
      <c r="D1950" s="72">
        <v>319447</v>
      </c>
      <c r="E1950" s="72">
        <v>252655</v>
      </c>
      <c r="F1950" s="72">
        <v>222552</v>
      </c>
      <c r="G1950" s="72">
        <v>270681</v>
      </c>
      <c r="H1950" s="72">
        <v>275564</v>
      </c>
      <c r="I1950" s="72">
        <v>259531</v>
      </c>
      <c r="J1950" s="72">
        <v>248885</v>
      </c>
      <c r="K1950" s="72">
        <v>209875</v>
      </c>
      <c r="L1950" s="72">
        <v>239743</v>
      </c>
      <c r="M1950" s="72">
        <v>224485</v>
      </c>
      <c r="N1950" s="72">
        <v>213647</v>
      </c>
      <c r="O1950" s="72">
        <v>213864</v>
      </c>
      <c r="P1950" s="72">
        <v>225892</v>
      </c>
    </row>
    <row r="1951" spans="1:16" hidden="1">
      <c r="A1951" s="72" t="s">
        <v>2160</v>
      </c>
      <c r="B1951" s="72" t="s">
        <v>2335</v>
      </c>
      <c r="C1951" s="72" t="s">
        <v>2107</v>
      </c>
      <c r="D1951" s="72">
        <v>510</v>
      </c>
      <c r="E1951" s="72">
        <v>508</v>
      </c>
      <c r="F1951" s="72">
        <v>506</v>
      </c>
      <c r="G1951" s="72">
        <v>502</v>
      </c>
      <c r="H1951" s="72">
        <v>509</v>
      </c>
      <c r="I1951" s="72">
        <v>510</v>
      </c>
      <c r="J1951" s="72">
        <v>506</v>
      </c>
      <c r="K1951" s="72">
        <v>490</v>
      </c>
      <c r="L1951" s="72">
        <v>485</v>
      </c>
      <c r="M1951" s="72">
        <v>488</v>
      </c>
      <c r="N1951" s="72">
        <v>502</v>
      </c>
      <c r="O1951" s="72">
        <v>499</v>
      </c>
      <c r="P1951" s="72">
        <v>497</v>
      </c>
    </row>
    <row r="1952" spans="1:16" hidden="1">
      <c r="A1952" s="72" t="s">
        <v>2160</v>
      </c>
      <c r="B1952" s="72" t="s">
        <v>2335</v>
      </c>
      <c r="C1952" s="72" t="s">
        <v>2108</v>
      </c>
      <c r="D1952" s="72">
        <v>2668612</v>
      </c>
      <c r="E1952" s="72">
        <v>2226607</v>
      </c>
      <c r="F1952" s="72">
        <v>1751861</v>
      </c>
      <c r="G1952" s="72">
        <v>2142945</v>
      </c>
      <c r="H1952" s="72">
        <v>2415437</v>
      </c>
      <c r="I1952" s="72">
        <v>2096403</v>
      </c>
      <c r="J1952" s="72">
        <v>1579348</v>
      </c>
      <c r="K1952" s="72">
        <v>1406895</v>
      </c>
      <c r="L1952" s="72">
        <v>1815067</v>
      </c>
      <c r="M1952" s="72">
        <v>2019172</v>
      </c>
      <c r="N1952" s="72">
        <v>1868186</v>
      </c>
      <c r="O1952" s="72">
        <v>2022145</v>
      </c>
      <c r="P1952" s="72">
        <v>2727039</v>
      </c>
    </row>
    <row r="1953" spans="1:16" hidden="1">
      <c r="A1953" s="72" t="s">
        <v>2130</v>
      </c>
      <c r="B1953" s="72" t="s">
        <v>2336</v>
      </c>
      <c r="C1953" s="72" t="s">
        <v>2103</v>
      </c>
      <c r="D1953" s="72">
        <v>31420</v>
      </c>
      <c r="E1953" s="72">
        <v>27983</v>
      </c>
      <c r="F1953" s="72">
        <v>16446</v>
      </c>
      <c r="G1953" s="72">
        <v>23621</v>
      </c>
      <c r="H1953" s="72">
        <v>28858</v>
      </c>
      <c r="I1953" s="72">
        <v>24176</v>
      </c>
      <c r="J1953" s="72">
        <v>19161</v>
      </c>
      <c r="K1953" s="72">
        <v>17868</v>
      </c>
      <c r="L1953" s="72">
        <v>22821</v>
      </c>
      <c r="M1953" s="72">
        <v>20538</v>
      </c>
      <c r="N1953" s="72">
        <v>20064</v>
      </c>
      <c r="O1953" s="72">
        <v>20759</v>
      </c>
      <c r="P1953" s="72">
        <v>19422</v>
      </c>
    </row>
    <row r="1954" spans="1:16" hidden="1">
      <c r="A1954" s="72" t="s">
        <v>2130</v>
      </c>
      <c r="B1954" s="72" t="s">
        <v>2336</v>
      </c>
      <c r="C1954" s="72" t="s">
        <v>2104</v>
      </c>
      <c r="D1954" s="72">
        <v>774</v>
      </c>
      <c r="E1954" s="72">
        <v>758</v>
      </c>
      <c r="F1954" s="72">
        <v>734</v>
      </c>
      <c r="G1954" s="72">
        <v>731</v>
      </c>
      <c r="H1954" s="72">
        <v>723</v>
      </c>
      <c r="I1954" s="72">
        <v>724</v>
      </c>
      <c r="J1954" s="72">
        <v>705</v>
      </c>
      <c r="K1954" s="72">
        <v>697</v>
      </c>
      <c r="L1954" s="72">
        <v>682</v>
      </c>
      <c r="M1954" s="72">
        <v>684</v>
      </c>
      <c r="N1954" s="72">
        <v>685</v>
      </c>
      <c r="O1954" s="72">
        <v>722</v>
      </c>
      <c r="P1954" s="72">
        <v>768</v>
      </c>
    </row>
    <row r="1955" spans="1:16" hidden="1">
      <c r="A1955" s="72" t="s">
        <v>2130</v>
      </c>
      <c r="B1955" s="72" t="s">
        <v>2336</v>
      </c>
      <c r="C1955" s="72" t="s">
        <v>2105</v>
      </c>
      <c r="D1955" s="72">
        <v>473914</v>
      </c>
      <c r="E1955" s="72">
        <v>407345</v>
      </c>
      <c r="F1955" s="72">
        <v>325710</v>
      </c>
      <c r="G1955" s="72">
        <v>339345</v>
      </c>
      <c r="H1955" s="72">
        <v>424960</v>
      </c>
      <c r="I1955" s="72">
        <v>342015</v>
      </c>
      <c r="J1955" s="72">
        <v>285779</v>
      </c>
      <c r="K1955" s="72">
        <v>330826</v>
      </c>
      <c r="L1955" s="72">
        <v>417844</v>
      </c>
      <c r="M1955" s="72">
        <v>378738</v>
      </c>
      <c r="N1955" s="72">
        <v>369649</v>
      </c>
      <c r="O1955" s="72">
        <v>462355</v>
      </c>
      <c r="P1955" s="72">
        <v>408379</v>
      </c>
    </row>
    <row r="1956" spans="1:16" hidden="1">
      <c r="A1956" s="72" t="s">
        <v>2130</v>
      </c>
      <c r="B1956" s="72" t="s">
        <v>2336</v>
      </c>
      <c r="C1956" s="72" t="s">
        <v>2106</v>
      </c>
      <c r="D1956" s="72">
        <v>21659</v>
      </c>
      <c r="E1956" s="72">
        <v>20144</v>
      </c>
      <c r="F1956" s="72">
        <v>16312</v>
      </c>
      <c r="G1956" s="72">
        <v>22675</v>
      </c>
      <c r="H1956" s="72">
        <v>24885</v>
      </c>
      <c r="I1956" s="72">
        <v>24248</v>
      </c>
      <c r="J1956" s="72">
        <v>21375</v>
      </c>
      <c r="K1956" s="72">
        <v>21435</v>
      </c>
      <c r="L1956" s="72">
        <v>26479</v>
      </c>
      <c r="M1956" s="72">
        <v>29432</v>
      </c>
      <c r="N1956" s="72">
        <v>29342</v>
      </c>
      <c r="O1956" s="72">
        <v>25633</v>
      </c>
      <c r="P1956" s="72">
        <v>27519</v>
      </c>
    </row>
    <row r="1957" spans="1:16" hidden="1">
      <c r="A1957" s="72" t="s">
        <v>2130</v>
      </c>
      <c r="B1957" s="72" t="s">
        <v>2336</v>
      </c>
      <c r="C1957" s="72" t="s">
        <v>2107</v>
      </c>
      <c r="D1957" s="72">
        <v>61</v>
      </c>
      <c r="E1957" s="72">
        <v>62</v>
      </c>
      <c r="F1957" s="72">
        <v>61</v>
      </c>
      <c r="G1957" s="72">
        <v>62</v>
      </c>
      <c r="H1957" s="72">
        <v>64</v>
      </c>
      <c r="I1957" s="72">
        <v>59</v>
      </c>
      <c r="J1957" s="72">
        <v>74</v>
      </c>
      <c r="K1957" s="72">
        <v>72</v>
      </c>
      <c r="L1957" s="72">
        <v>74</v>
      </c>
      <c r="M1957" s="72">
        <v>76</v>
      </c>
      <c r="N1957" s="72">
        <v>77</v>
      </c>
      <c r="O1957" s="72">
        <v>81</v>
      </c>
      <c r="P1957" s="72">
        <v>91</v>
      </c>
    </row>
    <row r="1958" spans="1:16" hidden="1">
      <c r="A1958" s="72" t="s">
        <v>2130</v>
      </c>
      <c r="B1958" s="72" t="s">
        <v>2336</v>
      </c>
      <c r="C1958" s="72" t="s">
        <v>2108</v>
      </c>
      <c r="D1958" s="72">
        <v>259137</v>
      </c>
      <c r="E1958" s="72">
        <v>225332</v>
      </c>
      <c r="F1958" s="72">
        <v>215392</v>
      </c>
      <c r="G1958" s="72">
        <v>253042</v>
      </c>
      <c r="H1958" s="72">
        <v>296985</v>
      </c>
      <c r="I1958" s="72">
        <v>261994</v>
      </c>
      <c r="J1958" s="72">
        <v>241254</v>
      </c>
      <c r="K1958" s="72">
        <v>308826</v>
      </c>
      <c r="L1958" s="72">
        <v>345112</v>
      </c>
      <c r="M1958" s="72">
        <v>311058</v>
      </c>
      <c r="N1958" s="72">
        <v>304690</v>
      </c>
      <c r="O1958" s="72">
        <v>370253</v>
      </c>
      <c r="P1958" s="72">
        <v>409199</v>
      </c>
    </row>
    <row r="1959" spans="1:16" hidden="1">
      <c r="A1959" s="72" t="s">
        <v>2129</v>
      </c>
      <c r="B1959" s="72" t="s">
        <v>2337</v>
      </c>
      <c r="C1959" s="72" t="s">
        <v>2103</v>
      </c>
      <c r="D1959" s="72">
        <v>42537</v>
      </c>
      <c r="E1959" s="72">
        <v>30967</v>
      </c>
      <c r="F1959" s="72">
        <v>31779</v>
      </c>
      <c r="G1959" s="72">
        <v>33987</v>
      </c>
      <c r="H1959" s="72">
        <v>39590</v>
      </c>
      <c r="I1959" s="72">
        <v>42666</v>
      </c>
      <c r="J1959" s="72">
        <v>27472</v>
      </c>
      <c r="K1959" s="72">
        <v>26748</v>
      </c>
      <c r="L1959" s="72">
        <v>34787</v>
      </c>
      <c r="M1959" s="72">
        <v>30960</v>
      </c>
      <c r="N1959" s="72">
        <v>32904</v>
      </c>
      <c r="O1959" s="72">
        <v>31730</v>
      </c>
      <c r="P1959" s="72">
        <v>29451</v>
      </c>
    </row>
    <row r="1960" spans="1:16" hidden="1">
      <c r="A1960" s="72" t="s">
        <v>2129</v>
      </c>
      <c r="B1960" s="72" t="s">
        <v>2337</v>
      </c>
      <c r="C1960" s="72" t="s">
        <v>2104</v>
      </c>
      <c r="D1960" s="72">
        <v>545</v>
      </c>
      <c r="E1960" s="72">
        <v>534</v>
      </c>
      <c r="F1960" s="72">
        <v>517</v>
      </c>
      <c r="G1960" s="72">
        <v>506</v>
      </c>
      <c r="H1960" s="72">
        <v>504</v>
      </c>
      <c r="I1960" s="72">
        <v>504</v>
      </c>
      <c r="J1960" s="72">
        <v>492</v>
      </c>
      <c r="K1960" s="72">
        <v>486</v>
      </c>
      <c r="L1960" s="72">
        <v>481</v>
      </c>
      <c r="M1960" s="72">
        <v>473</v>
      </c>
      <c r="N1960" s="72">
        <v>478</v>
      </c>
      <c r="O1960" s="72">
        <v>478</v>
      </c>
      <c r="P1960" s="72">
        <v>464</v>
      </c>
    </row>
    <row r="1961" spans="1:16" hidden="1">
      <c r="A1961" s="72" t="s">
        <v>2129</v>
      </c>
      <c r="B1961" s="72" t="s">
        <v>2337</v>
      </c>
      <c r="C1961" s="72" t="s">
        <v>2105</v>
      </c>
      <c r="D1961" s="72">
        <v>527298</v>
      </c>
      <c r="E1961" s="72">
        <v>393030</v>
      </c>
      <c r="F1961" s="72">
        <v>409011</v>
      </c>
      <c r="G1961" s="72">
        <v>439156</v>
      </c>
      <c r="H1961" s="72">
        <v>552263</v>
      </c>
      <c r="I1961" s="72">
        <v>399495</v>
      </c>
      <c r="J1961" s="72">
        <v>361231</v>
      </c>
      <c r="K1961" s="72">
        <v>326748</v>
      </c>
      <c r="L1961" s="72">
        <v>474429</v>
      </c>
      <c r="M1961" s="72">
        <v>436659</v>
      </c>
      <c r="N1961" s="72">
        <v>430400</v>
      </c>
      <c r="O1961" s="72">
        <v>412526</v>
      </c>
      <c r="P1961" s="72">
        <v>478692</v>
      </c>
    </row>
    <row r="1962" spans="1:16" hidden="1">
      <c r="A1962" s="72" t="s">
        <v>2129</v>
      </c>
      <c r="B1962" s="72" t="s">
        <v>2337</v>
      </c>
      <c r="C1962" s="72" t="s">
        <v>2106</v>
      </c>
      <c r="D1962" s="72">
        <v>33266</v>
      </c>
      <c r="E1962" s="72">
        <v>28653</v>
      </c>
      <c r="F1962" s="72">
        <v>33623</v>
      </c>
      <c r="G1962" s="72">
        <v>27245</v>
      </c>
      <c r="H1962" s="72">
        <v>33033</v>
      </c>
      <c r="I1962" s="72">
        <v>26733</v>
      </c>
      <c r="J1962" s="72">
        <v>19436</v>
      </c>
      <c r="K1962" s="72">
        <v>19968</v>
      </c>
      <c r="L1962" s="72">
        <v>23773</v>
      </c>
      <c r="M1962" s="72">
        <v>23394</v>
      </c>
      <c r="N1962" s="72">
        <v>15017</v>
      </c>
      <c r="O1962" s="72">
        <v>22786</v>
      </c>
      <c r="P1962" s="72">
        <v>22932</v>
      </c>
    </row>
    <row r="1963" spans="1:16" hidden="1">
      <c r="A1963" s="72" t="s">
        <v>2129</v>
      </c>
      <c r="B1963" s="72" t="s">
        <v>2337</v>
      </c>
      <c r="C1963" s="72" t="s">
        <v>2107</v>
      </c>
      <c r="D1963" s="72">
        <v>156</v>
      </c>
      <c r="E1963" s="72">
        <v>157</v>
      </c>
      <c r="F1963" s="72">
        <v>153</v>
      </c>
      <c r="G1963" s="72">
        <v>140</v>
      </c>
      <c r="H1963" s="72">
        <v>64</v>
      </c>
      <c r="I1963" s="72">
        <v>62</v>
      </c>
      <c r="J1963" s="72">
        <v>131</v>
      </c>
      <c r="K1963" s="72">
        <v>131</v>
      </c>
      <c r="L1963" s="72">
        <v>133</v>
      </c>
      <c r="M1963" s="72">
        <v>134</v>
      </c>
      <c r="N1963" s="72">
        <v>132</v>
      </c>
      <c r="O1963" s="72">
        <v>129</v>
      </c>
      <c r="P1963" s="72">
        <v>130</v>
      </c>
    </row>
    <row r="1964" spans="1:16" hidden="1">
      <c r="A1964" s="72" t="s">
        <v>2129</v>
      </c>
      <c r="B1964" s="72" t="s">
        <v>2337</v>
      </c>
      <c r="C1964" s="72" t="s">
        <v>2108</v>
      </c>
      <c r="D1964" s="72">
        <v>315428</v>
      </c>
      <c r="E1964" s="72">
        <v>266045</v>
      </c>
      <c r="F1964" s="72">
        <v>280724</v>
      </c>
      <c r="G1964" s="72">
        <v>325129</v>
      </c>
      <c r="H1964" s="72">
        <v>426500</v>
      </c>
      <c r="I1964" s="72">
        <v>288044</v>
      </c>
      <c r="J1964" s="72">
        <v>229406</v>
      </c>
      <c r="K1964" s="72">
        <v>247087</v>
      </c>
      <c r="L1964" s="72">
        <v>307353</v>
      </c>
      <c r="M1964" s="72">
        <v>299499</v>
      </c>
      <c r="N1964" s="72">
        <v>264580</v>
      </c>
      <c r="O1964" s="72">
        <v>268594</v>
      </c>
      <c r="P1964" s="72">
        <v>277884</v>
      </c>
    </row>
    <row r="1965" spans="1:16" hidden="1">
      <c r="A1965" s="72" t="s">
        <v>2129</v>
      </c>
      <c r="B1965" s="72" t="s">
        <v>2337</v>
      </c>
      <c r="C1965" s="72" t="s">
        <v>2109</v>
      </c>
      <c r="G1965" s="72">
        <v>531</v>
      </c>
      <c r="H1965" s="72">
        <v>646</v>
      </c>
      <c r="I1965" s="72">
        <v>631</v>
      </c>
      <c r="J1965" s="72">
        <v>1757</v>
      </c>
      <c r="K1965" s="72">
        <v>904</v>
      </c>
      <c r="L1965" s="72">
        <v>761</v>
      </c>
      <c r="M1965" s="72">
        <v>670</v>
      </c>
      <c r="N1965" s="72">
        <v>602</v>
      </c>
      <c r="O1965" s="72">
        <v>1044</v>
      </c>
      <c r="P1965" s="72">
        <v>1490</v>
      </c>
    </row>
    <row r="1966" spans="1:16" hidden="1">
      <c r="A1966" s="72" t="s">
        <v>2129</v>
      </c>
      <c r="B1966" s="72" t="s">
        <v>2337</v>
      </c>
      <c r="C1966" s="72" t="s">
        <v>2110</v>
      </c>
      <c r="G1966" s="72">
        <v>5</v>
      </c>
      <c r="H1966" s="72">
        <v>5</v>
      </c>
      <c r="I1966" s="72">
        <v>5</v>
      </c>
      <c r="J1966" s="72">
        <v>7</v>
      </c>
      <c r="K1966" s="72">
        <v>6</v>
      </c>
      <c r="L1966" s="72">
        <v>6</v>
      </c>
      <c r="M1966" s="72">
        <v>6</v>
      </c>
      <c r="N1966" s="72">
        <v>3</v>
      </c>
      <c r="O1966" s="72">
        <v>4</v>
      </c>
      <c r="P1966" s="72">
        <v>3</v>
      </c>
    </row>
    <row r="1967" spans="1:16" hidden="1">
      <c r="A1967" s="72" t="s">
        <v>2129</v>
      </c>
      <c r="B1967" s="72" t="s">
        <v>2337</v>
      </c>
      <c r="C1967" s="72" t="s">
        <v>2111</v>
      </c>
      <c r="G1967" s="72">
        <v>6519</v>
      </c>
      <c r="H1967" s="72">
        <v>9778</v>
      </c>
      <c r="I1967" s="72">
        <v>7002</v>
      </c>
      <c r="J1967" s="72">
        <v>20685</v>
      </c>
      <c r="K1967" s="72">
        <v>11819</v>
      </c>
      <c r="L1967" s="72">
        <v>9818</v>
      </c>
      <c r="M1967" s="72">
        <v>8721</v>
      </c>
      <c r="N1967" s="72">
        <v>7448</v>
      </c>
      <c r="O1967" s="72">
        <v>13201</v>
      </c>
      <c r="P1967" s="72">
        <v>20907</v>
      </c>
    </row>
    <row r="1968" spans="1:16" hidden="1">
      <c r="A1968" s="72" t="s">
        <v>2155</v>
      </c>
      <c r="B1968" s="72" t="s">
        <v>2338</v>
      </c>
      <c r="C1968" s="72" t="s">
        <v>2103</v>
      </c>
      <c r="D1968" s="72">
        <v>17261</v>
      </c>
      <c r="E1968" s="72">
        <v>14062</v>
      </c>
      <c r="F1968" s="72">
        <v>12760</v>
      </c>
      <c r="G1968" s="72">
        <v>12245</v>
      </c>
      <c r="H1968" s="72">
        <v>13050</v>
      </c>
      <c r="I1968" s="72">
        <v>10079</v>
      </c>
      <c r="J1968" s="72">
        <v>9120</v>
      </c>
      <c r="K1968" s="72">
        <v>11008</v>
      </c>
      <c r="L1968" s="72">
        <v>11198</v>
      </c>
      <c r="M1968" s="72">
        <v>9664</v>
      </c>
      <c r="N1968" s="72">
        <v>9047</v>
      </c>
      <c r="O1968" s="72">
        <v>9810</v>
      </c>
      <c r="P1968" s="72">
        <v>9045</v>
      </c>
    </row>
    <row r="1969" spans="1:16" hidden="1">
      <c r="A1969" s="72" t="s">
        <v>2155</v>
      </c>
      <c r="B1969" s="72" t="s">
        <v>2338</v>
      </c>
      <c r="C1969" s="72" t="s">
        <v>2104</v>
      </c>
      <c r="D1969" s="72">
        <v>883</v>
      </c>
      <c r="E1969" s="72">
        <v>864</v>
      </c>
      <c r="F1969" s="72">
        <v>863</v>
      </c>
      <c r="G1969" s="72">
        <v>846</v>
      </c>
      <c r="H1969" s="72">
        <v>822</v>
      </c>
      <c r="I1969" s="72">
        <v>781</v>
      </c>
      <c r="J1969" s="72">
        <v>743</v>
      </c>
      <c r="K1969" s="72">
        <v>720</v>
      </c>
      <c r="L1969" s="72">
        <v>690</v>
      </c>
      <c r="M1969" s="72">
        <v>663</v>
      </c>
      <c r="N1969" s="72">
        <v>644</v>
      </c>
      <c r="O1969" s="72">
        <v>616</v>
      </c>
      <c r="P1969" s="72">
        <v>601</v>
      </c>
    </row>
    <row r="1970" spans="1:16" hidden="1">
      <c r="A1970" s="72" t="s">
        <v>2155</v>
      </c>
      <c r="B1970" s="72" t="s">
        <v>2338</v>
      </c>
      <c r="C1970" s="72" t="s">
        <v>2105</v>
      </c>
      <c r="D1970" s="72">
        <v>444833</v>
      </c>
      <c r="E1970" s="72">
        <v>402511</v>
      </c>
      <c r="F1970" s="72">
        <v>337094</v>
      </c>
      <c r="G1970" s="72">
        <v>348570</v>
      </c>
      <c r="H1970" s="72">
        <v>369508</v>
      </c>
      <c r="I1970" s="72">
        <v>288073</v>
      </c>
      <c r="J1970" s="72">
        <v>267329</v>
      </c>
      <c r="K1970" s="72">
        <v>283438</v>
      </c>
      <c r="L1970" s="72">
        <v>230712</v>
      </c>
      <c r="M1970" s="72">
        <v>212938</v>
      </c>
      <c r="N1970" s="72">
        <v>208901</v>
      </c>
      <c r="O1970" s="72">
        <v>203812</v>
      </c>
      <c r="P1970" s="72">
        <v>193949</v>
      </c>
    </row>
    <row r="1971" spans="1:16" hidden="1">
      <c r="A1971" s="72" t="s">
        <v>2155</v>
      </c>
      <c r="B1971" s="72" t="s">
        <v>2338</v>
      </c>
      <c r="C1971" s="72" t="s">
        <v>2106</v>
      </c>
      <c r="D1971" s="72">
        <v>7605</v>
      </c>
      <c r="E1971" s="72">
        <v>10093</v>
      </c>
      <c r="F1971" s="72">
        <v>10715</v>
      </c>
      <c r="G1971" s="72">
        <v>13473</v>
      </c>
      <c r="H1971" s="72">
        <v>17138</v>
      </c>
      <c r="I1971" s="72">
        <v>13970</v>
      </c>
      <c r="J1971" s="72">
        <v>12445</v>
      </c>
      <c r="K1971" s="72">
        <v>18281</v>
      </c>
      <c r="L1971" s="72">
        <v>16899</v>
      </c>
      <c r="M1971" s="72">
        <v>16515</v>
      </c>
      <c r="N1971" s="72">
        <v>13071</v>
      </c>
      <c r="O1971" s="72">
        <v>15510</v>
      </c>
      <c r="P1971" s="72">
        <v>14626</v>
      </c>
    </row>
    <row r="1972" spans="1:16" hidden="1">
      <c r="A1972" s="72" t="s">
        <v>2155</v>
      </c>
      <c r="B1972" s="72" t="s">
        <v>2338</v>
      </c>
      <c r="C1972" s="72" t="s">
        <v>2107</v>
      </c>
      <c r="D1972" s="72">
        <v>52</v>
      </c>
      <c r="E1972" s="72">
        <v>55</v>
      </c>
      <c r="F1972" s="72">
        <v>55</v>
      </c>
      <c r="G1972" s="72">
        <v>56</v>
      </c>
      <c r="H1972" s="72">
        <v>61</v>
      </c>
      <c r="I1972" s="72">
        <v>60</v>
      </c>
      <c r="J1972" s="72">
        <v>57</v>
      </c>
      <c r="K1972" s="72">
        <v>57</v>
      </c>
      <c r="L1972" s="72">
        <v>55</v>
      </c>
      <c r="M1972" s="72">
        <v>55</v>
      </c>
      <c r="N1972" s="72">
        <v>56</v>
      </c>
      <c r="O1972" s="72">
        <v>56</v>
      </c>
      <c r="P1972" s="72">
        <v>55</v>
      </c>
    </row>
    <row r="1973" spans="1:16" hidden="1">
      <c r="A1973" s="72" t="s">
        <v>2155</v>
      </c>
      <c r="B1973" s="72" t="s">
        <v>2338</v>
      </c>
      <c r="C1973" s="72" t="s">
        <v>2108</v>
      </c>
      <c r="D1973" s="72">
        <v>133746</v>
      </c>
      <c r="E1973" s="72">
        <v>154332</v>
      </c>
      <c r="F1973" s="72">
        <v>171056</v>
      </c>
      <c r="G1973" s="72">
        <v>211999</v>
      </c>
      <c r="H1973" s="72">
        <v>314676</v>
      </c>
      <c r="I1973" s="72">
        <v>224942</v>
      </c>
      <c r="J1973" s="72">
        <v>200023</v>
      </c>
      <c r="K1973" s="72">
        <v>210586</v>
      </c>
      <c r="L1973" s="72">
        <v>170357</v>
      </c>
      <c r="M1973" s="72">
        <v>150724</v>
      </c>
      <c r="N1973" s="72">
        <v>138262</v>
      </c>
      <c r="O1973" s="72">
        <v>143310</v>
      </c>
      <c r="P1973" s="72">
        <v>136065</v>
      </c>
    </row>
    <row r="1974" spans="1:16" hidden="1">
      <c r="A1974" s="72" t="s">
        <v>2129</v>
      </c>
      <c r="B1974" s="72" t="s">
        <v>2339</v>
      </c>
      <c r="C1974" s="72" t="s">
        <v>2103</v>
      </c>
      <c r="D1974" s="72">
        <v>130570</v>
      </c>
      <c r="E1974" s="72">
        <v>119422</v>
      </c>
      <c r="F1974" s="72">
        <v>103374</v>
      </c>
      <c r="G1974" s="72">
        <v>131583</v>
      </c>
      <c r="H1974" s="72">
        <v>144787</v>
      </c>
      <c r="I1974" s="72">
        <v>130225</v>
      </c>
      <c r="J1974" s="72">
        <v>117081</v>
      </c>
      <c r="K1974" s="72">
        <v>100378</v>
      </c>
      <c r="L1974" s="72">
        <v>136017</v>
      </c>
      <c r="M1974" s="72">
        <v>132373</v>
      </c>
      <c r="N1974" s="72">
        <v>116996</v>
      </c>
      <c r="O1974" s="72">
        <v>127123</v>
      </c>
      <c r="P1974" s="72">
        <v>129375</v>
      </c>
    </row>
    <row r="1975" spans="1:16" hidden="1">
      <c r="A1975" s="72" t="s">
        <v>2129</v>
      </c>
      <c r="B1975" s="72" t="s">
        <v>2339</v>
      </c>
      <c r="C1975" s="72" t="s">
        <v>2104</v>
      </c>
      <c r="D1975" s="72">
        <v>1765</v>
      </c>
      <c r="E1975" s="72">
        <v>1772</v>
      </c>
      <c r="F1975" s="72">
        <v>1797</v>
      </c>
      <c r="G1975" s="72">
        <v>1772</v>
      </c>
      <c r="H1975" s="72">
        <v>1797</v>
      </c>
      <c r="I1975" s="72">
        <v>1894</v>
      </c>
      <c r="J1975" s="72">
        <v>1902</v>
      </c>
      <c r="K1975" s="72">
        <v>1927</v>
      </c>
      <c r="L1975" s="72">
        <v>1942</v>
      </c>
      <c r="M1975" s="72">
        <v>1931</v>
      </c>
      <c r="N1975" s="72">
        <v>1958</v>
      </c>
      <c r="O1975" s="72">
        <v>1967</v>
      </c>
      <c r="P1975" s="72">
        <v>1964</v>
      </c>
    </row>
    <row r="1976" spans="1:16" hidden="1">
      <c r="A1976" s="72" t="s">
        <v>2129</v>
      </c>
      <c r="B1976" s="72" t="s">
        <v>2339</v>
      </c>
      <c r="C1976" s="72" t="s">
        <v>2105</v>
      </c>
      <c r="D1976" s="72">
        <v>1280699</v>
      </c>
      <c r="E1976" s="72">
        <v>978756</v>
      </c>
      <c r="F1976" s="72">
        <v>973102</v>
      </c>
      <c r="G1976" s="72">
        <v>1006650</v>
      </c>
      <c r="H1976" s="72">
        <v>1108768</v>
      </c>
      <c r="I1976" s="72">
        <v>835494</v>
      </c>
      <c r="J1976" s="72">
        <v>866641</v>
      </c>
      <c r="K1976" s="72">
        <v>785960</v>
      </c>
      <c r="L1976" s="72">
        <v>979691</v>
      </c>
      <c r="M1976" s="72">
        <v>863813</v>
      </c>
      <c r="N1976" s="72">
        <v>707954</v>
      </c>
      <c r="O1976" s="72">
        <v>908212</v>
      </c>
      <c r="P1976" s="72">
        <v>1056042</v>
      </c>
    </row>
    <row r="1977" spans="1:16" hidden="1">
      <c r="A1977" s="72" t="s">
        <v>2129</v>
      </c>
      <c r="B1977" s="72" t="s">
        <v>2339</v>
      </c>
      <c r="C1977" s="72" t="s">
        <v>2106</v>
      </c>
      <c r="D1977" s="72">
        <v>127024</v>
      </c>
      <c r="E1977" s="72">
        <v>119521</v>
      </c>
      <c r="F1977" s="72">
        <v>80974</v>
      </c>
      <c r="G1977" s="72">
        <v>98144</v>
      </c>
      <c r="H1977" s="72">
        <v>104653</v>
      </c>
      <c r="I1977" s="72">
        <v>92765</v>
      </c>
      <c r="J1977" s="72">
        <v>92934</v>
      </c>
      <c r="K1977" s="72">
        <v>81105</v>
      </c>
      <c r="L1977" s="72">
        <v>105184</v>
      </c>
      <c r="M1977" s="72">
        <v>104668</v>
      </c>
      <c r="N1977" s="72">
        <v>94020</v>
      </c>
      <c r="O1977" s="72">
        <v>98146</v>
      </c>
      <c r="P1977" s="72">
        <v>105162</v>
      </c>
    </row>
    <row r="1978" spans="1:16" hidden="1">
      <c r="A1978" s="72" t="s">
        <v>2129</v>
      </c>
      <c r="B1978" s="72" t="s">
        <v>2339</v>
      </c>
      <c r="C1978" s="72" t="s">
        <v>2107</v>
      </c>
      <c r="D1978" s="72">
        <v>408</v>
      </c>
      <c r="E1978" s="72">
        <v>408</v>
      </c>
      <c r="F1978" s="72">
        <v>400</v>
      </c>
      <c r="G1978" s="72">
        <v>405</v>
      </c>
      <c r="H1978" s="72">
        <v>417</v>
      </c>
      <c r="I1978" s="72">
        <v>430</v>
      </c>
      <c r="J1978" s="72">
        <v>446</v>
      </c>
      <c r="K1978" s="72">
        <v>435</v>
      </c>
      <c r="L1978" s="72">
        <v>450</v>
      </c>
      <c r="M1978" s="72">
        <v>452</v>
      </c>
      <c r="N1978" s="72">
        <v>457</v>
      </c>
      <c r="O1978" s="72">
        <v>460</v>
      </c>
      <c r="P1978" s="72">
        <v>467</v>
      </c>
    </row>
    <row r="1979" spans="1:16" hidden="1">
      <c r="A1979" s="72" t="s">
        <v>2129</v>
      </c>
      <c r="B1979" s="72" t="s">
        <v>2339</v>
      </c>
      <c r="C1979" s="72" t="s">
        <v>2108</v>
      </c>
      <c r="D1979" s="72">
        <v>1191427</v>
      </c>
      <c r="E1979" s="72">
        <v>912585</v>
      </c>
      <c r="F1979" s="72">
        <v>752264</v>
      </c>
      <c r="G1979" s="72">
        <v>749406</v>
      </c>
      <c r="H1979" s="72">
        <v>818575</v>
      </c>
      <c r="I1979" s="72">
        <v>714149</v>
      </c>
      <c r="J1979" s="72">
        <v>676006</v>
      </c>
      <c r="K1979" s="72">
        <v>614490</v>
      </c>
      <c r="L1979" s="72">
        <v>750823</v>
      </c>
      <c r="M1979" s="72">
        <v>673739</v>
      </c>
      <c r="N1979" s="72">
        <v>550416</v>
      </c>
      <c r="O1979" s="72">
        <v>685595</v>
      </c>
      <c r="P1979" s="72">
        <v>831195</v>
      </c>
    </row>
    <row r="1980" spans="1:16" hidden="1">
      <c r="A1980" s="72" t="s">
        <v>2129</v>
      </c>
      <c r="B1980" s="72" t="s">
        <v>2339</v>
      </c>
      <c r="C1980" s="72" t="s">
        <v>2109</v>
      </c>
      <c r="D1980" s="72">
        <v>9152654</v>
      </c>
      <c r="E1980" s="72">
        <v>9200261</v>
      </c>
      <c r="F1980" s="72">
        <v>9847580</v>
      </c>
      <c r="G1980" s="72">
        <v>9954511</v>
      </c>
      <c r="H1980" s="72">
        <v>10243884</v>
      </c>
      <c r="I1980" s="72">
        <v>9269943</v>
      </c>
      <c r="J1980" s="72">
        <v>10336929</v>
      </c>
      <c r="K1980" s="72">
        <v>10329496</v>
      </c>
      <c r="L1980" s="72">
        <v>10143696</v>
      </c>
      <c r="M1980" s="72">
        <v>10107339</v>
      </c>
      <c r="N1980" s="72">
        <v>10089125</v>
      </c>
      <c r="O1980" s="72">
        <v>10896502</v>
      </c>
      <c r="P1980" s="72">
        <v>10727046</v>
      </c>
    </row>
    <row r="1981" spans="1:16" hidden="1">
      <c r="A1981" s="72" t="s">
        <v>2129</v>
      </c>
      <c r="B1981" s="72" t="s">
        <v>2339</v>
      </c>
      <c r="C1981" s="72" t="s">
        <v>2110</v>
      </c>
      <c r="D1981" s="72">
        <v>9</v>
      </c>
      <c r="E1981" s="72">
        <v>9</v>
      </c>
      <c r="F1981" s="72">
        <v>26</v>
      </c>
      <c r="G1981" s="72">
        <v>27</v>
      </c>
      <c r="H1981" s="72">
        <v>27</v>
      </c>
      <c r="I1981" s="72">
        <v>26</v>
      </c>
      <c r="J1981" s="72">
        <v>27</v>
      </c>
      <c r="K1981" s="72">
        <v>25</v>
      </c>
      <c r="L1981" s="72">
        <v>25</v>
      </c>
      <c r="M1981" s="72">
        <v>29</v>
      </c>
      <c r="N1981" s="72">
        <v>26</v>
      </c>
      <c r="O1981" s="72">
        <v>27</v>
      </c>
      <c r="P1981" s="72">
        <v>28</v>
      </c>
    </row>
    <row r="1982" spans="1:16" hidden="1">
      <c r="A1982" s="72" t="s">
        <v>2129</v>
      </c>
      <c r="B1982" s="72" t="s">
        <v>2339</v>
      </c>
      <c r="C1982" s="72" t="s">
        <v>2111</v>
      </c>
      <c r="D1982" s="72">
        <v>42519822</v>
      </c>
      <c r="E1982" s="72">
        <v>39602883</v>
      </c>
      <c r="F1982" s="72">
        <v>29839701</v>
      </c>
      <c r="G1982" s="72">
        <v>39165040</v>
      </c>
      <c r="H1982" s="72">
        <v>50569520</v>
      </c>
      <c r="I1982" s="72">
        <v>31160947</v>
      </c>
      <c r="J1982" s="72">
        <v>29309473</v>
      </c>
      <c r="K1982" s="72">
        <v>35456102</v>
      </c>
      <c r="L1982" s="72">
        <v>34221696</v>
      </c>
      <c r="M1982" s="72">
        <v>29296667</v>
      </c>
      <c r="N1982" s="72">
        <v>23899508</v>
      </c>
      <c r="O1982" s="72">
        <v>43469773</v>
      </c>
      <c r="P1982" s="72">
        <v>74265879</v>
      </c>
    </row>
    <row r="1983" spans="1:16" hidden="1">
      <c r="A1983" s="72" t="s">
        <v>2122</v>
      </c>
      <c r="B1983" s="72" t="s">
        <v>2340</v>
      </c>
      <c r="C1983" s="72" t="s">
        <v>2103</v>
      </c>
      <c r="D1983" s="72">
        <v>534646</v>
      </c>
      <c r="E1983" s="72">
        <v>420861</v>
      </c>
      <c r="F1983" s="72">
        <v>360057</v>
      </c>
      <c r="G1983" s="72">
        <v>497366</v>
      </c>
      <c r="H1983" s="72">
        <v>508149</v>
      </c>
      <c r="I1983" s="72">
        <v>420963</v>
      </c>
      <c r="J1983" s="72">
        <v>405889</v>
      </c>
      <c r="K1983" s="72">
        <v>400812</v>
      </c>
      <c r="L1983" s="72">
        <v>473036</v>
      </c>
      <c r="M1983" s="72">
        <v>436313</v>
      </c>
      <c r="N1983" s="72">
        <v>436128</v>
      </c>
      <c r="O1983" s="72">
        <v>449716</v>
      </c>
      <c r="P1983" s="72">
        <v>458680</v>
      </c>
    </row>
    <row r="1984" spans="1:16" hidden="1">
      <c r="A1984" s="72" t="s">
        <v>2122</v>
      </c>
      <c r="B1984" s="72" t="s">
        <v>2340</v>
      </c>
      <c r="C1984" s="72" t="s">
        <v>2104</v>
      </c>
      <c r="D1984" s="72">
        <v>8264</v>
      </c>
      <c r="E1984" s="72">
        <v>8256</v>
      </c>
      <c r="F1984" s="72">
        <v>8098</v>
      </c>
      <c r="G1984" s="72">
        <v>8251</v>
      </c>
      <c r="H1984" s="72">
        <v>8300</v>
      </c>
      <c r="I1984" s="72">
        <v>8346</v>
      </c>
      <c r="J1984" s="72">
        <v>8482</v>
      </c>
      <c r="K1984" s="72">
        <v>8607</v>
      </c>
      <c r="L1984" s="72">
        <v>8637</v>
      </c>
      <c r="M1984" s="72">
        <v>8933</v>
      </c>
      <c r="N1984" s="72">
        <v>9210</v>
      </c>
      <c r="O1984" s="72">
        <v>9312</v>
      </c>
      <c r="P1984" s="72">
        <v>9339</v>
      </c>
    </row>
    <row r="1985" spans="1:16" hidden="1">
      <c r="A1985" s="72" t="s">
        <v>2122</v>
      </c>
      <c r="B1985" s="72" t="s">
        <v>2340</v>
      </c>
      <c r="C1985" s="72" t="s">
        <v>2105</v>
      </c>
      <c r="D1985" s="72">
        <v>7356440</v>
      </c>
      <c r="E1985" s="72">
        <v>5573455</v>
      </c>
      <c r="F1985" s="72">
        <v>4750733</v>
      </c>
      <c r="G1985" s="72">
        <v>6692566</v>
      </c>
      <c r="H1985" s="72">
        <v>6761426</v>
      </c>
      <c r="I1985" s="72">
        <v>5402404</v>
      </c>
      <c r="J1985" s="72">
        <v>5273995</v>
      </c>
      <c r="K1985" s="72">
        <v>5511162</v>
      </c>
      <c r="L1985" s="72">
        <v>6660140</v>
      </c>
      <c r="M1985" s="72">
        <v>6870611</v>
      </c>
      <c r="N1985" s="72">
        <v>6849504</v>
      </c>
      <c r="O1985" s="72">
        <v>7886098</v>
      </c>
      <c r="P1985" s="72">
        <v>9096563</v>
      </c>
    </row>
    <row r="1986" spans="1:16" hidden="1">
      <c r="A1986" s="72" t="s">
        <v>2122</v>
      </c>
      <c r="B1986" s="72" t="s">
        <v>2340</v>
      </c>
      <c r="C1986" s="72" t="s">
        <v>2106</v>
      </c>
      <c r="D1986" s="72">
        <v>349281</v>
      </c>
      <c r="E1986" s="72">
        <v>306378</v>
      </c>
      <c r="F1986" s="72">
        <v>262315</v>
      </c>
      <c r="G1986" s="72">
        <v>318707</v>
      </c>
      <c r="H1986" s="72">
        <v>333445</v>
      </c>
      <c r="I1986" s="72">
        <v>306024</v>
      </c>
      <c r="J1986" s="72">
        <v>300877</v>
      </c>
      <c r="K1986" s="72">
        <v>296551</v>
      </c>
      <c r="L1986" s="72">
        <v>350902</v>
      </c>
      <c r="M1986" s="72">
        <v>346586</v>
      </c>
      <c r="N1986" s="72">
        <v>327638</v>
      </c>
      <c r="O1986" s="72">
        <v>356857</v>
      </c>
      <c r="P1986" s="72">
        <v>379448</v>
      </c>
    </row>
    <row r="1987" spans="1:16" hidden="1">
      <c r="A1987" s="72" t="s">
        <v>2122</v>
      </c>
      <c r="B1987" s="72" t="s">
        <v>2340</v>
      </c>
      <c r="C1987" s="72" t="s">
        <v>2107</v>
      </c>
      <c r="D1987" s="72">
        <v>1396</v>
      </c>
      <c r="E1987" s="72">
        <v>1386</v>
      </c>
      <c r="F1987" s="72">
        <v>1385</v>
      </c>
      <c r="G1987" s="72">
        <v>1374</v>
      </c>
      <c r="H1987" s="72">
        <v>1383</v>
      </c>
      <c r="I1987" s="72">
        <v>1403</v>
      </c>
      <c r="J1987" s="72">
        <v>1420</v>
      </c>
      <c r="K1987" s="72">
        <v>1442</v>
      </c>
      <c r="L1987" s="72">
        <v>1445</v>
      </c>
      <c r="M1987" s="72">
        <v>1475</v>
      </c>
      <c r="N1987" s="72">
        <v>1481</v>
      </c>
      <c r="O1987" s="72">
        <v>1494</v>
      </c>
      <c r="P1987" s="72">
        <v>1506</v>
      </c>
    </row>
    <row r="1988" spans="1:16" hidden="1">
      <c r="A1988" s="72" t="s">
        <v>2122</v>
      </c>
      <c r="B1988" s="72" t="s">
        <v>2340</v>
      </c>
      <c r="C1988" s="72" t="s">
        <v>2108</v>
      </c>
      <c r="D1988" s="72">
        <v>4460675</v>
      </c>
      <c r="E1988" s="72">
        <v>3659867</v>
      </c>
      <c r="F1988" s="72">
        <v>3049729</v>
      </c>
      <c r="G1988" s="72">
        <v>3989157</v>
      </c>
      <c r="H1988" s="72">
        <v>4132618</v>
      </c>
      <c r="I1988" s="72">
        <v>3528115</v>
      </c>
      <c r="J1988" s="72">
        <v>3457163</v>
      </c>
      <c r="K1988" s="72">
        <v>3660193</v>
      </c>
      <c r="L1988" s="72">
        <v>4517684</v>
      </c>
      <c r="M1988" s="72">
        <v>4584279</v>
      </c>
      <c r="N1988" s="72">
        <v>4111608</v>
      </c>
      <c r="O1988" s="72">
        <v>5124918</v>
      </c>
      <c r="P1988" s="72">
        <v>6505970</v>
      </c>
    </row>
    <row r="1989" spans="1:16" hidden="1">
      <c r="A1989" s="72" t="s">
        <v>2122</v>
      </c>
      <c r="B1989" s="72" t="s">
        <v>2340</v>
      </c>
      <c r="C1989" s="72" t="s">
        <v>2109</v>
      </c>
      <c r="D1989" s="72">
        <v>2227566</v>
      </c>
      <c r="E1989" s="72">
        <v>2355682</v>
      </c>
      <c r="F1989" s="72">
        <v>2424654</v>
      </c>
      <c r="G1989" s="72">
        <v>2324326</v>
      </c>
      <c r="H1989" s="72">
        <v>2448589</v>
      </c>
      <c r="I1989" s="72">
        <v>2658840</v>
      </c>
      <c r="J1989" s="72">
        <v>2875196</v>
      </c>
      <c r="K1989" s="72">
        <v>2998306</v>
      </c>
      <c r="L1989" s="72">
        <v>3223531</v>
      </c>
      <c r="M1989" s="72">
        <v>3240642</v>
      </c>
      <c r="N1989" s="72">
        <v>3044601</v>
      </c>
      <c r="O1989" s="72">
        <v>3232593</v>
      </c>
      <c r="P1989" s="72">
        <v>3312018</v>
      </c>
    </row>
    <row r="1990" spans="1:16" hidden="1">
      <c r="A1990" s="72" t="s">
        <v>2122</v>
      </c>
      <c r="B1990" s="72" t="s">
        <v>2340</v>
      </c>
      <c r="C1990" s="72" t="s">
        <v>2110</v>
      </c>
      <c r="D1990" s="72">
        <v>52</v>
      </c>
      <c r="E1990" s="72">
        <v>49</v>
      </c>
      <c r="F1990" s="72">
        <v>52</v>
      </c>
      <c r="G1990" s="72">
        <v>57</v>
      </c>
      <c r="H1990" s="72">
        <v>60</v>
      </c>
      <c r="I1990" s="72">
        <v>64</v>
      </c>
      <c r="J1990" s="72">
        <v>66</v>
      </c>
      <c r="K1990" s="72">
        <v>69</v>
      </c>
      <c r="L1990" s="72">
        <v>70</v>
      </c>
      <c r="M1990" s="72">
        <v>71</v>
      </c>
      <c r="N1990" s="72">
        <v>73</v>
      </c>
      <c r="O1990" s="72">
        <v>76</v>
      </c>
      <c r="P1990" s="72">
        <v>85</v>
      </c>
    </row>
    <row r="1991" spans="1:16" hidden="1">
      <c r="A1991" s="72" t="s">
        <v>2122</v>
      </c>
      <c r="B1991" s="72" t="s">
        <v>2340</v>
      </c>
      <c r="C1991" s="72" t="s">
        <v>2111</v>
      </c>
      <c r="D1991" s="72">
        <v>13870254</v>
      </c>
      <c r="E1991" s="72">
        <v>13833655</v>
      </c>
      <c r="F1991" s="72">
        <v>11061348</v>
      </c>
      <c r="G1991" s="72">
        <v>13055228</v>
      </c>
      <c r="H1991" s="72">
        <v>15358143</v>
      </c>
      <c r="I1991" s="72">
        <v>13155250</v>
      </c>
      <c r="J1991" s="72">
        <v>12974293</v>
      </c>
      <c r="K1991" s="72">
        <v>14581492</v>
      </c>
      <c r="L1991" s="72">
        <v>15727795</v>
      </c>
      <c r="M1991" s="72">
        <v>14635000</v>
      </c>
      <c r="N1991" s="72">
        <v>11731587</v>
      </c>
      <c r="O1991" s="72">
        <v>19562631</v>
      </c>
      <c r="P1991" s="72">
        <v>32325330</v>
      </c>
    </row>
    <row r="1992" spans="1:16" hidden="1">
      <c r="A1992" s="72" t="s">
        <v>2127</v>
      </c>
      <c r="B1992" s="72" t="s">
        <v>2341</v>
      </c>
      <c r="C1992" s="72" t="s">
        <v>2103</v>
      </c>
      <c r="D1992" s="72">
        <v>53827</v>
      </c>
      <c r="E1992" s="72">
        <v>56992</v>
      </c>
      <c r="F1992" s="72">
        <v>46387</v>
      </c>
      <c r="G1992" s="72">
        <v>58582</v>
      </c>
      <c r="H1992" s="72">
        <v>68120</v>
      </c>
      <c r="I1992" s="72">
        <v>54136</v>
      </c>
      <c r="J1992" s="72">
        <v>51796</v>
      </c>
      <c r="K1992" s="72">
        <v>51534</v>
      </c>
      <c r="L1992" s="72">
        <v>59086</v>
      </c>
      <c r="M1992" s="72">
        <v>62825</v>
      </c>
      <c r="N1992" s="72">
        <v>55225</v>
      </c>
      <c r="O1992" s="72">
        <v>57425</v>
      </c>
      <c r="P1992" s="72">
        <v>61507</v>
      </c>
    </row>
    <row r="1993" spans="1:16" hidden="1">
      <c r="A1993" s="72" t="s">
        <v>2127</v>
      </c>
      <c r="B1993" s="72" t="s">
        <v>2341</v>
      </c>
      <c r="C1993" s="72" t="s">
        <v>2104</v>
      </c>
      <c r="D1993" s="72">
        <v>806</v>
      </c>
      <c r="E1993" s="72">
        <v>816</v>
      </c>
      <c r="F1993" s="72">
        <v>824</v>
      </c>
      <c r="G1993" s="72">
        <v>841</v>
      </c>
      <c r="H1993" s="72">
        <v>857</v>
      </c>
      <c r="I1993" s="72">
        <v>872</v>
      </c>
      <c r="J1993" s="72">
        <v>882</v>
      </c>
      <c r="K1993" s="72">
        <v>891</v>
      </c>
      <c r="L1993" s="72">
        <v>905</v>
      </c>
      <c r="M1993" s="72">
        <v>917</v>
      </c>
      <c r="N1993" s="72">
        <v>927</v>
      </c>
      <c r="O1993" s="72">
        <v>933</v>
      </c>
      <c r="P1993" s="72">
        <v>940</v>
      </c>
    </row>
    <row r="1994" spans="1:16" hidden="1">
      <c r="A1994" s="72" t="s">
        <v>2127</v>
      </c>
      <c r="B1994" s="72" t="s">
        <v>2341</v>
      </c>
      <c r="C1994" s="72" t="s">
        <v>2105</v>
      </c>
      <c r="D1994" s="72">
        <v>649011</v>
      </c>
      <c r="E1994" s="72">
        <v>685719</v>
      </c>
      <c r="F1994" s="72">
        <v>571396</v>
      </c>
      <c r="G1994" s="72">
        <v>645377</v>
      </c>
      <c r="H1994" s="72">
        <v>750422</v>
      </c>
      <c r="I1994" s="72">
        <v>591603</v>
      </c>
      <c r="J1994" s="72">
        <v>512231</v>
      </c>
      <c r="K1994" s="72">
        <v>476998</v>
      </c>
      <c r="L1994" s="72">
        <v>578314</v>
      </c>
      <c r="M1994" s="72">
        <v>561025</v>
      </c>
      <c r="N1994" s="72">
        <v>512429</v>
      </c>
      <c r="O1994" s="72">
        <v>620427</v>
      </c>
      <c r="P1994" s="72">
        <v>733643</v>
      </c>
    </row>
    <row r="1995" spans="1:16" hidden="1">
      <c r="A1995" s="72" t="s">
        <v>2127</v>
      </c>
      <c r="B1995" s="72" t="s">
        <v>2341</v>
      </c>
      <c r="C1995" s="72" t="s">
        <v>2106</v>
      </c>
      <c r="D1995" s="72">
        <v>33782</v>
      </c>
      <c r="E1995" s="72">
        <v>36477</v>
      </c>
      <c r="F1995" s="72">
        <v>29490</v>
      </c>
      <c r="G1995" s="72">
        <v>37954</v>
      </c>
      <c r="H1995" s="72">
        <v>49675</v>
      </c>
      <c r="I1995" s="72">
        <v>30080</v>
      </c>
      <c r="J1995" s="72">
        <v>37698</v>
      </c>
      <c r="K1995" s="72">
        <v>31995</v>
      </c>
      <c r="L1995" s="72">
        <v>36934</v>
      </c>
      <c r="M1995" s="72">
        <v>36598</v>
      </c>
      <c r="N1995" s="72">
        <v>30738</v>
      </c>
      <c r="O1995" s="72">
        <v>33104</v>
      </c>
      <c r="P1995" s="72">
        <v>37392</v>
      </c>
    </row>
    <row r="1996" spans="1:16" hidden="1">
      <c r="A1996" s="72" t="s">
        <v>2127</v>
      </c>
      <c r="B1996" s="72" t="s">
        <v>2341</v>
      </c>
      <c r="C1996" s="72" t="s">
        <v>2107</v>
      </c>
      <c r="D1996" s="72">
        <v>150</v>
      </c>
      <c r="E1996" s="72">
        <v>153</v>
      </c>
      <c r="F1996" s="72">
        <v>153</v>
      </c>
      <c r="G1996" s="72">
        <v>154</v>
      </c>
      <c r="H1996" s="72">
        <v>155</v>
      </c>
      <c r="I1996" s="72">
        <v>137</v>
      </c>
      <c r="J1996" s="72">
        <v>135</v>
      </c>
      <c r="K1996" s="72">
        <v>127</v>
      </c>
      <c r="L1996" s="72">
        <v>131</v>
      </c>
      <c r="M1996" s="72">
        <v>133</v>
      </c>
      <c r="N1996" s="72">
        <v>134</v>
      </c>
      <c r="O1996" s="72">
        <v>136</v>
      </c>
      <c r="P1996" s="72">
        <v>139</v>
      </c>
    </row>
    <row r="1997" spans="1:16" hidden="1">
      <c r="A1997" s="72" t="s">
        <v>2127</v>
      </c>
      <c r="B1997" s="72" t="s">
        <v>2341</v>
      </c>
      <c r="C1997" s="72" t="s">
        <v>2108</v>
      </c>
      <c r="D1997" s="72">
        <v>377949</v>
      </c>
      <c r="E1997" s="72">
        <v>404953</v>
      </c>
      <c r="F1997" s="72">
        <v>328083</v>
      </c>
      <c r="G1997" s="72">
        <v>383998</v>
      </c>
      <c r="H1997" s="72">
        <v>523947</v>
      </c>
      <c r="I1997" s="72">
        <v>285200</v>
      </c>
      <c r="J1997" s="72">
        <v>316513</v>
      </c>
      <c r="K1997" s="72">
        <v>251272</v>
      </c>
      <c r="L1997" s="72">
        <v>297109</v>
      </c>
      <c r="M1997" s="72">
        <v>290833</v>
      </c>
      <c r="N1997" s="72">
        <v>240979</v>
      </c>
      <c r="O1997" s="72">
        <v>311497</v>
      </c>
      <c r="P1997" s="72">
        <v>390614</v>
      </c>
    </row>
    <row r="1998" spans="1:16" hidden="1">
      <c r="A1998" s="72" t="s">
        <v>2127</v>
      </c>
      <c r="B1998" s="72" t="s">
        <v>2341</v>
      </c>
      <c r="C1998" s="72" t="s">
        <v>2109</v>
      </c>
      <c r="K1998" s="72">
        <v>11181</v>
      </c>
      <c r="L1998" s="72">
        <v>10280</v>
      </c>
      <c r="M1998" s="72">
        <v>12234</v>
      </c>
      <c r="N1998" s="72">
        <v>8763</v>
      </c>
      <c r="O1998" s="72">
        <v>11078</v>
      </c>
      <c r="P1998" s="72">
        <v>22945</v>
      </c>
    </row>
    <row r="1999" spans="1:16" hidden="1">
      <c r="A1999" s="72" t="s">
        <v>2127</v>
      </c>
      <c r="B1999" s="72" t="s">
        <v>2341</v>
      </c>
      <c r="C1999" s="72" t="s">
        <v>2110</v>
      </c>
      <c r="K1999" s="72">
        <v>16</v>
      </c>
      <c r="L1999" s="72">
        <v>16</v>
      </c>
      <c r="M1999" s="72">
        <v>16</v>
      </c>
      <c r="N1999" s="72">
        <v>16</v>
      </c>
      <c r="O1999" s="72">
        <v>17</v>
      </c>
      <c r="P1999" s="72">
        <v>18</v>
      </c>
    </row>
    <row r="2000" spans="1:16" hidden="1">
      <c r="A2000" s="72" t="s">
        <v>2127</v>
      </c>
      <c r="B2000" s="72" t="s">
        <v>2341</v>
      </c>
      <c r="C2000" s="72" t="s">
        <v>2111</v>
      </c>
      <c r="K2000" s="72">
        <v>81853</v>
      </c>
      <c r="L2000" s="72">
        <v>78102</v>
      </c>
      <c r="M2000" s="72">
        <v>59216</v>
      </c>
      <c r="N2000" s="72">
        <v>63871</v>
      </c>
      <c r="O2000" s="72">
        <v>113883</v>
      </c>
      <c r="P2000" s="72">
        <v>238265</v>
      </c>
    </row>
    <row r="2001" spans="1:16" hidden="1">
      <c r="A2001" s="72" t="s">
        <v>2149</v>
      </c>
      <c r="B2001" s="72" t="s">
        <v>2342</v>
      </c>
      <c r="C2001" s="72" t="s">
        <v>2103</v>
      </c>
      <c r="D2001" s="72">
        <v>3544903</v>
      </c>
      <c r="E2001" s="72">
        <v>3854487</v>
      </c>
      <c r="F2001" s="72">
        <v>3612645</v>
      </c>
      <c r="G2001" s="72">
        <v>4024573</v>
      </c>
      <c r="H2001" s="72">
        <v>3650110</v>
      </c>
      <c r="I2001" s="72">
        <v>3536221</v>
      </c>
      <c r="J2001" s="72">
        <v>3832526</v>
      </c>
      <c r="K2001" s="72">
        <v>4384343</v>
      </c>
      <c r="L2001" s="72">
        <v>4086385</v>
      </c>
      <c r="M2001" s="72">
        <v>4634620</v>
      </c>
      <c r="N2001" s="72">
        <v>4419596</v>
      </c>
      <c r="O2001" s="72">
        <v>4490103</v>
      </c>
      <c r="P2001" s="72">
        <v>4931137</v>
      </c>
    </row>
    <row r="2002" spans="1:16" hidden="1">
      <c r="A2002" s="72" t="s">
        <v>2149</v>
      </c>
      <c r="B2002" s="72" t="s">
        <v>2342</v>
      </c>
      <c r="C2002" s="72" t="s">
        <v>2104</v>
      </c>
      <c r="D2002" s="72">
        <v>54373</v>
      </c>
      <c r="E2002" s="72">
        <v>54891</v>
      </c>
      <c r="F2002" s="72">
        <v>55366</v>
      </c>
      <c r="G2002" s="72">
        <v>56291</v>
      </c>
      <c r="H2002" s="72">
        <v>57415</v>
      </c>
      <c r="I2002" s="72">
        <v>58875</v>
      </c>
      <c r="J2002" s="72">
        <v>60483</v>
      </c>
      <c r="K2002" s="72">
        <v>62206</v>
      </c>
      <c r="L2002" s="72">
        <v>64137</v>
      </c>
      <c r="M2002" s="72">
        <v>65860</v>
      </c>
      <c r="N2002" s="72">
        <v>67590</v>
      </c>
      <c r="O2002" s="72">
        <v>69428</v>
      </c>
      <c r="P2002" s="72">
        <v>71034</v>
      </c>
    </row>
    <row r="2003" spans="1:16" hidden="1">
      <c r="A2003" s="72" t="s">
        <v>2149</v>
      </c>
      <c r="B2003" s="72" t="s">
        <v>2342</v>
      </c>
      <c r="C2003" s="72" t="s">
        <v>2105</v>
      </c>
      <c r="D2003" s="72">
        <v>41169942</v>
      </c>
      <c r="E2003" s="72">
        <v>44026558</v>
      </c>
      <c r="F2003" s="72">
        <v>36929039</v>
      </c>
      <c r="G2003" s="72">
        <v>35823359</v>
      </c>
      <c r="H2003" s="72">
        <v>37588341</v>
      </c>
      <c r="I2003" s="72">
        <v>36805874</v>
      </c>
      <c r="J2003" s="72">
        <v>35156436</v>
      </c>
      <c r="K2003" s="72">
        <v>35525211</v>
      </c>
      <c r="L2003" s="72">
        <v>35735954</v>
      </c>
      <c r="M2003" s="72">
        <v>37648100</v>
      </c>
      <c r="N2003" s="72">
        <v>40476713</v>
      </c>
      <c r="O2003" s="72">
        <v>44825802</v>
      </c>
      <c r="P2003" s="72">
        <v>55694859</v>
      </c>
    </row>
    <row r="2004" spans="1:16" hidden="1">
      <c r="A2004" s="72" t="s">
        <v>2149</v>
      </c>
      <c r="B2004" s="72" t="s">
        <v>2342</v>
      </c>
      <c r="C2004" s="72" t="s">
        <v>2106</v>
      </c>
      <c r="D2004" s="72">
        <v>2605366</v>
      </c>
      <c r="E2004" s="72">
        <v>2753489</v>
      </c>
      <c r="F2004" s="72">
        <v>2584238</v>
      </c>
      <c r="G2004" s="72">
        <v>2917614</v>
      </c>
      <c r="H2004" s="72">
        <v>2669406</v>
      </c>
      <c r="I2004" s="72">
        <v>2493715</v>
      </c>
      <c r="J2004" s="72">
        <v>2625749</v>
      </c>
      <c r="K2004" s="72">
        <v>3104349</v>
      </c>
      <c r="L2004" s="72">
        <v>2841084</v>
      </c>
      <c r="M2004" s="72">
        <v>3194216</v>
      </c>
      <c r="N2004" s="72">
        <v>2865546</v>
      </c>
      <c r="O2004" s="72">
        <v>3004949</v>
      </c>
      <c r="P2004" s="72">
        <v>3390589</v>
      </c>
    </row>
    <row r="2005" spans="1:16" hidden="1">
      <c r="A2005" s="72" t="s">
        <v>2149</v>
      </c>
      <c r="B2005" s="72" t="s">
        <v>2342</v>
      </c>
      <c r="C2005" s="72" t="s">
        <v>2107</v>
      </c>
      <c r="D2005" s="72">
        <v>9267</v>
      </c>
      <c r="E2005" s="72">
        <v>9367</v>
      </c>
      <c r="F2005" s="72">
        <v>9405</v>
      </c>
      <c r="G2005" s="72">
        <v>9514</v>
      </c>
      <c r="H2005" s="72">
        <v>9613</v>
      </c>
      <c r="I2005" s="72">
        <v>9687</v>
      </c>
      <c r="J2005" s="72">
        <v>9815</v>
      </c>
      <c r="K2005" s="72">
        <v>9910</v>
      </c>
      <c r="L2005" s="72">
        <v>10061</v>
      </c>
      <c r="M2005" s="72">
        <v>10144</v>
      </c>
      <c r="N2005" s="72">
        <v>10252</v>
      </c>
      <c r="O2005" s="72">
        <v>10361</v>
      </c>
      <c r="P2005" s="72">
        <v>10430</v>
      </c>
    </row>
    <row r="2006" spans="1:16" hidden="1">
      <c r="A2006" s="72" t="s">
        <v>2149</v>
      </c>
      <c r="B2006" s="72" t="s">
        <v>2342</v>
      </c>
      <c r="C2006" s="72" t="s">
        <v>2108</v>
      </c>
      <c r="D2006" s="72">
        <v>27535309</v>
      </c>
      <c r="E2006" s="72">
        <v>26889533</v>
      </c>
      <c r="F2006" s="72">
        <v>22747154</v>
      </c>
      <c r="G2006" s="72">
        <v>22006650</v>
      </c>
      <c r="H2006" s="72">
        <v>23420535</v>
      </c>
      <c r="I2006" s="72">
        <v>22085378</v>
      </c>
      <c r="J2006" s="72">
        <v>20355085</v>
      </c>
      <c r="K2006" s="72">
        <v>20210186</v>
      </c>
      <c r="L2006" s="72">
        <v>19735290</v>
      </c>
      <c r="M2006" s="72">
        <v>21011593</v>
      </c>
      <c r="N2006" s="72">
        <v>21867302</v>
      </c>
      <c r="O2006" s="72">
        <v>23972853</v>
      </c>
      <c r="P2006" s="72">
        <v>31240980</v>
      </c>
    </row>
    <row r="2007" spans="1:16" hidden="1">
      <c r="A2007" s="72" t="s">
        <v>2149</v>
      </c>
      <c r="B2007" s="72" t="s">
        <v>2342</v>
      </c>
      <c r="C2007" s="72" t="s">
        <v>2109</v>
      </c>
      <c r="D2007" s="72">
        <v>551744</v>
      </c>
      <c r="E2007" s="72">
        <v>624823</v>
      </c>
      <c r="F2007" s="72">
        <v>549042</v>
      </c>
      <c r="G2007" s="72">
        <v>598722</v>
      </c>
      <c r="H2007" s="72">
        <v>637376</v>
      </c>
      <c r="I2007" s="72">
        <v>591802</v>
      </c>
      <c r="J2007" s="72">
        <v>617460</v>
      </c>
      <c r="K2007" s="72">
        <v>714668</v>
      </c>
      <c r="L2007" s="72">
        <v>671949</v>
      </c>
      <c r="M2007" s="72">
        <v>711062</v>
      </c>
      <c r="N2007" s="72">
        <v>653514</v>
      </c>
      <c r="O2007" s="72">
        <v>644843</v>
      </c>
      <c r="P2007" s="72">
        <v>696144</v>
      </c>
    </row>
    <row r="2008" spans="1:16" hidden="1">
      <c r="A2008" s="72" t="s">
        <v>2149</v>
      </c>
      <c r="B2008" s="72" t="s">
        <v>2342</v>
      </c>
      <c r="C2008" s="72" t="s">
        <v>2110</v>
      </c>
      <c r="D2008" s="72">
        <v>93</v>
      </c>
      <c r="E2008" s="72">
        <v>97</v>
      </c>
      <c r="F2008" s="72">
        <v>98</v>
      </c>
      <c r="G2008" s="72">
        <v>113</v>
      </c>
      <c r="H2008" s="72">
        <v>118</v>
      </c>
      <c r="I2008" s="72">
        <v>135</v>
      </c>
      <c r="J2008" s="72">
        <v>152</v>
      </c>
      <c r="K2008" s="72">
        <v>153</v>
      </c>
      <c r="L2008" s="72">
        <v>157</v>
      </c>
      <c r="M2008" s="72">
        <v>161</v>
      </c>
      <c r="N2008" s="72">
        <v>167</v>
      </c>
      <c r="O2008" s="72">
        <v>170</v>
      </c>
      <c r="P2008" s="72">
        <v>170</v>
      </c>
    </row>
    <row r="2009" spans="1:16" hidden="1">
      <c r="A2009" s="72" t="s">
        <v>2149</v>
      </c>
      <c r="B2009" s="72" t="s">
        <v>2342</v>
      </c>
      <c r="C2009" s="72" t="s">
        <v>2111</v>
      </c>
      <c r="D2009" s="72">
        <v>5304465</v>
      </c>
      <c r="E2009" s="72">
        <v>5841435</v>
      </c>
      <c r="F2009" s="72">
        <v>4080002</v>
      </c>
      <c r="G2009" s="72">
        <v>4182825</v>
      </c>
      <c r="H2009" s="72">
        <v>5059462</v>
      </c>
      <c r="I2009" s="72">
        <v>4768626</v>
      </c>
      <c r="J2009" s="72">
        <v>4326714</v>
      </c>
      <c r="K2009" s="72">
        <v>4427192</v>
      </c>
      <c r="L2009" s="72">
        <v>4304313</v>
      </c>
      <c r="M2009" s="72">
        <v>4248800</v>
      </c>
      <c r="N2009" s="72">
        <v>4279528</v>
      </c>
      <c r="O2009" s="72">
        <v>4365529</v>
      </c>
      <c r="P2009" s="72">
        <v>5735085</v>
      </c>
    </row>
    <row r="2010" spans="1:16" hidden="1">
      <c r="A2010" s="72" t="s">
        <v>2159</v>
      </c>
      <c r="B2010" s="72" t="s">
        <v>2342</v>
      </c>
      <c r="C2010" s="72" t="s">
        <v>2103</v>
      </c>
      <c r="D2010" s="72">
        <v>10304207</v>
      </c>
      <c r="E2010" s="72">
        <v>11710425</v>
      </c>
      <c r="F2010" s="72">
        <v>11084000</v>
      </c>
      <c r="G2010" s="72">
        <v>11491751</v>
      </c>
      <c r="H2010" s="72">
        <v>10657361</v>
      </c>
      <c r="I2010" s="72">
        <v>9545157</v>
      </c>
      <c r="J2010" s="72">
        <v>10324949</v>
      </c>
      <c r="K2010" s="72">
        <v>12086885</v>
      </c>
      <c r="L2010" s="72">
        <v>11021812</v>
      </c>
      <c r="M2010" s="72">
        <v>12140490</v>
      </c>
      <c r="N2010" s="72">
        <v>11581055</v>
      </c>
      <c r="O2010" s="72">
        <v>11987494</v>
      </c>
      <c r="P2010" s="72">
        <v>12696793</v>
      </c>
    </row>
    <row r="2011" spans="1:16" hidden="1">
      <c r="A2011" s="72" t="s">
        <v>2159</v>
      </c>
      <c r="B2011" s="72" t="s">
        <v>2342</v>
      </c>
      <c r="C2011" s="72" t="s">
        <v>2104</v>
      </c>
      <c r="D2011" s="72">
        <v>168693</v>
      </c>
      <c r="E2011" s="72">
        <v>170927</v>
      </c>
      <c r="F2011" s="72">
        <v>172370</v>
      </c>
      <c r="G2011" s="72">
        <v>174479</v>
      </c>
      <c r="H2011" s="72">
        <v>176551</v>
      </c>
      <c r="I2011" s="72">
        <v>178979</v>
      </c>
      <c r="J2011" s="72">
        <v>181656</v>
      </c>
      <c r="K2011" s="72">
        <v>184588</v>
      </c>
      <c r="L2011" s="72">
        <v>188097</v>
      </c>
      <c r="M2011" s="72">
        <v>191561</v>
      </c>
      <c r="N2011" s="72">
        <v>195229</v>
      </c>
      <c r="O2011" s="72">
        <v>198754</v>
      </c>
      <c r="P2011" s="72">
        <v>201336</v>
      </c>
    </row>
    <row r="2012" spans="1:16" hidden="1">
      <c r="A2012" s="72" t="s">
        <v>2159</v>
      </c>
      <c r="B2012" s="72" t="s">
        <v>2342</v>
      </c>
      <c r="C2012" s="72" t="s">
        <v>2105</v>
      </c>
      <c r="D2012" s="72">
        <v>123061310</v>
      </c>
      <c r="E2012" s="72">
        <v>121788961</v>
      </c>
      <c r="F2012" s="72">
        <v>104171190</v>
      </c>
      <c r="G2012" s="72">
        <v>108259750</v>
      </c>
      <c r="H2012" s="72">
        <v>117606753</v>
      </c>
      <c r="I2012" s="72">
        <v>105429667</v>
      </c>
      <c r="J2012" s="72">
        <v>100892688</v>
      </c>
      <c r="K2012" s="72">
        <v>112384813</v>
      </c>
      <c r="L2012" s="72">
        <v>112388247</v>
      </c>
      <c r="M2012" s="72">
        <v>120476427</v>
      </c>
      <c r="N2012" s="72">
        <v>131409142</v>
      </c>
      <c r="O2012" s="72">
        <v>145058801</v>
      </c>
      <c r="P2012" s="72">
        <v>172773444</v>
      </c>
    </row>
    <row r="2013" spans="1:16" hidden="1">
      <c r="A2013" s="72" t="s">
        <v>2159</v>
      </c>
      <c r="B2013" s="72" t="s">
        <v>2342</v>
      </c>
      <c r="C2013" s="72" t="s">
        <v>2106</v>
      </c>
      <c r="D2013" s="72">
        <v>8181239</v>
      </c>
      <c r="E2013" s="72">
        <v>9122035</v>
      </c>
      <c r="F2013" s="72">
        <v>8402836</v>
      </c>
      <c r="G2013" s="72">
        <v>8521689</v>
      </c>
      <c r="H2013" s="72">
        <v>8413812</v>
      </c>
      <c r="I2013" s="72">
        <v>7449679</v>
      </c>
      <c r="J2013" s="72">
        <v>7973836</v>
      </c>
      <c r="K2013" s="72">
        <v>9635053</v>
      </c>
      <c r="L2013" s="72">
        <v>8859129</v>
      </c>
      <c r="M2013" s="72">
        <v>10302697</v>
      </c>
      <c r="N2013" s="72">
        <v>9456038</v>
      </c>
      <c r="O2013" s="72">
        <v>9254888</v>
      </c>
      <c r="P2013" s="72">
        <v>10241323</v>
      </c>
    </row>
    <row r="2014" spans="1:16" hidden="1">
      <c r="A2014" s="72" t="s">
        <v>2159</v>
      </c>
      <c r="B2014" s="72" t="s">
        <v>2342</v>
      </c>
      <c r="C2014" s="72" t="s">
        <v>2107</v>
      </c>
      <c r="D2014" s="72">
        <v>24286</v>
      </c>
      <c r="E2014" s="72">
        <v>24541</v>
      </c>
      <c r="F2014" s="72">
        <v>24617</v>
      </c>
      <c r="G2014" s="72">
        <v>24894</v>
      </c>
      <c r="H2014" s="72">
        <v>25023</v>
      </c>
      <c r="I2014" s="72">
        <v>25226</v>
      </c>
      <c r="J2014" s="72">
        <v>25536</v>
      </c>
      <c r="K2014" s="72">
        <v>25892</v>
      </c>
      <c r="L2014" s="72">
        <v>26261</v>
      </c>
      <c r="M2014" s="72">
        <v>26552</v>
      </c>
      <c r="N2014" s="72">
        <v>26847</v>
      </c>
      <c r="O2014" s="72">
        <v>27163</v>
      </c>
      <c r="P2014" s="72">
        <v>27357</v>
      </c>
    </row>
    <row r="2015" spans="1:16" hidden="1">
      <c r="A2015" s="72" t="s">
        <v>2159</v>
      </c>
      <c r="B2015" s="72" t="s">
        <v>2342</v>
      </c>
      <c r="C2015" s="72" t="s">
        <v>2108</v>
      </c>
      <c r="D2015" s="72">
        <v>93238552</v>
      </c>
      <c r="E2015" s="72">
        <v>88120034</v>
      </c>
      <c r="F2015" s="72">
        <v>73274867</v>
      </c>
      <c r="G2015" s="72">
        <v>72848971</v>
      </c>
      <c r="H2015" s="72">
        <v>85148054</v>
      </c>
      <c r="I2015" s="72">
        <v>75457337</v>
      </c>
      <c r="J2015" s="72">
        <v>70204322</v>
      </c>
      <c r="K2015" s="72">
        <v>78084826</v>
      </c>
      <c r="L2015" s="72">
        <v>78654586</v>
      </c>
      <c r="M2015" s="72">
        <v>88207314</v>
      </c>
      <c r="N2015" s="72">
        <v>94345101</v>
      </c>
      <c r="O2015" s="72">
        <v>100087287</v>
      </c>
      <c r="P2015" s="72">
        <v>124698807</v>
      </c>
    </row>
    <row r="2016" spans="1:16" hidden="1">
      <c r="A2016" s="72" t="s">
        <v>2159</v>
      </c>
      <c r="B2016" s="72" t="s">
        <v>2342</v>
      </c>
      <c r="C2016" s="72" t="s">
        <v>2109</v>
      </c>
      <c r="D2016" s="72">
        <v>1342977</v>
      </c>
      <c r="E2016" s="72">
        <v>1501812</v>
      </c>
      <c r="F2016" s="72">
        <v>1602688</v>
      </c>
      <c r="G2016" s="72">
        <v>1671399</v>
      </c>
      <c r="H2016" s="72">
        <v>1655091</v>
      </c>
      <c r="I2016" s="72">
        <v>1580237</v>
      </c>
      <c r="J2016" s="72">
        <v>1651776</v>
      </c>
      <c r="K2016" s="72">
        <v>1725280</v>
      </c>
      <c r="L2016" s="72">
        <v>1634124</v>
      </c>
      <c r="M2016" s="72">
        <v>1812246</v>
      </c>
      <c r="N2016" s="72">
        <v>1683764</v>
      </c>
      <c r="O2016" s="72">
        <v>1655219</v>
      </c>
      <c r="P2016" s="72">
        <v>1828733</v>
      </c>
    </row>
    <row r="2017" spans="1:16" hidden="1">
      <c r="A2017" s="72" t="s">
        <v>2159</v>
      </c>
      <c r="B2017" s="72" t="s">
        <v>2342</v>
      </c>
      <c r="C2017" s="72" t="s">
        <v>2110</v>
      </c>
      <c r="D2017" s="72">
        <v>365</v>
      </c>
      <c r="E2017" s="72">
        <v>367</v>
      </c>
      <c r="F2017" s="72">
        <v>369</v>
      </c>
      <c r="G2017" s="72">
        <v>383</v>
      </c>
      <c r="H2017" s="72">
        <v>427</v>
      </c>
      <c r="I2017" s="72">
        <v>463</v>
      </c>
      <c r="J2017" s="72">
        <v>471</v>
      </c>
      <c r="K2017" s="72">
        <v>481</v>
      </c>
      <c r="L2017" s="72">
        <v>493</v>
      </c>
      <c r="M2017" s="72">
        <v>500</v>
      </c>
      <c r="N2017" s="72">
        <v>506</v>
      </c>
      <c r="O2017" s="72">
        <v>513</v>
      </c>
      <c r="P2017" s="72">
        <v>522</v>
      </c>
    </row>
    <row r="2018" spans="1:16" hidden="1">
      <c r="A2018" s="72" t="s">
        <v>2159</v>
      </c>
      <c r="B2018" s="72" t="s">
        <v>2342</v>
      </c>
      <c r="C2018" s="72" t="s">
        <v>2111</v>
      </c>
      <c r="D2018" s="72">
        <v>14216322</v>
      </c>
      <c r="E2018" s="72">
        <v>13570959</v>
      </c>
      <c r="F2018" s="72">
        <v>12527294</v>
      </c>
      <c r="G2018" s="72">
        <v>12788697</v>
      </c>
      <c r="H2018" s="72">
        <v>15152996</v>
      </c>
      <c r="I2018" s="72">
        <v>14588311</v>
      </c>
      <c r="J2018" s="72">
        <v>12822260</v>
      </c>
      <c r="K2018" s="72">
        <v>12438291</v>
      </c>
      <c r="L2018" s="72">
        <v>12866706</v>
      </c>
      <c r="M2018" s="72">
        <v>13551076</v>
      </c>
      <c r="N2018" s="72">
        <v>14324471</v>
      </c>
      <c r="O2018" s="72">
        <v>14818966</v>
      </c>
      <c r="P2018" s="72">
        <v>18940703</v>
      </c>
    </row>
    <row r="2019" spans="1:16" hidden="1">
      <c r="A2019" s="72" t="s">
        <v>2125</v>
      </c>
      <c r="B2019" s="72" t="s">
        <v>2343</v>
      </c>
      <c r="C2019" s="72" t="s">
        <v>2103</v>
      </c>
      <c r="D2019" s="72">
        <v>139517</v>
      </c>
      <c r="E2019" s="72">
        <v>109055</v>
      </c>
      <c r="F2019" s="72">
        <v>85370</v>
      </c>
      <c r="G2019" s="72">
        <v>106410</v>
      </c>
      <c r="H2019" s="72">
        <v>115488</v>
      </c>
      <c r="I2019" s="72">
        <v>99224</v>
      </c>
      <c r="J2019" s="72">
        <v>85412</v>
      </c>
      <c r="K2019" s="72">
        <v>85914</v>
      </c>
      <c r="L2019" s="72">
        <v>109120</v>
      </c>
      <c r="M2019" s="72">
        <v>101279</v>
      </c>
      <c r="N2019" s="72">
        <v>101481</v>
      </c>
      <c r="O2019" s="72">
        <v>92820</v>
      </c>
      <c r="P2019" s="72">
        <v>96033</v>
      </c>
    </row>
    <row r="2020" spans="1:16" hidden="1">
      <c r="A2020" s="72" t="s">
        <v>2125</v>
      </c>
      <c r="B2020" s="72" t="s">
        <v>2343</v>
      </c>
      <c r="C2020" s="72" t="s">
        <v>2104</v>
      </c>
      <c r="D2020" s="72">
        <v>1668</v>
      </c>
      <c r="E2020" s="72">
        <v>1630</v>
      </c>
      <c r="F2020" s="72">
        <v>1587</v>
      </c>
      <c r="G2020" s="72">
        <v>1533</v>
      </c>
      <c r="H2020" s="72">
        <v>1550</v>
      </c>
      <c r="I2020" s="72">
        <v>1549</v>
      </c>
      <c r="J2020" s="72">
        <v>1501</v>
      </c>
      <c r="K2020" s="72">
        <v>1497</v>
      </c>
      <c r="L2020" s="72">
        <v>1510</v>
      </c>
      <c r="M2020" s="72">
        <v>1457</v>
      </c>
      <c r="N2020" s="72">
        <v>1478</v>
      </c>
      <c r="O2020" s="72">
        <v>1480</v>
      </c>
      <c r="P2020" s="72">
        <v>1294</v>
      </c>
    </row>
    <row r="2021" spans="1:16" hidden="1">
      <c r="A2021" s="72" t="s">
        <v>2125</v>
      </c>
      <c r="B2021" s="72" t="s">
        <v>2343</v>
      </c>
      <c r="C2021" s="72" t="s">
        <v>2105</v>
      </c>
      <c r="D2021" s="72">
        <v>1214107</v>
      </c>
      <c r="E2021" s="72">
        <v>1184740</v>
      </c>
      <c r="F2021" s="72">
        <v>804643</v>
      </c>
      <c r="G2021" s="72">
        <v>951373</v>
      </c>
      <c r="H2021" s="72">
        <v>1170302</v>
      </c>
      <c r="I2021" s="72">
        <v>891313</v>
      </c>
      <c r="J2021" s="72">
        <v>673087</v>
      </c>
      <c r="K2021" s="72">
        <v>755059</v>
      </c>
      <c r="L2021" s="72">
        <v>808686</v>
      </c>
      <c r="M2021" s="72">
        <v>404533</v>
      </c>
      <c r="N2021" s="72">
        <v>398938</v>
      </c>
      <c r="O2021" s="72">
        <v>378060</v>
      </c>
      <c r="P2021" s="72">
        <v>792497</v>
      </c>
    </row>
    <row r="2022" spans="1:16" hidden="1">
      <c r="A2022" s="72" t="s">
        <v>2125</v>
      </c>
      <c r="B2022" s="72" t="s">
        <v>2343</v>
      </c>
      <c r="C2022" s="72" t="s">
        <v>2106</v>
      </c>
      <c r="D2022" s="72">
        <v>54219</v>
      </c>
      <c r="E2022" s="72">
        <v>47222</v>
      </c>
      <c r="F2022" s="72">
        <v>35947</v>
      </c>
      <c r="G2022" s="72">
        <v>45771</v>
      </c>
      <c r="H2022" s="72">
        <v>51685</v>
      </c>
      <c r="I2022" s="72">
        <v>44439</v>
      </c>
      <c r="J2022" s="72">
        <v>43419</v>
      </c>
      <c r="K2022" s="72">
        <v>43981</v>
      </c>
      <c r="L2022" s="72">
        <v>57308</v>
      </c>
      <c r="M2022" s="72">
        <v>66040</v>
      </c>
      <c r="N2022" s="72">
        <v>55611</v>
      </c>
      <c r="O2022" s="72">
        <v>52773</v>
      </c>
      <c r="P2022" s="72">
        <v>45835</v>
      </c>
    </row>
    <row r="2023" spans="1:16" hidden="1">
      <c r="A2023" s="72" t="s">
        <v>2125</v>
      </c>
      <c r="B2023" s="72" t="s">
        <v>2343</v>
      </c>
      <c r="C2023" s="72" t="s">
        <v>2107</v>
      </c>
      <c r="D2023" s="72">
        <v>204</v>
      </c>
      <c r="E2023" s="72">
        <v>207</v>
      </c>
      <c r="F2023" s="72">
        <v>213</v>
      </c>
      <c r="G2023" s="72">
        <v>195</v>
      </c>
      <c r="H2023" s="72">
        <v>194</v>
      </c>
      <c r="I2023" s="72">
        <v>205</v>
      </c>
      <c r="J2023" s="72">
        <v>199</v>
      </c>
      <c r="K2023" s="72">
        <v>205</v>
      </c>
      <c r="L2023" s="72">
        <v>209</v>
      </c>
      <c r="M2023" s="72">
        <v>218</v>
      </c>
      <c r="N2023" s="72">
        <v>207</v>
      </c>
      <c r="O2023" s="72">
        <v>199</v>
      </c>
      <c r="P2023" s="72">
        <v>189</v>
      </c>
    </row>
    <row r="2024" spans="1:16" hidden="1">
      <c r="A2024" s="72" t="s">
        <v>2125</v>
      </c>
      <c r="B2024" s="72" t="s">
        <v>2343</v>
      </c>
      <c r="C2024" s="72" t="s">
        <v>2108</v>
      </c>
      <c r="D2024" s="72">
        <v>512638</v>
      </c>
      <c r="E2024" s="72">
        <v>509661</v>
      </c>
      <c r="F2024" s="72">
        <v>337907</v>
      </c>
      <c r="G2024" s="72">
        <v>404350</v>
      </c>
      <c r="H2024" s="72">
        <v>521811</v>
      </c>
      <c r="I2024" s="72">
        <v>343844</v>
      </c>
      <c r="J2024" s="72">
        <v>334316</v>
      </c>
      <c r="K2024" s="72">
        <v>377910</v>
      </c>
      <c r="L2024" s="72">
        <v>386059</v>
      </c>
      <c r="M2024" s="72">
        <v>409419</v>
      </c>
      <c r="N2024" s="72">
        <v>210506</v>
      </c>
      <c r="O2024" s="72">
        <v>204331</v>
      </c>
      <c r="P2024" s="72">
        <v>370289</v>
      </c>
    </row>
    <row r="2025" spans="1:16" hidden="1">
      <c r="A2025" s="72" t="s">
        <v>2125</v>
      </c>
      <c r="B2025" s="72" t="s">
        <v>2343</v>
      </c>
      <c r="C2025" s="72" t="s">
        <v>2109</v>
      </c>
      <c r="D2025" s="72">
        <v>6054</v>
      </c>
      <c r="E2025" s="72">
        <v>11300</v>
      </c>
      <c r="F2025" s="72">
        <v>16291</v>
      </c>
      <c r="G2025" s="72">
        <v>17638</v>
      </c>
      <c r="H2025" s="72">
        <v>45237</v>
      </c>
      <c r="I2025" s="72">
        <v>13032</v>
      </c>
      <c r="J2025" s="72">
        <v>10291</v>
      </c>
      <c r="K2025" s="72">
        <v>24207</v>
      </c>
      <c r="L2025" s="72">
        <v>13233</v>
      </c>
      <c r="M2025" s="72">
        <v>28433</v>
      </c>
      <c r="N2025" s="72">
        <v>23528</v>
      </c>
      <c r="O2025" s="72">
        <v>17259</v>
      </c>
      <c r="P2025" s="72">
        <v>33932</v>
      </c>
    </row>
    <row r="2026" spans="1:16" hidden="1">
      <c r="A2026" s="72" t="s">
        <v>2125</v>
      </c>
      <c r="B2026" s="72" t="s">
        <v>2343</v>
      </c>
      <c r="C2026" s="72" t="s">
        <v>2110</v>
      </c>
      <c r="D2026" s="72">
        <v>8</v>
      </c>
      <c r="E2026" s="72">
        <v>5</v>
      </c>
      <c r="F2026" s="72">
        <v>5</v>
      </c>
      <c r="G2026" s="72">
        <v>4</v>
      </c>
      <c r="H2026" s="72">
        <v>4</v>
      </c>
      <c r="I2026" s="72">
        <v>4</v>
      </c>
      <c r="J2026" s="72">
        <v>4</v>
      </c>
      <c r="K2026" s="72">
        <v>4</v>
      </c>
      <c r="L2026" s="72">
        <v>5</v>
      </c>
      <c r="M2026" s="72">
        <v>5</v>
      </c>
      <c r="N2026" s="72">
        <v>5</v>
      </c>
      <c r="O2026" s="72">
        <v>5</v>
      </c>
      <c r="P2026" s="72">
        <v>5</v>
      </c>
    </row>
    <row r="2027" spans="1:16" hidden="1">
      <c r="A2027" s="72" t="s">
        <v>2125</v>
      </c>
      <c r="B2027" s="72" t="s">
        <v>2343</v>
      </c>
      <c r="C2027" s="72" t="s">
        <v>2111</v>
      </c>
      <c r="D2027" s="72">
        <v>115499</v>
      </c>
      <c r="E2027" s="72">
        <v>124264</v>
      </c>
      <c r="F2027" s="72">
        <v>145536</v>
      </c>
      <c r="G2027" s="72">
        <v>166821</v>
      </c>
      <c r="H2027" s="72">
        <v>382305</v>
      </c>
      <c r="I2027" s="72">
        <v>106271</v>
      </c>
      <c r="J2027" s="72">
        <v>79734</v>
      </c>
      <c r="K2027" s="72">
        <v>183749</v>
      </c>
      <c r="L2027" s="72">
        <v>87498</v>
      </c>
      <c r="M2027" s="72">
        <v>97879</v>
      </c>
      <c r="N2027" s="72">
        <v>81289</v>
      </c>
      <c r="O2027" s="72">
        <v>59889</v>
      </c>
      <c r="P2027" s="72">
        <v>240388</v>
      </c>
    </row>
    <row r="2028" spans="1:16" hidden="1">
      <c r="A2028" s="72" t="s">
        <v>2148</v>
      </c>
      <c r="B2028" s="72" t="s">
        <v>2344</v>
      </c>
      <c r="C2028" s="72" t="s">
        <v>2103</v>
      </c>
      <c r="D2028" s="72">
        <v>11858</v>
      </c>
      <c r="E2028" s="72">
        <v>12014</v>
      </c>
      <c r="F2028" s="72">
        <v>10087</v>
      </c>
      <c r="G2028" s="72">
        <v>10978</v>
      </c>
      <c r="H2028" s="72">
        <v>12007</v>
      </c>
      <c r="I2028" s="72">
        <v>10155</v>
      </c>
      <c r="J2028" s="72">
        <v>8463</v>
      </c>
      <c r="K2028" s="72">
        <v>9466</v>
      </c>
      <c r="L2028" s="72">
        <v>11540</v>
      </c>
      <c r="M2028" s="72">
        <v>10954</v>
      </c>
      <c r="P2028" s="72">
        <v>13699</v>
      </c>
    </row>
    <row r="2029" spans="1:16" hidden="1">
      <c r="A2029" s="72" t="s">
        <v>2148</v>
      </c>
      <c r="B2029" s="72" t="s">
        <v>2344</v>
      </c>
      <c r="C2029" s="72" t="s">
        <v>2104</v>
      </c>
      <c r="D2029" s="72">
        <v>238</v>
      </c>
      <c r="E2029" s="72">
        <v>200</v>
      </c>
      <c r="F2029" s="72">
        <v>204</v>
      </c>
      <c r="G2029" s="72">
        <v>208</v>
      </c>
      <c r="H2029" s="72">
        <v>210</v>
      </c>
      <c r="I2029" s="72">
        <v>213</v>
      </c>
      <c r="J2029" s="72">
        <v>212</v>
      </c>
      <c r="K2029" s="72">
        <v>221</v>
      </c>
      <c r="L2029" s="72">
        <v>251</v>
      </c>
      <c r="M2029" s="72">
        <v>256</v>
      </c>
      <c r="P2029" s="72">
        <v>237</v>
      </c>
    </row>
    <row r="2030" spans="1:16" hidden="1">
      <c r="A2030" s="72" t="s">
        <v>2148</v>
      </c>
      <c r="B2030" s="72" t="s">
        <v>2344</v>
      </c>
      <c r="C2030" s="72" t="s">
        <v>2105</v>
      </c>
      <c r="D2030" s="72">
        <v>147246</v>
      </c>
      <c r="E2030" s="72">
        <v>154860</v>
      </c>
      <c r="F2030" s="72">
        <v>110258</v>
      </c>
      <c r="G2030" s="72">
        <v>126907</v>
      </c>
      <c r="H2030" s="72">
        <v>165938</v>
      </c>
      <c r="I2030" s="72">
        <v>140343</v>
      </c>
      <c r="J2030" s="72">
        <v>116965</v>
      </c>
      <c r="K2030" s="72">
        <v>123730</v>
      </c>
      <c r="L2030" s="72">
        <v>159483</v>
      </c>
      <c r="M2030" s="72">
        <v>198811</v>
      </c>
      <c r="P2030" s="72">
        <v>121534</v>
      </c>
    </row>
    <row r="2031" spans="1:16" hidden="1">
      <c r="A2031" s="72" t="s">
        <v>2148</v>
      </c>
      <c r="B2031" s="72" t="s">
        <v>2344</v>
      </c>
      <c r="C2031" s="72" t="s">
        <v>2106</v>
      </c>
      <c r="D2031" s="72">
        <v>7501</v>
      </c>
      <c r="E2031" s="72">
        <v>6940</v>
      </c>
      <c r="F2031" s="72">
        <v>5562</v>
      </c>
      <c r="G2031" s="72">
        <v>5463</v>
      </c>
      <c r="H2031" s="72">
        <v>5836</v>
      </c>
      <c r="I2031" s="72">
        <v>5073</v>
      </c>
      <c r="J2031" s="72">
        <v>3303</v>
      </c>
      <c r="K2031" s="72">
        <v>4131</v>
      </c>
      <c r="L2031" s="72">
        <v>4901</v>
      </c>
      <c r="M2031" s="72">
        <v>4797</v>
      </c>
      <c r="P2031" s="72">
        <v>6251</v>
      </c>
    </row>
    <row r="2032" spans="1:16" hidden="1">
      <c r="A2032" s="72" t="s">
        <v>2148</v>
      </c>
      <c r="B2032" s="72" t="s">
        <v>2344</v>
      </c>
      <c r="C2032" s="72" t="s">
        <v>2107</v>
      </c>
      <c r="D2032" s="72">
        <v>22</v>
      </c>
      <c r="E2032" s="72">
        <v>21</v>
      </c>
      <c r="F2032" s="72">
        <v>20</v>
      </c>
      <c r="G2032" s="72">
        <v>20</v>
      </c>
      <c r="H2032" s="72">
        <v>25</v>
      </c>
      <c r="I2032" s="72">
        <v>23</v>
      </c>
      <c r="J2032" s="72">
        <v>18</v>
      </c>
      <c r="K2032" s="72">
        <v>20</v>
      </c>
      <c r="L2032" s="72">
        <v>28</v>
      </c>
      <c r="M2032" s="72">
        <v>28</v>
      </c>
      <c r="P2032" s="72">
        <v>18</v>
      </c>
    </row>
    <row r="2033" spans="1:16" hidden="1">
      <c r="A2033" s="72" t="s">
        <v>2148</v>
      </c>
      <c r="B2033" s="72" t="s">
        <v>2344</v>
      </c>
      <c r="C2033" s="72" t="s">
        <v>2108</v>
      </c>
      <c r="D2033" s="72">
        <v>93162</v>
      </c>
      <c r="E2033" s="72">
        <v>89462</v>
      </c>
      <c r="F2033" s="72">
        <v>60795</v>
      </c>
      <c r="G2033" s="72">
        <v>63151</v>
      </c>
      <c r="H2033" s="72">
        <v>80655</v>
      </c>
      <c r="I2033" s="72">
        <v>70122</v>
      </c>
      <c r="J2033" s="72">
        <v>45648</v>
      </c>
      <c r="K2033" s="72">
        <v>53998</v>
      </c>
      <c r="L2033" s="72">
        <v>67736</v>
      </c>
      <c r="M2033" s="72">
        <v>52047</v>
      </c>
      <c r="P2033" s="72">
        <v>9232</v>
      </c>
    </row>
    <row r="2034" spans="1:16" hidden="1">
      <c r="A2034" s="72" t="s">
        <v>2128</v>
      </c>
      <c r="B2034" s="72" t="s">
        <v>2345</v>
      </c>
      <c r="C2034" s="72" t="s">
        <v>2103</v>
      </c>
      <c r="D2034" s="72">
        <v>5134</v>
      </c>
      <c r="E2034" s="72">
        <v>4994</v>
      </c>
      <c r="F2034" s="72">
        <v>3984</v>
      </c>
      <c r="G2034" s="72">
        <v>5653</v>
      </c>
      <c r="H2034" s="72">
        <v>6961</v>
      </c>
      <c r="I2034" s="72">
        <v>4487</v>
      </c>
      <c r="J2034" s="72">
        <v>3928</v>
      </c>
      <c r="K2034" s="72">
        <v>4357</v>
      </c>
      <c r="L2034" s="72">
        <v>4354</v>
      </c>
      <c r="M2034" s="72">
        <v>5689</v>
      </c>
      <c r="N2034" s="72">
        <v>5451</v>
      </c>
      <c r="O2034" s="72">
        <v>4525</v>
      </c>
      <c r="P2034" s="72">
        <v>4970</v>
      </c>
    </row>
    <row r="2035" spans="1:16" hidden="1">
      <c r="A2035" s="72" t="s">
        <v>2128</v>
      </c>
      <c r="B2035" s="72" t="s">
        <v>2345</v>
      </c>
      <c r="C2035" s="72" t="s">
        <v>2104</v>
      </c>
      <c r="D2035" s="72">
        <v>113</v>
      </c>
      <c r="E2035" s="72">
        <v>110</v>
      </c>
      <c r="F2035" s="72">
        <v>110</v>
      </c>
      <c r="G2035" s="72">
        <v>106</v>
      </c>
      <c r="H2035" s="72">
        <v>105</v>
      </c>
      <c r="I2035" s="72">
        <v>102</v>
      </c>
      <c r="J2035" s="72">
        <v>105</v>
      </c>
      <c r="K2035" s="72">
        <v>106</v>
      </c>
      <c r="L2035" s="72">
        <v>107</v>
      </c>
      <c r="M2035" s="72">
        <v>107</v>
      </c>
      <c r="N2035" s="72">
        <v>108</v>
      </c>
      <c r="O2035" s="72">
        <v>106</v>
      </c>
      <c r="P2035" s="72">
        <v>104</v>
      </c>
    </row>
    <row r="2036" spans="1:16" hidden="1">
      <c r="A2036" s="72" t="s">
        <v>2128</v>
      </c>
      <c r="B2036" s="72" t="s">
        <v>2345</v>
      </c>
      <c r="C2036" s="72" t="s">
        <v>2105</v>
      </c>
      <c r="D2036" s="72">
        <v>53576</v>
      </c>
      <c r="E2036" s="72">
        <v>55914</v>
      </c>
      <c r="F2036" s="72">
        <v>48730</v>
      </c>
      <c r="G2036" s="72">
        <v>61286</v>
      </c>
      <c r="H2036" s="72">
        <v>66828</v>
      </c>
      <c r="I2036" s="72">
        <v>57920</v>
      </c>
      <c r="J2036" s="72">
        <v>52726</v>
      </c>
      <c r="K2036" s="72">
        <v>55741</v>
      </c>
      <c r="L2036" s="72">
        <v>61659</v>
      </c>
      <c r="M2036" s="72">
        <v>63174</v>
      </c>
      <c r="N2036" s="72">
        <v>66163</v>
      </c>
      <c r="O2036" s="72">
        <v>59629</v>
      </c>
      <c r="P2036" s="72">
        <v>77747</v>
      </c>
    </row>
    <row r="2037" spans="1:16" hidden="1">
      <c r="A2037" s="72" t="s">
        <v>2128</v>
      </c>
      <c r="B2037" s="72" t="s">
        <v>2345</v>
      </c>
      <c r="C2037" s="72" t="s">
        <v>2106</v>
      </c>
      <c r="D2037" s="72">
        <v>1586</v>
      </c>
      <c r="E2037" s="72">
        <v>1620</v>
      </c>
      <c r="F2037" s="72">
        <v>1172</v>
      </c>
      <c r="G2037" s="72">
        <v>2142</v>
      </c>
      <c r="H2037" s="72">
        <v>2242</v>
      </c>
      <c r="I2037" s="72">
        <v>1912</v>
      </c>
      <c r="J2037" s="72">
        <v>1793</v>
      </c>
      <c r="K2037" s="72">
        <v>1709</v>
      </c>
      <c r="L2037" s="72">
        <v>2430</v>
      </c>
      <c r="M2037" s="72">
        <v>2337</v>
      </c>
      <c r="N2037" s="72">
        <v>1705</v>
      </c>
      <c r="O2037" s="72">
        <v>1770</v>
      </c>
      <c r="P2037" s="72">
        <v>1856</v>
      </c>
    </row>
    <row r="2038" spans="1:16" hidden="1">
      <c r="A2038" s="72" t="s">
        <v>2128</v>
      </c>
      <c r="B2038" s="72" t="s">
        <v>2345</v>
      </c>
      <c r="C2038" s="72" t="s">
        <v>2107</v>
      </c>
      <c r="D2038" s="72">
        <v>12</v>
      </c>
      <c r="E2038" s="72">
        <v>12</v>
      </c>
      <c r="F2038" s="72">
        <v>14</v>
      </c>
      <c r="G2038" s="72">
        <v>17</v>
      </c>
      <c r="H2038" s="72">
        <v>17</v>
      </c>
      <c r="I2038" s="72">
        <v>13</v>
      </c>
      <c r="J2038" s="72">
        <v>15</v>
      </c>
      <c r="K2038" s="72">
        <v>18</v>
      </c>
      <c r="L2038" s="72">
        <v>15</v>
      </c>
      <c r="M2038" s="72">
        <v>15</v>
      </c>
      <c r="N2038" s="72">
        <v>15</v>
      </c>
      <c r="O2038" s="72">
        <v>15</v>
      </c>
      <c r="P2038" s="72">
        <v>14</v>
      </c>
    </row>
    <row r="2039" spans="1:16" hidden="1">
      <c r="A2039" s="72" t="s">
        <v>2128</v>
      </c>
      <c r="B2039" s="72" t="s">
        <v>2345</v>
      </c>
      <c r="C2039" s="72" t="s">
        <v>2108</v>
      </c>
      <c r="D2039" s="72">
        <v>14894</v>
      </c>
      <c r="E2039" s="72">
        <v>12903</v>
      </c>
      <c r="F2039" s="72">
        <v>13034</v>
      </c>
      <c r="G2039" s="72">
        <v>22795</v>
      </c>
      <c r="H2039" s="72">
        <v>25137</v>
      </c>
      <c r="I2039" s="72">
        <v>20725</v>
      </c>
      <c r="J2039" s="72">
        <v>17356</v>
      </c>
      <c r="K2039" s="72">
        <v>15180</v>
      </c>
      <c r="L2039" s="72">
        <v>19535</v>
      </c>
      <c r="M2039" s="72">
        <v>17986</v>
      </c>
      <c r="N2039" s="72">
        <v>18605</v>
      </c>
      <c r="O2039" s="72">
        <v>16060</v>
      </c>
      <c r="P2039" s="72">
        <v>21643</v>
      </c>
    </row>
    <row r="2040" spans="1:16" hidden="1">
      <c r="A2040" s="72" t="s">
        <v>2128</v>
      </c>
      <c r="B2040" s="72" t="s">
        <v>2345</v>
      </c>
      <c r="C2040" s="72" t="s">
        <v>2109</v>
      </c>
      <c r="O2040" s="72">
        <v>0</v>
      </c>
    </row>
    <row r="2041" spans="1:16" hidden="1">
      <c r="A2041" s="72" t="s">
        <v>2128</v>
      </c>
      <c r="B2041" s="72" t="s">
        <v>2345</v>
      </c>
      <c r="C2041" s="72" t="s">
        <v>2110</v>
      </c>
      <c r="O2041" s="72">
        <v>0</v>
      </c>
    </row>
    <row r="2042" spans="1:16" hidden="1">
      <c r="A2042" s="72" t="s">
        <v>2128</v>
      </c>
      <c r="B2042" s="72" t="s">
        <v>2345</v>
      </c>
      <c r="C2042" s="72" t="s">
        <v>2111</v>
      </c>
      <c r="O2042" s="72">
        <v>0</v>
      </c>
    </row>
    <row r="2043" spans="1:16" hidden="1">
      <c r="A2043" s="72" t="s">
        <v>2155</v>
      </c>
      <c r="B2043" s="72" t="s">
        <v>2346</v>
      </c>
      <c r="C2043" s="72" t="s">
        <v>2103</v>
      </c>
      <c r="D2043" s="72">
        <v>26428</v>
      </c>
      <c r="E2043" s="72">
        <v>21720</v>
      </c>
      <c r="F2043" s="72">
        <v>17517</v>
      </c>
      <c r="G2043" s="72">
        <v>21053</v>
      </c>
      <c r="H2043" s="72">
        <v>24330</v>
      </c>
      <c r="I2043" s="72">
        <v>23747</v>
      </c>
      <c r="J2043" s="72">
        <v>20744</v>
      </c>
      <c r="K2043" s="72">
        <v>17518</v>
      </c>
      <c r="L2043" s="72">
        <v>22349</v>
      </c>
      <c r="M2043" s="72">
        <v>20616</v>
      </c>
      <c r="N2043" s="72">
        <v>17587</v>
      </c>
      <c r="O2043" s="72">
        <v>16646</v>
      </c>
      <c r="P2043" s="72">
        <v>21699</v>
      </c>
    </row>
    <row r="2044" spans="1:16" hidden="1">
      <c r="A2044" s="72" t="s">
        <v>2155</v>
      </c>
      <c r="B2044" s="72" t="s">
        <v>2346</v>
      </c>
      <c r="C2044" s="72" t="s">
        <v>2104</v>
      </c>
      <c r="D2044" s="72">
        <v>758</v>
      </c>
      <c r="E2044" s="72">
        <v>755</v>
      </c>
      <c r="F2044" s="72">
        <v>738</v>
      </c>
      <c r="G2044" s="72">
        <v>738</v>
      </c>
      <c r="H2044" s="72">
        <v>738</v>
      </c>
      <c r="I2044" s="72">
        <v>742</v>
      </c>
      <c r="J2044" s="72">
        <v>753</v>
      </c>
      <c r="K2044" s="72">
        <v>761</v>
      </c>
      <c r="L2044" s="72">
        <v>748</v>
      </c>
      <c r="M2044" s="72">
        <v>745</v>
      </c>
      <c r="N2044" s="72">
        <v>746</v>
      </c>
      <c r="O2044" s="72">
        <v>736</v>
      </c>
      <c r="P2044" s="72">
        <v>835</v>
      </c>
    </row>
    <row r="2045" spans="1:16" hidden="1">
      <c r="A2045" s="72" t="s">
        <v>2155</v>
      </c>
      <c r="B2045" s="72" t="s">
        <v>2346</v>
      </c>
      <c r="C2045" s="72" t="s">
        <v>2105</v>
      </c>
      <c r="D2045" s="72">
        <v>345605</v>
      </c>
      <c r="E2045" s="72">
        <v>322828</v>
      </c>
      <c r="F2045" s="72">
        <v>272756</v>
      </c>
      <c r="G2045" s="72">
        <v>333517</v>
      </c>
      <c r="H2045" s="72">
        <v>393449</v>
      </c>
      <c r="I2045" s="72">
        <v>361313</v>
      </c>
      <c r="J2045" s="72">
        <v>335611</v>
      </c>
      <c r="K2045" s="72">
        <v>324757</v>
      </c>
      <c r="L2045" s="72">
        <v>384374</v>
      </c>
      <c r="M2045" s="72">
        <v>372409</v>
      </c>
      <c r="N2045" s="72">
        <v>312657</v>
      </c>
      <c r="O2045" s="72">
        <v>335700</v>
      </c>
      <c r="P2045" s="72">
        <v>480077</v>
      </c>
    </row>
    <row r="2046" spans="1:16" hidden="1">
      <c r="A2046" s="72" t="s">
        <v>2155</v>
      </c>
      <c r="B2046" s="72" t="s">
        <v>2346</v>
      </c>
      <c r="C2046" s="72" t="s">
        <v>2106</v>
      </c>
      <c r="D2046" s="72">
        <v>22392</v>
      </c>
      <c r="E2046" s="72">
        <v>20916</v>
      </c>
      <c r="F2046" s="72">
        <v>19460</v>
      </c>
      <c r="G2046" s="72">
        <v>22300</v>
      </c>
      <c r="H2046" s="72">
        <v>22122</v>
      </c>
      <c r="I2046" s="72">
        <v>23789</v>
      </c>
      <c r="J2046" s="72">
        <v>18766</v>
      </c>
      <c r="K2046" s="72">
        <v>17248</v>
      </c>
      <c r="L2046" s="72">
        <v>21135</v>
      </c>
      <c r="M2046" s="72">
        <v>20563</v>
      </c>
      <c r="N2046" s="72">
        <v>17777</v>
      </c>
      <c r="O2046" s="72">
        <v>23079</v>
      </c>
      <c r="P2046" s="72">
        <v>21443</v>
      </c>
    </row>
    <row r="2047" spans="1:16" hidden="1">
      <c r="A2047" s="72" t="s">
        <v>2155</v>
      </c>
      <c r="B2047" s="72" t="s">
        <v>2346</v>
      </c>
      <c r="C2047" s="72" t="s">
        <v>2107</v>
      </c>
      <c r="D2047" s="72">
        <v>100</v>
      </c>
      <c r="E2047" s="72">
        <v>100</v>
      </c>
      <c r="F2047" s="72">
        <v>103</v>
      </c>
      <c r="G2047" s="72">
        <v>106</v>
      </c>
      <c r="H2047" s="72">
        <v>103</v>
      </c>
      <c r="I2047" s="72">
        <v>104</v>
      </c>
      <c r="J2047" s="72">
        <v>97</v>
      </c>
      <c r="K2047" s="72">
        <v>96</v>
      </c>
      <c r="L2047" s="72">
        <v>101</v>
      </c>
      <c r="M2047" s="72">
        <v>99</v>
      </c>
      <c r="N2047" s="72">
        <v>100</v>
      </c>
      <c r="O2047" s="72">
        <v>97</v>
      </c>
      <c r="P2047" s="72">
        <v>124</v>
      </c>
    </row>
    <row r="2048" spans="1:16" hidden="1">
      <c r="A2048" s="72" t="s">
        <v>2155</v>
      </c>
      <c r="B2048" s="72" t="s">
        <v>2346</v>
      </c>
      <c r="C2048" s="72" t="s">
        <v>2108</v>
      </c>
      <c r="D2048" s="72">
        <v>253766</v>
      </c>
      <c r="E2048" s="72">
        <v>262374</v>
      </c>
      <c r="F2048" s="72">
        <v>228563</v>
      </c>
      <c r="G2048" s="72">
        <v>279198</v>
      </c>
      <c r="H2048" s="72">
        <v>293447</v>
      </c>
      <c r="I2048" s="72">
        <v>287591</v>
      </c>
      <c r="J2048" s="72">
        <v>229505</v>
      </c>
      <c r="K2048" s="72">
        <v>242738</v>
      </c>
      <c r="L2048" s="72">
        <v>286321</v>
      </c>
      <c r="M2048" s="72">
        <v>282306</v>
      </c>
      <c r="N2048" s="72">
        <v>231682</v>
      </c>
      <c r="O2048" s="72">
        <v>292797</v>
      </c>
      <c r="P2048" s="72">
        <v>379069</v>
      </c>
    </row>
    <row r="2049" spans="1:16" hidden="1">
      <c r="A2049" s="72" t="s">
        <v>2143</v>
      </c>
      <c r="B2049" s="72" t="s">
        <v>2347</v>
      </c>
      <c r="C2049" s="72" t="s">
        <v>2109</v>
      </c>
      <c r="H2049" s="72">
        <v>115715</v>
      </c>
      <c r="I2049" s="72">
        <v>268887</v>
      </c>
      <c r="J2049" s="72">
        <v>254750</v>
      </c>
    </row>
    <row r="2050" spans="1:16" hidden="1">
      <c r="A2050" s="72" t="s">
        <v>2143</v>
      </c>
      <c r="B2050" s="72" t="s">
        <v>2347</v>
      </c>
      <c r="C2050" s="72" t="s">
        <v>2110</v>
      </c>
      <c r="H2050" s="72">
        <v>1</v>
      </c>
      <c r="I2050" s="72">
        <v>1</v>
      </c>
      <c r="J2050" s="72">
        <v>1</v>
      </c>
    </row>
    <row r="2051" spans="1:16" hidden="1">
      <c r="A2051" s="72" t="s">
        <v>2143</v>
      </c>
      <c r="B2051" s="72" t="s">
        <v>2347</v>
      </c>
      <c r="C2051" s="72" t="s">
        <v>2111</v>
      </c>
      <c r="H2051" s="72">
        <v>327660</v>
      </c>
      <c r="I2051" s="72">
        <v>761386</v>
      </c>
      <c r="J2051" s="72">
        <v>626130</v>
      </c>
    </row>
    <row r="2052" spans="1:16" hidden="1">
      <c r="A2052" s="72" t="s">
        <v>2127</v>
      </c>
      <c r="B2052" s="72" t="s">
        <v>2348</v>
      </c>
      <c r="C2052" s="72" t="s">
        <v>2103</v>
      </c>
      <c r="D2052" s="72">
        <v>861629</v>
      </c>
      <c r="E2052" s="72">
        <v>846766</v>
      </c>
      <c r="F2052" s="72">
        <v>709672</v>
      </c>
      <c r="G2052" s="72">
        <v>942900</v>
      </c>
      <c r="H2052" s="72">
        <v>1021426</v>
      </c>
      <c r="I2052" s="72">
        <v>794781</v>
      </c>
      <c r="J2052" s="72">
        <v>782539</v>
      </c>
      <c r="K2052" s="72">
        <v>827258</v>
      </c>
      <c r="L2052" s="72">
        <v>946996</v>
      </c>
      <c r="M2052" s="72">
        <v>955600</v>
      </c>
      <c r="N2052" s="72">
        <v>853921</v>
      </c>
      <c r="O2052" s="72">
        <v>841422</v>
      </c>
      <c r="P2052" s="72">
        <v>933345</v>
      </c>
    </row>
    <row r="2053" spans="1:16" hidden="1">
      <c r="A2053" s="72" t="s">
        <v>2127</v>
      </c>
      <c r="B2053" s="72" t="s">
        <v>2348</v>
      </c>
      <c r="C2053" s="72" t="s">
        <v>2104</v>
      </c>
      <c r="D2053" s="72">
        <v>12024</v>
      </c>
      <c r="E2053" s="72">
        <v>12122</v>
      </c>
      <c r="F2053" s="72">
        <v>12317</v>
      </c>
      <c r="G2053" s="72">
        <v>12576</v>
      </c>
      <c r="H2053" s="72">
        <v>12912</v>
      </c>
      <c r="I2053" s="72">
        <v>12893</v>
      </c>
      <c r="J2053" s="72">
        <v>13017</v>
      </c>
      <c r="K2053" s="72">
        <v>13220</v>
      </c>
      <c r="L2053" s="72">
        <v>13237</v>
      </c>
      <c r="M2053" s="72">
        <v>13202</v>
      </c>
      <c r="N2053" s="72">
        <v>13241</v>
      </c>
      <c r="O2053" s="72">
        <v>13428</v>
      </c>
      <c r="P2053" s="72">
        <v>13498</v>
      </c>
    </row>
    <row r="2054" spans="1:16" hidden="1">
      <c r="A2054" s="72" t="s">
        <v>2127</v>
      </c>
      <c r="B2054" s="72" t="s">
        <v>2348</v>
      </c>
      <c r="C2054" s="72" t="s">
        <v>2105</v>
      </c>
      <c r="D2054" s="72">
        <v>7793026</v>
      </c>
      <c r="E2054" s="72">
        <v>7257256</v>
      </c>
      <c r="F2054" s="72">
        <v>5494866</v>
      </c>
      <c r="G2054" s="72">
        <v>7333340</v>
      </c>
      <c r="H2054" s="72">
        <v>9833761</v>
      </c>
      <c r="I2054" s="72">
        <v>6292647</v>
      </c>
      <c r="J2054" s="72">
        <v>5692518</v>
      </c>
      <c r="K2054" s="72">
        <v>6439299</v>
      </c>
      <c r="L2054" s="72">
        <v>7147448</v>
      </c>
      <c r="M2054" s="72">
        <v>6785496</v>
      </c>
      <c r="N2054" s="72">
        <v>5856632</v>
      </c>
      <c r="O2054" s="72">
        <v>15293887</v>
      </c>
      <c r="P2054" s="72">
        <v>10924201</v>
      </c>
    </row>
    <row r="2055" spans="1:16" hidden="1">
      <c r="A2055" s="72" t="s">
        <v>2127</v>
      </c>
      <c r="B2055" s="72" t="s">
        <v>2348</v>
      </c>
      <c r="C2055" s="72" t="s">
        <v>2106</v>
      </c>
      <c r="D2055" s="72">
        <v>580155</v>
      </c>
      <c r="E2055" s="72">
        <v>859460</v>
      </c>
      <c r="F2055" s="72">
        <v>539008</v>
      </c>
      <c r="G2055" s="72">
        <v>715613</v>
      </c>
      <c r="H2055" s="72">
        <v>700199</v>
      </c>
      <c r="I2055" s="72">
        <v>603276</v>
      </c>
      <c r="J2055" s="72">
        <v>610862</v>
      </c>
      <c r="K2055" s="72">
        <v>671380</v>
      </c>
      <c r="L2055" s="72">
        <v>872604</v>
      </c>
      <c r="M2055" s="72">
        <v>1263153</v>
      </c>
      <c r="N2055" s="72">
        <v>1212211</v>
      </c>
      <c r="O2055" s="72">
        <v>1109148</v>
      </c>
      <c r="P2055" s="72">
        <v>811920</v>
      </c>
    </row>
    <row r="2056" spans="1:16" hidden="1">
      <c r="A2056" s="72" t="s">
        <v>2127</v>
      </c>
      <c r="B2056" s="72" t="s">
        <v>2348</v>
      </c>
      <c r="C2056" s="72" t="s">
        <v>2107</v>
      </c>
      <c r="D2056" s="72">
        <v>1191</v>
      </c>
      <c r="E2056" s="72">
        <v>1193</v>
      </c>
      <c r="F2056" s="72">
        <v>1189</v>
      </c>
      <c r="G2056" s="72">
        <v>1192</v>
      </c>
      <c r="H2056" s="72">
        <v>1221</v>
      </c>
      <c r="I2056" s="72">
        <v>1240</v>
      </c>
      <c r="J2056" s="72">
        <v>1244</v>
      </c>
      <c r="K2056" s="72">
        <v>1260</v>
      </c>
      <c r="L2056" s="72">
        <v>1264</v>
      </c>
      <c r="M2056" s="72">
        <v>1277</v>
      </c>
      <c r="N2056" s="72">
        <v>1288</v>
      </c>
      <c r="O2056" s="72">
        <v>1286</v>
      </c>
      <c r="P2056" s="72">
        <v>1293</v>
      </c>
    </row>
    <row r="2057" spans="1:16" hidden="1">
      <c r="A2057" s="72" t="s">
        <v>2127</v>
      </c>
      <c r="B2057" s="72" t="s">
        <v>2348</v>
      </c>
      <c r="C2057" s="72" t="s">
        <v>2108</v>
      </c>
      <c r="D2057" s="72">
        <v>4190990</v>
      </c>
      <c r="E2057" s="72">
        <v>5097714</v>
      </c>
      <c r="F2057" s="72">
        <v>2833790</v>
      </c>
      <c r="G2057" s="72">
        <v>4371174</v>
      </c>
      <c r="H2057" s="72">
        <v>5699244</v>
      </c>
      <c r="I2057" s="72">
        <v>3452734</v>
      </c>
      <c r="J2057" s="72">
        <v>3223186</v>
      </c>
      <c r="K2057" s="72">
        <v>3749677</v>
      </c>
      <c r="L2057" s="72">
        <v>4637915</v>
      </c>
      <c r="M2057" s="72">
        <v>5235373</v>
      </c>
      <c r="N2057" s="72">
        <v>4472687</v>
      </c>
      <c r="O2057" s="72">
        <v>13599032</v>
      </c>
      <c r="P2057" s="72">
        <v>7654559</v>
      </c>
    </row>
    <row r="2058" spans="1:16" hidden="1">
      <c r="A2058" s="72" t="s">
        <v>2127</v>
      </c>
      <c r="B2058" s="72" t="s">
        <v>2348</v>
      </c>
      <c r="C2058" s="72" t="s">
        <v>2109</v>
      </c>
      <c r="D2058" s="72">
        <v>243535</v>
      </c>
      <c r="E2058" s="72">
        <v>257279</v>
      </c>
      <c r="F2058" s="72">
        <v>230376</v>
      </c>
      <c r="G2058" s="72">
        <v>255300</v>
      </c>
      <c r="H2058" s="72">
        <v>256559</v>
      </c>
      <c r="I2058" s="72">
        <v>198416</v>
      </c>
      <c r="J2058" s="72">
        <v>187287</v>
      </c>
      <c r="K2058" s="72">
        <v>187994</v>
      </c>
      <c r="L2058" s="72">
        <v>203742</v>
      </c>
      <c r="M2058" s="72">
        <v>212848</v>
      </c>
      <c r="N2058" s="72">
        <v>195860</v>
      </c>
      <c r="O2058" s="72">
        <v>183149</v>
      </c>
      <c r="P2058" s="72">
        <v>209083</v>
      </c>
    </row>
    <row r="2059" spans="1:16" hidden="1">
      <c r="A2059" s="72" t="s">
        <v>2127</v>
      </c>
      <c r="B2059" s="72" t="s">
        <v>2348</v>
      </c>
      <c r="C2059" s="72" t="s">
        <v>2110</v>
      </c>
      <c r="D2059" s="72">
        <v>25</v>
      </c>
      <c r="E2059" s="72">
        <v>24</v>
      </c>
      <c r="F2059" s="72">
        <v>23</v>
      </c>
      <c r="G2059" s="72">
        <v>22</v>
      </c>
      <c r="H2059" s="72">
        <v>23</v>
      </c>
      <c r="I2059" s="72">
        <v>23</v>
      </c>
      <c r="J2059" s="72">
        <v>25</v>
      </c>
      <c r="K2059" s="72">
        <v>28</v>
      </c>
      <c r="L2059" s="72">
        <v>28</v>
      </c>
      <c r="M2059" s="72">
        <v>29</v>
      </c>
      <c r="N2059" s="72">
        <v>28</v>
      </c>
      <c r="O2059" s="72">
        <v>27</v>
      </c>
      <c r="P2059" s="72">
        <v>27</v>
      </c>
    </row>
    <row r="2060" spans="1:16" hidden="1">
      <c r="A2060" s="72" t="s">
        <v>2127</v>
      </c>
      <c r="B2060" s="72" t="s">
        <v>2348</v>
      </c>
      <c r="C2060" s="72" t="s">
        <v>2111</v>
      </c>
      <c r="D2060" s="72">
        <v>1606744</v>
      </c>
      <c r="E2060" s="72">
        <v>1578517</v>
      </c>
      <c r="F2060" s="72">
        <v>1107731</v>
      </c>
      <c r="G2060" s="72">
        <v>1389496</v>
      </c>
      <c r="H2060" s="72">
        <v>1866105</v>
      </c>
      <c r="I2060" s="72">
        <v>1020781</v>
      </c>
      <c r="J2060" s="72">
        <v>849090</v>
      </c>
      <c r="K2060" s="72">
        <v>953547</v>
      </c>
      <c r="L2060" s="72">
        <v>1040922</v>
      </c>
      <c r="M2060" s="72">
        <v>972264</v>
      </c>
      <c r="N2060" s="72">
        <v>812574</v>
      </c>
      <c r="O2060" s="72">
        <v>2609405</v>
      </c>
      <c r="P2060" s="72">
        <v>1947083</v>
      </c>
    </row>
    <row r="2061" spans="1:16" hidden="1">
      <c r="A2061" s="72" t="s">
        <v>2135</v>
      </c>
      <c r="B2061" s="72" t="s">
        <v>2349</v>
      </c>
      <c r="C2061" s="72" t="s">
        <v>2103</v>
      </c>
      <c r="D2061" s="72">
        <v>209732</v>
      </c>
      <c r="E2061" s="72">
        <v>222718</v>
      </c>
      <c r="F2061" s="72">
        <v>190704</v>
      </c>
      <c r="G2061" s="72">
        <v>245655</v>
      </c>
      <c r="H2061" s="72">
        <v>255762</v>
      </c>
      <c r="I2061" s="72">
        <v>206420</v>
      </c>
      <c r="J2061" s="72">
        <v>208455</v>
      </c>
      <c r="K2061" s="72">
        <v>216626</v>
      </c>
      <c r="L2061" s="72">
        <v>237189</v>
      </c>
      <c r="M2061" s="72">
        <v>261548</v>
      </c>
      <c r="N2061" s="72">
        <v>229220</v>
      </c>
      <c r="O2061" s="72">
        <v>220886</v>
      </c>
      <c r="P2061" s="72">
        <v>251750</v>
      </c>
    </row>
    <row r="2062" spans="1:16" hidden="1">
      <c r="A2062" s="72" t="s">
        <v>2135</v>
      </c>
      <c r="B2062" s="72" t="s">
        <v>2349</v>
      </c>
      <c r="C2062" s="72" t="s">
        <v>2104</v>
      </c>
      <c r="D2062" s="72">
        <v>2829</v>
      </c>
      <c r="E2062" s="72">
        <v>2838</v>
      </c>
      <c r="F2062" s="72">
        <v>3031</v>
      </c>
      <c r="G2062" s="72">
        <v>2853</v>
      </c>
      <c r="H2062" s="72">
        <v>2858</v>
      </c>
      <c r="I2062" s="72">
        <v>3159</v>
      </c>
      <c r="J2062" s="72">
        <v>3142</v>
      </c>
      <c r="K2062" s="72">
        <v>2885</v>
      </c>
      <c r="L2062" s="72">
        <v>3273</v>
      </c>
      <c r="M2062" s="72">
        <v>3172</v>
      </c>
      <c r="N2062" s="72">
        <v>3163</v>
      </c>
      <c r="O2062" s="72">
        <v>3158</v>
      </c>
      <c r="P2062" s="72">
        <v>3159</v>
      </c>
    </row>
    <row r="2063" spans="1:16" hidden="1">
      <c r="A2063" s="72" t="s">
        <v>2135</v>
      </c>
      <c r="B2063" s="72" t="s">
        <v>2349</v>
      </c>
      <c r="C2063" s="72" t="s">
        <v>2105</v>
      </c>
      <c r="D2063" s="72">
        <v>2076668</v>
      </c>
      <c r="E2063" s="72">
        <v>2038832</v>
      </c>
      <c r="F2063" s="72">
        <v>1724754</v>
      </c>
      <c r="G2063" s="72">
        <v>2242094</v>
      </c>
      <c r="H2063" s="72">
        <v>2655513</v>
      </c>
      <c r="I2063" s="72">
        <v>1733147</v>
      </c>
      <c r="J2063" s="72">
        <v>1669128</v>
      </c>
      <c r="K2063" s="72">
        <v>1979646</v>
      </c>
      <c r="L2063" s="72">
        <v>1985080</v>
      </c>
      <c r="M2063" s="72">
        <v>2072729</v>
      </c>
      <c r="N2063" s="72">
        <v>1898319</v>
      </c>
      <c r="O2063" s="72">
        <v>2565770</v>
      </c>
      <c r="P2063" s="72">
        <v>2727165</v>
      </c>
    </row>
    <row r="2064" spans="1:16" hidden="1">
      <c r="A2064" s="72" t="s">
        <v>2135</v>
      </c>
      <c r="B2064" s="72" t="s">
        <v>2349</v>
      </c>
      <c r="C2064" s="72" t="s">
        <v>2106</v>
      </c>
      <c r="D2064" s="72">
        <v>154866</v>
      </c>
      <c r="E2064" s="72">
        <v>160001</v>
      </c>
      <c r="F2064" s="72">
        <v>136834</v>
      </c>
      <c r="G2064" s="72">
        <v>164223</v>
      </c>
      <c r="H2064" s="72">
        <v>174818</v>
      </c>
      <c r="I2064" s="72">
        <v>76682</v>
      </c>
      <c r="J2064" s="72">
        <v>143481</v>
      </c>
      <c r="K2064" s="72">
        <v>160660</v>
      </c>
      <c r="L2064" s="72">
        <v>183035</v>
      </c>
      <c r="M2064" s="72">
        <v>193484</v>
      </c>
      <c r="N2064" s="72">
        <v>160774</v>
      </c>
      <c r="O2064" s="72">
        <v>154559</v>
      </c>
      <c r="P2064" s="72">
        <v>183203</v>
      </c>
    </row>
    <row r="2065" spans="1:16" hidden="1">
      <c r="A2065" s="72" t="s">
        <v>2135</v>
      </c>
      <c r="B2065" s="72" t="s">
        <v>2349</v>
      </c>
      <c r="C2065" s="72" t="s">
        <v>2107</v>
      </c>
      <c r="D2065" s="72">
        <v>190</v>
      </c>
      <c r="E2065" s="72">
        <v>190</v>
      </c>
      <c r="F2065" s="72">
        <v>190</v>
      </c>
      <c r="G2065" s="72">
        <v>183</v>
      </c>
      <c r="H2065" s="72">
        <v>183</v>
      </c>
      <c r="I2065" s="72">
        <v>193</v>
      </c>
      <c r="J2065" s="72">
        <v>191</v>
      </c>
      <c r="K2065" s="72">
        <v>185</v>
      </c>
      <c r="L2065" s="72">
        <v>208</v>
      </c>
      <c r="M2065" s="72">
        <v>190</v>
      </c>
      <c r="N2065" s="72">
        <v>190</v>
      </c>
      <c r="O2065" s="72">
        <v>193</v>
      </c>
      <c r="P2065" s="72">
        <v>201</v>
      </c>
    </row>
    <row r="2066" spans="1:16" hidden="1">
      <c r="A2066" s="72" t="s">
        <v>2135</v>
      </c>
      <c r="B2066" s="72" t="s">
        <v>2349</v>
      </c>
      <c r="C2066" s="72" t="s">
        <v>2108</v>
      </c>
      <c r="D2066" s="72">
        <v>1140499</v>
      </c>
      <c r="E2066" s="72">
        <v>1077402</v>
      </c>
      <c r="F2066" s="72">
        <v>830360</v>
      </c>
      <c r="G2066" s="72">
        <v>1137143</v>
      </c>
      <c r="H2066" s="72">
        <v>1393880</v>
      </c>
      <c r="I2066" s="72">
        <v>617000</v>
      </c>
      <c r="J2066" s="72">
        <v>615214</v>
      </c>
      <c r="K2066" s="72">
        <v>750835</v>
      </c>
      <c r="L2066" s="72">
        <v>759454</v>
      </c>
      <c r="M2066" s="72">
        <v>820792</v>
      </c>
      <c r="N2066" s="72">
        <v>670944</v>
      </c>
      <c r="O2066" s="72">
        <v>989751</v>
      </c>
      <c r="P2066" s="72">
        <v>1220074</v>
      </c>
    </row>
    <row r="2067" spans="1:16" hidden="1">
      <c r="A2067" s="72" t="s">
        <v>2117</v>
      </c>
      <c r="B2067" s="72" t="s">
        <v>2350</v>
      </c>
      <c r="C2067" s="72" t="s">
        <v>2103</v>
      </c>
      <c r="D2067" s="72">
        <v>44805</v>
      </c>
      <c r="E2067" s="72">
        <v>43830</v>
      </c>
      <c r="F2067" s="72">
        <v>73085</v>
      </c>
      <c r="G2067" s="72">
        <v>78488</v>
      </c>
      <c r="H2067" s="72">
        <v>46416</v>
      </c>
      <c r="I2067" s="72">
        <v>52611</v>
      </c>
      <c r="J2067" s="72">
        <v>51595</v>
      </c>
      <c r="K2067" s="72">
        <v>38904</v>
      </c>
      <c r="L2067" s="72">
        <v>43880</v>
      </c>
      <c r="M2067" s="72">
        <v>40899</v>
      </c>
      <c r="N2067" s="72">
        <v>55945</v>
      </c>
      <c r="O2067" s="72">
        <v>74453</v>
      </c>
      <c r="P2067" s="72">
        <v>70354</v>
      </c>
    </row>
    <row r="2068" spans="1:16" hidden="1">
      <c r="A2068" s="72" t="s">
        <v>2117</v>
      </c>
      <c r="B2068" s="72" t="s">
        <v>2350</v>
      </c>
      <c r="C2068" s="72" t="s">
        <v>2104</v>
      </c>
      <c r="D2068" s="72">
        <v>673</v>
      </c>
      <c r="E2068" s="72">
        <v>641</v>
      </c>
      <c r="F2068" s="72">
        <v>641</v>
      </c>
      <c r="G2068" s="72">
        <v>641</v>
      </c>
      <c r="H2068" s="72">
        <v>641</v>
      </c>
      <c r="I2068" s="72">
        <v>641</v>
      </c>
      <c r="J2068" s="72">
        <v>641</v>
      </c>
      <c r="K2068" s="72">
        <v>641</v>
      </c>
      <c r="L2068" s="72">
        <v>642</v>
      </c>
      <c r="M2068" s="72">
        <v>842</v>
      </c>
      <c r="N2068" s="72">
        <v>842</v>
      </c>
      <c r="O2068" s="72">
        <v>641</v>
      </c>
      <c r="P2068" s="72">
        <v>642</v>
      </c>
    </row>
    <row r="2069" spans="1:16" hidden="1">
      <c r="A2069" s="72" t="s">
        <v>2117</v>
      </c>
      <c r="B2069" s="72" t="s">
        <v>2350</v>
      </c>
      <c r="C2069" s="72" t="s">
        <v>2105</v>
      </c>
      <c r="D2069" s="72">
        <v>526439</v>
      </c>
      <c r="E2069" s="72">
        <v>342001</v>
      </c>
      <c r="F2069" s="72">
        <v>736574</v>
      </c>
      <c r="G2069" s="72">
        <v>792631</v>
      </c>
      <c r="H2069" s="72">
        <v>350285</v>
      </c>
      <c r="I2069" s="72">
        <v>394583</v>
      </c>
      <c r="J2069" s="72">
        <v>381395</v>
      </c>
      <c r="K2069" s="72">
        <v>366169</v>
      </c>
      <c r="L2069" s="72">
        <v>393505</v>
      </c>
      <c r="M2069" s="72">
        <v>255247</v>
      </c>
      <c r="N2069" s="72">
        <v>532846</v>
      </c>
      <c r="O2069" s="72">
        <v>755693</v>
      </c>
      <c r="P2069" s="72">
        <v>710555</v>
      </c>
    </row>
    <row r="2070" spans="1:16" hidden="1">
      <c r="A2070" s="72" t="s">
        <v>2117</v>
      </c>
      <c r="B2070" s="72" t="s">
        <v>2350</v>
      </c>
      <c r="C2070" s="72" t="s">
        <v>2106</v>
      </c>
      <c r="D2070" s="72">
        <v>28039</v>
      </c>
      <c r="E2070" s="72">
        <v>31880</v>
      </c>
      <c r="F2070" s="72">
        <v>15628</v>
      </c>
      <c r="G2070" s="72">
        <v>16787</v>
      </c>
      <c r="H2070" s="72">
        <v>22482</v>
      </c>
      <c r="I2070" s="72">
        <v>19652</v>
      </c>
      <c r="J2070" s="72">
        <v>19309</v>
      </c>
      <c r="K2070" s="72">
        <v>14516</v>
      </c>
      <c r="L2070" s="72">
        <v>29252</v>
      </c>
      <c r="M2070" s="72">
        <v>27269</v>
      </c>
      <c r="N2070" s="72">
        <v>27967</v>
      </c>
      <c r="O2070" s="72">
        <v>37155</v>
      </c>
      <c r="P2070" s="72">
        <v>35108</v>
      </c>
    </row>
    <row r="2071" spans="1:16" hidden="1">
      <c r="A2071" s="72" t="s">
        <v>2117</v>
      </c>
      <c r="B2071" s="72" t="s">
        <v>2350</v>
      </c>
      <c r="C2071" s="72" t="s">
        <v>2107</v>
      </c>
      <c r="D2071" s="72">
        <v>133</v>
      </c>
      <c r="E2071" s="72">
        <v>140</v>
      </c>
      <c r="F2071" s="72">
        <v>140</v>
      </c>
      <c r="G2071" s="72">
        <v>140</v>
      </c>
      <c r="H2071" s="72">
        <v>140</v>
      </c>
      <c r="I2071" s="72">
        <v>137</v>
      </c>
      <c r="J2071" s="72">
        <v>137</v>
      </c>
      <c r="K2071" s="72">
        <v>137</v>
      </c>
      <c r="L2071" s="72">
        <v>137</v>
      </c>
      <c r="M2071" s="72">
        <v>137</v>
      </c>
      <c r="N2071" s="72">
        <v>137</v>
      </c>
      <c r="O2071" s="72">
        <v>137</v>
      </c>
      <c r="P2071" s="72">
        <v>137</v>
      </c>
    </row>
    <row r="2072" spans="1:16" hidden="1">
      <c r="A2072" s="72" t="s">
        <v>2117</v>
      </c>
      <c r="B2072" s="72" t="s">
        <v>2350</v>
      </c>
      <c r="C2072" s="72" t="s">
        <v>2108</v>
      </c>
      <c r="D2072" s="72">
        <v>286379</v>
      </c>
      <c r="E2072" s="72">
        <v>197308</v>
      </c>
      <c r="F2072" s="72">
        <v>157506</v>
      </c>
      <c r="G2072" s="72">
        <v>169534</v>
      </c>
      <c r="H2072" s="72">
        <v>179135</v>
      </c>
      <c r="I2072" s="72">
        <v>160176</v>
      </c>
      <c r="J2072" s="72">
        <v>154430</v>
      </c>
      <c r="K2072" s="72">
        <v>144093</v>
      </c>
      <c r="L2072" s="72">
        <v>262337</v>
      </c>
      <c r="M2072" s="72">
        <v>170165</v>
      </c>
      <c r="N2072" s="72">
        <v>266423</v>
      </c>
      <c r="O2072" s="72">
        <v>377119</v>
      </c>
      <c r="P2072" s="72">
        <v>354590</v>
      </c>
    </row>
    <row r="2073" spans="1:16" hidden="1">
      <c r="A2073" s="72" t="s">
        <v>2117</v>
      </c>
      <c r="B2073" s="72" t="s">
        <v>2350</v>
      </c>
      <c r="C2073" s="72" t="s">
        <v>2109</v>
      </c>
      <c r="D2073" s="72">
        <v>40261</v>
      </c>
      <c r="E2073" s="72">
        <v>45907</v>
      </c>
      <c r="F2073" s="72">
        <v>3218</v>
      </c>
      <c r="G2073" s="72">
        <v>3452</v>
      </c>
      <c r="H2073" s="72">
        <v>72526</v>
      </c>
      <c r="I2073" s="72">
        <v>84899</v>
      </c>
      <c r="J2073" s="72">
        <v>83518</v>
      </c>
      <c r="K2073" s="72">
        <v>59227</v>
      </c>
      <c r="L2073" s="72">
        <v>73140</v>
      </c>
      <c r="M2073" s="72">
        <v>68173</v>
      </c>
      <c r="N2073" s="72">
        <v>23663</v>
      </c>
      <c r="O2073" s="72">
        <v>31846</v>
      </c>
      <c r="P2073" s="72">
        <v>30087</v>
      </c>
    </row>
    <row r="2074" spans="1:16" hidden="1">
      <c r="A2074" s="72" t="s">
        <v>2117</v>
      </c>
      <c r="B2074" s="72" t="s">
        <v>2350</v>
      </c>
      <c r="C2074" s="72" t="s">
        <v>2110</v>
      </c>
      <c r="D2074" s="72">
        <v>10</v>
      </c>
      <c r="E2074" s="72">
        <v>25</v>
      </c>
      <c r="F2074" s="72">
        <v>25</v>
      </c>
      <c r="G2074" s="72">
        <v>25</v>
      </c>
      <c r="H2074" s="72">
        <v>25</v>
      </c>
      <c r="I2074" s="72">
        <v>28</v>
      </c>
      <c r="J2074" s="72">
        <v>28</v>
      </c>
      <c r="K2074" s="72">
        <v>28</v>
      </c>
      <c r="L2074" s="72">
        <v>28</v>
      </c>
      <c r="M2074" s="72">
        <v>28</v>
      </c>
      <c r="N2074" s="72">
        <v>28</v>
      </c>
      <c r="O2074" s="72">
        <v>25</v>
      </c>
      <c r="P2074" s="72">
        <v>25</v>
      </c>
    </row>
    <row r="2075" spans="1:16" hidden="1">
      <c r="A2075" s="72" t="s">
        <v>2117</v>
      </c>
      <c r="B2075" s="72" t="s">
        <v>2350</v>
      </c>
      <c r="C2075" s="72" t="s">
        <v>2111</v>
      </c>
      <c r="D2075" s="72">
        <v>223513</v>
      </c>
      <c r="E2075" s="72">
        <v>111808</v>
      </c>
      <c r="F2075" s="72">
        <v>32428</v>
      </c>
      <c r="G2075" s="72">
        <v>34865</v>
      </c>
      <c r="H2075" s="72">
        <v>566059</v>
      </c>
      <c r="I2075" s="72">
        <v>653582</v>
      </c>
      <c r="J2075" s="72">
        <v>634100</v>
      </c>
      <c r="K2075" s="72">
        <v>587900</v>
      </c>
      <c r="L2075" s="72">
        <v>655843</v>
      </c>
      <c r="M2075" s="72">
        <v>425142</v>
      </c>
      <c r="N2075" s="72">
        <v>225435</v>
      </c>
      <c r="O2075" s="72">
        <v>323245</v>
      </c>
      <c r="P2075" s="72">
        <v>303818</v>
      </c>
    </row>
    <row r="2076" spans="1:16" hidden="1">
      <c r="A2076" s="72" t="s">
        <v>2135</v>
      </c>
      <c r="B2076" s="72" t="s">
        <v>2351</v>
      </c>
      <c r="C2076" s="72" t="s">
        <v>2103</v>
      </c>
      <c r="D2076" s="72">
        <v>64449282</v>
      </c>
      <c r="E2076" s="72">
        <v>66981492</v>
      </c>
      <c r="F2076" s="72">
        <v>57717556</v>
      </c>
      <c r="G2076" s="72">
        <v>73467817</v>
      </c>
      <c r="H2076" s="72">
        <v>74902547</v>
      </c>
      <c r="I2076" s="72">
        <v>60346893</v>
      </c>
      <c r="J2076" s="72">
        <v>60838437</v>
      </c>
      <c r="K2076" s="72">
        <v>63565296</v>
      </c>
      <c r="L2076" s="72">
        <v>71087787</v>
      </c>
      <c r="M2076" s="72">
        <v>73398699</v>
      </c>
      <c r="N2076" s="72">
        <v>64725924</v>
      </c>
      <c r="O2076" s="72">
        <v>68242994</v>
      </c>
      <c r="P2076" s="72">
        <v>78312889</v>
      </c>
    </row>
    <row r="2077" spans="1:16" hidden="1">
      <c r="A2077" s="72" t="s">
        <v>2135</v>
      </c>
      <c r="B2077" s="72" t="s">
        <v>2351</v>
      </c>
      <c r="C2077" s="72" t="s">
        <v>2104</v>
      </c>
      <c r="D2077" s="72">
        <v>734325</v>
      </c>
      <c r="E2077" s="72">
        <v>737787</v>
      </c>
      <c r="F2077" s="72">
        <v>742050</v>
      </c>
      <c r="G2077" s="72">
        <v>748740</v>
      </c>
      <c r="H2077" s="72">
        <v>756225</v>
      </c>
      <c r="I2077" s="72">
        <v>764672</v>
      </c>
      <c r="J2077" s="72">
        <v>772768</v>
      </c>
      <c r="K2077" s="72">
        <v>782021</v>
      </c>
      <c r="L2077" s="72">
        <v>791901</v>
      </c>
      <c r="M2077" s="72">
        <v>800336</v>
      </c>
      <c r="N2077" s="72">
        <v>811250</v>
      </c>
      <c r="O2077" s="72">
        <v>821309</v>
      </c>
      <c r="P2077" s="72">
        <v>829979</v>
      </c>
    </row>
    <row r="2078" spans="1:16" hidden="1">
      <c r="A2078" s="72" t="s">
        <v>2135</v>
      </c>
      <c r="B2078" s="72" t="s">
        <v>2351</v>
      </c>
      <c r="C2078" s="72" t="s">
        <v>2105</v>
      </c>
      <c r="D2078" s="72">
        <v>559716812</v>
      </c>
      <c r="E2078" s="72">
        <v>563364950</v>
      </c>
      <c r="F2078" s="72">
        <v>437987086</v>
      </c>
      <c r="G2078" s="72">
        <v>593918418</v>
      </c>
      <c r="H2078" s="72">
        <v>744659802</v>
      </c>
      <c r="I2078" s="72">
        <v>537273862</v>
      </c>
      <c r="J2078" s="72">
        <v>497927687</v>
      </c>
      <c r="K2078" s="72">
        <v>565941676</v>
      </c>
      <c r="L2078" s="72">
        <v>664710098</v>
      </c>
      <c r="M2078" s="72">
        <v>612714825</v>
      </c>
      <c r="N2078" s="72">
        <v>569161323</v>
      </c>
      <c r="O2078" s="72">
        <v>671522278</v>
      </c>
      <c r="P2078" s="72">
        <v>968349016</v>
      </c>
    </row>
    <row r="2079" spans="1:16" hidden="1">
      <c r="A2079" s="72" t="s">
        <v>2135</v>
      </c>
      <c r="B2079" s="72" t="s">
        <v>2351</v>
      </c>
      <c r="C2079" s="72" t="s">
        <v>2106</v>
      </c>
      <c r="D2079" s="72">
        <v>49257202</v>
      </c>
      <c r="E2079" s="72">
        <v>48326009</v>
      </c>
      <c r="F2079" s="72">
        <v>43784113</v>
      </c>
      <c r="G2079" s="72">
        <v>53600373</v>
      </c>
      <c r="H2079" s="72">
        <v>54871911</v>
      </c>
      <c r="I2079" s="72">
        <v>41491767</v>
      </c>
      <c r="J2079" s="72">
        <v>42159598</v>
      </c>
      <c r="K2079" s="72">
        <v>47724351</v>
      </c>
      <c r="L2079" s="72">
        <v>51576747</v>
      </c>
      <c r="M2079" s="72">
        <v>53078240</v>
      </c>
      <c r="N2079" s="72">
        <v>46446493</v>
      </c>
      <c r="O2079" s="72">
        <v>49545653</v>
      </c>
      <c r="P2079" s="72">
        <v>56982908</v>
      </c>
    </row>
    <row r="2080" spans="1:16" hidden="1">
      <c r="A2080" s="72" t="s">
        <v>2135</v>
      </c>
      <c r="B2080" s="72" t="s">
        <v>2351</v>
      </c>
      <c r="C2080" s="72" t="s">
        <v>2107</v>
      </c>
      <c r="D2080" s="72">
        <v>66412</v>
      </c>
      <c r="E2080" s="72">
        <v>66542</v>
      </c>
      <c r="F2080" s="72">
        <v>66867</v>
      </c>
      <c r="G2080" s="72">
        <v>67307</v>
      </c>
      <c r="H2080" s="72">
        <v>67551</v>
      </c>
      <c r="I2080" s="72">
        <v>67966</v>
      </c>
      <c r="J2080" s="72">
        <v>68471</v>
      </c>
      <c r="K2080" s="72">
        <v>68882</v>
      </c>
      <c r="L2080" s="72">
        <v>69226</v>
      </c>
      <c r="M2080" s="72">
        <v>69678</v>
      </c>
      <c r="N2080" s="72">
        <v>70194</v>
      </c>
      <c r="O2080" s="72">
        <v>70419</v>
      </c>
      <c r="P2080" s="72">
        <v>70660</v>
      </c>
    </row>
    <row r="2081" spans="1:16" hidden="1">
      <c r="A2081" s="72" t="s">
        <v>2135</v>
      </c>
      <c r="B2081" s="72" t="s">
        <v>2351</v>
      </c>
      <c r="C2081" s="72" t="s">
        <v>2108</v>
      </c>
      <c r="D2081" s="72">
        <v>374759158</v>
      </c>
      <c r="E2081" s="72">
        <v>348640195</v>
      </c>
      <c r="F2081" s="72">
        <v>259580888</v>
      </c>
      <c r="G2081" s="72">
        <v>359307851</v>
      </c>
      <c r="H2081" s="72">
        <v>479217773</v>
      </c>
      <c r="I2081" s="72">
        <v>304222064</v>
      </c>
      <c r="J2081" s="72">
        <v>275323945</v>
      </c>
      <c r="K2081" s="72">
        <v>335627990</v>
      </c>
      <c r="L2081" s="72">
        <v>390188601</v>
      </c>
      <c r="M2081" s="72">
        <v>365112417</v>
      </c>
      <c r="N2081" s="72">
        <v>320334696</v>
      </c>
      <c r="O2081" s="72">
        <v>401599092</v>
      </c>
      <c r="P2081" s="72">
        <v>609108054</v>
      </c>
    </row>
    <row r="2082" spans="1:16" hidden="1">
      <c r="A2082" s="72" t="s">
        <v>2135</v>
      </c>
      <c r="B2082" s="72" t="s">
        <v>2351</v>
      </c>
      <c r="C2082" s="72" t="s">
        <v>2109</v>
      </c>
      <c r="D2082" s="72">
        <v>8228847</v>
      </c>
      <c r="E2082" s="72">
        <v>4818030</v>
      </c>
      <c r="F2082" s="72">
        <v>6154955</v>
      </c>
      <c r="G2082" s="72">
        <v>6437664</v>
      </c>
      <c r="H2082" s="72">
        <v>5691510</v>
      </c>
      <c r="I2082" s="72">
        <v>2089933</v>
      </c>
      <c r="J2082" s="72">
        <v>2191436</v>
      </c>
      <c r="K2082" s="72">
        <v>3858301</v>
      </c>
      <c r="L2082" s="72">
        <v>3953287</v>
      </c>
      <c r="M2082" s="72">
        <v>4406453</v>
      </c>
      <c r="N2082" s="72">
        <v>3961176</v>
      </c>
      <c r="O2082" s="72">
        <v>6188373</v>
      </c>
      <c r="P2082" s="72">
        <v>4008096</v>
      </c>
    </row>
    <row r="2083" spans="1:16" hidden="1">
      <c r="A2083" s="72" t="s">
        <v>2135</v>
      </c>
      <c r="B2083" s="72" t="s">
        <v>2351</v>
      </c>
      <c r="C2083" s="72" t="s">
        <v>2110</v>
      </c>
      <c r="D2083" s="72">
        <v>471</v>
      </c>
      <c r="E2083" s="72">
        <v>406</v>
      </c>
      <c r="F2083" s="72">
        <v>395</v>
      </c>
      <c r="G2083" s="72">
        <v>383</v>
      </c>
      <c r="H2083" s="72">
        <v>350</v>
      </c>
      <c r="I2083" s="72">
        <v>318</v>
      </c>
      <c r="J2083" s="72">
        <v>324</v>
      </c>
      <c r="K2083" s="72">
        <v>329</v>
      </c>
      <c r="L2083" s="72">
        <v>311</v>
      </c>
      <c r="M2083" s="72">
        <v>288</v>
      </c>
      <c r="N2083" s="72">
        <v>440</v>
      </c>
      <c r="O2083" s="72">
        <v>263</v>
      </c>
      <c r="P2083" s="72">
        <v>258</v>
      </c>
    </row>
    <row r="2084" spans="1:16" hidden="1">
      <c r="A2084" s="72" t="s">
        <v>2135</v>
      </c>
      <c r="B2084" s="72" t="s">
        <v>2351</v>
      </c>
      <c r="C2084" s="72" t="s">
        <v>2111</v>
      </c>
      <c r="D2084" s="72">
        <v>47100772</v>
      </c>
      <c r="E2084" s="72">
        <v>26832447</v>
      </c>
      <c r="F2084" s="72">
        <v>25290401</v>
      </c>
      <c r="G2084" s="72">
        <v>33325463</v>
      </c>
      <c r="H2084" s="72">
        <v>39476606</v>
      </c>
      <c r="I2084" s="72">
        <v>12027687</v>
      </c>
      <c r="J2084" s="72">
        <v>11179299</v>
      </c>
      <c r="K2084" s="72">
        <v>19380075</v>
      </c>
      <c r="L2084" s="72">
        <v>20865390</v>
      </c>
      <c r="M2084" s="72">
        <v>20667657</v>
      </c>
      <c r="N2084" s="72">
        <v>17073831</v>
      </c>
      <c r="O2084" s="72">
        <v>24033144</v>
      </c>
      <c r="P2084" s="72">
        <v>32559599</v>
      </c>
    </row>
    <row r="2085" spans="1:16" hidden="1">
      <c r="A2085" s="72" t="s">
        <v>2115</v>
      </c>
      <c r="B2085" s="72" t="s">
        <v>2352</v>
      </c>
      <c r="C2085" s="72" t="s">
        <v>2103</v>
      </c>
      <c r="D2085" s="72">
        <v>23776999</v>
      </c>
      <c r="E2085" s="72">
        <v>21888538</v>
      </c>
      <c r="F2085" s="72">
        <v>16967091</v>
      </c>
      <c r="G2085" s="72">
        <v>22300456</v>
      </c>
      <c r="H2085" s="72">
        <v>24454045</v>
      </c>
      <c r="I2085" s="72">
        <v>21120290</v>
      </c>
      <c r="J2085" s="72">
        <v>16902313</v>
      </c>
      <c r="K2085" s="72">
        <v>15864559</v>
      </c>
      <c r="L2085" s="72">
        <v>21506165</v>
      </c>
      <c r="M2085" s="72">
        <v>20585902</v>
      </c>
      <c r="N2085" s="72">
        <v>18387654</v>
      </c>
      <c r="O2085" s="72">
        <v>21019122</v>
      </c>
      <c r="P2085" s="72">
        <v>19039653</v>
      </c>
    </row>
    <row r="2086" spans="1:16" hidden="1">
      <c r="A2086" s="72" t="s">
        <v>2115</v>
      </c>
      <c r="B2086" s="72" t="s">
        <v>2352</v>
      </c>
      <c r="C2086" s="72" t="s">
        <v>2104</v>
      </c>
      <c r="D2086" s="72">
        <v>369989</v>
      </c>
      <c r="E2086" s="72">
        <v>371903</v>
      </c>
      <c r="F2086" s="72">
        <v>368836</v>
      </c>
      <c r="G2086" s="72">
        <v>366982</v>
      </c>
      <c r="H2086" s="72">
        <v>365201</v>
      </c>
      <c r="I2086" s="72">
        <v>363810</v>
      </c>
      <c r="J2086" s="72">
        <v>362673</v>
      </c>
      <c r="K2086" s="72">
        <v>361648</v>
      </c>
      <c r="L2086" s="72">
        <v>360762</v>
      </c>
      <c r="M2086" s="72">
        <v>360623</v>
      </c>
      <c r="N2086" s="72">
        <v>364518</v>
      </c>
      <c r="O2086" s="72">
        <v>365616</v>
      </c>
      <c r="P2086" s="72">
        <v>361429</v>
      </c>
    </row>
    <row r="2087" spans="1:16" hidden="1">
      <c r="A2087" s="72" t="s">
        <v>2115</v>
      </c>
      <c r="B2087" s="72" t="s">
        <v>2352</v>
      </c>
      <c r="C2087" s="72" t="s">
        <v>2105</v>
      </c>
      <c r="D2087" s="72">
        <v>303137975</v>
      </c>
      <c r="E2087" s="72">
        <v>274647969</v>
      </c>
      <c r="F2087" s="72">
        <v>216070011</v>
      </c>
      <c r="G2087" s="72">
        <v>253092478</v>
      </c>
      <c r="H2087" s="72">
        <v>272668840</v>
      </c>
      <c r="I2087" s="72">
        <v>247789379</v>
      </c>
      <c r="J2087" s="72">
        <v>195716979</v>
      </c>
      <c r="K2087" s="72">
        <v>213809004</v>
      </c>
      <c r="L2087" s="72">
        <v>265640819</v>
      </c>
      <c r="M2087" s="72">
        <v>231822054</v>
      </c>
      <c r="N2087" s="72">
        <v>223562409</v>
      </c>
      <c r="O2087" s="72">
        <v>252835050</v>
      </c>
      <c r="P2087" s="72">
        <v>300261696</v>
      </c>
    </row>
    <row r="2088" spans="1:16" hidden="1">
      <c r="A2088" s="72" t="s">
        <v>2115</v>
      </c>
      <c r="B2088" s="72" t="s">
        <v>2352</v>
      </c>
      <c r="C2088" s="72" t="s">
        <v>2106</v>
      </c>
      <c r="D2088" s="72">
        <v>14851250</v>
      </c>
      <c r="E2088" s="72">
        <v>13398631</v>
      </c>
      <c r="F2088" s="72">
        <v>10736552</v>
      </c>
      <c r="G2088" s="72">
        <v>12976696</v>
      </c>
      <c r="H2088" s="72">
        <v>14566211</v>
      </c>
      <c r="I2088" s="72">
        <v>12620908</v>
      </c>
      <c r="J2088" s="72">
        <v>10478087</v>
      </c>
      <c r="K2088" s="72">
        <v>10149283</v>
      </c>
      <c r="L2088" s="72">
        <v>13248591</v>
      </c>
      <c r="M2088" s="72">
        <v>12745903</v>
      </c>
      <c r="N2088" s="72">
        <v>11431210</v>
      </c>
      <c r="O2088" s="72">
        <v>12931436</v>
      </c>
      <c r="P2088" s="72">
        <v>12228806</v>
      </c>
    </row>
    <row r="2089" spans="1:16" hidden="1">
      <c r="A2089" s="72" t="s">
        <v>2115</v>
      </c>
      <c r="B2089" s="72" t="s">
        <v>2352</v>
      </c>
      <c r="C2089" s="72" t="s">
        <v>2107</v>
      </c>
      <c r="D2089" s="72">
        <v>45236</v>
      </c>
      <c r="E2089" s="72">
        <v>45090</v>
      </c>
      <c r="F2089" s="72">
        <v>45686</v>
      </c>
      <c r="G2089" s="72">
        <v>45594</v>
      </c>
      <c r="H2089" s="72">
        <v>45551</v>
      </c>
      <c r="I2089" s="72">
        <v>45418</v>
      </c>
      <c r="J2089" s="72">
        <v>45253</v>
      </c>
      <c r="K2089" s="72">
        <v>45210</v>
      </c>
      <c r="L2089" s="72">
        <v>45234</v>
      </c>
      <c r="M2089" s="72">
        <v>45110</v>
      </c>
      <c r="N2089" s="72">
        <v>45185</v>
      </c>
      <c r="O2089" s="72">
        <v>45340</v>
      </c>
      <c r="P2089" s="72">
        <v>45123</v>
      </c>
    </row>
    <row r="2090" spans="1:16" hidden="1">
      <c r="A2090" s="72" t="s">
        <v>2115</v>
      </c>
      <c r="B2090" s="72" t="s">
        <v>2352</v>
      </c>
      <c r="C2090" s="72" t="s">
        <v>2108</v>
      </c>
      <c r="D2090" s="72">
        <v>141372769</v>
      </c>
      <c r="E2090" s="72">
        <v>126697056</v>
      </c>
      <c r="F2090" s="72">
        <v>86512545</v>
      </c>
      <c r="G2090" s="72">
        <v>101590234</v>
      </c>
      <c r="H2090" s="72">
        <v>116562339</v>
      </c>
      <c r="I2090" s="72">
        <v>99764852</v>
      </c>
      <c r="J2090" s="72">
        <v>70654823</v>
      </c>
      <c r="K2090" s="72">
        <v>80484950</v>
      </c>
      <c r="L2090" s="72">
        <v>101317839</v>
      </c>
      <c r="M2090" s="72">
        <v>92788384</v>
      </c>
      <c r="N2090" s="72">
        <v>76316429</v>
      </c>
      <c r="O2090" s="72">
        <v>96703830</v>
      </c>
      <c r="P2090" s="72">
        <v>141702367</v>
      </c>
    </row>
    <row r="2091" spans="1:16" hidden="1">
      <c r="A2091" s="72" t="s">
        <v>2115</v>
      </c>
      <c r="B2091" s="72" t="s">
        <v>2352</v>
      </c>
      <c r="C2091" s="72" t="s">
        <v>2109</v>
      </c>
      <c r="D2091" s="72">
        <v>770988</v>
      </c>
      <c r="E2091" s="72">
        <v>489116</v>
      </c>
      <c r="F2091" s="72">
        <v>365210</v>
      </c>
      <c r="G2091" s="72">
        <v>373570</v>
      </c>
      <c r="H2091" s="72">
        <v>370758</v>
      </c>
      <c r="I2091" s="72">
        <v>215178</v>
      </c>
      <c r="J2091" s="72">
        <v>88836</v>
      </c>
      <c r="K2091" s="72">
        <v>64128</v>
      </c>
      <c r="L2091" s="72">
        <v>98143</v>
      </c>
      <c r="M2091" s="72">
        <v>82505</v>
      </c>
      <c r="N2091" s="72">
        <v>73277</v>
      </c>
      <c r="O2091" s="72">
        <v>70507</v>
      </c>
      <c r="P2091" s="72">
        <v>103248</v>
      </c>
    </row>
    <row r="2092" spans="1:16" hidden="1">
      <c r="A2092" s="72" t="s">
        <v>2115</v>
      </c>
      <c r="B2092" s="72" t="s">
        <v>2352</v>
      </c>
      <c r="C2092" s="72" t="s">
        <v>2110</v>
      </c>
      <c r="D2092" s="72">
        <v>303</v>
      </c>
      <c r="E2092" s="72">
        <v>278</v>
      </c>
      <c r="F2092" s="72">
        <v>253</v>
      </c>
      <c r="G2092" s="72">
        <v>241</v>
      </c>
      <c r="H2092" s="72">
        <v>215</v>
      </c>
      <c r="I2092" s="72">
        <v>140</v>
      </c>
      <c r="J2092" s="72">
        <v>88</v>
      </c>
      <c r="K2092" s="72">
        <v>82</v>
      </c>
      <c r="L2092" s="72">
        <v>82</v>
      </c>
      <c r="M2092" s="72">
        <v>78</v>
      </c>
      <c r="N2092" s="72">
        <v>74</v>
      </c>
      <c r="O2092" s="72">
        <v>68</v>
      </c>
      <c r="P2092" s="72">
        <v>61</v>
      </c>
    </row>
    <row r="2093" spans="1:16" hidden="1">
      <c r="A2093" s="72" t="s">
        <v>2115</v>
      </c>
      <c r="B2093" s="72" t="s">
        <v>2352</v>
      </c>
      <c r="C2093" s="72" t="s">
        <v>2111</v>
      </c>
      <c r="D2093" s="72">
        <v>7516592</v>
      </c>
      <c r="E2093" s="72">
        <v>4686100</v>
      </c>
      <c r="F2093" s="72">
        <v>2882856</v>
      </c>
      <c r="G2093" s="72">
        <v>2943097</v>
      </c>
      <c r="H2093" s="72">
        <v>2958738</v>
      </c>
      <c r="I2093" s="72">
        <v>1711370</v>
      </c>
      <c r="J2093" s="72">
        <v>599407</v>
      </c>
      <c r="K2093" s="72">
        <v>510358</v>
      </c>
      <c r="L2093" s="72">
        <v>736282</v>
      </c>
      <c r="M2093" s="72">
        <v>600322</v>
      </c>
      <c r="N2093" s="72">
        <v>475768</v>
      </c>
      <c r="O2093" s="72">
        <v>566569</v>
      </c>
      <c r="P2093" s="72">
        <v>1114934</v>
      </c>
    </row>
    <row r="2094" spans="1:16" hidden="1">
      <c r="A2094" s="72" t="s">
        <v>2130</v>
      </c>
      <c r="B2094" s="72" t="s">
        <v>2352</v>
      </c>
      <c r="C2094" s="72" t="s">
        <v>2103</v>
      </c>
      <c r="D2094" s="72">
        <v>7456542</v>
      </c>
      <c r="E2094" s="72">
        <v>6457867</v>
      </c>
      <c r="F2094" s="72">
        <v>5391748</v>
      </c>
      <c r="G2094" s="72">
        <v>6810106</v>
      </c>
      <c r="H2094" s="72">
        <v>7535817</v>
      </c>
      <c r="I2094" s="72">
        <v>6760511</v>
      </c>
      <c r="J2094" s="72">
        <v>5295654</v>
      </c>
      <c r="K2094" s="72">
        <v>4784429</v>
      </c>
      <c r="L2094" s="72">
        <v>6698363</v>
      </c>
      <c r="M2094" s="72">
        <v>6560531</v>
      </c>
      <c r="N2094" s="72">
        <v>5802718</v>
      </c>
      <c r="O2094" s="72">
        <v>5708872</v>
      </c>
    </row>
    <row r="2095" spans="1:16" hidden="1">
      <c r="A2095" s="72" t="s">
        <v>2130</v>
      </c>
      <c r="B2095" s="72" t="s">
        <v>2352</v>
      </c>
      <c r="C2095" s="72" t="s">
        <v>2104</v>
      </c>
      <c r="D2095" s="72">
        <v>122836</v>
      </c>
      <c r="E2095" s="72">
        <v>123521</v>
      </c>
      <c r="F2095" s="72">
        <v>123537</v>
      </c>
      <c r="G2095" s="72">
        <v>123510</v>
      </c>
      <c r="H2095" s="72">
        <v>123117</v>
      </c>
      <c r="I2095" s="72">
        <v>122500</v>
      </c>
      <c r="J2095" s="72">
        <v>122134</v>
      </c>
      <c r="K2095" s="72">
        <v>121948</v>
      </c>
      <c r="L2095" s="72">
        <v>121659</v>
      </c>
      <c r="M2095" s="72">
        <v>121738</v>
      </c>
      <c r="N2095" s="72">
        <v>123085</v>
      </c>
      <c r="O2095" s="72">
        <v>122582</v>
      </c>
    </row>
    <row r="2096" spans="1:16" hidden="1">
      <c r="A2096" s="72" t="s">
        <v>2130</v>
      </c>
      <c r="B2096" s="72" t="s">
        <v>2352</v>
      </c>
      <c r="C2096" s="72" t="s">
        <v>2105</v>
      </c>
      <c r="D2096" s="72">
        <v>89938420</v>
      </c>
      <c r="E2096" s="72">
        <v>76808748</v>
      </c>
      <c r="F2096" s="72">
        <v>63186950</v>
      </c>
      <c r="G2096" s="72">
        <v>69890193</v>
      </c>
      <c r="H2096" s="72">
        <v>75757562</v>
      </c>
      <c r="I2096" s="72">
        <v>68144110</v>
      </c>
      <c r="J2096" s="72">
        <v>55143787</v>
      </c>
      <c r="K2096" s="72">
        <v>59498922</v>
      </c>
      <c r="L2096" s="72">
        <v>69234772</v>
      </c>
      <c r="M2096" s="72">
        <v>62445329</v>
      </c>
      <c r="N2096" s="72">
        <v>61672204</v>
      </c>
      <c r="O2096" s="72">
        <v>60823920</v>
      </c>
    </row>
    <row r="2097" spans="1:16" hidden="1">
      <c r="A2097" s="72" t="s">
        <v>2130</v>
      </c>
      <c r="B2097" s="72" t="s">
        <v>2352</v>
      </c>
      <c r="C2097" s="72" t="s">
        <v>2106</v>
      </c>
      <c r="D2097" s="72">
        <v>3188089</v>
      </c>
      <c r="E2097" s="72">
        <v>2737703</v>
      </c>
      <c r="F2097" s="72">
        <v>2352402</v>
      </c>
      <c r="G2097" s="72">
        <v>2590931</v>
      </c>
      <c r="H2097" s="72">
        <v>2869291</v>
      </c>
      <c r="I2097" s="72">
        <v>2614987</v>
      </c>
      <c r="J2097" s="72">
        <v>2190237</v>
      </c>
      <c r="K2097" s="72">
        <v>2139208</v>
      </c>
      <c r="L2097" s="72">
        <v>2741366</v>
      </c>
      <c r="M2097" s="72">
        <v>2598345</v>
      </c>
      <c r="N2097" s="72">
        <v>2150420</v>
      </c>
      <c r="O2097" s="72">
        <v>2131010</v>
      </c>
    </row>
    <row r="2098" spans="1:16" hidden="1">
      <c r="A2098" s="72" t="s">
        <v>2130</v>
      </c>
      <c r="B2098" s="72" t="s">
        <v>2352</v>
      </c>
      <c r="C2098" s="72" t="s">
        <v>2107</v>
      </c>
      <c r="D2098" s="72">
        <v>8329</v>
      </c>
      <c r="E2098" s="72">
        <v>8300</v>
      </c>
      <c r="F2098" s="72">
        <v>8398</v>
      </c>
      <c r="G2098" s="72">
        <v>8345</v>
      </c>
      <c r="H2098" s="72">
        <v>8317</v>
      </c>
      <c r="I2098" s="72">
        <v>8247</v>
      </c>
      <c r="J2098" s="72">
        <v>8246</v>
      </c>
      <c r="K2098" s="72">
        <v>8104</v>
      </c>
      <c r="L2098" s="72">
        <v>8079</v>
      </c>
      <c r="M2098" s="72">
        <v>8034</v>
      </c>
      <c r="N2098" s="72">
        <v>8030</v>
      </c>
      <c r="O2098" s="72">
        <v>7968</v>
      </c>
    </row>
    <row r="2099" spans="1:16" hidden="1">
      <c r="A2099" s="72" t="s">
        <v>2130</v>
      </c>
      <c r="B2099" s="72" t="s">
        <v>2352</v>
      </c>
      <c r="C2099" s="72" t="s">
        <v>2108</v>
      </c>
      <c r="D2099" s="72">
        <v>35373039</v>
      </c>
      <c r="E2099" s="72">
        <v>29280522</v>
      </c>
      <c r="F2099" s="72">
        <v>23058572</v>
      </c>
      <c r="G2099" s="72">
        <v>23801407</v>
      </c>
      <c r="H2099" s="72">
        <v>25739770</v>
      </c>
      <c r="I2099" s="72">
        <v>22798684</v>
      </c>
      <c r="J2099" s="72">
        <v>17453701</v>
      </c>
      <c r="K2099" s="72">
        <v>21773416</v>
      </c>
      <c r="L2099" s="72">
        <v>24944555</v>
      </c>
      <c r="M2099" s="72">
        <v>21475150</v>
      </c>
      <c r="N2099" s="72">
        <v>20016100</v>
      </c>
      <c r="O2099" s="72">
        <v>21906961</v>
      </c>
    </row>
    <row r="2100" spans="1:16" hidden="1">
      <c r="A2100" s="72" t="s">
        <v>2130</v>
      </c>
      <c r="B2100" s="72" t="s">
        <v>2352</v>
      </c>
      <c r="C2100" s="72" t="s">
        <v>2109</v>
      </c>
      <c r="D2100" s="72">
        <v>141683</v>
      </c>
      <c r="E2100" s="72">
        <v>150684</v>
      </c>
      <c r="F2100" s="72">
        <v>105862</v>
      </c>
      <c r="G2100" s="72">
        <v>27319</v>
      </c>
      <c r="H2100" s="72">
        <v>35108</v>
      </c>
      <c r="I2100" s="72">
        <v>63484</v>
      </c>
      <c r="J2100" s="72">
        <v>383837</v>
      </c>
      <c r="K2100" s="72">
        <v>71247</v>
      </c>
      <c r="L2100" s="72">
        <v>23977</v>
      </c>
      <c r="M2100" s="72">
        <v>32402</v>
      </c>
      <c r="N2100" s="72">
        <v>19465</v>
      </c>
      <c r="O2100" s="72">
        <v>14379</v>
      </c>
    </row>
    <row r="2101" spans="1:16" hidden="1">
      <c r="A2101" s="72" t="s">
        <v>2130</v>
      </c>
      <c r="B2101" s="72" t="s">
        <v>2352</v>
      </c>
      <c r="C2101" s="72" t="s">
        <v>2110</v>
      </c>
      <c r="D2101" s="72">
        <v>19</v>
      </c>
      <c r="E2101" s="72">
        <v>20</v>
      </c>
      <c r="F2101" s="72">
        <v>16</v>
      </c>
      <c r="G2101" s="72">
        <v>14</v>
      </c>
      <c r="H2101" s="72">
        <v>12</v>
      </c>
      <c r="I2101" s="72">
        <v>13</v>
      </c>
      <c r="J2101" s="72">
        <v>11</v>
      </c>
      <c r="K2101" s="72">
        <v>10</v>
      </c>
      <c r="L2101" s="72">
        <v>10</v>
      </c>
      <c r="M2101" s="72">
        <v>11</v>
      </c>
      <c r="N2101" s="72">
        <v>10</v>
      </c>
      <c r="O2101" s="72">
        <v>9</v>
      </c>
    </row>
    <row r="2102" spans="1:16" hidden="1">
      <c r="A2102" s="72" t="s">
        <v>2130</v>
      </c>
      <c r="B2102" s="72" t="s">
        <v>2352</v>
      </c>
      <c r="C2102" s="72" t="s">
        <v>2111</v>
      </c>
      <c r="D2102" s="72">
        <v>1621549</v>
      </c>
      <c r="E2102" s="72">
        <v>1701901</v>
      </c>
      <c r="F2102" s="72">
        <v>907565</v>
      </c>
      <c r="G2102" s="72">
        <v>259282</v>
      </c>
      <c r="H2102" s="72">
        <v>327527</v>
      </c>
      <c r="I2102" s="72">
        <v>538363</v>
      </c>
      <c r="J2102" s="72">
        <v>2922602</v>
      </c>
      <c r="K2102" s="72">
        <v>647893</v>
      </c>
      <c r="L2102" s="72">
        <v>223860</v>
      </c>
      <c r="M2102" s="72">
        <v>271066</v>
      </c>
      <c r="N2102" s="72">
        <v>181553</v>
      </c>
      <c r="O2102" s="72">
        <v>133802</v>
      </c>
    </row>
    <row r="2103" spans="1:16" hidden="1">
      <c r="A2103" s="72" t="s">
        <v>2148</v>
      </c>
      <c r="B2103" s="72" t="s">
        <v>2352</v>
      </c>
      <c r="C2103" s="72" t="s">
        <v>2103</v>
      </c>
      <c r="D2103" s="72">
        <v>5825753</v>
      </c>
      <c r="E2103" s="72">
        <v>5394568</v>
      </c>
      <c r="F2103" s="72">
        <v>4264815</v>
      </c>
      <c r="G2103" s="72">
        <v>5541469</v>
      </c>
      <c r="H2103" s="72">
        <v>5936374</v>
      </c>
      <c r="I2103" s="72">
        <v>4931970</v>
      </c>
      <c r="J2103" s="72">
        <v>4104428</v>
      </c>
      <c r="K2103" s="72">
        <v>4121250</v>
      </c>
      <c r="L2103" s="72">
        <v>5363908</v>
      </c>
      <c r="M2103" s="72">
        <v>4920264</v>
      </c>
      <c r="N2103" s="72">
        <v>4702934</v>
      </c>
      <c r="O2103" s="72">
        <v>5028556</v>
      </c>
      <c r="P2103" s="72">
        <v>4422871</v>
      </c>
    </row>
    <row r="2104" spans="1:16" hidden="1">
      <c r="A2104" s="72" t="s">
        <v>2148</v>
      </c>
      <c r="B2104" s="72" t="s">
        <v>2352</v>
      </c>
      <c r="C2104" s="72" t="s">
        <v>2104</v>
      </c>
      <c r="D2104" s="72">
        <v>91846</v>
      </c>
      <c r="E2104" s="72">
        <v>91718</v>
      </c>
      <c r="F2104" s="72">
        <v>90954</v>
      </c>
      <c r="G2104" s="72">
        <v>90576</v>
      </c>
      <c r="H2104" s="72">
        <v>90000</v>
      </c>
      <c r="I2104" s="72">
        <v>89145</v>
      </c>
      <c r="J2104" s="72">
        <v>88210</v>
      </c>
      <c r="K2104" s="72">
        <v>87932</v>
      </c>
      <c r="L2104" s="72">
        <v>87712</v>
      </c>
      <c r="M2104" s="72">
        <v>87465</v>
      </c>
      <c r="N2104" s="72">
        <v>88348</v>
      </c>
      <c r="O2104" s="72">
        <v>88326</v>
      </c>
      <c r="P2104" s="72">
        <v>87886</v>
      </c>
    </row>
    <row r="2105" spans="1:16" hidden="1">
      <c r="A2105" s="72" t="s">
        <v>2148</v>
      </c>
      <c r="B2105" s="72" t="s">
        <v>2352</v>
      </c>
      <c r="C2105" s="72" t="s">
        <v>2105</v>
      </c>
      <c r="D2105" s="72">
        <v>62483311</v>
      </c>
      <c r="E2105" s="72">
        <v>58893689</v>
      </c>
      <c r="F2105" s="72">
        <v>50197179</v>
      </c>
      <c r="G2105" s="72">
        <v>56071890</v>
      </c>
      <c r="H2105" s="72">
        <v>62324964</v>
      </c>
      <c r="I2105" s="72">
        <v>54888959</v>
      </c>
      <c r="J2105" s="72">
        <v>43451737</v>
      </c>
      <c r="K2105" s="72">
        <v>46387878</v>
      </c>
      <c r="L2105" s="72">
        <v>54218153</v>
      </c>
      <c r="M2105" s="72">
        <v>55533423</v>
      </c>
      <c r="N2105" s="72">
        <v>44895075</v>
      </c>
      <c r="O2105" s="72">
        <v>51952711</v>
      </c>
      <c r="P2105" s="72">
        <v>64769172</v>
      </c>
    </row>
    <row r="2106" spans="1:16" hidden="1">
      <c r="A2106" s="72" t="s">
        <v>2148</v>
      </c>
      <c r="B2106" s="72" t="s">
        <v>2352</v>
      </c>
      <c r="C2106" s="72" t="s">
        <v>2106</v>
      </c>
      <c r="D2106" s="72">
        <v>3300242</v>
      </c>
      <c r="E2106" s="72">
        <v>3029562</v>
      </c>
      <c r="F2106" s="72">
        <v>2426371</v>
      </c>
      <c r="G2106" s="72">
        <v>3073025</v>
      </c>
      <c r="H2106" s="72">
        <v>3408097</v>
      </c>
      <c r="I2106" s="72">
        <v>2882533</v>
      </c>
      <c r="J2106" s="72">
        <v>2337192</v>
      </c>
      <c r="K2106" s="72">
        <v>2378505</v>
      </c>
      <c r="L2106" s="72">
        <v>3133725</v>
      </c>
      <c r="M2106" s="72">
        <v>3174603</v>
      </c>
      <c r="N2106" s="72">
        <v>2639674</v>
      </c>
      <c r="O2106" s="72">
        <v>2940657</v>
      </c>
      <c r="P2106" s="72">
        <v>2901131</v>
      </c>
    </row>
    <row r="2107" spans="1:16" hidden="1">
      <c r="A2107" s="72" t="s">
        <v>2148</v>
      </c>
      <c r="B2107" s="72" t="s">
        <v>2352</v>
      </c>
      <c r="C2107" s="72" t="s">
        <v>2107</v>
      </c>
      <c r="D2107" s="72">
        <v>10426</v>
      </c>
      <c r="E2107" s="72">
        <v>10380</v>
      </c>
      <c r="F2107" s="72">
        <v>10506</v>
      </c>
      <c r="G2107" s="72">
        <v>10538</v>
      </c>
      <c r="H2107" s="72">
        <v>10588</v>
      </c>
      <c r="I2107" s="72">
        <v>10567</v>
      </c>
      <c r="J2107" s="72">
        <v>10494</v>
      </c>
      <c r="K2107" s="72">
        <v>10513</v>
      </c>
      <c r="L2107" s="72">
        <v>10535</v>
      </c>
      <c r="M2107" s="72">
        <v>10568</v>
      </c>
      <c r="N2107" s="72">
        <v>10565</v>
      </c>
      <c r="O2107" s="72">
        <v>10502</v>
      </c>
      <c r="P2107" s="72">
        <v>10506</v>
      </c>
    </row>
    <row r="2108" spans="1:16" hidden="1">
      <c r="A2108" s="72" t="s">
        <v>2148</v>
      </c>
      <c r="B2108" s="72" t="s">
        <v>2352</v>
      </c>
      <c r="C2108" s="72" t="s">
        <v>2108</v>
      </c>
      <c r="D2108" s="72">
        <v>29766063</v>
      </c>
      <c r="E2108" s="72">
        <v>26977511</v>
      </c>
      <c r="F2108" s="72">
        <v>22105984</v>
      </c>
      <c r="G2108" s="72">
        <v>25119699</v>
      </c>
      <c r="H2108" s="72">
        <v>28522979</v>
      </c>
      <c r="I2108" s="72">
        <v>25717002</v>
      </c>
      <c r="J2108" s="72">
        <v>18379499</v>
      </c>
      <c r="K2108" s="72">
        <v>20470129</v>
      </c>
      <c r="L2108" s="72">
        <v>25896704</v>
      </c>
      <c r="M2108" s="72">
        <v>26640125</v>
      </c>
      <c r="N2108" s="72">
        <v>21061197</v>
      </c>
      <c r="O2108" s="72">
        <v>23211778</v>
      </c>
      <c r="P2108" s="72">
        <v>32789273</v>
      </c>
    </row>
    <row r="2109" spans="1:16" hidden="1">
      <c r="A2109" s="72" t="s">
        <v>2148</v>
      </c>
      <c r="B2109" s="72" t="s">
        <v>2352</v>
      </c>
      <c r="C2109" s="72" t="s">
        <v>2109</v>
      </c>
      <c r="D2109" s="72">
        <v>58271</v>
      </c>
      <c r="E2109" s="72">
        <v>64552</v>
      </c>
      <c r="F2109" s="72">
        <v>51094</v>
      </c>
      <c r="G2109" s="72">
        <v>51538</v>
      </c>
      <c r="H2109" s="72">
        <v>70914</v>
      </c>
      <c r="I2109" s="72">
        <v>48829</v>
      </c>
      <c r="J2109" s="72">
        <v>41963</v>
      </c>
      <c r="K2109" s="72">
        <v>28029</v>
      </c>
      <c r="L2109" s="72">
        <v>32889</v>
      </c>
      <c r="M2109" s="72">
        <v>29548</v>
      </c>
      <c r="N2109" s="72">
        <v>22905</v>
      </c>
      <c r="O2109" s="72">
        <v>22006</v>
      </c>
      <c r="P2109" s="72">
        <v>17469</v>
      </c>
    </row>
    <row r="2110" spans="1:16" hidden="1">
      <c r="A2110" s="72" t="s">
        <v>2148</v>
      </c>
      <c r="B2110" s="72" t="s">
        <v>2352</v>
      </c>
      <c r="C2110" s="72" t="s">
        <v>2110</v>
      </c>
      <c r="D2110" s="72">
        <v>26</v>
      </c>
      <c r="E2110" s="72">
        <v>25</v>
      </c>
      <c r="F2110" s="72">
        <v>24</v>
      </c>
      <c r="G2110" s="72">
        <v>24</v>
      </c>
      <c r="H2110" s="72">
        <v>22</v>
      </c>
      <c r="I2110" s="72">
        <v>20</v>
      </c>
      <c r="J2110" s="72">
        <v>20</v>
      </c>
      <c r="K2110" s="72">
        <v>17</v>
      </c>
      <c r="L2110" s="72">
        <v>16</v>
      </c>
      <c r="M2110" s="72">
        <v>15</v>
      </c>
      <c r="N2110" s="72">
        <v>14</v>
      </c>
      <c r="O2110" s="72">
        <v>12</v>
      </c>
      <c r="P2110" s="72">
        <v>11</v>
      </c>
    </row>
    <row r="2111" spans="1:16" hidden="1">
      <c r="A2111" s="72" t="s">
        <v>2148</v>
      </c>
      <c r="B2111" s="72" t="s">
        <v>2352</v>
      </c>
      <c r="C2111" s="72" t="s">
        <v>2111</v>
      </c>
      <c r="D2111" s="72">
        <v>551712</v>
      </c>
      <c r="E2111" s="72">
        <v>608087</v>
      </c>
      <c r="F2111" s="72">
        <v>473478</v>
      </c>
      <c r="G2111" s="72">
        <v>438263</v>
      </c>
      <c r="H2111" s="72">
        <v>609864</v>
      </c>
      <c r="I2111" s="72">
        <v>447749</v>
      </c>
      <c r="J2111" s="72">
        <v>342657</v>
      </c>
      <c r="K2111" s="72">
        <v>247334</v>
      </c>
      <c r="L2111" s="72">
        <v>275614</v>
      </c>
      <c r="M2111" s="72">
        <v>251937</v>
      </c>
      <c r="N2111" s="72">
        <v>197849</v>
      </c>
      <c r="O2111" s="72">
        <v>196018</v>
      </c>
      <c r="P2111" s="72">
        <v>215993</v>
      </c>
    </row>
    <row r="2112" spans="1:16" hidden="1">
      <c r="A2112" s="72" t="s">
        <v>2155</v>
      </c>
      <c r="B2112" s="72" t="s">
        <v>2352</v>
      </c>
      <c r="C2112" s="72" t="s">
        <v>2103</v>
      </c>
      <c r="D2112" s="72">
        <v>794918</v>
      </c>
      <c r="E2112" s="72">
        <v>682634</v>
      </c>
      <c r="F2112" s="72">
        <v>544958</v>
      </c>
      <c r="G2112" s="72">
        <v>688283</v>
      </c>
      <c r="H2112" s="72">
        <v>783283</v>
      </c>
      <c r="I2112" s="72">
        <v>682468</v>
      </c>
      <c r="J2112" s="72">
        <v>532534</v>
      </c>
      <c r="K2112" s="72">
        <v>489944</v>
      </c>
      <c r="L2112" s="72">
        <v>686489</v>
      </c>
      <c r="M2112" s="72">
        <v>671698</v>
      </c>
      <c r="N2112" s="72">
        <v>579412</v>
      </c>
      <c r="O2112" s="72">
        <v>698431</v>
      </c>
      <c r="P2112" s="72">
        <v>604963</v>
      </c>
    </row>
    <row r="2113" spans="1:16" hidden="1">
      <c r="A2113" s="72" t="s">
        <v>2155</v>
      </c>
      <c r="B2113" s="72" t="s">
        <v>2352</v>
      </c>
      <c r="C2113" s="72" t="s">
        <v>2104</v>
      </c>
      <c r="D2113" s="72">
        <v>13397</v>
      </c>
      <c r="E2113" s="72">
        <v>13310</v>
      </c>
      <c r="F2113" s="72">
        <v>13139</v>
      </c>
      <c r="G2113" s="72">
        <v>13030</v>
      </c>
      <c r="H2113" s="72">
        <v>12953</v>
      </c>
      <c r="I2113" s="72">
        <v>12916</v>
      </c>
      <c r="J2113" s="72">
        <v>12873</v>
      </c>
      <c r="K2113" s="72">
        <v>12836</v>
      </c>
      <c r="L2113" s="72">
        <v>12818</v>
      </c>
      <c r="M2113" s="72">
        <v>12786</v>
      </c>
      <c r="N2113" s="72">
        <v>12882</v>
      </c>
      <c r="O2113" s="72">
        <v>12893</v>
      </c>
      <c r="P2113" s="72">
        <v>12825</v>
      </c>
    </row>
    <row r="2114" spans="1:16" hidden="1">
      <c r="A2114" s="72" t="s">
        <v>2155</v>
      </c>
      <c r="B2114" s="72" t="s">
        <v>2352</v>
      </c>
      <c r="C2114" s="72" t="s">
        <v>2105</v>
      </c>
      <c r="D2114" s="72">
        <v>10231318</v>
      </c>
      <c r="E2114" s="72">
        <v>8715832</v>
      </c>
      <c r="F2114" s="72">
        <v>7113122</v>
      </c>
      <c r="G2114" s="72">
        <v>8108809</v>
      </c>
      <c r="H2114" s="72">
        <v>8916885</v>
      </c>
      <c r="I2114" s="72">
        <v>8108440</v>
      </c>
      <c r="J2114" s="72">
        <v>6190957</v>
      </c>
      <c r="K2114" s="72">
        <v>6294576</v>
      </c>
      <c r="L2114" s="72">
        <v>8460943</v>
      </c>
      <c r="M2114" s="72">
        <v>8200024</v>
      </c>
      <c r="N2114" s="72">
        <v>7038247</v>
      </c>
      <c r="O2114" s="72">
        <v>7497960</v>
      </c>
      <c r="P2114" s="72">
        <v>8501873</v>
      </c>
    </row>
    <row r="2115" spans="1:16" hidden="1">
      <c r="A2115" s="72" t="s">
        <v>2155</v>
      </c>
      <c r="B2115" s="72" t="s">
        <v>2352</v>
      </c>
      <c r="C2115" s="72" t="s">
        <v>2106</v>
      </c>
      <c r="D2115" s="72">
        <v>535225</v>
      </c>
      <c r="E2115" s="72">
        <v>469271</v>
      </c>
      <c r="F2115" s="72">
        <v>372042</v>
      </c>
      <c r="G2115" s="72">
        <v>454208</v>
      </c>
      <c r="H2115" s="72">
        <v>513503</v>
      </c>
      <c r="I2115" s="72">
        <v>474547</v>
      </c>
      <c r="J2115" s="72">
        <v>406012</v>
      </c>
      <c r="K2115" s="72">
        <v>372903</v>
      </c>
      <c r="L2115" s="72">
        <v>460603</v>
      </c>
      <c r="M2115" s="72">
        <v>438705</v>
      </c>
      <c r="N2115" s="72">
        <v>408971</v>
      </c>
      <c r="O2115" s="72">
        <v>475947</v>
      </c>
      <c r="P2115" s="72">
        <v>433156</v>
      </c>
    </row>
    <row r="2116" spans="1:16" hidden="1">
      <c r="A2116" s="72" t="s">
        <v>2155</v>
      </c>
      <c r="B2116" s="72" t="s">
        <v>2352</v>
      </c>
      <c r="C2116" s="72" t="s">
        <v>2107</v>
      </c>
      <c r="D2116" s="72">
        <v>1695</v>
      </c>
      <c r="E2116" s="72">
        <v>1675</v>
      </c>
      <c r="F2116" s="72">
        <v>1660</v>
      </c>
      <c r="G2116" s="72">
        <v>1659</v>
      </c>
      <c r="H2116" s="72">
        <v>1661</v>
      </c>
      <c r="I2116" s="72">
        <v>1658</v>
      </c>
      <c r="J2116" s="72">
        <v>1668</v>
      </c>
      <c r="K2116" s="72">
        <v>1650</v>
      </c>
      <c r="L2116" s="72">
        <v>1650</v>
      </c>
      <c r="M2116" s="72">
        <v>1636</v>
      </c>
      <c r="N2116" s="72">
        <v>1634</v>
      </c>
      <c r="O2116" s="72">
        <v>1676</v>
      </c>
      <c r="P2116" s="72">
        <v>1673</v>
      </c>
    </row>
    <row r="2117" spans="1:16" hidden="1">
      <c r="A2117" s="72" t="s">
        <v>2155</v>
      </c>
      <c r="B2117" s="72" t="s">
        <v>2352</v>
      </c>
      <c r="C2117" s="72" t="s">
        <v>2108</v>
      </c>
      <c r="D2117" s="72">
        <v>5021731</v>
      </c>
      <c r="E2117" s="72">
        <v>4354817</v>
      </c>
      <c r="F2117" s="72">
        <v>3073301</v>
      </c>
      <c r="G2117" s="72">
        <v>3666988</v>
      </c>
      <c r="H2117" s="72">
        <v>4177111</v>
      </c>
      <c r="I2117" s="72">
        <v>3720384</v>
      </c>
      <c r="J2117" s="72">
        <v>2766264</v>
      </c>
      <c r="K2117" s="72">
        <v>2975379</v>
      </c>
      <c r="L2117" s="72">
        <v>3453382</v>
      </c>
      <c r="M2117" s="72">
        <v>3299159</v>
      </c>
      <c r="N2117" s="72">
        <v>2588658</v>
      </c>
      <c r="O2117" s="72">
        <v>2914150</v>
      </c>
      <c r="P2117" s="72">
        <v>3729006</v>
      </c>
    </row>
    <row r="2118" spans="1:16" hidden="1">
      <c r="A2118" s="72" t="s">
        <v>2155</v>
      </c>
      <c r="B2118" s="72" t="s">
        <v>2352</v>
      </c>
      <c r="C2118" s="72" t="s">
        <v>2109</v>
      </c>
      <c r="D2118" s="72">
        <v>40981</v>
      </c>
      <c r="E2118" s="72">
        <v>35077</v>
      </c>
      <c r="F2118" s="72">
        <v>26139</v>
      </c>
      <c r="G2118" s="72">
        <v>14611</v>
      </c>
      <c r="H2118" s="72">
        <v>5410</v>
      </c>
    </row>
    <row r="2119" spans="1:16" hidden="1">
      <c r="A2119" s="72" t="s">
        <v>2155</v>
      </c>
      <c r="B2119" s="72" t="s">
        <v>2352</v>
      </c>
      <c r="C2119" s="72" t="s">
        <v>2110</v>
      </c>
      <c r="D2119" s="72">
        <v>5</v>
      </c>
      <c r="E2119" s="72">
        <v>3</v>
      </c>
      <c r="F2119" s="72">
        <v>3</v>
      </c>
      <c r="G2119" s="72">
        <v>2</v>
      </c>
      <c r="H2119" s="72">
        <v>2</v>
      </c>
    </row>
    <row r="2120" spans="1:16" hidden="1">
      <c r="A2120" s="72" t="s">
        <v>2155</v>
      </c>
      <c r="B2120" s="72" t="s">
        <v>2352</v>
      </c>
      <c r="C2120" s="72" t="s">
        <v>2111</v>
      </c>
      <c r="D2120" s="72">
        <v>401150</v>
      </c>
      <c r="E2120" s="72">
        <v>358948</v>
      </c>
      <c r="F2120" s="72">
        <v>216694</v>
      </c>
      <c r="G2120" s="72">
        <v>122127</v>
      </c>
      <c r="H2120" s="72">
        <v>41117</v>
      </c>
    </row>
    <row r="2121" spans="1:16" hidden="1">
      <c r="A2121" s="72" t="s">
        <v>2130</v>
      </c>
      <c r="B2121" s="72" t="s">
        <v>2353</v>
      </c>
      <c r="C2121" s="72" t="s">
        <v>2103</v>
      </c>
      <c r="D2121" s="72">
        <v>5275511</v>
      </c>
      <c r="E2121" s="72">
        <v>4526569</v>
      </c>
      <c r="F2121" s="72">
        <v>3532244</v>
      </c>
      <c r="G2121" s="72">
        <v>4324133</v>
      </c>
      <c r="H2121" s="72">
        <v>5105206</v>
      </c>
      <c r="I2121" s="72">
        <v>4170074</v>
      </c>
      <c r="J2121" s="72">
        <v>3530166</v>
      </c>
      <c r="K2121" s="72">
        <v>3184296</v>
      </c>
      <c r="L2121" s="72">
        <v>4237409</v>
      </c>
      <c r="M2121" s="72">
        <v>3985087</v>
      </c>
      <c r="N2121" s="72">
        <v>3604501</v>
      </c>
      <c r="O2121" s="72">
        <v>4747293</v>
      </c>
      <c r="P2121" s="72">
        <v>9711487</v>
      </c>
    </row>
    <row r="2122" spans="1:16" hidden="1">
      <c r="A2122" s="72" t="s">
        <v>2130</v>
      </c>
      <c r="B2122" s="72" t="s">
        <v>2353</v>
      </c>
      <c r="C2122" s="72" t="s">
        <v>2104</v>
      </c>
      <c r="D2122" s="72">
        <v>107327</v>
      </c>
      <c r="E2122" s="72">
        <v>107118</v>
      </c>
      <c r="F2122" s="72">
        <v>106807</v>
      </c>
      <c r="G2122" s="72">
        <v>106713</v>
      </c>
      <c r="H2122" s="72">
        <v>106708</v>
      </c>
      <c r="I2122" s="72">
        <v>106756</v>
      </c>
      <c r="J2122" s="72">
        <v>106874</v>
      </c>
      <c r="K2122" s="72">
        <v>107019</v>
      </c>
      <c r="L2122" s="72">
        <v>107040</v>
      </c>
      <c r="M2122" s="72">
        <v>107696</v>
      </c>
      <c r="N2122" s="72">
        <v>108401</v>
      </c>
      <c r="O2122" s="72">
        <v>127825</v>
      </c>
      <c r="P2122" s="72">
        <v>230413</v>
      </c>
    </row>
    <row r="2123" spans="1:16" hidden="1">
      <c r="A2123" s="72" t="s">
        <v>2130</v>
      </c>
      <c r="B2123" s="72" t="s">
        <v>2353</v>
      </c>
      <c r="C2123" s="72" t="s">
        <v>2105</v>
      </c>
      <c r="D2123" s="72">
        <v>59082610</v>
      </c>
      <c r="E2123" s="72">
        <v>49547252</v>
      </c>
      <c r="F2123" s="72">
        <v>39168689</v>
      </c>
      <c r="G2123" s="72">
        <v>41555962</v>
      </c>
      <c r="H2123" s="72">
        <v>48543156</v>
      </c>
      <c r="I2123" s="72">
        <v>39682282</v>
      </c>
      <c r="J2123" s="72">
        <v>38189913</v>
      </c>
      <c r="K2123" s="72">
        <v>40319499</v>
      </c>
      <c r="L2123" s="72">
        <v>48274212</v>
      </c>
      <c r="M2123" s="72">
        <v>43458456</v>
      </c>
      <c r="N2123" s="72">
        <v>41836312</v>
      </c>
      <c r="O2123" s="72">
        <v>61480901</v>
      </c>
      <c r="P2123" s="72">
        <v>141339405</v>
      </c>
    </row>
    <row r="2124" spans="1:16" hidden="1">
      <c r="A2124" s="72" t="s">
        <v>2130</v>
      </c>
      <c r="B2124" s="72" t="s">
        <v>2353</v>
      </c>
      <c r="C2124" s="72" t="s">
        <v>2106</v>
      </c>
      <c r="D2124" s="72">
        <v>2079522</v>
      </c>
      <c r="E2124" s="72">
        <v>1890125</v>
      </c>
      <c r="F2124" s="72">
        <v>1656503</v>
      </c>
      <c r="G2124" s="72">
        <v>1805219</v>
      </c>
      <c r="H2124" s="72">
        <v>2065422</v>
      </c>
      <c r="I2124" s="72">
        <v>1846243</v>
      </c>
      <c r="J2124" s="72">
        <v>1667166</v>
      </c>
      <c r="K2124" s="72">
        <v>1654445</v>
      </c>
      <c r="L2124" s="72">
        <v>1955884</v>
      </c>
      <c r="M2124" s="72">
        <v>1946584</v>
      </c>
      <c r="N2124" s="72">
        <v>1657520</v>
      </c>
      <c r="O2124" s="72">
        <v>2027578</v>
      </c>
      <c r="P2124" s="72">
        <v>3994901</v>
      </c>
    </row>
    <row r="2125" spans="1:16" hidden="1">
      <c r="A2125" s="72" t="s">
        <v>2130</v>
      </c>
      <c r="B2125" s="72" t="s">
        <v>2353</v>
      </c>
      <c r="C2125" s="72" t="s">
        <v>2107</v>
      </c>
      <c r="D2125" s="72">
        <v>8790</v>
      </c>
      <c r="E2125" s="72">
        <v>8700</v>
      </c>
      <c r="F2125" s="72">
        <v>8600</v>
      </c>
      <c r="G2125" s="72">
        <v>8557</v>
      </c>
      <c r="H2125" s="72">
        <v>8519</v>
      </c>
      <c r="I2125" s="72">
        <v>8458</v>
      </c>
      <c r="J2125" s="72">
        <v>8390</v>
      </c>
      <c r="K2125" s="72">
        <v>8349</v>
      </c>
      <c r="L2125" s="72">
        <v>8304</v>
      </c>
      <c r="M2125" s="72">
        <v>8313</v>
      </c>
      <c r="N2125" s="72">
        <v>8258</v>
      </c>
      <c r="O2125" s="72">
        <v>9358</v>
      </c>
      <c r="P2125" s="72">
        <v>16053</v>
      </c>
    </row>
    <row r="2126" spans="1:16" hidden="1">
      <c r="A2126" s="72" t="s">
        <v>2130</v>
      </c>
      <c r="B2126" s="72" t="s">
        <v>2353</v>
      </c>
      <c r="C2126" s="72" t="s">
        <v>2108</v>
      </c>
      <c r="D2126" s="72">
        <v>21219292</v>
      </c>
      <c r="E2126" s="72">
        <v>18443262</v>
      </c>
      <c r="F2126" s="72">
        <v>14140640</v>
      </c>
      <c r="G2126" s="72">
        <v>14853851</v>
      </c>
      <c r="H2126" s="72">
        <v>17344712</v>
      </c>
      <c r="I2126" s="72">
        <v>14319682</v>
      </c>
      <c r="J2126" s="72">
        <v>14471370</v>
      </c>
      <c r="K2126" s="72">
        <v>16097275</v>
      </c>
      <c r="L2126" s="72">
        <v>18803851</v>
      </c>
      <c r="M2126" s="72">
        <v>17321961</v>
      </c>
      <c r="N2126" s="72">
        <v>14764433</v>
      </c>
      <c r="O2126" s="72">
        <v>21482120</v>
      </c>
      <c r="P2126" s="72">
        <v>53812054</v>
      </c>
    </row>
    <row r="2127" spans="1:16" hidden="1">
      <c r="A2127" s="72" t="s">
        <v>2130</v>
      </c>
      <c r="B2127" s="72" t="s">
        <v>2353</v>
      </c>
      <c r="C2127" s="72" t="s">
        <v>2109</v>
      </c>
      <c r="D2127" s="72">
        <v>55970</v>
      </c>
      <c r="E2127" s="72">
        <v>47446</v>
      </c>
      <c r="F2127" s="72">
        <v>47648</v>
      </c>
      <c r="G2127" s="72">
        <v>29102</v>
      </c>
      <c r="H2127" s="72">
        <v>22087</v>
      </c>
      <c r="I2127" s="72">
        <v>28760</v>
      </c>
      <c r="J2127" s="72">
        <v>42420</v>
      </c>
      <c r="K2127" s="72">
        <v>30202</v>
      </c>
      <c r="L2127" s="72">
        <v>8447</v>
      </c>
      <c r="M2127" s="72">
        <v>3417</v>
      </c>
      <c r="N2127" s="72">
        <v>1077</v>
      </c>
      <c r="O2127" s="72">
        <v>11986</v>
      </c>
      <c r="P2127" s="72">
        <v>142429</v>
      </c>
    </row>
    <row r="2128" spans="1:16" hidden="1">
      <c r="A2128" s="72" t="s">
        <v>2130</v>
      </c>
      <c r="B2128" s="72" t="s">
        <v>2353</v>
      </c>
      <c r="C2128" s="72" t="s">
        <v>2110</v>
      </c>
      <c r="D2128" s="72">
        <v>17</v>
      </c>
      <c r="E2128" s="72">
        <v>16</v>
      </c>
      <c r="F2128" s="72">
        <v>13</v>
      </c>
      <c r="G2128" s="72">
        <v>5</v>
      </c>
      <c r="H2128" s="72">
        <v>3</v>
      </c>
      <c r="I2128" s="72">
        <v>5</v>
      </c>
      <c r="J2128" s="72">
        <v>5</v>
      </c>
      <c r="K2128" s="72">
        <v>4</v>
      </c>
      <c r="L2128" s="72">
        <v>2</v>
      </c>
      <c r="M2128" s="72">
        <v>1</v>
      </c>
      <c r="N2128" s="72">
        <v>1</v>
      </c>
      <c r="O2128" s="72">
        <v>8</v>
      </c>
      <c r="P2128" s="72">
        <v>14</v>
      </c>
    </row>
    <row r="2129" spans="1:16" hidden="1">
      <c r="A2129" s="72" t="s">
        <v>2130</v>
      </c>
      <c r="B2129" s="72" t="s">
        <v>2353</v>
      </c>
      <c r="C2129" s="72" t="s">
        <v>2111</v>
      </c>
      <c r="D2129" s="72">
        <v>536869</v>
      </c>
      <c r="E2129" s="72">
        <v>423873</v>
      </c>
      <c r="F2129" s="72">
        <v>313599</v>
      </c>
      <c r="G2129" s="72">
        <v>206919</v>
      </c>
      <c r="H2129" s="72">
        <v>174370</v>
      </c>
      <c r="I2129" s="72">
        <v>192355</v>
      </c>
      <c r="J2129" s="72">
        <v>317739</v>
      </c>
      <c r="K2129" s="72">
        <v>253817</v>
      </c>
      <c r="L2129" s="72">
        <v>73944</v>
      </c>
      <c r="M2129" s="72">
        <v>25807</v>
      </c>
      <c r="N2129" s="72">
        <v>8422</v>
      </c>
      <c r="O2129" s="72">
        <v>144744</v>
      </c>
      <c r="P2129" s="72">
        <v>1031314</v>
      </c>
    </row>
    <row r="2130" spans="1:16" hidden="1">
      <c r="A2130" s="72" t="s">
        <v>2136</v>
      </c>
      <c r="B2130" s="72" t="s">
        <v>2353</v>
      </c>
      <c r="C2130" s="72" t="s">
        <v>2103</v>
      </c>
      <c r="D2130" s="72">
        <v>6202154</v>
      </c>
      <c r="E2130" s="72">
        <v>5544519</v>
      </c>
      <c r="F2130" s="72">
        <v>4281703</v>
      </c>
      <c r="G2130" s="72">
        <v>5470299</v>
      </c>
      <c r="H2130" s="72">
        <v>6382232</v>
      </c>
      <c r="I2130" s="72">
        <v>5211849</v>
      </c>
      <c r="J2130" s="72">
        <v>4470036</v>
      </c>
      <c r="K2130" s="72">
        <v>4103464</v>
      </c>
      <c r="L2130" s="72">
        <v>5544615</v>
      </c>
      <c r="M2130" s="72">
        <v>5298867</v>
      </c>
      <c r="N2130" s="72">
        <v>4694023</v>
      </c>
      <c r="O2130" s="72">
        <v>5180344</v>
      </c>
      <c r="P2130" s="72">
        <v>5257270</v>
      </c>
    </row>
    <row r="2131" spans="1:16" hidden="1">
      <c r="A2131" s="72" t="s">
        <v>2136</v>
      </c>
      <c r="B2131" s="72" t="s">
        <v>2353</v>
      </c>
      <c r="C2131" s="72" t="s">
        <v>2104</v>
      </c>
      <c r="D2131" s="72">
        <v>108004</v>
      </c>
      <c r="E2131" s="72">
        <v>108915</v>
      </c>
      <c r="F2131" s="72">
        <v>109365</v>
      </c>
      <c r="G2131" s="72">
        <v>109823</v>
      </c>
      <c r="H2131" s="72">
        <v>110459</v>
      </c>
      <c r="I2131" s="72">
        <v>110918</v>
      </c>
      <c r="J2131" s="72">
        <v>111746</v>
      </c>
      <c r="K2131" s="72">
        <v>112431</v>
      </c>
      <c r="L2131" s="72">
        <v>113370</v>
      </c>
      <c r="M2131" s="72">
        <v>117422</v>
      </c>
      <c r="N2131" s="72">
        <v>119019</v>
      </c>
      <c r="O2131" s="72">
        <v>120861</v>
      </c>
      <c r="P2131" s="72">
        <v>120859</v>
      </c>
    </row>
    <row r="2132" spans="1:16" hidden="1">
      <c r="A2132" s="72" t="s">
        <v>2136</v>
      </c>
      <c r="B2132" s="72" t="s">
        <v>2353</v>
      </c>
      <c r="C2132" s="72" t="s">
        <v>2105</v>
      </c>
      <c r="D2132" s="72">
        <v>66396556</v>
      </c>
      <c r="E2132" s="72">
        <v>49092294</v>
      </c>
      <c r="F2132" s="72">
        <v>38682276</v>
      </c>
      <c r="G2132" s="72">
        <v>46490381</v>
      </c>
      <c r="H2132" s="72">
        <v>57035486</v>
      </c>
      <c r="I2132" s="72">
        <v>51964488</v>
      </c>
      <c r="J2132" s="72">
        <v>46770284</v>
      </c>
      <c r="K2132" s="72">
        <v>50097255</v>
      </c>
      <c r="L2132" s="72">
        <v>60889593</v>
      </c>
      <c r="M2132" s="72">
        <v>59795451</v>
      </c>
      <c r="N2132" s="72">
        <v>57813598</v>
      </c>
      <c r="O2132" s="72">
        <v>66733253</v>
      </c>
      <c r="P2132" s="72">
        <v>77976872</v>
      </c>
    </row>
    <row r="2133" spans="1:16" hidden="1">
      <c r="A2133" s="72" t="s">
        <v>2136</v>
      </c>
      <c r="B2133" s="72" t="s">
        <v>2353</v>
      </c>
      <c r="C2133" s="72" t="s">
        <v>2106</v>
      </c>
      <c r="D2133" s="72">
        <v>3846013</v>
      </c>
      <c r="E2133" s="72">
        <v>3682793</v>
      </c>
      <c r="F2133" s="72">
        <v>3277723</v>
      </c>
      <c r="G2133" s="72">
        <v>3734577</v>
      </c>
      <c r="H2133" s="72">
        <v>4034832</v>
      </c>
      <c r="I2133" s="72">
        <v>3532030</v>
      </c>
      <c r="J2133" s="72">
        <v>3120496</v>
      </c>
      <c r="K2133" s="72">
        <v>2937896</v>
      </c>
      <c r="L2133" s="72">
        <v>3430952</v>
      </c>
      <c r="M2133" s="72">
        <v>3391894</v>
      </c>
      <c r="N2133" s="72">
        <v>2946740</v>
      </c>
      <c r="O2133" s="72">
        <v>3238140</v>
      </c>
      <c r="P2133" s="72">
        <v>3284191</v>
      </c>
    </row>
    <row r="2134" spans="1:16" hidden="1">
      <c r="A2134" s="72" t="s">
        <v>2136</v>
      </c>
      <c r="B2134" s="72" t="s">
        <v>2353</v>
      </c>
      <c r="C2134" s="72" t="s">
        <v>2107</v>
      </c>
      <c r="D2134" s="72">
        <v>12419</v>
      </c>
      <c r="E2134" s="72">
        <v>12363</v>
      </c>
      <c r="F2134" s="72">
        <v>12366</v>
      </c>
      <c r="G2134" s="72">
        <v>12350</v>
      </c>
      <c r="H2134" s="72">
        <v>12344</v>
      </c>
      <c r="I2134" s="72">
        <v>12331</v>
      </c>
      <c r="J2134" s="72">
        <v>12303</v>
      </c>
      <c r="K2134" s="72">
        <v>12258</v>
      </c>
      <c r="L2134" s="72">
        <v>12309</v>
      </c>
      <c r="M2134" s="72">
        <v>12775</v>
      </c>
      <c r="N2134" s="72">
        <v>12772</v>
      </c>
      <c r="O2134" s="72">
        <v>12820</v>
      </c>
      <c r="P2134" s="72">
        <v>12819</v>
      </c>
    </row>
    <row r="2135" spans="1:16" hidden="1">
      <c r="A2135" s="72" t="s">
        <v>2136</v>
      </c>
      <c r="B2135" s="72" t="s">
        <v>2353</v>
      </c>
      <c r="C2135" s="72" t="s">
        <v>2108</v>
      </c>
      <c r="D2135" s="72">
        <v>36505954</v>
      </c>
      <c r="E2135" s="72">
        <v>27836804</v>
      </c>
      <c r="F2135" s="72">
        <v>22739100</v>
      </c>
      <c r="G2135" s="72">
        <v>26036338</v>
      </c>
      <c r="H2135" s="72">
        <v>31745910</v>
      </c>
      <c r="I2135" s="72">
        <v>28044607</v>
      </c>
      <c r="J2135" s="72">
        <v>24492493</v>
      </c>
      <c r="K2135" s="72">
        <v>26234874</v>
      </c>
      <c r="L2135" s="72">
        <v>30626292</v>
      </c>
      <c r="M2135" s="72">
        <v>30630726</v>
      </c>
      <c r="N2135" s="72">
        <v>27447942</v>
      </c>
      <c r="O2135" s="72">
        <v>32380630</v>
      </c>
      <c r="P2135" s="72">
        <v>40604765</v>
      </c>
    </row>
    <row r="2136" spans="1:16" hidden="1">
      <c r="A2136" s="72" t="s">
        <v>2136</v>
      </c>
      <c r="B2136" s="72" t="s">
        <v>2353</v>
      </c>
      <c r="C2136" s="72" t="s">
        <v>2109</v>
      </c>
      <c r="D2136" s="72">
        <v>486498</v>
      </c>
      <c r="E2136" s="72">
        <v>497755</v>
      </c>
      <c r="F2136" s="72">
        <v>481556</v>
      </c>
      <c r="G2136" s="72">
        <v>505937</v>
      </c>
      <c r="H2136" s="72">
        <v>171689</v>
      </c>
      <c r="I2136" s="72">
        <v>157003</v>
      </c>
      <c r="J2136" s="72">
        <v>105796</v>
      </c>
      <c r="K2136" s="72">
        <v>95140</v>
      </c>
      <c r="L2136" s="72">
        <v>114866</v>
      </c>
      <c r="M2136" s="72">
        <v>135890</v>
      </c>
      <c r="N2136" s="72">
        <v>112116</v>
      </c>
      <c r="O2136" s="72">
        <v>108241</v>
      </c>
      <c r="P2136" s="72">
        <v>121617</v>
      </c>
    </row>
    <row r="2137" spans="1:16" hidden="1">
      <c r="A2137" s="72" t="s">
        <v>2136</v>
      </c>
      <c r="B2137" s="72" t="s">
        <v>2353</v>
      </c>
      <c r="C2137" s="72" t="s">
        <v>2110</v>
      </c>
      <c r="D2137" s="72">
        <v>35</v>
      </c>
      <c r="E2137" s="72">
        <v>36</v>
      </c>
      <c r="F2137" s="72">
        <v>30</v>
      </c>
      <c r="G2137" s="72">
        <v>30</v>
      </c>
      <c r="H2137" s="72">
        <v>20</v>
      </c>
      <c r="I2137" s="72">
        <v>16</v>
      </c>
      <c r="J2137" s="72">
        <v>15</v>
      </c>
      <c r="K2137" s="72">
        <v>15</v>
      </c>
      <c r="L2137" s="72">
        <v>14</v>
      </c>
      <c r="M2137" s="72">
        <v>18</v>
      </c>
      <c r="N2137" s="72">
        <v>16</v>
      </c>
      <c r="O2137" s="72">
        <v>15</v>
      </c>
      <c r="P2137" s="72">
        <v>13</v>
      </c>
    </row>
    <row r="2138" spans="1:16" hidden="1">
      <c r="A2138" s="72" t="s">
        <v>2136</v>
      </c>
      <c r="B2138" s="72" t="s">
        <v>2353</v>
      </c>
      <c r="C2138" s="72" t="s">
        <v>2111</v>
      </c>
      <c r="D2138" s="72">
        <v>3155720</v>
      </c>
      <c r="E2138" s="72">
        <v>2741104</v>
      </c>
      <c r="F2138" s="72">
        <v>2111578</v>
      </c>
      <c r="G2138" s="72">
        <v>2622183</v>
      </c>
      <c r="H2138" s="72">
        <v>1158078</v>
      </c>
      <c r="I2138" s="72">
        <v>981343</v>
      </c>
      <c r="J2138" s="72">
        <v>636226</v>
      </c>
      <c r="K2138" s="72">
        <v>684421</v>
      </c>
      <c r="L2138" s="72">
        <v>839397</v>
      </c>
      <c r="M2138" s="72">
        <v>1005871</v>
      </c>
      <c r="N2138" s="72">
        <v>795648</v>
      </c>
      <c r="O2138" s="72">
        <v>792220</v>
      </c>
      <c r="P2138" s="72">
        <v>1241641</v>
      </c>
    </row>
    <row r="2139" spans="1:16" hidden="1">
      <c r="A2139" s="72" t="s">
        <v>2155</v>
      </c>
      <c r="B2139" s="72" t="s">
        <v>2353</v>
      </c>
      <c r="C2139" s="72" t="s">
        <v>2103</v>
      </c>
      <c r="D2139" s="72">
        <v>72188113</v>
      </c>
      <c r="E2139" s="72">
        <v>60609291</v>
      </c>
      <c r="F2139" s="72">
        <v>48802201</v>
      </c>
      <c r="G2139" s="72">
        <v>59156988</v>
      </c>
      <c r="H2139" s="72">
        <v>76278458</v>
      </c>
      <c r="I2139" s="72">
        <v>65270542</v>
      </c>
      <c r="J2139" s="72">
        <v>51960270</v>
      </c>
      <c r="K2139" s="72">
        <v>45969350</v>
      </c>
      <c r="L2139" s="72">
        <v>68135975</v>
      </c>
      <c r="M2139" s="72">
        <v>66511169</v>
      </c>
      <c r="N2139" s="72">
        <v>58489268</v>
      </c>
      <c r="O2139" s="72">
        <v>61517827</v>
      </c>
      <c r="P2139" s="72">
        <v>68053867</v>
      </c>
    </row>
    <row r="2140" spans="1:16" hidden="1">
      <c r="A2140" s="72" t="s">
        <v>2155</v>
      </c>
      <c r="B2140" s="72" t="s">
        <v>2353</v>
      </c>
      <c r="C2140" s="72" t="s">
        <v>2104</v>
      </c>
      <c r="D2140" s="72">
        <v>1440800</v>
      </c>
      <c r="E2140" s="72">
        <v>1458805</v>
      </c>
      <c r="F2140" s="72">
        <v>1480316</v>
      </c>
      <c r="G2140" s="72">
        <v>1503573</v>
      </c>
      <c r="H2140" s="72">
        <v>1528562</v>
      </c>
      <c r="I2140" s="72">
        <v>1554459</v>
      </c>
      <c r="J2140" s="72">
        <v>1578498</v>
      </c>
      <c r="K2140" s="72">
        <v>1601733</v>
      </c>
      <c r="L2140" s="72">
        <v>1621576</v>
      </c>
      <c r="M2140" s="72">
        <v>1649643</v>
      </c>
      <c r="N2140" s="72">
        <v>1686566</v>
      </c>
      <c r="O2140" s="72">
        <v>1734676</v>
      </c>
      <c r="P2140" s="72">
        <v>1752249</v>
      </c>
    </row>
    <row r="2141" spans="1:16" hidden="1">
      <c r="A2141" s="72" t="s">
        <v>2155</v>
      </c>
      <c r="B2141" s="72" t="s">
        <v>2353</v>
      </c>
      <c r="C2141" s="72" t="s">
        <v>2105</v>
      </c>
      <c r="D2141" s="72">
        <v>892982598</v>
      </c>
      <c r="E2141" s="72">
        <v>667957458</v>
      </c>
      <c r="F2141" s="72">
        <v>578271498</v>
      </c>
      <c r="G2141" s="72">
        <v>717160716</v>
      </c>
      <c r="H2141" s="72">
        <v>843106175</v>
      </c>
      <c r="I2141" s="72">
        <v>720463243</v>
      </c>
      <c r="J2141" s="72">
        <v>615078552</v>
      </c>
      <c r="K2141" s="72">
        <v>633986219</v>
      </c>
      <c r="L2141" s="72">
        <v>789957339</v>
      </c>
      <c r="M2141" s="72">
        <v>792440264</v>
      </c>
      <c r="N2141" s="72">
        <v>722552153</v>
      </c>
      <c r="O2141" s="72">
        <v>839905239</v>
      </c>
      <c r="P2141" s="72">
        <v>1084273628</v>
      </c>
    </row>
    <row r="2142" spans="1:16" hidden="1">
      <c r="A2142" s="72" t="s">
        <v>2155</v>
      </c>
      <c r="B2142" s="72" t="s">
        <v>2353</v>
      </c>
      <c r="C2142" s="72" t="s">
        <v>2106</v>
      </c>
      <c r="D2142" s="72">
        <v>36522578</v>
      </c>
      <c r="E2142" s="72">
        <v>31321832</v>
      </c>
      <c r="F2142" s="72">
        <v>27470624</v>
      </c>
      <c r="G2142" s="72">
        <v>27544472</v>
      </c>
      <c r="H2142" s="72">
        <v>29688249</v>
      </c>
      <c r="I2142" s="72">
        <v>26673616</v>
      </c>
      <c r="J2142" s="72">
        <v>23877559</v>
      </c>
      <c r="K2142" s="72">
        <v>23214053</v>
      </c>
      <c r="L2142" s="72">
        <v>26933463</v>
      </c>
      <c r="M2142" s="72">
        <v>26399173</v>
      </c>
      <c r="N2142" s="72">
        <v>22581082</v>
      </c>
      <c r="O2142" s="72">
        <v>24133149</v>
      </c>
      <c r="P2142" s="72">
        <v>26045063</v>
      </c>
    </row>
    <row r="2143" spans="1:16" hidden="1">
      <c r="A2143" s="72" t="s">
        <v>2155</v>
      </c>
      <c r="B2143" s="72" t="s">
        <v>2353</v>
      </c>
      <c r="C2143" s="72" t="s">
        <v>2107</v>
      </c>
      <c r="D2143" s="72">
        <v>88725</v>
      </c>
      <c r="E2143" s="72">
        <v>88835</v>
      </c>
      <c r="F2143" s="72">
        <v>87467</v>
      </c>
      <c r="G2143" s="72">
        <v>87291</v>
      </c>
      <c r="H2143" s="72">
        <v>89632</v>
      </c>
      <c r="I2143" s="72">
        <v>91974</v>
      </c>
      <c r="J2143" s="72">
        <v>94166</v>
      </c>
      <c r="K2143" s="72">
        <v>95470</v>
      </c>
      <c r="L2143" s="72">
        <v>96767</v>
      </c>
      <c r="M2143" s="72">
        <v>98136</v>
      </c>
      <c r="N2143" s="72">
        <v>97469</v>
      </c>
      <c r="O2143" s="72">
        <v>100929</v>
      </c>
      <c r="P2143" s="72">
        <v>102597</v>
      </c>
    </row>
    <row r="2144" spans="1:16" hidden="1">
      <c r="A2144" s="72" t="s">
        <v>2155</v>
      </c>
      <c r="B2144" s="72" t="s">
        <v>2353</v>
      </c>
      <c r="C2144" s="72" t="s">
        <v>2108</v>
      </c>
      <c r="D2144" s="72">
        <v>343813889</v>
      </c>
      <c r="E2144" s="72">
        <v>240658886</v>
      </c>
      <c r="F2144" s="72">
        <v>198765686</v>
      </c>
      <c r="G2144" s="72">
        <v>228591991</v>
      </c>
      <c r="H2144" s="72">
        <v>239156535</v>
      </c>
      <c r="I2144" s="72">
        <v>196011244</v>
      </c>
      <c r="J2144" s="72">
        <v>164968831</v>
      </c>
      <c r="K2144" s="72">
        <v>180817616</v>
      </c>
      <c r="L2144" s="72">
        <v>207946491</v>
      </c>
      <c r="M2144" s="72">
        <v>202241916</v>
      </c>
      <c r="N2144" s="72">
        <v>168020950</v>
      </c>
      <c r="O2144" s="72">
        <v>198394516</v>
      </c>
      <c r="P2144" s="72">
        <v>292748705</v>
      </c>
    </row>
    <row r="2145" spans="1:16" hidden="1">
      <c r="A2145" s="72" t="s">
        <v>2155</v>
      </c>
      <c r="B2145" s="72" t="s">
        <v>2353</v>
      </c>
      <c r="C2145" s="72" t="s">
        <v>2109</v>
      </c>
      <c r="D2145" s="72">
        <v>2126956</v>
      </c>
      <c r="E2145" s="72">
        <v>1679554</v>
      </c>
      <c r="F2145" s="72">
        <v>1456508</v>
      </c>
      <c r="G2145" s="72">
        <v>771628</v>
      </c>
      <c r="H2145" s="72">
        <v>655038</v>
      </c>
      <c r="I2145" s="72">
        <v>530036</v>
      </c>
      <c r="J2145" s="72">
        <v>413158</v>
      </c>
      <c r="K2145" s="72">
        <v>368323</v>
      </c>
      <c r="L2145" s="72">
        <v>325355</v>
      </c>
      <c r="M2145" s="72">
        <v>279995</v>
      </c>
      <c r="N2145" s="72">
        <v>203268</v>
      </c>
      <c r="O2145" s="72">
        <v>163804</v>
      </c>
      <c r="P2145" s="72">
        <v>228950</v>
      </c>
    </row>
    <row r="2146" spans="1:16" hidden="1">
      <c r="A2146" s="72" t="s">
        <v>2155</v>
      </c>
      <c r="B2146" s="72" t="s">
        <v>2353</v>
      </c>
      <c r="C2146" s="72" t="s">
        <v>2110</v>
      </c>
      <c r="D2146" s="72">
        <v>227</v>
      </c>
      <c r="E2146" s="72">
        <v>197</v>
      </c>
      <c r="F2146" s="72">
        <v>156</v>
      </c>
      <c r="G2146" s="72">
        <v>124</v>
      </c>
      <c r="H2146" s="72">
        <v>120</v>
      </c>
      <c r="I2146" s="72">
        <v>116</v>
      </c>
      <c r="J2146" s="72">
        <v>93</v>
      </c>
      <c r="K2146" s="72">
        <v>102</v>
      </c>
      <c r="L2146" s="72">
        <v>81</v>
      </c>
      <c r="M2146" s="72">
        <v>75</v>
      </c>
      <c r="N2146" s="72">
        <v>71</v>
      </c>
      <c r="O2146" s="72">
        <v>56</v>
      </c>
      <c r="P2146" s="72">
        <v>56</v>
      </c>
    </row>
    <row r="2147" spans="1:16" hidden="1">
      <c r="A2147" s="72" t="s">
        <v>2155</v>
      </c>
      <c r="B2147" s="72" t="s">
        <v>2353</v>
      </c>
      <c r="C2147" s="72" t="s">
        <v>2111</v>
      </c>
      <c r="D2147" s="72">
        <v>20881887</v>
      </c>
      <c r="E2147" s="72">
        <v>14124867</v>
      </c>
      <c r="F2147" s="72">
        <v>10785579</v>
      </c>
      <c r="G2147" s="72">
        <v>5936403</v>
      </c>
      <c r="H2147" s="72">
        <v>4654973</v>
      </c>
      <c r="I2147" s="72">
        <v>3311595</v>
      </c>
      <c r="J2147" s="72">
        <v>2283230</v>
      </c>
      <c r="K2147" s="72">
        <v>2333379</v>
      </c>
      <c r="L2147" s="72">
        <v>2194390</v>
      </c>
      <c r="M2147" s="72">
        <v>1706908</v>
      </c>
      <c r="N2147" s="72">
        <v>1254258</v>
      </c>
      <c r="O2147" s="72">
        <v>1071684</v>
      </c>
      <c r="P2147" s="72">
        <v>2190763</v>
      </c>
    </row>
    <row r="2148" spans="1:16" hidden="1">
      <c r="A2148" s="72" t="s">
        <v>2130</v>
      </c>
      <c r="B2148" s="72" t="s">
        <v>2354</v>
      </c>
      <c r="C2148" s="72" t="s">
        <v>2109</v>
      </c>
      <c r="D2148" s="72">
        <v>6711561</v>
      </c>
      <c r="E2148" s="72">
        <v>7565495</v>
      </c>
      <c r="F2148" s="72">
        <v>7453352</v>
      </c>
      <c r="G2148" s="72">
        <v>7997635</v>
      </c>
      <c r="H2148" s="72">
        <v>7968162</v>
      </c>
      <c r="I2148" s="72">
        <v>8196514</v>
      </c>
      <c r="J2148" s="72">
        <v>8232598</v>
      </c>
      <c r="K2148" s="72">
        <v>8482353</v>
      </c>
      <c r="L2148" s="72">
        <v>9077236</v>
      </c>
      <c r="M2148" s="72">
        <v>11237960</v>
      </c>
      <c r="N2148" s="72">
        <v>4297273</v>
      </c>
    </row>
    <row r="2149" spans="1:16" hidden="1">
      <c r="A2149" s="72" t="s">
        <v>2130</v>
      </c>
      <c r="B2149" s="72" t="s">
        <v>2354</v>
      </c>
      <c r="C2149" s="72" t="s">
        <v>2110</v>
      </c>
      <c r="D2149" s="72">
        <v>18</v>
      </c>
      <c r="E2149" s="72">
        <v>18</v>
      </c>
      <c r="F2149" s="72">
        <v>14</v>
      </c>
      <c r="G2149" s="72">
        <v>14</v>
      </c>
      <c r="H2149" s="72">
        <v>20</v>
      </c>
      <c r="I2149" s="72">
        <v>20</v>
      </c>
      <c r="J2149" s="72">
        <v>23</v>
      </c>
      <c r="K2149" s="72">
        <v>23</v>
      </c>
      <c r="L2149" s="72">
        <v>23</v>
      </c>
      <c r="M2149" s="72">
        <v>26</v>
      </c>
      <c r="N2149" s="72">
        <v>26</v>
      </c>
    </row>
    <row r="2150" spans="1:16" hidden="1">
      <c r="A2150" s="72" t="s">
        <v>2130</v>
      </c>
      <c r="B2150" s="72" t="s">
        <v>2354</v>
      </c>
      <c r="C2150" s="72" t="s">
        <v>2111</v>
      </c>
      <c r="D2150" s="72">
        <v>32083134</v>
      </c>
      <c r="E2150" s="72">
        <v>33834291</v>
      </c>
      <c r="F2150" s="72">
        <v>23651819</v>
      </c>
      <c r="G2150" s="72">
        <v>32905125</v>
      </c>
      <c r="H2150" s="72">
        <v>37986314</v>
      </c>
      <c r="I2150" s="72">
        <v>26156354</v>
      </c>
      <c r="J2150" s="72">
        <v>21749776</v>
      </c>
      <c r="K2150" s="72">
        <v>29869123</v>
      </c>
      <c r="L2150" s="72">
        <v>30550765</v>
      </c>
      <c r="M2150" s="72">
        <v>34493761</v>
      </c>
      <c r="N2150" s="72">
        <v>10216665</v>
      </c>
    </row>
    <row r="2151" spans="1:16" hidden="1">
      <c r="A2151" s="72" t="s">
        <v>2154</v>
      </c>
      <c r="B2151" s="72" t="s">
        <v>2355</v>
      </c>
      <c r="C2151" s="72" t="s">
        <v>2103</v>
      </c>
      <c r="D2151" s="72">
        <v>139117</v>
      </c>
      <c r="E2151" s="72">
        <v>125119</v>
      </c>
      <c r="F2151" s="72">
        <v>96417</v>
      </c>
      <c r="G2151" s="72">
        <v>123808</v>
      </c>
      <c r="H2151" s="72">
        <v>140992</v>
      </c>
      <c r="I2151" s="72">
        <v>120947</v>
      </c>
      <c r="J2151" s="72">
        <v>102275</v>
      </c>
      <c r="K2151" s="72">
        <v>106403</v>
      </c>
      <c r="L2151" s="72">
        <v>138128</v>
      </c>
      <c r="M2151" s="72">
        <v>120500</v>
      </c>
      <c r="N2151" s="72">
        <v>118842</v>
      </c>
      <c r="O2151" s="72">
        <v>127674</v>
      </c>
      <c r="P2151" s="72">
        <v>141982</v>
      </c>
    </row>
    <row r="2152" spans="1:16" hidden="1">
      <c r="A2152" s="72" t="s">
        <v>2154</v>
      </c>
      <c r="B2152" s="72" t="s">
        <v>2355</v>
      </c>
      <c r="C2152" s="72" t="s">
        <v>2104</v>
      </c>
      <c r="D2152" s="72">
        <v>2287</v>
      </c>
      <c r="E2152" s="72">
        <v>2235</v>
      </c>
      <c r="F2152" s="72">
        <v>2217</v>
      </c>
      <c r="G2152" s="72">
        <v>2219</v>
      </c>
      <c r="H2152" s="72">
        <v>2225</v>
      </c>
      <c r="I2152" s="72">
        <v>2279</v>
      </c>
      <c r="J2152" s="72">
        <v>2297</v>
      </c>
      <c r="K2152" s="72">
        <v>2322</v>
      </c>
      <c r="L2152" s="72">
        <v>2354</v>
      </c>
      <c r="M2152" s="72">
        <v>2547</v>
      </c>
      <c r="N2152" s="72">
        <v>2402</v>
      </c>
      <c r="O2152" s="72">
        <v>2406</v>
      </c>
      <c r="P2152" s="72">
        <v>2415</v>
      </c>
    </row>
    <row r="2153" spans="1:16" hidden="1">
      <c r="A2153" s="72" t="s">
        <v>2154</v>
      </c>
      <c r="B2153" s="72" t="s">
        <v>2355</v>
      </c>
      <c r="C2153" s="72" t="s">
        <v>2105</v>
      </c>
      <c r="D2153" s="72">
        <v>1883860</v>
      </c>
      <c r="E2153" s="72">
        <v>1489937</v>
      </c>
      <c r="F2153" s="72">
        <v>1150002</v>
      </c>
      <c r="G2153" s="72">
        <v>1343994</v>
      </c>
      <c r="H2153" s="72">
        <v>1535212</v>
      </c>
      <c r="I2153" s="72">
        <v>1275442</v>
      </c>
      <c r="J2153" s="72">
        <v>972074</v>
      </c>
      <c r="K2153" s="72">
        <v>1152768</v>
      </c>
      <c r="L2153" s="72">
        <v>1480001</v>
      </c>
      <c r="M2153" s="72">
        <v>1349996</v>
      </c>
      <c r="N2153" s="72">
        <v>1303234</v>
      </c>
      <c r="O2153" s="72">
        <v>1614879</v>
      </c>
      <c r="P2153" s="72">
        <v>1972054</v>
      </c>
    </row>
    <row r="2154" spans="1:16" hidden="1">
      <c r="A2154" s="72" t="s">
        <v>2154</v>
      </c>
      <c r="B2154" s="72" t="s">
        <v>2355</v>
      </c>
      <c r="C2154" s="72" t="s">
        <v>2106</v>
      </c>
      <c r="D2154" s="72">
        <v>41140</v>
      </c>
      <c r="E2154" s="72">
        <v>36285</v>
      </c>
      <c r="F2154" s="72">
        <v>29764</v>
      </c>
      <c r="G2154" s="72">
        <v>48667</v>
      </c>
      <c r="H2154" s="72">
        <v>43442</v>
      </c>
      <c r="I2154" s="72">
        <v>37360</v>
      </c>
      <c r="J2154" s="72">
        <v>39805</v>
      </c>
      <c r="K2154" s="72">
        <v>34174</v>
      </c>
      <c r="L2154" s="72">
        <v>41654</v>
      </c>
      <c r="M2154" s="72">
        <v>38380</v>
      </c>
      <c r="N2154" s="72">
        <v>41314</v>
      </c>
      <c r="O2154" s="72">
        <v>45815</v>
      </c>
      <c r="P2154" s="72">
        <v>48569</v>
      </c>
    </row>
    <row r="2155" spans="1:16" hidden="1">
      <c r="A2155" s="72" t="s">
        <v>2154</v>
      </c>
      <c r="B2155" s="72" t="s">
        <v>2355</v>
      </c>
      <c r="C2155" s="72" t="s">
        <v>2107</v>
      </c>
      <c r="D2155" s="72">
        <v>236</v>
      </c>
      <c r="E2155" s="72">
        <v>231</v>
      </c>
      <c r="F2155" s="72">
        <v>229</v>
      </c>
      <c r="G2155" s="72">
        <v>229</v>
      </c>
      <c r="H2155" s="72">
        <v>228</v>
      </c>
      <c r="I2155" s="72">
        <v>231</v>
      </c>
      <c r="J2155" s="72">
        <v>236</v>
      </c>
      <c r="K2155" s="72">
        <v>234</v>
      </c>
      <c r="L2155" s="72">
        <v>239</v>
      </c>
      <c r="M2155" s="72">
        <v>234</v>
      </c>
      <c r="N2155" s="72">
        <v>237</v>
      </c>
      <c r="O2155" s="72">
        <v>229</v>
      </c>
      <c r="P2155" s="72">
        <v>239</v>
      </c>
    </row>
    <row r="2156" spans="1:16" hidden="1">
      <c r="A2156" s="72" t="s">
        <v>2154</v>
      </c>
      <c r="B2156" s="72" t="s">
        <v>2355</v>
      </c>
      <c r="C2156" s="72" t="s">
        <v>2108</v>
      </c>
      <c r="D2156" s="72">
        <v>520931</v>
      </c>
      <c r="E2156" s="72">
        <v>410076</v>
      </c>
      <c r="F2156" s="72">
        <v>331098</v>
      </c>
      <c r="G2156" s="72">
        <v>435079</v>
      </c>
      <c r="H2156" s="72">
        <v>478408</v>
      </c>
      <c r="I2156" s="72">
        <v>368057</v>
      </c>
      <c r="J2156" s="72">
        <v>290190</v>
      </c>
      <c r="K2156" s="72">
        <v>373026</v>
      </c>
      <c r="L2156" s="72">
        <v>415976</v>
      </c>
      <c r="M2156" s="72">
        <v>420044</v>
      </c>
      <c r="N2156" s="72">
        <v>441970</v>
      </c>
      <c r="O2156" s="72">
        <v>564323</v>
      </c>
      <c r="P2156" s="72">
        <v>598293</v>
      </c>
    </row>
    <row r="2157" spans="1:16" hidden="1">
      <c r="A2157" s="72" t="s">
        <v>2154</v>
      </c>
      <c r="B2157" s="72" t="s">
        <v>2355</v>
      </c>
      <c r="C2157" s="72" t="s">
        <v>2109</v>
      </c>
      <c r="D2157" s="72">
        <v>38864</v>
      </c>
      <c r="E2157" s="72">
        <v>36201</v>
      </c>
      <c r="F2157" s="72">
        <v>34880</v>
      </c>
      <c r="G2157" s="72">
        <v>41559</v>
      </c>
      <c r="H2157" s="72">
        <v>41297</v>
      </c>
      <c r="I2157" s="72">
        <v>42009</v>
      </c>
      <c r="J2157" s="72">
        <v>62015</v>
      </c>
      <c r="K2157" s="72">
        <v>50682</v>
      </c>
      <c r="L2157" s="72">
        <v>63817</v>
      </c>
      <c r="M2157" s="72">
        <v>52212</v>
      </c>
      <c r="N2157" s="72">
        <v>61348</v>
      </c>
      <c r="O2157" s="72">
        <v>62471</v>
      </c>
      <c r="P2157" s="72">
        <v>66655</v>
      </c>
    </row>
    <row r="2158" spans="1:16" hidden="1">
      <c r="A2158" s="72" t="s">
        <v>2154</v>
      </c>
      <c r="B2158" s="72" t="s">
        <v>2355</v>
      </c>
      <c r="C2158" s="72" t="s">
        <v>2110</v>
      </c>
      <c r="D2158" s="72">
        <v>2</v>
      </c>
      <c r="E2158" s="72">
        <v>2</v>
      </c>
      <c r="F2158" s="72">
        <v>2</v>
      </c>
      <c r="G2158" s="72">
        <v>2</v>
      </c>
      <c r="H2158" s="72">
        <v>2</v>
      </c>
      <c r="I2158" s="72">
        <v>3</v>
      </c>
      <c r="J2158" s="72">
        <v>3</v>
      </c>
      <c r="K2158" s="72">
        <v>3</v>
      </c>
      <c r="L2158" s="72">
        <v>3</v>
      </c>
      <c r="M2158" s="72">
        <v>3</v>
      </c>
      <c r="N2158" s="72">
        <v>3</v>
      </c>
      <c r="O2158" s="72">
        <v>3</v>
      </c>
      <c r="P2158" s="72">
        <v>3</v>
      </c>
    </row>
    <row r="2159" spans="1:16" hidden="1">
      <c r="A2159" s="72" t="s">
        <v>2154</v>
      </c>
      <c r="B2159" s="72" t="s">
        <v>2355</v>
      </c>
      <c r="C2159" s="72" t="s">
        <v>2111</v>
      </c>
      <c r="D2159" s="72">
        <v>557970</v>
      </c>
      <c r="E2159" s="72">
        <v>495343</v>
      </c>
      <c r="F2159" s="72">
        <v>455256</v>
      </c>
      <c r="G2159" s="72">
        <v>525193</v>
      </c>
      <c r="H2159" s="72">
        <v>619225</v>
      </c>
      <c r="I2159" s="72">
        <v>565036</v>
      </c>
      <c r="J2159" s="72">
        <v>464411</v>
      </c>
      <c r="K2159" s="72">
        <v>506826</v>
      </c>
      <c r="L2159" s="72">
        <v>501272</v>
      </c>
      <c r="M2159" s="72">
        <v>409656</v>
      </c>
      <c r="N2159" s="72">
        <v>460412</v>
      </c>
      <c r="O2159" s="72">
        <v>562219</v>
      </c>
      <c r="P2159" s="72">
        <v>728881</v>
      </c>
    </row>
    <row r="2160" spans="1:16" hidden="1">
      <c r="A2160" s="72" t="s">
        <v>2135</v>
      </c>
      <c r="B2160" s="72" t="s">
        <v>2356</v>
      </c>
      <c r="C2160" s="72" t="s">
        <v>2110</v>
      </c>
      <c r="F2160" s="72">
        <v>0</v>
      </c>
      <c r="I2160" s="72">
        <v>0</v>
      </c>
    </row>
    <row r="2161" spans="1:16" hidden="1">
      <c r="A2161" s="72" t="s">
        <v>2139</v>
      </c>
      <c r="B2161" s="72" t="s">
        <v>2357</v>
      </c>
      <c r="C2161" s="72" t="s">
        <v>2103</v>
      </c>
      <c r="D2161" s="72">
        <v>88968</v>
      </c>
      <c r="E2161" s="72">
        <v>87368</v>
      </c>
      <c r="F2161" s="72">
        <v>66079</v>
      </c>
      <c r="G2161" s="72">
        <v>85838</v>
      </c>
      <c r="H2161" s="72">
        <v>87052</v>
      </c>
      <c r="I2161" s="72">
        <v>72032</v>
      </c>
      <c r="J2161" s="72">
        <v>69138</v>
      </c>
      <c r="K2161" s="72">
        <v>69862</v>
      </c>
      <c r="L2161" s="72">
        <v>86536</v>
      </c>
      <c r="M2161" s="72">
        <v>86637</v>
      </c>
      <c r="N2161" s="72">
        <v>77831</v>
      </c>
      <c r="O2161" s="72">
        <v>74173</v>
      </c>
      <c r="P2161" s="72">
        <v>78584</v>
      </c>
    </row>
    <row r="2162" spans="1:16" hidden="1">
      <c r="A2162" s="72" t="s">
        <v>2139</v>
      </c>
      <c r="B2162" s="72" t="s">
        <v>2357</v>
      </c>
      <c r="C2162" s="72" t="s">
        <v>2104</v>
      </c>
      <c r="D2162" s="72">
        <v>1038</v>
      </c>
      <c r="E2162" s="72">
        <v>1037</v>
      </c>
      <c r="F2162" s="72">
        <v>1028</v>
      </c>
      <c r="G2162" s="72">
        <v>1026</v>
      </c>
      <c r="H2162" s="72">
        <v>1015</v>
      </c>
      <c r="I2162" s="72">
        <v>1020</v>
      </c>
      <c r="J2162" s="72">
        <v>1020</v>
      </c>
      <c r="K2162" s="72">
        <v>1021</v>
      </c>
      <c r="L2162" s="72">
        <v>1034</v>
      </c>
      <c r="M2162" s="72">
        <v>1035</v>
      </c>
      <c r="N2162" s="72">
        <v>1041</v>
      </c>
      <c r="O2162" s="72">
        <v>1045</v>
      </c>
      <c r="P2162" s="72">
        <v>1044</v>
      </c>
    </row>
    <row r="2163" spans="1:16" hidden="1">
      <c r="A2163" s="72" t="s">
        <v>2139</v>
      </c>
      <c r="B2163" s="72" t="s">
        <v>2357</v>
      </c>
      <c r="C2163" s="72" t="s">
        <v>2105</v>
      </c>
      <c r="D2163" s="72">
        <v>753082</v>
      </c>
      <c r="E2163" s="72">
        <v>779899</v>
      </c>
      <c r="F2163" s="72">
        <v>637040</v>
      </c>
      <c r="G2163" s="72">
        <v>746965</v>
      </c>
      <c r="H2163" s="72">
        <v>737917</v>
      </c>
      <c r="I2163" s="72">
        <v>576021</v>
      </c>
      <c r="J2163" s="72">
        <v>558213</v>
      </c>
      <c r="K2163" s="72">
        <v>559344</v>
      </c>
      <c r="L2163" s="72">
        <v>726471</v>
      </c>
      <c r="M2163" s="72">
        <v>725085</v>
      </c>
      <c r="N2163" s="72">
        <v>661413</v>
      </c>
      <c r="O2163" s="72">
        <v>660367</v>
      </c>
      <c r="P2163" s="72">
        <v>813301</v>
      </c>
    </row>
    <row r="2164" spans="1:16" hidden="1">
      <c r="A2164" s="72" t="s">
        <v>2139</v>
      </c>
      <c r="B2164" s="72" t="s">
        <v>2357</v>
      </c>
      <c r="C2164" s="72" t="s">
        <v>2106</v>
      </c>
      <c r="D2164" s="72">
        <v>56512</v>
      </c>
      <c r="E2164" s="72">
        <v>58310</v>
      </c>
      <c r="F2164" s="72">
        <v>45789</v>
      </c>
      <c r="G2164" s="72">
        <v>61300</v>
      </c>
      <c r="H2164" s="72">
        <v>59935</v>
      </c>
      <c r="I2164" s="72">
        <v>48642</v>
      </c>
      <c r="J2164" s="72">
        <v>44369</v>
      </c>
      <c r="K2164" s="72">
        <v>47631</v>
      </c>
      <c r="L2164" s="72">
        <v>59885</v>
      </c>
      <c r="M2164" s="72">
        <v>60537</v>
      </c>
      <c r="N2164" s="72">
        <v>51966</v>
      </c>
      <c r="O2164" s="72">
        <v>65531</v>
      </c>
      <c r="P2164" s="72">
        <v>64040</v>
      </c>
    </row>
    <row r="2165" spans="1:16" hidden="1">
      <c r="A2165" s="72" t="s">
        <v>2139</v>
      </c>
      <c r="B2165" s="72" t="s">
        <v>2357</v>
      </c>
      <c r="C2165" s="72" t="s">
        <v>2107</v>
      </c>
      <c r="D2165" s="72">
        <v>170</v>
      </c>
      <c r="E2165" s="72">
        <v>166</v>
      </c>
      <c r="F2165" s="72">
        <v>171</v>
      </c>
      <c r="G2165" s="72">
        <v>169</v>
      </c>
      <c r="H2165" s="72">
        <v>173</v>
      </c>
      <c r="I2165" s="72">
        <v>174</v>
      </c>
      <c r="J2165" s="72">
        <v>172</v>
      </c>
      <c r="K2165" s="72">
        <v>179</v>
      </c>
      <c r="L2165" s="72">
        <v>181</v>
      </c>
      <c r="M2165" s="72">
        <v>179</v>
      </c>
      <c r="N2165" s="72">
        <v>179</v>
      </c>
      <c r="O2165" s="72">
        <v>182</v>
      </c>
      <c r="P2165" s="72">
        <v>185</v>
      </c>
    </row>
    <row r="2166" spans="1:16" hidden="1">
      <c r="A2166" s="72" t="s">
        <v>2139</v>
      </c>
      <c r="B2166" s="72" t="s">
        <v>2357</v>
      </c>
      <c r="C2166" s="72" t="s">
        <v>2108</v>
      </c>
      <c r="D2166" s="72">
        <v>458110</v>
      </c>
      <c r="E2166" s="72">
        <v>497034</v>
      </c>
      <c r="F2166" s="72">
        <v>416654</v>
      </c>
      <c r="G2166" s="72">
        <v>503235</v>
      </c>
      <c r="H2166" s="72">
        <v>484783</v>
      </c>
      <c r="I2166" s="72">
        <v>364492</v>
      </c>
      <c r="J2166" s="72">
        <v>337191</v>
      </c>
      <c r="K2166" s="72">
        <v>384422</v>
      </c>
      <c r="L2166" s="72">
        <v>472124</v>
      </c>
      <c r="M2166" s="72">
        <v>481625</v>
      </c>
      <c r="N2166" s="72">
        <v>418503</v>
      </c>
      <c r="O2166" s="72">
        <v>449870</v>
      </c>
      <c r="P2166" s="72">
        <v>631728</v>
      </c>
    </row>
    <row r="2167" spans="1:16" hidden="1">
      <c r="A2167" s="72" t="s">
        <v>2139</v>
      </c>
      <c r="B2167" s="72" t="s">
        <v>2357</v>
      </c>
      <c r="C2167" s="72" t="s">
        <v>2109</v>
      </c>
      <c r="E2167" s="72">
        <v>9</v>
      </c>
    </row>
    <row r="2168" spans="1:16" hidden="1">
      <c r="A2168" s="72" t="s">
        <v>2139</v>
      </c>
      <c r="B2168" s="72" t="s">
        <v>2357</v>
      </c>
      <c r="C2168" s="72" t="s">
        <v>2110</v>
      </c>
      <c r="E2168" s="72">
        <v>1</v>
      </c>
      <c r="F2168" s="72">
        <v>0</v>
      </c>
    </row>
    <row r="2169" spans="1:16" hidden="1">
      <c r="A2169" s="72" t="s">
        <v>2139</v>
      </c>
      <c r="B2169" s="72" t="s">
        <v>2357</v>
      </c>
      <c r="C2169" s="72" t="s">
        <v>2111</v>
      </c>
      <c r="E2169" s="72">
        <v>103</v>
      </c>
    </row>
    <row r="2170" spans="1:16" hidden="1">
      <c r="A2170" s="72" t="s">
        <v>2144</v>
      </c>
      <c r="B2170" s="72" t="s">
        <v>2358</v>
      </c>
      <c r="C2170" s="72" t="s">
        <v>2103</v>
      </c>
      <c r="D2170" s="72">
        <v>4070774</v>
      </c>
      <c r="E2170" s="72">
        <v>4379489</v>
      </c>
      <c r="F2170" s="72">
        <v>3557012</v>
      </c>
      <c r="G2170" s="72">
        <v>4103476</v>
      </c>
      <c r="H2170" s="72">
        <v>4566320</v>
      </c>
      <c r="I2170" s="72">
        <v>4548607</v>
      </c>
      <c r="J2170" s="72">
        <v>4219084</v>
      </c>
      <c r="K2170" s="72">
        <v>4362905</v>
      </c>
      <c r="L2170" s="72">
        <v>5178668</v>
      </c>
      <c r="M2170" s="72">
        <v>5217411</v>
      </c>
      <c r="N2170" s="72">
        <v>4877269</v>
      </c>
      <c r="O2170" s="72">
        <v>5000650</v>
      </c>
      <c r="P2170" s="72">
        <v>5295355</v>
      </c>
    </row>
    <row r="2171" spans="1:16" hidden="1">
      <c r="A2171" s="72" t="s">
        <v>2144</v>
      </c>
      <c r="B2171" s="72" t="s">
        <v>2358</v>
      </c>
      <c r="C2171" s="72" t="s">
        <v>2104</v>
      </c>
      <c r="D2171" s="72">
        <v>55419</v>
      </c>
      <c r="E2171" s="72">
        <v>55474</v>
      </c>
      <c r="F2171" s="72">
        <v>53947</v>
      </c>
      <c r="G2171" s="72">
        <v>53331</v>
      </c>
      <c r="H2171" s="72">
        <v>53253</v>
      </c>
      <c r="I2171" s="72">
        <v>55068</v>
      </c>
      <c r="J2171" s="72">
        <v>57614</v>
      </c>
      <c r="K2171" s="72">
        <v>59920</v>
      </c>
      <c r="L2171" s="72">
        <v>62966</v>
      </c>
      <c r="M2171" s="72">
        <v>65229</v>
      </c>
      <c r="N2171" s="72">
        <v>67224</v>
      </c>
      <c r="O2171" s="72">
        <v>67699</v>
      </c>
      <c r="P2171" s="72">
        <v>71159</v>
      </c>
    </row>
    <row r="2172" spans="1:16" hidden="1">
      <c r="A2172" s="72" t="s">
        <v>2144</v>
      </c>
      <c r="B2172" s="72" t="s">
        <v>2358</v>
      </c>
      <c r="C2172" s="72" t="s">
        <v>2105</v>
      </c>
      <c r="D2172" s="72">
        <v>68754715</v>
      </c>
      <c r="E2172" s="72">
        <v>77589343</v>
      </c>
      <c r="F2172" s="72">
        <v>58313301</v>
      </c>
      <c r="G2172" s="72">
        <v>63007839</v>
      </c>
      <c r="H2172" s="72">
        <v>77655100</v>
      </c>
      <c r="I2172" s="72">
        <v>66749671</v>
      </c>
      <c r="J2172" s="72">
        <v>61233419</v>
      </c>
      <c r="K2172" s="72">
        <v>71026793</v>
      </c>
      <c r="L2172" s="72">
        <v>89221372</v>
      </c>
      <c r="M2172" s="72">
        <v>89042587</v>
      </c>
      <c r="N2172" s="72">
        <v>87283362</v>
      </c>
      <c r="O2172" s="72">
        <v>97842727</v>
      </c>
      <c r="P2172" s="72">
        <v>121127825</v>
      </c>
    </row>
    <row r="2173" spans="1:16" hidden="1">
      <c r="A2173" s="72" t="s">
        <v>2144</v>
      </c>
      <c r="B2173" s="72" t="s">
        <v>2358</v>
      </c>
      <c r="C2173" s="72" t="s">
        <v>2106</v>
      </c>
      <c r="D2173" s="72">
        <v>3185887</v>
      </c>
      <c r="E2173" s="72">
        <v>3320237</v>
      </c>
      <c r="F2173" s="72">
        <v>2736699</v>
      </c>
      <c r="G2173" s="72">
        <v>3064621</v>
      </c>
      <c r="H2173" s="72">
        <v>3297843</v>
      </c>
      <c r="I2173" s="72">
        <v>3035517</v>
      </c>
      <c r="J2173" s="72">
        <v>2859983</v>
      </c>
      <c r="K2173" s="72">
        <v>2976640</v>
      </c>
      <c r="L2173" s="72">
        <v>3444804</v>
      </c>
      <c r="M2173" s="72">
        <v>3370554</v>
      </c>
      <c r="N2173" s="72">
        <v>3026333</v>
      </c>
      <c r="O2173" s="72">
        <v>3380304</v>
      </c>
      <c r="P2173" s="72">
        <v>3619577</v>
      </c>
    </row>
    <row r="2174" spans="1:16" hidden="1">
      <c r="A2174" s="72" t="s">
        <v>2144</v>
      </c>
      <c r="B2174" s="72" t="s">
        <v>2358</v>
      </c>
      <c r="C2174" s="72" t="s">
        <v>2107</v>
      </c>
      <c r="D2174" s="72">
        <v>7885</v>
      </c>
      <c r="E2174" s="72">
        <v>7806</v>
      </c>
      <c r="F2174" s="72">
        <v>7542</v>
      </c>
      <c r="G2174" s="72">
        <v>7423</v>
      </c>
      <c r="H2174" s="72">
        <v>7256</v>
      </c>
      <c r="I2174" s="72">
        <v>7294</v>
      </c>
      <c r="J2174" s="72">
        <v>7635</v>
      </c>
      <c r="K2174" s="72">
        <v>8074</v>
      </c>
      <c r="L2174" s="72">
        <v>8632</v>
      </c>
      <c r="M2174" s="72">
        <v>9020</v>
      </c>
      <c r="N2174" s="72">
        <v>9265</v>
      </c>
      <c r="O2174" s="72">
        <v>9708</v>
      </c>
      <c r="P2174" s="72">
        <v>10147</v>
      </c>
    </row>
    <row r="2175" spans="1:16" hidden="1">
      <c r="A2175" s="72" t="s">
        <v>2144</v>
      </c>
      <c r="B2175" s="72" t="s">
        <v>2358</v>
      </c>
      <c r="C2175" s="72" t="s">
        <v>2108</v>
      </c>
      <c r="D2175" s="72">
        <v>37342368</v>
      </c>
      <c r="E2175" s="72">
        <v>40098521</v>
      </c>
      <c r="F2175" s="72">
        <v>26648808</v>
      </c>
      <c r="G2175" s="72">
        <v>29071113</v>
      </c>
      <c r="H2175" s="72">
        <v>38515216</v>
      </c>
      <c r="I2175" s="72">
        <v>28674833</v>
      </c>
      <c r="J2175" s="72">
        <v>22298017</v>
      </c>
      <c r="K2175" s="72">
        <v>29672206</v>
      </c>
      <c r="L2175" s="72">
        <v>38962359</v>
      </c>
      <c r="M2175" s="72">
        <v>34245752</v>
      </c>
      <c r="N2175" s="72">
        <v>29882799</v>
      </c>
      <c r="O2175" s="72">
        <v>37335238</v>
      </c>
      <c r="P2175" s="72">
        <v>51440794</v>
      </c>
    </row>
    <row r="2176" spans="1:16" hidden="1">
      <c r="A2176" s="72" t="s">
        <v>2144</v>
      </c>
      <c r="B2176" s="72" t="s">
        <v>2358</v>
      </c>
      <c r="C2176" s="72" t="s">
        <v>2109</v>
      </c>
      <c r="D2176" s="72">
        <v>290095</v>
      </c>
      <c r="E2176" s="72">
        <v>305251</v>
      </c>
      <c r="F2176" s="72">
        <v>249883</v>
      </c>
      <c r="G2176" s="72">
        <v>378849</v>
      </c>
      <c r="H2176" s="72">
        <v>396203</v>
      </c>
      <c r="I2176" s="72">
        <v>385957</v>
      </c>
      <c r="J2176" s="72">
        <v>304796</v>
      </c>
      <c r="K2176" s="72">
        <v>230463</v>
      </c>
      <c r="L2176" s="72">
        <v>230028</v>
      </c>
      <c r="M2176" s="72">
        <v>228352</v>
      </c>
      <c r="N2176" s="72">
        <v>214072</v>
      </c>
      <c r="O2176" s="72">
        <v>233542</v>
      </c>
      <c r="P2176" s="72">
        <v>217674</v>
      </c>
    </row>
    <row r="2177" spans="1:16" hidden="1">
      <c r="A2177" s="72" t="s">
        <v>2144</v>
      </c>
      <c r="B2177" s="72" t="s">
        <v>2358</v>
      </c>
      <c r="C2177" s="72" t="s">
        <v>2110</v>
      </c>
      <c r="D2177" s="72">
        <v>223</v>
      </c>
      <c r="E2177" s="72">
        <v>217</v>
      </c>
      <c r="F2177" s="72">
        <v>215</v>
      </c>
      <c r="G2177" s="72">
        <v>212</v>
      </c>
      <c r="H2177" s="72">
        <v>219</v>
      </c>
      <c r="I2177" s="72">
        <v>220</v>
      </c>
      <c r="J2177" s="72">
        <v>229</v>
      </c>
      <c r="K2177" s="72">
        <v>237</v>
      </c>
      <c r="L2177" s="72">
        <v>251</v>
      </c>
      <c r="M2177" s="72">
        <v>262</v>
      </c>
      <c r="N2177" s="72">
        <v>257</v>
      </c>
      <c r="O2177" s="72">
        <v>239</v>
      </c>
      <c r="P2177" s="72">
        <v>260</v>
      </c>
    </row>
    <row r="2178" spans="1:16" hidden="1">
      <c r="A2178" s="72" t="s">
        <v>2144</v>
      </c>
      <c r="B2178" s="72" t="s">
        <v>2358</v>
      </c>
      <c r="C2178" s="72" t="s">
        <v>2111</v>
      </c>
      <c r="D2178" s="72">
        <v>2948653</v>
      </c>
      <c r="E2178" s="72">
        <v>3187030</v>
      </c>
      <c r="F2178" s="72">
        <v>1983150</v>
      </c>
      <c r="G2178" s="72">
        <v>2913226</v>
      </c>
      <c r="H2178" s="72">
        <v>4083762</v>
      </c>
      <c r="I2178" s="72">
        <v>2874299</v>
      </c>
      <c r="J2178" s="72">
        <v>1858504</v>
      </c>
      <c r="K2178" s="72">
        <v>1910088</v>
      </c>
      <c r="L2178" s="72">
        <v>2350977</v>
      </c>
      <c r="M2178" s="72">
        <v>2095114</v>
      </c>
      <c r="N2178" s="72">
        <v>1840641</v>
      </c>
      <c r="O2178" s="72">
        <v>1990567</v>
      </c>
      <c r="P2178" s="72">
        <v>2830497</v>
      </c>
    </row>
    <row r="2179" spans="1:16" hidden="1">
      <c r="A2179" s="72" t="s">
        <v>2136</v>
      </c>
      <c r="B2179" s="72" t="s">
        <v>2359</v>
      </c>
      <c r="C2179" s="72" t="s">
        <v>2103</v>
      </c>
      <c r="D2179" s="72">
        <v>11162</v>
      </c>
      <c r="E2179" s="72">
        <v>9384</v>
      </c>
      <c r="F2179" s="72">
        <v>6336</v>
      </c>
      <c r="G2179" s="72">
        <v>9518</v>
      </c>
      <c r="H2179" s="72">
        <v>10442</v>
      </c>
      <c r="I2179" s="72">
        <v>7838</v>
      </c>
      <c r="J2179" s="72">
        <v>6351</v>
      </c>
      <c r="K2179" s="72">
        <v>4798</v>
      </c>
      <c r="L2179" s="72">
        <v>6968</v>
      </c>
      <c r="M2179" s="72">
        <v>6968</v>
      </c>
      <c r="N2179" s="72">
        <v>5719</v>
      </c>
      <c r="O2179" s="72">
        <v>7696</v>
      </c>
      <c r="P2179" s="72">
        <v>6942</v>
      </c>
    </row>
    <row r="2180" spans="1:16" hidden="1">
      <c r="A2180" s="72" t="s">
        <v>2136</v>
      </c>
      <c r="B2180" s="72" t="s">
        <v>2359</v>
      </c>
      <c r="C2180" s="72" t="s">
        <v>2104</v>
      </c>
      <c r="D2180" s="72">
        <v>300</v>
      </c>
      <c r="E2180" s="72">
        <v>246</v>
      </c>
      <c r="F2180" s="72">
        <v>315</v>
      </c>
      <c r="G2180" s="72">
        <v>318</v>
      </c>
      <c r="H2180" s="72">
        <v>226</v>
      </c>
      <c r="I2180" s="72">
        <v>320</v>
      </c>
      <c r="J2180" s="72">
        <v>300</v>
      </c>
      <c r="K2180" s="72">
        <v>628</v>
      </c>
      <c r="L2180" s="72">
        <v>196</v>
      </c>
      <c r="M2180" s="72">
        <v>196</v>
      </c>
      <c r="N2180" s="72">
        <v>218</v>
      </c>
      <c r="O2180" s="72">
        <v>214</v>
      </c>
      <c r="P2180" s="72">
        <v>204</v>
      </c>
    </row>
    <row r="2181" spans="1:16" hidden="1">
      <c r="A2181" s="72" t="s">
        <v>2136</v>
      </c>
      <c r="B2181" s="72" t="s">
        <v>2359</v>
      </c>
      <c r="C2181" s="72" t="s">
        <v>2105</v>
      </c>
      <c r="D2181" s="72">
        <v>148152</v>
      </c>
      <c r="E2181" s="72">
        <v>126621</v>
      </c>
      <c r="F2181" s="72">
        <v>90132</v>
      </c>
      <c r="G2181" s="72">
        <v>119304</v>
      </c>
      <c r="H2181" s="72">
        <v>137270</v>
      </c>
      <c r="I2181" s="72">
        <v>107977</v>
      </c>
      <c r="J2181" s="72">
        <v>89137</v>
      </c>
      <c r="K2181" s="72">
        <v>74090</v>
      </c>
      <c r="L2181" s="72">
        <v>93680</v>
      </c>
      <c r="M2181" s="72">
        <v>93680</v>
      </c>
      <c r="N2181" s="72">
        <v>84538</v>
      </c>
      <c r="O2181" s="72">
        <v>108591</v>
      </c>
      <c r="P2181" s="72">
        <v>90728</v>
      </c>
    </row>
    <row r="2182" spans="1:16" hidden="1">
      <c r="A2182" s="72" t="s">
        <v>2136</v>
      </c>
      <c r="B2182" s="72" t="s">
        <v>2359</v>
      </c>
      <c r="C2182" s="72" t="s">
        <v>2106</v>
      </c>
      <c r="D2182" s="72">
        <v>11987</v>
      </c>
      <c r="E2182" s="72">
        <v>10983</v>
      </c>
      <c r="F2182" s="72">
        <v>8572</v>
      </c>
      <c r="G2182" s="72">
        <v>6758</v>
      </c>
      <c r="H2182" s="72">
        <v>15601</v>
      </c>
      <c r="I2182" s="72">
        <v>17747</v>
      </c>
      <c r="J2182" s="72">
        <v>12975</v>
      </c>
      <c r="K2182" s="72">
        <v>12928</v>
      </c>
      <c r="L2182" s="72">
        <v>22151</v>
      </c>
      <c r="M2182" s="72">
        <v>22151</v>
      </c>
      <c r="N2182" s="72">
        <v>11575</v>
      </c>
      <c r="O2182" s="72">
        <v>11033</v>
      </c>
      <c r="P2182" s="72">
        <v>10955</v>
      </c>
    </row>
    <row r="2183" spans="1:16" hidden="1">
      <c r="A2183" s="72" t="s">
        <v>2136</v>
      </c>
      <c r="B2183" s="72" t="s">
        <v>2359</v>
      </c>
      <c r="C2183" s="72" t="s">
        <v>2107</v>
      </c>
      <c r="D2183" s="72">
        <v>25</v>
      </c>
      <c r="E2183" s="72">
        <v>93</v>
      </c>
      <c r="F2183" s="72">
        <v>25</v>
      </c>
      <c r="G2183" s="72">
        <v>55</v>
      </c>
      <c r="H2183" s="72">
        <v>48</v>
      </c>
      <c r="I2183" s="72">
        <v>48</v>
      </c>
      <c r="J2183" s="72">
        <v>40</v>
      </c>
      <c r="K2183" s="72">
        <v>77</v>
      </c>
      <c r="L2183" s="72">
        <v>48</v>
      </c>
      <c r="M2183" s="72">
        <v>48</v>
      </c>
      <c r="N2183" s="72">
        <v>46</v>
      </c>
      <c r="O2183" s="72">
        <v>28</v>
      </c>
      <c r="P2183" s="72">
        <v>27</v>
      </c>
    </row>
    <row r="2184" spans="1:16" hidden="1">
      <c r="A2184" s="72" t="s">
        <v>2136</v>
      </c>
      <c r="B2184" s="72" t="s">
        <v>2359</v>
      </c>
      <c r="C2184" s="72" t="s">
        <v>2108</v>
      </c>
      <c r="D2184" s="72">
        <v>140838</v>
      </c>
      <c r="E2184" s="72">
        <v>127241</v>
      </c>
      <c r="F2184" s="72">
        <v>100054</v>
      </c>
      <c r="G2184" s="72">
        <v>116041</v>
      </c>
      <c r="H2184" s="72">
        <v>118872</v>
      </c>
      <c r="I2184" s="72">
        <v>199151</v>
      </c>
      <c r="J2184" s="72">
        <v>147052</v>
      </c>
      <c r="K2184" s="72">
        <v>126161</v>
      </c>
      <c r="L2184" s="72">
        <v>148615</v>
      </c>
      <c r="M2184" s="72">
        <v>148615</v>
      </c>
      <c r="N2184" s="72">
        <v>131475</v>
      </c>
      <c r="O2184" s="72">
        <v>99683</v>
      </c>
      <c r="P2184" s="72">
        <v>139845</v>
      </c>
    </row>
    <row r="2185" spans="1:16" hidden="1">
      <c r="A2185" s="72" t="s">
        <v>2129</v>
      </c>
      <c r="B2185" s="72" t="s">
        <v>2360</v>
      </c>
      <c r="C2185" s="72" t="s">
        <v>2109</v>
      </c>
      <c r="D2185" s="72">
        <v>850454</v>
      </c>
      <c r="E2185" s="72">
        <v>772062</v>
      </c>
      <c r="F2185" s="72">
        <v>774486</v>
      </c>
      <c r="G2185" s="72">
        <v>831394</v>
      </c>
      <c r="H2185" s="72">
        <v>917511</v>
      </c>
      <c r="I2185" s="72">
        <v>1143158</v>
      </c>
    </row>
    <row r="2186" spans="1:16" hidden="1">
      <c r="A2186" s="72" t="s">
        <v>2129</v>
      </c>
      <c r="B2186" s="72" t="s">
        <v>2360</v>
      </c>
      <c r="C2186" s="72" t="s">
        <v>2110</v>
      </c>
      <c r="D2186" s="72">
        <v>1</v>
      </c>
      <c r="E2186" s="72">
        <v>1</v>
      </c>
      <c r="F2186" s="72">
        <v>1</v>
      </c>
      <c r="G2186" s="72">
        <v>1</v>
      </c>
      <c r="H2186" s="72">
        <v>1</v>
      </c>
      <c r="I2186" s="72">
        <v>1</v>
      </c>
      <c r="J2186" s="72">
        <v>1</v>
      </c>
    </row>
    <row r="2187" spans="1:16" hidden="1">
      <c r="A2187" s="72" t="s">
        <v>2129</v>
      </c>
      <c r="B2187" s="72" t="s">
        <v>2360</v>
      </c>
      <c r="C2187" s="72" t="s">
        <v>2111</v>
      </c>
      <c r="D2187" s="72">
        <v>4684888</v>
      </c>
      <c r="E2187" s="72">
        <v>3403214</v>
      </c>
      <c r="F2187" s="72">
        <v>3316607</v>
      </c>
      <c r="G2187" s="72">
        <v>3316607</v>
      </c>
      <c r="H2187" s="72">
        <v>3995230</v>
      </c>
      <c r="I2187" s="72">
        <v>4084522</v>
      </c>
    </row>
    <row r="2188" spans="1:16" hidden="1">
      <c r="A2188" s="72" t="s">
        <v>2121</v>
      </c>
      <c r="B2188" s="72" t="s">
        <v>2361</v>
      </c>
      <c r="C2188" s="72" t="s">
        <v>2103</v>
      </c>
      <c r="D2188" s="72">
        <v>56051</v>
      </c>
      <c r="E2188" s="72">
        <v>42926</v>
      </c>
      <c r="F2188" s="72">
        <v>16817</v>
      </c>
      <c r="G2188" s="72">
        <v>16245</v>
      </c>
      <c r="H2188" s="72">
        <v>18561</v>
      </c>
      <c r="I2188" s="72">
        <v>11343</v>
      </c>
      <c r="J2188" s="72">
        <v>12338</v>
      </c>
      <c r="K2188" s="72">
        <v>8245</v>
      </c>
      <c r="L2188" s="72">
        <v>9842</v>
      </c>
      <c r="M2188" s="72">
        <v>9159</v>
      </c>
      <c r="N2188" s="72">
        <v>8885</v>
      </c>
      <c r="O2188" s="72">
        <v>10685</v>
      </c>
    </row>
    <row r="2189" spans="1:16" hidden="1">
      <c r="A2189" s="72" t="s">
        <v>2121</v>
      </c>
      <c r="B2189" s="72" t="s">
        <v>2361</v>
      </c>
      <c r="C2189" s="72" t="s">
        <v>2104</v>
      </c>
      <c r="D2189" s="72">
        <v>573</v>
      </c>
      <c r="E2189" s="72">
        <v>566</v>
      </c>
      <c r="F2189" s="72">
        <v>517</v>
      </c>
      <c r="G2189" s="72">
        <v>503</v>
      </c>
      <c r="H2189" s="72">
        <v>486</v>
      </c>
      <c r="I2189" s="72">
        <v>482</v>
      </c>
      <c r="J2189" s="72">
        <v>467</v>
      </c>
      <c r="K2189" s="72">
        <v>463</v>
      </c>
      <c r="L2189" s="72">
        <v>475</v>
      </c>
      <c r="M2189" s="72">
        <v>521</v>
      </c>
      <c r="N2189" s="72">
        <v>521</v>
      </c>
      <c r="O2189" s="72">
        <v>443</v>
      </c>
    </row>
    <row r="2190" spans="1:16" hidden="1">
      <c r="A2190" s="72" t="s">
        <v>2121</v>
      </c>
      <c r="B2190" s="72" t="s">
        <v>2361</v>
      </c>
      <c r="C2190" s="72" t="s">
        <v>2105</v>
      </c>
      <c r="D2190" s="72">
        <v>592035</v>
      </c>
      <c r="E2190" s="72">
        <v>425563</v>
      </c>
      <c r="F2190" s="72">
        <v>256651</v>
      </c>
      <c r="G2190" s="72">
        <v>251640</v>
      </c>
      <c r="H2190" s="72">
        <v>241971</v>
      </c>
      <c r="I2190" s="72">
        <v>188143</v>
      </c>
      <c r="J2190" s="72">
        <v>244746</v>
      </c>
      <c r="K2190" s="72">
        <v>203102</v>
      </c>
      <c r="L2190" s="72">
        <v>231439</v>
      </c>
      <c r="M2190" s="72">
        <v>242307</v>
      </c>
      <c r="N2190" s="72">
        <v>218705</v>
      </c>
      <c r="O2190" s="72">
        <v>236631</v>
      </c>
    </row>
    <row r="2191" spans="1:16" hidden="1">
      <c r="A2191" s="72" t="s">
        <v>2121</v>
      </c>
      <c r="B2191" s="72" t="s">
        <v>2361</v>
      </c>
      <c r="C2191" s="72" t="s">
        <v>2106</v>
      </c>
      <c r="D2191" s="72">
        <v>4448</v>
      </c>
      <c r="E2191" s="72">
        <v>4209</v>
      </c>
      <c r="F2191" s="72">
        <v>34830</v>
      </c>
      <c r="G2191" s="72">
        <v>32408</v>
      </c>
      <c r="H2191" s="72">
        <v>30828</v>
      </c>
      <c r="I2191" s="72">
        <v>25948</v>
      </c>
      <c r="J2191" s="72">
        <v>27796</v>
      </c>
      <c r="K2191" s="72">
        <v>20899</v>
      </c>
      <c r="L2191" s="72">
        <v>18819</v>
      </c>
      <c r="M2191" s="72">
        <v>23140</v>
      </c>
      <c r="N2191" s="72">
        <v>20774</v>
      </c>
      <c r="O2191" s="72">
        <v>20626</v>
      </c>
    </row>
    <row r="2192" spans="1:16" hidden="1">
      <c r="A2192" s="72" t="s">
        <v>2121</v>
      </c>
      <c r="B2192" s="72" t="s">
        <v>2361</v>
      </c>
      <c r="C2192" s="72" t="s">
        <v>2107</v>
      </c>
      <c r="D2192" s="72">
        <v>25</v>
      </c>
      <c r="E2192" s="72">
        <v>26</v>
      </c>
      <c r="F2192" s="72">
        <v>60</v>
      </c>
      <c r="G2192" s="72">
        <v>60</v>
      </c>
      <c r="H2192" s="72">
        <v>60</v>
      </c>
      <c r="I2192" s="72">
        <v>58</v>
      </c>
      <c r="J2192" s="72">
        <v>54</v>
      </c>
      <c r="K2192" s="72">
        <v>54</v>
      </c>
      <c r="L2192" s="72">
        <v>27</v>
      </c>
      <c r="M2192" s="72">
        <v>27</v>
      </c>
      <c r="N2192" s="72">
        <v>27</v>
      </c>
      <c r="O2192" s="72">
        <v>20</v>
      </c>
    </row>
    <row r="2193" spans="1:16" hidden="1">
      <c r="A2193" s="72" t="s">
        <v>2121</v>
      </c>
      <c r="B2193" s="72" t="s">
        <v>2361</v>
      </c>
      <c r="C2193" s="72" t="s">
        <v>2108</v>
      </c>
      <c r="D2193" s="72">
        <v>68156</v>
      </c>
      <c r="E2193" s="72">
        <v>63261</v>
      </c>
      <c r="F2193" s="72">
        <v>214446</v>
      </c>
      <c r="G2193" s="72">
        <v>260283</v>
      </c>
      <c r="H2193" s="72">
        <v>287515</v>
      </c>
      <c r="I2193" s="72">
        <v>194852</v>
      </c>
      <c r="J2193" s="72">
        <v>195869</v>
      </c>
      <c r="K2193" s="72">
        <v>158283</v>
      </c>
      <c r="L2193" s="72">
        <v>154446</v>
      </c>
      <c r="M2193" s="72">
        <v>157304</v>
      </c>
      <c r="N2193" s="72">
        <v>136264</v>
      </c>
      <c r="O2193" s="72">
        <v>184486</v>
      </c>
    </row>
    <row r="2194" spans="1:16" hidden="1">
      <c r="A2194" s="72" t="s">
        <v>2130</v>
      </c>
      <c r="B2194" s="72" t="s">
        <v>2362</v>
      </c>
      <c r="C2194" s="72" t="s">
        <v>2103</v>
      </c>
      <c r="D2194" s="72">
        <v>28000</v>
      </c>
      <c r="E2194" s="72">
        <v>23162</v>
      </c>
      <c r="F2194" s="72">
        <v>17848</v>
      </c>
      <c r="G2194" s="72">
        <v>23083</v>
      </c>
      <c r="H2194" s="72">
        <v>25508</v>
      </c>
      <c r="I2194" s="72">
        <v>20274</v>
      </c>
      <c r="J2194" s="72">
        <v>17725</v>
      </c>
      <c r="K2194" s="72">
        <v>14817</v>
      </c>
      <c r="L2194" s="72">
        <v>20533</v>
      </c>
      <c r="M2194" s="72">
        <v>20026</v>
      </c>
      <c r="N2194" s="72">
        <v>19935</v>
      </c>
      <c r="O2194" s="72">
        <v>20261</v>
      </c>
      <c r="P2194" s="72">
        <v>17202</v>
      </c>
    </row>
    <row r="2195" spans="1:16" hidden="1">
      <c r="A2195" s="72" t="s">
        <v>2130</v>
      </c>
      <c r="B2195" s="72" t="s">
        <v>2362</v>
      </c>
      <c r="C2195" s="72" t="s">
        <v>2104</v>
      </c>
      <c r="D2195" s="72">
        <v>867</v>
      </c>
      <c r="E2195" s="72">
        <v>853</v>
      </c>
      <c r="F2195" s="72">
        <v>845</v>
      </c>
      <c r="G2195" s="72">
        <v>837</v>
      </c>
      <c r="H2195" s="72">
        <v>832</v>
      </c>
      <c r="I2195" s="72">
        <v>832</v>
      </c>
      <c r="J2195" s="72">
        <v>837</v>
      </c>
      <c r="K2195" s="72">
        <v>824</v>
      </c>
      <c r="L2195" s="72">
        <v>819</v>
      </c>
      <c r="M2195" s="72">
        <v>808</v>
      </c>
      <c r="N2195" s="72">
        <v>814</v>
      </c>
      <c r="O2195" s="72">
        <v>791</v>
      </c>
      <c r="P2195" s="72">
        <v>824</v>
      </c>
    </row>
    <row r="2196" spans="1:16" hidden="1">
      <c r="A2196" s="72" t="s">
        <v>2130</v>
      </c>
      <c r="B2196" s="72" t="s">
        <v>2362</v>
      </c>
      <c r="C2196" s="72" t="s">
        <v>2105</v>
      </c>
      <c r="D2196" s="72">
        <v>581501</v>
      </c>
      <c r="E2196" s="72">
        <v>519918</v>
      </c>
      <c r="F2196" s="72">
        <v>401858</v>
      </c>
      <c r="G2196" s="72">
        <v>501260</v>
      </c>
      <c r="H2196" s="72">
        <v>564140</v>
      </c>
      <c r="I2196" s="72">
        <v>434472</v>
      </c>
      <c r="J2196" s="72">
        <v>386250</v>
      </c>
      <c r="K2196" s="72">
        <v>365248</v>
      </c>
      <c r="L2196" s="72">
        <v>496421</v>
      </c>
      <c r="M2196" s="72">
        <v>489783</v>
      </c>
      <c r="N2196" s="72">
        <v>410351</v>
      </c>
      <c r="O2196" s="72">
        <v>517273</v>
      </c>
      <c r="P2196" s="72">
        <v>505546</v>
      </c>
    </row>
    <row r="2197" spans="1:16" hidden="1">
      <c r="A2197" s="72" t="s">
        <v>2130</v>
      </c>
      <c r="B2197" s="72" t="s">
        <v>2362</v>
      </c>
      <c r="C2197" s="72" t="s">
        <v>2106</v>
      </c>
      <c r="D2197" s="72">
        <v>4324</v>
      </c>
      <c r="E2197" s="72">
        <v>3790</v>
      </c>
      <c r="F2197" s="72">
        <v>2864</v>
      </c>
      <c r="G2197" s="72">
        <v>3495</v>
      </c>
      <c r="H2197" s="72">
        <v>3644</v>
      </c>
      <c r="I2197" s="72">
        <v>3615</v>
      </c>
      <c r="J2197" s="72">
        <v>3096</v>
      </c>
      <c r="K2197" s="72">
        <v>2569</v>
      </c>
      <c r="L2197" s="72">
        <v>3554</v>
      </c>
      <c r="M2197" s="72">
        <v>3452</v>
      </c>
      <c r="N2197" s="72">
        <v>3641</v>
      </c>
      <c r="O2197" s="72">
        <v>4283</v>
      </c>
      <c r="P2197" s="72">
        <v>3994</v>
      </c>
    </row>
    <row r="2198" spans="1:16" hidden="1">
      <c r="A2198" s="72" t="s">
        <v>2130</v>
      </c>
      <c r="B2198" s="72" t="s">
        <v>2362</v>
      </c>
      <c r="C2198" s="72" t="s">
        <v>2107</v>
      </c>
      <c r="D2198" s="72">
        <v>40</v>
      </c>
      <c r="E2198" s="72">
        <v>40</v>
      </c>
      <c r="F2198" s="72">
        <v>40</v>
      </c>
      <c r="G2198" s="72">
        <v>38</v>
      </c>
      <c r="H2198" s="72">
        <v>37</v>
      </c>
      <c r="I2198" s="72">
        <v>37</v>
      </c>
      <c r="J2198" s="72">
        <v>39</v>
      </c>
      <c r="K2198" s="72">
        <v>38</v>
      </c>
      <c r="L2198" s="72">
        <v>38</v>
      </c>
      <c r="M2198" s="72">
        <v>38</v>
      </c>
      <c r="N2198" s="72">
        <v>39</v>
      </c>
      <c r="O2198" s="72">
        <v>36</v>
      </c>
      <c r="P2198" s="72">
        <v>37</v>
      </c>
    </row>
    <row r="2199" spans="1:16" hidden="1">
      <c r="A2199" s="72" t="s">
        <v>2130</v>
      </c>
      <c r="B2199" s="72" t="s">
        <v>2362</v>
      </c>
      <c r="C2199" s="72" t="s">
        <v>2108</v>
      </c>
      <c r="D2199" s="72">
        <v>73316</v>
      </c>
      <c r="E2199" s="72">
        <v>70037</v>
      </c>
      <c r="F2199" s="72">
        <v>50481</v>
      </c>
      <c r="G2199" s="72">
        <v>60724</v>
      </c>
      <c r="H2199" s="72">
        <v>68216</v>
      </c>
      <c r="I2199" s="72">
        <v>61074</v>
      </c>
      <c r="J2199" s="72">
        <v>52790</v>
      </c>
      <c r="K2199" s="72">
        <v>49296</v>
      </c>
      <c r="L2199" s="72">
        <v>68684</v>
      </c>
      <c r="M2199" s="72">
        <v>74651</v>
      </c>
      <c r="N2199" s="72">
        <v>59348</v>
      </c>
      <c r="O2199" s="72">
        <v>99215</v>
      </c>
      <c r="P2199" s="72">
        <v>103281</v>
      </c>
    </row>
    <row r="2200" spans="1:16" hidden="1">
      <c r="A2200" s="72" t="s">
        <v>2150</v>
      </c>
      <c r="B2200" s="72" t="s">
        <v>2363</v>
      </c>
      <c r="C2200" s="72" t="s">
        <v>2103</v>
      </c>
      <c r="D2200" s="72">
        <v>344628</v>
      </c>
      <c r="E2200" s="72">
        <v>329514</v>
      </c>
      <c r="F2200" s="72">
        <v>296792</v>
      </c>
      <c r="G2200" s="72">
        <v>360542</v>
      </c>
      <c r="H2200" s="72">
        <v>367081</v>
      </c>
      <c r="I2200" s="72">
        <v>367310</v>
      </c>
      <c r="J2200" s="72">
        <v>348992</v>
      </c>
      <c r="K2200" s="72">
        <v>345583</v>
      </c>
      <c r="L2200" s="72">
        <v>393051</v>
      </c>
      <c r="M2200" s="72">
        <v>380013</v>
      </c>
      <c r="N2200" s="72">
        <v>348103</v>
      </c>
      <c r="O2200" s="72">
        <v>363558</v>
      </c>
      <c r="P2200" s="72">
        <v>387571</v>
      </c>
    </row>
    <row r="2201" spans="1:16" hidden="1">
      <c r="A2201" s="72" t="s">
        <v>2150</v>
      </c>
      <c r="B2201" s="72" t="s">
        <v>2363</v>
      </c>
      <c r="C2201" s="72" t="s">
        <v>2104</v>
      </c>
      <c r="D2201" s="72">
        <v>4449</v>
      </c>
      <c r="E2201" s="72">
        <v>4521</v>
      </c>
      <c r="F2201" s="72">
        <v>4578</v>
      </c>
      <c r="G2201" s="72">
        <v>4662</v>
      </c>
      <c r="H2201" s="72">
        <v>4777</v>
      </c>
      <c r="I2201" s="72">
        <v>4876</v>
      </c>
      <c r="J2201" s="72">
        <v>4925</v>
      </c>
      <c r="K2201" s="72">
        <v>4978</v>
      </c>
      <c r="L2201" s="72">
        <v>5070</v>
      </c>
      <c r="M2201" s="72">
        <v>5152</v>
      </c>
      <c r="N2201" s="72">
        <v>5244</v>
      </c>
      <c r="O2201" s="72">
        <v>5362</v>
      </c>
      <c r="P2201" s="72">
        <v>5499</v>
      </c>
    </row>
    <row r="2202" spans="1:16" hidden="1">
      <c r="A2202" s="72" t="s">
        <v>2150</v>
      </c>
      <c r="B2202" s="72" t="s">
        <v>2363</v>
      </c>
      <c r="C2202" s="72" t="s">
        <v>2105</v>
      </c>
      <c r="D2202" s="72">
        <v>3314297</v>
      </c>
      <c r="E2202" s="72">
        <v>2994471</v>
      </c>
      <c r="F2202" s="72">
        <v>2712935</v>
      </c>
      <c r="G2202" s="72">
        <v>3143040</v>
      </c>
      <c r="H2202" s="72">
        <v>3271764</v>
      </c>
      <c r="I2202" s="72">
        <v>2491889</v>
      </c>
      <c r="J2202" s="72">
        <v>2210766</v>
      </c>
      <c r="K2202" s="72">
        <v>2611044</v>
      </c>
      <c r="L2202" s="72">
        <v>2948264</v>
      </c>
      <c r="M2202" s="72">
        <v>2990290</v>
      </c>
      <c r="N2202" s="72">
        <v>2701519</v>
      </c>
      <c r="O2202" s="72">
        <v>2890659</v>
      </c>
      <c r="P2202" s="72">
        <v>4239302</v>
      </c>
    </row>
    <row r="2203" spans="1:16" hidden="1">
      <c r="A2203" s="72" t="s">
        <v>2150</v>
      </c>
      <c r="B2203" s="72" t="s">
        <v>2363</v>
      </c>
      <c r="C2203" s="72" t="s">
        <v>2106</v>
      </c>
      <c r="D2203" s="72">
        <v>324153</v>
      </c>
      <c r="E2203" s="72">
        <v>348047</v>
      </c>
      <c r="F2203" s="72">
        <v>379759</v>
      </c>
      <c r="G2203" s="72">
        <v>497413</v>
      </c>
      <c r="H2203" s="72">
        <v>475307</v>
      </c>
      <c r="I2203" s="72">
        <v>501516</v>
      </c>
      <c r="J2203" s="72">
        <v>460566</v>
      </c>
      <c r="K2203" s="72">
        <v>463462</v>
      </c>
      <c r="L2203" s="72">
        <v>531491</v>
      </c>
      <c r="M2203" s="72">
        <v>510742</v>
      </c>
      <c r="N2203" s="72">
        <v>464164</v>
      </c>
      <c r="O2203" s="72">
        <v>524195</v>
      </c>
      <c r="P2203" s="72">
        <v>550128</v>
      </c>
    </row>
    <row r="2204" spans="1:16" hidden="1">
      <c r="A2204" s="72" t="s">
        <v>2150</v>
      </c>
      <c r="B2204" s="72" t="s">
        <v>2363</v>
      </c>
      <c r="C2204" s="72" t="s">
        <v>2107</v>
      </c>
      <c r="D2204" s="72">
        <v>822</v>
      </c>
      <c r="E2204" s="72">
        <v>799</v>
      </c>
      <c r="F2204" s="72">
        <v>802</v>
      </c>
      <c r="G2204" s="72">
        <v>815</v>
      </c>
      <c r="H2204" s="72">
        <v>819</v>
      </c>
      <c r="I2204" s="72">
        <v>839</v>
      </c>
      <c r="J2204" s="72">
        <v>858</v>
      </c>
      <c r="K2204" s="72">
        <v>889</v>
      </c>
      <c r="L2204" s="72">
        <v>920</v>
      </c>
      <c r="M2204" s="72">
        <v>920</v>
      </c>
      <c r="N2204" s="72">
        <v>956</v>
      </c>
      <c r="O2204" s="72">
        <v>938</v>
      </c>
      <c r="P2204" s="72">
        <v>1040</v>
      </c>
    </row>
    <row r="2205" spans="1:16" hidden="1">
      <c r="A2205" s="72" t="s">
        <v>2150</v>
      </c>
      <c r="B2205" s="72" t="s">
        <v>2363</v>
      </c>
      <c r="C2205" s="72" t="s">
        <v>2108</v>
      </c>
      <c r="D2205" s="72">
        <v>2800933</v>
      </c>
      <c r="E2205" s="72">
        <v>2772842</v>
      </c>
      <c r="F2205" s="72">
        <v>2967203</v>
      </c>
      <c r="G2205" s="72">
        <v>3778093</v>
      </c>
      <c r="H2205" s="72">
        <v>3743508</v>
      </c>
      <c r="I2205" s="72">
        <v>2772821</v>
      </c>
      <c r="J2205" s="72">
        <v>2310104</v>
      </c>
      <c r="K2205" s="72">
        <v>2898692</v>
      </c>
      <c r="L2205" s="72">
        <v>3333069</v>
      </c>
      <c r="M2205" s="72">
        <v>3345025</v>
      </c>
      <c r="N2205" s="72">
        <v>2969734</v>
      </c>
      <c r="O2205" s="72">
        <v>3413624</v>
      </c>
      <c r="P2205" s="72">
        <v>5345946</v>
      </c>
    </row>
    <row r="2206" spans="1:16" hidden="1">
      <c r="A2206" s="72" t="s">
        <v>2150</v>
      </c>
      <c r="B2206" s="72" t="s">
        <v>2363</v>
      </c>
      <c r="C2206" s="72" t="s">
        <v>2109</v>
      </c>
      <c r="D2206" s="72">
        <v>288747</v>
      </c>
      <c r="E2206" s="72">
        <v>282683</v>
      </c>
      <c r="F2206" s="72">
        <v>232904</v>
      </c>
      <c r="G2206" s="72">
        <v>181899</v>
      </c>
      <c r="H2206" s="72">
        <v>253287</v>
      </c>
      <c r="I2206" s="72">
        <v>244279</v>
      </c>
      <c r="J2206" s="72">
        <v>215181</v>
      </c>
      <c r="K2206" s="72">
        <v>232666</v>
      </c>
      <c r="L2206" s="72">
        <v>259168</v>
      </c>
      <c r="M2206" s="72">
        <v>254870</v>
      </c>
      <c r="N2206" s="72">
        <v>253845</v>
      </c>
      <c r="O2206" s="72">
        <v>261085</v>
      </c>
      <c r="P2206" s="72">
        <v>263354</v>
      </c>
    </row>
    <row r="2207" spans="1:16" hidden="1">
      <c r="A2207" s="72" t="s">
        <v>2150</v>
      </c>
      <c r="B2207" s="72" t="s">
        <v>2363</v>
      </c>
      <c r="C2207" s="72" t="s">
        <v>2110</v>
      </c>
      <c r="D2207" s="72">
        <v>23</v>
      </c>
      <c r="E2207" s="72">
        <v>22</v>
      </c>
      <c r="F2207" s="72">
        <v>19</v>
      </c>
      <c r="G2207" s="72">
        <v>17</v>
      </c>
      <c r="H2207" s="72">
        <v>18</v>
      </c>
      <c r="I2207" s="72">
        <v>18</v>
      </c>
      <c r="J2207" s="72">
        <v>18</v>
      </c>
      <c r="K2207" s="72">
        <v>18</v>
      </c>
      <c r="L2207" s="72">
        <v>18</v>
      </c>
      <c r="M2207" s="72">
        <v>18</v>
      </c>
      <c r="N2207" s="72">
        <v>17</v>
      </c>
      <c r="O2207" s="72">
        <v>17</v>
      </c>
      <c r="P2207" s="72">
        <v>17</v>
      </c>
    </row>
    <row r="2208" spans="1:16" hidden="1">
      <c r="A2208" s="72" t="s">
        <v>2150</v>
      </c>
      <c r="B2208" s="72" t="s">
        <v>2363</v>
      </c>
      <c r="C2208" s="72" t="s">
        <v>2111</v>
      </c>
      <c r="D2208" s="72">
        <v>2177300</v>
      </c>
      <c r="E2208" s="72">
        <v>2028116</v>
      </c>
      <c r="F2208" s="72">
        <v>1642474</v>
      </c>
      <c r="G2208" s="72">
        <v>1264157</v>
      </c>
      <c r="H2208" s="72">
        <v>1904144</v>
      </c>
      <c r="I2208" s="72">
        <v>1175496</v>
      </c>
      <c r="J2208" s="72">
        <v>926648</v>
      </c>
      <c r="K2208" s="72">
        <v>1308352</v>
      </c>
      <c r="L2208" s="72">
        <v>1458521</v>
      </c>
      <c r="M2208" s="72">
        <v>1497999</v>
      </c>
      <c r="N2208" s="72">
        <v>1415465</v>
      </c>
      <c r="O2208" s="72">
        <v>1490403</v>
      </c>
      <c r="P2208" s="72">
        <v>2368256</v>
      </c>
    </row>
    <row r="2209" spans="1:16" hidden="1">
      <c r="A2209" s="72" t="s">
        <v>2128</v>
      </c>
      <c r="B2209" s="72" t="s">
        <v>2364</v>
      </c>
      <c r="C2209" s="72" t="s">
        <v>2103</v>
      </c>
      <c r="D2209" s="72">
        <v>291712</v>
      </c>
      <c r="E2209" s="72">
        <v>287241</v>
      </c>
      <c r="F2209" s="72">
        <v>215360</v>
      </c>
      <c r="G2209" s="72">
        <v>287243</v>
      </c>
      <c r="H2209" s="72">
        <v>305266</v>
      </c>
      <c r="I2209" s="72">
        <v>250244</v>
      </c>
      <c r="J2209" s="72">
        <v>212830</v>
      </c>
      <c r="K2209" s="72">
        <v>218850</v>
      </c>
      <c r="L2209" s="72">
        <v>279608</v>
      </c>
      <c r="M2209" s="72">
        <v>335636</v>
      </c>
      <c r="N2209" s="72">
        <v>242913</v>
      </c>
      <c r="O2209" s="72">
        <v>247484</v>
      </c>
      <c r="P2209" s="72">
        <v>241901</v>
      </c>
    </row>
    <row r="2210" spans="1:16" hidden="1">
      <c r="A2210" s="72" t="s">
        <v>2128</v>
      </c>
      <c r="B2210" s="72" t="s">
        <v>2364</v>
      </c>
      <c r="C2210" s="72" t="s">
        <v>2104</v>
      </c>
      <c r="D2210" s="72">
        <v>3769</v>
      </c>
      <c r="E2210" s="72">
        <v>3754</v>
      </c>
      <c r="F2210" s="72">
        <v>3709</v>
      </c>
      <c r="G2210" s="72">
        <v>3739</v>
      </c>
      <c r="H2210" s="72">
        <v>3720</v>
      </c>
      <c r="I2210" s="72">
        <v>3710</v>
      </c>
      <c r="J2210" s="72">
        <v>3676</v>
      </c>
      <c r="K2210" s="72">
        <v>3660</v>
      </c>
      <c r="L2210" s="72">
        <v>3634</v>
      </c>
      <c r="M2210" s="72">
        <v>3605</v>
      </c>
      <c r="N2210" s="72">
        <v>3561</v>
      </c>
      <c r="O2210" s="72">
        <v>3582</v>
      </c>
      <c r="P2210" s="72">
        <v>3563</v>
      </c>
    </row>
    <row r="2211" spans="1:16" hidden="1">
      <c r="A2211" s="72" t="s">
        <v>2128</v>
      </c>
      <c r="B2211" s="72" t="s">
        <v>2364</v>
      </c>
      <c r="C2211" s="72" t="s">
        <v>2105</v>
      </c>
      <c r="D2211" s="72">
        <v>2255908</v>
      </c>
      <c r="E2211" s="72">
        <v>2282038</v>
      </c>
      <c r="F2211" s="72">
        <v>1653253</v>
      </c>
      <c r="G2211" s="72">
        <v>2220311</v>
      </c>
      <c r="H2211" s="72">
        <v>2621847</v>
      </c>
      <c r="I2211" s="72">
        <v>2013660</v>
      </c>
      <c r="J2211" s="72">
        <v>1749231</v>
      </c>
      <c r="K2211" s="72">
        <v>1919882</v>
      </c>
      <c r="L2211" s="72">
        <v>2226333</v>
      </c>
      <c r="M2211" s="72">
        <v>2446676</v>
      </c>
      <c r="N2211" s="72">
        <v>1940042</v>
      </c>
      <c r="O2211" s="72">
        <v>2170998</v>
      </c>
      <c r="P2211" s="72">
        <v>2702445</v>
      </c>
    </row>
    <row r="2212" spans="1:16" hidden="1">
      <c r="A2212" s="72" t="s">
        <v>2128</v>
      </c>
      <c r="B2212" s="72" t="s">
        <v>2364</v>
      </c>
      <c r="C2212" s="72" t="s">
        <v>2106</v>
      </c>
      <c r="D2212" s="72">
        <v>138590</v>
      </c>
      <c r="E2212" s="72">
        <v>135771</v>
      </c>
      <c r="F2212" s="72">
        <v>107132</v>
      </c>
      <c r="G2212" s="72">
        <v>134419</v>
      </c>
      <c r="H2212" s="72">
        <v>150361</v>
      </c>
      <c r="I2212" s="72">
        <v>127978</v>
      </c>
      <c r="J2212" s="72">
        <v>113873</v>
      </c>
      <c r="K2212" s="72">
        <v>123057</v>
      </c>
      <c r="L2212" s="72">
        <v>145952</v>
      </c>
      <c r="M2212" s="72">
        <v>147471</v>
      </c>
      <c r="N2212" s="72">
        <v>127490</v>
      </c>
      <c r="O2212" s="72">
        <v>121797</v>
      </c>
      <c r="P2212" s="72">
        <v>125575</v>
      </c>
    </row>
    <row r="2213" spans="1:16" hidden="1">
      <c r="A2213" s="72" t="s">
        <v>2128</v>
      </c>
      <c r="B2213" s="72" t="s">
        <v>2364</v>
      </c>
      <c r="C2213" s="72" t="s">
        <v>2107</v>
      </c>
      <c r="D2213" s="72">
        <v>490</v>
      </c>
      <c r="E2213" s="72">
        <v>482</v>
      </c>
      <c r="F2213" s="72">
        <v>487</v>
      </c>
      <c r="G2213" s="72">
        <v>494</v>
      </c>
      <c r="H2213" s="72">
        <v>502</v>
      </c>
      <c r="I2213" s="72">
        <v>503</v>
      </c>
      <c r="J2213" s="72">
        <v>495</v>
      </c>
      <c r="K2213" s="72">
        <v>502</v>
      </c>
      <c r="L2213" s="72">
        <v>500</v>
      </c>
      <c r="M2213" s="72">
        <v>498</v>
      </c>
      <c r="N2213" s="72">
        <v>485</v>
      </c>
      <c r="O2213" s="72">
        <v>486</v>
      </c>
      <c r="P2213" s="72">
        <v>477</v>
      </c>
    </row>
    <row r="2214" spans="1:16" hidden="1">
      <c r="A2214" s="72" t="s">
        <v>2128</v>
      </c>
      <c r="B2214" s="72" t="s">
        <v>2364</v>
      </c>
      <c r="C2214" s="72" t="s">
        <v>2108</v>
      </c>
      <c r="D2214" s="72">
        <v>980751</v>
      </c>
      <c r="E2214" s="72">
        <v>989736</v>
      </c>
      <c r="F2214" s="72">
        <v>726878</v>
      </c>
      <c r="G2214" s="72">
        <v>950717</v>
      </c>
      <c r="H2214" s="72">
        <v>1198791</v>
      </c>
      <c r="I2214" s="72">
        <v>913277</v>
      </c>
      <c r="J2214" s="72">
        <v>715029</v>
      </c>
      <c r="K2214" s="72">
        <v>903582</v>
      </c>
      <c r="L2214" s="72">
        <v>474954</v>
      </c>
      <c r="M2214" s="72">
        <v>498549</v>
      </c>
      <c r="N2214" s="72">
        <v>431045</v>
      </c>
      <c r="O2214" s="72">
        <v>926672</v>
      </c>
      <c r="P2214" s="72">
        <v>1181116</v>
      </c>
    </row>
    <row r="2215" spans="1:16" hidden="1">
      <c r="A2215" s="72" t="s">
        <v>2128</v>
      </c>
      <c r="B2215" s="72" t="s">
        <v>2364</v>
      </c>
      <c r="C2215" s="72" t="s">
        <v>2109</v>
      </c>
      <c r="D2215" s="72">
        <v>141111</v>
      </c>
      <c r="E2215" s="72">
        <v>169927</v>
      </c>
      <c r="F2215" s="72">
        <v>56052</v>
      </c>
      <c r="G2215" s="72">
        <v>86753</v>
      </c>
      <c r="H2215" s="72">
        <v>95858</v>
      </c>
      <c r="I2215" s="72">
        <v>78759</v>
      </c>
      <c r="J2215" s="72">
        <v>67904</v>
      </c>
      <c r="K2215" s="72">
        <v>74558</v>
      </c>
      <c r="L2215" s="72">
        <v>119683</v>
      </c>
      <c r="M2215" s="72">
        <v>129641</v>
      </c>
      <c r="N2215" s="72">
        <v>132739</v>
      </c>
      <c r="O2215" s="72">
        <v>118905</v>
      </c>
      <c r="P2215" s="72">
        <v>124245</v>
      </c>
    </row>
    <row r="2216" spans="1:16" hidden="1">
      <c r="A2216" s="72" t="s">
        <v>2128</v>
      </c>
      <c r="B2216" s="72" t="s">
        <v>2364</v>
      </c>
      <c r="C2216" s="72" t="s">
        <v>2110</v>
      </c>
      <c r="D2216" s="72">
        <v>65</v>
      </c>
      <c r="E2216" s="72">
        <v>65</v>
      </c>
      <c r="F2216" s="72">
        <v>60</v>
      </c>
      <c r="G2216" s="72">
        <v>59</v>
      </c>
      <c r="H2216" s="72">
        <v>59</v>
      </c>
      <c r="I2216" s="72">
        <v>58</v>
      </c>
      <c r="J2216" s="72">
        <v>56</v>
      </c>
      <c r="K2216" s="72">
        <v>60</v>
      </c>
      <c r="L2216" s="72">
        <v>54</v>
      </c>
      <c r="M2216" s="72">
        <v>51</v>
      </c>
      <c r="N2216" s="72">
        <v>50</v>
      </c>
      <c r="O2216" s="72">
        <v>50</v>
      </c>
      <c r="P2216" s="72">
        <v>48</v>
      </c>
    </row>
    <row r="2217" spans="1:16" hidden="1">
      <c r="A2217" s="72" t="s">
        <v>2128</v>
      </c>
      <c r="B2217" s="72" t="s">
        <v>2364</v>
      </c>
      <c r="C2217" s="72" t="s">
        <v>2111</v>
      </c>
      <c r="D2217" s="72">
        <v>786610</v>
      </c>
      <c r="E2217" s="72">
        <v>913790</v>
      </c>
      <c r="F2217" s="72">
        <v>364112</v>
      </c>
      <c r="G2217" s="72">
        <v>594827</v>
      </c>
      <c r="H2217" s="72">
        <v>743107</v>
      </c>
      <c r="I2217" s="72">
        <v>537778</v>
      </c>
      <c r="J2217" s="72">
        <v>446134</v>
      </c>
      <c r="K2217" s="72">
        <v>509573</v>
      </c>
      <c r="L2217" s="72">
        <v>482951</v>
      </c>
      <c r="M2217" s="72">
        <v>318359</v>
      </c>
      <c r="N2217" s="72">
        <v>370090</v>
      </c>
      <c r="O2217" s="72">
        <v>893387</v>
      </c>
      <c r="P2217" s="72">
        <v>1120680</v>
      </c>
    </row>
    <row r="2218" spans="1:16" hidden="1">
      <c r="A2218" s="72" t="s">
        <v>2158</v>
      </c>
      <c r="B2218" s="72" t="s">
        <v>2365</v>
      </c>
      <c r="C2218" s="72" t="s">
        <v>2103</v>
      </c>
      <c r="D2218" s="72">
        <v>1022877</v>
      </c>
      <c r="E2218" s="72">
        <v>1030195</v>
      </c>
      <c r="F2218" s="72">
        <v>819474</v>
      </c>
      <c r="G2218" s="72">
        <v>992491</v>
      </c>
      <c r="H2218" s="72">
        <v>1065720</v>
      </c>
      <c r="I2218" s="72">
        <v>1053362</v>
      </c>
      <c r="J2218" s="72">
        <v>1108894</v>
      </c>
      <c r="K2218" s="72">
        <v>915142</v>
      </c>
      <c r="L2218" s="72">
        <v>1168876</v>
      </c>
      <c r="M2218" s="72">
        <v>1161791</v>
      </c>
      <c r="N2218" s="72">
        <v>835819</v>
      </c>
      <c r="O2218" s="72">
        <v>891097</v>
      </c>
      <c r="P2218" s="72">
        <v>997264</v>
      </c>
    </row>
    <row r="2219" spans="1:16" hidden="1">
      <c r="A2219" s="72" t="s">
        <v>2158</v>
      </c>
      <c r="B2219" s="72" t="s">
        <v>2365</v>
      </c>
      <c r="C2219" s="72" t="s">
        <v>2104</v>
      </c>
      <c r="D2219" s="72">
        <v>15358</v>
      </c>
      <c r="E2219" s="72">
        <v>15583</v>
      </c>
      <c r="F2219" s="72">
        <v>16171</v>
      </c>
      <c r="G2219" s="72">
        <v>16193</v>
      </c>
      <c r="H2219" s="72">
        <v>16183</v>
      </c>
      <c r="I2219" s="72">
        <v>16221</v>
      </c>
      <c r="J2219" s="72">
        <v>16507</v>
      </c>
      <c r="K2219" s="72">
        <v>16733</v>
      </c>
      <c r="L2219" s="72">
        <v>17032</v>
      </c>
      <c r="M2219" s="72">
        <v>17465</v>
      </c>
      <c r="N2219" s="72">
        <v>17697</v>
      </c>
      <c r="O2219" s="72">
        <v>17806</v>
      </c>
      <c r="P2219" s="72">
        <v>17985</v>
      </c>
    </row>
    <row r="2220" spans="1:16" hidden="1">
      <c r="A2220" s="72" t="s">
        <v>2158</v>
      </c>
      <c r="B2220" s="72" t="s">
        <v>2365</v>
      </c>
      <c r="C2220" s="72" t="s">
        <v>2105</v>
      </c>
      <c r="D2220" s="72">
        <v>17543596</v>
      </c>
      <c r="E2220" s="72">
        <v>16390195</v>
      </c>
      <c r="F2220" s="72">
        <v>12076469</v>
      </c>
      <c r="G2220" s="72">
        <v>13063161</v>
      </c>
      <c r="H2220" s="72">
        <v>14694944</v>
      </c>
      <c r="I2220" s="72">
        <v>14802943</v>
      </c>
      <c r="J2220" s="72">
        <v>10712767</v>
      </c>
      <c r="K2220" s="72">
        <v>7222304</v>
      </c>
      <c r="L2220" s="72">
        <v>11752302</v>
      </c>
      <c r="M2220" s="72">
        <v>12370637</v>
      </c>
      <c r="N2220" s="72">
        <v>9135057</v>
      </c>
      <c r="O2220" s="72">
        <v>12212343</v>
      </c>
      <c r="P2220" s="72">
        <v>14721066</v>
      </c>
    </row>
    <row r="2221" spans="1:16" hidden="1">
      <c r="A2221" s="72" t="s">
        <v>2158</v>
      </c>
      <c r="B2221" s="72" t="s">
        <v>2365</v>
      </c>
      <c r="C2221" s="72" t="s">
        <v>2106</v>
      </c>
      <c r="D2221" s="72">
        <v>1167732</v>
      </c>
      <c r="E2221" s="72">
        <v>1252442</v>
      </c>
      <c r="F2221" s="72">
        <v>1583410</v>
      </c>
      <c r="G2221" s="72">
        <v>1976787</v>
      </c>
      <c r="H2221" s="72">
        <v>1902912</v>
      </c>
      <c r="I2221" s="72">
        <v>1580517</v>
      </c>
      <c r="J2221" s="72">
        <v>1338217</v>
      </c>
      <c r="K2221" s="72">
        <v>1287218</v>
      </c>
      <c r="L2221" s="72">
        <v>1199367</v>
      </c>
      <c r="M2221" s="72">
        <v>1179449</v>
      </c>
      <c r="N2221" s="72">
        <v>1542379</v>
      </c>
      <c r="O2221" s="72">
        <v>1838262</v>
      </c>
      <c r="P2221" s="72">
        <v>1964328</v>
      </c>
    </row>
    <row r="2222" spans="1:16" hidden="1">
      <c r="A2222" s="72" t="s">
        <v>2158</v>
      </c>
      <c r="B2222" s="72" t="s">
        <v>2365</v>
      </c>
      <c r="C2222" s="72" t="s">
        <v>2107</v>
      </c>
      <c r="D2222" s="72">
        <v>3714</v>
      </c>
      <c r="E2222" s="72">
        <v>3769</v>
      </c>
      <c r="F2222" s="72">
        <v>3911</v>
      </c>
      <c r="G2222" s="72">
        <v>3928</v>
      </c>
      <c r="H2222" s="72">
        <v>3922</v>
      </c>
      <c r="I2222" s="72">
        <v>3921</v>
      </c>
      <c r="J2222" s="72">
        <v>3992</v>
      </c>
      <c r="K2222" s="72">
        <v>4056</v>
      </c>
      <c r="L2222" s="72">
        <v>4119</v>
      </c>
      <c r="M2222" s="72">
        <v>4232</v>
      </c>
      <c r="N2222" s="72">
        <v>4288</v>
      </c>
      <c r="O2222" s="72">
        <v>4314</v>
      </c>
      <c r="P2222" s="72">
        <v>4357</v>
      </c>
    </row>
    <row r="2223" spans="1:16" hidden="1">
      <c r="A2223" s="72" t="s">
        <v>2158</v>
      </c>
      <c r="B2223" s="72" t="s">
        <v>2365</v>
      </c>
      <c r="C2223" s="72" t="s">
        <v>2108</v>
      </c>
      <c r="D2223" s="72">
        <v>18247474</v>
      </c>
      <c r="E2223" s="72">
        <v>18210729</v>
      </c>
      <c r="F2223" s="72">
        <v>20276599</v>
      </c>
      <c r="G2223" s="72">
        <v>21926111</v>
      </c>
      <c r="H2223" s="72">
        <v>23797216</v>
      </c>
      <c r="I2223" s="72">
        <v>20010380</v>
      </c>
      <c r="J2223" s="72">
        <v>11959599</v>
      </c>
      <c r="K2223" s="72">
        <v>9695137</v>
      </c>
      <c r="L2223" s="72">
        <v>11736920</v>
      </c>
      <c r="M2223" s="72">
        <v>12426741</v>
      </c>
      <c r="N2223" s="72">
        <v>14131384</v>
      </c>
      <c r="O2223" s="72">
        <v>21217019</v>
      </c>
      <c r="P2223" s="72">
        <v>24875495</v>
      </c>
    </row>
    <row r="2224" spans="1:16" hidden="1">
      <c r="A2224" s="72" t="s">
        <v>2158</v>
      </c>
      <c r="B2224" s="72" t="s">
        <v>2365</v>
      </c>
      <c r="C2224" s="72" t="s">
        <v>2109</v>
      </c>
      <c r="D2224" s="72">
        <v>48201</v>
      </c>
      <c r="E2224" s="72">
        <v>66542</v>
      </c>
      <c r="F2224" s="72">
        <v>58801</v>
      </c>
      <c r="G2224" s="72">
        <v>66041</v>
      </c>
      <c r="H2224" s="72">
        <v>66463</v>
      </c>
      <c r="I2224" s="72">
        <v>23711</v>
      </c>
      <c r="J2224" s="72">
        <v>33186</v>
      </c>
      <c r="K2224" s="72">
        <v>27557</v>
      </c>
      <c r="L2224" s="72">
        <v>28893</v>
      </c>
      <c r="M2224" s="72">
        <v>28378</v>
      </c>
      <c r="N2224" s="72">
        <v>22333</v>
      </c>
      <c r="O2224" s="72">
        <v>29146</v>
      </c>
      <c r="P2224" s="72">
        <v>29898</v>
      </c>
    </row>
    <row r="2225" spans="1:16" hidden="1">
      <c r="A2225" s="72" t="s">
        <v>2158</v>
      </c>
      <c r="B2225" s="72" t="s">
        <v>2365</v>
      </c>
      <c r="C2225" s="72" t="s">
        <v>2110</v>
      </c>
      <c r="D2225" s="72">
        <v>16</v>
      </c>
      <c r="E2225" s="72">
        <v>17</v>
      </c>
      <c r="F2225" s="72">
        <v>17</v>
      </c>
      <c r="G2225" s="72">
        <v>19</v>
      </c>
      <c r="H2225" s="72">
        <v>17</v>
      </c>
      <c r="I2225" s="72">
        <v>15</v>
      </c>
      <c r="J2225" s="72">
        <v>15</v>
      </c>
      <c r="K2225" s="72">
        <v>16</v>
      </c>
      <c r="L2225" s="72">
        <v>15</v>
      </c>
      <c r="M2225" s="72">
        <v>15</v>
      </c>
      <c r="N2225" s="72">
        <v>14</v>
      </c>
      <c r="O2225" s="72">
        <v>14</v>
      </c>
      <c r="P2225" s="72">
        <v>15</v>
      </c>
    </row>
    <row r="2226" spans="1:16" hidden="1">
      <c r="A2226" s="72" t="s">
        <v>2158</v>
      </c>
      <c r="B2226" s="72" t="s">
        <v>2365</v>
      </c>
      <c r="C2226" s="72" t="s">
        <v>2111</v>
      </c>
      <c r="D2226" s="72">
        <v>676894</v>
      </c>
      <c r="E2226" s="72">
        <v>920991</v>
      </c>
      <c r="F2226" s="72">
        <v>664272</v>
      </c>
      <c r="G2226" s="72">
        <v>664585</v>
      </c>
      <c r="H2226" s="72">
        <v>724998</v>
      </c>
      <c r="I2226" s="72">
        <v>321021</v>
      </c>
      <c r="J2226" s="72">
        <v>320292</v>
      </c>
      <c r="K2226" s="72">
        <v>213255</v>
      </c>
      <c r="L2226" s="72">
        <v>291216</v>
      </c>
      <c r="M2226" s="72">
        <v>325196</v>
      </c>
      <c r="N2226" s="72">
        <v>244028</v>
      </c>
      <c r="O2226" s="72">
        <v>398377</v>
      </c>
      <c r="P2226" s="72">
        <v>439951</v>
      </c>
    </row>
    <row r="2227" spans="1:16" hidden="1">
      <c r="A2227" s="72" t="s">
        <v>2150</v>
      </c>
      <c r="B2227" s="72" t="s">
        <v>2366</v>
      </c>
      <c r="C2227" s="72" t="s">
        <v>2103</v>
      </c>
      <c r="D2227" s="72">
        <v>15418</v>
      </c>
      <c r="E2227" s="72">
        <v>15287</v>
      </c>
      <c r="F2227" s="72">
        <v>14474</v>
      </c>
      <c r="G2227" s="72">
        <v>16594</v>
      </c>
      <c r="H2227" s="72">
        <v>16866</v>
      </c>
      <c r="I2227" s="72">
        <v>15343</v>
      </c>
      <c r="J2227" s="72">
        <v>14721</v>
      </c>
      <c r="K2227" s="72">
        <v>14421</v>
      </c>
      <c r="L2227" s="72">
        <v>17081</v>
      </c>
      <c r="M2227" s="72">
        <v>15478</v>
      </c>
      <c r="N2227" s="72">
        <v>15157</v>
      </c>
      <c r="O2227" s="72">
        <v>15935</v>
      </c>
      <c r="P2227" s="72">
        <v>16561</v>
      </c>
    </row>
    <row r="2228" spans="1:16" hidden="1">
      <c r="A2228" s="72" t="s">
        <v>2150</v>
      </c>
      <c r="B2228" s="72" t="s">
        <v>2366</v>
      </c>
      <c r="C2228" s="72" t="s">
        <v>2104</v>
      </c>
      <c r="D2228" s="72">
        <v>256</v>
      </c>
      <c r="E2228" s="72">
        <v>258</v>
      </c>
      <c r="F2228" s="72">
        <v>256</v>
      </c>
      <c r="G2228" s="72">
        <v>257</v>
      </c>
      <c r="H2228" s="72">
        <v>260</v>
      </c>
      <c r="I2228" s="72">
        <v>259</v>
      </c>
      <c r="J2228" s="72">
        <v>259</v>
      </c>
      <c r="K2228" s="72">
        <v>261</v>
      </c>
      <c r="L2228" s="72">
        <v>261</v>
      </c>
      <c r="M2228" s="72">
        <v>260</v>
      </c>
      <c r="N2228" s="72">
        <v>260</v>
      </c>
      <c r="O2228" s="72">
        <v>263</v>
      </c>
      <c r="P2228" s="72">
        <v>259</v>
      </c>
    </row>
    <row r="2229" spans="1:16" hidden="1">
      <c r="A2229" s="72" t="s">
        <v>2150</v>
      </c>
      <c r="B2229" s="72" t="s">
        <v>2366</v>
      </c>
      <c r="C2229" s="72" t="s">
        <v>2105</v>
      </c>
      <c r="D2229" s="72">
        <v>197817</v>
      </c>
      <c r="E2229" s="72">
        <v>191985</v>
      </c>
      <c r="F2229" s="72">
        <v>195397</v>
      </c>
      <c r="G2229" s="72">
        <v>209117</v>
      </c>
      <c r="H2229" s="72">
        <v>216301</v>
      </c>
      <c r="I2229" s="72">
        <v>207659</v>
      </c>
      <c r="J2229" s="72">
        <v>198008</v>
      </c>
      <c r="K2229" s="72">
        <v>189542</v>
      </c>
      <c r="L2229" s="72">
        <v>223708</v>
      </c>
      <c r="M2229" s="72">
        <v>203563</v>
      </c>
      <c r="N2229" s="72">
        <v>197965</v>
      </c>
      <c r="O2229" s="72">
        <v>206072</v>
      </c>
      <c r="P2229" s="72">
        <v>221999</v>
      </c>
    </row>
    <row r="2230" spans="1:16" hidden="1">
      <c r="A2230" s="72" t="s">
        <v>2150</v>
      </c>
      <c r="B2230" s="72" t="s">
        <v>2366</v>
      </c>
      <c r="C2230" s="72" t="s">
        <v>2106</v>
      </c>
      <c r="D2230" s="72">
        <v>1898</v>
      </c>
      <c r="E2230" s="72">
        <v>1696</v>
      </c>
      <c r="F2230" s="72">
        <v>1639</v>
      </c>
      <c r="G2230" s="72">
        <v>1819</v>
      </c>
      <c r="H2230" s="72">
        <v>1911</v>
      </c>
      <c r="I2230" s="72">
        <v>1607</v>
      </c>
      <c r="J2230" s="72">
        <v>1276</v>
      </c>
      <c r="K2230" s="72">
        <v>1451</v>
      </c>
      <c r="L2230" s="72">
        <v>1839</v>
      </c>
      <c r="M2230" s="72">
        <v>1759</v>
      </c>
      <c r="N2230" s="72">
        <v>1958</v>
      </c>
      <c r="O2230" s="72">
        <v>1584</v>
      </c>
      <c r="P2230" s="72">
        <v>1884</v>
      </c>
    </row>
    <row r="2231" spans="1:16" hidden="1">
      <c r="A2231" s="72" t="s">
        <v>2150</v>
      </c>
      <c r="B2231" s="72" t="s">
        <v>2366</v>
      </c>
      <c r="C2231" s="72" t="s">
        <v>2107</v>
      </c>
      <c r="D2231" s="72">
        <v>11</v>
      </c>
      <c r="E2231" s="72">
        <v>10</v>
      </c>
      <c r="F2231" s="72">
        <v>10</v>
      </c>
      <c r="G2231" s="72">
        <v>10</v>
      </c>
      <c r="H2231" s="72">
        <v>7</v>
      </c>
      <c r="I2231" s="72">
        <v>6</v>
      </c>
      <c r="J2231" s="72">
        <v>5</v>
      </c>
      <c r="K2231" s="72">
        <v>6</v>
      </c>
      <c r="L2231" s="72">
        <v>6</v>
      </c>
      <c r="M2231" s="72">
        <v>7</v>
      </c>
      <c r="N2231" s="72">
        <v>8</v>
      </c>
      <c r="O2231" s="72">
        <v>8</v>
      </c>
      <c r="P2231" s="72">
        <v>8</v>
      </c>
    </row>
    <row r="2232" spans="1:16" hidden="1">
      <c r="A2232" s="72" t="s">
        <v>2150</v>
      </c>
      <c r="B2232" s="72" t="s">
        <v>2366</v>
      </c>
      <c r="C2232" s="72" t="s">
        <v>2108</v>
      </c>
      <c r="D2232" s="72">
        <v>23213</v>
      </c>
      <c r="E2232" s="72">
        <v>20350</v>
      </c>
      <c r="F2232" s="72">
        <v>20716</v>
      </c>
      <c r="G2232" s="72">
        <v>21768</v>
      </c>
      <c r="H2232" s="72">
        <v>23344</v>
      </c>
      <c r="I2232" s="72">
        <v>20447</v>
      </c>
      <c r="J2232" s="72">
        <v>16088</v>
      </c>
      <c r="K2232" s="72">
        <v>17939</v>
      </c>
      <c r="L2232" s="72">
        <v>22751</v>
      </c>
      <c r="M2232" s="72">
        <v>21769</v>
      </c>
      <c r="N2232" s="72">
        <v>24019</v>
      </c>
      <c r="O2232" s="72">
        <v>26006</v>
      </c>
      <c r="P2232" s="72">
        <v>24085</v>
      </c>
    </row>
    <row r="2233" spans="1:16" hidden="1">
      <c r="A2233" s="72" t="s">
        <v>2130</v>
      </c>
      <c r="B2233" s="72" t="s">
        <v>2367</v>
      </c>
      <c r="C2233" s="72" t="s">
        <v>2103</v>
      </c>
      <c r="D2233" s="72">
        <v>6931</v>
      </c>
      <c r="E2233" s="72">
        <v>5901</v>
      </c>
      <c r="F2233" s="72">
        <v>4539</v>
      </c>
      <c r="G2233" s="72">
        <v>6155</v>
      </c>
      <c r="H2233" s="72">
        <v>6110</v>
      </c>
      <c r="I2233" s="72">
        <v>5001</v>
      </c>
      <c r="J2233" s="72">
        <v>4050</v>
      </c>
      <c r="K2233" s="72">
        <v>3362</v>
      </c>
      <c r="L2233" s="72">
        <v>4570</v>
      </c>
      <c r="M2233" s="72">
        <v>3857</v>
      </c>
      <c r="N2233" s="72">
        <v>3336</v>
      </c>
      <c r="O2233" s="72">
        <v>3488</v>
      </c>
      <c r="P2233" s="72">
        <v>2988</v>
      </c>
    </row>
    <row r="2234" spans="1:16" hidden="1">
      <c r="A2234" s="72" t="s">
        <v>2130</v>
      </c>
      <c r="B2234" s="72" t="s">
        <v>2367</v>
      </c>
      <c r="C2234" s="72" t="s">
        <v>2104</v>
      </c>
      <c r="D2234" s="72">
        <v>162</v>
      </c>
      <c r="E2234" s="72">
        <v>161</v>
      </c>
      <c r="F2234" s="72">
        <v>153</v>
      </c>
      <c r="G2234" s="72">
        <v>145</v>
      </c>
      <c r="H2234" s="72">
        <v>145</v>
      </c>
      <c r="I2234" s="72">
        <v>137</v>
      </c>
      <c r="J2234" s="72">
        <v>135</v>
      </c>
      <c r="K2234" s="72">
        <v>129</v>
      </c>
      <c r="L2234" s="72">
        <v>118</v>
      </c>
      <c r="M2234" s="72">
        <v>119</v>
      </c>
      <c r="N2234" s="72">
        <v>114</v>
      </c>
      <c r="O2234" s="72">
        <v>114</v>
      </c>
      <c r="P2234" s="72">
        <v>111</v>
      </c>
    </row>
    <row r="2235" spans="1:16" hidden="1">
      <c r="A2235" s="72" t="s">
        <v>2130</v>
      </c>
      <c r="B2235" s="72" t="s">
        <v>2367</v>
      </c>
      <c r="C2235" s="72" t="s">
        <v>2105</v>
      </c>
      <c r="D2235" s="72">
        <v>88017</v>
      </c>
      <c r="E2235" s="72">
        <v>64310</v>
      </c>
      <c r="F2235" s="72">
        <v>48905</v>
      </c>
      <c r="G2235" s="72">
        <v>70118</v>
      </c>
      <c r="H2235" s="72">
        <v>85528</v>
      </c>
      <c r="I2235" s="72">
        <v>56045</v>
      </c>
      <c r="J2235" s="72">
        <v>40340</v>
      </c>
      <c r="K2235" s="72">
        <v>41780</v>
      </c>
      <c r="L2235" s="72">
        <v>53582</v>
      </c>
      <c r="M2235" s="72">
        <v>51537</v>
      </c>
      <c r="N2235" s="72">
        <v>46015</v>
      </c>
      <c r="O2235" s="72">
        <v>47624</v>
      </c>
      <c r="P2235" s="72">
        <v>42011</v>
      </c>
    </row>
    <row r="2236" spans="1:16" hidden="1">
      <c r="A2236" s="72" t="s">
        <v>2130</v>
      </c>
      <c r="B2236" s="72" t="s">
        <v>2367</v>
      </c>
      <c r="C2236" s="72" t="s">
        <v>2106</v>
      </c>
      <c r="D2236" s="72">
        <v>1073</v>
      </c>
      <c r="E2236" s="72">
        <v>1164</v>
      </c>
      <c r="F2236" s="72">
        <v>1302</v>
      </c>
      <c r="G2236" s="72">
        <v>1107</v>
      </c>
      <c r="H2236" s="72">
        <v>1457</v>
      </c>
      <c r="I2236" s="72">
        <v>1368</v>
      </c>
      <c r="J2236" s="72">
        <v>1188</v>
      </c>
      <c r="K2236" s="72">
        <v>1144</v>
      </c>
      <c r="L2236" s="72">
        <v>1360</v>
      </c>
      <c r="M2236" s="72">
        <v>1403</v>
      </c>
      <c r="N2236" s="72">
        <v>1277</v>
      </c>
      <c r="O2236" s="72">
        <v>1919</v>
      </c>
      <c r="P2236" s="72">
        <v>1418</v>
      </c>
    </row>
    <row r="2237" spans="1:16" hidden="1">
      <c r="A2237" s="72" t="s">
        <v>2130</v>
      </c>
      <c r="B2237" s="72" t="s">
        <v>2367</v>
      </c>
      <c r="C2237" s="72" t="s">
        <v>2107</v>
      </c>
      <c r="D2237" s="72">
        <v>20</v>
      </c>
      <c r="E2237" s="72">
        <v>18</v>
      </c>
      <c r="F2237" s="72">
        <v>18</v>
      </c>
      <c r="G2237" s="72">
        <v>17</v>
      </c>
      <c r="H2237" s="72">
        <v>19</v>
      </c>
      <c r="I2237" s="72">
        <v>19</v>
      </c>
      <c r="J2237" s="72">
        <v>20</v>
      </c>
      <c r="K2237" s="72">
        <v>19</v>
      </c>
      <c r="L2237" s="72">
        <v>20</v>
      </c>
      <c r="M2237" s="72">
        <v>20</v>
      </c>
      <c r="N2237" s="72">
        <v>20</v>
      </c>
      <c r="O2237" s="72">
        <v>20</v>
      </c>
      <c r="P2237" s="72">
        <v>19</v>
      </c>
    </row>
    <row r="2238" spans="1:16" hidden="1">
      <c r="A2238" s="72" t="s">
        <v>2130</v>
      </c>
      <c r="B2238" s="72" t="s">
        <v>2367</v>
      </c>
      <c r="C2238" s="72" t="s">
        <v>2108</v>
      </c>
      <c r="D2238" s="72">
        <v>14135</v>
      </c>
      <c r="E2238" s="72">
        <v>10752</v>
      </c>
      <c r="F2238" s="72">
        <v>11424</v>
      </c>
      <c r="G2238" s="72">
        <v>11508</v>
      </c>
      <c r="H2238" s="72">
        <v>14639</v>
      </c>
      <c r="I2238" s="72">
        <v>13561</v>
      </c>
      <c r="J2238" s="72">
        <v>11714</v>
      </c>
      <c r="K2238" s="72">
        <v>11697</v>
      </c>
      <c r="L2238" s="72">
        <v>15785</v>
      </c>
      <c r="M2238" s="72">
        <v>15263</v>
      </c>
      <c r="N2238" s="72">
        <v>14061</v>
      </c>
      <c r="O2238" s="72">
        <v>16071</v>
      </c>
      <c r="P2238" s="72">
        <v>15052</v>
      </c>
    </row>
    <row r="2239" spans="1:16" hidden="1">
      <c r="A2239" s="72" t="s">
        <v>2121</v>
      </c>
      <c r="B2239" s="72" t="s">
        <v>2368</v>
      </c>
      <c r="C2239" s="72" t="s">
        <v>2103</v>
      </c>
      <c r="D2239" s="72">
        <v>25477</v>
      </c>
      <c r="E2239" s="72">
        <v>19937</v>
      </c>
      <c r="F2239" s="72">
        <v>13697</v>
      </c>
      <c r="G2239" s="72">
        <v>16075</v>
      </c>
      <c r="H2239" s="72">
        <v>17698</v>
      </c>
      <c r="I2239" s="72">
        <v>14700</v>
      </c>
      <c r="J2239" s="72">
        <v>14145</v>
      </c>
      <c r="K2239" s="72">
        <v>12155</v>
      </c>
      <c r="L2239" s="72">
        <v>14010</v>
      </c>
      <c r="M2239" s="72">
        <v>8740</v>
      </c>
      <c r="N2239" s="72">
        <v>9253</v>
      </c>
      <c r="O2239" s="72">
        <v>8375</v>
      </c>
      <c r="P2239" s="72">
        <v>6620</v>
      </c>
    </row>
    <row r="2240" spans="1:16" hidden="1">
      <c r="A2240" s="72" t="s">
        <v>2121</v>
      </c>
      <c r="B2240" s="72" t="s">
        <v>2368</v>
      </c>
      <c r="C2240" s="72" t="s">
        <v>2104</v>
      </c>
      <c r="D2240" s="72">
        <v>554</v>
      </c>
      <c r="E2240" s="72">
        <v>532</v>
      </c>
      <c r="F2240" s="72">
        <v>508</v>
      </c>
      <c r="G2240" s="72">
        <v>486</v>
      </c>
      <c r="H2240" s="72">
        <v>469</v>
      </c>
      <c r="I2240" s="72">
        <v>466</v>
      </c>
      <c r="J2240" s="72">
        <v>458</v>
      </c>
      <c r="K2240" s="72">
        <v>457</v>
      </c>
      <c r="L2240" s="72">
        <v>435</v>
      </c>
      <c r="M2240" s="72">
        <v>374</v>
      </c>
      <c r="N2240" s="72">
        <v>367</v>
      </c>
      <c r="O2240" s="72">
        <v>355</v>
      </c>
      <c r="P2240" s="72">
        <v>343</v>
      </c>
    </row>
    <row r="2241" spans="1:16" hidden="1">
      <c r="A2241" s="72" t="s">
        <v>2121</v>
      </c>
      <c r="B2241" s="72" t="s">
        <v>2368</v>
      </c>
      <c r="C2241" s="72" t="s">
        <v>2105</v>
      </c>
      <c r="D2241" s="72">
        <v>382695</v>
      </c>
      <c r="E2241" s="72">
        <v>319945</v>
      </c>
      <c r="F2241" s="72">
        <v>234002</v>
      </c>
      <c r="G2241" s="72">
        <v>228484</v>
      </c>
      <c r="H2241" s="72">
        <v>266081</v>
      </c>
      <c r="I2241" s="72">
        <v>238034</v>
      </c>
      <c r="J2241" s="72">
        <v>218837</v>
      </c>
      <c r="K2241" s="72">
        <v>203527</v>
      </c>
      <c r="L2241" s="72">
        <v>226419</v>
      </c>
      <c r="M2241" s="72">
        <v>137530</v>
      </c>
      <c r="N2241" s="72">
        <v>145439</v>
      </c>
      <c r="O2241" s="72">
        <v>134941</v>
      </c>
      <c r="P2241" s="72">
        <v>110275</v>
      </c>
    </row>
    <row r="2242" spans="1:16" hidden="1">
      <c r="A2242" s="72" t="s">
        <v>2121</v>
      </c>
      <c r="B2242" s="72" t="s">
        <v>2368</v>
      </c>
      <c r="C2242" s="72" t="s">
        <v>2106</v>
      </c>
      <c r="K2242" s="72">
        <v>31</v>
      </c>
      <c r="M2242" s="72">
        <v>3391</v>
      </c>
      <c r="N2242" s="72">
        <v>446</v>
      </c>
      <c r="O2242" s="72">
        <v>3248</v>
      </c>
      <c r="P2242" s="72">
        <v>3260</v>
      </c>
    </row>
    <row r="2243" spans="1:16" hidden="1">
      <c r="A2243" s="72" t="s">
        <v>2121</v>
      </c>
      <c r="B2243" s="72" t="s">
        <v>2368</v>
      </c>
      <c r="C2243" s="72" t="s">
        <v>2107</v>
      </c>
      <c r="K2243" s="72">
        <v>1</v>
      </c>
      <c r="M2243" s="72">
        <v>35</v>
      </c>
      <c r="N2243" s="72">
        <v>18</v>
      </c>
      <c r="O2243" s="72">
        <v>35</v>
      </c>
      <c r="P2243" s="72">
        <v>37</v>
      </c>
    </row>
    <row r="2244" spans="1:16" hidden="1">
      <c r="A2244" s="72" t="s">
        <v>2121</v>
      </c>
      <c r="B2244" s="72" t="s">
        <v>2368</v>
      </c>
      <c r="C2244" s="72" t="s">
        <v>2108</v>
      </c>
      <c r="K2244" s="72">
        <v>788</v>
      </c>
      <c r="M2244" s="72">
        <v>53353</v>
      </c>
      <c r="N2244" s="72">
        <v>6984</v>
      </c>
      <c r="O2244" s="72">
        <v>47565</v>
      </c>
      <c r="P2244" s="72">
        <v>47399</v>
      </c>
    </row>
    <row r="2245" spans="1:16" hidden="1">
      <c r="A2245" s="72" t="s">
        <v>2121</v>
      </c>
      <c r="B2245" s="72" t="s">
        <v>2368</v>
      </c>
      <c r="C2245" s="72" t="s">
        <v>2109</v>
      </c>
      <c r="M2245" s="72">
        <v>433</v>
      </c>
      <c r="N2245" s="72">
        <v>608</v>
      </c>
      <c r="O2245" s="72">
        <v>619</v>
      </c>
      <c r="P2245" s="72">
        <v>502</v>
      </c>
    </row>
    <row r="2246" spans="1:16" hidden="1">
      <c r="A2246" s="72" t="s">
        <v>2121</v>
      </c>
      <c r="B2246" s="72" t="s">
        <v>2368</v>
      </c>
      <c r="C2246" s="72" t="s">
        <v>2110</v>
      </c>
      <c r="M2246" s="72">
        <v>1</v>
      </c>
      <c r="N2246" s="72">
        <v>1</v>
      </c>
      <c r="O2246" s="72">
        <v>1</v>
      </c>
      <c r="P2246" s="72">
        <v>1</v>
      </c>
    </row>
    <row r="2247" spans="1:16" hidden="1">
      <c r="A2247" s="72" t="s">
        <v>2121</v>
      </c>
      <c r="B2247" s="72" t="s">
        <v>2368</v>
      </c>
      <c r="C2247" s="72" t="s">
        <v>2111</v>
      </c>
      <c r="M2247" s="72">
        <v>6821</v>
      </c>
      <c r="N2247" s="72">
        <v>7257</v>
      </c>
      <c r="O2247" s="72">
        <v>7878</v>
      </c>
      <c r="P2247" s="72">
        <v>6022</v>
      </c>
    </row>
    <row r="2248" spans="1:16" hidden="1">
      <c r="A2248" s="72" t="s">
        <v>2154</v>
      </c>
      <c r="B2248" s="72" t="s">
        <v>2369</v>
      </c>
      <c r="C2248" s="72" t="s">
        <v>2103</v>
      </c>
      <c r="D2248" s="72">
        <v>3998605</v>
      </c>
      <c r="E2248" s="72">
        <v>3315586</v>
      </c>
      <c r="F2248" s="72">
        <v>2861887</v>
      </c>
      <c r="G2248" s="72">
        <v>3711411</v>
      </c>
      <c r="H2248" s="72">
        <v>3933388</v>
      </c>
      <c r="I2248" s="72">
        <v>3237296</v>
      </c>
      <c r="J2248" s="72">
        <v>3246473</v>
      </c>
      <c r="K2248" s="72">
        <v>2980917</v>
      </c>
      <c r="L2248" s="72">
        <v>3754700</v>
      </c>
      <c r="M2248" s="72">
        <v>2827732</v>
      </c>
      <c r="N2248" s="72">
        <v>3353859</v>
      </c>
      <c r="O2248" s="72">
        <v>3454872</v>
      </c>
      <c r="P2248" s="72">
        <v>3836595</v>
      </c>
    </row>
    <row r="2249" spans="1:16" hidden="1">
      <c r="A2249" s="72" t="s">
        <v>2154</v>
      </c>
      <c r="B2249" s="72" t="s">
        <v>2369</v>
      </c>
      <c r="C2249" s="72" t="s">
        <v>2104</v>
      </c>
      <c r="D2249" s="72">
        <v>53328</v>
      </c>
      <c r="E2249" s="72">
        <v>53651</v>
      </c>
      <c r="F2249" s="72">
        <v>54573</v>
      </c>
      <c r="G2249" s="72">
        <v>54813</v>
      </c>
      <c r="H2249" s="72">
        <v>54781</v>
      </c>
      <c r="I2249" s="72">
        <v>55365</v>
      </c>
      <c r="J2249" s="72">
        <v>55996</v>
      </c>
      <c r="K2249" s="72">
        <v>56828</v>
      </c>
      <c r="L2249" s="72">
        <v>57380</v>
      </c>
      <c r="M2249" s="72">
        <v>58230</v>
      </c>
      <c r="N2249" s="72">
        <v>59222</v>
      </c>
      <c r="O2249" s="72">
        <v>59918</v>
      </c>
      <c r="P2249" s="72">
        <v>60819</v>
      </c>
    </row>
    <row r="2250" spans="1:16" hidden="1">
      <c r="A2250" s="72" t="s">
        <v>2154</v>
      </c>
      <c r="B2250" s="72" t="s">
        <v>2369</v>
      </c>
      <c r="C2250" s="72" t="s">
        <v>2105</v>
      </c>
      <c r="D2250" s="72">
        <v>42151403</v>
      </c>
      <c r="E2250" s="72">
        <v>34778377</v>
      </c>
      <c r="F2250" s="72">
        <v>30067111</v>
      </c>
      <c r="G2250" s="72">
        <v>37048070</v>
      </c>
      <c r="H2250" s="72">
        <v>37603972</v>
      </c>
      <c r="I2250" s="72">
        <v>31135163</v>
      </c>
      <c r="J2250" s="72">
        <v>29145292</v>
      </c>
      <c r="K2250" s="72">
        <v>30585510</v>
      </c>
      <c r="L2250" s="72">
        <v>34785511</v>
      </c>
      <c r="M2250" s="72">
        <v>26992780</v>
      </c>
      <c r="N2250" s="72">
        <v>31342343</v>
      </c>
      <c r="O2250" s="72">
        <v>38825151</v>
      </c>
      <c r="P2250" s="72">
        <v>53053121</v>
      </c>
    </row>
    <row r="2251" spans="1:16" hidden="1">
      <c r="A2251" s="72" t="s">
        <v>2154</v>
      </c>
      <c r="B2251" s="72" t="s">
        <v>2369</v>
      </c>
      <c r="C2251" s="72" t="s">
        <v>2106</v>
      </c>
      <c r="D2251" s="72">
        <v>3404874</v>
      </c>
      <c r="E2251" s="72">
        <v>2943645</v>
      </c>
      <c r="F2251" s="72">
        <v>2679811</v>
      </c>
      <c r="G2251" s="72">
        <v>3255336</v>
      </c>
      <c r="H2251" s="72">
        <v>3539398</v>
      </c>
      <c r="I2251" s="72">
        <v>3084911</v>
      </c>
      <c r="J2251" s="72">
        <v>3076574</v>
      </c>
      <c r="K2251" s="72">
        <v>2938334</v>
      </c>
      <c r="L2251" s="72">
        <v>3567395</v>
      </c>
      <c r="M2251" s="72">
        <v>3276921</v>
      </c>
      <c r="N2251" s="72">
        <v>3020391</v>
      </c>
      <c r="O2251" s="72">
        <v>3119180</v>
      </c>
      <c r="P2251" s="72">
        <v>3515373</v>
      </c>
    </row>
    <row r="2252" spans="1:16" hidden="1">
      <c r="A2252" s="72" t="s">
        <v>2154</v>
      </c>
      <c r="B2252" s="72" t="s">
        <v>2369</v>
      </c>
      <c r="C2252" s="72" t="s">
        <v>2107</v>
      </c>
      <c r="D2252" s="72">
        <v>8205</v>
      </c>
      <c r="E2252" s="72">
        <v>8228</v>
      </c>
      <c r="F2252" s="72">
        <v>8322</v>
      </c>
      <c r="G2252" s="72">
        <v>8386</v>
      </c>
      <c r="H2252" s="72">
        <v>8250</v>
      </c>
      <c r="I2252" s="72">
        <v>8296</v>
      </c>
      <c r="J2252" s="72">
        <v>8343</v>
      </c>
      <c r="K2252" s="72">
        <v>8392</v>
      </c>
      <c r="L2252" s="72">
        <v>8425</v>
      </c>
      <c r="M2252" s="72">
        <v>8489</v>
      </c>
      <c r="N2252" s="72">
        <v>8525</v>
      </c>
      <c r="O2252" s="72">
        <v>8514</v>
      </c>
      <c r="P2252" s="72">
        <v>8576</v>
      </c>
    </row>
    <row r="2253" spans="1:16" hidden="1">
      <c r="A2253" s="72" t="s">
        <v>2154</v>
      </c>
      <c r="B2253" s="72" t="s">
        <v>2369</v>
      </c>
      <c r="C2253" s="72" t="s">
        <v>2108</v>
      </c>
      <c r="D2253" s="72">
        <v>33094294</v>
      </c>
      <c r="E2253" s="72">
        <v>27263324</v>
      </c>
      <c r="F2253" s="72">
        <v>24281965</v>
      </c>
      <c r="G2253" s="72">
        <v>27664039</v>
      </c>
      <c r="H2253" s="72">
        <v>30621612</v>
      </c>
      <c r="I2253" s="72">
        <v>26489840</v>
      </c>
      <c r="J2253" s="72">
        <v>24866533</v>
      </c>
      <c r="K2253" s="72">
        <v>24991855</v>
      </c>
      <c r="L2253" s="72">
        <v>28370084</v>
      </c>
      <c r="M2253" s="72">
        <v>26614297</v>
      </c>
      <c r="N2253" s="72">
        <v>24482315</v>
      </c>
      <c r="O2253" s="72">
        <v>30154314</v>
      </c>
      <c r="P2253" s="72">
        <v>43900568</v>
      </c>
    </row>
    <row r="2254" spans="1:16" hidden="1">
      <c r="A2254" s="72" t="s">
        <v>2154</v>
      </c>
      <c r="B2254" s="72" t="s">
        <v>2369</v>
      </c>
      <c r="C2254" s="72" t="s">
        <v>2109</v>
      </c>
      <c r="D2254" s="72">
        <v>416729</v>
      </c>
      <c r="E2254" s="72">
        <v>417539</v>
      </c>
      <c r="F2254" s="72">
        <v>492179</v>
      </c>
      <c r="G2254" s="72">
        <v>875980</v>
      </c>
      <c r="H2254" s="72">
        <v>882134</v>
      </c>
      <c r="I2254" s="72">
        <v>560432</v>
      </c>
      <c r="J2254" s="72">
        <v>598235</v>
      </c>
      <c r="K2254" s="72">
        <v>687812</v>
      </c>
      <c r="L2254" s="72">
        <v>686845</v>
      </c>
      <c r="M2254" s="72">
        <v>507224</v>
      </c>
      <c r="N2254" s="72">
        <v>534636</v>
      </c>
      <c r="O2254" s="72">
        <v>1313999</v>
      </c>
      <c r="P2254" s="72">
        <v>1695586</v>
      </c>
    </row>
    <row r="2255" spans="1:16" hidden="1">
      <c r="A2255" s="72" t="s">
        <v>2154</v>
      </c>
      <c r="B2255" s="72" t="s">
        <v>2369</v>
      </c>
      <c r="C2255" s="72" t="s">
        <v>2110</v>
      </c>
      <c r="D2255" s="72">
        <v>106</v>
      </c>
      <c r="E2255" s="72">
        <v>108</v>
      </c>
      <c r="F2255" s="72">
        <v>113</v>
      </c>
      <c r="G2255" s="72">
        <v>113</v>
      </c>
      <c r="H2255" s="72">
        <v>113</v>
      </c>
      <c r="I2255" s="72">
        <v>111</v>
      </c>
      <c r="J2255" s="72">
        <v>110</v>
      </c>
      <c r="K2255" s="72">
        <v>112</v>
      </c>
      <c r="L2255" s="72">
        <v>111</v>
      </c>
      <c r="M2255" s="72">
        <v>110</v>
      </c>
      <c r="N2255" s="72">
        <v>116</v>
      </c>
      <c r="O2255" s="72">
        <v>117</v>
      </c>
      <c r="P2255" s="72">
        <v>117</v>
      </c>
    </row>
    <row r="2256" spans="1:16" hidden="1">
      <c r="A2256" s="72" t="s">
        <v>2154</v>
      </c>
      <c r="B2256" s="72" t="s">
        <v>2369</v>
      </c>
      <c r="C2256" s="72" t="s">
        <v>2111</v>
      </c>
      <c r="D2256" s="72">
        <v>2164477</v>
      </c>
      <c r="E2256" s="72">
        <v>1912493</v>
      </c>
      <c r="F2256" s="72">
        <v>1608503</v>
      </c>
      <c r="G2256" s="72">
        <v>3228889</v>
      </c>
      <c r="H2256" s="72">
        <v>4088033</v>
      </c>
      <c r="I2256" s="72">
        <v>2118253</v>
      </c>
      <c r="J2256" s="72">
        <v>1727185</v>
      </c>
      <c r="K2256" s="72">
        <v>2288079</v>
      </c>
      <c r="L2256" s="72">
        <v>2319787</v>
      </c>
      <c r="M2256" s="72">
        <v>2153408</v>
      </c>
      <c r="N2256" s="72">
        <v>3550894</v>
      </c>
      <c r="O2256" s="72">
        <v>6875454</v>
      </c>
      <c r="P2256" s="72">
        <v>12675910</v>
      </c>
    </row>
    <row r="2257" spans="1:16" hidden="1">
      <c r="A2257" s="72" t="s">
        <v>2144</v>
      </c>
      <c r="B2257" s="72" t="s">
        <v>2370</v>
      </c>
      <c r="C2257" s="72" t="s">
        <v>2103</v>
      </c>
      <c r="F2257" s="72">
        <v>17122</v>
      </c>
      <c r="G2257" s="72">
        <v>21889</v>
      </c>
      <c r="H2257" s="72">
        <v>26017</v>
      </c>
      <c r="I2257" s="72">
        <v>24722</v>
      </c>
      <c r="J2257" s="72">
        <v>23351</v>
      </c>
      <c r="K2257" s="72">
        <v>22618</v>
      </c>
      <c r="L2257" s="72">
        <v>28054</v>
      </c>
      <c r="M2257" s="72">
        <v>27918</v>
      </c>
      <c r="N2257" s="72">
        <v>27918</v>
      </c>
      <c r="O2257" s="72">
        <v>25707</v>
      </c>
      <c r="P2257" s="72">
        <v>22796</v>
      </c>
    </row>
    <row r="2258" spans="1:16" hidden="1">
      <c r="A2258" s="72" t="s">
        <v>2144</v>
      </c>
      <c r="B2258" s="72" t="s">
        <v>2370</v>
      </c>
      <c r="C2258" s="72" t="s">
        <v>2104</v>
      </c>
      <c r="F2258" s="72">
        <v>305</v>
      </c>
      <c r="G2258" s="72">
        <v>326</v>
      </c>
      <c r="H2258" s="72">
        <v>334</v>
      </c>
      <c r="I2258" s="72">
        <v>346</v>
      </c>
      <c r="J2258" s="72">
        <v>350</v>
      </c>
      <c r="K2258" s="72">
        <v>351</v>
      </c>
      <c r="L2258" s="72">
        <v>355</v>
      </c>
      <c r="M2258" s="72">
        <v>357</v>
      </c>
      <c r="N2258" s="72">
        <v>357</v>
      </c>
      <c r="O2258" s="72">
        <v>332</v>
      </c>
      <c r="P2258" s="72">
        <v>332</v>
      </c>
    </row>
    <row r="2259" spans="1:16" hidden="1">
      <c r="A2259" s="72" t="s">
        <v>2144</v>
      </c>
      <c r="B2259" s="72" t="s">
        <v>2370</v>
      </c>
      <c r="C2259" s="72" t="s">
        <v>2105</v>
      </c>
      <c r="F2259" s="72">
        <v>132535</v>
      </c>
      <c r="G2259" s="72">
        <v>141220</v>
      </c>
      <c r="H2259" s="72">
        <v>155721</v>
      </c>
      <c r="I2259" s="72">
        <v>153451</v>
      </c>
      <c r="J2259" s="72">
        <v>113196</v>
      </c>
      <c r="K2259" s="72">
        <v>141960</v>
      </c>
      <c r="L2259" s="72">
        <v>149784</v>
      </c>
      <c r="M2259" s="72">
        <v>158003</v>
      </c>
      <c r="N2259" s="72">
        <v>158003</v>
      </c>
      <c r="O2259" s="72">
        <v>159226</v>
      </c>
      <c r="P2259" s="72">
        <v>168309</v>
      </c>
    </row>
    <row r="2260" spans="1:16" hidden="1">
      <c r="A2260" s="72" t="s">
        <v>2148</v>
      </c>
      <c r="B2260" s="72" t="s">
        <v>2371</v>
      </c>
      <c r="C2260" s="72" t="s">
        <v>2103</v>
      </c>
      <c r="D2260" s="72">
        <v>126126</v>
      </c>
      <c r="E2260" s="72">
        <v>130770</v>
      </c>
      <c r="F2260" s="72">
        <v>93134</v>
      </c>
      <c r="G2260" s="72">
        <v>130987</v>
      </c>
      <c r="H2260" s="72">
        <v>140660</v>
      </c>
      <c r="I2260" s="72">
        <v>118359</v>
      </c>
      <c r="J2260" s="72">
        <v>97791</v>
      </c>
      <c r="K2260" s="72">
        <v>100732</v>
      </c>
      <c r="L2260" s="72">
        <v>135363</v>
      </c>
      <c r="M2260" s="72">
        <v>134720</v>
      </c>
      <c r="N2260" s="72">
        <v>118353</v>
      </c>
      <c r="O2260" s="72">
        <v>127393</v>
      </c>
      <c r="P2260" s="72">
        <v>127168</v>
      </c>
    </row>
    <row r="2261" spans="1:16" hidden="1">
      <c r="A2261" s="72" t="s">
        <v>2148</v>
      </c>
      <c r="B2261" s="72" t="s">
        <v>2371</v>
      </c>
      <c r="C2261" s="72" t="s">
        <v>2104</v>
      </c>
      <c r="D2261" s="72">
        <v>2488</v>
      </c>
      <c r="E2261" s="72">
        <v>2492</v>
      </c>
      <c r="F2261" s="72">
        <v>2487</v>
      </c>
      <c r="G2261" s="72">
        <v>2504</v>
      </c>
      <c r="H2261" s="72">
        <v>2521</v>
      </c>
      <c r="I2261" s="72">
        <v>2596</v>
      </c>
      <c r="J2261" s="72">
        <v>2545</v>
      </c>
      <c r="K2261" s="72">
        <v>2545</v>
      </c>
      <c r="L2261" s="72">
        <v>2543</v>
      </c>
      <c r="M2261" s="72">
        <v>2561</v>
      </c>
      <c r="N2261" s="72">
        <v>2558</v>
      </c>
      <c r="O2261" s="72">
        <v>2579</v>
      </c>
      <c r="P2261" s="72">
        <v>2587</v>
      </c>
    </row>
    <row r="2262" spans="1:16" hidden="1">
      <c r="A2262" s="72" t="s">
        <v>2148</v>
      </c>
      <c r="B2262" s="72" t="s">
        <v>2371</v>
      </c>
      <c r="C2262" s="72" t="s">
        <v>2105</v>
      </c>
      <c r="D2262" s="72">
        <v>1572668</v>
      </c>
      <c r="E2262" s="72">
        <v>1630610</v>
      </c>
      <c r="F2262" s="72">
        <v>1161255</v>
      </c>
      <c r="G2262" s="72">
        <v>1633239</v>
      </c>
      <c r="H2262" s="72">
        <v>1753777</v>
      </c>
      <c r="I2262" s="72">
        <v>1475751</v>
      </c>
      <c r="J2262" s="72">
        <v>1219237</v>
      </c>
      <c r="K2262" s="72">
        <v>1255965</v>
      </c>
      <c r="L2262" s="72">
        <v>1687655</v>
      </c>
      <c r="M2262" s="72">
        <v>1679676</v>
      </c>
      <c r="N2262" s="72">
        <v>1475680</v>
      </c>
      <c r="O2262" s="72">
        <v>1588248</v>
      </c>
      <c r="P2262" s="72">
        <v>1585387</v>
      </c>
    </row>
    <row r="2263" spans="1:16" hidden="1">
      <c r="A2263" s="72" t="s">
        <v>2148</v>
      </c>
      <c r="B2263" s="72" t="s">
        <v>2371</v>
      </c>
      <c r="C2263" s="72" t="s">
        <v>2106</v>
      </c>
      <c r="D2263" s="72">
        <v>35261</v>
      </c>
      <c r="E2263" s="72">
        <v>38465</v>
      </c>
      <c r="F2263" s="72">
        <v>25799</v>
      </c>
      <c r="G2263" s="72">
        <v>40006</v>
      </c>
      <c r="H2263" s="72">
        <v>44138</v>
      </c>
      <c r="I2263" s="72">
        <v>36416</v>
      </c>
      <c r="J2263" s="72">
        <v>31292</v>
      </c>
      <c r="K2263" s="72">
        <v>31763</v>
      </c>
      <c r="L2263" s="72">
        <v>43154</v>
      </c>
      <c r="M2263" s="72">
        <v>41771</v>
      </c>
      <c r="N2263" s="72">
        <v>34906</v>
      </c>
      <c r="O2263" s="72">
        <v>37983</v>
      </c>
      <c r="P2263" s="72">
        <v>39390</v>
      </c>
    </row>
    <row r="2264" spans="1:16" hidden="1">
      <c r="A2264" s="72" t="s">
        <v>2148</v>
      </c>
      <c r="B2264" s="72" t="s">
        <v>2371</v>
      </c>
      <c r="C2264" s="72" t="s">
        <v>2107</v>
      </c>
      <c r="D2264" s="72">
        <v>176</v>
      </c>
      <c r="E2264" s="72">
        <v>172</v>
      </c>
      <c r="F2264" s="72">
        <v>170</v>
      </c>
      <c r="G2264" s="72">
        <v>174</v>
      </c>
      <c r="H2264" s="72">
        <v>171</v>
      </c>
      <c r="I2264" s="72">
        <v>174</v>
      </c>
      <c r="J2264" s="72">
        <v>173</v>
      </c>
      <c r="K2264" s="72">
        <v>170</v>
      </c>
      <c r="L2264" s="72">
        <v>167</v>
      </c>
      <c r="M2264" s="72">
        <v>167</v>
      </c>
      <c r="N2264" s="72">
        <v>171</v>
      </c>
      <c r="O2264" s="72">
        <v>174</v>
      </c>
      <c r="P2264" s="72">
        <v>181</v>
      </c>
    </row>
    <row r="2265" spans="1:16" hidden="1">
      <c r="A2265" s="72" t="s">
        <v>2148</v>
      </c>
      <c r="B2265" s="72" t="s">
        <v>2371</v>
      </c>
      <c r="C2265" s="72" t="s">
        <v>2108</v>
      </c>
      <c r="D2265" s="72">
        <v>427698</v>
      </c>
      <c r="E2265" s="72">
        <v>464619</v>
      </c>
      <c r="F2265" s="72">
        <v>314297</v>
      </c>
      <c r="G2265" s="72">
        <v>482307</v>
      </c>
      <c r="H2265" s="72">
        <v>531233</v>
      </c>
      <c r="I2265" s="72">
        <v>440118</v>
      </c>
      <c r="J2265" s="72">
        <v>314875</v>
      </c>
      <c r="K2265" s="72">
        <v>380712</v>
      </c>
      <c r="L2265" s="72">
        <v>513100</v>
      </c>
      <c r="M2265" s="72">
        <v>498218</v>
      </c>
      <c r="N2265" s="72">
        <v>417592</v>
      </c>
      <c r="O2265" s="72">
        <v>453697</v>
      </c>
      <c r="P2265" s="72">
        <v>473472</v>
      </c>
    </row>
    <row r="2266" spans="1:16" hidden="1">
      <c r="A2266" s="72" t="s">
        <v>2148</v>
      </c>
      <c r="B2266" s="72" t="s">
        <v>2371</v>
      </c>
      <c r="C2266" s="72" t="s">
        <v>2109</v>
      </c>
      <c r="D2266" s="72">
        <v>33109</v>
      </c>
      <c r="E2266" s="72">
        <v>35471</v>
      </c>
      <c r="F2266" s="72">
        <v>35337</v>
      </c>
      <c r="G2266" s="72">
        <v>37304</v>
      </c>
      <c r="H2266" s="72">
        <v>33019</v>
      </c>
      <c r="I2266" s="72">
        <v>27648</v>
      </c>
      <c r="J2266" s="72">
        <v>25247</v>
      </c>
      <c r="K2266" s="72">
        <v>24328</v>
      </c>
      <c r="L2266" s="72">
        <v>29674</v>
      </c>
      <c r="M2266" s="72">
        <v>32022</v>
      </c>
      <c r="N2266" s="72">
        <v>36103</v>
      </c>
      <c r="O2266" s="72">
        <v>37941</v>
      </c>
      <c r="P2266" s="72">
        <v>32738</v>
      </c>
    </row>
    <row r="2267" spans="1:16" hidden="1">
      <c r="A2267" s="72" t="s">
        <v>2148</v>
      </c>
      <c r="B2267" s="72" t="s">
        <v>2371</v>
      </c>
      <c r="C2267" s="72" t="s">
        <v>2110</v>
      </c>
      <c r="D2267" s="72">
        <v>18</v>
      </c>
      <c r="E2267" s="72">
        <v>17</v>
      </c>
      <c r="F2267" s="72">
        <v>18</v>
      </c>
      <c r="G2267" s="72">
        <v>17</v>
      </c>
      <c r="H2267" s="72">
        <v>17</v>
      </c>
      <c r="I2267" s="72">
        <v>17</v>
      </c>
      <c r="J2267" s="72">
        <v>16</v>
      </c>
      <c r="K2267" s="72">
        <v>16</v>
      </c>
      <c r="L2267" s="72">
        <v>16</v>
      </c>
      <c r="M2267" s="72">
        <v>17</v>
      </c>
      <c r="N2267" s="72">
        <v>16</v>
      </c>
      <c r="O2267" s="72">
        <v>14</v>
      </c>
      <c r="P2267" s="72">
        <v>14</v>
      </c>
    </row>
    <row r="2268" spans="1:16" hidden="1">
      <c r="A2268" s="72" t="s">
        <v>2148</v>
      </c>
      <c r="B2268" s="72" t="s">
        <v>2371</v>
      </c>
      <c r="C2268" s="72" t="s">
        <v>2111</v>
      </c>
      <c r="D2268" s="72">
        <v>333424</v>
      </c>
      <c r="E2268" s="72">
        <v>354476</v>
      </c>
      <c r="F2268" s="72">
        <v>351342</v>
      </c>
      <c r="G2268" s="72">
        <v>372058</v>
      </c>
      <c r="H2268" s="72">
        <v>334001</v>
      </c>
      <c r="I2268" s="72">
        <v>282343</v>
      </c>
      <c r="J2268" s="72">
        <v>258698</v>
      </c>
      <c r="K2268" s="72">
        <v>250455</v>
      </c>
      <c r="L2268" s="72">
        <v>303087</v>
      </c>
      <c r="M2268" s="72">
        <v>326981</v>
      </c>
      <c r="N2268" s="72">
        <v>362534</v>
      </c>
      <c r="O2268" s="72">
        <v>378278</v>
      </c>
      <c r="P2268" s="72">
        <v>331079</v>
      </c>
    </row>
    <row r="2269" spans="1:16" hidden="1">
      <c r="A2269" s="72" t="s">
        <v>2128</v>
      </c>
      <c r="B2269" s="72" t="s">
        <v>2372</v>
      </c>
      <c r="C2269" s="72" t="s">
        <v>2103</v>
      </c>
      <c r="D2269" s="72">
        <v>44279</v>
      </c>
      <c r="E2269" s="72">
        <v>42992</v>
      </c>
      <c r="F2269" s="72">
        <v>34042</v>
      </c>
      <c r="G2269" s="72">
        <v>47494</v>
      </c>
      <c r="H2269" s="72">
        <v>46654</v>
      </c>
      <c r="I2269" s="72">
        <v>40460</v>
      </c>
      <c r="J2269" s="72">
        <v>38337</v>
      </c>
      <c r="K2269" s="72">
        <v>38028</v>
      </c>
      <c r="L2269" s="72">
        <v>46113</v>
      </c>
      <c r="M2269" s="72">
        <v>46881</v>
      </c>
      <c r="N2269" s="72">
        <v>41746</v>
      </c>
      <c r="O2269" s="72">
        <v>40667</v>
      </c>
      <c r="P2269" s="72">
        <v>40760</v>
      </c>
    </row>
    <row r="2270" spans="1:16" hidden="1">
      <c r="A2270" s="72" t="s">
        <v>2128</v>
      </c>
      <c r="B2270" s="72" t="s">
        <v>2372</v>
      </c>
      <c r="C2270" s="72" t="s">
        <v>2104</v>
      </c>
      <c r="D2270" s="72">
        <v>683</v>
      </c>
      <c r="E2270" s="72">
        <v>687</v>
      </c>
      <c r="F2270" s="72">
        <v>690</v>
      </c>
      <c r="G2270" s="72">
        <v>700</v>
      </c>
      <c r="H2270" s="72">
        <v>700</v>
      </c>
      <c r="I2270" s="72">
        <v>702</v>
      </c>
      <c r="J2270" s="72">
        <v>709</v>
      </c>
      <c r="K2270" s="72">
        <v>715</v>
      </c>
      <c r="L2270" s="72">
        <v>717</v>
      </c>
      <c r="M2270" s="72">
        <v>714</v>
      </c>
      <c r="N2270" s="72">
        <v>714</v>
      </c>
      <c r="O2270" s="72">
        <v>719</v>
      </c>
      <c r="P2270" s="72">
        <v>719</v>
      </c>
    </row>
    <row r="2271" spans="1:16" hidden="1">
      <c r="A2271" s="72" t="s">
        <v>2128</v>
      </c>
      <c r="B2271" s="72" t="s">
        <v>2372</v>
      </c>
      <c r="C2271" s="72" t="s">
        <v>2105</v>
      </c>
      <c r="D2271" s="72">
        <v>485758</v>
      </c>
      <c r="E2271" s="72">
        <v>548391</v>
      </c>
      <c r="F2271" s="72">
        <v>297159</v>
      </c>
      <c r="G2271" s="72">
        <v>402797</v>
      </c>
      <c r="H2271" s="72">
        <v>443241</v>
      </c>
      <c r="I2271" s="72">
        <v>334694</v>
      </c>
      <c r="J2271" s="72">
        <v>303392</v>
      </c>
      <c r="K2271" s="72">
        <v>336377</v>
      </c>
      <c r="L2271" s="72">
        <v>380285</v>
      </c>
      <c r="M2271" s="72">
        <v>378269</v>
      </c>
      <c r="N2271" s="72">
        <v>306720</v>
      </c>
      <c r="O2271" s="72">
        <v>443411</v>
      </c>
      <c r="P2271" s="72">
        <v>591078</v>
      </c>
    </row>
    <row r="2272" spans="1:16" hidden="1">
      <c r="A2272" s="72" t="s">
        <v>2128</v>
      </c>
      <c r="B2272" s="72" t="s">
        <v>2372</v>
      </c>
      <c r="C2272" s="72" t="s">
        <v>2106</v>
      </c>
      <c r="D2272" s="72">
        <v>19542</v>
      </c>
      <c r="E2272" s="72">
        <v>19606</v>
      </c>
      <c r="F2272" s="72">
        <v>15045</v>
      </c>
      <c r="G2272" s="72">
        <v>20673</v>
      </c>
      <c r="H2272" s="72">
        <v>20781</v>
      </c>
      <c r="I2272" s="72">
        <v>16900</v>
      </c>
      <c r="J2272" s="72">
        <v>14772</v>
      </c>
      <c r="K2272" s="72">
        <v>18518</v>
      </c>
      <c r="L2272" s="72">
        <v>29173</v>
      </c>
      <c r="M2272" s="72">
        <v>40964</v>
      </c>
      <c r="N2272" s="72">
        <v>36943</v>
      </c>
      <c r="O2272" s="72">
        <v>35242</v>
      </c>
      <c r="P2272" s="72">
        <v>40655</v>
      </c>
    </row>
    <row r="2273" spans="1:16" hidden="1">
      <c r="A2273" s="72" t="s">
        <v>2128</v>
      </c>
      <c r="B2273" s="72" t="s">
        <v>2372</v>
      </c>
      <c r="C2273" s="72" t="s">
        <v>2107</v>
      </c>
      <c r="D2273" s="72">
        <v>74</v>
      </c>
      <c r="E2273" s="72">
        <v>76</v>
      </c>
      <c r="F2273" s="72">
        <v>75</v>
      </c>
      <c r="G2273" s="72">
        <v>76</v>
      </c>
      <c r="H2273" s="72">
        <v>76</v>
      </c>
      <c r="I2273" s="72">
        <v>75</v>
      </c>
      <c r="J2273" s="72">
        <v>74</v>
      </c>
      <c r="K2273" s="72">
        <v>78</v>
      </c>
      <c r="L2273" s="72">
        <v>81</v>
      </c>
      <c r="M2273" s="72">
        <v>82</v>
      </c>
      <c r="N2273" s="72">
        <v>82</v>
      </c>
      <c r="O2273" s="72">
        <v>82</v>
      </c>
      <c r="P2273" s="72">
        <v>82</v>
      </c>
    </row>
    <row r="2274" spans="1:16" hidden="1">
      <c r="A2274" s="72" t="s">
        <v>2128</v>
      </c>
      <c r="B2274" s="72" t="s">
        <v>2372</v>
      </c>
      <c r="C2274" s="72" t="s">
        <v>2108</v>
      </c>
      <c r="D2274" s="72">
        <v>183280</v>
      </c>
      <c r="E2274" s="72">
        <v>148478</v>
      </c>
      <c r="F2274" s="72">
        <v>113532</v>
      </c>
      <c r="G2274" s="72">
        <v>218802</v>
      </c>
      <c r="H2274" s="72">
        <v>177333</v>
      </c>
      <c r="I2274" s="72">
        <v>124282</v>
      </c>
      <c r="J2274" s="72">
        <v>95926</v>
      </c>
      <c r="K2274" s="72">
        <v>136339</v>
      </c>
      <c r="L2274" s="72">
        <v>202185</v>
      </c>
      <c r="M2274" s="72">
        <v>265658</v>
      </c>
      <c r="N2274" s="72">
        <v>212086</v>
      </c>
      <c r="O2274" s="72">
        <v>329291</v>
      </c>
      <c r="P2274" s="72">
        <v>523595</v>
      </c>
    </row>
    <row r="2275" spans="1:16" hidden="1">
      <c r="A2275" s="72" t="s">
        <v>2112</v>
      </c>
      <c r="B2275" s="72" t="s">
        <v>2373</v>
      </c>
      <c r="C2275" s="72" t="s">
        <v>2103</v>
      </c>
      <c r="D2275" s="72">
        <v>7242</v>
      </c>
      <c r="E2275" s="72">
        <v>6437</v>
      </c>
      <c r="F2275" s="72">
        <v>6437</v>
      </c>
      <c r="G2275" s="72">
        <v>6175</v>
      </c>
      <c r="H2275" s="72">
        <v>7020</v>
      </c>
      <c r="I2275" s="72">
        <v>4421</v>
      </c>
      <c r="J2275" s="72">
        <v>2824</v>
      </c>
      <c r="K2275" s="72">
        <v>4590</v>
      </c>
      <c r="L2275" s="72">
        <v>3854</v>
      </c>
      <c r="M2275" s="72">
        <v>1862</v>
      </c>
      <c r="N2275" s="72">
        <v>10421</v>
      </c>
      <c r="O2275" s="72">
        <v>4982</v>
      </c>
      <c r="P2275" s="72">
        <v>6019</v>
      </c>
    </row>
    <row r="2276" spans="1:16" hidden="1">
      <c r="A2276" s="72" t="s">
        <v>2112</v>
      </c>
      <c r="B2276" s="72" t="s">
        <v>2373</v>
      </c>
      <c r="C2276" s="72" t="s">
        <v>2104</v>
      </c>
      <c r="D2276" s="72">
        <v>209</v>
      </c>
      <c r="E2276" s="72">
        <v>203</v>
      </c>
      <c r="F2276" s="72">
        <v>203</v>
      </c>
      <c r="G2276" s="72">
        <v>201</v>
      </c>
      <c r="H2276" s="72">
        <v>195</v>
      </c>
      <c r="I2276" s="72">
        <v>207</v>
      </c>
      <c r="J2276" s="72">
        <v>194</v>
      </c>
      <c r="K2276" s="72">
        <v>183</v>
      </c>
      <c r="L2276" s="72">
        <v>183</v>
      </c>
      <c r="M2276" s="72">
        <v>187</v>
      </c>
      <c r="N2276" s="72">
        <v>202</v>
      </c>
      <c r="O2276" s="72">
        <v>185</v>
      </c>
      <c r="P2276" s="72">
        <v>197</v>
      </c>
    </row>
    <row r="2277" spans="1:16" hidden="1">
      <c r="A2277" s="72" t="s">
        <v>2112</v>
      </c>
      <c r="B2277" s="72" t="s">
        <v>2373</v>
      </c>
      <c r="C2277" s="72" t="s">
        <v>2105</v>
      </c>
      <c r="D2277" s="72">
        <v>108618</v>
      </c>
      <c r="E2277" s="72">
        <v>96566</v>
      </c>
      <c r="F2277" s="72">
        <v>96566</v>
      </c>
      <c r="G2277" s="72">
        <v>92066</v>
      </c>
      <c r="H2277" s="72">
        <v>113976</v>
      </c>
      <c r="I2277" s="72">
        <v>83741</v>
      </c>
      <c r="J2277" s="72">
        <v>50775</v>
      </c>
      <c r="K2277" s="72">
        <v>82529</v>
      </c>
      <c r="L2277" s="72">
        <v>95996</v>
      </c>
      <c r="M2277" s="72">
        <v>39903</v>
      </c>
      <c r="N2277" s="72">
        <v>166736</v>
      </c>
      <c r="O2277" s="72">
        <v>87185</v>
      </c>
      <c r="P2277" s="72">
        <v>110920</v>
      </c>
    </row>
    <row r="2278" spans="1:16" hidden="1">
      <c r="A2278" s="72" t="s">
        <v>2112</v>
      </c>
      <c r="B2278" s="72" t="s">
        <v>2373</v>
      </c>
      <c r="C2278" s="72" t="s">
        <v>2106</v>
      </c>
      <c r="D2278" s="72">
        <v>8554</v>
      </c>
      <c r="E2278" s="72">
        <v>7738</v>
      </c>
      <c r="F2278" s="72">
        <v>7738</v>
      </c>
      <c r="G2278" s="72">
        <v>7375</v>
      </c>
      <c r="H2278" s="72">
        <v>8240</v>
      </c>
      <c r="I2278" s="72">
        <v>6633</v>
      </c>
      <c r="J2278" s="72">
        <v>6590</v>
      </c>
      <c r="K2278" s="72">
        <v>3788</v>
      </c>
      <c r="L2278" s="72">
        <v>3523</v>
      </c>
      <c r="M2278" s="72">
        <v>1027</v>
      </c>
      <c r="N2278" s="72">
        <v>2124</v>
      </c>
      <c r="O2278" s="72">
        <v>4923</v>
      </c>
      <c r="P2278" s="72">
        <v>6339</v>
      </c>
    </row>
    <row r="2279" spans="1:16" hidden="1">
      <c r="A2279" s="72" t="s">
        <v>2112</v>
      </c>
      <c r="B2279" s="72" t="s">
        <v>2373</v>
      </c>
      <c r="C2279" s="72" t="s">
        <v>2107</v>
      </c>
      <c r="D2279" s="72">
        <v>51</v>
      </c>
      <c r="E2279" s="72">
        <v>52</v>
      </c>
      <c r="F2279" s="72">
        <v>52</v>
      </c>
      <c r="G2279" s="72">
        <v>51</v>
      </c>
      <c r="H2279" s="72">
        <v>47</v>
      </c>
      <c r="I2279" s="72">
        <v>47</v>
      </c>
      <c r="J2279" s="72">
        <v>47</v>
      </c>
      <c r="K2279" s="72">
        <v>51</v>
      </c>
      <c r="L2279" s="72">
        <v>50</v>
      </c>
      <c r="M2279" s="72">
        <v>39</v>
      </c>
      <c r="N2279" s="72">
        <v>40</v>
      </c>
      <c r="O2279" s="72">
        <v>31</v>
      </c>
      <c r="P2279" s="72">
        <v>34</v>
      </c>
    </row>
    <row r="2280" spans="1:16" hidden="1">
      <c r="A2280" s="72" t="s">
        <v>2112</v>
      </c>
      <c r="B2280" s="72" t="s">
        <v>2373</v>
      </c>
      <c r="C2280" s="72" t="s">
        <v>2108</v>
      </c>
      <c r="D2280" s="72">
        <v>128316</v>
      </c>
      <c r="E2280" s="72">
        <v>116073</v>
      </c>
      <c r="F2280" s="72">
        <v>116073</v>
      </c>
      <c r="G2280" s="72">
        <v>97989</v>
      </c>
      <c r="H2280" s="72">
        <v>133796</v>
      </c>
      <c r="I2280" s="72">
        <v>125612</v>
      </c>
      <c r="J2280" s="72">
        <v>118475</v>
      </c>
      <c r="K2280" s="72">
        <v>67109</v>
      </c>
      <c r="L2280" s="72">
        <v>91018</v>
      </c>
      <c r="M2280" s="72">
        <v>22368</v>
      </c>
      <c r="N2280" s="72">
        <v>25339</v>
      </c>
      <c r="O2280" s="72">
        <v>86152</v>
      </c>
      <c r="P2280" s="72">
        <v>113600</v>
      </c>
    </row>
    <row r="2281" spans="1:16" hidden="1">
      <c r="A2281" s="72" t="s">
        <v>2119</v>
      </c>
      <c r="B2281" s="72" t="s">
        <v>2374</v>
      </c>
      <c r="C2281" s="72" t="s">
        <v>2103</v>
      </c>
      <c r="D2281" s="72">
        <v>2363232</v>
      </c>
      <c r="E2281" s="72">
        <v>2340670</v>
      </c>
      <c r="F2281" s="72">
        <v>2026824</v>
      </c>
      <c r="G2281" s="72">
        <v>2462492</v>
      </c>
      <c r="H2281" s="72">
        <v>2737161</v>
      </c>
      <c r="I2281" s="72">
        <v>2730114</v>
      </c>
      <c r="J2281" s="72">
        <v>2393610</v>
      </c>
      <c r="K2281" s="72">
        <v>2550397</v>
      </c>
      <c r="L2281" s="72">
        <v>3170078</v>
      </c>
      <c r="M2281" s="72">
        <v>3218685</v>
      </c>
      <c r="N2281" s="72">
        <v>3185927</v>
      </c>
      <c r="O2281" s="72">
        <v>3290445</v>
      </c>
      <c r="P2281" s="72">
        <v>3465359</v>
      </c>
    </row>
    <row r="2282" spans="1:16" hidden="1">
      <c r="A2282" s="72" t="s">
        <v>2119</v>
      </c>
      <c r="B2282" s="72" t="s">
        <v>2374</v>
      </c>
      <c r="C2282" s="72" t="s">
        <v>2104</v>
      </c>
      <c r="D2282" s="72">
        <v>37070</v>
      </c>
      <c r="E2282" s="72">
        <v>38012</v>
      </c>
      <c r="F2282" s="72">
        <v>38951</v>
      </c>
      <c r="G2282" s="72">
        <v>40031</v>
      </c>
      <c r="H2282" s="72">
        <v>41466</v>
      </c>
      <c r="I2282" s="72">
        <v>43285</v>
      </c>
      <c r="J2282" s="72">
        <v>45605</v>
      </c>
      <c r="K2282" s="72">
        <v>49717</v>
      </c>
      <c r="L2282" s="72">
        <v>52231</v>
      </c>
      <c r="M2282" s="72">
        <v>54885</v>
      </c>
      <c r="N2282" s="72">
        <v>58089</v>
      </c>
      <c r="O2282" s="72">
        <v>62160</v>
      </c>
      <c r="P2282" s="72">
        <v>67021</v>
      </c>
    </row>
    <row r="2283" spans="1:16" hidden="1">
      <c r="A2283" s="72" t="s">
        <v>2119</v>
      </c>
      <c r="B2283" s="72" t="s">
        <v>2374</v>
      </c>
      <c r="C2283" s="72" t="s">
        <v>2105</v>
      </c>
      <c r="D2283" s="72">
        <v>35533087</v>
      </c>
      <c r="E2283" s="72">
        <v>36937696</v>
      </c>
      <c r="F2283" s="72">
        <v>33267001</v>
      </c>
      <c r="G2283" s="72">
        <v>38101674</v>
      </c>
      <c r="H2283" s="72">
        <v>42775987</v>
      </c>
      <c r="I2283" s="72">
        <v>42579725</v>
      </c>
      <c r="J2283" s="72">
        <v>33681088</v>
      </c>
      <c r="K2283" s="72">
        <v>39223471</v>
      </c>
      <c r="L2283" s="72">
        <v>48824393</v>
      </c>
      <c r="M2283" s="72">
        <v>47162537</v>
      </c>
      <c r="N2283" s="72">
        <v>46474868</v>
      </c>
      <c r="O2283" s="72">
        <v>51760662</v>
      </c>
      <c r="P2283" s="72">
        <v>59866435</v>
      </c>
    </row>
    <row r="2284" spans="1:16" hidden="1">
      <c r="A2284" s="72" t="s">
        <v>2119</v>
      </c>
      <c r="B2284" s="72" t="s">
        <v>2374</v>
      </c>
      <c r="C2284" s="72" t="s">
        <v>2106</v>
      </c>
      <c r="D2284" s="72">
        <v>1624039</v>
      </c>
      <c r="E2284" s="72">
        <v>1216133</v>
      </c>
      <c r="F2284" s="72">
        <v>827851</v>
      </c>
      <c r="G2284" s="72">
        <v>1005407</v>
      </c>
      <c r="H2284" s="72">
        <v>1079108</v>
      </c>
      <c r="I2284" s="72">
        <v>1012752</v>
      </c>
      <c r="J2284" s="72">
        <v>910762</v>
      </c>
      <c r="K2284" s="72">
        <v>944690</v>
      </c>
      <c r="L2284" s="72">
        <v>1140748</v>
      </c>
      <c r="M2284" s="72">
        <v>1127591</v>
      </c>
      <c r="N2284" s="72">
        <v>1045386</v>
      </c>
      <c r="O2284" s="72">
        <v>1086688</v>
      </c>
      <c r="P2284" s="72">
        <v>1114726</v>
      </c>
    </row>
    <row r="2285" spans="1:16" hidden="1">
      <c r="A2285" s="72" t="s">
        <v>2119</v>
      </c>
      <c r="B2285" s="72" t="s">
        <v>2374</v>
      </c>
      <c r="C2285" s="72" t="s">
        <v>2107</v>
      </c>
      <c r="D2285" s="72">
        <v>3325</v>
      </c>
      <c r="E2285" s="72">
        <v>3290</v>
      </c>
      <c r="F2285" s="72">
        <v>3296</v>
      </c>
      <c r="G2285" s="72">
        <v>3371</v>
      </c>
      <c r="H2285" s="72">
        <v>3410</v>
      </c>
      <c r="I2285" s="72">
        <v>3502</v>
      </c>
      <c r="J2285" s="72">
        <v>3576</v>
      </c>
      <c r="K2285" s="72">
        <v>3712</v>
      </c>
      <c r="L2285" s="72">
        <v>3799</v>
      </c>
      <c r="M2285" s="72">
        <v>3861</v>
      </c>
      <c r="N2285" s="72">
        <v>3912</v>
      </c>
      <c r="O2285" s="72">
        <v>3912</v>
      </c>
      <c r="P2285" s="72">
        <v>4003</v>
      </c>
    </row>
    <row r="2286" spans="1:16" hidden="1">
      <c r="A2286" s="72" t="s">
        <v>2119</v>
      </c>
      <c r="B2286" s="72" t="s">
        <v>2374</v>
      </c>
      <c r="C2286" s="72" t="s">
        <v>2108</v>
      </c>
      <c r="D2286" s="72">
        <v>18817049</v>
      </c>
      <c r="E2286" s="72">
        <v>15506015</v>
      </c>
      <c r="F2286" s="72">
        <v>10957122</v>
      </c>
      <c r="G2286" s="72">
        <v>12795320</v>
      </c>
      <c r="H2286" s="72">
        <v>14284859</v>
      </c>
      <c r="I2286" s="72">
        <v>13205137</v>
      </c>
      <c r="J2286" s="72">
        <v>9491525</v>
      </c>
      <c r="K2286" s="72">
        <v>11284982</v>
      </c>
      <c r="L2286" s="72">
        <v>14062773</v>
      </c>
      <c r="M2286" s="72">
        <v>13138171</v>
      </c>
      <c r="N2286" s="72">
        <v>12067654</v>
      </c>
      <c r="O2286" s="72">
        <v>13516636</v>
      </c>
      <c r="P2286" s="72">
        <v>15301521</v>
      </c>
    </row>
    <row r="2287" spans="1:16" hidden="1">
      <c r="A2287" s="72" t="s">
        <v>2119</v>
      </c>
      <c r="B2287" s="72" t="s">
        <v>2374</v>
      </c>
      <c r="C2287" s="72" t="s">
        <v>2109</v>
      </c>
      <c r="D2287" s="72">
        <v>151780</v>
      </c>
      <c r="E2287" s="72">
        <v>111844</v>
      </c>
      <c r="F2287" s="72">
        <v>56914</v>
      </c>
      <c r="G2287" s="72">
        <v>59230</v>
      </c>
      <c r="H2287" s="72">
        <v>57437</v>
      </c>
      <c r="I2287" s="72">
        <v>53162</v>
      </c>
      <c r="J2287" s="72">
        <v>44351</v>
      </c>
      <c r="K2287" s="72">
        <v>54255</v>
      </c>
      <c r="L2287" s="72">
        <v>74387</v>
      </c>
      <c r="M2287" s="72">
        <v>71728</v>
      </c>
      <c r="N2287" s="72">
        <v>70752</v>
      </c>
      <c r="O2287" s="72">
        <v>44605</v>
      </c>
      <c r="P2287" s="72">
        <v>58212</v>
      </c>
    </row>
    <row r="2288" spans="1:16" hidden="1">
      <c r="A2288" s="72" t="s">
        <v>2119</v>
      </c>
      <c r="B2288" s="72" t="s">
        <v>2374</v>
      </c>
      <c r="C2288" s="72" t="s">
        <v>2110</v>
      </c>
      <c r="D2288" s="72">
        <v>26</v>
      </c>
      <c r="E2288" s="72">
        <v>24</v>
      </c>
      <c r="F2288" s="72">
        <v>20</v>
      </c>
      <c r="G2288" s="72">
        <v>19</v>
      </c>
      <c r="H2288" s="72">
        <v>19</v>
      </c>
      <c r="I2288" s="72">
        <v>21</v>
      </c>
      <c r="J2288" s="72">
        <v>25</v>
      </c>
      <c r="K2288" s="72">
        <v>31</v>
      </c>
      <c r="L2288" s="72">
        <v>30</v>
      </c>
      <c r="M2288" s="72">
        <v>34</v>
      </c>
      <c r="N2288" s="72">
        <v>33</v>
      </c>
      <c r="O2288" s="72">
        <v>33</v>
      </c>
      <c r="P2288" s="72">
        <v>46</v>
      </c>
    </row>
    <row r="2289" spans="1:16" hidden="1">
      <c r="A2289" s="72" t="s">
        <v>2119</v>
      </c>
      <c r="B2289" s="72" t="s">
        <v>2374</v>
      </c>
      <c r="C2289" s="72" t="s">
        <v>2111</v>
      </c>
      <c r="D2289" s="72">
        <v>1176856</v>
      </c>
      <c r="E2289" s="72">
        <v>1177527</v>
      </c>
      <c r="F2289" s="72">
        <v>604127</v>
      </c>
      <c r="G2289" s="72">
        <v>661572</v>
      </c>
      <c r="H2289" s="72">
        <v>685538</v>
      </c>
      <c r="I2289" s="72">
        <v>580285</v>
      </c>
      <c r="J2289" s="72">
        <v>374657</v>
      </c>
      <c r="K2289" s="72">
        <v>507729</v>
      </c>
      <c r="L2289" s="72">
        <v>737750</v>
      </c>
      <c r="M2289" s="72">
        <v>690463</v>
      </c>
      <c r="N2289" s="72">
        <v>727451</v>
      </c>
      <c r="O2289" s="72">
        <v>494869</v>
      </c>
      <c r="P2289" s="72">
        <v>703385</v>
      </c>
    </row>
    <row r="2290" spans="1:16" hidden="1">
      <c r="A2290" s="72" t="s">
        <v>2132</v>
      </c>
      <c r="B2290" s="72" t="s">
        <v>2374</v>
      </c>
      <c r="C2290" s="72" t="s">
        <v>2103</v>
      </c>
      <c r="D2290" s="72">
        <v>558872</v>
      </c>
      <c r="E2290" s="72">
        <v>529467</v>
      </c>
      <c r="F2290" s="72">
        <v>446611</v>
      </c>
      <c r="G2290" s="72">
        <v>541338</v>
      </c>
      <c r="H2290" s="72">
        <v>572327</v>
      </c>
      <c r="I2290" s="72">
        <v>568719</v>
      </c>
      <c r="J2290" s="72">
        <v>483928</v>
      </c>
      <c r="K2290" s="72">
        <v>486200</v>
      </c>
      <c r="L2290" s="72">
        <v>571346</v>
      </c>
      <c r="M2290" s="72">
        <v>524747</v>
      </c>
      <c r="N2290" s="72">
        <v>471492</v>
      </c>
      <c r="O2290" s="72">
        <v>537883</v>
      </c>
      <c r="P2290" s="72">
        <v>529784</v>
      </c>
    </row>
    <row r="2291" spans="1:16" hidden="1">
      <c r="A2291" s="72" t="s">
        <v>2132</v>
      </c>
      <c r="B2291" s="72" t="s">
        <v>2374</v>
      </c>
      <c r="C2291" s="72" t="s">
        <v>2104</v>
      </c>
      <c r="D2291" s="72">
        <v>10568</v>
      </c>
      <c r="E2291" s="72">
        <v>10667</v>
      </c>
      <c r="F2291" s="72">
        <v>10689</v>
      </c>
      <c r="G2291" s="72">
        <v>10806</v>
      </c>
      <c r="H2291" s="72">
        <v>10934</v>
      </c>
      <c r="I2291" s="72">
        <v>10967</v>
      </c>
      <c r="J2291" s="72">
        <v>11035</v>
      </c>
      <c r="K2291" s="72">
        <v>11157</v>
      </c>
      <c r="L2291" s="72">
        <v>11216</v>
      </c>
      <c r="M2291" s="72">
        <v>11380</v>
      </c>
      <c r="N2291" s="72">
        <v>11599</v>
      </c>
      <c r="O2291" s="72">
        <v>11597</v>
      </c>
      <c r="P2291" s="72">
        <v>11887</v>
      </c>
    </row>
    <row r="2292" spans="1:16" hidden="1">
      <c r="A2292" s="72" t="s">
        <v>2132</v>
      </c>
      <c r="B2292" s="72" t="s">
        <v>2374</v>
      </c>
      <c r="C2292" s="72" t="s">
        <v>2105</v>
      </c>
      <c r="D2292" s="72">
        <v>10364588</v>
      </c>
      <c r="E2292" s="72">
        <v>9488299</v>
      </c>
      <c r="F2292" s="72">
        <v>8619664</v>
      </c>
      <c r="G2292" s="72">
        <v>10857489</v>
      </c>
      <c r="H2292" s="72">
        <v>11330435</v>
      </c>
      <c r="I2292" s="72">
        <v>11012977</v>
      </c>
      <c r="J2292" s="72">
        <v>8761589</v>
      </c>
      <c r="K2292" s="72">
        <v>9641292</v>
      </c>
      <c r="L2292" s="72">
        <v>10949916</v>
      </c>
      <c r="M2292" s="72">
        <v>9506991</v>
      </c>
      <c r="N2292" s="72">
        <v>9256397</v>
      </c>
      <c r="O2292" s="72">
        <v>9179292</v>
      </c>
      <c r="P2292" s="72">
        <v>9968147</v>
      </c>
    </row>
    <row r="2293" spans="1:16" hidden="1">
      <c r="A2293" s="72" t="s">
        <v>2132</v>
      </c>
      <c r="B2293" s="72" t="s">
        <v>2374</v>
      </c>
      <c r="C2293" s="72" t="s">
        <v>2106</v>
      </c>
      <c r="D2293" s="72">
        <v>553144</v>
      </c>
      <c r="E2293" s="72">
        <v>524666</v>
      </c>
      <c r="F2293" s="72">
        <v>433286</v>
      </c>
      <c r="G2293" s="72">
        <v>497676</v>
      </c>
      <c r="H2293" s="72">
        <v>527306</v>
      </c>
      <c r="I2293" s="72">
        <v>531677</v>
      </c>
      <c r="J2293" s="72">
        <v>468765</v>
      </c>
      <c r="K2293" s="72">
        <v>445750</v>
      </c>
      <c r="L2293" s="72">
        <v>521283</v>
      </c>
      <c r="M2293" s="72">
        <v>515186</v>
      </c>
      <c r="N2293" s="72">
        <v>447989</v>
      </c>
      <c r="O2293" s="72">
        <v>501821</v>
      </c>
      <c r="P2293" s="72">
        <v>507070</v>
      </c>
    </row>
    <row r="2294" spans="1:16" hidden="1">
      <c r="A2294" s="72" t="s">
        <v>2132</v>
      </c>
      <c r="B2294" s="72" t="s">
        <v>2374</v>
      </c>
      <c r="C2294" s="72" t="s">
        <v>2107</v>
      </c>
      <c r="D2294" s="72">
        <v>1723</v>
      </c>
      <c r="E2294" s="72">
        <v>1713</v>
      </c>
      <c r="F2294" s="72">
        <v>1704</v>
      </c>
      <c r="G2294" s="72">
        <v>1735</v>
      </c>
      <c r="H2294" s="72">
        <v>1745</v>
      </c>
      <c r="I2294" s="72">
        <v>1761</v>
      </c>
      <c r="J2294" s="72">
        <v>1768</v>
      </c>
      <c r="K2294" s="72">
        <v>1785</v>
      </c>
      <c r="L2294" s="72">
        <v>1820</v>
      </c>
      <c r="M2294" s="72">
        <v>1822</v>
      </c>
      <c r="N2294" s="72">
        <v>1832</v>
      </c>
      <c r="O2294" s="72">
        <v>1843</v>
      </c>
      <c r="P2294" s="72">
        <v>1863</v>
      </c>
    </row>
    <row r="2295" spans="1:16" hidden="1">
      <c r="A2295" s="72" t="s">
        <v>2132</v>
      </c>
      <c r="B2295" s="72" t="s">
        <v>2374</v>
      </c>
      <c r="C2295" s="72" t="s">
        <v>2108</v>
      </c>
      <c r="D2295" s="72">
        <v>8836102</v>
      </c>
      <c r="E2295" s="72">
        <v>7894969</v>
      </c>
      <c r="F2295" s="72">
        <v>6808047</v>
      </c>
      <c r="G2295" s="72">
        <v>8530058</v>
      </c>
      <c r="H2295" s="72">
        <v>8922692</v>
      </c>
      <c r="I2295" s="72">
        <v>8790593</v>
      </c>
      <c r="J2295" s="72">
        <v>6918973</v>
      </c>
      <c r="K2295" s="72">
        <v>7452509</v>
      </c>
      <c r="L2295" s="72">
        <v>8507212</v>
      </c>
      <c r="M2295" s="72">
        <v>7770231</v>
      </c>
      <c r="N2295" s="72">
        <v>7391815</v>
      </c>
      <c r="O2295" s="72">
        <v>7078475</v>
      </c>
      <c r="P2295" s="72">
        <v>8102094</v>
      </c>
    </row>
    <row r="2296" spans="1:16" hidden="1">
      <c r="A2296" s="72" t="s">
        <v>2132</v>
      </c>
      <c r="B2296" s="72" t="s">
        <v>2374</v>
      </c>
      <c r="C2296" s="72" t="s">
        <v>2109</v>
      </c>
      <c r="D2296" s="72">
        <v>35359</v>
      </c>
      <c r="E2296" s="72">
        <v>27822</v>
      </c>
      <c r="F2296" s="72">
        <v>11323</v>
      </c>
      <c r="G2296" s="72">
        <v>13960</v>
      </c>
      <c r="H2296" s="72">
        <v>10066</v>
      </c>
      <c r="I2296" s="72">
        <v>3692</v>
      </c>
      <c r="J2296" s="72">
        <v>2954</v>
      </c>
      <c r="K2296" s="72">
        <v>8028</v>
      </c>
      <c r="L2296" s="72">
        <v>6470</v>
      </c>
      <c r="M2296" s="72">
        <v>29203</v>
      </c>
      <c r="N2296" s="72">
        <v>27916</v>
      </c>
      <c r="O2296" s="72">
        <v>22167</v>
      </c>
      <c r="P2296" s="72">
        <v>26518</v>
      </c>
    </row>
    <row r="2297" spans="1:16" hidden="1">
      <c r="A2297" s="72" t="s">
        <v>2132</v>
      </c>
      <c r="B2297" s="72" t="s">
        <v>2374</v>
      </c>
      <c r="C2297" s="72" t="s">
        <v>2110</v>
      </c>
      <c r="D2297" s="72">
        <v>10</v>
      </c>
      <c r="E2297" s="72">
        <v>9</v>
      </c>
      <c r="F2297" s="72">
        <v>8</v>
      </c>
      <c r="G2297" s="72">
        <v>7</v>
      </c>
      <c r="H2297" s="72">
        <v>7</v>
      </c>
      <c r="I2297" s="72">
        <v>5</v>
      </c>
      <c r="J2297" s="72">
        <v>5</v>
      </c>
      <c r="K2297" s="72">
        <v>6</v>
      </c>
      <c r="L2297" s="72">
        <v>6</v>
      </c>
      <c r="M2297" s="72">
        <v>9</v>
      </c>
      <c r="N2297" s="72">
        <v>8</v>
      </c>
      <c r="O2297" s="72">
        <v>9</v>
      </c>
      <c r="P2297" s="72">
        <v>9</v>
      </c>
    </row>
    <row r="2298" spans="1:16" hidden="1">
      <c r="A2298" s="72" t="s">
        <v>2132</v>
      </c>
      <c r="B2298" s="72" t="s">
        <v>2374</v>
      </c>
      <c r="C2298" s="72" t="s">
        <v>2111</v>
      </c>
      <c r="D2298" s="72">
        <v>427015</v>
      </c>
      <c r="E2298" s="72">
        <v>359842</v>
      </c>
      <c r="F2298" s="72">
        <v>149252</v>
      </c>
      <c r="G2298" s="72">
        <v>196958</v>
      </c>
      <c r="H2298" s="72">
        <v>122805</v>
      </c>
      <c r="I2298" s="72">
        <v>59943</v>
      </c>
      <c r="J2298" s="72">
        <v>42775</v>
      </c>
      <c r="K2298" s="72">
        <v>119120</v>
      </c>
      <c r="L2298" s="72">
        <v>101679</v>
      </c>
      <c r="M2298" s="72">
        <v>404565</v>
      </c>
      <c r="N2298" s="72">
        <v>421338</v>
      </c>
      <c r="O2298" s="72">
        <v>302763</v>
      </c>
      <c r="P2298" s="72">
        <v>426075</v>
      </c>
    </row>
    <row r="2299" spans="1:16" hidden="1">
      <c r="A2299" s="72" t="s">
        <v>2125</v>
      </c>
      <c r="B2299" s="72" t="s">
        <v>2375</v>
      </c>
      <c r="C2299" s="72" t="s">
        <v>2103</v>
      </c>
      <c r="D2299" s="72">
        <v>118584</v>
      </c>
      <c r="E2299" s="72">
        <v>109354</v>
      </c>
      <c r="F2299" s="72">
        <v>86249</v>
      </c>
      <c r="G2299" s="72">
        <v>118447</v>
      </c>
      <c r="H2299" s="72">
        <v>126304</v>
      </c>
      <c r="I2299" s="72">
        <v>103959</v>
      </c>
      <c r="J2299" s="72">
        <v>92032</v>
      </c>
      <c r="K2299" s="72">
        <v>89580</v>
      </c>
      <c r="L2299" s="72">
        <v>120932</v>
      </c>
      <c r="M2299" s="72">
        <v>106934</v>
      </c>
      <c r="N2299" s="72">
        <v>96000</v>
      </c>
      <c r="O2299" s="72">
        <v>102168</v>
      </c>
      <c r="P2299" s="72">
        <v>98445</v>
      </c>
    </row>
    <row r="2300" spans="1:16" hidden="1">
      <c r="A2300" s="72" t="s">
        <v>2125</v>
      </c>
      <c r="B2300" s="72" t="s">
        <v>2375</v>
      </c>
      <c r="C2300" s="72" t="s">
        <v>2104</v>
      </c>
      <c r="D2300" s="72">
        <v>1866</v>
      </c>
      <c r="E2300" s="72">
        <v>1858</v>
      </c>
      <c r="F2300" s="72">
        <v>1856</v>
      </c>
      <c r="G2300" s="72">
        <v>1857</v>
      </c>
      <c r="H2300" s="72">
        <v>1856</v>
      </c>
      <c r="I2300" s="72">
        <v>1852</v>
      </c>
      <c r="J2300" s="72">
        <v>1849</v>
      </c>
      <c r="K2300" s="72">
        <v>1850</v>
      </c>
      <c r="L2300" s="72">
        <v>1845</v>
      </c>
      <c r="M2300" s="72">
        <v>1844</v>
      </c>
      <c r="N2300" s="72">
        <v>1847</v>
      </c>
      <c r="O2300" s="72">
        <v>1848</v>
      </c>
      <c r="P2300" s="72">
        <v>1848</v>
      </c>
    </row>
    <row r="2301" spans="1:16" hidden="1">
      <c r="A2301" s="72" t="s">
        <v>2125</v>
      </c>
      <c r="B2301" s="72" t="s">
        <v>2375</v>
      </c>
      <c r="C2301" s="72" t="s">
        <v>2105</v>
      </c>
      <c r="D2301" s="72">
        <v>1084232</v>
      </c>
      <c r="E2301" s="72">
        <v>978715</v>
      </c>
      <c r="F2301" s="72">
        <v>712527</v>
      </c>
      <c r="G2301" s="72">
        <v>773885</v>
      </c>
      <c r="H2301" s="72">
        <v>990083</v>
      </c>
      <c r="I2301" s="72">
        <v>770784</v>
      </c>
      <c r="J2301" s="72">
        <v>672983</v>
      </c>
      <c r="K2301" s="72">
        <v>723666</v>
      </c>
      <c r="L2301" s="72">
        <v>910011</v>
      </c>
      <c r="M2301" s="72">
        <v>844645</v>
      </c>
      <c r="N2301" s="72">
        <v>723912</v>
      </c>
      <c r="O2301" s="72">
        <v>1061591</v>
      </c>
      <c r="P2301" s="72">
        <v>1042084</v>
      </c>
    </row>
    <row r="2302" spans="1:16" hidden="1">
      <c r="A2302" s="72" t="s">
        <v>2125</v>
      </c>
      <c r="B2302" s="72" t="s">
        <v>2375</v>
      </c>
      <c r="C2302" s="72" t="s">
        <v>2106</v>
      </c>
      <c r="D2302" s="72">
        <v>60787</v>
      </c>
      <c r="E2302" s="72">
        <v>57611</v>
      </c>
      <c r="F2302" s="72">
        <v>49606</v>
      </c>
      <c r="G2302" s="72">
        <v>61494</v>
      </c>
      <c r="H2302" s="72">
        <v>63746</v>
      </c>
      <c r="I2302" s="72">
        <v>54982</v>
      </c>
      <c r="J2302" s="72">
        <v>50305</v>
      </c>
      <c r="K2302" s="72">
        <v>48492</v>
      </c>
      <c r="L2302" s="72">
        <v>54767</v>
      </c>
      <c r="M2302" s="72">
        <v>51580</v>
      </c>
      <c r="N2302" s="72">
        <v>50616</v>
      </c>
      <c r="O2302" s="72">
        <v>55005</v>
      </c>
      <c r="P2302" s="72">
        <v>55731</v>
      </c>
    </row>
    <row r="2303" spans="1:16" hidden="1">
      <c r="A2303" s="72" t="s">
        <v>2125</v>
      </c>
      <c r="B2303" s="72" t="s">
        <v>2375</v>
      </c>
      <c r="C2303" s="72" t="s">
        <v>2107</v>
      </c>
      <c r="D2303" s="72">
        <v>206</v>
      </c>
      <c r="E2303" s="72">
        <v>207</v>
      </c>
      <c r="F2303" s="72">
        <v>208</v>
      </c>
      <c r="G2303" s="72">
        <v>208</v>
      </c>
      <c r="H2303" s="72">
        <v>208</v>
      </c>
      <c r="I2303" s="72">
        <v>209</v>
      </c>
      <c r="J2303" s="72">
        <v>208</v>
      </c>
      <c r="K2303" s="72">
        <v>211</v>
      </c>
      <c r="L2303" s="72">
        <v>212</v>
      </c>
      <c r="M2303" s="72">
        <v>214</v>
      </c>
      <c r="N2303" s="72">
        <v>216</v>
      </c>
      <c r="O2303" s="72">
        <v>218</v>
      </c>
      <c r="P2303" s="72">
        <v>218</v>
      </c>
    </row>
    <row r="2304" spans="1:16" hidden="1">
      <c r="A2304" s="72" t="s">
        <v>2125</v>
      </c>
      <c r="B2304" s="72" t="s">
        <v>2375</v>
      </c>
      <c r="C2304" s="72" t="s">
        <v>2108</v>
      </c>
      <c r="D2304" s="72">
        <v>511727</v>
      </c>
      <c r="E2304" s="72">
        <v>475099</v>
      </c>
      <c r="F2304" s="72">
        <v>356532</v>
      </c>
      <c r="G2304" s="72">
        <v>401777</v>
      </c>
      <c r="H2304" s="72">
        <v>499698</v>
      </c>
      <c r="I2304" s="72">
        <v>366926</v>
      </c>
      <c r="J2304" s="72">
        <v>313395</v>
      </c>
      <c r="K2304" s="72">
        <v>310747</v>
      </c>
      <c r="L2304" s="72">
        <v>366446</v>
      </c>
      <c r="M2304" s="72">
        <v>365326</v>
      </c>
      <c r="N2304" s="72">
        <v>323504</v>
      </c>
      <c r="O2304" s="72">
        <v>508159</v>
      </c>
      <c r="P2304" s="72">
        <v>775839</v>
      </c>
    </row>
    <row r="2305" spans="1:16" hidden="1">
      <c r="A2305" s="72" t="s">
        <v>2125</v>
      </c>
      <c r="B2305" s="72" t="s">
        <v>2375</v>
      </c>
      <c r="C2305" s="72" t="s">
        <v>2109</v>
      </c>
      <c r="D2305" s="72">
        <v>247330</v>
      </c>
      <c r="E2305" s="72">
        <v>232097</v>
      </c>
      <c r="F2305" s="72">
        <v>221074</v>
      </c>
      <c r="G2305" s="72">
        <v>270431</v>
      </c>
      <c r="H2305" s="72">
        <v>261343</v>
      </c>
      <c r="I2305" s="72">
        <v>230802</v>
      </c>
      <c r="J2305" s="72">
        <v>240263</v>
      </c>
      <c r="K2305" s="72">
        <v>221364</v>
      </c>
      <c r="L2305" s="72">
        <v>264522</v>
      </c>
      <c r="M2305" s="72">
        <v>209701</v>
      </c>
      <c r="N2305" s="72">
        <v>212625</v>
      </c>
      <c r="O2305" s="72">
        <v>199703</v>
      </c>
      <c r="P2305" s="72">
        <v>211481</v>
      </c>
    </row>
    <row r="2306" spans="1:16" hidden="1">
      <c r="A2306" s="72" t="s">
        <v>2125</v>
      </c>
      <c r="B2306" s="72" t="s">
        <v>2375</v>
      </c>
      <c r="C2306" s="72" t="s">
        <v>2110</v>
      </c>
      <c r="D2306" s="72">
        <v>9</v>
      </c>
      <c r="E2306" s="72">
        <v>9</v>
      </c>
      <c r="F2306" s="72">
        <v>10</v>
      </c>
      <c r="G2306" s="72">
        <v>10</v>
      </c>
      <c r="H2306" s="72">
        <v>10</v>
      </c>
      <c r="I2306" s="72">
        <v>10</v>
      </c>
      <c r="J2306" s="72">
        <v>10</v>
      </c>
      <c r="K2306" s="72">
        <v>10</v>
      </c>
      <c r="L2306" s="72">
        <v>10</v>
      </c>
      <c r="M2306" s="72">
        <v>10</v>
      </c>
      <c r="N2306" s="72">
        <v>10</v>
      </c>
      <c r="O2306" s="72">
        <v>10</v>
      </c>
      <c r="P2306" s="72">
        <v>10</v>
      </c>
    </row>
    <row r="2307" spans="1:16" hidden="1">
      <c r="A2307" s="72" t="s">
        <v>2125</v>
      </c>
      <c r="B2307" s="72" t="s">
        <v>2375</v>
      </c>
      <c r="C2307" s="72" t="s">
        <v>2111</v>
      </c>
      <c r="D2307" s="72">
        <v>1825011</v>
      </c>
      <c r="E2307" s="72">
        <v>1669618</v>
      </c>
      <c r="F2307" s="72">
        <v>1340953</v>
      </c>
      <c r="G2307" s="72">
        <v>1766888</v>
      </c>
      <c r="H2307" s="72">
        <v>2048638</v>
      </c>
      <c r="I2307" s="72">
        <v>1310963</v>
      </c>
      <c r="J2307" s="72">
        <v>1230618</v>
      </c>
      <c r="K2307" s="72">
        <v>1273845</v>
      </c>
      <c r="L2307" s="72">
        <v>1556958</v>
      </c>
      <c r="M2307" s="72">
        <v>1294203</v>
      </c>
      <c r="N2307" s="72">
        <v>1169290</v>
      </c>
      <c r="O2307" s="72">
        <v>1649353</v>
      </c>
      <c r="P2307" s="72">
        <v>1693293</v>
      </c>
    </row>
    <row r="2308" spans="1:16" hidden="1">
      <c r="A2308" s="72" t="s">
        <v>2152</v>
      </c>
      <c r="B2308" s="72" t="s">
        <v>2376</v>
      </c>
      <c r="C2308" s="72" t="s">
        <v>2103</v>
      </c>
      <c r="D2308" s="72">
        <v>411434</v>
      </c>
      <c r="E2308" s="72">
        <v>355223</v>
      </c>
      <c r="F2308" s="72">
        <v>290213</v>
      </c>
      <c r="G2308" s="72">
        <v>372529</v>
      </c>
      <c r="H2308" s="72">
        <v>400482</v>
      </c>
      <c r="I2308" s="72">
        <v>352608</v>
      </c>
      <c r="J2308" s="72">
        <v>308283</v>
      </c>
      <c r="K2308" s="72">
        <v>285467</v>
      </c>
      <c r="L2308" s="72">
        <v>362696</v>
      </c>
      <c r="M2308" s="72">
        <v>347243</v>
      </c>
      <c r="N2308" s="72">
        <v>292930</v>
      </c>
      <c r="O2308" s="72">
        <v>341017</v>
      </c>
      <c r="P2308" s="72">
        <v>318533</v>
      </c>
    </row>
    <row r="2309" spans="1:16" hidden="1">
      <c r="A2309" s="72" t="s">
        <v>2152</v>
      </c>
      <c r="B2309" s="72" t="s">
        <v>2376</v>
      </c>
      <c r="C2309" s="72" t="s">
        <v>2104</v>
      </c>
      <c r="D2309" s="72">
        <v>6625</v>
      </c>
      <c r="E2309" s="72">
        <v>6588</v>
      </c>
      <c r="F2309" s="72">
        <v>6584</v>
      </c>
      <c r="G2309" s="72">
        <v>6572</v>
      </c>
      <c r="H2309" s="72">
        <v>6595</v>
      </c>
      <c r="I2309" s="72">
        <v>6619</v>
      </c>
      <c r="J2309" s="72">
        <v>6623</v>
      </c>
      <c r="K2309" s="72">
        <v>6627</v>
      </c>
      <c r="L2309" s="72">
        <v>6623</v>
      </c>
      <c r="M2309" s="72">
        <v>6612</v>
      </c>
      <c r="N2309" s="72">
        <v>6619</v>
      </c>
      <c r="O2309" s="72">
        <v>6645</v>
      </c>
      <c r="P2309" s="72">
        <v>6709</v>
      </c>
    </row>
    <row r="2310" spans="1:16" hidden="1">
      <c r="A2310" s="72" t="s">
        <v>2152</v>
      </c>
      <c r="B2310" s="72" t="s">
        <v>2376</v>
      </c>
      <c r="C2310" s="72" t="s">
        <v>2105</v>
      </c>
      <c r="D2310" s="72">
        <v>4919043</v>
      </c>
      <c r="E2310" s="72">
        <v>4190280</v>
      </c>
      <c r="F2310" s="72">
        <v>3518517</v>
      </c>
      <c r="G2310" s="72">
        <v>4399404</v>
      </c>
      <c r="H2310" s="72">
        <v>4838617</v>
      </c>
      <c r="I2310" s="72">
        <v>4394333</v>
      </c>
      <c r="J2310" s="72">
        <v>3957142</v>
      </c>
      <c r="K2310" s="72">
        <v>3784423</v>
      </c>
      <c r="L2310" s="72">
        <v>4560624</v>
      </c>
      <c r="M2310" s="72">
        <v>4507214</v>
      </c>
      <c r="N2310" s="72">
        <v>3728316</v>
      </c>
      <c r="O2310" s="72">
        <v>4264702</v>
      </c>
      <c r="P2310" s="72">
        <v>4245132</v>
      </c>
    </row>
    <row r="2311" spans="1:16" hidden="1">
      <c r="A2311" s="72" t="s">
        <v>2152</v>
      </c>
      <c r="B2311" s="72" t="s">
        <v>2376</v>
      </c>
      <c r="C2311" s="72" t="s">
        <v>2106</v>
      </c>
      <c r="D2311" s="72">
        <v>139123</v>
      </c>
      <c r="E2311" s="72">
        <v>120497</v>
      </c>
      <c r="F2311" s="72">
        <v>104879</v>
      </c>
      <c r="G2311" s="72">
        <v>133617</v>
      </c>
      <c r="H2311" s="72">
        <v>146314</v>
      </c>
      <c r="I2311" s="72">
        <v>131657</v>
      </c>
      <c r="J2311" s="72">
        <v>117355</v>
      </c>
      <c r="K2311" s="72">
        <v>109996</v>
      </c>
      <c r="L2311" s="72">
        <v>134826</v>
      </c>
      <c r="M2311" s="72">
        <v>132538</v>
      </c>
      <c r="N2311" s="72">
        <v>109654</v>
      </c>
      <c r="O2311" s="72">
        <v>123419</v>
      </c>
      <c r="P2311" s="72">
        <v>120438</v>
      </c>
    </row>
    <row r="2312" spans="1:16" hidden="1">
      <c r="A2312" s="72" t="s">
        <v>2152</v>
      </c>
      <c r="B2312" s="72" t="s">
        <v>2376</v>
      </c>
      <c r="C2312" s="72" t="s">
        <v>2107</v>
      </c>
      <c r="D2312" s="72">
        <v>841</v>
      </c>
      <c r="E2312" s="72">
        <v>840</v>
      </c>
      <c r="F2312" s="72">
        <v>844</v>
      </c>
      <c r="G2312" s="72">
        <v>842</v>
      </c>
      <c r="H2312" s="72">
        <v>853</v>
      </c>
      <c r="I2312" s="72">
        <v>856</v>
      </c>
      <c r="J2312" s="72">
        <v>841</v>
      </c>
      <c r="K2312" s="72">
        <v>839</v>
      </c>
      <c r="L2312" s="72">
        <v>832</v>
      </c>
      <c r="M2312" s="72">
        <v>819</v>
      </c>
      <c r="N2312" s="72">
        <v>816</v>
      </c>
      <c r="O2312" s="72">
        <v>815</v>
      </c>
      <c r="P2312" s="72">
        <v>812</v>
      </c>
    </row>
    <row r="2313" spans="1:16" hidden="1">
      <c r="A2313" s="72" t="s">
        <v>2152</v>
      </c>
      <c r="B2313" s="72" t="s">
        <v>2376</v>
      </c>
      <c r="C2313" s="72" t="s">
        <v>2108</v>
      </c>
      <c r="D2313" s="72">
        <v>1621831</v>
      </c>
      <c r="E2313" s="72">
        <v>1396730</v>
      </c>
      <c r="F2313" s="72">
        <v>1239677</v>
      </c>
      <c r="G2313" s="72">
        <v>1542152</v>
      </c>
      <c r="H2313" s="72">
        <v>1731669</v>
      </c>
      <c r="I2313" s="72">
        <v>1604515</v>
      </c>
      <c r="J2313" s="72">
        <v>1457920</v>
      </c>
      <c r="K2313" s="72">
        <v>1378435</v>
      </c>
      <c r="L2313" s="72">
        <v>1615324</v>
      </c>
      <c r="M2313" s="72">
        <v>1130549</v>
      </c>
      <c r="N2313" s="72">
        <v>1313942</v>
      </c>
      <c r="O2313" s="72">
        <v>1476604</v>
      </c>
      <c r="P2313" s="72">
        <v>1519197</v>
      </c>
    </row>
    <row r="2314" spans="1:16" hidden="1">
      <c r="A2314" s="72" t="s">
        <v>2152</v>
      </c>
      <c r="B2314" s="72" t="s">
        <v>2376</v>
      </c>
      <c r="C2314" s="72" t="s">
        <v>2109</v>
      </c>
      <c r="D2314" s="72">
        <v>2644785</v>
      </c>
      <c r="E2314" s="72">
        <v>2884297</v>
      </c>
      <c r="F2314" s="72">
        <v>2927926</v>
      </c>
      <c r="G2314" s="72">
        <v>3015562</v>
      </c>
      <c r="H2314" s="72">
        <v>2967677</v>
      </c>
      <c r="I2314" s="72">
        <v>3027197</v>
      </c>
      <c r="J2314" s="72">
        <v>3147362</v>
      </c>
      <c r="K2314" s="72">
        <v>3219930</v>
      </c>
      <c r="L2314" s="72">
        <v>3460794</v>
      </c>
      <c r="M2314" s="72">
        <v>3631519</v>
      </c>
      <c r="N2314" s="72">
        <v>3195727</v>
      </c>
      <c r="O2314" s="72">
        <v>3410829</v>
      </c>
      <c r="P2314" s="72">
        <v>3446997</v>
      </c>
    </row>
    <row r="2315" spans="1:16" hidden="1">
      <c r="A2315" s="72" t="s">
        <v>2152</v>
      </c>
      <c r="B2315" s="72" t="s">
        <v>2376</v>
      </c>
      <c r="C2315" s="72" t="s">
        <v>2110</v>
      </c>
      <c r="D2315" s="72">
        <v>20</v>
      </c>
      <c r="E2315" s="72">
        <v>21</v>
      </c>
      <c r="F2315" s="72">
        <v>21</v>
      </c>
      <c r="G2315" s="72">
        <v>21</v>
      </c>
      <c r="H2315" s="72">
        <v>21</v>
      </c>
      <c r="I2315" s="72">
        <v>22</v>
      </c>
      <c r="J2315" s="72">
        <v>24</v>
      </c>
      <c r="K2315" s="72">
        <v>26</v>
      </c>
      <c r="L2315" s="72">
        <v>27</v>
      </c>
      <c r="M2315" s="72">
        <v>28</v>
      </c>
      <c r="N2315" s="72">
        <v>27</v>
      </c>
      <c r="O2315" s="72">
        <v>27</v>
      </c>
      <c r="P2315" s="72">
        <v>27</v>
      </c>
    </row>
    <row r="2316" spans="1:16" hidden="1">
      <c r="A2316" s="72" t="s">
        <v>2152</v>
      </c>
      <c r="B2316" s="72" t="s">
        <v>2376</v>
      </c>
      <c r="C2316" s="72" t="s">
        <v>2111</v>
      </c>
      <c r="D2316" s="72">
        <v>14229066</v>
      </c>
      <c r="E2316" s="72">
        <v>14365109</v>
      </c>
      <c r="F2316" s="72">
        <v>10706070</v>
      </c>
      <c r="G2316" s="72">
        <v>13862363</v>
      </c>
      <c r="H2316" s="72">
        <v>16358657</v>
      </c>
      <c r="I2316" s="72">
        <v>12068721</v>
      </c>
      <c r="J2316" s="72">
        <v>11689675</v>
      </c>
      <c r="K2316" s="72">
        <v>14026560</v>
      </c>
      <c r="L2316" s="72">
        <v>15127862</v>
      </c>
      <c r="M2316" s="72">
        <v>15397641</v>
      </c>
      <c r="N2316" s="72">
        <v>10672632</v>
      </c>
      <c r="O2316" s="72">
        <v>17524163</v>
      </c>
      <c r="P2316" s="72">
        <v>29882180</v>
      </c>
    </row>
    <row r="2317" spans="1:16" hidden="1">
      <c r="A2317" s="72" t="s">
        <v>2155</v>
      </c>
      <c r="B2317" s="72" t="s">
        <v>2377</v>
      </c>
      <c r="C2317" s="72" t="s">
        <v>2103</v>
      </c>
      <c r="D2317" s="72">
        <v>8924</v>
      </c>
      <c r="E2317" s="72">
        <v>7243</v>
      </c>
      <c r="F2317" s="72">
        <v>6134</v>
      </c>
      <c r="G2317" s="72">
        <v>7267</v>
      </c>
      <c r="H2317" s="72">
        <v>8025</v>
      </c>
      <c r="I2317" s="72">
        <v>7679</v>
      </c>
      <c r="J2317" s="72">
        <v>6160</v>
      </c>
      <c r="K2317" s="72">
        <v>5315</v>
      </c>
      <c r="L2317" s="72">
        <v>5425</v>
      </c>
      <c r="M2317" s="72">
        <v>6668</v>
      </c>
      <c r="N2317" s="72">
        <v>5541</v>
      </c>
      <c r="P2317" s="72">
        <v>5884</v>
      </c>
    </row>
    <row r="2318" spans="1:16" hidden="1">
      <c r="A2318" s="72" t="s">
        <v>2155</v>
      </c>
      <c r="B2318" s="72" t="s">
        <v>2377</v>
      </c>
      <c r="C2318" s="72" t="s">
        <v>2104</v>
      </c>
      <c r="D2318" s="72">
        <v>225</v>
      </c>
      <c r="E2318" s="72">
        <v>218</v>
      </c>
      <c r="F2318" s="72">
        <v>218</v>
      </c>
      <c r="G2318" s="72">
        <v>215</v>
      </c>
      <c r="H2318" s="72">
        <v>217</v>
      </c>
      <c r="I2318" s="72">
        <v>214</v>
      </c>
      <c r="J2318" s="72">
        <v>214</v>
      </c>
      <c r="K2318" s="72">
        <v>217</v>
      </c>
      <c r="L2318" s="72">
        <v>214</v>
      </c>
      <c r="M2318" s="72">
        <v>211</v>
      </c>
      <c r="N2318" s="72">
        <v>207</v>
      </c>
      <c r="P2318" s="72">
        <v>206</v>
      </c>
    </row>
    <row r="2319" spans="1:16" hidden="1">
      <c r="A2319" s="72" t="s">
        <v>2155</v>
      </c>
      <c r="B2319" s="72" t="s">
        <v>2377</v>
      </c>
      <c r="C2319" s="72" t="s">
        <v>2105</v>
      </c>
      <c r="D2319" s="72">
        <v>141928</v>
      </c>
      <c r="E2319" s="72">
        <v>116945</v>
      </c>
      <c r="F2319" s="72">
        <v>98199</v>
      </c>
      <c r="G2319" s="72">
        <v>105123</v>
      </c>
      <c r="H2319" s="72">
        <v>136864</v>
      </c>
      <c r="I2319" s="72">
        <v>114234</v>
      </c>
      <c r="J2319" s="72">
        <v>104353</v>
      </c>
      <c r="K2319" s="72">
        <v>104892</v>
      </c>
      <c r="L2319" s="72">
        <v>143362</v>
      </c>
      <c r="M2319" s="72">
        <v>138071</v>
      </c>
      <c r="N2319" s="72">
        <v>145626</v>
      </c>
      <c r="P2319" s="72">
        <v>165735</v>
      </c>
    </row>
    <row r="2320" spans="1:16" hidden="1">
      <c r="A2320" s="72" t="s">
        <v>2155</v>
      </c>
      <c r="B2320" s="72" t="s">
        <v>2377</v>
      </c>
      <c r="C2320" s="72" t="s">
        <v>2106</v>
      </c>
      <c r="D2320" s="72">
        <v>1699</v>
      </c>
      <c r="E2320" s="72">
        <v>1558</v>
      </c>
      <c r="F2320" s="72">
        <v>961</v>
      </c>
      <c r="G2320" s="72">
        <v>2171</v>
      </c>
      <c r="H2320" s="72">
        <v>2083</v>
      </c>
      <c r="I2320" s="72">
        <v>1227</v>
      </c>
      <c r="J2320" s="72">
        <v>961</v>
      </c>
      <c r="K2320" s="72">
        <v>937</v>
      </c>
      <c r="L2320" s="72">
        <v>2933</v>
      </c>
      <c r="M2320" s="72">
        <v>1019</v>
      </c>
      <c r="N2320" s="72">
        <v>987</v>
      </c>
      <c r="P2320" s="72">
        <v>1274</v>
      </c>
    </row>
    <row r="2321" spans="1:16" hidden="1">
      <c r="A2321" s="72" t="s">
        <v>2155</v>
      </c>
      <c r="B2321" s="72" t="s">
        <v>2377</v>
      </c>
      <c r="C2321" s="72" t="s">
        <v>2107</v>
      </c>
      <c r="D2321" s="72">
        <v>21</v>
      </c>
      <c r="E2321" s="72">
        <v>17</v>
      </c>
      <c r="F2321" s="72">
        <v>17</v>
      </c>
      <c r="G2321" s="72">
        <v>19</v>
      </c>
      <c r="H2321" s="72">
        <v>18</v>
      </c>
      <c r="I2321" s="72">
        <v>18</v>
      </c>
      <c r="J2321" s="72">
        <v>19</v>
      </c>
      <c r="K2321" s="72">
        <v>16</v>
      </c>
      <c r="L2321" s="72">
        <v>16</v>
      </c>
      <c r="M2321" s="72">
        <v>15</v>
      </c>
      <c r="N2321" s="72">
        <v>13</v>
      </c>
      <c r="P2321" s="72">
        <v>8</v>
      </c>
    </row>
    <row r="2322" spans="1:16" hidden="1">
      <c r="A2322" s="72" t="s">
        <v>2155</v>
      </c>
      <c r="B2322" s="72" t="s">
        <v>2377</v>
      </c>
      <c r="C2322" s="72" t="s">
        <v>2108</v>
      </c>
      <c r="D2322" s="72">
        <v>25375</v>
      </c>
      <c r="E2322" s="72">
        <v>19331</v>
      </c>
      <c r="F2322" s="72">
        <v>13827</v>
      </c>
      <c r="G2322" s="72">
        <v>28719</v>
      </c>
      <c r="H2322" s="72">
        <v>26592</v>
      </c>
      <c r="I2322" s="72">
        <v>18128</v>
      </c>
      <c r="J2322" s="72">
        <v>14833</v>
      </c>
      <c r="K2322" s="72">
        <v>13888</v>
      </c>
      <c r="L2322" s="72">
        <v>26850</v>
      </c>
      <c r="M2322" s="72">
        <v>19140</v>
      </c>
      <c r="N2322" s="72">
        <v>23625</v>
      </c>
      <c r="P2322" s="72">
        <v>27310</v>
      </c>
    </row>
    <row r="2323" spans="1:16" hidden="1">
      <c r="A2323" s="72" t="s">
        <v>2148</v>
      </c>
      <c r="B2323" s="72" t="s">
        <v>2378</v>
      </c>
      <c r="C2323" s="72" t="s">
        <v>2109</v>
      </c>
      <c r="D2323" s="72">
        <v>41408</v>
      </c>
      <c r="E2323" s="72">
        <v>56429</v>
      </c>
      <c r="F2323" s="72">
        <v>45894</v>
      </c>
      <c r="G2323" s="72">
        <v>37122</v>
      </c>
      <c r="H2323" s="72">
        <v>25218</v>
      </c>
      <c r="I2323" s="72">
        <v>24083</v>
      </c>
      <c r="J2323" s="72">
        <v>21988</v>
      </c>
    </row>
    <row r="2324" spans="1:16" hidden="1">
      <c r="A2324" s="72" t="s">
        <v>2148</v>
      </c>
      <c r="B2324" s="72" t="s">
        <v>2378</v>
      </c>
      <c r="C2324" s="72" t="s">
        <v>2110</v>
      </c>
      <c r="D2324" s="72">
        <v>29</v>
      </c>
      <c r="E2324" s="72">
        <v>26</v>
      </c>
      <c r="F2324" s="72">
        <v>25</v>
      </c>
      <c r="G2324" s="72">
        <v>25</v>
      </c>
      <c r="H2324" s="72">
        <v>21</v>
      </c>
      <c r="I2324" s="72">
        <v>20</v>
      </c>
      <c r="J2324" s="72">
        <v>20</v>
      </c>
    </row>
    <row r="2325" spans="1:16" hidden="1">
      <c r="A2325" s="72" t="s">
        <v>2148</v>
      </c>
      <c r="B2325" s="72" t="s">
        <v>2378</v>
      </c>
      <c r="C2325" s="72" t="s">
        <v>2111</v>
      </c>
      <c r="D2325" s="72">
        <v>174925</v>
      </c>
      <c r="E2325" s="72">
        <v>242231</v>
      </c>
      <c r="F2325" s="72">
        <v>119839</v>
      </c>
      <c r="G2325" s="72">
        <v>139551</v>
      </c>
      <c r="H2325" s="72">
        <v>93268</v>
      </c>
      <c r="I2325" s="72">
        <v>63054</v>
      </c>
      <c r="J2325" s="72">
        <v>51277</v>
      </c>
    </row>
    <row r="2326" spans="1:16" hidden="1">
      <c r="A2326" s="72" t="s">
        <v>2128</v>
      </c>
      <c r="B2326" s="72" t="s">
        <v>2379</v>
      </c>
      <c r="C2326" s="72" t="s">
        <v>2109</v>
      </c>
      <c r="D2326" s="72">
        <v>7966</v>
      </c>
      <c r="E2326" s="72">
        <v>4710</v>
      </c>
      <c r="F2326" s="72">
        <v>2376</v>
      </c>
      <c r="G2326" s="72">
        <v>86</v>
      </c>
      <c r="H2326" s="72">
        <v>0</v>
      </c>
      <c r="I2326" s="72">
        <v>0</v>
      </c>
      <c r="J2326" s="72">
        <v>0</v>
      </c>
      <c r="K2326" s="72">
        <v>0</v>
      </c>
    </row>
    <row r="2327" spans="1:16" hidden="1">
      <c r="A2327" s="72" t="s">
        <v>2128</v>
      </c>
      <c r="B2327" s="72" t="s">
        <v>2379</v>
      </c>
      <c r="C2327" s="72" t="s">
        <v>2110</v>
      </c>
      <c r="D2327" s="72">
        <v>8</v>
      </c>
      <c r="E2327" s="72">
        <v>6</v>
      </c>
      <c r="F2327" s="72">
        <v>4</v>
      </c>
      <c r="G2327" s="72">
        <v>4</v>
      </c>
      <c r="H2327" s="72">
        <v>3</v>
      </c>
      <c r="I2327" s="72">
        <v>3</v>
      </c>
      <c r="J2327" s="72">
        <v>3</v>
      </c>
      <c r="K2327" s="72">
        <v>3</v>
      </c>
    </row>
    <row r="2328" spans="1:16" hidden="1">
      <c r="A2328" s="72" t="s">
        <v>2128</v>
      </c>
      <c r="B2328" s="72" t="s">
        <v>2379</v>
      </c>
      <c r="C2328" s="72" t="s">
        <v>2111</v>
      </c>
      <c r="D2328" s="72">
        <v>31662</v>
      </c>
      <c r="E2328" s="72">
        <v>18335</v>
      </c>
      <c r="F2328" s="72">
        <v>5667</v>
      </c>
      <c r="G2328" s="72">
        <v>289</v>
      </c>
      <c r="H2328" s="72">
        <v>0</v>
      </c>
      <c r="I2328" s="72">
        <v>0</v>
      </c>
      <c r="J2328" s="72">
        <v>0</v>
      </c>
      <c r="K2328" s="72">
        <v>0</v>
      </c>
    </row>
    <row r="2329" spans="1:16" hidden="1">
      <c r="A2329" s="72" t="s">
        <v>2136</v>
      </c>
      <c r="B2329" s="72" t="s">
        <v>2380</v>
      </c>
      <c r="C2329" s="72" t="s">
        <v>2103</v>
      </c>
      <c r="D2329" s="72">
        <v>115995</v>
      </c>
      <c r="E2329" s="72">
        <v>90628</v>
      </c>
      <c r="F2329" s="72">
        <v>88488</v>
      </c>
      <c r="G2329" s="72">
        <v>117949</v>
      </c>
      <c r="H2329" s="72">
        <v>125621</v>
      </c>
      <c r="I2329" s="72">
        <v>76086</v>
      </c>
      <c r="J2329" s="72">
        <v>92068</v>
      </c>
      <c r="K2329" s="72">
        <v>82425</v>
      </c>
      <c r="L2329" s="72">
        <v>93817</v>
      </c>
      <c r="M2329" s="72">
        <v>95856</v>
      </c>
      <c r="N2329" s="72">
        <v>81937</v>
      </c>
      <c r="O2329" s="72">
        <v>93776</v>
      </c>
      <c r="P2329" s="72">
        <v>102316</v>
      </c>
    </row>
    <row r="2330" spans="1:16" hidden="1">
      <c r="A2330" s="72" t="s">
        <v>2136</v>
      </c>
      <c r="B2330" s="72" t="s">
        <v>2380</v>
      </c>
      <c r="C2330" s="72" t="s">
        <v>2104</v>
      </c>
      <c r="D2330" s="72">
        <v>2954</v>
      </c>
      <c r="E2330" s="72">
        <v>2917</v>
      </c>
      <c r="F2330" s="72">
        <v>2905</v>
      </c>
      <c r="G2330" s="72">
        <v>2923</v>
      </c>
      <c r="H2330" s="72">
        <v>2951</v>
      </c>
      <c r="I2330" s="72">
        <v>2928</v>
      </c>
      <c r="J2330" s="72">
        <v>2906</v>
      </c>
      <c r="K2330" s="72">
        <v>2869</v>
      </c>
      <c r="L2330" s="72">
        <v>2873</v>
      </c>
      <c r="M2330" s="72">
        <v>2848</v>
      </c>
      <c r="N2330" s="72">
        <v>2836</v>
      </c>
      <c r="O2330" s="72">
        <v>2842</v>
      </c>
      <c r="P2330" s="72">
        <v>2844</v>
      </c>
    </row>
    <row r="2331" spans="1:16" hidden="1">
      <c r="A2331" s="72" t="s">
        <v>2136</v>
      </c>
      <c r="B2331" s="72" t="s">
        <v>2380</v>
      </c>
      <c r="C2331" s="72" t="s">
        <v>2105</v>
      </c>
      <c r="D2331" s="72">
        <v>1570285</v>
      </c>
      <c r="E2331" s="72">
        <v>1097768</v>
      </c>
      <c r="F2331" s="72">
        <v>1025827</v>
      </c>
      <c r="G2331" s="72">
        <v>1360336</v>
      </c>
      <c r="H2331" s="72">
        <v>1540808</v>
      </c>
      <c r="I2331" s="72">
        <v>1191759</v>
      </c>
      <c r="J2331" s="72">
        <v>1024674</v>
      </c>
      <c r="K2331" s="72">
        <v>1000232</v>
      </c>
      <c r="L2331" s="72">
        <v>1067910</v>
      </c>
      <c r="M2331" s="72">
        <v>1037234</v>
      </c>
      <c r="N2331" s="72">
        <v>866235</v>
      </c>
      <c r="O2331" s="72">
        <v>1102375</v>
      </c>
      <c r="P2331" s="72">
        <v>1445243</v>
      </c>
    </row>
    <row r="2332" spans="1:16" hidden="1">
      <c r="A2332" s="72" t="s">
        <v>2136</v>
      </c>
      <c r="B2332" s="72" t="s">
        <v>2380</v>
      </c>
      <c r="C2332" s="72" t="s">
        <v>2106</v>
      </c>
      <c r="D2332" s="72">
        <v>73824</v>
      </c>
      <c r="E2332" s="72">
        <v>57608</v>
      </c>
      <c r="F2332" s="72">
        <v>52002</v>
      </c>
      <c r="G2332" s="72">
        <v>56313</v>
      </c>
      <c r="H2332" s="72">
        <v>60997</v>
      </c>
      <c r="I2332" s="72">
        <v>53805</v>
      </c>
      <c r="J2332" s="72">
        <v>47693</v>
      </c>
      <c r="K2332" s="72">
        <v>44161</v>
      </c>
      <c r="L2332" s="72">
        <v>49271</v>
      </c>
      <c r="M2332" s="72">
        <v>53268</v>
      </c>
      <c r="N2332" s="72">
        <v>45791</v>
      </c>
      <c r="O2332" s="72">
        <v>50976</v>
      </c>
      <c r="P2332" s="72">
        <v>56297</v>
      </c>
    </row>
    <row r="2333" spans="1:16" hidden="1">
      <c r="A2333" s="72" t="s">
        <v>2136</v>
      </c>
      <c r="B2333" s="72" t="s">
        <v>2380</v>
      </c>
      <c r="C2333" s="72" t="s">
        <v>2107</v>
      </c>
      <c r="D2333" s="72">
        <v>426</v>
      </c>
      <c r="E2333" s="72">
        <v>421</v>
      </c>
      <c r="F2333" s="72">
        <v>418</v>
      </c>
      <c r="G2333" s="72">
        <v>420</v>
      </c>
      <c r="H2333" s="72">
        <v>420</v>
      </c>
      <c r="I2333" s="72">
        <v>423</v>
      </c>
      <c r="J2333" s="72">
        <v>417</v>
      </c>
      <c r="K2333" s="72">
        <v>406</v>
      </c>
      <c r="L2333" s="72">
        <v>397</v>
      </c>
      <c r="M2333" s="72">
        <v>389</v>
      </c>
      <c r="N2333" s="72">
        <v>394</v>
      </c>
      <c r="O2333" s="72">
        <v>382</v>
      </c>
      <c r="P2333" s="72">
        <v>377</v>
      </c>
    </row>
    <row r="2334" spans="1:16" hidden="1">
      <c r="A2334" s="72" t="s">
        <v>2136</v>
      </c>
      <c r="B2334" s="72" t="s">
        <v>2380</v>
      </c>
      <c r="C2334" s="72" t="s">
        <v>2108</v>
      </c>
      <c r="D2334" s="72">
        <v>806060</v>
      </c>
      <c r="E2334" s="72">
        <v>581437</v>
      </c>
      <c r="F2334" s="72">
        <v>504013</v>
      </c>
      <c r="G2334" s="72">
        <v>614522</v>
      </c>
      <c r="H2334" s="72">
        <v>689672</v>
      </c>
      <c r="I2334" s="72">
        <v>555727</v>
      </c>
      <c r="J2334" s="72">
        <v>458898</v>
      </c>
      <c r="K2334" s="72">
        <v>453422</v>
      </c>
      <c r="L2334" s="72">
        <v>481517</v>
      </c>
      <c r="M2334" s="72">
        <v>487115</v>
      </c>
      <c r="N2334" s="72">
        <v>395951</v>
      </c>
      <c r="O2334" s="72">
        <v>511152</v>
      </c>
      <c r="P2334" s="72">
        <v>702785</v>
      </c>
    </row>
    <row r="2335" spans="1:16" hidden="1">
      <c r="A2335" s="72" t="s">
        <v>2136</v>
      </c>
      <c r="B2335" s="72" t="s">
        <v>2380</v>
      </c>
      <c r="C2335" s="72" t="s">
        <v>2109</v>
      </c>
      <c r="D2335" s="72">
        <v>429105</v>
      </c>
      <c r="E2335" s="72">
        <v>429720</v>
      </c>
      <c r="F2335" s="72">
        <v>454808</v>
      </c>
      <c r="G2335" s="72">
        <v>495331</v>
      </c>
      <c r="H2335" s="72">
        <v>455015</v>
      </c>
      <c r="I2335" s="72">
        <v>661728</v>
      </c>
      <c r="J2335" s="72">
        <v>487819</v>
      </c>
      <c r="K2335" s="72">
        <v>404587</v>
      </c>
      <c r="L2335" s="72">
        <v>369456</v>
      </c>
      <c r="M2335" s="72">
        <v>457761</v>
      </c>
      <c r="N2335" s="72">
        <v>319966</v>
      </c>
      <c r="O2335" s="72">
        <v>320230</v>
      </c>
      <c r="P2335" s="72">
        <v>351996</v>
      </c>
    </row>
    <row r="2336" spans="1:16" hidden="1">
      <c r="A2336" s="72" t="s">
        <v>2136</v>
      </c>
      <c r="B2336" s="72" t="s">
        <v>2380</v>
      </c>
      <c r="C2336" s="72" t="s">
        <v>2110</v>
      </c>
      <c r="D2336" s="72">
        <v>21</v>
      </c>
      <c r="E2336" s="72">
        <v>21</v>
      </c>
      <c r="F2336" s="72">
        <v>24</v>
      </c>
      <c r="G2336" s="72">
        <v>24</v>
      </c>
      <c r="H2336" s="72">
        <v>26</v>
      </c>
      <c r="I2336" s="72">
        <v>28</v>
      </c>
      <c r="J2336" s="72">
        <v>29</v>
      </c>
      <c r="K2336" s="72">
        <v>28</v>
      </c>
      <c r="L2336" s="72">
        <v>25</v>
      </c>
      <c r="M2336" s="72">
        <v>24</v>
      </c>
      <c r="N2336" s="72">
        <v>24</v>
      </c>
      <c r="O2336" s="72">
        <v>23</v>
      </c>
      <c r="P2336" s="72">
        <v>23</v>
      </c>
    </row>
    <row r="2337" spans="1:16" hidden="1">
      <c r="A2337" s="72" t="s">
        <v>2136</v>
      </c>
      <c r="B2337" s="72" t="s">
        <v>2380</v>
      </c>
      <c r="C2337" s="72" t="s">
        <v>2111</v>
      </c>
      <c r="D2337" s="72">
        <v>2574424</v>
      </c>
      <c r="E2337" s="72">
        <v>2469000</v>
      </c>
      <c r="F2337" s="72">
        <v>2706397</v>
      </c>
      <c r="G2337" s="72">
        <v>2701888</v>
      </c>
      <c r="H2337" s="72">
        <v>2824563</v>
      </c>
      <c r="I2337" s="72">
        <v>3051107</v>
      </c>
      <c r="J2337" s="72">
        <v>2069972</v>
      </c>
      <c r="K2337" s="72">
        <v>1989391</v>
      </c>
      <c r="L2337" s="72">
        <v>1784395</v>
      </c>
      <c r="M2337" s="72">
        <v>2055054</v>
      </c>
      <c r="N2337" s="72">
        <v>1267094</v>
      </c>
      <c r="O2337" s="72">
        <v>1892969</v>
      </c>
      <c r="P2337" s="72">
        <v>3341276</v>
      </c>
    </row>
    <row r="2338" spans="1:16" hidden="1">
      <c r="A2338" s="72" t="s">
        <v>2112</v>
      </c>
      <c r="B2338" s="72" t="s">
        <v>2381</v>
      </c>
      <c r="C2338" s="72" t="s">
        <v>2103</v>
      </c>
      <c r="D2338" s="72">
        <v>56105</v>
      </c>
      <c r="E2338" s="72">
        <v>49967</v>
      </c>
      <c r="F2338" s="72">
        <v>37501</v>
      </c>
      <c r="G2338" s="72">
        <v>46684</v>
      </c>
      <c r="H2338" s="72">
        <v>51403</v>
      </c>
      <c r="I2338" s="72">
        <v>45405</v>
      </c>
      <c r="J2338" s="72">
        <v>38950</v>
      </c>
      <c r="K2338" s="72">
        <v>37085</v>
      </c>
      <c r="L2338" s="72">
        <v>46328</v>
      </c>
      <c r="M2338" s="72">
        <v>43304</v>
      </c>
      <c r="N2338" s="72">
        <v>38853</v>
      </c>
      <c r="O2338" s="72">
        <v>45637</v>
      </c>
      <c r="P2338" s="72">
        <v>40897</v>
      </c>
    </row>
    <row r="2339" spans="1:16" hidden="1">
      <c r="A2339" s="72" t="s">
        <v>2112</v>
      </c>
      <c r="B2339" s="72" t="s">
        <v>2381</v>
      </c>
      <c r="C2339" s="72" t="s">
        <v>2104</v>
      </c>
      <c r="D2339" s="72">
        <v>1444</v>
      </c>
      <c r="E2339" s="72">
        <v>1430</v>
      </c>
      <c r="F2339" s="72">
        <v>1429</v>
      </c>
      <c r="G2339" s="72">
        <v>1419</v>
      </c>
      <c r="H2339" s="72">
        <v>1395</v>
      </c>
      <c r="I2339" s="72">
        <v>1386</v>
      </c>
      <c r="J2339" s="72">
        <v>1373</v>
      </c>
      <c r="K2339" s="72">
        <v>1362</v>
      </c>
      <c r="L2339" s="72">
        <v>1345</v>
      </c>
      <c r="M2339" s="72">
        <v>1331</v>
      </c>
      <c r="N2339" s="72">
        <v>1326</v>
      </c>
      <c r="O2339" s="72">
        <v>1318</v>
      </c>
      <c r="P2339" s="72">
        <v>1299</v>
      </c>
    </row>
    <row r="2340" spans="1:16" hidden="1">
      <c r="A2340" s="72" t="s">
        <v>2112</v>
      </c>
      <c r="B2340" s="72" t="s">
        <v>2381</v>
      </c>
      <c r="C2340" s="72" t="s">
        <v>2105</v>
      </c>
      <c r="D2340" s="72">
        <v>808061</v>
      </c>
      <c r="E2340" s="72">
        <v>713703</v>
      </c>
      <c r="F2340" s="72">
        <v>537696</v>
      </c>
      <c r="G2340" s="72">
        <v>667315</v>
      </c>
      <c r="H2340" s="72">
        <v>745004</v>
      </c>
      <c r="I2340" s="72">
        <v>622282</v>
      </c>
      <c r="J2340" s="72">
        <v>512021</v>
      </c>
      <c r="K2340" s="72">
        <v>528744</v>
      </c>
      <c r="L2340" s="72">
        <v>598809</v>
      </c>
      <c r="M2340" s="72">
        <v>584238</v>
      </c>
      <c r="N2340" s="72">
        <v>497392</v>
      </c>
      <c r="O2340" s="72">
        <v>601749</v>
      </c>
      <c r="P2340" s="72">
        <v>731551</v>
      </c>
    </row>
    <row r="2341" spans="1:16" hidden="1">
      <c r="A2341" s="72" t="s">
        <v>2112</v>
      </c>
      <c r="B2341" s="72" t="s">
        <v>2381</v>
      </c>
      <c r="C2341" s="72" t="s">
        <v>2106</v>
      </c>
      <c r="D2341" s="72">
        <v>33705</v>
      </c>
      <c r="E2341" s="72">
        <v>33265</v>
      </c>
      <c r="F2341" s="72">
        <v>29492</v>
      </c>
      <c r="G2341" s="72">
        <v>30848</v>
      </c>
      <c r="H2341" s="72">
        <v>35499</v>
      </c>
      <c r="I2341" s="72">
        <v>34032</v>
      </c>
      <c r="J2341" s="72">
        <v>22012</v>
      </c>
      <c r="K2341" s="72">
        <v>28330</v>
      </c>
      <c r="L2341" s="72">
        <v>34136</v>
      </c>
      <c r="M2341" s="72">
        <v>33426</v>
      </c>
      <c r="N2341" s="72">
        <v>32300</v>
      </c>
      <c r="O2341" s="72">
        <v>39693</v>
      </c>
      <c r="P2341" s="72">
        <v>40882</v>
      </c>
    </row>
    <row r="2342" spans="1:16" hidden="1">
      <c r="A2342" s="72" t="s">
        <v>2112</v>
      </c>
      <c r="B2342" s="72" t="s">
        <v>2381</v>
      </c>
      <c r="C2342" s="72" t="s">
        <v>2107</v>
      </c>
      <c r="D2342" s="72">
        <v>161</v>
      </c>
      <c r="E2342" s="72">
        <v>159</v>
      </c>
      <c r="F2342" s="72">
        <v>156</v>
      </c>
      <c r="G2342" s="72">
        <v>151</v>
      </c>
      <c r="H2342" s="72">
        <v>151</v>
      </c>
      <c r="I2342" s="72">
        <v>145</v>
      </c>
      <c r="J2342" s="72">
        <v>146</v>
      </c>
      <c r="K2342" s="72">
        <v>147</v>
      </c>
      <c r="L2342" s="72">
        <v>146</v>
      </c>
      <c r="M2342" s="72">
        <v>149</v>
      </c>
      <c r="N2342" s="72">
        <v>150</v>
      </c>
      <c r="O2342" s="72">
        <v>149</v>
      </c>
      <c r="P2342" s="72">
        <v>148</v>
      </c>
    </row>
    <row r="2343" spans="1:16" hidden="1">
      <c r="A2343" s="72" t="s">
        <v>2112</v>
      </c>
      <c r="B2343" s="72" t="s">
        <v>2381</v>
      </c>
      <c r="C2343" s="72" t="s">
        <v>2108</v>
      </c>
      <c r="D2343" s="72">
        <v>398318</v>
      </c>
      <c r="E2343" s="72">
        <v>376634</v>
      </c>
      <c r="F2343" s="72">
        <v>304446</v>
      </c>
      <c r="G2343" s="72">
        <v>337453</v>
      </c>
      <c r="H2343" s="72">
        <v>411988</v>
      </c>
      <c r="I2343" s="72">
        <v>342359</v>
      </c>
      <c r="J2343" s="72">
        <v>292327</v>
      </c>
      <c r="K2343" s="72">
        <v>284985</v>
      </c>
      <c r="L2343" s="72">
        <v>332773</v>
      </c>
      <c r="M2343" s="72">
        <v>326116</v>
      </c>
      <c r="N2343" s="72">
        <v>286452</v>
      </c>
      <c r="O2343" s="72">
        <v>400916</v>
      </c>
      <c r="P2343" s="72">
        <v>504766</v>
      </c>
    </row>
    <row r="2344" spans="1:16" hidden="1">
      <c r="A2344" s="72" t="s">
        <v>2112</v>
      </c>
      <c r="B2344" s="72" t="s">
        <v>2381</v>
      </c>
      <c r="C2344" s="72" t="s">
        <v>2109</v>
      </c>
      <c r="D2344" s="72">
        <v>58178</v>
      </c>
      <c r="E2344" s="72">
        <v>61505</v>
      </c>
      <c r="F2344" s="72">
        <v>73143</v>
      </c>
      <c r="G2344" s="72">
        <v>81741</v>
      </c>
      <c r="H2344" s="72">
        <v>89559</v>
      </c>
      <c r="I2344" s="72">
        <v>80541</v>
      </c>
      <c r="J2344" s="72">
        <v>84396</v>
      </c>
      <c r="K2344" s="72">
        <v>76694</v>
      </c>
      <c r="L2344" s="72">
        <v>86765</v>
      </c>
      <c r="M2344" s="72">
        <v>73619</v>
      </c>
      <c r="N2344" s="72">
        <v>62495</v>
      </c>
      <c r="O2344" s="72">
        <v>72164</v>
      </c>
      <c r="P2344" s="72">
        <v>73970</v>
      </c>
    </row>
    <row r="2345" spans="1:16" hidden="1">
      <c r="A2345" s="72" t="s">
        <v>2112</v>
      </c>
      <c r="B2345" s="72" t="s">
        <v>2381</v>
      </c>
      <c r="C2345" s="72" t="s">
        <v>2110</v>
      </c>
      <c r="D2345" s="72">
        <v>13</v>
      </c>
      <c r="E2345" s="72">
        <v>13</v>
      </c>
      <c r="F2345" s="72">
        <v>14</v>
      </c>
      <c r="G2345" s="72">
        <v>14</v>
      </c>
      <c r="H2345" s="72">
        <v>14</v>
      </c>
      <c r="I2345" s="72">
        <v>14</v>
      </c>
      <c r="J2345" s="72">
        <v>15</v>
      </c>
      <c r="K2345" s="72">
        <v>14</v>
      </c>
      <c r="L2345" s="72">
        <v>14</v>
      </c>
      <c r="M2345" s="72">
        <v>14</v>
      </c>
      <c r="N2345" s="72">
        <v>14</v>
      </c>
      <c r="O2345" s="72">
        <v>14</v>
      </c>
      <c r="P2345" s="72">
        <v>14</v>
      </c>
    </row>
    <row r="2346" spans="1:16" hidden="1">
      <c r="A2346" s="72" t="s">
        <v>2112</v>
      </c>
      <c r="B2346" s="72" t="s">
        <v>2381</v>
      </c>
      <c r="C2346" s="72" t="s">
        <v>2111</v>
      </c>
      <c r="D2346" s="72">
        <v>360749</v>
      </c>
      <c r="E2346" s="72">
        <v>337388</v>
      </c>
      <c r="F2346" s="72">
        <v>376100</v>
      </c>
      <c r="G2346" s="72">
        <v>448832</v>
      </c>
      <c r="H2346" s="72">
        <v>523543</v>
      </c>
      <c r="I2346" s="72">
        <v>408463</v>
      </c>
      <c r="J2346" s="72">
        <v>372869</v>
      </c>
      <c r="K2346" s="72">
        <v>384510</v>
      </c>
      <c r="L2346" s="72">
        <v>428548</v>
      </c>
      <c r="M2346" s="72">
        <v>395219</v>
      </c>
      <c r="N2346" s="72">
        <v>276272</v>
      </c>
      <c r="O2346" s="72">
        <v>407969</v>
      </c>
      <c r="P2346" s="72">
        <v>531490</v>
      </c>
    </row>
    <row r="2347" spans="1:16" hidden="1">
      <c r="A2347" s="72" t="s">
        <v>2121</v>
      </c>
      <c r="B2347" s="72" t="s">
        <v>2382</v>
      </c>
      <c r="C2347" s="72" t="s">
        <v>2103</v>
      </c>
      <c r="D2347" s="72">
        <v>13427</v>
      </c>
      <c r="E2347" s="72">
        <v>10802</v>
      </c>
      <c r="F2347" s="72">
        <v>6911</v>
      </c>
      <c r="G2347" s="72">
        <v>8075</v>
      </c>
      <c r="H2347" s="72">
        <v>9052</v>
      </c>
      <c r="I2347" s="72">
        <v>6824</v>
      </c>
      <c r="J2347" s="72">
        <v>6444</v>
      </c>
      <c r="K2347" s="72">
        <v>5294</v>
      </c>
      <c r="L2347" s="72">
        <v>6898</v>
      </c>
      <c r="M2347" s="72">
        <v>5949</v>
      </c>
      <c r="N2347" s="72">
        <v>5173</v>
      </c>
      <c r="O2347" s="72">
        <v>5925</v>
      </c>
      <c r="P2347" s="72">
        <v>5369</v>
      </c>
    </row>
    <row r="2348" spans="1:16" hidden="1">
      <c r="A2348" s="72" t="s">
        <v>2121</v>
      </c>
      <c r="B2348" s="72" t="s">
        <v>2382</v>
      </c>
      <c r="C2348" s="72" t="s">
        <v>2104</v>
      </c>
      <c r="D2348" s="72">
        <v>595</v>
      </c>
      <c r="E2348" s="72">
        <v>581</v>
      </c>
      <c r="F2348" s="72">
        <v>575</v>
      </c>
      <c r="G2348" s="72">
        <v>520</v>
      </c>
      <c r="H2348" s="72">
        <v>502</v>
      </c>
      <c r="I2348" s="72">
        <v>508</v>
      </c>
      <c r="J2348" s="72">
        <v>504</v>
      </c>
      <c r="K2348" s="72">
        <v>445</v>
      </c>
      <c r="L2348" s="72">
        <v>434</v>
      </c>
      <c r="M2348" s="72">
        <v>430</v>
      </c>
      <c r="N2348" s="72">
        <v>429</v>
      </c>
      <c r="O2348" s="72">
        <v>416</v>
      </c>
      <c r="P2348" s="72">
        <v>414</v>
      </c>
    </row>
    <row r="2349" spans="1:16" hidden="1">
      <c r="A2349" s="72" t="s">
        <v>2121</v>
      </c>
      <c r="B2349" s="72" t="s">
        <v>2382</v>
      </c>
      <c r="C2349" s="72" t="s">
        <v>2105</v>
      </c>
      <c r="D2349" s="72">
        <v>133564</v>
      </c>
      <c r="E2349" s="72">
        <v>103273</v>
      </c>
      <c r="F2349" s="72">
        <v>62233</v>
      </c>
      <c r="G2349" s="72">
        <v>73140</v>
      </c>
      <c r="H2349" s="72">
        <v>86580</v>
      </c>
      <c r="I2349" s="72">
        <v>66816</v>
      </c>
      <c r="J2349" s="72">
        <v>58459</v>
      </c>
      <c r="K2349" s="72">
        <v>53351</v>
      </c>
      <c r="L2349" s="72">
        <v>62488</v>
      </c>
      <c r="M2349" s="72">
        <v>62308</v>
      </c>
      <c r="N2349" s="72">
        <v>65699</v>
      </c>
      <c r="O2349" s="72">
        <v>95354</v>
      </c>
      <c r="P2349" s="72">
        <v>114501</v>
      </c>
    </row>
    <row r="2350" spans="1:16" hidden="1">
      <c r="A2350" s="72" t="s">
        <v>2121</v>
      </c>
      <c r="B2350" s="72" t="s">
        <v>2382</v>
      </c>
      <c r="C2350" s="72" t="s">
        <v>2106</v>
      </c>
      <c r="D2350" s="72">
        <v>30008</v>
      </c>
      <c r="E2350" s="72">
        <v>29656</v>
      </c>
      <c r="F2350" s="72">
        <v>26580</v>
      </c>
      <c r="G2350" s="72">
        <v>29083</v>
      </c>
      <c r="H2350" s="72">
        <v>28854</v>
      </c>
      <c r="I2350" s="72">
        <v>24668</v>
      </c>
      <c r="J2350" s="72">
        <v>25970</v>
      </c>
      <c r="K2350" s="72">
        <v>26859</v>
      </c>
      <c r="L2350" s="72">
        <v>27677</v>
      </c>
      <c r="M2350" s="72">
        <v>25619</v>
      </c>
      <c r="N2350" s="72">
        <v>21776</v>
      </c>
      <c r="O2350" s="72">
        <v>22032</v>
      </c>
      <c r="P2350" s="72">
        <v>22267</v>
      </c>
    </row>
    <row r="2351" spans="1:16" hidden="1">
      <c r="A2351" s="72" t="s">
        <v>2121</v>
      </c>
      <c r="B2351" s="72" t="s">
        <v>2382</v>
      </c>
      <c r="C2351" s="72" t="s">
        <v>2107</v>
      </c>
      <c r="D2351" s="72">
        <v>178</v>
      </c>
      <c r="E2351" s="72">
        <v>173</v>
      </c>
      <c r="F2351" s="72">
        <v>172</v>
      </c>
      <c r="G2351" s="72">
        <v>160</v>
      </c>
      <c r="H2351" s="72">
        <v>156</v>
      </c>
      <c r="I2351" s="72">
        <v>156</v>
      </c>
      <c r="J2351" s="72">
        <v>154</v>
      </c>
      <c r="K2351" s="72">
        <v>146</v>
      </c>
      <c r="L2351" s="72">
        <v>143</v>
      </c>
      <c r="M2351" s="72">
        <v>143</v>
      </c>
      <c r="N2351" s="72">
        <v>143</v>
      </c>
      <c r="O2351" s="72">
        <v>140</v>
      </c>
      <c r="P2351" s="72">
        <v>140</v>
      </c>
    </row>
    <row r="2352" spans="1:16" hidden="1">
      <c r="A2352" s="72" t="s">
        <v>2121</v>
      </c>
      <c r="B2352" s="72" t="s">
        <v>2382</v>
      </c>
      <c r="C2352" s="72" t="s">
        <v>2108</v>
      </c>
      <c r="D2352" s="72">
        <v>283213</v>
      </c>
      <c r="E2352" s="72">
        <v>268911</v>
      </c>
      <c r="F2352" s="72">
        <v>210755</v>
      </c>
      <c r="G2352" s="72">
        <v>246071</v>
      </c>
      <c r="H2352" s="72">
        <v>302072</v>
      </c>
      <c r="I2352" s="72">
        <v>229024</v>
      </c>
      <c r="J2352" s="72">
        <v>215250</v>
      </c>
      <c r="K2352" s="72">
        <v>280827</v>
      </c>
      <c r="L2352" s="72">
        <v>280466</v>
      </c>
      <c r="M2352" s="72">
        <v>273881</v>
      </c>
      <c r="N2352" s="72">
        <v>268077</v>
      </c>
      <c r="O2352" s="72">
        <v>361178</v>
      </c>
      <c r="P2352" s="72">
        <v>442561</v>
      </c>
    </row>
    <row r="2353" spans="1:16" hidden="1">
      <c r="A2353" s="72" t="s">
        <v>2121</v>
      </c>
      <c r="B2353" s="72" t="s">
        <v>2382</v>
      </c>
      <c r="C2353" s="72" t="s">
        <v>2109</v>
      </c>
      <c r="D2353" s="72">
        <v>7290</v>
      </c>
      <c r="E2353" s="72">
        <v>8340</v>
      </c>
      <c r="F2353" s="72">
        <v>2607</v>
      </c>
      <c r="G2353" s="72">
        <v>2439</v>
      </c>
      <c r="H2353" s="72">
        <v>3316</v>
      </c>
      <c r="I2353" s="72">
        <v>3091</v>
      </c>
      <c r="J2353" s="72">
        <v>3285</v>
      </c>
      <c r="K2353" s="72">
        <v>3391</v>
      </c>
      <c r="L2353" s="72">
        <v>3366</v>
      </c>
      <c r="M2353" s="72">
        <v>2641</v>
      </c>
      <c r="N2353" s="72">
        <v>2257</v>
      </c>
      <c r="O2353" s="72">
        <v>2232</v>
      </c>
      <c r="P2353" s="72">
        <v>2635</v>
      </c>
    </row>
    <row r="2354" spans="1:16" hidden="1">
      <c r="A2354" s="72" t="s">
        <v>2121</v>
      </c>
      <c r="B2354" s="72" t="s">
        <v>2382</v>
      </c>
      <c r="C2354" s="72" t="s">
        <v>2110</v>
      </c>
      <c r="D2354" s="72">
        <v>1</v>
      </c>
      <c r="E2354" s="72">
        <v>1</v>
      </c>
      <c r="F2354" s="72">
        <v>1</v>
      </c>
      <c r="G2354" s="72">
        <v>1</v>
      </c>
      <c r="H2354" s="72">
        <v>1</v>
      </c>
      <c r="I2354" s="72">
        <v>1</v>
      </c>
      <c r="J2354" s="72">
        <v>1</v>
      </c>
      <c r="K2354" s="72">
        <v>1</v>
      </c>
      <c r="L2354" s="72">
        <v>1</v>
      </c>
      <c r="M2354" s="72">
        <v>1</v>
      </c>
      <c r="N2354" s="72">
        <v>1</v>
      </c>
      <c r="O2354" s="72">
        <v>1</v>
      </c>
      <c r="P2354" s="72">
        <v>1</v>
      </c>
    </row>
    <row r="2355" spans="1:16" hidden="1">
      <c r="A2355" s="72" t="s">
        <v>2121</v>
      </c>
      <c r="B2355" s="72" t="s">
        <v>2382</v>
      </c>
      <c r="C2355" s="72" t="s">
        <v>2111</v>
      </c>
      <c r="D2355" s="72">
        <v>65263</v>
      </c>
      <c r="E2355" s="72">
        <v>74992</v>
      </c>
      <c r="F2355" s="72">
        <v>20052</v>
      </c>
      <c r="G2355" s="72">
        <v>20573</v>
      </c>
      <c r="H2355" s="72">
        <v>33119</v>
      </c>
      <c r="I2355" s="72">
        <v>28355</v>
      </c>
      <c r="J2355" s="72">
        <v>26387</v>
      </c>
      <c r="K2355" s="72">
        <v>30538</v>
      </c>
      <c r="L2355" s="72">
        <v>31483</v>
      </c>
      <c r="M2355" s="72">
        <v>25033</v>
      </c>
      <c r="N2355" s="72">
        <v>21826</v>
      </c>
      <c r="O2355" s="72">
        <v>28832</v>
      </c>
      <c r="P2355" s="72">
        <v>40414</v>
      </c>
    </row>
    <row r="2356" spans="1:16" hidden="1">
      <c r="A2356" s="72" t="s">
        <v>2155</v>
      </c>
      <c r="B2356" s="72" t="s">
        <v>2383</v>
      </c>
      <c r="C2356" s="72" t="s">
        <v>2103</v>
      </c>
      <c r="D2356" s="72">
        <v>50528</v>
      </c>
      <c r="E2356" s="72">
        <v>74050</v>
      </c>
      <c r="F2356" s="72">
        <v>46412</v>
      </c>
      <c r="G2356" s="72">
        <v>56266</v>
      </c>
      <c r="H2356" s="72">
        <v>59977</v>
      </c>
      <c r="I2356" s="72">
        <v>49367</v>
      </c>
      <c r="J2356" s="72">
        <v>38412</v>
      </c>
      <c r="K2356" s="72">
        <v>38105</v>
      </c>
      <c r="L2356" s="72">
        <v>52573</v>
      </c>
      <c r="M2356" s="72">
        <v>55283</v>
      </c>
      <c r="N2356" s="72">
        <v>49145</v>
      </c>
      <c r="O2356" s="72">
        <v>54709</v>
      </c>
      <c r="P2356" s="72">
        <v>58259</v>
      </c>
    </row>
    <row r="2357" spans="1:16" hidden="1">
      <c r="A2357" s="72" t="s">
        <v>2155</v>
      </c>
      <c r="B2357" s="72" t="s">
        <v>2383</v>
      </c>
      <c r="C2357" s="72" t="s">
        <v>2104</v>
      </c>
      <c r="D2357" s="72">
        <v>1381</v>
      </c>
      <c r="E2357" s="72">
        <v>1369</v>
      </c>
      <c r="F2357" s="72">
        <v>1413</v>
      </c>
      <c r="G2357" s="72">
        <v>1311</v>
      </c>
      <c r="H2357" s="72">
        <v>1289</v>
      </c>
      <c r="I2357" s="72">
        <v>1275</v>
      </c>
      <c r="J2357" s="72">
        <v>1260</v>
      </c>
      <c r="K2357" s="72">
        <v>1240</v>
      </c>
      <c r="L2357" s="72">
        <v>1237</v>
      </c>
      <c r="M2357" s="72">
        <v>1246</v>
      </c>
      <c r="N2357" s="72">
        <v>1248</v>
      </c>
      <c r="O2357" s="72">
        <v>1279</v>
      </c>
      <c r="P2357" s="72">
        <v>1306</v>
      </c>
    </row>
    <row r="2358" spans="1:16" hidden="1">
      <c r="A2358" s="72" t="s">
        <v>2155</v>
      </c>
      <c r="B2358" s="72" t="s">
        <v>2383</v>
      </c>
      <c r="C2358" s="72" t="s">
        <v>2105</v>
      </c>
      <c r="D2358" s="72">
        <v>617986</v>
      </c>
      <c r="E2358" s="72">
        <v>721523</v>
      </c>
      <c r="F2358" s="72">
        <v>548207</v>
      </c>
      <c r="G2358" s="72">
        <v>626887</v>
      </c>
      <c r="H2358" s="72">
        <v>696391</v>
      </c>
      <c r="I2358" s="72">
        <v>569579</v>
      </c>
      <c r="J2358" s="72">
        <v>467096</v>
      </c>
      <c r="K2358" s="72">
        <v>485281</v>
      </c>
      <c r="L2358" s="72">
        <v>590339</v>
      </c>
      <c r="M2358" s="72">
        <v>613254</v>
      </c>
      <c r="N2358" s="72">
        <v>535333</v>
      </c>
      <c r="O2358" s="72">
        <v>655374</v>
      </c>
      <c r="P2358" s="72">
        <v>772614</v>
      </c>
    </row>
    <row r="2359" spans="1:16" hidden="1">
      <c r="A2359" s="72" t="s">
        <v>2155</v>
      </c>
      <c r="B2359" s="72" t="s">
        <v>2383</v>
      </c>
      <c r="C2359" s="72" t="s">
        <v>2106</v>
      </c>
      <c r="D2359" s="72">
        <v>100172</v>
      </c>
      <c r="E2359" s="72">
        <v>109694</v>
      </c>
      <c r="F2359" s="72">
        <v>95944</v>
      </c>
      <c r="G2359" s="72">
        <v>13642</v>
      </c>
      <c r="H2359" s="72">
        <v>17561</v>
      </c>
      <c r="I2359" s="72">
        <v>15131</v>
      </c>
      <c r="J2359" s="72">
        <v>12157</v>
      </c>
      <c r="K2359" s="72">
        <v>10502</v>
      </c>
      <c r="L2359" s="72">
        <v>16691</v>
      </c>
      <c r="M2359" s="72">
        <v>14802</v>
      </c>
      <c r="N2359" s="72">
        <v>12309</v>
      </c>
      <c r="O2359" s="72">
        <v>12883</v>
      </c>
      <c r="P2359" s="72">
        <v>16397</v>
      </c>
    </row>
    <row r="2360" spans="1:16" hidden="1">
      <c r="A2360" s="72" t="s">
        <v>2155</v>
      </c>
      <c r="B2360" s="72" t="s">
        <v>2383</v>
      </c>
      <c r="C2360" s="72" t="s">
        <v>2107</v>
      </c>
      <c r="D2360" s="72">
        <v>155</v>
      </c>
      <c r="E2360" s="72">
        <v>151</v>
      </c>
      <c r="F2360" s="72">
        <v>135</v>
      </c>
      <c r="G2360" s="72">
        <v>63</v>
      </c>
      <c r="H2360" s="72">
        <v>69</v>
      </c>
      <c r="I2360" s="72">
        <v>71</v>
      </c>
      <c r="J2360" s="72">
        <v>71</v>
      </c>
      <c r="K2360" s="72">
        <v>72</v>
      </c>
      <c r="L2360" s="72">
        <v>73</v>
      </c>
      <c r="M2360" s="72">
        <v>72</v>
      </c>
      <c r="N2360" s="72">
        <v>70</v>
      </c>
      <c r="O2360" s="72">
        <v>69</v>
      </c>
      <c r="P2360" s="72">
        <v>69</v>
      </c>
    </row>
    <row r="2361" spans="1:16" hidden="1">
      <c r="A2361" s="72" t="s">
        <v>2155</v>
      </c>
      <c r="B2361" s="72" t="s">
        <v>2383</v>
      </c>
      <c r="C2361" s="72" t="s">
        <v>2108</v>
      </c>
      <c r="D2361" s="72">
        <v>810407</v>
      </c>
      <c r="E2361" s="72">
        <v>932421</v>
      </c>
      <c r="F2361" s="72">
        <v>664262</v>
      </c>
      <c r="G2361" s="72">
        <v>111629</v>
      </c>
      <c r="H2361" s="72">
        <v>156158</v>
      </c>
      <c r="I2361" s="72">
        <v>115046</v>
      </c>
      <c r="J2361" s="72">
        <v>92562</v>
      </c>
      <c r="K2361" s="72">
        <v>85464</v>
      </c>
      <c r="L2361" s="72">
        <v>130134</v>
      </c>
      <c r="M2361" s="72">
        <v>116982</v>
      </c>
      <c r="N2361" s="72">
        <v>87120</v>
      </c>
      <c r="O2361" s="72">
        <v>103856</v>
      </c>
      <c r="P2361" s="72">
        <v>178055</v>
      </c>
    </row>
    <row r="2362" spans="1:16" hidden="1">
      <c r="A2362" s="72" t="s">
        <v>2155</v>
      </c>
      <c r="B2362" s="72" t="s">
        <v>2383</v>
      </c>
      <c r="C2362" s="72" t="s">
        <v>2109</v>
      </c>
      <c r="G2362" s="72">
        <v>113919</v>
      </c>
      <c r="H2362" s="72">
        <v>111303</v>
      </c>
      <c r="I2362" s="72">
        <v>108400</v>
      </c>
      <c r="J2362" s="72">
        <v>99708</v>
      </c>
      <c r="K2362" s="72">
        <v>105217</v>
      </c>
      <c r="L2362" s="72">
        <v>126761</v>
      </c>
      <c r="M2362" s="72">
        <v>146794</v>
      </c>
      <c r="N2362" s="72">
        <v>153084</v>
      </c>
      <c r="O2362" s="72">
        <v>168704</v>
      </c>
      <c r="P2362" s="72">
        <v>196045</v>
      </c>
    </row>
    <row r="2363" spans="1:16" hidden="1">
      <c r="A2363" s="72" t="s">
        <v>2155</v>
      </c>
      <c r="B2363" s="72" t="s">
        <v>2383</v>
      </c>
      <c r="C2363" s="72" t="s">
        <v>2110</v>
      </c>
      <c r="G2363" s="72">
        <v>65</v>
      </c>
      <c r="H2363" s="72">
        <v>65</v>
      </c>
      <c r="I2363" s="72">
        <v>67</v>
      </c>
      <c r="J2363" s="72">
        <v>68</v>
      </c>
      <c r="K2363" s="72">
        <v>70</v>
      </c>
      <c r="L2363" s="72">
        <v>71</v>
      </c>
      <c r="M2363" s="72">
        <v>70</v>
      </c>
      <c r="N2363" s="72">
        <v>72</v>
      </c>
      <c r="O2363" s="72">
        <v>74</v>
      </c>
      <c r="P2363" s="72">
        <v>78</v>
      </c>
    </row>
    <row r="2364" spans="1:16" hidden="1">
      <c r="A2364" s="72" t="s">
        <v>2155</v>
      </c>
      <c r="B2364" s="72" t="s">
        <v>2383</v>
      </c>
      <c r="C2364" s="72" t="s">
        <v>2111</v>
      </c>
      <c r="G2364" s="72">
        <v>836116</v>
      </c>
      <c r="H2364" s="72">
        <v>901532</v>
      </c>
      <c r="I2364" s="72">
        <v>746576</v>
      </c>
      <c r="J2364" s="72">
        <v>641470</v>
      </c>
      <c r="K2364" s="72">
        <v>735183</v>
      </c>
      <c r="L2364" s="72">
        <v>917931</v>
      </c>
      <c r="M2364" s="72">
        <v>1038989</v>
      </c>
      <c r="N2364" s="72">
        <v>957911</v>
      </c>
      <c r="O2364" s="72">
        <v>1374652</v>
      </c>
      <c r="P2364" s="72">
        <v>1659529</v>
      </c>
    </row>
    <row r="2365" spans="1:16" hidden="1">
      <c r="A2365" s="72" t="s">
        <v>2148</v>
      </c>
      <c r="B2365" s="72" t="s">
        <v>2384</v>
      </c>
      <c r="C2365" s="72" t="s">
        <v>2103</v>
      </c>
      <c r="D2365" s="72">
        <v>33620</v>
      </c>
      <c r="E2365" s="72">
        <v>44148</v>
      </c>
      <c r="F2365" s="72">
        <v>39353</v>
      </c>
      <c r="G2365" s="72">
        <v>41867</v>
      </c>
      <c r="H2365" s="72">
        <v>52852</v>
      </c>
      <c r="I2365" s="72">
        <v>45325</v>
      </c>
      <c r="J2365" s="72">
        <v>37918</v>
      </c>
      <c r="K2365" s="72">
        <v>39259</v>
      </c>
      <c r="L2365" s="72">
        <v>35826</v>
      </c>
      <c r="M2365" s="72">
        <v>35255</v>
      </c>
      <c r="N2365" s="72">
        <v>89632</v>
      </c>
      <c r="O2365" s="72">
        <v>34479</v>
      </c>
    </row>
    <row r="2366" spans="1:16" hidden="1">
      <c r="A2366" s="72" t="s">
        <v>2148</v>
      </c>
      <c r="B2366" s="72" t="s">
        <v>2384</v>
      </c>
      <c r="C2366" s="72" t="s">
        <v>2104</v>
      </c>
      <c r="D2366" s="72">
        <v>710</v>
      </c>
      <c r="E2366" s="72">
        <v>706</v>
      </c>
      <c r="F2366" s="72">
        <v>706</v>
      </c>
      <c r="G2366" s="72">
        <v>707</v>
      </c>
      <c r="H2366" s="72">
        <v>710</v>
      </c>
      <c r="I2366" s="72">
        <v>712</v>
      </c>
      <c r="J2366" s="72">
        <v>713</v>
      </c>
      <c r="K2366" s="72">
        <v>718</v>
      </c>
      <c r="L2366" s="72">
        <v>718</v>
      </c>
      <c r="M2366" s="72">
        <v>725</v>
      </c>
      <c r="N2366" s="72">
        <v>1010</v>
      </c>
      <c r="O2366" s="72">
        <v>704</v>
      </c>
    </row>
    <row r="2367" spans="1:16" hidden="1">
      <c r="A2367" s="72" t="s">
        <v>2148</v>
      </c>
      <c r="B2367" s="72" t="s">
        <v>2384</v>
      </c>
      <c r="C2367" s="72" t="s">
        <v>2105</v>
      </c>
      <c r="D2367" s="72">
        <v>316012</v>
      </c>
      <c r="E2367" s="72">
        <v>375402</v>
      </c>
      <c r="F2367" s="72">
        <v>335589</v>
      </c>
      <c r="G2367" s="72">
        <v>338320</v>
      </c>
      <c r="H2367" s="72">
        <v>456178</v>
      </c>
      <c r="I2367" s="72">
        <v>319733</v>
      </c>
      <c r="J2367" s="72">
        <v>275810</v>
      </c>
      <c r="K2367" s="72">
        <v>364284</v>
      </c>
      <c r="L2367" s="72">
        <v>323509</v>
      </c>
      <c r="M2367" s="72">
        <v>515428</v>
      </c>
      <c r="N2367" s="72">
        <v>925899</v>
      </c>
      <c r="O2367" s="72">
        <v>474431</v>
      </c>
    </row>
    <row r="2368" spans="1:16" hidden="1">
      <c r="A2368" s="72" t="s">
        <v>2148</v>
      </c>
      <c r="B2368" s="72" t="s">
        <v>2384</v>
      </c>
      <c r="C2368" s="72" t="s">
        <v>2106</v>
      </c>
      <c r="D2368" s="72">
        <v>19159</v>
      </c>
      <c r="E2368" s="72">
        <v>5862</v>
      </c>
      <c r="F2368" s="72">
        <v>2071</v>
      </c>
      <c r="G2368" s="72">
        <v>5175</v>
      </c>
      <c r="H2368" s="72">
        <v>7207</v>
      </c>
      <c r="I2368" s="72">
        <v>6181</v>
      </c>
      <c r="J2368" s="72">
        <v>5170</v>
      </c>
      <c r="K2368" s="72">
        <v>6159</v>
      </c>
      <c r="L2368" s="72">
        <v>6723</v>
      </c>
      <c r="M2368" s="72">
        <v>3066</v>
      </c>
      <c r="N2368" s="72">
        <v>17249</v>
      </c>
      <c r="O2368" s="72">
        <v>17783</v>
      </c>
    </row>
    <row r="2369" spans="1:16" hidden="1">
      <c r="A2369" s="72" t="s">
        <v>2148</v>
      </c>
      <c r="B2369" s="72" t="s">
        <v>2384</v>
      </c>
      <c r="C2369" s="72" t="s">
        <v>2107</v>
      </c>
      <c r="D2369" s="72">
        <v>94</v>
      </c>
      <c r="E2369" s="72">
        <v>94</v>
      </c>
      <c r="F2369" s="72">
        <v>94</v>
      </c>
      <c r="G2369" s="72">
        <v>96</v>
      </c>
      <c r="H2369" s="72">
        <v>96</v>
      </c>
      <c r="I2369" s="72">
        <v>97</v>
      </c>
      <c r="J2369" s="72">
        <v>96</v>
      </c>
      <c r="K2369" s="72">
        <v>96</v>
      </c>
      <c r="L2369" s="72">
        <v>96</v>
      </c>
      <c r="M2369" s="72">
        <v>96</v>
      </c>
      <c r="N2369" s="72">
        <v>157</v>
      </c>
      <c r="O2369" s="72">
        <v>67</v>
      </c>
    </row>
    <row r="2370" spans="1:16" hidden="1">
      <c r="A2370" s="72" t="s">
        <v>2148</v>
      </c>
      <c r="B2370" s="72" t="s">
        <v>2384</v>
      </c>
      <c r="C2370" s="72" t="s">
        <v>2108</v>
      </c>
      <c r="D2370" s="72">
        <v>243093</v>
      </c>
      <c r="E2370" s="72">
        <v>49842</v>
      </c>
      <c r="F2370" s="72">
        <v>17662</v>
      </c>
      <c r="G2370" s="72">
        <v>41815</v>
      </c>
      <c r="H2370" s="72">
        <v>62206</v>
      </c>
      <c r="I2370" s="72">
        <v>43600</v>
      </c>
      <c r="J2370" s="72">
        <v>37610</v>
      </c>
      <c r="K2370" s="72">
        <v>30957</v>
      </c>
      <c r="L2370" s="72">
        <v>60709</v>
      </c>
      <c r="M2370" s="72">
        <v>44825</v>
      </c>
      <c r="N2370" s="72">
        <v>178182</v>
      </c>
      <c r="O2370" s="72">
        <v>244694</v>
      </c>
    </row>
    <row r="2371" spans="1:16" hidden="1">
      <c r="A2371" s="72" t="s">
        <v>2126</v>
      </c>
      <c r="B2371" s="72" t="s">
        <v>2385</v>
      </c>
      <c r="C2371" s="72" t="s">
        <v>2103</v>
      </c>
      <c r="D2371" s="72">
        <v>10603</v>
      </c>
      <c r="E2371" s="72">
        <v>9591</v>
      </c>
      <c r="F2371" s="72">
        <v>8577</v>
      </c>
      <c r="G2371" s="72">
        <v>11587</v>
      </c>
      <c r="H2371" s="72">
        <v>11900</v>
      </c>
      <c r="I2371" s="72">
        <v>9979</v>
      </c>
      <c r="J2371" s="72">
        <v>8625</v>
      </c>
      <c r="K2371" s="72">
        <v>8106</v>
      </c>
      <c r="L2371" s="72">
        <v>10290</v>
      </c>
      <c r="M2371" s="72">
        <v>9891</v>
      </c>
      <c r="N2371" s="72">
        <v>9078</v>
      </c>
      <c r="O2371" s="72">
        <v>9668</v>
      </c>
      <c r="P2371" s="72">
        <v>9897</v>
      </c>
    </row>
    <row r="2372" spans="1:16" hidden="1">
      <c r="A2372" s="72" t="s">
        <v>2126</v>
      </c>
      <c r="B2372" s="72" t="s">
        <v>2385</v>
      </c>
      <c r="C2372" s="72" t="s">
        <v>2104</v>
      </c>
      <c r="D2372" s="72">
        <v>183</v>
      </c>
      <c r="E2372" s="72">
        <v>182</v>
      </c>
      <c r="F2372" s="72">
        <v>181</v>
      </c>
      <c r="G2372" s="72">
        <v>183</v>
      </c>
      <c r="H2372" s="72">
        <v>180</v>
      </c>
      <c r="I2372" s="72">
        <v>181</v>
      </c>
      <c r="J2372" s="72">
        <v>178</v>
      </c>
      <c r="K2372" s="72">
        <v>176</v>
      </c>
      <c r="L2372" s="72">
        <v>174</v>
      </c>
      <c r="M2372" s="72">
        <v>176</v>
      </c>
      <c r="N2372" s="72">
        <v>180</v>
      </c>
      <c r="O2372" s="72">
        <v>181</v>
      </c>
      <c r="P2372" s="72">
        <v>181</v>
      </c>
    </row>
    <row r="2373" spans="1:16" hidden="1">
      <c r="A2373" s="72" t="s">
        <v>2126</v>
      </c>
      <c r="B2373" s="72" t="s">
        <v>2385</v>
      </c>
      <c r="C2373" s="72" t="s">
        <v>2105</v>
      </c>
      <c r="D2373" s="72">
        <v>172667</v>
      </c>
      <c r="E2373" s="72">
        <v>150464</v>
      </c>
      <c r="F2373" s="72">
        <v>119767</v>
      </c>
      <c r="G2373" s="72">
        <v>154362</v>
      </c>
      <c r="H2373" s="72">
        <v>171190</v>
      </c>
      <c r="I2373" s="72">
        <v>132728</v>
      </c>
      <c r="J2373" s="72">
        <v>123413</v>
      </c>
      <c r="K2373" s="72">
        <v>124643</v>
      </c>
      <c r="L2373" s="72">
        <v>146794</v>
      </c>
      <c r="M2373" s="72">
        <v>135468</v>
      </c>
      <c r="N2373" s="72">
        <v>109896</v>
      </c>
      <c r="O2373" s="72">
        <v>134867</v>
      </c>
      <c r="P2373" s="72">
        <v>157533</v>
      </c>
    </row>
    <row r="2374" spans="1:16" hidden="1">
      <c r="A2374" s="72" t="s">
        <v>2126</v>
      </c>
      <c r="B2374" s="72" t="s">
        <v>2385</v>
      </c>
      <c r="C2374" s="72" t="s">
        <v>2106</v>
      </c>
      <c r="D2374" s="72">
        <v>4690</v>
      </c>
      <c r="E2374" s="72">
        <v>3987</v>
      </c>
      <c r="F2374" s="72">
        <v>2890</v>
      </c>
      <c r="G2374" s="72">
        <v>4282</v>
      </c>
      <c r="H2374" s="72">
        <v>5342</v>
      </c>
      <c r="I2374" s="72">
        <v>4023</v>
      </c>
      <c r="J2374" s="72">
        <v>4602</v>
      </c>
      <c r="K2374" s="72">
        <v>3296</v>
      </c>
      <c r="L2374" s="72">
        <v>4585</v>
      </c>
      <c r="M2374" s="72">
        <v>4168</v>
      </c>
      <c r="N2374" s="72">
        <v>3616</v>
      </c>
      <c r="O2374" s="72">
        <v>4280</v>
      </c>
      <c r="P2374" s="72">
        <v>4574</v>
      </c>
    </row>
    <row r="2375" spans="1:16" hidden="1">
      <c r="A2375" s="72" t="s">
        <v>2126</v>
      </c>
      <c r="B2375" s="72" t="s">
        <v>2385</v>
      </c>
      <c r="C2375" s="72" t="s">
        <v>2107</v>
      </c>
      <c r="D2375" s="72">
        <v>22</v>
      </c>
      <c r="E2375" s="72">
        <v>22</v>
      </c>
      <c r="F2375" s="72">
        <v>22</v>
      </c>
      <c r="G2375" s="72">
        <v>22</v>
      </c>
      <c r="H2375" s="72">
        <v>24</v>
      </c>
      <c r="I2375" s="72">
        <v>23</v>
      </c>
      <c r="J2375" s="72">
        <v>22</v>
      </c>
      <c r="K2375" s="72">
        <v>22</v>
      </c>
      <c r="L2375" s="72">
        <v>23</v>
      </c>
      <c r="M2375" s="72">
        <v>23</v>
      </c>
      <c r="N2375" s="72">
        <v>24</v>
      </c>
      <c r="O2375" s="72">
        <v>24</v>
      </c>
      <c r="P2375" s="72">
        <v>25</v>
      </c>
    </row>
    <row r="2376" spans="1:16" hidden="1">
      <c r="A2376" s="72" t="s">
        <v>2126</v>
      </c>
      <c r="B2376" s="72" t="s">
        <v>2385</v>
      </c>
      <c r="C2376" s="72" t="s">
        <v>2108</v>
      </c>
      <c r="D2376" s="72">
        <v>67756</v>
      </c>
      <c r="E2376" s="72">
        <v>51749</v>
      </c>
      <c r="F2376" s="72">
        <v>32375</v>
      </c>
      <c r="G2376" s="72">
        <v>46794</v>
      </c>
      <c r="H2376" s="72">
        <v>52547</v>
      </c>
      <c r="I2376" s="72">
        <v>38915</v>
      </c>
      <c r="J2376" s="72">
        <v>42661</v>
      </c>
      <c r="K2376" s="72">
        <v>39719</v>
      </c>
      <c r="L2376" s="72">
        <v>50207</v>
      </c>
      <c r="M2376" s="72">
        <v>37639</v>
      </c>
      <c r="N2376" s="72">
        <v>32439</v>
      </c>
      <c r="O2376" s="72">
        <v>44244</v>
      </c>
      <c r="P2376" s="72">
        <v>55346</v>
      </c>
    </row>
    <row r="2377" spans="1:16" hidden="1">
      <c r="A2377" s="72" t="s">
        <v>2125</v>
      </c>
      <c r="B2377" s="72" t="s">
        <v>2386</v>
      </c>
      <c r="C2377" s="72" t="s">
        <v>2103</v>
      </c>
      <c r="D2377" s="72">
        <v>20469</v>
      </c>
      <c r="E2377" s="72">
        <v>21342</v>
      </c>
      <c r="F2377" s="72">
        <v>17121</v>
      </c>
      <c r="G2377" s="72">
        <v>21931</v>
      </c>
      <c r="H2377" s="72">
        <v>23943</v>
      </c>
      <c r="I2377" s="72">
        <v>20393</v>
      </c>
      <c r="J2377" s="72">
        <v>18073</v>
      </c>
      <c r="K2377" s="72">
        <v>17769</v>
      </c>
      <c r="L2377" s="72">
        <v>21175</v>
      </c>
      <c r="M2377" s="72">
        <v>20417</v>
      </c>
      <c r="N2377" s="72">
        <v>17754</v>
      </c>
      <c r="O2377" s="72">
        <v>19027</v>
      </c>
      <c r="P2377" s="72">
        <v>18661</v>
      </c>
    </row>
    <row r="2378" spans="1:16" hidden="1">
      <c r="A2378" s="72" t="s">
        <v>2125</v>
      </c>
      <c r="B2378" s="72" t="s">
        <v>2386</v>
      </c>
      <c r="C2378" s="72" t="s">
        <v>2104</v>
      </c>
      <c r="D2378" s="72">
        <v>313</v>
      </c>
      <c r="E2378" s="72">
        <v>310</v>
      </c>
      <c r="F2378" s="72">
        <v>309</v>
      </c>
      <c r="G2378" s="72">
        <v>307</v>
      </c>
      <c r="H2378" s="72">
        <v>307</v>
      </c>
      <c r="I2378" s="72">
        <v>304</v>
      </c>
      <c r="J2378" s="72">
        <v>298</v>
      </c>
      <c r="K2378" s="72">
        <v>294</v>
      </c>
      <c r="L2378" s="72">
        <v>295</v>
      </c>
      <c r="M2378" s="72">
        <v>289</v>
      </c>
      <c r="N2378" s="72">
        <v>289</v>
      </c>
      <c r="O2378" s="72">
        <v>293</v>
      </c>
      <c r="P2378" s="72">
        <v>286</v>
      </c>
    </row>
    <row r="2379" spans="1:16" hidden="1">
      <c r="A2379" s="72" t="s">
        <v>2125</v>
      </c>
      <c r="B2379" s="72" t="s">
        <v>2386</v>
      </c>
      <c r="C2379" s="72" t="s">
        <v>2105</v>
      </c>
      <c r="D2379" s="72">
        <v>205854</v>
      </c>
      <c r="E2379" s="72">
        <v>184306</v>
      </c>
      <c r="F2379" s="72">
        <v>127895</v>
      </c>
      <c r="G2379" s="72">
        <v>166998</v>
      </c>
      <c r="H2379" s="72">
        <v>210409</v>
      </c>
      <c r="I2379" s="72">
        <v>146277</v>
      </c>
      <c r="J2379" s="72">
        <v>118567</v>
      </c>
      <c r="K2379" s="72">
        <v>131786</v>
      </c>
      <c r="L2379" s="72">
        <v>167678</v>
      </c>
      <c r="M2379" s="72">
        <v>152986</v>
      </c>
      <c r="N2379" s="72">
        <v>133982</v>
      </c>
      <c r="O2379" s="72">
        <v>147956</v>
      </c>
      <c r="P2379" s="72">
        <v>172282</v>
      </c>
    </row>
    <row r="2380" spans="1:16" hidden="1">
      <c r="A2380" s="72" t="s">
        <v>2125</v>
      </c>
      <c r="B2380" s="72" t="s">
        <v>2386</v>
      </c>
      <c r="C2380" s="72" t="s">
        <v>2106</v>
      </c>
      <c r="D2380" s="72">
        <v>7969</v>
      </c>
      <c r="E2380" s="72">
        <v>7172</v>
      </c>
      <c r="F2380" s="72">
        <v>6034</v>
      </c>
      <c r="G2380" s="72">
        <v>8182</v>
      </c>
      <c r="H2380" s="72">
        <v>9351</v>
      </c>
      <c r="I2380" s="72">
        <v>7901</v>
      </c>
      <c r="J2380" s="72">
        <v>6704</v>
      </c>
      <c r="K2380" s="72">
        <v>7001</v>
      </c>
      <c r="L2380" s="72">
        <v>8543</v>
      </c>
      <c r="M2380" s="72">
        <v>8510</v>
      </c>
      <c r="N2380" s="72">
        <v>7424</v>
      </c>
      <c r="O2380" s="72">
        <v>7656</v>
      </c>
      <c r="P2380" s="72">
        <v>7718</v>
      </c>
    </row>
    <row r="2381" spans="1:16" hidden="1">
      <c r="A2381" s="72" t="s">
        <v>2125</v>
      </c>
      <c r="B2381" s="72" t="s">
        <v>2386</v>
      </c>
      <c r="C2381" s="72" t="s">
        <v>2107</v>
      </c>
      <c r="D2381" s="72">
        <v>49</v>
      </c>
      <c r="E2381" s="72">
        <v>49</v>
      </c>
      <c r="F2381" s="72">
        <v>48</v>
      </c>
      <c r="G2381" s="72">
        <v>48</v>
      </c>
      <c r="H2381" s="72">
        <v>48</v>
      </c>
      <c r="I2381" s="72">
        <v>46</v>
      </c>
      <c r="J2381" s="72">
        <v>46</v>
      </c>
      <c r="K2381" s="72">
        <v>47</v>
      </c>
      <c r="L2381" s="72">
        <v>46</v>
      </c>
      <c r="M2381" s="72">
        <v>48</v>
      </c>
      <c r="N2381" s="72">
        <v>48</v>
      </c>
      <c r="O2381" s="72">
        <v>49</v>
      </c>
      <c r="P2381" s="72">
        <v>49</v>
      </c>
    </row>
    <row r="2382" spans="1:16" hidden="1">
      <c r="A2382" s="72" t="s">
        <v>2125</v>
      </c>
      <c r="B2382" s="72" t="s">
        <v>2386</v>
      </c>
      <c r="C2382" s="72" t="s">
        <v>2108</v>
      </c>
      <c r="D2382" s="72">
        <v>74475</v>
      </c>
      <c r="E2382" s="72">
        <v>61797</v>
      </c>
      <c r="F2382" s="72">
        <v>44810</v>
      </c>
      <c r="G2382" s="72">
        <v>65310</v>
      </c>
      <c r="H2382" s="72">
        <v>81946</v>
      </c>
      <c r="I2382" s="72">
        <v>55950</v>
      </c>
      <c r="J2382" s="72">
        <v>42421</v>
      </c>
      <c r="K2382" s="72">
        <v>50615</v>
      </c>
      <c r="L2382" s="72">
        <v>63947</v>
      </c>
      <c r="M2382" s="72">
        <v>61992</v>
      </c>
      <c r="N2382" s="72">
        <v>53222</v>
      </c>
      <c r="O2382" s="72">
        <v>57947</v>
      </c>
      <c r="P2382" s="72">
        <v>73795</v>
      </c>
    </row>
    <row r="2383" spans="1:16" hidden="1">
      <c r="A2383" s="72" t="s">
        <v>2129</v>
      </c>
      <c r="B2383" s="72" t="s">
        <v>2387</v>
      </c>
      <c r="C2383" s="72" t="s">
        <v>2103</v>
      </c>
      <c r="D2383" s="72">
        <v>10495</v>
      </c>
      <c r="E2383" s="72">
        <v>8634</v>
      </c>
      <c r="F2383" s="72">
        <v>7891</v>
      </c>
      <c r="G2383" s="72">
        <v>10505</v>
      </c>
      <c r="H2383" s="72">
        <v>11060</v>
      </c>
      <c r="I2383" s="72">
        <v>9839</v>
      </c>
      <c r="J2383" s="72">
        <v>10072</v>
      </c>
      <c r="K2383" s="72">
        <v>9762</v>
      </c>
      <c r="L2383" s="72">
        <v>12570</v>
      </c>
      <c r="M2383" s="72">
        <v>10950</v>
      </c>
      <c r="N2383" s="72">
        <v>11723</v>
      </c>
      <c r="O2383" s="72">
        <v>12038</v>
      </c>
      <c r="P2383" s="72">
        <v>12086</v>
      </c>
    </row>
    <row r="2384" spans="1:16" hidden="1">
      <c r="A2384" s="72" t="s">
        <v>2129</v>
      </c>
      <c r="B2384" s="72" t="s">
        <v>2387</v>
      </c>
      <c r="C2384" s="72" t="s">
        <v>2104</v>
      </c>
      <c r="D2384" s="72">
        <v>295</v>
      </c>
      <c r="E2384" s="72">
        <v>299</v>
      </c>
      <c r="F2384" s="72">
        <v>301</v>
      </c>
      <c r="G2384" s="72">
        <v>309</v>
      </c>
      <c r="H2384" s="72">
        <v>308</v>
      </c>
      <c r="I2384" s="72">
        <v>324</v>
      </c>
      <c r="J2384" s="72">
        <v>334</v>
      </c>
      <c r="K2384" s="72">
        <v>351</v>
      </c>
      <c r="L2384" s="72">
        <v>353</v>
      </c>
      <c r="M2384" s="72">
        <v>365</v>
      </c>
      <c r="N2384" s="72">
        <v>392</v>
      </c>
      <c r="O2384" s="72">
        <v>401</v>
      </c>
      <c r="P2384" s="72">
        <v>395</v>
      </c>
    </row>
    <row r="2385" spans="1:16" hidden="1">
      <c r="A2385" s="72" t="s">
        <v>2129</v>
      </c>
      <c r="B2385" s="72" t="s">
        <v>2387</v>
      </c>
      <c r="C2385" s="72" t="s">
        <v>2105</v>
      </c>
      <c r="D2385" s="72">
        <v>154001</v>
      </c>
      <c r="E2385" s="72">
        <v>137670</v>
      </c>
      <c r="F2385" s="72">
        <v>103334</v>
      </c>
      <c r="G2385" s="72">
        <v>136641</v>
      </c>
      <c r="H2385" s="72">
        <v>148806</v>
      </c>
      <c r="I2385" s="72">
        <v>139798</v>
      </c>
      <c r="J2385" s="72">
        <v>122418</v>
      </c>
      <c r="K2385" s="72">
        <v>121263</v>
      </c>
      <c r="L2385" s="72">
        <v>186913</v>
      </c>
      <c r="M2385" s="72">
        <v>189229</v>
      </c>
      <c r="N2385" s="72">
        <v>216130</v>
      </c>
      <c r="O2385" s="72">
        <v>270867</v>
      </c>
      <c r="P2385" s="72">
        <v>342855</v>
      </c>
    </row>
    <row r="2386" spans="1:16" hidden="1">
      <c r="A2386" s="72" t="s">
        <v>2129</v>
      </c>
      <c r="B2386" s="72" t="s">
        <v>2387</v>
      </c>
      <c r="C2386" s="72" t="s">
        <v>2106</v>
      </c>
      <c r="D2386" s="72">
        <v>69013</v>
      </c>
      <c r="E2386" s="72">
        <v>60857</v>
      </c>
      <c r="F2386" s="72">
        <v>55964</v>
      </c>
      <c r="G2386" s="72">
        <v>69590</v>
      </c>
      <c r="H2386" s="72">
        <v>61006</v>
      </c>
      <c r="I2386" s="72">
        <v>56703</v>
      </c>
      <c r="J2386" s="72">
        <v>51179</v>
      </c>
      <c r="K2386" s="72">
        <v>42237</v>
      </c>
      <c r="L2386" s="72">
        <v>55585</v>
      </c>
      <c r="M2386" s="72">
        <v>49570</v>
      </c>
      <c r="N2386" s="72">
        <v>49016</v>
      </c>
      <c r="O2386" s="72">
        <v>50360</v>
      </c>
      <c r="P2386" s="72">
        <v>48554</v>
      </c>
    </row>
    <row r="2387" spans="1:16" hidden="1">
      <c r="A2387" s="72" t="s">
        <v>2129</v>
      </c>
      <c r="B2387" s="72" t="s">
        <v>2387</v>
      </c>
      <c r="C2387" s="72" t="s">
        <v>2107</v>
      </c>
      <c r="D2387" s="72">
        <v>82</v>
      </c>
      <c r="E2387" s="72">
        <v>81</v>
      </c>
      <c r="F2387" s="72">
        <v>83</v>
      </c>
      <c r="G2387" s="72">
        <v>83</v>
      </c>
      <c r="H2387" s="72">
        <v>50</v>
      </c>
      <c r="I2387" s="72">
        <v>51</v>
      </c>
      <c r="J2387" s="72">
        <v>54</v>
      </c>
      <c r="K2387" s="72">
        <v>52</v>
      </c>
      <c r="L2387" s="72">
        <v>50</v>
      </c>
      <c r="M2387" s="72">
        <v>47</v>
      </c>
      <c r="N2387" s="72">
        <v>48</v>
      </c>
      <c r="O2387" s="72">
        <v>49</v>
      </c>
      <c r="P2387" s="72">
        <v>48</v>
      </c>
    </row>
    <row r="2388" spans="1:16" hidden="1">
      <c r="A2388" s="72" t="s">
        <v>2129</v>
      </c>
      <c r="B2388" s="72" t="s">
        <v>2387</v>
      </c>
      <c r="C2388" s="72" t="s">
        <v>2108</v>
      </c>
      <c r="D2388" s="72">
        <v>938995</v>
      </c>
      <c r="E2388" s="72">
        <v>818357</v>
      </c>
      <c r="F2388" s="72">
        <v>624349</v>
      </c>
      <c r="G2388" s="72">
        <v>788265</v>
      </c>
      <c r="H2388" s="72">
        <v>742212</v>
      </c>
      <c r="I2388" s="72">
        <v>662086</v>
      </c>
      <c r="J2388" s="72">
        <v>542615</v>
      </c>
      <c r="K2388" s="72">
        <v>486415</v>
      </c>
      <c r="L2388" s="72">
        <v>726034</v>
      </c>
      <c r="M2388" s="72">
        <v>703335</v>
      </c>
      <c r="N2388" s="72">
        <v>760834</v>
      </c>
      <c r="O2388" s="72">
        <v>967421</v>
      </c>
      <c r="P2388" s="72">
        <v>1199084</v>
      </c>
    </row>
    <row r="2389" spans="1:16" hidden="1">
      <c r="A2389" s="72" t="s">
        <v>2129</v>
      </c>
      <c r="B2389" s="72" t="s">
        <v>2387</v>
      </c>
      <c r="C2389" s="72" t="s">
        <v>2109</v>
      </c>
      <c r="D2389" s="72">
        <v>4449</v>
      </c>
      <c r="E2389" s="72">
        <v>2306</v>
      </c>
      <c r="F2389" s="72">
        <v>1577</v>
      </c>
      <c r="G2389" s="72">
        <v>4930</v>
      </c>
      <c r="H2389" s="72">
        <v>6561</v>
      </c>
      <c r="I2389" s="72">
        <v>6908</v>
      </c>
      <c r="J2389" s="72">
        <v>4231</v>
      </c>
      <c r="K2389" s="72">
        <v>4032</v>
      </c>
      <c r="L2389" s="72">
        <v>5199</v>
      </c>
      <c r="M2389" s="72">
        <v>7048</v>
      </c>
      <c r="N2389" s="72">
        <v>12107</v>
      </c>
      <c r="O2389" s="72">
        <v>11030</v>
      </c>
      <c r="P2389" s="72">
        <v>11737</v>
      </c>
    </row>
    <row r="2390" spans="1:16" hidden="1">
      <c r="A2390" s="72" t="s">
        <v>2129</v>
      </c>
      <c r="B2390" s="72" t="s">
        <v>2387</v>
      </c>
      <c r="C2390" s="72" t="s">
        <v>2110</v>
      </c>
      <c r="D2390" s="72">
        <v>8</v>
      </c>
      <c r="E2390" s="72">
        <v>6</v>
      </c>
      <c r="F2390" s="72">
        <v>6</v>
      </c>
      <c r="G2390" s="72">
        <v>8</v>
      </c>
      <c r="H2390" s="72">
        <v>8</v>
      </c>
      <c r="I2390" s="72">
        <v>7</v>
      </c>
      <c r="J2390" s="72">
        <v>7</v>
      </c>
      <c r="K2390" s="72">
        <v>7</v>
      </c>
      <c r="L2390" s="72">
        <v>7</v>
      </c>
      <c r="M2390" s="72">
        <v>7</v>
      </c>
      <c r="N2390" s="72">
        <v>7</v>
      </c>
      <c r="O2390" s="72">
        <v>7</v>
      </c>
      <c r="P2390" s="72">
        <v>7</v>
      </c>
    </row>
    <row r="2391" spans="1:16" hidden="1">
      <c r="A2391" s="72" t="s">
        <v>2129</v>
      </c>
      <c r="B2391" s="72" t="s">
        <v>2387</v>
      </c>
      <c r="C2391" s="72" t="s">
        <v>2111</v>
      </c>
      <c r="D2391" s="72">
        <v>60071</v>
      </c>
      <c r="E2391" s="72">
        <v>32987</v>
      </c>
      <c r="F2391" s="72">
        <v>17866</v>
      </c>
      <c r="G2391" s="72">
        <v>55715</v>
      </c>
      <c r="H2391" s="72">
        <v>77325</v>
      </c>
      <c r="I2391" s="72">
        <v>81278</v>
      </c>
      <c r="J2391" s="72">
        <v>44312</v>
      </c>
      <c r="K2391" s="72">
        <v>45504</v>
      </c>
      <c r="L2391" s="72">
        <v>69464</v>
      </c>
      <c r="M2391" s="72">
        <v>99257</v>
      </c>
      <c r="N2391" s="72">
        <v>191324</v>
      </c>
      <c r="O2391" s="72">
        <v>199115</v>
      </c>
      <c r="P2391" s="72">
        <v>297742</v>
      </c>
    </row>
    <row r="2392" spans="1:16" hidden="1">
      <c r="A2392" s="72" t="s">
        <v>2126</v>
      </c>
      <c r="B2392" s="72" t="s">
        <v>2388</v>
      </c>
      <c r="C2392" s="72" t="s">
        <v>2103</v>
      </c>
      <c r="D2392" s="72">
        <v>21146597</v>
      </c>
      <c r="E2392" s="72">
        <v>19237738</v>
      </c>
      <c r="F2392" s="72">
        <v>16983860</v>
      </c>
      <c r="G2392" s="72">
        <v>21312397</v>
      </c>
      <c r="H2392" s="72">
        <v>23278769</v>
      </c>
      <c r="I2392" s="72">
        <v>19712514</v>
      </c>
      <c r="J2392" s="72">
        <v>17809654</v>
      </c>
      <c r="K2392" s="72">
        <v>17038302</v>
      </c>
      <c r="L2392" s="72">
        <v>20442678</v>
      </c>
      <c r="M2392" s="72">
        <v>20099830</v>
      </c>
      <c r="N2392" s="72">
        <v>18834553</v>
      </c>
      <c r="O2392" s="72">
        <v>18476597</v>
      </c>
      <c r="P2392" s="72">
        <v>19756535</v>
      </c>
    </row>
    <row r="2393" spans="1:16" hidden="1">
      <c r="A2393" s="72" t="s">
        <v>2126</v>
      </c>
      <c r="B2393" s="72" t="s">
        <v>2388</v>
      </c>
      <c r="C2393" s="72" t="s">
        <v>2104</v>
      </c>
      <c r="D2393" s="72">
        <v>240594</v>
      </c>
      <c r="E2393" s="72">
        <v>239086</v>
      </c>
      <c r="F2393" s="72">
        <v>239631</v>
      </c>
      <c r="G2393" s="72">
        <v>241312</v>
      </c>
      <c r="H2393" s="72">
        <v>243440</v>
      </c>
      <c r="I2393" s="72">
        <v>244392</v>
      </c>
      <c r="J2393" s="72">
        <v>245740</v>
      </c>
      <c r="K2393" s="72">
        <v>247308</v>
      </c>
      <c r="L2393" s="72">
        <v>249760</v>
      </c>
      <c r="M2393" s="72">
        <v>251832</v>
      </c>
      <c r="N2393" s="72">
        <v>254861</v>
      </c>
      <c r="O2393" s="72">
        <v>256602</v>
      </c>
      <c r="P2393" s="72">
        <v>258204</v>
      </c>
    </row>
    <row r="2394" spans="1:16" hidden="1">
      <c r="A2394" s="72" t="s">
        <v>2126</v>
      </c>
      <c r="B2394" s="72" t="s">
        <v>2388</v>
      </c>
      <c r="C2394" s="72" t="s">
        <v>2105</v>
      </c>
      <c r="D2394" s="72">
        <v>208732731</v>
      </c>
      <c r="E2394" s="72">
        <v>192407139</v>
      </c>
      <c r="F2394" s="72">
        <v>172561112</v>
      </c>
      <c r="G2394" s="72">
        <v>195770015</v>
      </c>
      <c r="H2394" s="72">
        <v>218928398</v>
      </c>
      <c r="I2394" s="72">
        <v>176703435</v>
      </c>
      <c r="J2394" s="72">
        <v>160189162</v>
      </c>
      <c r="K2394" s="72">
        <v>163546203</v>
      </c>
      <c r="L2394" s="72">
        <v>174840073</v>
      </c>
      <c r="M2394" s="72">
        <v>168426961</v>
      </c>
      <c r="N2394" s="72">
        <v>154975273</v>
      </c>
      <c r="O2394" s="72">
        <v>154966815</v>
      </c>
      <c r="P2394" s="72">
        <v>191647044</v>
      </c>
    </row>
    <row r="2395" spans="1:16" hidden="1">
      <c r="A2395" s="72" t="s">
        <v>2126</v>
      </c>
      <c r="B2395" s="72" t="s">
        <v>2388</v>
      </c>
      <c r="C2395" s="72" t="s">
        <v>2106</v>
      </c>
      <c r="D2395" s="72">
        <v>10092992</v>
      </c>
      <c r="E2395" s="72">
        <v>8875967</v>
      </c>
      <c r="F2395" s="72">
        <v>7344399</v>
      </c>
      <c r="G2395" s="72">
        <v>8676590</v>
      </c>
      <c r="H2395" s="72">
        <v>9424992</v>
      </c>
      <c r="I2395" s="72">
        <v>7832560</v>
      </c>
      <c r="J2395" s="72">
        <v>6944304</v>
      </c>
      <c r="K2395" s="72">
        <v>7016408</v>
      </c>
      <c r="L2395" s="72">
        <v>8264096</v>
      </c>
      <c r="M2395" s="72">
        <v>8179246</v>
      </c>
      <c r="N2395" s="72">
        <v>7261974</v>
      </c>
      <c r="O2395" s="72">
        <v>7329773</v>
      </c>
      <c r="P2395" s="72">
        <v>8638820</v>
      </c>
    </row>
    <row r="2396" spans="1:16" hidden="1">
      <c r="A2396" s="72" t="s">
        <v>2126</v>
      </c>
      <c r="B2396" s="72" t="s">
        <v>2388</v>
      </c>
      <c r="C2396" s="72" t="s">
        <v>2107</v>
      </c>
      <c r="D2396" s="72">
        <v>21891</v>
      </c>
      <c r="E2396" s="72">
        <v>21409</v>
      </c>
      <c r="F2396" s="72">
        <v>20503</v>
      </c>
      <c r="G2396" s="72">
        <v>19230</v>
      </c>
      <c r="H2396" s="72">
        <v>18842</v>
      </c>
      <c r="I2396" s="72">
        <v>18769</v>
      </c>
      <c r="J2396" s="72">
        <v>18802</v>
      </c>
      <c r="K2396" s="72">
        <v>19043</v>
      </c>
      <c r="L2396" s="72">
        <v>19195</v>
      </c>
      <c r="M2396" s="72">
        <v>19457</v>
      </c>
      <c r="N2396" s="72">
        <v>19773</v>
      </c>
      <c r="O2396" s="72">
        <v>20324</v>
      </c>
      <c r="P2396" s="72">
        <v>20888</v>
      </c>
    </row>
    <row r="2397" spans="1:16" hidden="1">
      <c r="A2397" s="72" t="s">
        <v>2126</v>
      </c>
      <c r="B2397" s="72" t="s">
        <v>2388</v>
      </c>
      <c r="C2397" s="72" t="s">
        <v>2108</v>
      </c>
      <c r="D2397" s="72">
        <v>81769594</v>
      </c>
      <c r="E2397" s="72">
        <v>71678699</v>
      </c>
      <c r="F2397" s="72">
        <v>57779830</v>
      </c>
      <c r="G2397" s="72">
        <v>65913623</v>
      </c>
      <c r="H2397" s="72">
        <v>75038045</v>
      </c>
      <c r="I2397" s="72">
        <v>55019396</v>
      </c>
      <c r="J2397" s="72">
        <v>45501796</v>
      </c>
      <c r="K2397" s="72">
        <v>50206841</v>
      </c>
      <c r="L2397" s="72">
        <v>54366710</v>
      </c>
      <c r="M2397" s="72">
        <v>50762698</v>
      </c>
      <c r="N2397" s="72">
        <v>42275073</v>
      </c>
      <c r="O2397" s="72">
        <v>45088972</v>
      </c>
      <c r="P2397" s="72">
        <v>63674012</v>
      </c>
    </row>
    <row r="2398" spans="1:16" hidden="1">
      <c r="A2398" s="72" t="s">
        <v>2126</v>
      </c>
      <c r="B2398" s="72" t="s">
        <v>2388</v>
      </c>
      <c r="C2398" s="72" t="s">
        <v>2109</v>
      </c>
      <c r="D2398" s="72">
        <v>933276</v>
      </c>
      <c r="E2398" s="72">
        <v>792701</v>
      </c>
      <c r="F2398" s="72">
        <v>363591</v>
      </c>
      <c r="G2398" s="72">
        <v>150757</v>
      </c>
      <c r="H2398" s="72">
        <v>385673</v>
      </c>
      <c r="I2398" s="72">
        <v>378615</v>
      </c>
      <c r="J2398" s="72">
        <v>419909</v>
      </c>
      <c r="K2398" s="72">
        <v>0</v>
      </c>
      <c r="O2398" s="72">
        <v>10044</v>
      </c>
    </row>
    <row r="2399" spans="1:16" hidden="1">
      <c r="A2399" s="72" t="s">
        <v>2126</v>
      </c>
      <c r="B2399" s="72" t="s">
        <v>2388</v>
      </c>
      <c r="C2399" s="72" t="s">
        <v>2110</v>
      </c>
      <c r="D2399" s="72">
        <v>31</v>
      </c>
      <c r="E2399" s="72">
        <v>29</v>
      </c>
      <c r="F2399" s="72">
        <v>20</v>
      </c>
      <c r="G2399" s="72">
        <v>9</v>
      </c>
      <c r="H2399" s="72">
        <v>5</v>
      </c>
      <c r="I2399" s="72">
        <v>5</v>
      </c>
      <c r="J2399" s="72">
        <v>4</v>
      </c>
      <c r="K2399" s="72">
        <v>1</v>
      </c>
      <c r="L2399" s="72">
        <v>1</v>
      </c>
      <c r="M2399" s="72">
        <v>1</v>
      </c>
      <c r="N2399" s="72">
        <v>1</v>
      </c>
      <c r="O2399" s="72">
        <v>1</v>
      </c>
      <c r="P2399" s="72">
        <v>1</v>
      </c>
    </row>
    <row r="2400" spans="1:16" hidden="1">
      <c r="A2400" s="72" t="s">
        <v>2126</v>
      </c>
      <c r="B2400" s="72" t="s">
        <v>2388</v>
      </c>
      <c r="C2400" s="72" t="s">
        <v>2111</v>
      </c>
      <c r="D2400" s="72">
        <v>5932298</v>
      </c>
      <c r="E2400" s="72">
        <v>5055350</v>
      </c>
      <c r="F2400" s="72">
        <v>2174655</v>
      </c>
      <c r="G2400" s="72">
        <v>1298091</v>
      </c>
      <c r="H2400" s="72">
        <v>2344330</v>
      </c>
      <c r="I2400" s="72">
        <v>1571776</v>
      </c>
      <c r="J2400" s="72">
        <v>1493467</v>
      </c>
      <c r="K2400" s="72">
        <v>576</v>
      </c>
      <c r="L2400" s="72">
        <v>572</v>
      </c>
      <c r="M2400" s="72">
        <v>600</v>
      </c>
      <c r="N2400" s="72">
        <v>350</v>
      </c>
      <c r="O2400" s="72">
        <v>43218</v>
      </c>
      <c r="P2400" s="72">
        <v>601</v>
      </c>
    </row>
    <row r="2401" spans="1:16" hidden="1">
      <c r="A2401" s="72" t="s">
        <v>2134</v>
      </c>
      <c r="B2401" s="72" t="s">
        <v>2389</v>
      </c>
      <c r="C2401" s="72" t="s">
        <v>2103</v>
      </c>
      <c r="D2401" s="72">
        <v>1324148</v>
      </c>
      <c r="E2401" s="72">
        <v>1457670</v>
      </c>
      <c r="F2401" s="72">
        <v>1207672</v>
      </c>
      <c r="G2401" s="72">
        <v>1419203</v>
      </c>
      <c r="H2401" s="72">
        <v>1700514</v>
      </c>
      <c r="I2401" s="72">
        <v>1396067</v>
      </c>
      <c r="J2401" s="72">
        <v>1215407</v>
      </c>
      <c r="K2401" s="72">
        <v>1318229</v>
      </c>
      <c r="L2401" s="72">
        <v>1469618</v>
      </c>
      <c r="M2401" s="72">
        <v>1441699</v>
      </c>
      <c r="N2401" s="72">
        <v>1309899</v>
      </c>
      <c r="O2401" s="72">
        <v>1320575</v>
      </c>
      <c r="P2401" s="72">
        <v>1413604</v>
      </c>
    </row>
    <row r="2402" spans="1:16" hidden="1">
      <c r="A2402" s="72" t="s">
        <v>2134</v>
      </c>
      <c r="B2402" s="72" t="s">
        <v>2389</v>
      </c>
      <c r="C2402" s="72" t="s">
        <v>2104</v>
      </c>
      <c r="D2402" s="72">
        <v>15898</v>
      </c>
      <c r="E2402" s="72">
        <v>15922</v>
      </c>
      <c r="F2402" s="72">
        <v>15834</v>
      </c>
      <c r="G2402" s="72">
        <v>15916</v>
      </c>
      <c r="H2402" s="72">
        <v>15968</v>
      </c>
      <c r="I2402" s="72">
        <v>15990</v>
      </c>
      <c r="J2402" s="72">
        <v>16055</v>
      </c>
      <c r="K2402" s="72">
        <v>16161</v>
      </c>
      <c r="L2402" s="72">
        <v>16250</v>
      </c>
      <c r="M2402" s="72">
        <v>16303</v>
      </c>
      <c r="N2402" s="72">
        <v>16457</v>
      </c>
      <c r="O2402" s="72">
        <v>16449</v>
      </c>
      <c r="P2402" s="72">
        <v>16535</v>
      </c>
    </row>
    <row r="2403" spans="1:16" hidden="1">
      <c r="A2403" s="72" t="s">
        <v>2134</v>
      </c>
      <c r="B2403" s="72" t="s">
        <v>2389</v>
      </c>
      <c r="C2403" s="72" t="s">
        <v>2105</v>
      </c>
      <c r="D2403" s="72">
        <v>12952203</v>
      </c>
      <c r="E2403" s="72">
        <v>14053694</v>
      </c>
      <c r="F2403" s="72">
        <v>12072610</v>
      </c>
      <c r="G2403" s="72">
        <v>14051199</v>
      </c>
      <c r="H2403" s="72">
        <v>16195744</v>
      </c>
      <c r="I2403" s="72">
        <v>13809602</v>
      </c>
      <c r="J2403" s="72">
        <v>9418488</v>
      </c>
      <c r="K2403" s="72">
        <v>10570244</v>
      </c>
      <c r="L2403" s="72">
        <v>12046784</v>
      </c>
      <c r="M2403" s="72">
        <v>10933930</v>
      </c>
      <c r="N2403" s="72">
        <v>10456498</v>
      </c>
      <c r="O2403" s="72">
        <v>12135346</v>
      </c>
      <c r="P2403" s="72">
        <v>14538770</v>
      </c>
    </row>
    <row r="2404" spans="1:16" hidden="1">
      <c r="A2404" s="72" t="s">
        <v>2134</v>
      </c>
      <c r="B2404" s="72" t="s">
        <v>2389</v>
      </c>
      <c r="C2404" s="72" t="s">
        <v>2106</v>
      </c>
      <c r="D2404" s="72">
        <v>594031</v>
      </c>
      <c r="E2404" s="72">
        <v>632534</v>
      </c>
      <c r="F2404" s="72">
        <v>551033</v>
      </c>
      <c r="G2404" s="72">
        <v>642938</v>
      </c>
      <c r="H2404" s="72">
        <v>751219</v>
      </c>
      <c r="I2404" s="72">
        <v>655538</v>
      </c>
      <c r="J2404" s="72">
        <v>607418</v>
      </c>
      <c r="K2404" s="72">
        <v>595096</v>
      </c>
      <c r="L2404" s="72">
        <v>736518</v>
      </c>
      <c r="M2404" s="72">
        <v>762602</v>
      </c>
      <c r="N2404" s="72">
        <v>739689</v>
      </c>
      <c r="O2404" s="72">
        <v>698847</v>
      </c>
      <c r="P2404" s="72">
        <v>739544</v>
      </c>
    </row>
    <row r="2405" spans="1:16" hidden="1">
      <c r="A2405" s="72" t="s">
        <v>2134</v>
      </c>
      <c r="B2405" s="72" t="s">
        <v>2389</v>
      </c>
      <c r="C2405" s="72" t="s">
        <v>2107</v>
      </c>
      <c r="D2405" s="72">
        <v>1244</v>
      </c>
      <c r="E2405" s="72">
        <v>1245</v>
      </c>
      <c r="F2405" s="72">
        <v>1242</v>
      </c>
      <c r="G2405" s="72">
        <v>1259</v>
      </c>
      <c r="H2405" s="72">
        <v>1270</v>
      </c>
      <c r="I2405" s="72">
        <v>1284</v>
      </c>
      <c r="J2405" s="72">
        <v>1279</v>
      </c>
      <c r="K2405" s="72">
        <v>1286</v>
      </c>
      <c r="L2405" s="72">
        <v>1384</v>
      </c>
      <c r="M2405" s="72">
        <v>1455</v>
      </c>
      <c r="N2405" s="72">
        <v>1434</v>
      </c>
      <c r="O2405" s="72">
        <v>1378</v>
      </c>
      <c r="P2405" s="72">
        <v>1388</v>
      </c>
    </row>
    <row r="2406" spans="1:16" hidden="1">
      <c r="A2406" s="72" t="s">
        <v>2134</v>
      </c>
      <c r="B2406" s="72" t="s">
        <v>2389</v>
      </c>
      <c r="C2406" s="72" t="s">
        <v>2108</v>
      </c>
      <c r="D2406" s="72">
        <v>5291938</v>
      </c>
      <c r="E2406" s="72">
        <v>5564671</v>
      </c>
      <c r="F2406" s="72">
        <v>4856025</v>
      </c>
      <c r="G2406" s="72">
        <v>5765604</v>
      </c>
      <c r="H2406" s="72">
        <v>6719074</v>
      </c>
      <c r="I2406" s="72">
        <v>5751919</v>
      </c>
      <c r="J2406" s="72">
        <v>4043111</v>
      </c>
      <c r="K2406" s="72">
        <v>4296986</v>
      </c>
      <c r="L2406" s="72">
        <v>5299915</v>
      </c>
      <c r="M2406" s="72">
        <v>5132124</v>
      </c>
      <c r="N2406" s="72">
        <v>5128769</v>
      </c>
      <c r="O2406" s="72">
        <v>5209394</v>
      </c>
      <c r="P2406" s="72">
        <v>6944371</v>
      </c>
    </row>
    <row r="2407" spans="1:16" hidden="1">
      <c r="A2407" s="72" t="s">
        <v>2134</v>
      </c>
      <c r="B2407" s="72" t="s">
        <v>2389</v>
      </c>
      <c r="C2407" s="72" t="s">
        <v>2109</v>
      </c>
      <c r="D2407" s="72">
        <v>612175</v>
      </c>
      <c r="E2407" s="72">
        <v>668601</v>
      </c>
      <c r="F2407" s="72">
        <v>710855</v>
      </c>
      <c r="G2407" s="72">
        <v>813758</v>
      </c>
      <c r="H2407" s="72">
        <v>801072</v>
      </c>
      <c r="I2407" s="72">
        <v>741265</v>
      </c>
      <c r="J2407" s="72">
        <v>649438</v>
      </c>
      <c r="K2407" s="72">
        <v>700602</v>
      </c>
      <c r="L2407" s="72">
        <v>659190</v>
      </c>
      <c r="M2407" s="72">
        <v>635138</v>
      </c>
      <c r="N2407" s="72">
        <v>554774</v>
      </c>
      <c r="O2407" s="72">
        <v>544108</v>
      </c>
      <c r="P2407" s="72">
        <v>593295</v>
      </c>
    </row>
    <row r="2408" spans="1:16" hidden="1">
      <c r="A2408" s="72" t="s">
        <v>2134</v>
      </c>
      <c r="B2408" s="72" t="s">
        <v>2389</v>
      </c>
      <c r="C2408" s="72" t="s">
        <v>2110</v>
      </c>
      <c r="D2408" s="72">
        <v>29</v>
      </c>
      <c r="E2408" s="72">
        <v>29</v>
      </c>
      <c r="F2408" s="72">
        <v>28</v>
      </c>
      <c r="G2408" s="72">
        <v>29</v>
      </c>
      <c r="H2408" s="72">
        <v>29</v>
      </c>
      <c r="I2408" s="72">
        <v>28</v>
      </c>
      <c r="J2408" s="72">
        <v>28</v>
      </c>
      <c r="K2408" s="72">
        <v>28</v>
      </c>
      <c r="L2408" s="72">
        <v>35</v>
      </c>
      <c r="M2408" s="72">
        <v>38</v>
      </c>
      <c r="N2408" s="72">
        <v>41</v>
      </c>
      <c r="O2408" s="72">
        <v>41</v>
      </c>
      <c r="P2408" s="72">
        <v>42</v>
      </c>
    </row>
    <row r="2409" spans="1:16" hidden="1">
      <c r="A2409" s="72" t="s">
        <v>2134</v>
      </c>
      <c r="B2409" s="72" t="s">
        <v>2389</v>
      </c>
      <c r="C2409" s="72" t="s">
        <v>2111</v>
      </c>
      <c r="D2409" s="72">
        <v>4638342</v>
      </c>
      <c r="E2409" s="72">
        <v>4544755</v>
      </c>
      <c r="F2409" s="72">
        <v>4474406</v>
      </c>
      <c r="G2409" s="72">
        <v>5227707</v>
      </c>
      <c r="H2409" s="72">
        <v>5808458</v>
      </c>
      <c r="I2409" s="72">
        <v>4235824</v>
      </c>
      <c r="J2409" s="72">
        <v>3227999</v>
      </c>
      <c r="K2409" s="72">
        <v>3829857</v>
      </c>
      <c r="L2409" s="72">
        <v>3676857</v>
      </c>
      <c r="M2409" s="72">
        <v>3304492</v>
      </c>
      <c r="N2409" s="72">
        <v>2708816</v>
      </c>
      <c r="O2409" s="72">
        <v>3404955</v>
      </c>
      <c r="P2409" s="72">
        <v>5023916</v>
      </c>
    </row>
    <row r="2410" spans="1:16" hidden="1">
      <c r="A2410" s="72" t="s">
        <v>2126</v>
      </c>
      <c r="B2410" s="72" t="s">
        <v>2390</v>
      </c>
      <c r="C2410" s="72" t="s">
        <v>2103</v>
      </c>
      <c r="D2410" s="72">
        <v>246118</v>
      </c>
      <c r="E2410" s="72">
        <v>216036</v>
      </c>
      <c r="F2410" s="72">
        <v>206670</v>
      </c>
      <c r="G2410" s="72">
        <v>259383</v>
      </c>
      <c r="H2410" s="72">
        <v>300959</v>
      </c>
      <c r="I2410" s="72">
        <v>265132</v>
      </c>
      <c r="J2410" s="72">
        <v>257620</v>
      </c>
      <c r="K2410" s="72">
        <v>275334</v>
      </c>
      <c r="L2410" s="72">
        <v>329248</v>
      </c>
      <c r="M2410" s="72">
        <v>348082</v>
      </c>
      <c r="N2410" s="72">
        <v>338127</v>
      </c>
      <c r="O2410" s="72">
        <v>342402</v>
      </c>
      <c r="P2410" s="72">
        <v>414554</v>
      </c>
    </row>
    <row r="2411" spans="1:16" hidden="1">
      <c r="A2411" s="72" t="s">
        <v>2126</v>
      </c>
      <c r="B2411" s="72" t="s">
        <v>2390</v>
      </c>
      <c r="C2411" s="72" t="s">
        <v>2104</v>
      </c>
      <c r="D2411" s="72">
        <v>3054</v>
      </c>
      <c r="E2411" s="72">
        <v>3076</v>
      </c>
      <c r="F2411" s="72">
        <v>3118</v>
      </c>
      <c r="G2411" s="72">
        <v>3201</v>
      </c>
      <c r="H2411" s="72">
        <v>3323</v>
      </c>
      <c r="I2411" s="72">
        <v>3488</v>
      </c>
      <c r="J2411" s="72">
        <v>3704</v>
      </c>
      <c r="K2411" s="72">
        <v>3988</v>
      </c>
      <c r="L2411" s="72">
        <v>4374</v>
      </c>
      <c r="M2411" s="72">
        <v>4692</v>
      </c>
      <c r="N2411" s="72">
        <v>5012</v>
      </c>
      <c r="O2411" s="72">
        <v>5350</v>
      </c>
      <c r="P2411" s="72">
        <v>5962</v>
      </c>
    </row>
    <row r="2412" spans="1:16" hidden="1">
      <c r="A2412" s="72" t="s">
        <v>2126</v>
      </c>
      <c r="B2412" s="72" t="s">
        <v>2390</v>
      </c>
      <c r="C2412" s="72" t="s">
        <v>2105</v>
      </c>
      <c r="D2412" s="72">
        <v>2609751</v>
      </c>
      <c r="E2412" s="72">
        <v>2412214</v>
      </c>
      <c r="F2412" s="72">
        <v>2316353</v>
      </c>
      <c r="G2412" s="72">
        <v>2592449</v>
      </c>
      <c r="H2412" s="72">
        <v>3018262</v>
      </c>
      <c r="I2412" s="72">
        <v>2713487</v>
      </c>
      <c r="J2412" s="72">
        <v>2356477</v>
      </c>
      <c r="K2412" s="72">
        <v>2739820</v>
      </c>
      <c r="L2412" s="72">
        <v>2874875</v>
      </c>
      <c r="M2412" s="72">
        <v>3161889</v>
      </c>
      <c r="N2412" s="72">
        <v>3243150</v>
      </c>
      <c r="O2412" s="72">
        <v>3796225</v>
      </c>
      <c r="P2412" s="72">
        <v>6264905</v>
      </c>
    </row>
    <row r="2413" spans="1:16" hidden="1">
      <c r="A2413" s="72" t="s">
        <v>2126</v>
      </c>
      <c r="B2413" s="72" t="s">
        <v>2390</v>
      </c>
      <c r="C2413" s="72" t="s">
        <v>2106</v>
      </c>
      <c r="D2413" s="72">
        <v>163485</v>
      </c>
      <c r="E2413" s="72">
        <v>124885</v>
      </c>
      <c r="F2413" s="72">
        <v>78067</v>
      </c>
      <c r="G2413" s="72">
        <v>108092</v>
      </c>
      <c r="H2413" s="72">
        <v>113871</v>
      </c>
      <c r="I2413" s="72">
        <v>95134</v>
      </c>
      <c r="J2413" s="72">
        <v>105341</v>
      </c>
      <c r="K2413" s="72">
        <v>112539</v>
      </c>
      <c r="L2413" s="72">
        <v>131996</v>
      </c>
      <c r="M2413" s="72">
        <v>139757</v>
      </c>
      <c r="N2413" s="72">
        <v>123966</v>
      </c>
      <c r="O2413" s="72">
        <v>137114</v>
      </c>
      <c r="P2413" s="72">
        <v>162279</v>
      </c>
    </row>
    <row r="2414" spans="1:16" hidden="1">
      <c r="A2414" s="72" t="s">
        <v>2126</v>
      </c>
      <c r="B2414" s="72" t="s">
        <v>2390</v>
      </c>
      <c r="C2414" s="72" t="s">
        <v>2107</v>
      </c>
      <c r="D2414" s="72">
        <v>368</v>
      </c>
      <c r="E2414" s="72">
        <v>361</v>
      </c>
      <c r="F2414" s="72">
        <v>362</v>
      </c>
      <c r="G2414" s="72">
        <v>348</v>
      </c>
      <c r="H2414" s="72">
        <v>352</v>
      </c>
      <c r="I2414" s="72">
        <v>361</v>
      </c>
      <c r="J2414" s="72">
        <v>378</v>
      </c>
      <c r="K2414" s="72">
        <v>386</v>
      </c>
      <c r="L2414" s="72">
        <v>387</v>
      </c>
      <c r="M2414" s="72">
        <v>405</v>
      </c>
      <c r="N2414" s="72">
        <v>422</v>
      </c>
      <c r="O2414" s="72">
        <v>437</v>
      </c>
      <c r="P2414" s="72">
        <v>465</v>
      </c>
    </row>
    <row r="2415" spans="1:16" hidden="1">
      <c r="A2415" s="72" t="s">
        <v>2126</v>
      </c>
      <c r="B2415" s="72" t="s">
        <v>2390</v>
      </c>
      <c r="C2415" s="72" t="s">
        <v>2108</v>
      </c>
      <c r="D2415" s="72">
        <v>1324328</v>
      </c>
      <c r="E2415" s="72">
        <v>1130143</v>
      </c>
      <c r="F2415" s="72">
        <v>712929</v>
      </c>
      <c r="G2415" s="72">
        <v>890363</v>
      </c>
      <c r="H2415" s="72">
        <v>952089</v>
      </c>
      <c r="I2415" s="72">
        <v>785785</v>
      </c>
      <c r="J2415" s="72">
        <v>744639</v>
      </c>
      <c r="K2415" s="72">
        <v>909568</v>
      </c>
      <c r="L2415" s="72">
        <v>978680</v>
      </c>
      <c r="M2415" s="72">
        <v>1024453</v>
      </c>
      <c r="N2415" s="72">
        <v>935796</v>
      </c>
      <c r="O2415" s="72">
        <v>1230968</v>
      </c>
      <c r="P2415" s="72">
        <v>2098744</v>
      </c>
    </row>
    <row r="2416" spans="1:16" hidden="1">
      <c r="A2416" s="72" t="s">
        <v>2126</v>
      </c>
      <c r="B2416" s="72" t="s">
        <v>2390</v>
      </c>
      <c r="C2416" s="72" t="s">
        <v>2109</v>
      </c>
      <c r="D2416" s="72">
        <v>6787</v>
      </c>
      <c r="E2416" s="72">
        <v>5317</v>
      </c>
      <c r="F2416" s="72">
        <v>5206</v>
      </c>
      <c r="G2416" s="72">
        <v>6725</v>
      </c>
      <c r="H2416" s="72">
        <v>6704</v>
      </c>
      <c r="I2416" s="72">
        <v>7550</v>
      </c>
      <c r="J2416" s="72">
        <v>6811</v>
      </c>
      <c r="K2416" s="72">
        <v>7148</v>
      </c>
      <c r="L2416" s="72">
        <v>8655</v>
      </c>
      <c r="M2416" s="72">
        <v>8221</v>
      </c>
      <c r="N2416" s="72">
        <v>7242</v>
      </c>
      <c r="O2416" s="72">
        <v>6912</v>
      </c>
      <c r="P2416" s="72">
        <v>7364</v>
      </c>
    </row>
    <row r="2417" spans="1:16" hidden="1">
      <c r="A2417" s="72" t="s">
        <v>2126</v>
      </c>
      <c r="B2417" s="72" t="s">
        <v>2390</v>
      </c>
      <c r="C2417" s="72" t="s">
        <v>2110</v>
      </c>
      <c r="D2417" s="72">
        <v>7</v>
      </c>
      <c r="E2417" s="72">
        <v>6</v>
      </c>
      <c r="F2417" s="72">
        <v>7</v>
      </c>
      <c r="G2417" s="72">
        <v>8</v>
      </c>
      <c r="H2417" s="72">
        <v>7</v>
      </c>
      <c r="I2417" s="72">
        <v>8</v>
      </c>
      <c r="J2417" s="72">
        <v>8</v>
      </c>
      <c r="K2417" s="72">
        <v>7</v>
      </c>
      <c r="L2417" s="72">
        <v>7</v>
      </c>
      <c r="M2417" s="72">
        <v>7</v>
      </c>
      <c r="N2417" s="72">
        <v>7</v>
      </c>
      <c r="O2417" s="72">
        <v>7</v>
      </c>
      <c r="P2417" s="72">
        <v>7</v>
      </c>
    </row>
    <row r="2418" spans="1:16" hidden="1">
      <c r="A2418" s="72" t="s">
        <v>2126</v>
      </c>
      <c r="B2418" s="72" t="s">
        <v>2390</v>
      </c>
      <c r="C2418" s="72" t="s">
        <v>2111</v>
      </c>
      <c r="D2418" s="72">
        <v>62433</v>
      </c>
      <c r="E2418" s="72">
        <v>52680</v>
      </c>
      <c r="F2418" s="72">
        <v>50565</v>
      </c>
      <c r="G2418" s="72">
        <v>61407</v>
      </c>
      <c r="H2418" s="72">
        <v>62655</v>
      </c>
      <c r="I2418" s="72">
        <v>65789</v>
      </c>
      <c r="J2418" s="72">
        <v>51856</v>
      </c>
      <c r="K2418" s="72">
        <v>55485</v>
      </c>
      <c r="L2418" s="72">
        <v>62976</v>
      </c>
      <c r="M2418" s="72">
        <v>60133</v>
      </c>
      <c r="N2418" s="72">
        <v>53023</v>
      </c>
      <c r="O2418" s="72">
        <v>59142</v>
      </c>
      <c r="P2418" s="72">
        <v>96481</v>
      </c>
    </row>
    <row r="2419" spans="1:16" hidden="1">
      <c r="A2419" s="72" t="s">
        <v>2154</v>
      </c>
      <c r="B2419" s="72" t="s">
        <v>2391</v>
      </c>
      <c r="C2419" s="72" t="s">
        <v>2103</v>
      </c>
      <c r="D2419" s="72">
        <v>567869</v>
      </c>
      <c r="E2419" s="72">
        <v>464014</v>
      </c>
      <c r="F2419" s="72">
        <v>409310</v>
      </c>
      <c r="G2419" s="72">
        <v>499214</v>
      </c>
      <c r="H2419" s="72">
        <v>534867</v>
      </c>
      <c r="I2419" s="72">
        <v>485732</v>
      </c>
      <c r="J2419" s="72">
        <v>405043</v>
      </c>
      <c r="K2419" s="72">
        <v>410276</v>
      </c>
      <c r="L2419" s="72">
        <v>522842</v>
      </c>
      <c r="M2419" s="72">
        <v>469592</v>
      </c>
      <c r="N2419" s="72">
        <v>457798</v>
      </c>
      <c r="O2419" s="72">
        <v>521352</v>
      </c>
      <c r="P2419" s="72">
        <v>493983</v>
      </c>
    </row>
    <row r="2420" spans="1:16" hidden="1">
      <c r="A2420" s="72" t="s">
        <v>2154</v>
      </c>
      <c r="B2420" s="72" t="s">
        <v>2391</v>
      </c>
      <c r="C2420" s="72" t="s">
        <v>2104</v>
      </c>
      <c r="D2420" s="72">
        <v>8879</v>
      </c>
      <c r="E2420" s="72">
        <v>8935</v>
      </c>
      <c r="F2420" s="72">
        <v>8966</v>
      </c>
      <c r="G2420" s="72">
        <v>9030</v>
      </c>
      <c r="H2420" s="72">
        <v>9105</v>
      </c>
      <c r="I2420" s="72">
        <v>9236</v>
      </c>
      <c r="J2420" s="72">
        <v>9540</v>
      </c>
      <c r="K2420" s="72">
        <v>9618</v>
      </c>
      <c r="L2420" s="72">
        <v>9722</v>
      </c>
      <c r="M2420" s="72">
        <v>9809</v>
      </c>
      <c r="N2420" s="72">
        <v>9825</v>
      </c>
      <c r="O2420" s="72">
        <v>9931</v>
      </c>
      <c r="P2420" s="72">
        <v>10210</v>
      </c>
    </row>
    <row r="2421" spans="1:16" hidden="1">
      <c r="A2421" s="72" t="s">
        <v>2154</v>
      </c>
      <c r="B2421" s="72" t="s">
        <v>2391</v>
      </c>
      <c r="C2421" s="72" t="s">
        <v>2105</v>
      </c>
      <c r="D2421" s="72">
        <v>5568593</v>
      </c>
      <c r="E2421" s="72">
        <v>4589641</v>
      </c>
      <c r="F2421" s="72">
        <v>4156046</v>
      </c>
      <c r="G2421" s="72">
        <v>5346906</v>
      </c>
      <c r="H2421" s="72">
        <v>5755984</v>
      </c>
      <c r="I2421" s="72">
        <v>5270394</v>
      </c>
      <c r="J2421" s="72">
        <v>4404462</v>
      </c>
      <c r="K2421" s="72">
        <v>4454731</v>
      </c>
      <c r="L2421" s="72">
        <v>5657049</v>
      </c>
      <c r="M2421" s="72">
        <v>5132984</v>
      </c>
      <c r="N2421" s="72">
        <v>5046339</v>
      </c>
      <c r="O2421" s="72">
        <v>5736845</v>
      </c>
      <c r="P2421" s="72">
        <v>5787046</v>
      </c>
    </row>
    <row r="2422" spans="1:16" hidden="1">
      <c r="A2422" s="72" t="s">
        <v>2154</v>
      </c>
      <c r="B2422" s="72" t="s">
        <v>2391</v>
      </c>
      <c r="C2422" s="72" t="s">
        <v>2106</v>
      </c>
      <c r="D2422" s="72">
        <v>149993</v>
      </c>
      <c r="E2422" s="72">
        <v>125080</v>
      </c>
      <c r="F2422" s="72">
        <v>81735</v>
      </c>
      <c r="G2422" s="72">
        <v>152436</v>
      </c>
      <c r="H2422" s="72">
        <v>164129</v>
      </c>
      <c r="I2422" s="72">
        <v>139465</v>
      </c>
      <c r="J2422" s="72">
        <v>109204</v>
      </c>
      <c r="K2422" s="72">
        <v>104441</v>
      </c>
      <c r="L2422" s="72">
        <v>133798</v>
      </c>
      <c r="M2422" s="72">
        <v>112188</v>
      </c>
      <c r="N2422" s="72">
        <v>102251</v>
      </c>
      <c r="O2422" s="72">
        <v>242803</v>
      </c>
      <c r="P2422" s="72">
        <v>111140</v>
      </c>
    </row>
    <row r="2423" spans="1:16" hidden="1">
      <c r="A2423" s="72" t="s">
        <v>2154</v>
      </c>
      <c r="B2423" s="72" t="s">
        <v>2391</v>
      </c>
      <c r="C2423" s="72" t="s">
        <v>2107</v>
      </c>
      <c r="D2423" s="72">
        <v>738</v>
      </c>
      <c r="E2423" s="72">
        <v>720</v>
      </c>
      <c r="F2423" s="72">
        <v>712</v>
      </c>
      <c r="G2423" s="72">
        <v>723</v>
      </c>
      <c r="H2423" s="72">
        <v>746</v>
      </c>
      <c r="I2423" s="72">
        <v>753</v>
      </c>
      <c r="J2423" s="72">
        <v>765</v>
      </c>
      <c r="K2423" s="72">
        <v>763</v>
      </c>
      <c r="L2423" s="72">
        <v>773</v>
      </c>
      <c r="M2423" s="72">
        <v>762</v>
      </c>
      <c r="N2423" s="72">
        <v>760</v>
      </c>
      <c r="O2423" s="72">
        <v>759</v>
      </c>
      <c r="P2423" s="72">
        <v>773</v>
      </c>
    </row>
    <row r="2424" spans="1:16" hidden="1">
      <c r="A2424" s="72" t="s">
        <v>2154</v>
      </c>
      <c r="B2424" s="72" t="s">
        <v>2391</v>
      </c>
      <c r="C2424" s="72" t="s">
        <v>2108</v>
      </c>
      <c r="D2424" s="72">
        <v>1596826</v>
      </c>
      <c r="E2424" s="72">
        <v>1325792</v>
      </c>
      <c r="F2424" s="72">
        <v>1116433</v>
      </c>
      <c r="G2424" s="72">
        <v>1719970</v>
      </c>
      <c r="H2424" s="72">
        <v>1851375</v>
      </c>
      <c r="I2424" s="72">
        <v>1597746</v>
      </c>
      <c r="J2424" s="72">
        <v>1233737</v>
      </c>
      <c r="K2424" s="72">
        <v>1219474</v>
      </c>
      <c r="L2424" s="72">
        <v>1526678</v>
      </c>
      <c r="M2424" s="72">
        <v>1313355</v>
      </c>
      <c r="N2424" s="72">
        <v>1222506</v>
      </c>
      <c r="O2424" s="72">
        <v>2334031</v>
      </c>
      <c r="P2424" s="72">
        <v>1465251</v>
      </c>
    </row>
    <row r="2425" spans="1:16" hidden="1">
      <c r="A2425" s="72" t="s">
        <v>2154</v>
      </c>
      <c r="B2425" s="72" t="s">
        <v>2391</v>
      </c>
      <c r="C2425" s="72" t="s">
        <v>2109</v>
      </c>
      <c r="D2425" s="72">
        <v>158761</v>
      </c>
      <c r="E2425" s="72">
        <v>133646</v>
      </c>
      <c r="F2425" s="72">
        <v>156305</v>
      </c>
      <c r="G2425" s="72">
        <v>190676</v>
      </c>
      <c r="H2425" s="72">
        <v>222520</v>
      </c>
      <c r="I2425" s="72">
        <v>227534</v>
      </c>
      <c r="J2425" s="72">
        <v>219902</v>
      </c>
      <c r="K2425" s="72">
        <v>199469</v>
      </c>
      <c r="L2425" s="72">
        <v>239488</v>
      </c>
      <c r="M2425" s="72">
        <v>239899</v>
      </c>
      <c r="N2425" s="72">
        <v>237902</v>
      </c>
      <c r="O2425" s="72">
        <v>127925</v>
      </c>
      <c r="P2425" s="72">
        <v>235352</v>
      </c>
    </row>
    <row r="2426" spans="1:16" hidden="1">
      <c r="A2426" s="72" t="s">
        <v>2154</v>
      </c>
      <c r="B2426" s="72" t="s">
        <v>2391</v>
      </c>
      <c r="C2426" s="72" t="s">
        <v>2110</v>
      </c>
      <c r="D2426" s="72">
        <v>47</v>
      </c>
      <c r="E2426" s="72">
        <v>53</v>
      </c>
      <c r="F2426" s="72">
        <v>54</v>
      </c>
      <c r="G2426" s="72">
        <v>52</v>
      </c>
      <c r="H2426" s="72">
        <v>56</v>
      </c>
      <c r="I2426" s="72">
        <v>58</v>
      </c>
      <c r="J2426" s="72">
        <v>57</v>
      </c>
      <c r="K2426" s="72">
        <v>56</v>
      </c>
      <c r="L2426" s="72">
        <v>55</v>
      </c>
      <c r="M2426" s="72">
        <v>57</v>
      </c>
      <c r="N2426" s="72">
        <v>58</v>
      </c>
      <c r="O2426" s="72">
        <v>60</v>
      </c>
      <c r="P2426" s="72">
        <v>54</v>
      </c>
    </row>
    <row r="2427" spans="1:16" hidden="1">
      <c r="A2427" s="72" t="s">
        <v>2154</v>
      </c>
      <c r="B2427" s="72" t="s">
        <v>2391</v>
      </c>
      <c r="C2427" s="72" t="s">
        <v>2111</v>
      </c>
      <c r="D2427" s="72">
        <v>1339963</v>
      </c>
      <c r="E2427" s="72">
        <v>1228206</v>
      </c>
      <c r="F2427" s="72">
        <v>1468264</v>
      </c>
      <c r="G2427" s="72">
        <v>1846882</v>
      </c>
      <c r="H2427" s="72">
        <v>2460799</v>
      </c>
      <c r="I2427" s="72">
        <v>2026121</v>
      </c>
      <c r="J2427" s="72">
        <v>1832493</v>
      </c>
      <c r="K2427" s="72">
        <v>1794535</v>
      </c>
      <c r="L2427" s="72">
        <v>2116388</v>
      </c>
      <c r="M2427" s="72">
        <v>2151075</v>
      </c>
      <c r="N2427" s="72">
        <v>2004730</v>
      </c>
      <c r="O2427" s="72">
        <v>1561766</v>
      </c>
      <c r="P2427" s="72">
        <v>2655410</v>
      </c>
    </row>
    <row r="2428" spans="1:16" hidden="1">
      <c r="A2428" s="72" t="s">
        <v>2161</v>
      </c>
      <c r="B2428" s="72" t="s">
        <v>2392</v>
      </c>
      <c r="C2428" s="72" t="s">
        <v>2103</v>
      </c>
      <c r="D2428" s="72">
        <v>357063</v>
      </c>
      <c r="E2428" s="72">
        <v>391620</v>
      </c>
      <c r="F2428" s="72">
        <v>345159</v>
      </c>
      <c r="G2428" s="72">
        <v>434849</v>
      </c>
      <c r="H2428" s="72">
        <v>481502</v>
      </c>
      <c r="I2428" s="72">
        <v>409918</v>
      </c>
      <c r="J2428" s="72">
        <v>398333</v>
      </c>
      <c r="K2428" s="72">
        <v>410601</v>
      </c>
      <c r="L2428" s="72">
        <v>481522</v>
      </c>
      <c r="M2428" s="72">
        <v>491905</v>
      </c>
      <c r="N2428" s="72">
        <v>489393</v>
      </c>
      <c r="O2428" s="72">
        <v>436957</v>
      </c>
      <c r="P2428" s="72">
        <v>492335</v>
      </c>
    </row>
    <row r="2429" spans="1:16" hidden="1">
      <c r="A2429" s="72" t="s">
        <v>2161</v>
      </c>
      <c r="B2429" s="72" t="s">
        <v>2392</v>
      </c>
      <c r="C2429" s="72" t="s">
        <v>2104</v>
      </c>
      <c r="D2429" s="72">
        <v>4239</v>
      </c>
      <c r="E2429" s="72">
        <v>4317</v>
      </c>
      <c r="F2429" s="72">
        <v>4390</v>
      </c>
      <c r="G2429" s="72">
        <v>4475</v>
      </c>
      <c r="H2429" s="72">
        <v>4550</v>
      </c>
      <c r="I2429" s="72">
        <v>4632</v>
      </c>
      <c r="J2429" s="72">
        <v>4676</v>
      </c>
      <c r="K2429" s="72">
        <v>4732</v>
      </c>
      <c r="L2429" s="72">
        <v>4819</v>
      </c>
      <c r="M2429" s="72">
        <v>4819</v>
      </c>
      <c r="N2429" s="72">
        <v>4876</v>
      </c>
      <c r="O2429" s="72">
        <v>4957</v>
      </c>
      <c r="P2429" s="72">
        <v>4987</v>
      </c>
    </row>
    <row r="2430" spans="1:16" hidden="1">
      <c r="A2430" s="72" t="s">
        <v>2161</v>
      </c>
      <c r="B2430" s="72" t="s">
        <v>2392</v>
      </c>
      <c r="C2430" s="72" t="s">
        <v>2105</v>
      </c>
      <c r="D2430" s="72">
        <v>3260076</v>
      </c>
      <c r="E2430" s="72">
        <v>3697189</v>
      </c>
      <c r="F2430" s="72">
        <v>3054488</v>
      </c>
      <c r="G2430" s="72">
        <v>3797534</v>
      </c>
      <c r="H2430" s="72">
        <v>4717812</v>
      </c>
      <c r="I2430" s="72">
        <v>3602575</v>
      </c>
      <c r="J2430" s="72">
        <v>3212521</v>
      </c>
      <c r="K2430" s="72">
        <v>3473120</v>
      </c>
      <c r="L2430" s="72">
        <v>3987016</v>
      </c>
      <c r="M2430" s="72">
        <v>4002309</v>
      </c>
      <c r="N2430" s="72">
        <v>3703123</v>
      </c>
      <c r="O2430" s="72">
        <v>3703123</v>
      </c>
      <c r="P2430" s="72">
        <v>5724078</v>
      </c>
    </row>
    <row r="2431" spans="1:16" hidden="1">
      <c r="A2431" s="72" t="s">
        <v>2161</v>
      </c>
      <c r="B2431" s="72" t="s">
        <v>2392</v>
      </c>
      <c r="C2431" s="72" t="s">
        <v>2106</v>
      </c>
      <c r="D2431" s="72">
        <v>196737</v>
      </c>
      <c r="E2431" s="72">
        <v>217787</v>
      </c>
      <c r="F2431" s="72">
        <v>186986</v>
      </c>
      <c r="G2431" s="72">
        <v>233165</v>
      </c>
      <c r="H2431" s="72">
        <v>252491</v>
      </c>
      <c r="I2431" s="72">
        <v>208098</v>
      </c>
      <c r="J2431" s="72">
        <v>201618</v>
      </c>
      <c r="K2431" s="72">
        <v>213976</v>
      </c>
      <c r="L2431" s="72">
        <v>251126</v>
      </c>
      <c r="M2431" s="72">
        <v>255559</v>
      </c>
      <c r="N2431" s="72">
        <v>242068</v>
      </c>
      <c r="O2431" s="72">
        <v>229793</v>
      </c>
      <c r="P2431" s="72">
        <v>277359</v>
      </c>
    </row>
    <row r="2432" spans="1:16" hidden="1">
      <c r="A2432" s="72" t="s">
        <v>2161</v>
      </c>
      <c r="B2432" s="72" t="s">
        <v>2392</v>
      </c>
      <c r="C2432" s="72" t="s">
        <v>2107</v>
      </c>
      <c r="D2432" s="72">
        <v>594</v>
      </c>
      <c r="E2432" s="72">
        <v>603</v>
      </c>
      <c r="F2432" s="72">
        <v>613</v>
      </c>
      <c r="G2432" s="72">
        <v>615</v>
      </c>
      <c r="H2432" s="72">
        <v>630</v>
      </c>
      <c r="I2432" s="72">
        <v>630</v>
      </c>
      <c r="J2432" s="72">
        <v>645</v>
      </c>
      <c r="K2432" s="72">
        <v>661</v>
      </c>
      <c r="L2432" s="72">
        <v>670</v>
      </c>
      <c r="M2432" s="72">
        <v>669</v>
      </c>
      <c r="N2432" s="72">
        <v>686</v>
      </c>
      <c r="O2432" s="72">
        <v>677</v>
      </c>
      <c r="P2432" s="72">
        <v>683</v>
      </c>
    </row>
    <row r="2433" spans="1:16" hidden="1">
      <c r="A2433" s="72" t="s">
        <v>2161</v>
      </c>
      <c r="B2433" s="72" t="s">
        <v>2392</v>
      </c>
      <c r="C2433" s="72" t="s">
        <v>2108</v>
      </c>
      <c r="D2433" s="72">
        <v>1609122</v>
      </c>
      <c r="E2433" s="72">
        <v>1692074</v>
      </c>
      <c r="F2433" s="72">
        <v>1325997</v>
      </c>
      <c r="G2433" s="72">
        <v>1690647</v>
      </c>
      <c r="H2433" s="72">
        <v>2092352</v>
      </c>
      <c r="I2433" s="72">
        <v>1479068</v>
      </c>
      <c r="J2433" s="72">
        <v>1293334</v>
      </c>
      <c r="K2433" s="72">
        <v>1457893</v>
      </c>
      <c r="L2433" s="72">
        <v>1693156</v>
      </c>
      <c r="M2433" s="72">
        <v>1666483</v>
      </c>
      <c r="N2433" s="72">
        <v>1440985</v>
      </c>
      <c r="O2433" s="72">
        <v>1440985</v>
      </c>
      <c r="P2433" s="72">
        <v>2750297</v>
      </c>
    </row>
    <row r="2434" spans="1:16" hidden="1">
      <c r="A2434" s="72" t="s">
        <v>2161</v>
      </c>
      <c r="B2434" s="72" t="s">
        <v>2392</v>
      </c>
      <c r="C2434" s="72" t="s">
        <v>2109</v>
      </c>
      <c r="D2434" s="72">
        <v>53993</v>
      </c>
      <c r="E2434" s="72">
        <v>55333</v>
      </c>
      <c r="F2434" s="72">
        <v>51657</v>
      </c>
      <c r="G2434" s="72">
        <v>67471</v>
      </c>
      <c r="H2434" s="72">
        <v>68338</v>
      </c>
      <c r="I2434" s="72">
        <v>56546</v>
      </c>
      <c r="J2434" s="72">
        <v>61568</v>
      </c>
      <c r="K2434" s="72">
        <v>63979</v>
      </c>
      <c r="L2434" s="72">
        <v>72859</v>
      </c>
      <c r="M2434" s="72">
        <v>77641</v>
      </c>
      <c r="N2434" s="72">
        <v>75291</v>
      </c>
      <c r="O2434" s="72">
        <v>77602</v>
      </c>
      <c r="P2434" s="72">
        <v>66553</v>
      </c>
    </row>
    <row r="2435" spans="1:16" hidden="1">
      <c r="A2435" s="72" t="s">
        <v>2161</v>
      </c>
      <c r="B2435" s="72" t="s">
        <v>2392</v>
      </c>
      <c r="C2435" s="72" t="s">
        <v>2110</v>
      </c>
      <c r="D2435" s="72">
        <v>17</v>
      </c>
      <c r="E2435" s="72">
        <v>18</v>
      </c>
      <c r="F2435" s="72">
        <v>17</v>
      </c>
      <c r="G2435" s="72">
        <v>19</v>
      </c>
      <c r="H2435" s="72">
        <v>19</v>
      </c>
      <c r="I2435" s="72">
        <v>19</v>
      </c>
      <c r="J2435" s="72">
        <v>19</v>
      </c>
      <c r="K2435" s="72">
        <v>27</v>
      </c>
      <c r="L2435" s="72">
        <v>27</v>
      </c>
      <c r="M2435" s="72">
        <v>27</v>
      </c>
      <c r="N2435" s="72">
        <v>26</v>
      </c>
      <c r="O2435" s="72">
        <v>19</v>
      </c>
      <c r="P2435" s="72">
        <v>22</v>
      </c>
    </row>
    <row r="2436" spans="1:16" hidden="1">
      <c r="A2436" s="72" t="s">
        <v>2161</v>
      </c>
      <c r="B2436" s="72" t="s">
        <v>2392</v>
      </c>
      <c r="C2436" s="72" t="s">
        <v>2111</v>
      </c>
      <c r="D2436" s="72">
        <v>396344</v>
      </c>
      <c r="E2436" s="72">
        <v>402909</v>
      </c>
      <c r="F2436" s="72">
        <v>317714</v>
      </c>
      <c r="G2436" s="72">
        <v>445551</v>
      </c>
      <c r="H2436" s="72">
        <v>512652</v>
      </c>
      <c r="I2436" s="72">
        <v>344363</v>
      </c>
      <c r="J2436" s="72">
        <v>338667</v>
      </c>
      <c r="K2436" s="72">
        <v>376377</v>
      </c>
      <c r="L2436" s="72">
        <v>428148</v>
      </c>
      <c r="M2436" s="72">
        <v>407919</v>
      </c>
      <c r="N2436" s="72">
        <v>358603</v>
      </c>
      <c r="O2436" s="72">
        <v>358603</v>
      </c>
      <c r="P2436" s="72">
        <v>615860</v>
      </c>
    </row>
    <row r="2437" spans="1:16" hidden="1">
      <c r="A2437" s="72" t="s">
        <v>2155</v>
      </c>
      <c r="B2437" s="72" t="s">
        <v>2393</v>
      </c>
      <c r="C2437" s="72" t="s">
        <v>2103</v>
      </c>
      <c r="D2437" s="72">
        <v>99544</v>
      </c>
      <c r="E2437" s="72">
        <v>87357</v>
      </c>
      <c r="F2437" s="72">
        <v>64060</v>
      </c>
      <c r="G2437" s="72">
        <v>69432</v>
      </c>
      <c r="H2437" s="72">
        <v>64409</v>
      </c>
      <c r="I2437" s="72">
        <v>68225</v>
      </c>
      <c r="J2437" s="72">
        <v>59427</v>
      </c>
      <c r="K2437" s="72">
        <v>46858</v>
      </c>
      <c r="L2437" s="72">
        <v>60921</v>
      </c>
      <c r="M2437" s="72">
        <v>60019</v>
      </c>
      <c r="N2437" s="72">
        <v>58325</v>
      </c>
      <c r="O2437" s="72">
        <v>58890</v>
      </c>
      <c r="P2437" s="72">
        <v>59343</v>
      </c>
    </row>
    <row r="2438" spans="1:16" hidden="1">
      <c r="A2438" s="72" t="s">
        <v>2155</v>
      </c>
      <c r="B2438" s="72" t="s">
        <v>2393</v>
      </c>
      <c r="C2438" s="72" t="s">
        <v>2104</v>
      </c>
      <c r="D2438" s="72">
        <v>2478</v>
      </c>
      <c r="E2438" s="72">
        <v>2442</v>
      </c>
      <c r="F2438" s="72">
        <v>1730</v>
      </c>
      <c r="G2438" s="72">
        <v>1719</v>
      </c>
      <c r="H2438" s="72">
        <v>1706</v>
      </c>
      <c r="I2438" s="72">
        <v>1720</v>
      </c>
      <c r="J2438" s="72">
        <v>1673</v>
      </c>
      <c r="K2438" s="72">
        <v>1669</v>
      </c>
      <c r="L2438" s="72">
        <v>1651</v>
      </c>
      <c r="M2438" s="72">
        <v>1636</v>
      </c>
      <c r="N2438" s="72">
        <v>1634</v>
      </c>
      <c r="O2438" s="72">
        <v>1647</v>
      </c>
      <c r="P2438" s="72">
        <v>1668</v>
      </c>
    </row>
    <row r="2439" spans="1:16" hidden="1">
      <c r="A2439" s="72" t="s">
        <v>2155</v>
      </c>
      <c r="B2439" s="72" t="s">
        <v>2393</v>
      </c>
      <c r="C2439" s="72" t="s">
        <v>2105</v>
      </c>
      <c r="D2439" s="72">
        <v>1931053</v>
      </c>
      <c r="E2439" s="72">
        <v>1604239</v>
      </c>
      <c r="F2439" s="72">
        <v>1003375</v>
      </c>
      <c r="G2439" s="72">
        <v>929534</v>
      </c>
      <c r="H2439" s="72">
        <v>1004265</v>
      </c>
      <c r="I2439" s="72">
        <v>962354</v>
      </c>
      <c r="J2439" s="72">
        <v>846004</v>
      </c>
      <c r="K2439" s="72">
        <v>680941</v>
      </c>
      <c r="L2439" s="72">
        <v>838223</v>
      </c>
      <c r="M2439" s="72">
        <v>788587</v>
      </c>
      <c r="N2439" s="72">
        <v>759378</v>
      </c>
      <c r="O2439" s="72">
        <v>789000</v>
      </c>
      <c r="P2439" s="72">
        <v>826000</v>
      </c>
    </row>
    <row r="2440" spans="1:16" hidden="1">
      <c r="A2440" s="72" t="s">
        <v>2155</v>
      </c>
      <c r="B2440" s="72" t="s">
        <v>2393</v>
      </c>
      <c r="C2440" s="72" t="s">
        <v>2106</v>
      </c>
      <c r="D2440" s="72">
        <v>106441</v>
      </c>
      <c r="E2440" s="72">
        <v>97468</v>
      </c>
      <c r="F2440" s="72">
        <v>72930</v>
      </c>
      <c r="G2440" s="72">
        <v>74622</v>
      </c>
      <c r="H2440" s="72">
        <v>76229</v>
      </c>
      <c r="I2440" s="72">
        <v>72565</v>
      </c>
      <c r="J2440" s="72">
        <v>70593</v>
      </c>
      <c r="K2440" s="72">
        <v>62582</v>
      </c>
      <c r="L2440" s="72">
        <v>77034</v>
      </c>
      <c r="M2440" s="72">
        <v>82507</v>
      </c>
      <c r="N2440" s="72">
        <v>77632</v>
      </c>
      <c r="O2440" s="72">
        <v>79909</v>
      </c>
      <c r="P2440" s="72">
        <v>72681</v>
      </c>
    </row>
    <row r="2441" spans="1:16" hidden="1">
      <c r="A2441" s="72" t="s">
        <v>2155</v>
      </c>
      <c r="B2441" s="72" t="s">
        <v>2393</v>
      </c>
      <c r="C2441" s="72" t="s">
        <v>2107</v>
      </c>
      <c r="D2441" s="72">
        <v>477</v>
      </c>
      <c r="E2441" s="72">
        <v>481</v>
      </c>
      <c r="F2441" s="72">
        <v>333</v>
      </c>
      <c r="G2441" s="72">
        <v>333</v>
      </c>
      <c r="H2441" s="72">
        <v>335</v>
      </c>
      <c r="I2441" s="72">
        <v>329</v>
      </c>
      <c r="J2441" s="72">
        <v>329</v>
      </c>
      <c r="K2441" s="72">
        <v>326</v>
      </c>
      <c r="L2441" s="72">
        <v>326</v>
      </c>
      <c r="M2441" s="72">
        <v>325</v>
      </c>
      <c r="N2441" s="72">
        <v>316</v>
      </c>
      <c r="O2441" s="72">
        <v>312</v>
      </c>
      <c r="P2441" s="72">
        <v>319</v>
      </c>
    </row>
    <row r="2442" spans="1:16" hidden="1">
      <c r="A2442" s="72" t="s">
        <v>2155</v>
      </c>
      <c r="B2442" s="72" t="s">
        <v>2393</v>
      </c>
      <c r="C2442" s="72" t="s">
        <v>2108</v>
      </c>
      <c r="D2442" s="72">
        <v>2027380</v>
      </c>
      <c r="E2442" s="72">
        <v>1610728</v>
      </c>
      <c r="F2442" s="72">
        <v>1019190</v>
      </c>
      <c r="G2442" s="72">
        <v>992016</v>
      </c>
      <c r="H2442" s="72">
        <v>1060259</v>
      </c>
      <c r="I2442" s="72">
        <v>941663</v>
      </c>
      <c r="J2442" s="72">
        <v>915561</v>
      </c>
      <c r="K2442" s="72">
        <v>792916</v>
      </c>
      <c r="L2442" s="72">
        <v>922099</v>
      </c>
      <c r="M2442" s="72">
        <v>941340</v>
      </c>
      <c r="N2442" s="72">
        <v>870550</v>
      </c>
      <c r="O2442" s="72">
        <v>925000</v>
      </c>
      <c r="P2442" s="72">
        <v>1052316</v>
      </c>
    </row>
    <row r="2443" spans="1:16" hidden="1">
      <c r="A2443" s="72" t="s">
        <v>2155</v>
      </c>
      <c r="B2443" s="72" t="s">
        <v>2394</v>
      </c>
      <c r="C2443" s="72" t="s">
        <v>2103</v>
      </c>
      <c r="N2443" s="72">
        <v>53934</v>
      </c>
      <c r="O2443" s="72">
        <v>60614</v>
      </c>
      <c r="P2443" s="72">
        <v>55483</v>
      </c>
    </row>
    <row r="2444" spans="1:16" hidden="1">
      <c r="A2444" s="72" t="s">
        <v>2155</v>
      </c>
      <c r="B2444" s="72" t="s">
        <v>2394</v>
      </c>
      <c r="C2444" s="72" t="s">
        <v>2104</v>
      </c>
      <c r="N2444" s="72">
        <v>1596</v>
      </c>
      <c r="O2444" s="72">
        <v>1594</v>
      </c>
      <c r="P2444" s="72">
        <v>1571</v>
      </c>
    </row>
    <row r="2445" spans="1:16" hidden="1">
      <c r="A2445" s="72" t="s">
        <v>2155</v>
      </c>
      <c r="B2445" s="72" t="s">
        <v>2394</v>
      </c>
      <c r="C2445" s="72" t="s">
        <v>2105</v>
      </c>
      <c r="N2445" s="72">
        <v>577028</v>
      </c>
      <c r="O2445" s="72">
        <v>791357</v>
      </c>
      <c r="P2445" s="72">
        <v>847838</v>
      </c>
    </row>
    <row r="2446" spans="1:16" hidden="1">
      <c r="A2446" s="72" t="s">
        <v>2155</v>
      </c>
      <c r="B2446" s="72" t="s">
        <v>2394</v>
      </c>
      <c r="C2446" s="72" t="s">
        <v>2106</v>
      </c>
      <c r="N2446" s="72">
        <v>35108</v>
      </c>
      <c r="O2446" s="72">
        <v>37109</v>
      </c>
      <c r="P2446" s="72">
        <v>39043</v>
      </c>
    </row>
    <row r="2447" spans="1:16" hidden="1">
      <c r="A2447" s="72" t="s">
        <v>2155</v>
      </c>
      <c r="B2447" s="72" t="s">
        <v>2394</v>
      </c>
      <c r="C2447" s="72" t="s">
        <v>2107</v>
      </c>
      <c r="N2447" s="72">
        <v>233</v>
      </c>
      <c r="O2447" s="72">
        <v>235</v>
      </c>
      <c r="P2447" s="72">
        <v>236</v>
      </c>
    </row>
    <row r="2448" spans="1:16" hidden="1">
      <c r="A2448" s="72" t="s">
        <v>2155</v>
      </c>
      <c r="B2448" s="72" t="s">
        <v>2394</v>
      </c>
      <c r="C2448" s="72" t="s">
        <v>2108</v>
      </c>
      <c r="N2448" s="72">
        <v>297712</v>
      </c>
      <c r="O2448" s="72">
        <v>421580</v>
      </c>
      <c r="P2448" s="72">
        <v>509546</v>
      </c>
    </row>
    <row r="2449" spans="1:16" hidden="1">
      <c r="A2449" s="72" t="s">
        <v>2137</v>
      </c>
      <c r="B2449" s="72" t="s">
        <v>2395</v>
      </c>
      <c r="C2449" s="72" t="s">
        <v>2103</v>
      </c>
      <c r="D2449" s="72">
        <v>11081</v>
      </c>
      <c r="E2449" s="72">
        <v>10293</v>
      </c>
      <c r="F2449" s="72">
        <v>7565</v>
      </c>
      <c r="G2449" s="72">
        <v>9119</v>
      </c>
      <c r="H2449" s="72">
        <v>9844</v>
      </c>
      <c r="I2449" s="72">
        <v>7857</v>
      </c>
      <c r="J2449" s="72">
        <v>6942</v>
      </c>
      <c r="K2449" s="72">
        <v>6864</v>
      </c>
      <c r="L2449" s="72">
        <v>9947</v>
      </c>
      <c r="M2449" s="72">
        <v>9368</v>
      </c>
      <c r="N2449" s="72">
        <v>7692</v>
      </c>
      <c r="O2449" s="72">
        <v>7873</v>
      </c>
      <c r="P2449" s="72">
        <v>8076</v>
      </c>
    </row>
    <row r="2450" spans="1:16" hidden="1">
      <c r="A2450" s="72" t="s">
        <v>2137</v>
      </c>
      <c r="B2450" s="72" t="s">
        <v>2395</v>
      </c>
      <c r="C2450" s="72" t="s">
        <v>2104</v>
      </c>
      <c r="D2450" s="72">
        <v>144</v>
      </c>
      <c r="E2450" s="72">
        <v>142</v>
      </c>
      <c r="F2450" s="72">
        <v>139</v>
      </c>
      <c r="G2450" s="72">
        <v>138</v>
      </c>
      <c r="H2450" s="72">
        <v>138</v>
      </c>
      <c r="I2450" s="72">
        <v>136</v>
      </c>
      <c r="J2450" s="72">
        <v>136</v>
      </c>
      <c r="K2450" s="72">
        <v>136</v>
      </c>
      <c r="L2450" s="72">
        <v>136</v>
      </c>
      <c r="M2450" s="72">
        <v>131</v>
      </c>
      <c r="N2450" s="72">
        <v>144</v>
      </c>
      <c r="O2450" s="72">
        <v>127</v>
      </c>
      <c r="P2450" s="72">
        <v>127</v>
      </c>
    </row>
    <row r="2451" spans="1:16" hidden="1">
      <c r="A2451" s="72" t="s">
        <v>2137</v>
      </c>
      <c r="B2451" s="72" t="s">
        <v>2395</v>
      </c>
      <c r="C2451" s="72" t="s">
        <v>2105</v>
      </c>
      <c r="D2451" s="72">
        <v>138078</v>
      </c>
      <c r="E2451" s="72">
        <v>124115</v>
      </c>
      <c r="F2451" s="72">
        <v>90641</v>
      </c>
      <c r="G2451" s="72">
        <v>119065</v>
      </c>
      <c r="H2451" s="72">
        <v>150036</v>
      </c>
      <c r="I2451" s="72">
        <v>110295</v>
      </c>
      <c r="J2451" s="72">
        <v>107201</v>
      </c>
      <c r="K2451" s="72">
        <v>104301</v>
      </c>
      <c r="L2451" s="72">
        <v>142485</v>
      </c>
      <c r="M2451" s="72">
        <v>138718</v>
      </c>
      <c r="N2451" s="72">
        <v>112360</v>
      </c>
      <c r="O2451" s="72">
        <v>153076</v>
      </c>
      <c r="P2451" s="72">
        <v>180281</v>
      </c>
    </row>
    <row r="2452" spans="1:16" hidden="1">
      <c r="A2452" s="72" t="s">
        <v>2137</v>
      </c>
      <c r="B2452" s="72" t="s">
        <v>2395</v>
      </c>
      <c r="C2452" s="72" t="s">
        <v>2106</v>
      </c>
      <c r="D2452" s="72">
        <v>5341</v>
      </c>
      <c r="E2452" s="72">
        <v>5838</v>
      </c>
      <c r="F2452" s="72">
        <v>4203</v>
      </c>
      <c r="G2452" s="72">
        <v>7008</v>
      </c>
      <c r="H2452" s="72">
        <v>6915</v>
      </c>
      <c r="I2452" s="72">
        <v>5751</v>
      </c>
      <c r="J2452" s="72">
        <v>6134</v>
      </c>
      <c r="K2452" s="72">
        <v>5949</v>
      </c>
      <c r="L2452" s="72">
        <v>7917</v>
      </c>
      <c r="M2452" s="72">
        <v>7051</v>
      </c>
      <c r="N2452" s="72">
        <v>5836</v>
      </c>
      <c r="O2452" s="72">
        <v>7622</v>
      </c>
      <c r="P2452" s="72">
        <v>7506</v>
      </c>
    </row>
    <row r="2453" spans="1:16" hidden="1">
      <c r="A2453" s="72" t="s">
        <v>2137</v>
      </c>
      <c r="B2453" s="72" t="s">
        <v>2395</v>
      </c>
      <c r="C2453" s="72" t="s">
        <v>2107</v>
      </c>
      <c r="D2453" s="72">
        <v>31</v>
      </c>
      <c r="E2453" s="72">
        <v>30</v>
      </c>
      <c r="F2453" s="72">
        <v>28</v>
      </c>
      <c r="G2453" s="72">
        <v>28</v>
      </c>
      <c r="H2453" s="72">
        <v>27</v>
      </c>
      <c r="I2453" s="72">
        <v>27</v>
      </c>
      <c r="J2453" s="72">
        <v>29</v>
      </c>
      <c r="K2453" s="72">
        <v>29</v>
      </c>
      <c r="L2453" s="72">
        <v>29</v>
      </c>
      <c r="M2453" s="72">
        <v>28</v>
      </c>
      <c r="N2453" s="72">
        <v>28</v>
      </c>
      <c r="O2453" s="72">
        <v>31</v>
      </c>
      <c r="P2453" s="72">
        <v>32</v>
      </c>
    </row>
    <row r="2454" spans="1:16" hidden="1">
      <c r="A2454" s="72" t="s">
        <v>2137</v>
      </c>
      <c r="B2454" s="72" t="s">
        <v>2395</v>
      </c>
      <c r="C2454" s="72" t="s">
        <v>2108</v>
      </c>
      <c r="D2454" s="72">
        <v>83148</v>
      </c>
      <c r="E2454" s="72">
        <v>83867</v>
      </c>
      <c r="F2454" s="72">
        <v>65932</v>
      </c>
      <c r="G2454" s="72">
        <v>87916</v>
      </c>
      <c r="H2454" s="72">
        <v>98131</v>
      </c>
      <c r="I2454" s="72">
        <v>73913</v>
      </c>
      <c r="J2454" s="72">
        <v>78478</v>
      </c>
      <c r="K2454" s="72">
        <v>79661</v>
      </c>
      <c r="L2454" s="72">
        <v>103290</v>
      </c>
      <c r="M2454" s="72">
        <v>89801</v>
      </c>
      <c r="N2454" s="72">
        <v>75234</v>
      </c>
      <c r="O2454" s="72">
        <v>128581</v>
      </c>
      <c r="P2454" s="72">
        <v>173393</v>
      </c>
    </row>
    <row r="2455" spans="1:16" hidden="1">
      <c r="A2455" s="72" t="s">
        <v>2137</v>
      </c>
      <c r="B2455" s="72" t="s">
        <v>2395</v>
      </c>
      <c r="C2455" s="72" t="s">
        <v>2109</v>
      </c>
      <c r="D2455" s="72">
        <v>10561</v>
      </c>
      <c r="E2455" s="72">
        <v>7738</v>
      </c>
      <c r="F2455" s="72">
        <v>7783</v>
      </c>
      <c r="G2455" s="72">
        <v>7601</v>
      </c>
      <c r="H2455" s="72">
        <v>7499</v>
      </c>
      <c r="I2455" s="72">
        <v>6029</v>
      </c>
      <c r="J2455" s="72">
        <v>6242</v>
      </c>
      <c r="K2455" s="72">
        <v>8788</v>
      </c>
      <c r="L2455" s="72">
        <v>4679</v>
      </c>
      <c r="O2455" s="72">
        <v>222</v>
      </c>
      <c r="P2455" s="72">
        <v>212</v>
      </c>
    </row>
    <row r="2456" spans="1:16" hidden="1">
      <c r="A2456" s="72" t="s">
        <v>2137</v>
      </c>
      <c r="B2456" s="72" t="s">
        <v>2395</v>
      </c>
      <c r="C2456" s="72" t="s">
        <v>2110</v>
      </c>
      <c r="D2456" s="72">
        <v>2</v>
      </c>
      <c r="E2456" s="72">
        <v>2</v>
      </c>
      <c r="F2456" s="72">
        <v>2</v>
      </c>
      <c r="G2456" s="72">
        <v>2</v>
      </c>
      <c r="H2456" s="72">
        <v>2</v>
      </c>
      <c r="I2456" s="72">
        <v>2</v>
      </c>
      <c r="J2456" s="72">
        <v>2</v>
      </c>
      <c r="K2456" s="72">
        <v>2</v>
      </c>
      <c r="L2456" s="72">
        <v>2</v>
      </c>
      <c r="O2456" s="72">
        <v>2</v>
      </c>
      <c r="P2456" s="72">
        <v>2</v>
      </c>
    </row>
    <row r="2457" spans="1:16" hidden="1">
      <c r="A2457" s="72" t="s">
        <v>2137</v>
      </c>
      <c r="B2457" s="72" t="s">
        <v>2395</v>
      </c>
      <c r="C2457" s="72" t="s">
        <v>2111</v>
      </c>
      <c r="D2457" s="72">
        <v>79271</v>
      </c>
      <c r="E2457" s="72">
        <v>59334</v>
      </c>
      <c r="F2457" s="72">
        <v>58592</v>
      </c>
      <c r="G2457" s="72">
        <v>57935</v>
      </c>
      <c r="H2457" s="72">
        <v>66014</v>
      </c>
      <c r="I2457" s="72">
        <v>43069</v>
      </c>
      <c r="J2457" s="72">
        <v>36276</v>
      </c>
      <c r="K2457" s="72">
        <v>50770</v>
      </c>
      <c r="L2457" s="72">
        <v>29534</v>
      </c>
      <c r="O2457" s="72">
        <v>3847</v>
      </c>
      <c r="P2457" s="72">
        <v>4668</v>
      </c>
    </row>
    <row r="2458" spans="1:16" hidden="1">
      <c r="A2458" s="72" t="s">
        <v>2148</v>
      </c>
      <c r="B2458" s="72" t="s">
        <v>2396</v>
      </c>
      <c r="C2458" s="72" t="s">
        <v>2103</v>
      </c>
      <c r="E2458" s="72">
        <v>53299</v>
      </c>
      <c r="F2458" s="72">
        <v>47949</v>
      </c>
      <c r="G2458" s="72">
        <v>77122</v>
      </c>
      <c r="H2458" s="72">
        <v>73266</v>
      </c>
      <c r="I2458" s="72">
        <v>53311</v>
      </c>
      <c r="J2458" s="72">
        <v>47195</v>
      </c>
      <c r="K2458" s="72">
        <v>43305</v>
      </c>
      <c r="L2458" s="72">
        <v>55019</v>
      </c>
      <c r="M2458" s="72">
        <v>56383</v>
      </c>
      <c r="N2458" s="72">
        <v>48188</v>
      </c>
      <c r="O2458" s="72">
        <v>49199</v>
      </c>
      <c r="P2458" s="72">
        <v>50277</v>
      </c>
    </row>
    <row r="2459" spans="1:16" hidden="1">
      <c r="A2459" s="72" t="s">
        <v>2148</v>
      </c>
      <c r="B2459" s="72" t="s">
        <v>2396</v>
      </c>
      <c r="C2459" s="72" t="s">
        <v>2104</v>
      </c>
      <c r="E2459" s="72">
        <v>1134</v>
      </c>
      <c r="F2459" s="72">
        <v>1125</v>
      </c>
      <c r="G2459" s="72">
        <v>1118</v>
      </c>
      <c r="H2459" s="72">
        <v>1101</v>
      </c>
      <c r="I2459" s="72">
        <v>1086</v>
      </c>
      <c r="J2459" s="72">
        <v>1077</v>
      </c>
      <c r="K2459" s="72">
        <v>1071</v>
      </c>
      <c r="L2459" s="72">
        <v>1066</v>
      </c>
      <c r="M2459" s="72">
        <v>1052</v>
      </c>
      <c r="N2459" s="72">
        <v>1042</v>
      </c>
      <c r="O2459" s="72">
        <v>1044</v>
      </c>
      <c r="P2459" s="72">
        <v>1034</v>
      </c>
    </row>
    <row r="2460" spans="1:16" hidden="1">
      <c r="A2460" s="72" t="s">
        <v>2148</v>
      </c>
      <c r="B2460" s="72" t="s">
        <v>2396</v>
      </c>
      <c r="C2460" s="72" t="s">
        <v>2105</v>
      </c>
      <c r="E2460" s="72">
        <v>626263</v>
      </c>
      <c r="F2460" s="72">
        <v>669986</v>
      </c>
      <c r="G2460" s="72">
        <v>1105972</v>
      </c>
      <c r="H2460" s="72">
        <v>1059770</v>
      </c>
      <c r="I2460" s="72">
        <v>750217</v>
      </c>
      <c r="J2460" s="72">
        <v>646816</v>
      </c>
      <c r="K2460" s="72">
        <v>597099</v>
      </c>
      <c r="L2460" s="72">
        <v>814130</v>
      </c>
      <c r="M2460" s="72">
        <v>829922</v>
      </c>
      <c r="N2460" s="72">
        <v>713445</v>
      </c>
      <c r="O2460" s="72">
        <v>700965</v>
      </c>
      <c r="P2460" s="72">
        <v>861154</v>
      </c>
    </row>
    <row r="2461" spans="1:16" hidden="1">
      <c r="A2461" s="72" t="s">
        <v>2148</v>
      </c>
      <c r="B2461" s="72" t="s">
        <v>2396</v>
      </c>
      <c r="C2461" s="72" t="s">
        <v>2106</v>
      </c>
      <c r="E2461" s="72">
        <v>27059</v>
      </c>
      <c r="F2461" s="72">
        <v>12764</v>
      </c>
      <c r="G2461" s="72">
        <v>15734</v>
      </c>
      <c r="H2461" s="72">
        <v>19059</v>
      </c>
      <c r="I2461" s="72">
        <v>26425</v>
      </c>
      <c r="J2461" s="72">
        <v>24677</v>
      </c>
      <c r="K2461" s="72">
        <v>22549</v>
      </c>
      <c r="L2461" s="72">
        <v>25602</v>
      </c>
      <c r="M2461" s="72">
        <v>27220</v>
      </c>
      <c r="N2461" s="72">
        <v>25680</v>
      </c>
      <c r="O2461" s="72">
        <v>28217</v>
      </c>
      <c r="P2461" s="72">
        <v>27777</v>
      </c>
    </row>
    <row r="2462" spans="1:16" hidden="1">
      <c r="A2462" s="72" t="s">
        <v>2148</v>
      </c>
      <c r="B2462" s="72" t="s">
        <v>2396</v>
      </c>
      <c r="C2462" s="72" t="s">
        <v>2107</v>
      </c>
      <c r="E2462" s="72">
        <v>120</v>
      </c>
      <c r="F2462" s="72">
        <v>119</v>
      </c>
      <c r="G2462" s="72">
        <v>120</v>
      </c>
      <c r="H2462" s="72">
        <v>123</v>
      </c>
      <c r="I2462" s="72">
        <v>123</v>
      </c>
      <c r="J2462" s="72">
        <v>118</v>
      </c>
      <c r="K2462" s="72">
        <v>163</v>
      </c>
      <c r="L2462" s="72">
        <v>157</v>
      </c>
      <c r="M2462" s="72">
        <v>153</v>
      </c>
      <c r="N2462" s="72">
        <v>151</v>
      </c>
      <c r="O2462" s="72">
        <v>154</v>
      </c>
      <c r="P2462" s="72">
        <v>160</v>
      </c>
    </row>
    <row r="2463" spans="1:16" hidden="1">
      <c r="A2463" s="72" t="s">
        <v>2148</v>
      </c>
      <c r="B2463" s="72" t="s">
        <v>2396</v>
      </c>
      <c r="C2463" s="72" t="s">
        <v>2108</v>
      </c>
      <c r="E2463" s="72">
        <v>317943</v>
      </c>
      <c r="F2463" s="72">
        <v>174636</v>
      </c>
      <c r="G2463" s="72">
        <v>212102</v>
      </c>
      <c r="H2463" s="72">
        <v>280135</v>
      </c>
      <c r="I2463" s="72">
        <v>351637</v>
      </c>
      <c r="J2463" s="72">
        <v>308981</v>
      </c>
      <c r="K2463" s="72">
        <v>300517</v>
      </c>
      <c r="L2463" s="72">
        <v>358807</v>
      </c>
      <c r="M2463" s="72">
        <v>380954</v>
      </c>
      <c r="N2463" s="72">
        <v>362748</v>
      </c>
      <c r="O2463" s="72">
        <v>396482</v>
      </c>
      <c r="P2463" s="72">
        <v>437528</v>
      </c>
    </row>
    <row r="2464" spans="1:16" hidden="1">
      <c r="A2464" s="72" t="s">
        <v>2148</v>
      </c>
      <c r="B2464" s="72" t="s">
        <v>2396</v>
      </c>
      <c r="C2464" s="72" t="s">
        <v>2109</v>
      </c>
      <c r="E2464" s="72">
        <v>661</v>
      </c>
      <c r="F2464" s="72">
        <v>626</v>
      </c>
      <c r="G2464" s="72">
        <v>838</v>
      </c>
      <c r="H2464" s="72">
        <v>1021</v>
      </c>
      <c r="I2464" s="72">
        <v>812</v>
      </c>
      <c r="J2464" s="72">
        <v>852</v>
      </c>
    </row>
    <row r="2465" spans="1:16" hidden="1">
      <c r="A2465" s="72" t="s">
        <v>2148</v>
      </c>
      <c r="B2465" s="72" t="s">
        <v>2396</v>
      </c>
      <c r="C2465" s="72" t="s">
        <v>2110</v>
      </c>
      <c r="E2465" s="72">
        <v>1</v>
      </c>
      <c r="F2465" s="72">
        <v>1</v>
      </c>
      <c r="G2465" s="72">
        <v>1</v>
      </c>
      <c r="H2465" s="72">
        <v>1</v>
      </c>
      <c r="I2465" s="72">
        <v>1</v>
      </c>
      <c r="J2465" s="72">
        <v>1</v>
      </c>
      <c r="P2465" s="72">
        <v>0</v>
      </c>
    </row>
    <row r="2466" spans="1:16" hidden="1">
      <c r="A2466" s="72" t="s">
        <v>2148</v>
      </c>
      <c r="B2466" s="72" t="s">
        <v>2396</v>
      </c>
      <c r="C2466" s="72" t="s">
        <v>2111</v>
      </c>
      <c r="E2466" s="72">
        <v>7766</v>
      </c>
      <c r="F2466" s="72">
        <v>6451</v>
      </c>
      <c r="G2466" s="72">
        <v>8614</v>
      </c>
      <c r="H2466" s="72">
        <v>10485</v>
      </c>
      <c r="I2466" s="72">
        <v>8349</v>
      </c>
      <c r="J2466" s="72">
        <v>8757</v>
      </c>
    </row>
    <row r="2467" spans="1:16" hidden="1">
      <c r="A2467" s="72" t="s">
        <v>2129</v>
      </c>
      <c r="B2467" s="72" t="s">
        <v>2397</v>
      </c>
      <c r="C2467" s="72" t="s">
        <v>2103</v>
      </c>
      <c r="D2467" s="72">
        <v>51811</v>
      </c>
      <c r="E2467" s="72">
        <v>43342</v>
      </c>
      <c r="F2467" s="72">
        <v>35811</v>
      </c>
      <c r="G2467" s="72">
        <v>45523</v>
      </c>
      <c r="H2467" s="72">
        <v>46197</v>
      </c>
      <c r="I2467" s="72">
        <v>40935</v>
      </c>
      <c r="J2467" s="72">
        <v>38461</v>
      </c>
      <c r="K2467" s="72">
        <v>36770</v>
      </c>
      <c r="L2467" s="72">
        <v>41391</v>
      </c>
      <c r="M2467" s="72">
        <v>39456</v>
      </c>
      <c r="N2467" s="72">
        <v>38859</v>
      </c>
      <c r="O2467" s="72">
        <v>37662</v>
      </c>
      <c r="P2467" s="72">
        <v>44156</v>
      </c>
    </row>
    <row r="2468" spans="1:16" hidden="1">
      <c r="A2468" s="72" t="s">
        <v>2129</v>
      </c>
      <c r="B2468" s="72" t="s">
        <v>2397</v>
      </c>
      <c r="C2468" s="72" t="s">
        <v>2104</v>
      </c>
      <c r="D2468" s="72">
        <v>785</v>
      </c>
      <c r="E2468" s="72">
        <v>765</v>
      </c>
      <c r="F2468" s="72">
        <v>757</v>
      </c>
      <c r="G2468" s="72">
        <v>750</v>
      </c>
      <c r="H2468" s="72">
        <v>750</v>
      </c>
      <c r="I2468" s="72">
        <v>751</v>
      </c>
      <c r="J2468" s="72">
        <v>757</v>
      </c>
      <c r="K2468" s="72">
        <v>749</v>
      </c>
      <c r="L2468" s="72">
        <v>740</v>
      </c>
      <c r="M2468" s="72">
        <v>736</v>
      </c>
      <c r="N2468" s="72">
        <v>742</v>
      </c>
      <c r="O2468" s="72">
        <v>753</v>
      </c>
      <c r="P2468" s="72">
        <v>702</v>
      </c>
    </row>
    <row r="2469" spans="1:16" hidden="1">
      <c r="A2469" s="72" t="s">
        <v>2129</v>
      </c>
      <c r="B2469" s="72" t="s">
        <v>2397</v>
      </c>
      <c r="C2469" s="72" t="s">
        <v>2105</v>
      </c>
      <c r="D2469" s="72">
        <v>539673</v>
      </c>
      <c r="E2469" s="72">
        <v>429802</v>
      </c>
      <c r="F2469" s="72">
        <v>352991</v>
      </c>
      <c r="G2469" s="72">
        <v>358911</v>
      </c>
      <c r="H2469" s="72">
        <v>478573</v>
      </c>
      <c r="I2469" s="72">
        <v>447920</v>
      </c>
      <c r="J2469" s="72">
        <v>396960</v>
      </c>
      <c r="K2469" s="72">
        <v>347755</v>
      </c>
      <c r="L2469" s="72">
        <v>443869</v>
      </c>
      <c r="M2469" s="72">
        <v>395958</v>
      </c>
      <c r="N2469" s="72">
        <v>385895</v>
      </c>
      <c r="O2469" s="72">
        <v>445038</v>
      </c>
      <c r="P2469" s="72">
        <v>567144</v>
      </c>
    </row>
    <row r="2470" spans="1:16" hidden="1">
      <c r="A2470" s="72" t="s">
        <v>2129</v>
      </c>
      <c r="B2470" s="72" t="s">
        <v>2397</v>
      </c>
      <c r="C2470" s="72" t="s">
        <v>2106</v>
      </c>
      <c r="D2470" s="72">
        <v>92676</v>
      </c>
      <c r="E2470" s="72">
        <v>82678</v>
      </c>
      <c r="F2470" s="72">
        <v>69364</v>
      </c>
      <c r="G2470" s="72">
        <v>81436</v>
      </c>
      <c r="H2470" s="72">
        <v>79311</v>
      </c>
      <c r="I2470" s="72">
        <v>74905</v>
      </c>
      <c r="J2470" s="72">
        <v>67209</v>
      </c>
      <c r="K2470" s="72">
        <v>69675</v>
      </c>
      <c r="L2470" s="72">
        <v>76260</v>
      </c>
      <c r="M2470" s="72">
        <v>72578</v>
      </c>
      <c r="N2470" s="72">
        <v>67213</v>
      </c>
      <c r="O2470" s="72">
        <v>72173</v>
      </c>
      <c r="P2470" s="72">
        <v>81792</v>
      </c>
    </row>
    <row r="2471" spans="1:16" hidden="1">
      <c r="A2471" s="72" t="s">
        <v>2129</v>
      </c>
      <c r="B2471" s="72" t="s">
        <v>2397</v>
      </c>
      <c r="C2471" s="72" t="s">
        <v>2107</v>
      </c>
      <c r="D2471" s="72">
        <v>350</v>
      </c>
      <c r="E2471" s="72">
        <v>372</v>
      </c>
      <c r="F2471" s="72">
        <v>362</v>
      </c>
      <c r="G2471" s="72">
        <v>403</v>
      </c>
      <c r="H2471" s="72">
        <v>405</v>
      </c>
      <c r="I2471" s="72">
        <v>407</v>
      </c>
      <c r="J2471" s="72">
        <v>431</v>
      </c>
      <c r="K2471" s="72">
        <v>409</v>
      </c>
      <c r="L2471" s="72">
        <v>428</v>
      </c>
      <c r="M2471" s="72">
        <v>444</v>
      </c>
      <c r="N2471" s="72">
        <v>412</v>
      </c>
      <c r="O2471" s="72">
        <v>406</v>
      </c>
      <c r="P2471" s="72">
        <v>353</v>
      </c>
    </row>
    <row r="2472" spans="1:16" hidden="1">
      <c r="A2472" s="72" t="s">
        <v>2129</v>
      </c>
      <c r="B2472" s="72" t="s">
        <v>2397</v>
      </c>
      <c r="C2472" s="72" t="s">
        <v>2108</v>
      </c>
      <c r="D2472" s="72">
        <v>916039</v>
      </c>
      <c r="E2472" s="72">
        <v>769703</v>
      </c>
      <c r="F2472" s="72">
        <v>641757</v>
      </c>
      <c r="G2472" s="72">
        <v>677273</v>
      </c>
      <c r="H2472" s="72">
        <v>716366</v>
      </c>
      <c r="I2472" s="72">
        <v>723517</v>
      </c>
      <c r="J2472" s="72">
        <v>596654</v>
      </c>
      <c r="K2472" s="72">
        <v>519955</v>
      </c>
      <c r="L2472" s="72">
        <v>703955</v>
      </c>
      <c r="M2472" s="72">
        <v>611804</v>
      </c>
      <c r="N2472" s="72">
        <v>564823</v>
      </c>
      <c r="O2472" s="72">
        <v>750334</v>
      </c>
      <c r="P2472" s="72">
        <v>950115</v>
      </c>
    </row>
    <row r="2473" spans="1:16" hidden="1">
      <c r="A2473" s="72" t="s">
        <v>2129</v>
      </c>
      <c r="B2473" s="72" t="s">
        <v>2397</v>
      </c>
      <c r="C2473" s="72" t="s">
        <v>2109</v>
      </c>
      <c r="D2473" s="72">
        <v>5862</v>
      </c>
      <c r="E2473" s="72">
        <v>4715</v>
      </c>
      <c r="F2473" s="72">
        <v>4781</v>
      </c>
      <c r="G2473" s="72">
        <v>4490</v>
      </c>
      <c r="H2473" s="72">
        <v>3488</v>
      </c>
      <c r="I2473" s="72">
        <v>3275</v>
      </c>
      <c r="J2473" s="72">
        <v>3897</v>
      </c>
      <c r="K2473" s="72">
        <v>2593</v>
      </c>
      <c r="L2473" s="72">
        <v>4217</v>
      </c>
      <c r="M2473" s="72">
        <v>2751</v>
      </c>
      <c r="N2473" s="72">
        <v>3985</v>
      </c>
      <c r="O2473" s="72">
        <v>6195</v>
      </c>
      <c r="P2473" s="72">
        <v>7383</v>
      </c>
    </row>
    <row r="2474" spans="1:16" hidden="1">
      <c r="A2474" s="72" t="s">
        <v>2129</v>
      </c>
      <c r="B2474" s="72" t="s">
        <v>2397</v>
      </c>
      <c r="C2474" s="72" t="s">
        <v>2110</v>
      </c>
      <c r="D2474" s="72">
        <v>8</v>
      </c>
      <c r="E2474" s="72">
        <v>11</v>
      </c>
      <c r="F2474" s="72">
        <v>11</v>
      </c>
      <c r="G2474" s="72">
        <v>9</v>
      </c>
      <c r="H2474" s="72">
        <v>9</v>
      </c>
      <c r="I2474" s="72">
        <v>10</v>
      </c>
      <c r="J2474" s="72">
        <v>10</v>
      </c>
      <c r="K2474" s="72">
        <v>10</v>
      </c>
      <c r="L2474" s="72">
        <v>8</v>
      </c>
      <c r="M2474" s="72">
        <v>8</v>
      </c>
      <c r="N2474" s="72">
        <v>8</v>
      </c>
      <c r="O2474" s="72">
        <v>9</v>
      </c>
      <c r="P2474" s="72">
        <v>9</v>
      </c>
    </row>
    <row r="2475" spans="1:16" hidden="1">
      <c r="A2475" s="72" t="s">
        <v>2129</v>
      </c>
      <c r="B2475" s="72" t="s">
        <v>2397</v>
      </c>
      <c r="C2475" s="72" t="s">
        <v>2111</v>
      </c>
      <c r="D2475" s="72">
        <v>58413</v>
      </c>
      <c r="E2475" s="72">
        <v>45270</v>
      </c>
      <c r="F2475" s="72">
        <v>44378</v>
      </c>
      <c r="G2475" s="72">
        <v>35803</v>
      </c>
      <c r="H2475" s="72">
        <v>30406</v>
      </c>
      <c r="I2475" s="72">
        <v>30070</v>
      </c>
      <c r="J2475" s="72">
        <v>35870</v>
      </c>
      <c r="K2475" s="72">
        <v>21504</v>
      </c>
      <c r="L2475" s="72">
        <v>34196</v>
      </c>
      <c r="M2475" s="72">
        <v>21444</v>
      </c>
      <c r="N2475" s="72">
        <v>31321</v>
      </c>
      <c r="O2475" s="72">
        <v>63020</v>
      </c>
      <c r="P2475" s="72">
        <v>80902</v>
      </c>
    </row>
    <row r="2476" spans="1:16" hidden="1">
      <c r="A2476" s="72" t="s">
        <v>2125</v>
      </c>
      <c r="B2476" s="72" t="s">
        <v>2398</v>
      </c>
      <c r="C2476" s="72" t="s">
        <v>2103</v>
      </c>
      <c r="D2476" s="72">
        <v>9604</v>
      </c>
      <c r="E2476" s="72">
        <v>8449</v>
      </c>
      <c r="F2476" s="72">
        <v>7104</v>
      </c>
      <c r="G2476" s="72">
        <v>9118</v>
      </c>
      <c r="H2476" s="72">
        <v>9324</v>
      </c>
      <c r="I2476" s="72">
        <v>7431</v>
      </c>
      <c r="J2476" s="72">
        <v>6411</v>
      </c>
      <c r="K2476" s="72">
        <v>6148</v>
      </c>
      <c r="L2476" s="72">
        <v>7929</v>
      </c>
      <c r="M2476" s="72">
        <v>6692</v>
      </c>
    </row>
    <row r="2477" spans="1:16" hidden="1">
      <c r="A2477" s="72" t="s">
        <v>2125</v>
      </c>
      <c r="B2477" s="72" t="s">
        <v>2398</v>
      </c>
      <c r="C2477" s="72" t="s">
        <v>2104</v>
      </c>
      <c r="D2477" s="72">
        <v>136</v>
      </c>
      <c r="E2477" s="72">
        <v>146</v>
      </c>
      <c r="F2477" s="72">
        <v>145</v>
      </c>
      <c r="G2477" s="72">
        <v>145</v>
      </c>
      <c r="H2477" s="72">
        <v>142</v>
      </c>
      <c r="I2477" s="72">
        <v>135</v>
      </c>
      <c r="J2477" s="72">
        <v>133</v>
      </c>
      <c r="K2477" s="72">
        <v>132</v>
      </c>
      <c r="L2477" s="72">
        <v>123</v>
      </c>
      <c r="M2477" s="72">
        <v>123</v>
      </c>
    </row>
    <row r="2478" spans="1:16" hidden="1">
      <c r="A2478" s="72" t="s">
        <v>2125</v>
      </c>
      <c r="B2478" s="72" t="s">
        <v>2398</v>
      </c>
      <c r="C2478" s="72" t="s">
        <v>2105</v>
      </c>
      <c r="D2478" s="72">
        <v>143785</v>
      </c>
      <c r="E2478" s="72">
        <v>131600</v>
      </c>
      <c r="F2478" s="72">
        <v>111415</v>
      </c>
      <c r="G2478" s="72">
        <v>133757</v>
      </c>
      <c r="H2478" s="72">
        <v>134993</v>
      </c>
      <c r="I2478" s="72">
        <v>134885</v>
      </c>
      <c r="J2478" s="72">
        <v>108004</v>
      </c>
      <c r="K2478" s="72">
        <v>108004</v>
      </c>
      <c r="L2478" s="72">
        <v>80967</v>
      </c>
      <c r="M2478" s="72">
        <v>66678</v>
      </c>
    </row>
    <row r="2479" spans="1:16" hidden="1">
      <c r="A2479" s="72" t="s">
        <v>2125</v>
      </c>
      <c r="B2479" s="72" t="s">
        <v>2398</v>
      </c>
      <c r="C2479" s="72" t="s">
        <v>2106</v>
      </c>
      <c r="D2479" s="72">
        <v>2336</v>
      </c>
      <c r="E2479" s="72">
        <v>1569</v>
      </c>
      <c r="F2479" s="72">
        <v>1210</v>
      </c>
      <c r="G2479" s="72">
        <v>1362</v>
      </c>
      <c r="H2479" s="72">
        <v>1523</v>
      </c>
      <c r="I2479" s="72">
        <v>1387</v>
      </c>
      <c r="J2479" s="72">
        <v>1227</v>
      </c>
      <c r="K2479" s="72">
        <v>1277</v>
      </c>
      <c r="L2479" s="72">
        <v>1584</v>
      </c>
      <c r="M2479" s="72">
        <v>1463</v>
      </c>
    </row>
    <row r="2480" spans="1:16" hidden="1">
      <c r="A2480" s="72" t="s">
        <v>2125</v>
      </c>
      <c r="B2480" s="72" t="s">
        <v>2398</v>
      </c>
      <c r="C2480" s="72" t="s">
        <v>2107</v>
      </c>
      <c r="D2480" s="72">
        <v>15</v>
      </c>
      <c r="E2480" s="72">
        <v>12</v>
      </c>
      <c r="F2480" s="72">
        <v>13</v>
      </c>
      <c r="G2480" s="72">
        <v>13</v>
      </c>
      <c r="H2480" s="72">
        <v>13</v>
      </c>
      <c r="I2480" s="72">
        <v>11</v>
      </c>
      <c r="J2480" s="72">
        <v>13</v>
      </c>
      <c r="K2480" s="72">
        <v>13</v>
      </c>
      <c r="L2480" s="72">
        <v>13</v>
      </c>
      <c r="M2480" s="72">
        <v>13</v>
      </c>
    </row>
    <row r="2481" spans="1:16" hidden="1">
      <c r="A2481" s="72" t="s">
        <v>2125</v>
      </c>
      <c r="B2481" s="72" t="s">
        <v>2398</v>
      </c>
      <c r="C2481" s="72" t="s">
        <v>2108</v>
      </c>
      <c r="D2481" s="72">
        <v>30300</v>
      </c>
      <c r="E2481" s="72">
        <v>24347</v>
      </c>
      <c r="F2481" s="72">
        <v>16539</v>
      </c>
      <c r="G2481" s="72">
        <v>18071</v>
      </c>
      <c r="H2481" s="72">
        <v>18724</v>
      </c>
      <c r="I2481" s="72">
        <v>19914</v>
      </c>
      <c r="J2481" s="72">
        <v>17803</v>
      </c>
      <c r="K2481" s="72">
        <v>15823</v>
      </c>
      <c r="L2481" s="72">
        <v>15160</v>
      </c>
      <c r="M2481" s="72">
        <v>13683</v>
      </c>
    </row>
    <row r="2482" spans="1:16" hidden="1">
      <c r="A2482" s="72" t="s">
        <v>2155</v>
      </c>
      <c r="B2482" s="72" t="s">
        <v>2399</v>
      </c>
      <c r="C2482" s="72" t="s">
        <v>2103</v>
      </c>
      <c r="N2482" s="72">
        <v>5529</v>
      </c>
      <c r="O2482" s="72">
        <v>5149</v>
      </c>
      <c r="P2482" s="72">
        <v>5183</v>
      </c>
    </row>
    <row r="2483" spans="1:16" hidden="1">
      <c r="A2483" s="72" t="s">
        <v>2155</v>
      </c>
      <c r="B2483" s="72" t="s">
        <v>2399</v>
      </c>
      <c r="C2483" s="72" t="s">
        <v>2104</v>
      </c>
      <c r="N2483" s="72">
        <v>200</v>
      </c>
      <c r="O2483" s="72">
        <v>202</v>
      </c>
      <c r="P2483" s="72">
        <v>194</v>
      </c>
    </row>
    <row r="2484" spans="1:16" hidden="1">
      <c r="A2484" s="72" t="s">
        <v>2155</v>
      </c>
      <c r="B2484" s="72" t="s">
        <v>2399</v>
      </c>
      <c r="C2484" s="72" t="s">
        <v>2105</v>
      </c>
      <c r="N2484" s="72">
        <v>65810</v>
      </c>
      <c r="O2484" s="72">
        <v>63268</v>
      </c>
      <c r="P2484" s="72">
        <v>86401</v>
      </c>
    </row>
    <row r="2485" spans="1:16" hidden="1">
      <c r="A2485" s="72" t="s">
        <v>2155</v>
      </c>
      <c r="B2485" s="72" t="s">
        <v>2399</v>
      </c>
      <c r="C2485" s="72" t="s">
        <v>2106</v>
      </c>
      <c r="N2485" s="72">
        <v>5278</v>
      </c>
      <c r="O2485" s="72">
        <v>4947</v>
      </c>
      <c r="P2485" s="72">
        <v>4916</v>
      </c>
    </row>
    <row r="2486" spans="1:16" hidden="1">
      <c r="A2486" s="72" t="s">
        <v>2155</v>
      </c>
      <c r="B2486" s="72" t="s">
        <v>2399</v>
      </c>
      <c r="C2486" s="72" t="s">
        <v>2107</v>
      </c>
      <c r="N2486" s="72">
        <v>43</v>
      </c>
      <c r="O2486" s="72">
        <v>43</v>
      </c>
      <c r="P2486" s="72">
        <v>43</v>
      </c>
    </row>
    <row r="2487" spans="1:16" hidden="1">
      <c r="A2487" s="72" t="s">
        <v>2155</v>
      </c>
      <c r="B2487" s="72" t="s">
        <v>2399</v>
      </c>
      <c r="C2487" s="72" t="s">
        <v>2108</v>
      </c>
      <c r="N2487" s="72">
        <v>62823</v>
      </c>
      <c r="O2487" s="72">
        <v>60785</v>
      </c>
      <c r="P2487" s="72">
        <v>56878</v>
      </c>
    </row>
    <row r="2488" spans="1:16" hidden="1">
      <c r="A2488" s="72" t="s">
        <v>2125</v>
      </c>
      <c r="B2488" s="72" t="s">
        <v>2400</v>
      </c>
      <c r="C2488" s="72" t="s">
        <v>2103</v>
      </c>
      <c r="D2488" s="72">
        <v>11228</v>
      </c>
      <c r="E2488" s="72">
        <v>10533</v>
      </c>
      <c r="F2488" s="72">
        <v>9547</v>
      </c>
      <c r="G2488" s="72">
        <v>10081</v>
      </c>
      <c r="H2488" s="72">
        <v>10427</v>
      </c>
      <c r="I2488" s="72">
        <v>7879</v>
      </c>
      <c r="J2488" s="72">
        <v>8208</v>
      </c>
      <c r="K2488" s="72">
        <v>6371</v>
      </c>
      <c r="L2488" s="72">
        <v>8896</v>
      </c>
      <c r="M2488" s="72">
        <v>8063</v>
      </c>
      <c r="N2488" s="72">
        <v>7253</v>
      </c>
      <c r="O2488" s="72">
        <v>6771</v>
      </c>
      <c r="P2488" s="72">
        <v>6357</v>
      </c>
    </row>
    <row r="2489" spans="1:16" hidden="1">
      <c r="A2489" s="72" t="s">
        <v>2125</v>
      </c>
      <c r="B2489" s="72" t="s">
        <v>2400</v>
      </c>
      <c r="C2489" s="72" t="s">
        <v>2104</v>
      </c>
      <c r="D2489" s="72">
        <v>211</v>
      </c>
      <c r="E2489" s="72">
        <v>206</v>
      </c>
      <c r="F2489" s="72">
        <v>206</v>
      </c>
      <c r="G2489" s="72">
        <v>169</v>
      </c>
      <c r="H2489" s="72">
        <v>169</v>
      </c>
      <c r="I2489" s="72">
        <v>195</v>
      </c>
      <c r="J2489" s="72">
        <v>188</v>
      </c>
      <c r="K2489" s="72">
        <v>181</v>
      </c>
      <c r="L2489" s="72">
        <v>177</v>
      </c>
      <c r="M2489" s="72">
        <v>177</v>
      </c>
      <c r="N2489" s="72">
        <v>177</v>
      </c>
      <c r="O2489" s="72">
        <v>177</v>
      </c>
      <c r="P2489" s="72">
        <v>162</v>
      </c>
    </row>
    <row r="2490" spans="1:16" hidden="1">
      <c r="A2490" s="72" t="s">
        <v>2125</v>
      </c>
      <c r="B2490" s="72" t="s">
        <v>2400</v>
      </c>
      <c r="C2490" s="72" t="s">
        <v>2105</v>
      </c>
      <c r="D2490" s="72">
        <v>118100</v>
      </c>
      <c r="E2490" s="72">
        <v>124996</v>
      </c>
      <c r="F2490" s="72">
        <v>75760</v>
      </c>
      <c r="G2490" s="72">
        <v>94896</v>
      </c>
      <c r="H2490" s="72">
        <v>151176</v>
      </c>
      <c r="I2490" s="72">
        <v>114018</v>
      </c>
      <c r="J2490" s="72">
        <v>102249</v>
      </c>
      <c r="K2490" s="72">
        <v>82735</v>
      </c>
      <c r="L2490" s="72">
        <v>110887</v>
      </c>
      <c r="M2490" s="72">
        <v>102565</v>
      </c>
      <c r="N2490" s="72">
        <v>85930</v>
      </c>
      <c r="O2490" s="72">
        <v>87412</v>
      </c>
      <c r="P2490" s="72">
        <v>112299</v>
      </c>
    </row>
    <row r="2491" spans="1:16" hidden="1">
      <c r="A2491" s="72" t="s">
        <v>2125</v>
      </c>
      <c r="B2491" s="72" t="s">
        <v>2400</v>
      </c>
      <c r="C2491" s="72" t="s">
        <v>2106</v>
      </c>
      <c r="D2491" s="72">
        <v>1289</v>
      </c>
      <c r="E2491" s="72">
        <v>1625</v>
      </c>
      <c r="F2491" s="72">
        <v>1398</v>
      </c>
      <c r="G2491" s="72">
        <v>1773</v>
      </c>
      <c r="H2491" s="72">
        <v>1611</v>
      </c>
      <c r="I2491" s="72">
        <v>1086</v>
      </c>
      <c r="J2491" s="72">
        <v>1136</v>
      </c>
      <c r="K2491" s="72">
        <v>1057</v>
      </c>
      <c r="L2491" s="72">
        <v>1520</v>
      </c>
      <c r="M2491" s="72">
        <v>1446</v>
      </c>
      <c r="N2491" s="72">
        <v>1404</v>
      </c>
      <c r="O2491" s="72">
        <v>1243</v>
      </c>
      <c r="P2491" s="72">
        <v>901</v>
      </c>
    </row>
    <row r="2492" spans="1:16" hidden="1">
      <c r="A2492" s="72" t="s">
        <v>2125</v>
      </c>
      <c r="B2492" s="72" t="s">
        <v>2400</v>
      </c>
      <c r="C2492" s="72" t="s">
        <v>2107</v>
      </c>
      <c r="D2492" s="72">
        <v>18</v>
      </c>
      <c r="E2492" s="72">
        <v>15</v>
      </c>
      <c r="F2492" s="72">
        <v>15</v>
      </c>
      <c r="G2492" s="72">
        <v>15</v>
      </c>
      <c r="H2492" s="72">
        <v>14</v>
      </c>
      <c r="I2492" s="72">
        <v>16</v>
      </c>
      <c r="J2492" s="72">
        <v>18</v>
      </c>
      <c r="K2492" s="72">
        <v>18</v>
      </c>
      <c r="L2492" s="72">
        <v>23</v>
      </c>
      <c r="M2492" s="72">
        <v>23</v>
      </c>
      <c r="N2492" s="72">
        <v>23</v>
      </c>
      <c r="O2492" s="72">
        <v>23</v>
      </c>
      <c r="P2492" s="72">
        <v>17</v>
      </c>
    </row>
    <row r="2493" spans="1:16" hidden="1">
      <c r="A2493" s="72" t="s">
        <v>2125</v>
      </c>
      <c r="B2493" s="72" t="s">
        <v>2400</v>
      </c>
      <c r="C2493" s="72" t="s">
        <v>2108</v>
      </c>
      <c r="D2493" s="72">
        <v>12498</v>
      </c>
      <c r="E2493" s="72">
        <v>14631</v>
      </c>
      <c r="F2493" s="72">
        <v>11424</v>
      </c>
      <c r="G2493" s="72">
        <v>14462</v>
      </c>
      <c r="H2493" s="72">
        <v>18304</v>
      </c>
      <c r="I2493" s="72">
        <v>15535</v>
      </c>
      <c r="J2493" s="72">
        <v>14446</v>
      </c>
      <c r="K2493" s="72">
        <v>14061</v>
      </c>
      <c r="L2493" s="72">
        <v>18210</v>
      </c>
      <c r="M2493" s="72">
        <v>18462</v>
      </c>
      <c r="N2493" s="72">
        <v>16515</v>
      </c>
      <c r="O2493" s="72">
        <v>15873</v>
      </c>
      <c r="P2493" s="72">
        <v>15834</v>
      </c>
    </row>
    <row r="2494" spans="1:16" hidden="1">
      <c r="A2494" s="72" t="s">
        <v>2137</v>
      </c>
      <c r="B2494" s="72" t="s">
        <v>2401</v>
      </c>
      <c r="C2494" s="72" t="s">
        <v>2103</v>
      </c>
      <c r="D2494" s="72">
        <v>18900</v>
      </c>
      <c r="E2494" s="72">
        <v>18612</v>
      </c>
      <c r="F2494" s="72">
        <v>14761</v>
      </c>
      <c r="G2494" s="72">
        <v>19190</v>
      </c>
      <c r="H2494" s="72">
        <v>21256</v>
      </c>
      <c r="I2494" s="72">
        <v>16295</v>
      </c>
      <c r="J2494" s="72">
        <v>15676</v>
      </c>
      <c r="K2494" s="72">
        <v>18008</v>
      </c>
      <c r="L2494" s="72">
        <v>20029</v>
      </c>
      <c r="M2494" s="72">
        <v>19809</v>
      </c>
      <c r="N2494" s="72">
        <v>17227</v>
      </c>
      <c r="O2494" s="72">
        <v>17602</v>
      </c>
      <c r="P2494" s="72">
        <v>18176</v>
      </c>
    </row>
    <row r="2495" spans="1:16" hidden="1">
      <c r="A2495" s="72" t="s">
        <v>2137</v>
      </c>
      <c r="B2495" s="72" t="s">
        <v>2401</v>
      </c>
      <c r="C2495" s="72" t="s">
        <v>2104</v>
      </c>
      <c r="D2495" s="72">
        <v>254</v>
      </c>
      <c r="E2495" s="72">
        <v>252</v>
      </c>
      <c r="F2495" s="72">
        <v>255</v>
      </c>
      <c r="G2495" s="72">
        <v>254</v>
      </c>
      <c r="H2495" s="72">
        <v>256</v>
      </c>
      <c r="I2495" s="72">
        <v>251</v>
      </c>
      <c r="J2495" s="72">
        <v>252</v>
      </c>
      <c r="K2495" s="72">
        <v>254</v>
      </c>
      <c r="L2495" s="72">
        <v>250</v>
      </c>
      <c r="M2495" s="72">
        <v>250</v>
      </c>
      <c r="N2495" s="72">
        <v>245</v>
      </c>
      <c r="O2495" s="72">
        <v>245</v>
      </c>
      <c r="P2495" s="72">
        <v>245</v>
      </c>
    </row>
    <row r="2496" spans="1:16" hidden="1">
      <c r="A2496" s="72" t="s">
        <v>2137</v>
      </c>
      <c r="B2496" s="72" t="s">
        <v>2401</v>
      </c>
      <c r="C2496" s="72" t="s">
        <v>2105</v>
      </c>
      <c r="D2496" s="72">
        <v>175802</v>
      </c>
      <c r="E2496" s="72">
        <v>165248</v>
      </c>
      <c r="F2496" s="72">
        <v>123401</v>
      </c>
      <c r="G2496" s="72">
        <v>162225</v>
      </c>
      <c r="H2496" s="72">
        <v>193916</v>
      </c>
      <c r="I2496" s="72">
        <v>140200</v>
      </c>
      <c r="J2496" s="72">
        <v>120723</v>
      </c>
      <c r="K2496" s="72">
        <v>140400</v>
      </c>
      <c r="L2496" s="72">
        <v>148200</v>
      </c>
      <c r="M2496" s="72">
        <v>140400</v>
      </c>
      <c r="N2496" s="72">
        <v>114247</v>
      </c>
      <c r="O2496" s="72">
        <v>129536</v>
      </c>
      <c r="P2496" s="72">
        <v>175471</v>
      </c>
    </row>
    <row r="2497" spans="1:16" hidden="1">
      <c r="A2497" s="72" t="s">
        <v>2137</v>
      </c>
      <c r="B2497" s="72" t="s">
        <v>2401</v>
      </c>
      <c r="C2497" s="72" t="s">
        <v>2106</v>
      </c>
      <c r="D2497" s="72">
        <v>12088</v>
      </c>
      <c r="E2497" s="72">
        <v>11236</v>
      </c>
      <c r="F2497" s="72">
        <v>8394</v>
      </c>
      <c r="G2497" s="72">
        <v>12583</v>
      </c>
      <c r="H2497" s="72">
        <v>12038</v>
      </c>
      <c r="I2497" s="72">
        <v>9429</v>
      </c>
      <c r="J2497" s="72">
        <v>8607</v>
      </c>
      <c r="K2497" s="72">
        <v>8784</v>
      </c>
      <c r="L2497" s="72">
        <v>10404</v>
      </c>
      <c r="M2497" s="72">
        <v>11185</v>
      </c>
      <c r="N2497" s="72">
        <v>8999</v>
      </c>
      <c r="O2497" s="72">
        <v>9103</v>
      </c>
      <c r="P2497" s="72">
        <v>10500</v>
      </c>
    </row>
    <row r="2498" spans="1:16" hidden="1">
      <c r="A2498" s="72" t="s">
        <v>2137</v>
      </c>
      <c r="B2498" s="72" t="s">
        <v>2401</v>
      </c>
      <c r="C2498" s="72" t="s">
        <v>2107</v>
      </c>
      <c r="D2498" s="72">
        <v>49</v>
      </c>
      <c r="E2498" s="72">
        <v>49</v>
      </c>
      <c r="F2498" s="72">
        <v>47</v>
      </c>
      <c r="G2498" s="72">
        <v>45</v>
      </c>
      <c r="H2498" s="72">
        <v>45</v>
      </c>
      <c r="I2498" s="72">
        <v>46</v>
      </c>
      <c r="J2498" s="72">
        <v>46</v>
      </c>
      <c r="K2498" s="72">
        <v>46</v>
      </c>
      <c r="L2498" s="72">
        <v>45</v>
      </c>
      <c r="M2498" s="72">
        <v>46</v>
      </c>
      <c r="N2498" s="72">
        <v>48</v>
      </c>
      <c r="O2498" s="72">
        <v>48</v>
      </c>
      <c r="P2498" s="72">
        <v>50</v>
      </c>
    </row>
    <row r="2499" spans="1:16" hidden="1">
      <c r="A2499" s="72" t="s">
        <v>2137</v>
      </c>
      <c r="B2499" s="72" t="s">
        <v>2401</v>
      </c>
      <c r="C2499" s="72" t="s">
        <v>2108</v>
      </c>
      <c r="D2499" s="72">
        <v>111611</v>
      </c>
      <c r="E2499" s="72">
        <v>100207</v>
      </c>
      <c r="F2499" s="72">
        <v>70173</v>
      </c>
      <c r="G2499" s="72">
        <v>107000</v>
      </c>
      <c r="H2499" s="72">
        <v>116958</v>
      </c>
      <c r="I2499" s="72">
        <v>80800</v>
      </c>
      <c r="J2499" s="72">
        <v>66235</v>
      </c>
      <c r="K2499" s="72">
        <v>71800</v>
      </c>
      <c r="L2499" s="72">
        <v>76900</v>
      </c>
      <c r="M2499" s="72">
        <v>79300</v>
      </c>
      <c r="N2499" s="72">
        <v>59605</v>
      </c>
      <c r="O2499" s="72">
        <v>66700</v>
      </c>
      <c r="P2499" s="72">
        <v>101492</v>
      </c>
    </row>
    <row r="2500" spans="1:16" hidden="1">
      <c r="A2500" s="72" t="s">
        <v>2137</v>
      </c>
      <c r="B2500" s="72" t="s">
        <v>2401</v>
      </c>
      <c r="C2500" s="72" t="s">
        <v>2109</v>
      </c>
      <c r="D2500" s="72">
        <v>863</v>
      </c>
      <c r="E2500" s="72">
        <v>585</v>
      </c>
      <c r="F2500" s="72">
        <v>108</v>
      </c>
      <c r="G2500" s="72">
        <v>637</v>
      </c>
      <c r="H2500" s="72">
        <v>632</v>
      </c>
    </row>
    <row r="2501" spans="1:16" hidden="1">
      <c r="A2501" s="72" t="s">
        <v>2137</v>
      </c>
      <c r="B2501" s="72" t="s">
        <v>2401</v>
      </c>
      <c r="C2501" s="72" t="s">
        <v>2110</v>
      </c>
      <c r="D2501" s="72">
        <v>1</v>
      </c>
      <c r="E2501" s="72">
        <v>1</v>
      </c>
      <c r="F2501" s="72">
        <v>1</v>
      </c>
      <c r="G2501" s="72">
        <v>1</v>
      </c>
      <c r="H2501" s="72">
        <v>1</v>
      </c>
    </row>
    <row r="2502" spans="1:16" hidden="1">
      <c r="A2502" s="72" t="s">
        <v>2137</v>
      </c>
      <c r="B2502" s="72" t="s">
        <v>2401</v>
      </c>
      <c r="C2502" s="72" t="s">
        <v>2111</v>
      </c>
      <c r="D2502" s="72">
        <v>8328</v>
      </c>
      <c r="E2502" s="72">
        <v>5451</v>
      </c>
      <c r="F2502" s="72">
        <v>910</v>
      </c>
      <c r="G2502" s="72">
        <v>5200</v>
      </c>
      <c r="H2502" s="72">
        <v>5769</v>
      </c>
    </row>
    <row r="2503" spans="1:16" hidden="1">
      <c r="A2503" s="72" t="s">
        <v>2155</v>
      </c>
      <c r="B2503" s="72" t="s">
        <v>2402</v>
      </c>
      <c r="C2503" s="72" t="s">
        <v>2103</v>
      </c>
      <c r="N2503" s="72">
        <v>27660</v>
      </c>
      <c r="O2503" s="72">
        <v>29320</v>
      </c>
      <c r="P2503" s="72">
        <v>24041</v>
      </c>
    </row>
    <row r="2504" spans="1:16" hidden="1">
      <c r="A2504" s="72" t="s">
        <v>2155</v>
      </c>
      <c r="B2504" s="72" t="s">
        <v>2402</v>
      </c>
      <c r="C2504" s="72" t="s">
        <v>2104</v>
      </c>
      <c r="N2504" s="72">
        <v>755</v>
      </c>
      <c r="O2504" s="72">
        <v>751</v>
      </c>
      <c r="P2504" s="72">
        <v>753</v>
      </c>
    </row>
    <row r="2505" spans="1:16" hidden="1">
      <c r="A2505" s="72" t="s">
        <v>2155</v>
      </c>
      <c r="B2505" s="72" t="s">
        <v>2402</v>
      </c>
      <c r="C2505" s="72" t="s">
        <v>2105</v>
      </c>
      <c r="N2505" s="72">
        <v>499466</v>
      </c>
      <c r="O2505" s="72">
        <v>518611</v>
      </c>
      <c r="P2505" s="72">
        <v>483712</v>
      </c>
    </row>
    <row r="2506" spans="1:16" hidden="1">
      <c r="A2506" s="72" t="s">
        <v>2155</v>
      </c>
      <c r="B2506" s="72" t="s">
        <v>2402</v>
      </c>
      <c r="C2506" s="72" t="s">
        <v>2106</v>
      </c>
      <c r="N2506" s="72">
        <v>25205</v>
      </c>
      <c r="O2506" s="72">
        <v>22769</v>
      </c>
      <c r="P2506" s="72">
        <v>23855</v>
      </c>
    </row>
    <row r="2507" spans="1:16" hidden="1">
      <c r="A2507" s="72" t="s">
        <v>2155</v>
      </c>
      <c r="B2507" s="72" t="s">
        <v>2402</v>
      </c>
      <c r="C2507" s="72" t="s">
        <v>2107</v>
      </c>
      <c r="N2507" s="72">
        <v>147</v>
      </c>
      <c r="O2507" s="72">
        <v>143</v>
      </c>
      <c r="P2507" s="72">
        <v>144</v>
      </c>
    </row>
    <row r="2508" spans="1:16" hidden="1">
      <c r="A2508" s="72" t="s">
        <v>2155</v>
      </c>
      <c r="B2508" s="72" t="s">
        <v>2402</v>
      </c>
      <c r="C2508" s="72" t="s">
        <v>2108</v>
      </c>
      <c r="N2508" s="72">
        <v>380910</v>
      </c>
      <c r="O2508" s="72">
        <v>348159</v>
      </c>
      <c r="P2508" s="72">
        <v>328839</v>
      </c>
    </row>
    <row r="2509" spans="1:16" hidden="1">
      <c r="A2509" s="72" t="s">
        <v>2135</v>
      </c>
      <c r="B2509" s="72" t="s">
        <v>2403</v>
      </c>
      <c r="C2509" s="72" t="s">
        <v>2103</v>
      </c>
      <c r="O2509" s="72">
        <v>18557</v>
      </c>
      <c r="P2509" s="72">
        <v>31268</v>
      </c>
    </row>
    <row r="2510" spans="1:16" hidden="1">
      <c r="A2510" s="72" t="s">
        <v>2135</v>
      </c>
      <c r="B2510" s="72" t="s">
        <v>2403</v>
      </c>
      <c r="C2510" s="72" t="s">
        <v>2104</v>
      </c>
      <c r="O2510" s="72">
        <v>294</v>
      </c>
      <c r="P2510" s="72">
        <v>296</v>
      </c>
    </row>
    <row r="2511" spans="1:16" hidden="1">
      <c r="A2511" s="72" t="s">
        <v>2135</v>
      </c>
      <c r="B2511" s="72" t="s">
        <v>2403</v>
      </c>
      <c r="C2511" s="72" t="s">
        <v>2105</v>
      </c>
      <c r="O2511" s="72">
        <v>208331</v>
      </c>
      <c r="P2511" s="72">
        <v>348257</v>
      </c>
    </row>
    <row r="2512" spans="1:16" hidden="1">
      <c r="A2512" s="72" t="s">
        <v>2135</v>
      </c>
      <c r="B2512" s="72" t="s">
        <v>2403</v>
      </c>
      <c r="C2512" s="72" t="s">
        <v>2106</v>
      </c>
      <c r="O2512" s="72">
        <v>12095</v>
      </c>
      <c r="P2512" s="72">
        <v>9717</v>
      </c>
    </row>
    <row r="2513" spans="1:16" hidden="1">
      <c r="A2513" s="72" t="s">
        <v>2135</v>
      </c>
      <c r="B2513" s="72" t="s">
        <v>2403</v>
      </c>
      <c r="C2513" s="72" t="s">
        <v>2107</v>
      </c>
      <c r="O2513" s="72">
        <v>60</v>
      </c>
      <c r="P2513" s="72">
        <v>60</v>
      </c>
    </row>
    <row r="2514" spans="1:16" hidden="1">
      <c r="A2514" s="72" t="s">
        <v>2135</v>
      </c>
      <c r="B2514" s="72" t="s">
        <v>2403</v>
      </c>
      <c r="C2514" s="72" t="s">
        <v>2108</v>
      </c>
      <c r="O2514" s="72">
        <v>117201</v>
      </c>
      <c r="P2514" s="72">
        <v>94431</v>
      </c>
    </row>
    <row r="2515" spans="1:16" hidden="1">
      <c r="A2515" s="72" t="s">
        <v>2135</v>
      </c>
      <c r="B2515" s="72" t="s">
        <v>2403</v>
      </c>
      <c r="C2515" s="72" t="s">
        <v>2109</v>
      </c>
      <c r="O2515" s="72">
        <v>5543</v>
      </c>
      <c r="P2515" s="72">
        <v>6427</v>
      </c>
    </row>
    <row r="2516" spans="1:16" hidden="1">
      <c r="A2516" s="72" t="s">
        <v>2135</v>
      </c>
      <c r="B2516" s="72" t="s">
        <v>2403</v>
      </c>
      <c r="C2516" s="72" t="s">
        <v>2110</v>
      </c>
      <c r="O2516" s="72">
        <v>3</v>
      </c>
      <c r="P2516" s="72">
        <v>3</v>
      </c>
    </row>
    <row r="2517" spans="1:16" hidden="1">
      <c r="A2517" s="72" t="s">
        <v>2135</v>
      </c>
      <c r="B2517" s="72" t="s">
        <v>2403</v>
      </c>
      <c r="C2517" s="72" t="s">
        <v>2111</v>
      </c>
      <c r="O2517" s="72">
        <v>52652</v>
      </c>
      <c r="P2517" s="72">
        <v>54754</v>
      </c>
    </row>
    <row r="2518" spans="1:16" hidden="1">
      <c r="A2518" s="72" t="s">
        <v>2136</v>
      </c>
      <c r="B2518" s="72" t="s">
        <v>2404</v>
      </c>
      <c r="C2518" s="72" t="s">
        <v>2103</v>
      </c>
      <c r="E2518" s="72">
        <v>73180</v>
      </c>
      <c r="F2518" s="72">
        <v>51606</v>
      </c>
      <c r="G2518" s="72">
        <v>52529</v>
      </c>
      <c r="H2518" s="72">
        <v>70244</v>
      </c>
      <c r="I2518" s="72">
        <v>76568</v>
      </c>
      <c r="K2518" s="72">
        <v>34029</v>
      </c>
      <c r="L2518" s="72">
        <v>41162</v>
      </c>
      <c r="M2518" s="72">
        <v>37280</v>
      </c>
      <c r="N2518" s="72">
        <v>30615</v>
      </c>
      <c r="O2518" s="72">
        <v>33330</v>
      </c>
      <c r="P2518" s="72">
        <v>33888</v>
      </c>
    </row>
    <row r="2519" spans="1:16" hidden="1">
      <c r="A2519" s="72" t="s">
        <v>2136</v>
      </c>
      <c r="B2519" s="72" t="s">
        <v>2404</v>
      </c>
      <c r="C2519" s="72" t="s">
        <v>2104</v>
      </c>
      <c r="E2519" s="72">
        <v>2419</v>
      </c>
      <c r="F2519" s="72">
        <v>2293</v>
      </c>
      <c r="G2519" s="72">
        <v>2294</v>
      </c>
      <c r="H2519" s="72">
        <v>2294</v>
      </c>
      <c r="I2519" s="72">
        <v>2294</v>
      </c>
      <c r="K2519" s="72">
        <v>22366</v>
      </c>
      <c r="L2519" s="72">
        <v>21828</v>
      </c>
      <c r="M2519" s="72">
        <v>22355</v>
      </c>
      <c r="N2519" s="72">
        <v>22228</v>
      </c>
      <c r="O2519" s="72">
        <v>1649</v>
      </c>
      <c r="P2519" s="72">
        <v>1666</v>
      </c>
    </row>
    <row r="2520" spans="1:16" hidden="1">
      <c r="A2520" s="72" t="s">
        <v>2136</v>
      </c>
      <c r="B2520" s="72" t="s">
        <v>2404</v>
      </c>
      <c r="C2520" s="72" t="s">
        <v>2105</v>
      </c>
      <c r="E2520" s="72">
        <v>1010693</v>
      </c>
      <c r="F2520" s="72">
        <v>655691</v>
      </c>
      <c r="G2520" s="72">
        <v>681792</v>
      </c>
      <c r="H2520" s="72">
        <v>994822</v>
      </c>
      <c r="I2520" s="72">
        <v>711206</v>
      </c>
      <c r="K2520" s="72">
        <v>609034</v>
      </c>
      <c r="L2520" s="72">
        <v>585672</v>
      </c>
      <c r="M2520" s="72">
        <v>645520</v>
      </c>
      <c r="N2520" s="72">
        <v>490125</v>
      </c>
      <c r="O2520" s="72">
        <v>592737</v>
      </c>
      <c r="P2520" s="72">
        <v>589745</v>
      </c>
    </row>
    <row r="2521" spans="1:16" hidden="1">
      <c r="A2521" s="72" t="s">
        <v>2136</v>
      </c>
      <c r="B2521" s="72" t="s">
        <v>2404</v>
      </c>
      <c r="C2521" s="72" t="s">
        <v>2106</v>
      </c>
      <c r="E2521" s="72">
        <v>42978</v>
      </c>
      <c r="F2521" s="72">
        <v>33517</v>
      </c>
      <c r="G2521" s="72">
        <v>43292</v>
      </c>
      <c r="H2521" s="72">
        <v>28775</v>
      </c>
      <c r="I2521" s="72">
        <v>20963</v>
      </c>
      <c r="K2521" s="72">
        <v>30265</v>
      </c>
      <c r="L2521" s="72">
        <v>36546</v>
      </c>
      <c r="M2521" s="72">
        <v>32442</v>
      </c>
      <c r="N2521" s="72">
        <v>24164</v>
      </c>
      <c r="O2521" s="72">
        <v>28605</v>
      </c>
      <c r="P2521" s="72">
        <v>28257</v>
      </c>
    </row>
    <row r="2522" spans="1:16" hidden="1">
      <c r="A2522" s="72" t="s">
        <v>2136</v>
      </c>
      <c r="B2522" s="72" t="s">
        <v>2404</v>
      </c>
      <c r="C2522" s="72" t="s">
        <v>2107</v>
      </c>
      <c r="E2522" s="72">
        <v>193</v>
      </c>
      <c r="F2522" s="72">
        <v>186</v>
      </c>
      <c r="G2522" s="72">
        <v>188</v>
      </c>
      <c r="H2522" s="72">
        <v>188</v>
      </c>
      <c r="I2522" s="72">
        <v>188</v>
      </c>
      <c r="K2522" s="72">
        <v>2039</v>
      </c>
      <c r="L2522" s="72">
        <v>2046</v>
      </c>
      <c r="M2522" s="72">
        <v>2121</v>
      </c>
      <c r="N2522" s="72">
        <v>1192</v>
      </c>
      <c r="O2522" s="72">
        <v>162</v>
      </c>
      <c r="P2522" s="72">
        <v>164</v>
      </c>
    </row>
    <row r="2523" spans="1:16" hidden="1">
      <c r="A2523" s="72" t="s">
        <v>2136</v>
      </c>
      <c r="B2523" s="72" t="s">
        <v>2404</v>
      </c>
      <c r="C2523" s="72" t="s">
        <v>2108</v>
      </c>
      <c r="E2523" s="72">
        <v>500344</v>
      </c>
      <c r="F2523" s="72">
        <v>366944</v>
      </c>
      <c r="G2523" s="72">
        <v>460206</v>
      </c>
      <c r="H2523" s="72">
        <v>384150</v>
      </c>
      <c r="I2523" s="72">
        <v>321759</v>
      </c>
      <c r="K2523" s="72">
        <v>368672</v>
      </c>
      <c r="L2523" s="72">
        <v>358169</v>
      </c>
      <c r="M2523" s="72">
        <v>387361</v>
      </c>
      <c r="N2523" s="72">
        <v>267222</v>
      </c>
      <c r="O2523" s="72">
        <v>350265</v>
      </c>
      <c r="P2523" s="72">
        <v>340325</v>
      </c>
    </row>
    <row r="2524" spans="1:16" hidden="1">
      <c r="A2524" s="72" t="s">
        <v>2136</v>
      </c>
      <c r="B2524" s="72" t="s">
        <v>2404</v>
      </c>
      <c r="C2524" s="72" t="s">
        <v>2109</v>
      </c>
      <c r="E2524" s="72">
        <v>104147</v>
      </c>
      <c r="F2524" s="72">
        <v>7566</v>
      </c>
      <c r="G2524" s="72">
        <v>23177</v>
      </c>
      <c r="H2524" s="72">
        <v>22200</v>
      </c>
      <c r="I2524" s="72">
        <v>24916</v>
      </c>
      <c r="K2524" s="72">
        <v>22905</v>
      </c>
      <c r="L2524" s="72">
        <v>21362</v>
      </c>
      <c r="M2524" s="72">
        <v>19263</v>
      </c>
      <c r="N2524" s="72">
        <v>18985</v>
      </c>
      <c r="O2524" s="72">
        <v>13893</v>
      </c>
      <c r="P2524" s="72">
        <v>11180</v>
      </c>
    </row>
    <row r="2525" spans="1:16" hidden="1">
      <c r="A2525" s="72" t="s">
        <v>2136</v>
      </c>
      <c r="B2525" s="72" t="s">
        <v>2404</v>
      </c>
      <c r="C2525" s="72" t="s">
        <v>2110</v>
      </c>
      <c r="E2525" s="72">
        <v>2</v>
      </c>
      <c r="F2525" s="72">
        <v>2</v>
      </c>
      <c r="G2525" s="72">
        <v>2</v>
      </c>
      <c r="H2525" s="72">
        <v>2</v>
      </c>
      <c r="I2525" s="72">
        <v>2</v>
      </c>
      <c r="K2525" s="72">
        <v>36</v>
      </c>
      <c r="L2525" s="72">
        <v>36</v>
      </c>
      <c r="M2525" s="72">
        <v>36</v>
      </c>
      <c r="N2525" s="72">
        <v>36</v>
      </c>
      <c r="O2525" s="72">
        <v>3</v>
      </c>
      <c r="P2525" s="72">
        <v>3</v>
      </c>
    </row>
    <row r="2526" spans="1:16" hidden="1">
      <c r="A2526" s="72" t="s">
        <v>2136</v>
      </c>
      <c r="B2526" s="72" t="s">
        <v>2404</v>
      </c>
      <c r="C2526" s="72" t="s">
        <v>2111</v>
      </c>
      <c r="E2526" s="72">
        <v>552523</v>
      </c>
      <c r="F2526" s="72">
        <v>40909</v>
      </c>
      <c r="G2526" s="72">
        <v>122838</v>
      </c>
      <c r="H2526" s="72">
        <v>142525</v>
      </c>
      <c r="I2526" s="72">
        <v>179882</v>
      </c>
      <c r="K2526" s="72">
        <v>247073</v>
      </c>
      <c r="L2526" s="72">
        <v>229333</v>
      </c>
      <c r="M2526" s="72">
        <v>204510</v>
      </c>
      <c r="N2526" s="72">
        <v>181019</v>
      </c>
      <c r="O2526" s="72">
        <v>143534</v>
      </c>
      <c r="P2526" s="72">
        <v>108516</v>
      </c>
    </row>
    <row r="2527" spans="1:16" hidden="1">
      <c r="A2527" s="72" t="s">
        <v>2155</v>
      </c>
      <c r="B2527" s="72" t="s">
        <v>2405</v>
      </c>
      <c r="C2527" s="72" t="s">
        <v>2103</v>
      </c>
      <c r="D2527" s="72">
        <v>13881</v>
      </c>
      <c r="E2527" s="72">
        <v>10039</v>
      </c>
      <c r="F2527" s="72">
        <v>8204</v>
      </c>
      <c r="G2527" s="72">
        <v>10942</v>
      </c>
      <c r="H2527" s="72">
        <v>11950</v>
      </c>
      <c r="I2527" s="72">
        <v>10276</v>
      </c>
      <c r="J2527" s="72">
        <v>17518</v>
      </c>
      <c r="K2527" s="72">
        <v>18308</v>
      </c>
      <c r="L2527" s="72">
        <v>15375</v>
      </c>
      <c r="M2527" s="72">
        <v>15375</v>
      </c>
      <c r="N2527" s="72">
        <v>15375</v>
      </c>
      <c r="O2527" s="72">
        <v>15375</v>
      </c>
      <c r="P2527" s="72">
        <v>19297</v>
      </c>
    </row>
    <row r="2528" spans="1:16" hidden="1">
      <c r="A2528" s="72" t="s">
        <v>2155</v>
      </c>
      <c r="B2528" s="72" t="s">
        <v>2405</v>
      </c>
      <c r="C2528" s="72" t="s">
        <v>2104</v>
      </c>
      <c r="D2528" s="72">
        <v>249</v>
      </c>
      <c r="E2528" s="72">
        <v>241</v>
      </c>
      <c r="F2528" s="72">
        <v>228</v>
      </c>
      <c r="G2528" s="72">
        <v>226</v>
      </c>
      <c r="H2528" s="72">
        <v>224</v>
      </c>
      <c r="I2528" s="72">
        <v>222</v>
      </c>
      <c r="J2528" s="72">
        <v>240</v>
      </c>
      <c r="K2528" s="72">
        <v>243</v>
      </c>
      <c r="L2528" s="72">
        <v>242</v>
      </c>
      <c r="M2528" s="72">
        <v>243</v>
      </c>
      <c r="N2528" s="72">
        <v>243</v>
      </c>
      <c r="O2528" s="72">
        <v>198</v>
      </c>
      <c r="P2528" s="72">
        <v>207</v>
      </c>
    </row>
    <row r="2529" spans="1:16" hidden="1">
      <c r="A2529" s="72" t="s">
        <v>2155</v>
      </c>
      <c r="B2529" s="72" t="s">
        <v>2405</v>
      </c>
      <c r="C2529" s="72" t="s">
        <v>2105</v>
      </c>
      <c r="D2529" s="72">
        <v>136867</v>
      </c>
      <c r="E2529" s="72">
        <v>95889</v>
      </c>
      <c r="F2529" s="72">
        <v>72491</v>
      </c>
      <c r="G2529" s="72">
        <v>102504</v>
      </c>
      <c r="H2529" s="72">
        <v>122122</v>
      </c>
      <c r="I2529" s="72">
        <v>90122</v>
      </c>
      <c r="J2529" s="72">
        <v>156337</v>
      </c>
      <c r="K2529" s="72">
        <v>183149</v>
      </c>
      <c r="L2529" s="72">
        <v>124903</v>
      </c>
      <c r="M2529" s="72">
        <v>124903</v>
      </c>
      <c r="N2529" s="72">
        <v>124903</v>
      </c>
      <c r="O2529" s="72">
        <v>124903</v>
      </c>
      <c r="P2529" s="72">
        <v>133436</v>
      </c>
    </row>
    <row r="2530" spans="1:16" hidden="1">
      <c r="A2530" s="72" t="s">
        <v>2155</v>
      </c>
      <c r="B2530" s="72" t="s">
        <v>2405</v>
      </c>
      <c r="C2530" s="72" t="s">
        <v>2106</v>
      </c>
      <c r="D2530" s="72">
        <v>9254</v>
      </c>
      <c r="E2530" s="72">
        <v>6693</v>
      </c>
      <c r="F2530" s="72">
        <v>5469</v>
      </c>
      <c r="G2530" s="72">
        <v>7296</v>
      </c>
      <c r="H2530" s="72">
        <v>7967</v>
      </c>
      <c r="I2530" s="72">
        <v>6988</v>
      </c>
      <c r="J2530" s="72">
        <v>1319</v>
      </c>
      <c r="K2530" s="72">
        <v>1593</v>
      </c>
      <c r="L2530" s="72">
        <v>1338</v>
      </c>
      <c r="M2530" s="72">
        <v>1338</v>
      </c>
      <c r="N2530" s="72">
        <v>1338</v>
      </c>
      <c r="O2530" s="72">
        <v>1014</v>
      </c>
      <c r="P2530" s="72">
        <v>5697</v>
      </c>
    </row>
    <row r="2531" spans="1:16" hidden="1">
      <c r="A2531" s="72" t="s">
        <v>2155</v>
      </c>
      <c r="B2531" s="72" t="s">
        <v>2405</v>
      </c>
      <c r="C2531" s="72" t="s">
        <v>2107</v>
      </c>
      <c r="D2531" s="72">
        <v>56</v>
      </c>
      <c r="E2531" s="72">
        <v>46</v>
      </c>
      <c r="F2531" s="72">
        <v>45</v>
      </c>
      <c r="G2531" s="72">
        <v>40</v>
      </c>
      <c r="H2531" s="72">
        <v>32</v>
      </c>
      <c r="I2531" s="72">
        <v>29</v>
      </c>
      <c r="J2531" s="72">
        <v>13</v>
      </c>
      <c r="K2531" s="72">
        <v>14</v>
      </c>
      <c r="L2531" s="72">
        <v>14</v>
      </c>
      <c r="M2531" s="72">
        <v>14</v>
      </c>
      <c r="N2531" s="72">
        <v>14</v>
      </c>
      <c r="O2531" s="72">
        <v>27</v>
      </c>
      <c r="P2531" s="72">
        <v>29</v>
      </c>
    </row>
    <row r="2532" spans="1:16" hidden="1">
      <c r="A2532" s="72" t="s">
        <v>2155</v>
      </c>
      <c r="B2532" s="72" t="s">
        <v>2405</v>
      </c>
      <c r="C2532" s="72" t="s">
        <v>2108</v>
      </c>
      <c r="D2532" s="72">
        <v>91246</v>
      </c>
      <c r="E2532" s="72">
        <v>63927</v>
      </c>
      <c r="F2532" s="72">
        <v>48327</v>
      </c>
      <c r="G2532" s="72">
        <v>68336</v>
      </c>
      <c r="H2532" s="72">
        <v>81715</v>
      </c>
      <c r="I2532" s="72">
        <v>60082</v>
      </c>
      <c r="J2532" s="72">
        <v>8229</v>
      </c>
      <c r="K2532" s="72">
        <v>9972</v>
      </c>
      <c r="L2532" s="72">
        <v>10862</v>
      </c>
      <c r="M2532" s="72">
        <v>10862</v>
      </c>
      <c r="N2532" s="72">
        <v>10862</v>
      </c>
      <c r="O2532" s="72">
        <v>8238</v>
      </c>
      <c r="P2532" s="72">
        <v>65914</v>
      </c>
    </row>
    <row r="2533" spans="1:16" hidden="1">
      <c r="A2533" s="72" t="s">
        <v>2116</v>
      </c>
      <c r="B2533" s="72" t="s">
        <v>2406</v>
      </c>
      <c r="C2533" s="72" t="s">
        <v>2103</v>
      </c>
      <c r="E2533" s="72">
        <v>99082</v>
      </c>
      <c r="F2533" s="72">
        <v>92926</v>
      </c>
      <c r="G2533" s="72">
        <v>104535</v>
      </c>
      <c r="H2533" s="72">
        <v>101990</v>
      </c>
      <c r="I2533" s="72">
        <v>89814</v>
      </c>
      <c r="J2533" s="72">
        <v>103003</v>
      </c>
      <c r="K2533" s="72">
        <v>128917</v>
      </c>
      <c r="L2533" s="72">
        <v>101868</v>
      </c>
      <c r="M2533" s="72">
        <v>114736</v>
      </c>
      <c r="N2533" s="72">
        <v>108354</v>
      </c>
      <c r="O2533" s="72">
        <v>113992</v>
      </c>
      <c r="P2533" s="72">
        <v>124334</v>
      </c>
    </row>
    <row r="2534" spans="1:16" hidden="1">
      <c r="A2534" s="72" t="s">
        <v>2116</v>
      </c>
      <c r="B2534" s="72" t="s">
        <v>2406</v>
      </c>
      <c r="C2534" s="72" t="s">
        <v>2104</v>
      </c>
      <c r="E2534" s="72">
        <v>2474</v>
      </c>
      <c r="F2534" s="72">
        <v>2513</v>
      </c>
      <c r="G2534" s="72">
        <v>2661</v>
      </c>
      <c r="H2534" s="72">
        <v>2718</v>
      </c>
      <c r="I2534" s="72">
        <v>2768</v>
      </c>
      <c r="J2534" s="72">
        <v>2864</v>
      </c>
      <c r="K2534" s="72">
        <v>2803</v>
      </c>
      <c r="L2534" s="72">
        <v>2831</v>
      </c>
      <c r="M2534" s="72">
        <v>2912</v>
      </c>
      <c r="N2534" s="72">
        <v>3048</v>
      </c>
      <c r="O2534" s="72">
        <v>2899</v>
      </c>
      <c r="P2534" s="72">
        <v>2913</v>
      </c>
    </row>
    <row r="2535" spans="1:16" hidden="1">
      <c r="A2535" s="72" t="s">
        <v>2116</v>
      </c>
      <c r="B2535" s="72" t="s">
        <v>2406</v>
      </c>
      <c r="C2535" s="72" t="s">
        <v>2105</v>
      </c>
      <c r="E2535" s="72">
        <v>2093676</v>
      </c>
      <c r="F2535" s="72">
        <v>1987192</v>
      </c>
      <c r="G2535" s="72">
        <v>2193191</v>
      </c>
      <c r="H2535" s="72">
        <v>1936500</v>
      </c>
      <c r="I2535" s="72">
        <v>1859829</v>
      </c>
      <c r="J2535" s="72">
        <v>2090090</v>
      </c>
      <c r="K2535" s="72">
        <v>2323104</v>
      </c>
      <c r="L2535" s="72">
        <v>2252003</v>
      </c>
      <c r="M2535" s="72">
        <v>2426339</v>
      </c>
      <c r="N2535" s="72">
        <v>2178088</v>
      </c>
      <c r="O2535" s="72">
        <v>2064320</v>
      </c>
      <c r="P2535" s="72">
        <v>2291214</v>
      </c>
    </row>
    <row r="2536" spans="1:16" hidden="1">
      <c r="A2536" s="72" t="s">
        <v>2116</v>
      </c>
      <c r="B2536" s="72" t="s">
        <v>2406</v>
      </c>
      <c r="C2536" s="72" t="s">
        <v>2106</v>
      </c>
      <c r="E2536" s="72">
        <v>113613</v>
      </c>
      <c r="F2536" s="72">
        <v>103405</v>
      </c>
      <c r="G2536" s="72">
        <v>115191</v>
      </c>
      <c r="H2536" s="72">
        <v>107493</v>
      </c>
      <c r="I2536" s="72">
        <v>99639</v>
      </c>
      <c r="J2536" s="72">
        <v>110148</v>
      </c>
      <c r="K2536" s="72">
        <v>115319</v>
      </c>
      <c r="L2536" s="72">
        <v>107625</v>
      </c>
      <c r="M2536" s="72">
        <v>113368</v>
      </c>
      <c r="N2536" s="72">
        <v>99307</v>
      </c>
      <c r="O2536" s="72">
        <v>109729</v>
      </c>
      <c r="P2536" s="72">
        <v>124584</v>
      </c>
    </row>
    <row r="2537" spans="1:16" hidden="1">
      <c r="A2537" s="72" t="s">
        <v>2116</v>
      </c>
      <c r="B2537" s="72" t="s">
        <v>2406</v>
      </c>
      <c r="C2537" s="72" t="s">
        <v>2107</v>
      </c>
      <c r="E2537" s="72">
        <v>351</v>
      </c>
      <c r="F2537" s="72">
        <v>348</v>
      </c>
      <c r="G2537" s="72">
        <v>382</v>
      </c>
      <c r="H2537" s="72">
        <v>385</v>
      </c>
      <c r="I2537" s="72">
        <v>397</v>
      </c>
      <c r="J2537" s="72">
        <v>334</v>
      </c>
      <c r="K2537" s="72">
        <v>434</v>
      </c>
      <c r="L2537" s="72">
        <v>476</v>
      </c>
      <c r="M2537" s="72">
        <v>434</v>
      </c>
      <c r="N2537" s="72">
        <v>417</v>
      </c>
      <c r="O2537" s="72">
        <v>419</v>
      </c>
      <c r="P2537" s="72">
        <v>425</v>
      </c>
    </row>
    <row r="2538" spans="1:16" hidden="1">
      <c r="A2538" s="72" t="s">
        <v>2116</v>
      </c>
      <c r="B2538" s="72" t="s">
        <v>2406</v>
      </c>
      <c r="C2538" s="72" t="s">
        <v>2108</v>
      </c>
      <c r="E2538" s="72">
        <v>2225981</v>
      </c>
      <c r="F2538" s="72">
        <v>1984789</v>
      </c>
      <c r="G2538" s="72">
        <v>2164239</v>
      </c>
      <c r="H2538" s="72">
        <v>2064438</v>
      </c>
      <c r="I2538" s="72">
        <v>1702828</v>
      </c>
      <c r="J2538" s="72">
        <v>1813523</v>
      </c>
      <c r="K2538" s="72">
        <v>2050224</v>
      </c>
      <c r="L2538" s="72">
        <v>1955355</v>
      </c>
      <c r="M2538" s="72">
        <v>2048470</v>
      </c>
      <c r="N2538" s="72">
        <v>1755461</v>
      </c>
      <c r="O2538" s="72">
        <v>1973936</v>
      </c>
      <c r="P2538" s="72">
        <v>2633070</v>
      </c>
    </row>
    <row r="2539" spans="1:16" hidden="1">
      <c r="A2539" s="72" t="s">
        <v>2136</v>
      </c>
      <c r="B2539" s="72" t="s">
        <v>2407</v>
      </c>
      <c r="C2539" s="72" t="s">
        <v>2103</v>
      </c>
      <c r="D2539" s="72">
        <v>353440</v>
      </c>
      <c r="E2539" s="72">
        <v>326869</v>
      </c>
      <c r="F2539" s="72">
        <v>211512</v>
      </c>
      <c r="G2539" s="72">
        <v>267474</v>
      </c>
      <c r="H2539" s="72">
        <v>293094</v>
      </c>
      <c r="I2539" s="72">
        <v>244738</v>
      </c>
      <c r="J2539" s="72">
        <v>194666</v>
      </c>
      <c r="K2539" s="72">
        <v>171669</v>
      </c>
      <c r="L2539" s="72">
        <v>232035</v>
      </c>
      <c r="M2539" s="72">
        <v>221312</v>
      </c>
      <c r="N2539" s="72">
        <v>188855</v>
      </c>
      <c r="O2539" s="72">
        <v>220671</v>
      </c>
      <c r="P2539" s="72">
        <v>202354</v>
      </c>
    </row>
    <row r="2540" spans="1:16" hidden="1">
      <c r="A2540" s="72" t="s">
        <v>2136</v>
      </c>
      <c r="B2540" s="72" t="s">
        <v>2407</v>
      </c>
      <c r="C2540" s="72" t="s">
        <v>2104</v>
      </c>
      <c r="D2540" s="72">
        <v>6275</v>
      </c>
      <c r="E2540" s="72">
        <v>6179</v>
      </c>
      <c r="F2540" s="72">
        <v>5381</v>
      </c>
      <c r="G2540" s="72">
        <v>5207</v>
      </c>
      <c r="H2540" s="72">
        <v>5281</v>
      </c>
      <c r="I2540" s="72">
        <v>5219</v>
      </c>
      <c r="J2540" s="72">
        <v>5145</v>
      </c>
      <c r="K2540" s="72">
        <v>5090</v>
      </c>
      <c r="L2540" s="72">
        <v>5029</v>
      </c>
      <c r="M2540" s="72">
        <v>4961</v>
      </c>
      <c r="N2540" s="72">
        <v>5002</v>
      </c>
      <c r="O2540" s="72">
        <v>4959</v>
      </c>
      <c r="P2540" s="72">
        <v>4921</v>
      </c>
    </row>
    <row r="2541" spans="1:16" hidden="1">
      <c r="A2541" s="72" t="s">
        <v>2136</v>
      </c>
      <c r="B2541" s="72" t="s">
        <v>2407</v>
      </c>
      <c r="C2541" s="72" t="s">
        <v>2105</v>
      </c>
      <c r="D2541" s="72">
        <v>4444551</v>
      </c>
      <c r="E2541" s="72">
        <v>3843741</v>
      </c>
      <c r="F2541" s="72">
        <v>2793974</v>
      </c>
      <c r="G2541" s="72">
        <v>3440191</v>
      </c>
      <c r="H2541" s="72">
        <v>3633237</v>
      </c>
      <c r="I2541" s="72">
        <v>3173429</v>
      </c>
      <c r="J2541" s="72">
        <v>2580273</v>
      </c>
      <c r="K2541" s="72">
        <v>2257797</v>
      </c>
      <c r="L2541" s="72">
        <v>2932697</v>
      </c>
      <c r="M2541" s="72">
        <v>2815424</v>
      </c>
      <c r="N2541" s="72">
        <v>2394715</v>
      </c>
      <c r="O2541" s="72">
        <v>2807276</v>
      </c>
      <c r="P2541" s="72">
        <v>2570285</v>
      </c>
    </row>
    <row r="2542" spans="1:16" hidden="1">
      <c r="A2542" s="72" t="s">
        <v>2136</v>
      </c>
      <c r="B2542" s="72" t="s">
        <v>2407</v>
      </c>
      <c r="C2542" s="72" t="s">
        <v>2106</v>
      </c>
      <c r="D2542" s="72">
        <v>303648</v>
      </c>
      <c r="E2542" s="72">
        <v>275596</v>
      </c>
      <c r="F2542" s="72">
        <v>219649</v>
      </c>
      <c r="G2542" s="72">
        <v>250766</v>
      </c>
      <c r="H2542" s="72">
        <v>277914</v>
      </c>
      <c r="I2542" s="72">
        <v>239918</v>
      </c>
      <c r="J2542" s="72">
        <v>201688</v>
      </c>
      <c r="K2542" s="72">
        <v>188005</v>
      </c>
      <c r="L2542" s="72">
        <v>225206</v>
      </c>
      <c r="M2542" s="72">
        <v>211588</v>
      </c>
      <c r="N2542" s="72">
        <v>178145</v>
      </c>
      <c r="O2542" s="72">
        <v>200214</v>
      </c>
      <c r="P2542" s="72">
        <v>195810</v>
      </c>
    </row>
    <row r="2543" spans="1:16" hidden="1">
      <c r="A2543" s="72" t="s">
        <v>2136</v>
      </c>
      <c r="B2543" s="72" t="s">
        <v>2407</v>
      </c>
      <c r="C2543" s="72" t="s">
        <v>2107</v>
      </c>
      <c r="D2543" s="72">
        <v>741</v>
      </c>
      <c r="E2543" s="72">
        <v>748</v>
      </c>
      <c r="F2543" s="72">
        <v>776</v>
      </c>
      <c r="G2543" s="72">
        <v>773</v>
      </c>
      <c r="H2543" s="72">
        <v>780</v>
      </c>
      <c r="I2543" s="72">
        <v>773</v>
      </c>
      <c r="J2543" s="72">
        <v>774</v>
      </c>
      <c r="K2543" s="72">
        <v>767</v>
      </c>
      <c r="L2543" s="72">
        <v>777</v>
      </c>
      <c r="M2543" s="72">
        <v>789</v>
      </c>
      <c r="N2543" s="72">
        <v>778</v>
      </c>
      <c r="O2543" s="72">
        <v>786</v>
      </c>
      <c r="P2543" s="72">
        <v>771</v>
      </c>
    </row>
    <row r="2544" spans="1:16" hidden="1">
      <c r="A2544" s="72" t="s">
        <v>2136</v>
      </c>
      <c r="B2544" s="72" t="s">
        <v>2407</v>
      </c>
      <c r="C2544" s="72" t="s">
        <v>2108</v>
      </c>
      <c r="D2544" s="72">
        <v>3495028</v>
      </c>
      <c r="E2544" s="72">
        <v>3359393</v>
      </c>
      <c r="F2544" s="72">
        <v>2588202</v>
      </c>
      <c r="G2544" s="72">
        <v>2945199</v>
      </c>
      <c r="H2544" s="72">
        <v>3162955</v>
      </c>
      <c r="I2544" s="72">
        <v>2823609</v>
      </c>
      <c r="J2544" s="72">
        <v>2342503</v>
      </c>
      <c r="K2544" s="72">
        <v>2157856</v>
      </c>
      <c r="L2544" s="72">
        <v>2578807</v>
      </c>
      <c r="M2544" s="72">
        <v>2416130</v>
      </c>
      <c r="N2544" s="72">
        <v>2041209</v>
      </c>
      <c r="O2544" s="72">
        <v>2269628</v>
      </c>
      <c r="P2544" s="72">
        <v>2291510</v>
      </c>
    </row>
    <row r="2545" spans="1:16" hidden="1">
      <c r="A2545" s="72" t="s">
        <v>2136</v>
      </c>
      <c r="B2545" s="72" t="s">
        <v>2407</v>
      </c>
      <c r="C2545" s="72" t="s">
        <v>2109</v>
      </c>
      <c r="D2545" s="72">
        <v>2611</v>
      </c>
      <c r="E2545" s="72">
        <v>20826</v>
      </c>
      <c r="F2545" s="72">
        <v>82605</v>
      </c>
      <c r="G2545" s="72">
        <v>87838</v>
      </c>
      <c r="H2545" s="72">
        <v>86383</v>
      </c>
      <c r="I2545" s="72">
        <v>85587</v>
      </c>
      <c r="J2545" s="72">
        <v>103783</v>
      </c>
      <c r="K2545" s="72">
        <v>82195</v>
      </c>
      <c r="L2545" s="72">
        <v>86842</v>
      </c>
      <c r="M2545" s="72">
        <v>104741</v>
      </c>
      <c r="N2545" s="72">
        <v>87852</v>
      </c>
      <c r="O2545" s="72">
        <v>92304</v>
      </c>
      <c r="P2545" s="72">
        <v>130652</v>
      </c>
    </row>
    <row r="2546" spans="1:16" hidden="1">
      <c r="A2546" s="72" t="s">
        <v>2136</v>
      </c>
      <c r="B2546" s="72" t="s">
        <v>2407</v>
      </c>
      <c r="C2546" s="72" t="s">
        <v>2110</v>
      </c>
      <c r="D2546" s="72">
        <v>9</v>
      </c>
      <c r="E2546" s="72">
        <v>9</v>
      </c>
      <c r="F2546" s="72">
        <v>11</v>
      </c>
      <c r="G2546" s="72">
        <v>10</v>
      </c>
      <c r="H2546" s="72">
        <v>10</v>
      </c>
      <c r="I2546" s="72">
        <v>10</v>
      </c>
      <c r="J2546" s="72">
        <v>10</v>
      </c>
      <c r="K2546" s="72">
        <v>8</v>
      </c>
      <c r="L2546" s="72">
        <v>8</v>
      </c>
      <c r="M2546" s="72">
        <v>7</v>
      </c>
      <c r="N2546" s="72">
        <v>6</v>
      </c>
      <c r="O2546" s="72">
        <v>10</v>
      </c>
      <c r="P2546" s="72">
        <v>6</v>
      </c>
    </row>
    <row r="2547" spans="1:16" hidden="1">
      <c r="A2547" s="72" t="s">
        <v>2136</v>
      </c>
      <c r="B2547" s="72" t="s">
        <v>2407</v>
      </c>
      <c r="C2547" s="72" t="s">
        <v>2111</v>
      </c>
      <c r="D2547" s="72">
        <v>44250</v>
      </c>
      <c r="E2547" s="72">
        <v>199697</v>
      </c>
      <c r="F2547" s="72">
        <v>791836</v>
      </c>
      <c r="G2547" s="72">
        <v>824149</v>
      </c>
      <c r="H2547" s="72">
        <v>841591</v>
      </c>
      <c r="I2547" s="72">
        <v>771691</v>
      </c>
      <c r="J2547" s="72">
        <v>781443</v>
      </c>
      <c r="K2547" s="72">
        <v>778204</v>
      </c>
      <c r="L2547" s="72">
        <v>806910</v>
      </c>
      <c r="M2547" s="72">
        <v>839890</v>
      </c>
      <c r="N2547" s="72">
        <v>718275</v>
      </c>
      <c r="O2547" s="72">
        <v>801985</v>
      </c>
      <c r="P2547" s="72">
        <v>1250417</v>
      </c>
    </row>
    <row r="2548" spans="1:16" hidden="1">
      <c r="A2548" s="72" t="s">
        <v>2136</v>
      </c>
      <c r="B2548" s="72" t="s">
        <v>2408</v>
      </c>
      <c r="C2548" s="72" t="s">
        <v>2109</v>
      </c>
      <c r="N2548" s="72">
        <v>49141</v>
      </c>
    </row>
    <row r="2549" spans="1:16" hidden="1">
      <c r="A2549" s="72" t="s">
        <v>2136</v>
      </c>
      <c r="B2549" s="72" t="s">
        <v>2408</v>
      </c>
      <c r="C2549" s="72" t="s">
        <v>2110</v>
      </c>
      <c r="N2549" s="72">
        <v>1</v>
      </c>
    </row>
    <row r="2550" spans="1:16" hidden="1">
      <c r="A2550" s="72" t="s">
        <v>2136</v>
      </c>
      <c r="B2550" s="72" t="s">
        <v>2408</v>
      </c>
      <c r="C2550" s="72" t="s">
        <v>2111</v>
      </c>
      <c r="N2550" s="72">
        <v>291864</v>
      </c>
    </row>
    <row r="2551" spans="1:16" hidden="1">
      <c r="A2551" s="72" t="s">
        <v>2154</v>
      </c>
      <c r="B2551" s="72" t="s">
        <v>2409</v>
      </c>
      <c r="C2551" s="72" t="s">
        <v>2103</v>
      </c>
      <c r="D2551" s="72">
        <v>20257</v>
      </c>
      <c r="E2551" s="72">
        <v>18414</v>
      </c>
      <c r="F2551" s="72">
        <v>16465</v>
      </c>
      <c r="G2551" s="72">
        <v>20132</v>
      </c>
      <c r="H2551" s="72">
        <v>23259</v>
      </c>
      <c r="I2551" s="72">
        <v>20381</v>
      </c>
      <c r="J2551" s="72">
        <v>20441</v>
      </c>
      <c r="K2551" s="72">
        <v>20322</v>
      </c>
      <c r="L2551" s="72">
        <v>24226</v>
      </c>
      <c r="M2551" s="72">
        <v>24789</v>
      </c>
      <c r="N2551" s="72">
        <v>22224</v>
      </c>
      <c r="O2551" s="72">
        <v>25210</v>
      </c>
      <c r="P2551" s="72">
        <v>29297</v>
      </c>
    </row>
    <row r="2552" spans="1:16" hidden="1">
      <c r="A2552" s="72" t="s">
        <v>2154</v>
      </c>
      <c r="B2552" s="72" t="s">
        <v>2409</v>
      </c>
      <c r="C2552" s="72" t="s">
        <v>2104</v>
      </c>
      <c r="D2552" s="72">
        <v>751</v>
      </c>
      <c r="E2552" s="72">
        <v>761</v>
      </c>
      <c r="F2552" s="72">
        <v>766</v>
      </c>
      <c r="G2552" s="72">
        <v>807</v>
      </c>
      <c r="H2552" s="72">
        <v>817</v>
      </c>
      <c r="I2552" s="72">
        <v>898</v>
      </c>
      <c r="J2552" s="72">
        <v>896</v>
      </c>
      <c r="K2552" s="72">
        <v>911</v>
      </c>
      <c r="L2552" s="72">
        <v>926</v>
      </c>
      <c r="M2552" s="72">
        <v>940</v>
      </c>
      <c r="N2552" s="72">
        <v>956</v>
      </c>
      <c r="O2552" s="72">
        <v>966</v>
      </c>
      <c r="P2552" s="72">
        <v>1005</v>
      </c>
    </row>
    <row r="2553" spans="1:16" hidden="1">
      <c r="A2553" s="72" t="s">
        <v>2154</v>
      </c>
      <c r="B2553" s="72" t="s">
        <v>2409</v>
      </c>
      <c r="C2553" s="72" t="s">
        <v>2105</v>
      </c>
      <c r="D2553" s="72">
        <v>333632</v>
      </c>
      <c r="E2553" s="72">
        <v>284799</v>
      </c>
      <c r="F2553" s="72">
        <v>239965</v>
      </c>
      <c r="G2553" s="72">
        <v>296116</v>
      </c>
      <c r="H2553" s="72">
        <v>351392</v>
      </c>
      <c r="I2553" s="72">
        <v>322716</v>
      </c>
      <c r="J2553" s="72">
        <v>293156</v>
      </c>
      <c r="K2553" s="72">
        <v>298855</v>
      </c>
      <c r="L2553" s="72">
        <v>332009</v>
      </c>
      <c r="M2553" s="72">
        <v>372709</v>
      </c>
      <c r="N2553" s="72">
        <v>332146</v>
      </c>
      <c r="O2553" s="72">
        <v>362997</v>
      </c>
      <c r="P2553" s="72">
        <v>390617</v>
      </c>
    </row>
    <row r="2554" spans="1:16" hidden="1">
      <c r="A2554" s="72" t="s">
        <v>2154</v>
      </c>
      <c r="B2554" s="72" t="s">
        <v>2409</v>
      </c>
      <c r="C2554" s="72" t="s">
        <v>2106</v>
      </c>
      <c r="D2554" s="72">
        <v>57515</v>
      </c>
      <c r="E2554" s="72">
        <v>51985</v>
      </c>
      <c r="F2554" s="72">
        <v>60726</v>
      </c>
      <c r="G2554" s="72">
        <v>73794</v>
      </c>
      <c r="H2554" s="72">
        <v>75203</v>
      </c>
      <c r="I2554" s="72">
        <v>76776</v>
      </c>
      <c r="J2554" s="72">
        <v>83701</v>
      </c>
      <c r="K2554" s="72">
        <v>83109</v>
      </c>
      <c r="L2554" s="72">
        <v>97078</v>
      </c>
      <c r="M2554" s="72">
        <v>98395</v>
      </c>
      <c r="N2554" s="72">
        <v>89187</v>
      </c>
      <c r="O2554" s="72">
        <v>91655</v>
      </c>
      <c r="P2554" s="72">
        <v>119240</v>
      </c>
    </row>
    <row r="2555" spans="1:16" hidden="1">
      <c r="A2555" s="72" t="s">
        <v>2154</v>
      </c>
      <c r="B2555" s="72" t="s">
        <v>2409</v>
      </c>
      <c r="C2555" s="72" t="s">
        <v>2107</v>
      </c>
      <c r="D2555" s="72">
        <v>94</v>
      </c>
      <c r="E2555" s="72">
        <v>99</v>
      </c>
      <c r="F2555" s="72">
        <v>106</v>
      </c>
      <c r="G2555" s="72">
        <v>126</v>
      </c>
      <c r="H2555" s="72">
        <v>126</v>
      </c>
      <c r="I2555" s="72">
        <v>141</v>
      </c>
      <c r="J2555" s="72">
        <v>141</v>
      </c>
      <c r="K2555" s="72">
        <v>147</v>
      </c>
      <c r="L2555" s="72">
        <v>154</v>
      </c>
      <c r="M2555" s="72">
        <v>160</v>
      </c>
      <c r="N2555" s="72">
        <v>171</v>
      </c>
      <c r="O2555" s="72">
        <v>175</v>
      </c>
      <c r="P2555" s="72">
        <v>186</v>
      </c>
    </row>
    <row r="2556" spans="1:16" hidden="1">
      <c r="A2556" s="72" t="s">
        <v>2154</v>
      </c>
      <c r="B2556" s="72" t="s">
        <v>2409</v>
      </c>
      <c r="C2556" s="72" t="s">
        <v>2108</v>
      </c>
      <c r="D2556" s="72">
        <v>800628</v>
      </c>
      <c r="E2556" s="72">
        <v>646168</v>
      </c>
      <c r="F2556" s="72">
        <v>607513</v>
      </c>
      <c r="G2556" s="72">
        <v>794068</v>
      </c>
      <c r="H2556" s="72">
        <v>944146</v>
      </c>
      <c r="I2556" s="72">
        <v>945604</v>
      </c>
      <c r="J2556" s="72">
        <v>994712</v>
      </c>
      <c r="K2556" s="72">
        <v>957545</v>
      </c>
      <c r="L2556" s="72">
        <v>1007244</v>
      </c>
      <c r="M2556" s="72">
        <v>1235154</v>
      </c>
      <c r="N2556" s="72">
        <v>1116054</v>
      </c>
      <c r="O2556" s="72">
        <v>1157629</v>
      </c>
      <c r="P2556" s="72">
        <v>1257072</v>
      </c>
    </row>
    <row r="2557" spans="1:16" hidden="1">
      <c r="A2557" s="72" t="s">
        <v>2154</v>
      </c>
      <c r="B2557" s="72" t="s">
        <v>2409</v>
      </c>
      <c r="C2557" s="72" t="s">
        <v>2109</v>
      </c>
      <c r="D2557" s="72">
        <v>75051</v>
      </c>
      <c r="E2557" s="72">
        <v>82175</v>
      </c>
      <c r="F2557" s="72">
        <v>88978</v>
      </c>
      <c r="G2557" s="72">
        <v>99597</v>
      </c>
      <c r="H2557" s="72">
        <v>106619</v>
      </c>
      <c r="I2557" s="72">
        <v>104259</v>
      </c>
      <c r="J2557" s="72">
        <v>116546</v>
      </c>
      <c r="K2557" s="72">
        <v>114096</v>
      </c>
      <c r="L2557" s="72">
        <v>116674</v>
      </c>
      <c r="M2557" s="72">
        <v>117342</v>
      </c>
      <c r="N2557" s="72">
        <v>114350</v>
      </c>
      <c r="O2557" s="72">
        <v>116070</v>
      </c>
      <c r="P2557" s="72">
        <v>124922</v>
      </c>
    </row>
    <row r="2558" spans="1:16" hidden="1">
      <c r="A2558" s="72" t="s">
        <v>2154</v>
      </c>
      <c r="B2558" s="72" t="s">
        <v>2409</v>
      </c>
      <c r="C2558" s="72" t="s">
        <v>2110</v>
      </c>
      <c r="D2558" s="72">
        <v>14</v>
      </c>
      <c r="E2558" s="72">
        <v>15</v>
      </c>
      <c r="F2558" s="72">
        <v>15</v>
      </c>
      <c r="G2558" s="72">
        <v>17</v>
      </c>
      <c r="H2558" s="72">
        <v>17</v>
      </c>
      <c r="I2558" s="72">
        <v>17</v>
      </c>
      <c r="J2558" s="72">
        <v>17</v>
      </c>
      <c r="K2558" s="72">
        <v>17</v>
      </c>
      <c r="L2558" s="72">
        <v>18</v>
      </c>
      <c r="M2558" s="72">
        <v>18</v>
      </c>
      <c r="N2558" s="72">
        <v>19</v>
      </c>
      <c r="O2558" s="72">
        <v>19</v>
      </c>
      <c r="P2558" s="72">
        <v>21</v>
      </c>
    </row>
    <row r="2559" spans="1:16" hidden="1">
      <c r="A2559" s="72" t="s">
        <v>2154</v>
      </c>
      <c r="B2559" s="72" t="s">
        <v>2409</v>
      </c>
      <c r="C2559" s="72" t="s">
        <v>2111</v>
      </c>
      <c r="D2559" s="72">
        <v>1019163</v>
      </c>
      <c r="E2559" s="72">
        <v>934462</v>
      </c>
      <c r="F2559" s="72">
        <v>797691</v>
      </c>
      <c r="G2559" s="72">
        <v>984601</v>
      </c>
      <c r="H2559" s="72">
        <v>1233602</v>
      </c>
      <c r="I2559" s="72">
        <v>1100992</v>
      </c>
      <c r="J2559" s="72">
        <v>1061640</v>
      </c>
      <c r="K2559" s="72">
        <v>1151719</v>
      </c>
      <c r="L2559" s="72">
        <v>1338221</v>
      </c>
      <c r="M2559" s="72">
        <v>1339153</v>
      </c>
      <c r="N2559" s="72">
        <v>1169104</v>
      </c>
      <c r="O2559" s="72">
        <v>1326566</v>
      </c>
      <c r="P2559" s="72">
        <v>1688380</v>
      </c>
    </row>
    <row r="2560" spans="1:16" hidden="1">
      <c r="A2560" s="72" t="s">
        <v>2150</v>
      </c>
      <c r="B2560" s="72" t="s">
        <v>2410</v>
      </c>
      <c r="C2560" s="72" t="s">
        <v>2103</v>
      </c>
      <c r="I2560" s="72">
        <v>20518</v>
      </c>
    </row>
    <row r="2561" spans="1:16" hidden="1">
      <c r="A2561" s="72" t="s">
        <v>2150</v>
      </c>
      <c r="B2561" s="72" t="s">
        <v>2410</v>
      </c>
      <c r="C2561" s="72" t="s">
        <v>2104</v>
      </c>
      <c r="I2561" s="72">
        <v>276</v>
      </c>
    </row>
    <row r="2562" spans="1:16" hidden="1">
      <c r="A2562" s="72" t="s">
        <v>2150</v>
      </c>
      <c r="B2562" s="72" t="s">
        <v>2410</v>
      </c>
      <c r="C2562" s="72" t="s">
        <v>2105</v>
      </c>
      <c r="I2562" s="72">
        <v>134193</v>
      </c>
    </row>
    <row r="2563" spans="1:16" hidden="1">
      <c r="A2563" s="72" t="s">
        <v>2150</v>
      </c>
      <c r="B2563" s="72" t="s">
        <v>2410</v>
      </c>
      <c r="C2563" s="72" t="s">
        <v>2106</v>
      </c>
      <c r="I2563" s="72">
        <v>11098</v>
      </c>
    </row>
    <row r="2564" spans="1:16" hidden="1">
      <c r="A2564" s="72" t="s">
        <v>2150</v>
      </c>
      <c r="B2564" s="72" t="s">
        <v>2410</v>
      </c>
      <c r="C2564" s="72" t="s">
        <v>2107</v>
      </c>
      <c r="I2564" s="72">
        <v>44</v>
      </c>
    </row>
    <row r="2565" spans="1:16" hidden="1">
      <c r="A2565" s="72" t="s">
        <v>2150</v>
      </c>
      <c r="B2565" s="72" t="s">
        <v>2410</v>
      </c>
      <c r="C2565" s="72" t="s">
        <v>2108</v>
      </c>
      <c r="I2565" s="72">
        <v>91789</v>
      </c>
    </row>
    <row r="2566" spans="1:16" hidden="1">
      <c r="A2566" s="72" t="s">
        <v>2112</v>
      </c>
      <c r="B2566" s="72" t="s">
        <v>2411</v>
      </c>
      <c r="C2566" s="72" t="s">
        <v>2103</v>
      </c>
      <c r="D2566" s="72">
        <v>209957</v>
      </c>
      <c r="E2566" s="72">
        <v>171660</v>
      </c>
      <c r="F2566" s="72">
        <v>141797</v>
      </c>
      <c r="G2566" s="72">
        <v>144162</v>
      </c>
      <c r="H2566" s="72">
        <v>174326</v>
      </c>
      <c r="I2566" s="72">
        <v>144737</v>
      </c>
      <c r="J2566" s="72">
        <v>126011</v>
      </c>
      <c r="K2566" s="72">
        <v>116949</v>
      </c>
      <c r="L2566" s="72">
        <v>151109</v>
      </c>
      <c r="M2566" s="72">
        <v>138453</v>
      </c>
      <c r="N2566" s="72">
        <v>126685</v>
      </c>
      <c r="O2566" s="72">
        <v>146641</v>
      </c>
      <c r="P2566" s="72">
        <v>138395</v>
      </c>
    </row>
    <row r="2567" spans="1:16" hidden="1">
      <c r="A2567" s="72" t="s">
        <v>2112</v>
      </c>
      <c r="B2567" s="72" t="s">
        <v>2411</v>
      </c>
      <c r="C2567" s="72" t="s">
        <v>2104</v>
      </c>
      <c r="D2567" s="72">
        <v>5444</v>
      </c>
      <c r="E2567" s="72">
        <v>5373</v>
      </c>
      <c r="F2567" s="72">
        <v>5323</v>
      </c>
      <c r="G2567" s="72">
        <v>5339</v>
      </c>
      <c r="H2567" s="72">
        <v>5329</v>
      </c>
      <c r="I2567" s="72">
        <v>5341</v>
      </c>
      <c r="J2567" s="72">
        <v>5341</v>
      </c>
      <c r="K2567" s="72">
        <v>5394</v>
      </c>
      <c r="L2567" s="72">
        <v>5443</v>
      </c>
      <c r="M2567" s="72">
        <v>5531</v>
      </c>
      <c r="N2567" s="72">
        <v>5578</v>
      </c>
      <c r="O2567" s="72">
        <v>5711</v>
      </c>
      <c r="P2567" s="72">
        <v>5892</v>
      </c>
    </row>
    <row r="2568" spans="1:16" hidden="1">
      <c r="A2568" s="72" t="s">
        <v>2112</v>
      </c>
      <c r="B2568" s="72" t="s">
        <v>2411</v>
      </c>
      <c r="C2568" s="72" t="s">
        <v>2105</v>
      </c>
      <c r="D2568" s="72">
        <v>3912460</v>
      </c>
      <c r="E2568" s="72">
        <v>3387959</v>
      </c>
      <c r="F2568" s="72">
        <v>2944059</v>
      </c>
      <c r="G2568" s="72">
        <v>3363492</v>
      </c>
      <c r="H2568" s="72">
        <v>4242781</v>
      </c>
      <c r="I2568" s="72">
        <v>3431281</v>
      </c>
      <c r="J2568" s="72">
        <v>3230253</v>
      </c>
      <c r="K2568" s="72">
        <v>3046032</v>
      </c>
      <c r="L2568" s="72">
        <v>3483597</v>
      </c>
      <c r="M2568" s="72">
        <v>3255571</v>
      </c>
      <c r="N2568" s="72">
        <v>3074932</v>
      </c>
      <c r="O2568" s="72">
        <v>3503026</v>
      </c>
      <c r="P2568" s="72">
        <v>3449414</v>
      </c>
    </row>
    <row r="2569" spans="1:16" hidden="1">
      <c r="A2569" s="72" t="s">
        <v>2112</v>
      </c>
      <c r="B2569" s="72" t="s">
        <v>2411</v>
      </c>
      <c r="C2569" s="72" t="s">
        <v>2106</v>
      </c>
      <c r="D2569" s="72">
        <v>192450</v>
      </c>
      <c r="E2569" s="72">
        <v>184245</v>
      </c>
      <c r="F2569" s="72">
        <v>164562</v>
      </c>
      <c r="G2569" s="72">
        <v>168282</v>
      </c>
      <c r="H2569" s="72">
        <v>199206</v>
      </c>
      <c r="I2569" s="72">
        <v>177272</v>
      </c>
      <c r="J2569" s="72">
        <v>172214</v>
      </c>
      <c r="K2569" s="72">
        <v>178914</v>
      </c>
      <c r="L2569" s="72">
        <v>206402</v>
      </c>
      <c r="M2569" s="72">
        <v>199643</v>
      </c>
      <c r="N2569" s="72">
        <v>169847</v>
      </c>
      <c r="O2569" s="72">
        <v>214153</v>
      </c>
      <c r="P2569" s="72">
        <v>220363</v>
      </c>
    </row>
    <row r="2570" spans="1:16" hidden="1">
      <c r="A2570" s="72" t="s">
        <v>2112</v>
      </c>
      <c r="B2570" s="72" t="s">
        <v>2411</v>
      </c>
      <c r="C2570" s="72" t="s">
        <v>2107</v>
      </c>
      <c r="D2570" s="72">
        <v>766</v>
      </c>
      <c r="E2570" s="72">
        <v>772</v>
      </c>
      <c r="F2570" s="72">
        <v>770</v>
      </c>
      <c r="G2570" s="72">
        <v>769</v>
      </c>
      <c r="H2570" s="72">
        <v>768</v>
      </c>
      <c r="I2570" s="72">
        <v>760</v>
      </c>
      <c r="J2570" s="72">
        <v>764</v>
      </c>
      <c r="K2570" s="72">
        <v>773</v>
      </c>
      <c r="L2570" s="72">
        <v>783</v>
      </c>
      <c r="M2570" s="72">
        <v>784</v>
      </c>
      <c r="N2570" s="72">
        <v>778</v>
      </c>
      <c r="O2570" s="72">
        <v>786</v>
      </c>
      <c r="P2570" s="72">
        <v>795</v>
      </c>
    </row>
    <row r="2571" spans="1:16" hidden="1">
      <c r="A2571" s="72" t="s">
        <v>2112</v>
      </c>
      <c r="B2571" s="72" t="s">
        <v>2411</v>
      </c>
      <c r="C2571" s="72" t="s">
        <v>2108</v>
      </c>
      <c r="D2571" s="72">
        <v>3367459</v>
      </c>
      <c r="E2571" s="72">
        <v>3242854</v>
      </c>
      <c r="F2571" s="72">
        <v>2986336</v>
      </c>
      <c r="G2571" s="72">
        <v>3464465</v>
      </c>
      <c r="H2571" s="72">
        <v>4094880</v>
      </c>
      <c r="I2571" s="72">
        <v>3747570</v>
      </c>
      <c r="J2571" s="72">
        <v>3474653</v>
      </c>
      <c r="K2571" s="72">
        <v>3930417</v>
      </c>
      <c r="L2571" s="72">
        <v>4096054</v>
      </c>
      <c r="M2571" s="72">
        <v>3962689</v>
      </c>
      <c r="N2571" s="72">
        <v>3380245</v>
      </c>
      <c r="O2571" s="72">
        <v>4252075</v>
      </c>
      <c r="P2571" s="72">
        <v>4465376</v>
      </c>
    </row>
    <row r="2572" spans="1:16" hidden="1">
      <c r="A2572" s="72" t="s">
        <v>2112</v>
      </c>
      <c r="B2572" s="72" t="s">
        <v>2411</v>
      </c>
      <c r="C2572" s="72" t="s">
        <v>2109</v>
      </c>
      <c r="D2572" s="72">
        <v>7283332</v>
      </c>
      <c r="E2572" s="72">
        <v>6548834</v>
      </c>
      <c r="F2572" s="72">
        <v>7440307</v>
      </c>
      <c r="G2572" s="72">
        <v>8066501</v>
      </c>
      <c r="H2572" s="72">
        <v>9033843</v>
      </c>
      <c r="I2572" s="72">
        <v>8824661</v>
      </c>
      <c r="J2572" s="72">
        <v>10253449</v>
      </c>
      <c r="K2572" s="72">
        <v>9966308</v>
      </c>
      <c r="L2572" s="72">
        <v>9118772</v>
      </c>
      <c r="M2572" s="72">
        <v>8489267</v>
      </c>
      <c r="N2572" s="72">
        <v>7270827</v>
      </c>
      <c r="O2572" s="72">
        <v>8663900</v>
      </c>
      <c r="P2572" s="72">
        <v>8312030</v>
      </c>
    </row>
    <row r="2573" spans="1:16" hidden="1">
      <c r="A2573" s="72" t="s">
        <v>2112</v>
      </c>
      <c r="B2573" s="72" t="s">
        <v>2411</v>
      </c>
      <c r="C2573" s="72" t="s">
        <v>2110</v>
      </c>
      <c r="D2573" s="72">
        <v>12</v>
      </c>
      <c r="E2573" s="72">
        <v>13</v>
      </c>
      <c r="F2573" s="72">
        <v>15</v>
      </c>
      <c r="G2573" s="72">
        <v>18</v>
      </c>
      <c r="H2573" s="72">
        <v>21</v>
      </c>
      <c r="I2573" s="72">
        <v>22</v>
      </c>
      <c r="J2573" s="72">
        <v>21</v>
      </c>
      <c r="K2573" s="72">
        <v>18</v>
      </c>
      <c r="L2573" s="72">
        <v>17</v>
      </c>
      <c r="M2573" s="72">
        <v>17</v>
      </c>
      <c r="N2573" s="72">
        <v>17</v>
      </c>
      <c r="O2573" s="72">
        <v>16</v>
      </c>
      <c r="P2573" s="72">
        <v>16</v>
      </c>
    </row>
    <row r="2574" spans="1:16" hidden="1">
      <c r="A2574" s="72" t="s">
        <v>2112</v>
      </c>
      <c r="B2574" s="72" t="s">
        <v>2411</v>
      </c>
      <c r="C2574" s="72" t="s">
        <v>2111</v>
      </c>
      <c r="D2574" s="72">
        <v>47552531</v>
      </c>
      <c r="E2574" s="72">
        <v>31862013</v>
      </c>
      <c r="F2574" s="72">
        <v>25906476</v>
      </c>
      <c r="G2574" s="72">
        <v>32492591</v>
      </c>
      <c r="H2574" s="72">
        <v>39402244</v>
      </c>
      <c r="I2574" s="72">
        <v>25671695</v>
      </c>
      <c r="J2574" s="72">
        <v>28420252</v>
      </c>
      <c r="K2574" s="72">
        <v>33311801</v>
      </c>
      <c r="L2574" s="72">
        <v>31019297</v>
      </c>
      <c r="M2574" s="72">
        <v>26781514</v>
      </c>
      <c r="N2574" s="72">
        <v>21077637</v>
      </c>
      <c r="O2574" s="72">
        <v>35739953</v>
      </c>
      <c r="P2574" s="72">
        <v>65212448</v>
      </c>
    </row>
    <row r="2575" spans="1:16" hidden="1">
      <c r="A2575" s="72" t="s">
        <v>2154</v>
      </c>
      <c r="B2575" s="72" t="s">
        <v>2412</v>
      </c>
      <c r="C2575" s="72" t="s">
        <v>2103</v>
      </c>
      <c r="D2575" s="72">
        <v>1139239</v>
      </c>
      <c r="E2575" s="72">
        <v>1120195</v>
      </c>
      <c r="F2575" s="72">
        <v>866352</v>
      </c>
      <c r="G2575" s="72">
        <v>1125007</v>
      </c>
      <c r="H2575" s="72">
        <v>1295725</v>
      </c>
      <c r="I2575" s="72">
        <v>1118817</v>
      </c>
      <c r="J2575" s="72">
        <v>889350</v>
      </c>
      <c r="K2575" s="72">
        <v>931929</v>
      </c>
      <c r="L2575" s="72">
        <v>1252810</v>
      </c>
      <c r="M2575" s="72">
        <v>1141588</v>
      </c>
      <c r="N2575" s="72">
        <v>1069124</v>
      </c>
      <c r="O2575" s="72">
        <v>1203182</v>
      </c>
      <c r="P2575" s="72">
        <v>1329005</v>
      </c>
    </row>
    <row r="2576" spans="1:16" hidden="1">
      <c r="A2576" s="72" t="s">
        <v>2154</v>
      </c>
      <c r="B2576" s="72" t="s">
        <v>2412</v>
      </c>
      <c r="C2576" s="72" t="s">
        <v>2104</v>
      </c>
      <c r="D2576" s="72">
        <v>20712</v>
      </c>
      <c r="E2576" s="72">
        <v>21102</v>
      </c>
      <c r="F2576" s="72">
        <v>21288</v>
      </c>
      <c r="G2576" s="72">
        <v>21791</v>
      </c>
      <c r="H2576" s="72">
        <v>22171</v>
      </c>
      <c r="I2576" s="72">
        <v>22422</v>
      </c>
      <c r="J2576" s="72">
        <v>22702</v>
      </c>
      <c r="K2576" s="72">
        <v>23228</v>
      </c>
      <c r="L2576" s="72">
        <v>23707</v>
      </c>
      <c r="M2576" s="72">
        <v>24113</v>
      </c>
      <c r="N2576" s="72">
        <v>24226</v>
      </c>
      <c r="O2576" s="72">
        <v>24760</v>
      </c>
      <c r="P2576" s="72">
        <v>25100</v>
      </c>
    </row>
    <row r="2577" spans="1:16" hidden="1">
      <c r="A2577" s="72" t="s">
        <v>2154</v>
      </c>
      <c r="B2577" s="72" t="s">
        <v>2412</v>
      </c>
      <c r="C2577" s="72" t="s">
        <v>2105</v>
      </c>
      <c r="D2577" s="72">
        <v>7906971</v>
      </c>
      <c r="E2577" s="72">
        <v>8346995</v>
      </c>
      <c r="F2577" s="72">
        <v>6272635</v>
      </c>
      <c r="G2577" s="72">
        <v>8184703</v>
      </c>
      <c r="H2577" s="72">
        <v>9925118</v>
      </c>
      <c r="I2577" s="72">
        <v>8518889</v>
      </c>
      <c r="J2577" s="72">
        <v>6104142</v>
      </c>
      <c r="K2577" s="72">
        <v>6920174</v>
      </c>
      <c r="L2577" s="72">
        <v>9286854</v>
      </c>
      <c r="M2577" s="72">
        <v>9356588</v>
      </c>
      <c r="N2577" s="72">
        <v>7644779</v>
      </c>
      <c r="O2577" s="72">
        <v>9373597</v>
      </c>
      <c r="P2577" s="72">
        <v>12901767</v>
      </c>
    </row>
    <row r="2578" spans="1:16" hidden="1">
      <c r="A2578" s="72" t="s">
        <v>2154</v>
      </c>
      <c r="B2578" s="72" t="s">
        <v>2412</v>
      </c>
      <c r="C2578" s="72" t="s">
        <v>2106</v>
      </c>
      <c r="D2578" s="72">
        <v>2367348</v>
      </c>
      <c r="E2578" s="72">
        <v>1912869</v>
      </c>
      <c r="F2578" s="72">
        <v>1132710</v>
      </c>
      <c r="G2578" s="72">
        <v>1424327</v>
      </c>
      <c r="H2578" s="72">
        <v>1267203</v>
      </c>
      <c r="I2578" s="72">
        <v>1072481</v>
      </c>
      <c r="J2578" s="72">
        <v>885321</v>
      </c>
      <c r="K2578" s="72">
        <v>1124632</v>
      </c>
      <c r="L2578" s="72">
        <v>1523895</v>
      </c>
      <c r="M2578" s="72">
        <v>1611295</v>
      </c>
      <c r="N2578" s="72">
        <v>1529842</v>
      </c>
      <c r="O2578" s="72">
        <v>1713287</v>
      </c>
      <c r="P2578" s="72">
        <v>1703866</v>
      </c>
    </row>
    <row r="2579" spans="1:16" hidden="1">
      <c r="A2579" s="72" t="s">
        <v>2154</v>
      </c>
      <c r="B2579" s="72" t="s">
        <v>2412</v>
      </c>
      <c r="C2579" s="72" t="s">
        <v>2107</v>
      </c>
      <c r="D2579" s="72">
        <v>3129</v>
      </c>
      <c r="E2579" s="72">
        <v>3173</v>
      </c>
      <c r="F2579" s="72">
        <v>3210</v>
      </c>
      <c r="G2579" s="72">
        <v>3245</v>
      </c>
      <c r="H2579" s="72">
        <v>3318</v>
      </c>
      <c r="I2579" s="72">
        <v>3364</v>
      </c>
      <c r="J2579" s="72">
        <v>3383</v>
      </c>
      <c r="K2579" s="72">
        <v>3407</v>
      </c>
      <c r="L2579" s="72">
        <v>3420</v>
      </c>
      <c r="M2579" s="72">
        <v>3462</v>
      </c>
      <c r="N2579" s="72">
        <v>3466</v>
      </c>
      <c r="O2579" s="72">
        <v>3481</v>
      </c>
      <c r="P2579" s="72">
        <v>3530</v>
      </c>
    </row>
    <row r="2580" spans="1:16" hidden="1">
      <c r="A2580" s="72" t="s">
        <v>2154</v>
      </c>
      <c r="B2580" s="72" t="s">
        <v>2412</v>
      </c>
      <c r="C2580" s="72" t="s">
        <v>2108</v>
      </c>
      <c r="D2580" s="72">
        <v>15129098</v>
      </c>
      <c r="E2580" s="72">
        <v>12409515</v>
      </c>
      <c r="F2580" s="72">
        <v>6363510</v>
      </c>
      <c r="G2580" s="72">
        <v>9203257</v>
      </c>
      <c r="H2580" s="72">
        <v>9465333</v>
      </c>
      <c r="I2580" s="72">
        <v>7851528</v>
      </c>
      <c r="J2580" s="72">
        <v>5743315</v>
      </c>
      <c r="K2580" s="72">
        <v>7878937</v>
      </c>
      <c r="L2580" s="72">
        <v>9561417</v>
      </c>
      <c r="M2580" s="72">
        <v>9970987</v>
      </c>
      <c r="N2580" s="72">
        <v>7903026</v>
      </c>
      <c r="O2580" s="72">
        <v>10719709</v>
      </c>
      <c r="P2580" s="72">
        <v>14564860</v>
      </c>
    </row>
    <row r="2581" spans="1:16" hidden="1">
      <c r="A2581" s="72" t="s">
        <v>2154</v>
      </c>
      <c r="B2581" s="72" t="s">
        <v>2412</v>
      </c>
      <c r="C2581" s="72" t="s">
        <v>2109</v>
      </c>
      <c r="D2581" s="72">
        <v>1258275</v>
      </c>
      <c r="E2581" s="72">
        <v>1466193</v>
      </c>
      <c r="F2581" s="72">
        <v>1429616</v>
      </c>
      <c r="G2581" s="72">
        <v>1486798</v>
      </c>
      <c r="H2581" s="72">
        <v>1652916</v>
      </c>
      <c r="I2581" s="72">
        <v>1696246</v>
      </c>
      <c r="J2581" s="72">
        <v>1789166</v>
      </c>
      <c r="K2581" s="72">
        <v>1854375</v>
      </c>
      <c r="L2581" s="72">
        <v>1705066</v>
      </c>
      <c r="M2581" s="72">
        <v>1554081</v>
      </c>
      <c r="N2581" s="72">
        <v>1382983</v>
      </c>
      <c r="O2581" s="72">
        <v>1691993</v>
      </c>
      <c r="P2581" s="72">
        <v>1768730</v>
      </c>
    </row>
    <row r="2582" spans="1:16" hidden="1">
      <c r="A2582" s="72" t="s">
        <v>2154</v>
      </c>
      <c r="B2582" s="72" t="s">
        <v>2412</v>
      </c>
      <c r="C2582" s="72" t="s">
        <v>2110</v>
      </c>
      <c r="D2582" s="72">
        <v>14</v>
      </c>
      <c r="E2582" s="72">
        <v>14</v>
      </c>
      <c r="F2582" s="72">
        <v>13</v>
      </c>
      <c r="G2582" s="72">
        <v>13</v>
      </c>
      <c r="H2582" s="72">
        <v>13</v>
      </c>
      <c r="I2582" s="72">
        <v>13</v>
      </c>
      <c r="J2582" s="72">
        <v>13</v>
      </c>
      <c r="K2582" s="72">
        <v>11</v>
      </c>
      <c r="L2582" s="72">
        <v>11</v>
      </c>
      <c r="M2582" s="72">
        <v>7</v>
      </c>
      <c r="N2582" s="72">
        <v>8</v>
      </c>
      <c r="O2582" s="72">
        <v>7</v>
      </c>
      <c r="P2582" s="72">
        <v>5</v>
      </c>
    </row>
    <row r="2583" spans="1:16" hidden="1">
      <c r="A2583" s="72" t="s">
        <v>2154</v>
      </c>
      <c r="B2583" s="72" t="s">
        <v>2412</v>
      </c>
      <c r="C2583" s="72" t="s">
        <v>2111</v>
      </c>
      <c r="D2583" s="72">
        <v>7317134</v>
      </c>
      <c r="E2583" s="72">
        <v>7646847</v>
      </c>
      <c r="F2583" s="72">
        <v>6188154</v>
      </c>
      <c r="G2583" s="72">
        <v>7363970</v>
      </c>
      <c r="H2583" s="72">
        <v>9325942</v>
      </c>
      <c r="I2583" s="72">
        <v>7453583</v>
      </c>
      <c r="J2583" s="72">
        <v>7019735</v>
      </c>
      <c r="K2583" s="72">
        <v>8062525</v>
      </c>
      <c r="L2583" s="72">
        <v>6956518</v>
      </c>
      <c r="M2583" s="72">
        <v>5868481</v>
      </c>
      <c r="N2583" s="72">
        <v>4106829</v>
      </c>
      <c r="O2583" s="72">
        <v>7602767</v>
      </c>
      <c r="P2583" s="72">
        <v>12272336</v>
      </c>
    </row>
    <row r="2584" spans="1:16" hidden="1">
      <c r="A2584" s="72" t="s">
        <v>2122</v>
      </c>
      <c r="B2584" s="72" t="s">
        <v>2413</v>
      </c>
      <c r="C2584" s="72" t="s">
        <v>2103</v>
      </c>
      <c r="D2584" s="72">
        <v>25383</v>
      </c>
      <c r="E2584" s="72">
        <v>19226</v>
      </c>
      <c r="F2584" s="72">
        <v>20323</v>
      </c>
      <c r="G2584" s="72">
        <v>25368</v>
      </c>
      <c r="H2584" s="72">
        <v>19979</v>
      </c>
      <c r="I2584" s="72">
        <v>18170</v>
      </c>
      <c r="J2584" s="72">
        <v>16810</v>
      </c>
      <c r="K2584" s="72">
        <v>15869</v>
      </c>
      <c r="L2584" s="72">
        <v>15186</v>
      </c>
      <c r="M2584" s="72">
        <v>14614</v>
      </c>
      <c r="N2584" s="72">
        <v>12609</v>
      </c>
      <c r="O2584" s="72">
        <v>15190</v>
      </c>
      <c r="P2584" s="72">
        <v>11300</v>
      </c>
    </row>
    <row r="2585" spans="1:16" hidden="1">
      <c r="A2585" s="72" t="s">
        <v>2122</v>
      </c>
      <c r="B2585" s="72" t="s">
        <v>2413</v>
      </c>
      <c r="C2585" s="72" t="s">
        <v>2104</v>
      </c>
      <c r="D2585" s="72">
        <v>707</v>
      </c>
      <c r="E2585" s="72">
        <v>682</v>
      </c>
      <c r="F2585" s="72">
        <v>664</v>
      </c>
      <c r="G2585" s="72">
        <v>658</v>
      </c>
      <c r="H2585" s="72">
        <v>639</v>
      </c>
      <c r="I2585" s="72">
        <v>657</v>
      </c>
      <c r="J2585" s="72">
        <v>598</v>
      </c>
      <c r="K2585" s="72">
        <v>600</v>
      </c>
      <c r="L2585" s="72">
        <v>566</v>
      </c>
      <c r="M2585" s="72">
        <v>558</v>
      </c>
      <c r="N2585" s="72">
        <v>553</v>
      </c>
      <c r="O2585" s="72">
        <v>554</v>
      </c>
      <c r="P2585" s="72">
        <v>538</v>
      </c>
    </row>
    <row r="2586" spans="1:16" hidden="1">
      <c r="A2586" s="72" t="s">
        <v>2122</v>
      </c>
      <c r="B2586" s="72" t="s">
        <v>2413</v>
      </c>
      <c r="C2586" s="72" t="s">
        <v>2105</v>
      </c>
      <c r="D2586" s="72">
        <v>410435</v>
      </c>
      <c r="E2586" s="72">
        <v>234984</v>
      </c>
      <c r="F2586" s="72">
        <v>326158</v>
      </c>
      <c r="G2586" s="72">
        <v>259671</v>
      </c>
      <c r="H2586" s="72">
        <v>300003</v>
      </c>
      <c r="I2586" s="72">
        <v>221889</v>
      </c>
      <c r="J2586" s="72">
        <v>226933</v>
      </c>
      <c r="K2586" s="72">
        <v>206630</v>
      </c>
      <c r="L2586" s="72">
        <v>213195</v>
      </c>
      <c r="M2586" s="72">
        <v>231459</v>
      </c>
      <c r="N2586" s="72">
        <v>223146</v>
      </c>
      <c r="O2586" s="72">
        <v>270268</v>
      </c>
      <c r="P2586" s="72">
        <v>253146</v>
      </c>
    </row>
    <row r="2587" spans="1:16" hidden="1">
      <c r="A2587" s="72" t="s">
        <v>2122</v>
      </c>
      <c r="B2587" s="72" t="s">
        <v>2413</v>
      </c>
      <c r="C2587" s="72" t="s">
        <v>2106</v>
      </c>
      <c r="D2587" s="72">
        <v>30519</v>
      </c>
      <c r="E2587" s="72">
        <v>27542</v>
      </c>
      <c r="F2587" s="72">
        <v>21426</v>
      </c>
      <c r="G2587" s="72">
        <v>22863</v>
      </c>
      <c r="H2587" s="72">
        <v>25340</v>
      </c>
      <c r="I2587" s="72">
        <v>30440</v>
      </c>
      <c r="J2587" s="72">
        <v>28386</v>
      </c>
      <c r="K2587" s="72">
        <v>22247</v>
      </c>
      <c r="L2587" s="72">
        <v>20117</v>
      </c>
      <c r="M2587" s="72">
        <v>19565</v>
      </c>
      <c r="N2587" s="72">
        <v>24136</v>
      </c>
      <c r="O2587" s="72">
        <v>28973</v>
      </c>
      <c r="P2587" s="72">
        <v>23553</v>
      </c>
    </row>
    <row r="2588" spans="1:16" hidden="1">
      <c r="A2588" s="72" t="s">
        <v>2122</v>
      </c>
      <c r="B2588" s="72" t="s">
        <v>2413</v>
      </c>
      <c r="C2588" s="72" t="s">
        <v>2107</v>
      </c>
      <c r="D2588" s="72">
        <v>107</v>
      </c>
      <c r="E2588" s="72">
        <v>106</v>
      </c>
      <c r="F2588" s="72">
        <v>109</v>
      </c>
      <c r="G2588" s="72">
        <v>115</v>
      </c>
      <c r="H2588" s="72">
        <v>113</v>
      </c>
      <c r="I2588" s="72">
        <v>113</v>
      </c>
      <c r="J2588" s="72">
        <v>95</v>
      </c>
      <c r="K2588" s="72">
        <v>93</v>
      </c>
      <c r="L2588" s="72">
        <v>96</v>
      </c>
      <c r="M2588" s="72">
        <v>106</v>
      </c>
      <c r="N2588" s="72">
        <v>108</v>
      </c>
      <c r="O2588" s="72">
        <v>111</v>
      </c>
      <c r="P2588" s="72">
        <v>113</v>
      </c>
    </row>
    <row r="2589" spans="1:16" hidden="1">
      <c r="A2589" s="72" t="s">
        <v>2122</v>
      </c>
      <c r="B2589" s="72" t="s">
        <v>2413</v>
      </c>
      <c r="C2589" s="72" t="s">
        <v>2108</v>
      </c>
      <c r="D2589" s="72">
        <v>395223</v>
      </c>
      <c r="E2589" s="72">
        <v>249127</v>
      </c>
      <c r="F2589" s="72">
        <v>234319</v>
      </c>
      <c r="G2589" s="72">
        <v>248266</v>
      </c>
      <c r="H2589" s="72">
        <v>221421</v>
      </c>
      <c r="I2589" s="72">
        <v>296862</v>
      </c>
      <c r="J2589" s="72">
        <v>269510</v>
      </c>
      <c r="K2589" s="72">
        <v>210000</v>
      </c>
      <c r="L2589" s="72">
        <v>208431</v>
      </c>
      <c r="M2589" s="72">
        <v>232058</v>
      </c>
      <c r="N2589" s="72">
        <v>259812</v>
      </c>
      <c r="O2589" s="72">
        <v>362567</v>
      </c>
      <c r="P2589" s="72">
        <v>393006</v>
      </c>
    </row>
    <row r="2590" spans="1:16" hidden="1">
      <c r="A2590" s="72" t="s">
        <v>2122</v>
      </c>
      <c r="B2590" s="72" t="s">
        <v>2413</v>
      </c>
      <c r="C2590" s="72" t="s">
        <v>2109</v>
      </c>
      <c r="D2590" s="72">
        <v>189418</v>
      </c>
      <c r="E2590" s="72">
        <v>182876</v>
      </c>
      <c r="F2590" s="72">
        <v>190801</v>
      </c>
      <c r="G2590" s="72">
        <v>217158</v>
      </c>
      <c r="H2590" s="72">
        <v>206364</v>
      </c>
      <c r="I2590" s="72">
        <v>197982</v>
      </c>
      <c r="J2590" s="72">
        <v>209141</v>
      </c>
      <c r="K2590" s="72">
        <v>227558</v>
      </c>
      <c r="L2590" s="72">
        <v>214913</v>
      </c>
      <c r="M2590" s="72">
        <v>222069</v>
      </c>
      <c r="N2590" s="72">
        <v>225051</v>
      </c>
      <c r="O2590" s="72">
        <v>223607</v>
      </c>
      <c r="P2590" s="72">
        <v>230981</v>
      </c>
    </row>
    <row r="2591" spans="1:16" hidden="1">
      <c r="A2591" s="72" t="s">
        <v>2122</v>
      </c>
      <c r="B2591" s="72" t="s">
        <v>2413</v>
      </c>
      <c r="C2591" s="72" t="s">
        <v>2110</v>
      </c>
      <c r="D2591" s="72">
        <v>22</v>
      </c>
      <c r="E2591" s="72">
        <v>20</v>
      </c>
      <c r="F2591" s="72">
        <v>17</v>
      </c>
      <c r="G2591" s="72">
        <v>17</v>
      </c>
      <c r="H2591" s="72">
        <v>17</v>
      </c>
      <c r="I2591" s="72">
        <v>16</v>
      </c>
      <c r="J2591" s="72">
        <v>16</v>
      </c>
      <c r="K2591" s="72">
        <v>15</v>
      </c>
      <c r="L2591" s="72">
        <v>13</v>
      </c>
      <c r="M2591" s="72">
        <v>5</v>
      </c>
      <c r="N2591" s="72">
        <v>3</v>
      </c>
      <c r="O2591" s="72">
        <v>3</v>
      </c>
      <c r="P2591" s="72">
        <v>3</v>
      </c>
    </row>
    <row r="2592" spans="1:16" hidden="1">
      <c r="A2592" s="72" t="s">
        <v>2122</v>
      </c>
      <c r="B2592" s="72" t="s">
        <v>2413</v>
      </c>
      <c r="C2592" s="72" t="s">
        <v>2111</v>
      </c>
      <c r="D2592" s="72">
        <v>1340946</v>
      </c>
      <c r="E2592" s="72">
        <v>724866</v>
      </c>
      <c r="F2592" s="72">
        <v>1054181</v>
      </c>
      <c r="G2592" s="72">
        <v>1267123</v>
      </c>
      <c r="H2592" s="72">
        <v>1356182</v>
      </c>
      <c r="I2592" s="72">
        <v>902513</v>
      </c>
      <c r="J2592" s="72">
        <v>928755</v>
      </c>
      <c r="K2592" s="72">
        <v>1206893</v>
      </c>
      <c r="L2592" s="72">
        <v>1044736</v>
      </c>
      <c r="M2592" s="72">
        <v>1058617</v>
      </c>
      <c r="N2592" s="72">
        <v>961974</v>
      </c>
      <c r="O2592" s="72">
        <v>1376383</v>
      </c>
      <c r="P2592" s="72">
        <v>2257926</v>
      </c>
    </row>
    <row r="2593" spans="1:16" hidden="1">
      <c r="A2593" s="72" t="s">
        <v>2129</v>
      </c>
      <c r="B2593" s="72" t="s">
        <v>2414</v>
      </c>
      <c r="C2593" s="72" t="s">
        <v>2103</v>
      </c>
      <c r="D2593" s="72">
        <v>41394</v>
      </c>
      <c r="E2593" s="72">
        <v>40533</v>
      </c>
      <c r="F2593" s="72">
        <v>32237</v>
      </c>
      <c r="G2593" s="72">
        <v>44326</v>
      </c>
      <c r="H2593" s="72">
        <v>45318</v>
      </c>
      <c r="I2593" s="72">
        <v>38342</v>
      </c>
      <c r="J2593" s="72">
        <v>28465</v>
      </c>
      <c r="K2593" s="72">
        <v>26326</v>
      </c>
      <c r="L2593" s="72">
        <v>34449</v>
      </c>
      <c r="M2593" s="72">
        <v>32359</v>
      </c>
      <c r="N2593" s="72">
        <v>30992</v>
      </c>
      <c r="O2593" s="72">
        <v>32079</v>
      </c>
      <c r="P2593" s="72">
        <v>35300</v>
      </c>
    </row>
    <row r="2594" spans="1:16" hidden="1">
      <c r="A2594" s="72" t="s">
        <v>2129</v>
      </c>
      <c r="B2594" s="72" t="s">
        <v>2414</v>
      </c>
      <c r="C2594" s="72" t="s">
        <v>2104</v>
      </c>
      <c r="D2594" s="72">
        <v>505</v>
      </c>
      <c r="E2594" s="72">
        <v>501</v>
      </c>
      <c r="F2594" s="72">
        <v>487</v>
      </c>
      <c r="G2594" s="72">
        <v>499</v>
      </c>
      <c r="H2594" s="72">
        <v>501</v>
      </c>
      <c r="I2594" s="72">
        <v>481</v>
      </c>
      <c r="J2594" s="72">
        <v>481</v>
      </c>
      <c r="K2594" s="72">
        <v>489</v>
      </c>
      <c r="L2594" s="72">
        <v>482</v>
      </c>
      <c r="M2594" s="72">
        <v>482</v>
      </c>
      <c r="N2594" s="72">
        <v>494</v>
      </c>
      <c r="O2594" s="72">
        <v>491</v>
      </c>
      <c r="P2594" s="72">
        <v>471</v>
      </c>
    </row>
    <row r="2595" spans="1:16" hidden="1">
      <c r="A2595" s="72" t="s">
        <v>2129</v>
      </c>
      <c r="B2595" s="72" t="s">
        <v>2414</v>
      </c>
      <c r="C2595" s="72" t="s">
        <v>2105</v>
      </c>
      <c r="D2595" s="72">
        <v>358992</v>
      </c>
      <c r="E2595" s="72">
        <v>329893</v>
      </c>
      <c r="F2595" s="72">
        <v>252194</v>
      </c>
      <c r="G2595" s="72">
        <v>337141</v>
      </c>
      <c r="H2595" s="72">
        <v>422588</v>
      </c>
      <c r="I2595" s="72">
        <v>306444</v>
      </c>
      <c r="J2595" s="72">
        <v>256000</v>
      </c>
      <c r="K2595" s="72">
        <v>266704</v>
      </c>
      <c r="L2595" s="72">
        <v>322272</v>
      </c>
      <c r="M2595" s="72">
        <v>296865</v>
      </c>
      <c r="N2595" s="72">
        <v>260378</v>
      </c>
      <c r="O2595" s="72">
        <v>314859</v>
      </c>
      <c r="P2595" s="72">
        <v>402585</v>
      </c>
    </row>
    <row r="2596" spans="1:16" hidden="1">
      <c r="A2596" s="72" t="s">
        <v>2129</v>
      </c>
      <c r="B2596" s="72" t="s">
        <v>2414</v>
      </c>
      <c r="C2596" s="72" t="s">
        <v>2106</v>
      </c>
      <c r="D2596" s="72">
        <v>4234</v>
      </c>
      <c r="E2596" s="72">
        <v>3545</v>
      </c>
      <c r="F2596" s="72">
        <v>3280</v>
      </c>
      <c r="G2596" s="72">
        <v>4576</v>
      </c>
      <c r="H2596" s="72">
        <v>7714</v>
      </c>
      <c r="I2596" s="72">
        <v>9487</v>
      </c>
      <c r="J2596" s="72">
        <v>6965</v>
      </c>
      <c r="K2596" s="72">
        <v>8560</v>
      </c>
      <c r="L2596" s="72">
        <v>8865</v>
      </c>
      <c r="M2596" s="72">
        <v>10216</v>
      </c>
      <c r="N2596" s="72">
        <v>9177</v>
      </c>
      <c r="O2596" s="72">
        <v>9563</v>
      </c>
      <c r="P2596" s="72">
        <v>7335</v>
      </c>
    </row>
    <row r="2597" spans="1:16" hidden="1">
      <c r="A2597" s="72" t="s">
        <v>2129</v>
      </c>
      <c r="B2597" s="72" t="s">
        <v>2414</v>
      </c>
      <c r="C2597" s="72" t="s">
        <v>2107</v>
      </c>
      <c r="D2597" s="72">
        <v>35</v>
      </c>
      <c r="E2597" s="72">
        <v>35</v>
      </c>
      <c r="F2597" s="72">
        <v>34</v>
      </c>
      <c r="G2597" s="72">
        <v>34</v>
      </c>
      <c r="H2597" s="72">
        <v>34</v>
      </c>
      <c r="I2597" s="72">
        <v>33</v>
      </c>
      <c r="J2597" s="72">
        <v>33</v>
      </c>
      <c r="K2597" s="72">
        <v>31</v>
      </c>
      <c r="L2597" s="72">
        <v>31</v>
      </c>
      <c r="M2597" s="72">
        <v>31</v>
      </c>
      <c r="N2597" s="72">
        <v>25</v>
      </c>
      <c r="O2597" s="72">
        <v>27</v>
      </c>
      <c r="P2597" s="72">
        <v>46</v>
      </c>
    </row>
    <row r="2598" spans="1:16" hidden="1">
      <c r="A2598" s="72" t="s">
        <v>2129</v>
      </c>
      <c r="B2598" s="72" t="s">
        <v>2414</v>
      </c>
      <c r="C2598" s="72" t="s">
        <v>2108</v>
      </c>
      <c r="D2598" s="72">
        <v>35617</v>
      </c>
      <c r="E2598" s="72">
        <v>28184</v>
      </c>
      <c r="F2598" s="72">
        <v>24113</v>
      </c>
      <c r="G2598" s="72">
        <v>33409</v>
      </c>
      <c r="H2598" s="72">
        <v>62399</v>
      </c>
      <c r="I2598" s="72">
        <v>60897</v>
      </c>
      <c r="J2598" s="72">
        <v>46477</v>
      </c>
      <c r="K2598" s="72">
        <v>62134</v>
      </c>
      <c r="L2598" s="72">
        <v>64242</v>
      </c>
      <c r="M2598" s="72">
        <v>68438</v>
      </c>
      <c r="N2598" s="72">
        <v>52094</v>
      </c>
      <c r="O2598" s="72">
        <v>67776</v>
      </c>
      <c r="P2598" s="72">
        <v>68886</v>
      </c>
    </row>
    <row r="2599" spans="1:16" hidden="1">
      <c r="A2599" s="72" t="s">
        <v>2125</v>
      </c>
      <c r="B2599" s="72" t="s">
        <v>2415</v>
      </c>
      <c r="C2599" s="72" t="s">
        <v>2103</v>
      </c>
      <c r="D2599" s="72">
        <v>30123</v>
      </c>
      <c r="E2599" s="72">
        <v>25430</v>
      </c>
      <c r="F2599" s="72">
        <v>21930</v>
      </c>
      <c r="G2599" s="72">
        <v>27416</v>
      </c>
      <c r="H2599" s="72">
        <v>30650</v>
      </c>
      <c r="I2599" s="72">
        <v>24180</v>
      </c>
      <c r="J2599" s="72">
        <v>21453</v>
      </c>
      <c r="K2599" s="72">
        <v>19314</v>
      </c>
      <c r="L2599" s="72">
        <v>26218</v>
      </c>
      <c r="M2599" s="72">
        <v>22289</v>
      </c>
      <c r="N2599" s="72">
        <v>20460</v>
      </c>
      <c r="O2599" s="72">
        <v>20967</v>
      </c>
      <c r="P2599" s="72">
        <v>21507</v>
      </c>
    </row>
    <row r="2600" spans="1:16" hidden="1">
      <c r="A2600" s="72" t="s">
        <v>2125</v>
      </c>
      <c r="B2600" s="72" t="s">
        <v>2415</v>
      </c>
      <c r="C2600" s="72" t="s">
        <v>2104</v>
      </c>
      <c r="D2600" s="72">
        <v>376</v>
      </c>
      <c r="E2600" s="72">
        <v>374</v>
      </c>
      <c r="F2600" s="72">
        <v>374</v>
      </c>
      <c r="G2600" s="72">
        <v>371</v>
      </c>
      <c r="H2600" s="72">
        <v>364</v>
      </c>
      <c r="I2600" s="72">
        <v>360</v>
      </c>
      <c r="J2600" s="72">
        <v>357</v>
      </c>
      <c r="K2600" s="72">
        <v>350</v>
      </c>
      <c r="L2600" s="72">
        <v>346</v>
      </c>
      <c r="M2600" s="72">
        <v>341</v>
      </c>
      <c r="N2600" s="72">
        <v>341</v>
      </c>
      <c r="O2600" s="72">
        <v>339</v>
      </c>
      <c r="P2600" s="72">
        <v>335</v>
      </c>
    </row>
    <row r="2601" spans="1:16" hidden="1">
      <c r="A2601" s="72" t="s">
        <v>2125</v>
      </c>
      <c r="B2601" s="72" t="s">
        <v>2415</v>
      </c>
      <c r="C2601" s="72" t="s">
        <v>2105</v>
      </c>
      <c r="D2601" s="72">
        <v>286945</v>
      </c>
      <c r="E2601" s="72">
        <v>214750</v>
      </c>
      <c r="F2601" s="72">
        <v>170683</v>
      </c>
      <c r="G2601" s="72">
        <v>231371</v>
      </c>
      <c r="H2601" s="72">
        <v>288600</v>
      </c>
      <c r="I2601" s="72">
        <v>204269</v>
      </c>
      <c r="J2601" s="72">
        <v>163793</v>
      </c>
      <c r="K2601" s="72">
        <v>199005</v>
      </c>
      <c r="L2601" s="72">
        <v>269589</v>
      </c>
      <c r="M2601" s="72">
        <v>202352</v>
      </c>
      <c r="N2601" s="72">
        <v>162711</v>
      </c>
      <c r="O2601" s="72">
        <v>190731</v>
      </c>
      <c r="P2601" s="72">
        <v>215274</v>
      </c>
    </row>
    <row r="2602" spans="1:16" hidden="1">
      <c r="A2602" s="72" t="s">
        <v>2125</v>
      </c>
      <c r="B2602" s="72" t="s">
        <v>2415</v>
      </c>
      <c r="C2602" s="72" t="s">
        <v>2106</v>
      </c>
      <c r="D2602" s="72">
        <v>12760</v>
      </c>
      <c r="E2602" s="72">
        <v>11290</v>
      </c>
      <c r="F2602" s="72">
        <v>9382</v>
      </c>
      <c r="G2602" s="72">
        <v>10741</v>
      </c>
      <c r="H2602" s="72">
        <v>13135</v>
      </c>
      <c r="I2602" s="72">
        <v>9717</v>
      </c>
      <c r="J2602" s="72">
        <v>7922</v>
      </c>
      <c r="K2602" s="72">
        <v>8067</v>
      </c>
      <c r="L2602" s="72">
        <v>10751</v>
      </c>
      <c r="M2602" s="72">
        <v>10635</v>
      </c>
      <c r="N2602" s="72">
        <v>9649</v>
      </c>
      <c r="O2602" s="72">
        <v>8482</v>
      </c>
      <c r="P2602" s="72">
        <v>8892</v>
      </c>
    </row>
    <row r="2603" spans="1:16" hidden="1">
      <c r="A2603" s="72" t="s">
        <v>2125</v>
      </c>
      <c r="B2603" s="72" t="s">
        <v>2415</v>
      </c>
      <c r="C2603" s="72" t="s">
        <v>2107</v>
      </c>
      <c r="D2603" s="72">
        <v>67</v>
      </c>
      <c r="E2603" s="72">
        <v>68</v>
      </c>
      <c r="F2603" s="72">
        <v>62</v>
      </c>
      <c r="G2603" s="72">
        <v>64</v>
      </c>
      <c r="H2603" s="72">
        <v>62</v>
      </c>
      <c r="I2603" s="72">
        <v>62</v>
      </c>
      <c r="J2603" s="72">
        <v>61</v>
      </c>
      <c r="K2603" s="72">
        <v>58</v>
      </c>
      <c r="L2603" s="72">
        <v>57</v>
      </c>
      <c r="M2603" s="72">
        <v>58</v>
      </c>
      <c r="N2603" s="72">
        <v>59</v>
      </c>
      <c r="O2603" s="72">
        <v>59</v>
      </c>
      <c r="P2603" s="72">
        <v>57</v>
      </c>
    </row>
    <row r="2604" spans="1:16" hidden="1">
      <c r="A2604" s="72" t="s">
        <v>2125</v>
      </c>
      <c r="B2604" s="72" t="s">
        <v>2415</v>
      </c>
      <c r="C2604" s="72" t="s">
        <v>2108</v>
      </c>
      <c r="D2604" s="72">
        <v>119697</v>
      </c>
      <c r="E2604" s="72">
        <v>101248</v>
      </c>
      <c r="F2604" s="72">
        <v>72680</v>
      </c>
      <c r="G2604" s="72">
        <v>89369</v>
      </c>
      <c r="H2604" s="72">
        <v>120847</v>
      </c>
      <c r="I2604" s="72">
        <v>80678</v>
      </c>
      <c r="J2604" s="72">
        <v>59518</v>
      </c>
      <c r="K2604" s="72">
        <v>74731</v>
      </c>
      <c r="L2604" s="72">
        <v>99083</v>
      </c>
      <c r="M2604" s="72">
        <v>84015</v>
      </c>
      <c r="N2604" s="72">
        <v>78176</v>
      </c>
      <c r="O2604" s="72">
        <v>74767</v>
      </c>
      <c r="P2604" s="72">
        <v>81817</v>
      </c>
    </row>
    <row r="2605" spans="1:16" hidden="1">
      <c r="A2605" s="72" t="s">
        <v>2125</v>
      </c>
      <c r="B2605" s="72" t="s">
        <v>2415</v>
      </c>
      <c r="C2605" s="72" t="s">
        <v>2109</v>
      </c>
      <c r="N2605" s="72">
        <v>1719</v>
      </c>
      <c r="O2605" s="72">
        <v>1456</v>
      </c>
      <c r="P2605" s="72">
        <v>1545</v>
      </c>
    </row>
    <row r="2606" spans="1:16" hidden="1">
      <c r="A2606" s="72" t="s">
        <v>2125</v>
      </c>
      <c r="B2606" s="72" t="s">
        <v>2415</v>
      </c>
      <c r="C2606" s="72" t="s">
        <v>2110</v>
      </c>
      <c r="N2606" s="72">
        <v>1</v>
      </c>
      <c r="O2606" s="72">
        <v>1</v>
      </c>
      <c r="P2606" s="72">
        <v>1</v>
      </c>
    </row>
    <row r="2607" spans="1:16" hidden="1">
      <c r="A2607" s="72" t="s">
        <v>2125</v>
      </c>
      <c r="B2607" s="72" t="s">
        <v>2415</v>
      </c>
      <c r="C2607" s="72" t="s">
        <v>2111</v>
      </c>
      <c r="N2607" s="72">
        <v>7776</v>
      </c>
      <c r="O2607" s="72">
        <v>7941</v>
      </c>
      <c r="P2607" s="72">
        <v>15064</v>
      </c>
    </row>
    <row r="2608" spans="1:16" hidden="1">
      <c r="A2608" s="72" t="s">
        <v>2154</v>
      </c>
      <c r="B2608" s="72" t="s">
        <v>2416</v>
      </c>
      <c r="C2608" s="72" t="s">
        <v>2103</v>
      </c>
      <c r="L2608" s="72">
        <v>2720</v>
      </c>
      <c r="M2608" s="72">
        <v>9344</v>
      </c>
      <c r="N2608" s="72">
        <v>7946</v>
      </c>
      <c r="O2608" s="72">
        <v>9023</v>
      </c>
      <c r="P2608" s="72">
        <v>6376</v>
      </c>
    </row>
    <row r="2609" spans="1:16" hidden="1">
      <c r="A2609" s="72" t="s">
        <v>2154</v>
      </c>
      <c r="B2609" s="72" t="s">
        <v>2416</v>
      </c>
      <c r="C2609" s="72" t="s">
        <v>2104</v>
      </c>
      <c r="L2609" s="72">
        <v>32</v>
      </c>
      <c r="M2609" s="72">
        <v>195</v>
      </c>
      <c r="N2609" s="72">
        <v>227</v>
      </c>
      <c r="O2609" s="72">
        <v>240</v>
      </c>
      <c r="P2609" s="72">
        <v>240</v>
      </c>
    </row>
    <row r="2610" spans="1:16" hidden="1">
      <c r="A2610" s="72" t="s">
        <v>2154</v>
      </c>
      <c r="B2610" s="72" t="s">
        <v>2416</v>
      </c>
      <c r="C2610" s="72" t="s">
        <v>2105</v>
      </c>
      <c r="L2610" s="72">
        <v>26803</v>
      </c>
      <c r="M2610" s="72">
        <v>101107</v>
      </c>
      <c r="N2610" s="72">
        <v>86345</v>
      </c>
      <c r="O2610" s="72">
        <v>110259</v>
      </c>
      <c r="P2610" s="72">
        <v>83478</v>
      </c>
    </row>
    <row r="2611" spans="1:16" hidden="1">
      <c r="A2611" s="72" t="s">
        <v>2154</v>
      </c>
      <c r="B2611" s="72" t="s">
        <v>2416</v>
      </c>
      <c r="C2611" s="72" t="s">
        <v>2106</v>
      </c>
      <c r="L2611" s="72">
        <v>1868</v>
      </c>
      <c r="M2611" s="72">
        <v>13308</v>
      </c>
      <c r="N2611" s="72">
        <v>12240</v>
      </c>
      <c r="O2611" s="72">
        <v>12397</v>
      </c>
      <c r="P2611" s="72">
        <v>8760</v>
      </c>
    </row>
    <row r="2612" spans="1:16" hidden="1">
      <c r="A2612" s="72" t="s">
        <v>2154</v>
      </c>
      <c r="B2612" s="72" t="s">
        <v>2416</v>
      </c>
      <c r="C2612" s="72" t="s">
        <v>2107</v>
      </c>
      <c r="L2612" s="72">
        <v>7</v>
      </c>
      <c r="M2612" s="72">
        <v>64</v>
      </c>
      <c r="N2612" s="72">
        <v>68</v>
      </c>
      <c r="O2612" s="72">
        <v>65</v>
      </c>
      <c r="P2612" s="72">
        <v>65</v>
      </c>
    </row>
    <row r="2613" spans="1:16" hidden="1">
      <c r="A2613" s="72" t="s">
        <v>2154</v>
      </c>
      <c r="B2613" s="72" t="s">
        <v>2416</v>
      </c>
      <c r="C2613" s="72" t="s">
        <v>2108</v>
      </c>
      <c r="L2613" s="72">
        <v>16806</v>
      </c>
      <c r="M2613" s="72">
        <v>127326</v>
      </c>
      <c r="N2613" s="72">
        <v>112262</v>
      </c>
      <c r="O2613" s="72">
        <v>123929</v>
      </c>
      <c r="P2613" s="72">
        <v>104012</v>
      </c>
    </row>
    <row r="2614" spans="1:16" hidden="1">
      <c r="A2614" s="72" t="s">
        <v>2154</v>
      </c>
      <c r="B2614" s="72" t="s">
        <v>2416</v>
      </c>
      <c r="C2614" s="72" t="s">
        <v>2109</v>
      </c>
      <c r="L2614" s="72">
        <v>6190</v>
      </c>
      <c r="M2614" s="72">
        <v>14727</v>
      </c>
      <c r="N2614" s="72">
        <v>17674</v>
      </c>
      <c r="O2614" s="72">
        <v>14240</v>
      </c>
      <c r="P2614" s="72">
        <v>10063</v>
      </c>
    </row>
    <row r="2615" spans="1:16" hidden="1">
      <c r="A2615" s="72" t="s">
        <v>2154</v>
      </c>
      <c r="B2615" s="72" t="s">
        <v>2416</v>
      </c>
      <c r="C2615" s="72" t="s">
        <v>2110</v>
      </c>
      <c r="L2615" s="72">
        <v>7</v>
      </c>
      <c r="M2615" s="72">
        <v>14</v>
      </c>
      <c r="N2615" s="72">
        <v>13</v>
      </c>
      <c r="O2615" s="72">
        <v>14</v>
      </c>
      <c r="P2615" s="72">
        <v>14</v>
      </c>
    </row>
    <row r="2616" spans="1:16" hidden="1">
      <c r="A2616" s="72" t="s">
        <v>2154</v>
      </c>
      <c r="B2616" s="72" t="s">
        <v>2416</v>
      </c>
      <c r="C2616" s="72" t="s">
        <v>2111</v>
      </c>
      <c r="L2616" s="72">
        <v>55618</v>
      </c>
      <c r="M2616" s="72">
        <v>125440</v>
      </c>
      <c r="N2616" s="72">
        <v>142637</v>
      </c>
      <c r="O2616" s="72">
        <v>134470</v>
      </c>
      <c r="P2616" s="72">
        <v>102429</v>
      </c>
    </row>
    <row r="2617" spans="1:16" hidden="1">
      <c r="A2617" s="72" t="s">
        <v>2154</v>
      </c>
      <c r="B2617" s="72" t="s">
        <v>2417</v>
      </c>
      <c r="C2617" s="72" t="s">
        <v>2103</v>
      </c>
      <c r="D2617" s="72">
        <v>5462</v>
      </c>
      <c r="E2617" s="72">
        <v>5589</v>
      </c>
      <c r="F2617" s="72">
        <v>4430</v>
      </c>
      <c r="G2617" s="72">
        <v>6889</v>
      </c>
      <c r="H2617" s="72">
        <v>5889</v>
      </c>
      <c r="I2617" s="72">
        <v>8467</v>
      </c>
      <c r="J2617" s="72">
        <v>5894</v>
      </c>
      <c r="K2617" s="72">
        <v>6270</v>
      </c>
      <c r="L2617" s="72">
        <v>6202</v>
      </c>
    </row>
    <row r="2618" spans="1:16" hidden="1">
      <c r="A2618" s="72" t="s">
        <v>2154</v>
      </c>
      <c r="B2618" s="72" t="s">
        <v>2417</v>
      </c>
      <c r="C2618" s="72" t="s">
        <v>2104</v>
      </c>
      <c r="D2618" s="72">
        <v>160</v>
      </c>
      <c r="E2618" s="72">
        <v>156</v>
      </c>
      <c r="F2618" s="72">
        <v>172</v>
      </c>
      <c r="G2618" s="72">
        <v>170</v>
      </c>
      <c r="H2618" s="72">
        <v>172</v>
      </c>
      <c r="I2618" s="72">
        <v>197</v>
      </c>
      <c r="J2618" s="72">
        <v>177</v>
      </c>
      <c r="K2618" s="72">
        <v>186</v>
      </c>
      <c r="L2618" s="72">
        <v>156</v>
      </c>
    </row>
    <row r="2619" spans="1:16" hidden="1">
      <c r="A2619" s="72" t="s">
        <v>2154</v>
      </c>
      <c r="B2619" s="72" t="s">
        <v>2417</v>
      </c>
      <c r="C2619" s="72" t="s">
        <v>2105</v>
      </c>
      <c r="D2619" s="72">
        <v>67025</v>
      </c>
      <c r="E2619" s="72">
        <v>61624</v>
      </c>
      <c r="F2619" s="72">
        <v>35272</v>
      </c>
      <c r="G2619" s="72">
        <v>57465</v>
      </c>
      <c r="H2619" s="72">
        <v>46465</v>
      </c>
      <c r="I2619" s="72">
        <v>74915</v>
      </c>
      <c r="J2619" s="72">
        <v>50623</v>
      </c>
      <c r="K2619" s="72">
        <v>59790</v>
      </c>
      <c r="L2619" s="72">
        <v>59212</v>
      </c>
    </row>
    <row r="2620" spans="1:16" hidden="1">
      <c r="A2620" s="72" t="s">
        <v>2154</v>
      </c>
      <c r="B2620" s="72" t="s">
        <v>2417</v>
      </c>
      <c r="C2620" s="72" t="s">
        <v>2106</v>
      </c>
      <c r="D2620" s="72">
        <v>15715</v>
      </c>
      <c r="E2620" s="72">
        <v>16605</v>
      </c>
      <c r="F2620" s="72">
        <v>5409</v>
      </c>
      <c r="G2620" s="72">
        <v>7877</v>
      </c>
      <c r="H2620" s="72">
        <v>6754</v>
      </c>
      <c r="I2620" s="72">
        <v>5192</v>
      </c>
      <c r="J2620" s="72">
        <v>5438</v>
      </c>
      <c r="K2620" s="72">
        <v>6638</v>
      </c>
      <c r="L2620" s="72">
        <v>8223</v>
      </c>
    </row>
    <row r="2621" spans="1:16" hidden="1">
      <c r="A2621" s="72" t="s">
        <v>2154</v>
      </c>
      <c r="B2621" s="72" t="s">
        <v>2417</v>
      </c>
      <c r="C2621" s="72" t="s">
        <v>2107</v>
      </c>
      <c r="D2621" s="72">
        <v>47</v>
      </c>
      <c r="E2621" s="72">
        <v>49</v>
      </c>
      <c r="F2621" s="72">
        <v>42</v>
      </c>
      <c r="G2621" s="72">
        <v>39</v>
      </c>
      <c r="H2621" s="72">
        <v>51</v>
      </c>
      <c r="I2621" s="72">
        <v>32</v>
      </c>
      <c r="J2621" s="72">
        <v>36</v>
      </c>
      <c r="K2621" s="72">
        <v>35</v>
      </c>
      <c r="L2621" s="72">
        <v>32</v>
      </c>
    </row>
    <row r="2622" spans="1:16" hidden="1">
      <c r="A2622" s="72" t="s">
        <v>2154</v>
      </c>
      <c r="B2622" s="72" t="s">
        <v>2417</v>
      </c>
      <c r="C2622" s="72" t="s">
        <v>2108</v>
      </c>
      <c r="D2622" s="72">
        <v>157915</v>
      </c>
      <c r="E2622" s="72">
        <v>147636</v>
      </c>
      <c r="F2622" s="72">
        <v>37845</v>
      </c>
      <c r="G2622" s="72">
        <v>87505</v>
      </c>
      <c r="H2622" s="72">
        <v>30505</v>
      </c>
      <c r="I2622" s="72">
        <v>41896</v>
      </c>
      <c r="J2622" s="72">
        <v>41592</v>
      </c>
      <c r="K2622" s="72">
        <v>57664</v>
      </c>
      <c r="L2622" s="72">
        <v>72310</v>
      </c>
    </row>
    <row r="2623" spans="1:16" hidden="1">
      <c r="A2623" s="72" t="s">
        <v>2154</v>
      </c>
      <c r="B2623" s="72" t="s">
        <v>2417</v>
      </c>
      <c r="C2623" s="72" t="s">
        <v>2109</v>
      </c>
      <c r="D2623" s="72">
        <v>111</v>
      </c>
      <c r="E2623" s="72">
        <v>230</v>
      </c>
      <c r="F2623" s="72">
        <v>17289</v>
      </c>
      <c r="G2623" s="72">
        <v>24127</v>
      </c>
      <c r="H2623" s="72">
        <v>20485</v>
      </c>
      <c r="I2623" s="72">
        <v>24734</v>
      </c>
      <c r="J2623" s="72">
        <v>24594</v>
      </c>
      <c r="K2623" s="72">
        <v>25720</v>
      </c>
      <c r="L2623" s="72">
        <v>19877</v>
      </c>
    </row>
    <row r="2624" spans="1:16" hidden="1">
      <c r="A2624" s="72" t="s">
        <v>2154</v>
      </c>
      <c r="B2624" s="72" t="s">
        <v>2417</v>
      </c>
      <c r="C2624" s="72" t="s">
        <v>2110</v>
      </c>
      <c r="D2624" s="72">
        <v>2</v>
      </c>
      <c r="E2624" s="72">
        <v>2</v>
      </c>
      <c r="F2624" s="72">
        <v>12</v>
      </c>
      <c r="G2624" s="72">
        <v>14</v>
      </c>
      <c r="H2624" s="72">
        <v>3</v>
      </c>
      <c r="I2624" s="72">
        <v>16</v>
      </c>
      <c r="J2624" s="72">
        <v>42</v>
      </c>
      <c r="K2624" s="72">
        <v>42</v>
      </c>
      <c r="L2624" s="72">
        <v>34</v>
      </c>
    </row>
    <row r="2625" spans="1:16" hidden="1">
      <c r="A2625" s="72" t="s">
        <v>2154</v>
      </c>
      <c r="B2625" s="72" t="s">
        <v>2417</v>
      </c>
      <c r="C2625" s="72" t="s">
        <v>2111</v>
      </c>
      <c r="D2625" s="72">
        <v>1457</v>
      </c>
      <c r="E2625" s="72">
        <v>2605</v>
      </c>
      <c r="F2625" s="72">
        <v>121271</v>
      </c>
      <c r="G2625" s="72">
        <v>180915</v>
      </c>
      <c r="H2625" s="72">
        <v>160598</v>
      </c>
      <c r="I2625" s="72">
        <v>200607</v>
      </c>
      <c r="J2625" s="72">
        <v>187333</v>
      </c>
      <c r="K2625" s="72">
        <v>222656</v>
      </c>
      <c r="L2625" s="72">
        <v>173533</v>
      </c>
    </row>
    <row r="2626" spans="1:16" hidden="1">
      <c r="A2626" s="72" t="s">
        <v>2130</v>
      </c>
      <c r="B2626" s="72" t="s">
        <v>2418</v>
      </c>
      <c r="C2626" s="72" t="s">
        <v>2103</v>
      </c>
      <c r="D2626" s="72">
        <v>5755</v>
      </c>
      <c r="E2626" s="72">
        <v>4714</v>
      </c>
      <c r="F2626" s="72">
        <v>3583</v>
      </c>
      <c r="G2626" s="72">
        <v>4062</v>
      </c>
      <c r="H2626" s="72">
        <v>4619</v>
      </c>
      <c r="I2626" s="72">
        <v>3753</v>
      </c>
      <c r="J2626" s="72">
        <v>3316</v>
      </c>
      <c r="K2626" s="72">
        <v>2733</v>
      </c>
      <c r="L2626" s="72">
        <v>3414</v>
      </c>
      <c r="M2626" s="72">
        <v>2638</v>
      </c>
      <c r="N2626" s="72">
        <v>2171</v>
      </c>
      <c r="O2626" s="72">
        <v>2368</v>
      </c>
      <c r="P2626" s="72">
        <v>2192</v>
      </c>
    </row>
    <row r="2627" spans="1:16" hidden="1">
      <c r="A2627" s="72" t="s">
        <v>2130</v>
      </c>
      <c r="B2627" s="72" t="s">
        <v>2418</v>
      </c>
      <c r="C2627" s="72" t="s">
        <v>2104</v>
      </c>
      <c r="D2627" s="72">
        <v>130</v>
      </c>
      <c r="E2627" s="72">
        <v>122</v>
      </c>
      <c r="F2627" s="72">
        <v>126</v>
      </c>
      <c r="G2627" s="72">
        <v>124</v>
      </c>
      <c r="H2627" s="72">
        <v>115</v>
      </c>
      <c r="I2627" s="72">
        <v>115</v>
      </c>
      <c r="J2627" s="72">
        <v>115</v>
      </c>
      <c r="K2627" s="72">
        <v>115</v>
      </c>
      <c r="L2627" s="72">
        <v>113</v>
      </c>
      <c r="M2627" s="72">
        <v>107</v>
      </c>
      <c r="N2627" s="72">
        <v>95</v>
      </c>
      <c r="O2627" s="72">
        <v>90</v>
      </c>
      <c r="P2627" s="72">
        <v>89</v>
      </c>
    </row>
    <row r="2628" spans="1:16" hidden="1">
      <c r="A2628" s="72" t="s">
        <v>2130</v>
      </c>
      <c r="B2628" s="72" t="s">
        <v>2418</v>
      </c>
      <c r="C2628" s="72" t="s">
        <v>2105</v>
      </c>
      <c r="D2628" s="72">
        <v>115741</v>
      </c>
      <c r="E2628" s="72">
        <v>94076</v>
      </c>
      <c r="F2628" s="72">
        <v>77629</v>
      </c>
      <c r="G2628" s="72">
        <v>88999</v>
      </c>
      <c r="H2628" s="72">
        <v>95247</v>
      </c>
      <c r="I2628" s="72">
        <v>79467</v>
      </c>
      <c r="J2628" s="72">
        <v>72052</v>
      </c>
      <c r="K2628" s="72">
        <v>62156</v>
      </c>
      <c r="L2628" s="72">
        <v>78037</v>
      </c>
      <c r="M2628" s="72">
        <v>58886</v>
      </c>
      <c r="N2628" s="72">
        <v>50056</v>
      </c>
      <c r="O2628" s="72">
        <v>52708</v>
      </c>
      <c r="P2628" s="72">
        <v>49544</v>
      </c>
    </row>
    <row r="2629" spans="1:16" hidden="1">
      <c r="A2629" s="72" t="s">
        <v>2130</v>
      </c>
      <c r="B2629" s="72" t="s">
        <v>2418</v>
      </c>
      <c r="C2629" s="72" t="s">
        <v>2106</v>
      </c>
      <c r="D2629" s="72">
        <v>478</v>
      </c>
      <c r="E2629" s="72">
        <v>440</v>
      </c>
      <c r="F2629" s="72">
        <v>359</v>
      </c>
      <c r="G2629" s="72">
        <v>384</v>
      </c>
      <c r="H2629" s="72">
        <v>416</v>
      </c>
      <c r="I2629" s="72">
        <v>404</v>
      </c>
      <c r="J2629" s="72">
        <v>330</v>
      </c>
      <c r="K2629" s="72">
        <v>318</v>
      </c>
      <c r="L2629" s="72">
        <v>424</v>
      </c>
      <c r="M2629" s="72">
        <v>450</v>
      </c>
      <c r="N2629" s="72">
        <v>469</v>
      </c>
      <c r="O2629" s="72">
        <v>521</v>
      </c>
      <c r="P2629" s="72">
        <v>415</v>
      </c>
    </row>
    <row r="2630" spans="1:16" hidden="1">
      <c r="A2630" s="72" t="s">
        <v>2130</v>
      </c>
      <c r="B2630" s="72" t="s">
        <v>2418</v>
      </c>
      <c r="C2630" s="72" t="s">
        <v>2107</v>
      </c>
      <c r="D2630" s="72">
        <v>11</v>
      </c>
      <c r="E2630" s="72">
        <v>9</v>
      </c>
      <c r="F2630" s="72">
        <v>8</v>
      </c>
      <c r="G2630" s="72">
        <v>8</v>
      </c>
      <c r="H2630" s="72">
        <v>8</v>
      </c>
      <c r="I2630" s="72">
        <v>9</v>
      </c>
      <c r="J2630" s="72">
        <v>8</v>
      </c>
      <c r="K2630" s="72">
        <v>8</v>
      </c>
      <c r="L2630" s="72">
        <v>8</v>
      </c>
      <c r="M2630" s="72">
        <v>8</v>
      </c>
      <c r="N2630" s="72">
        <v>8</v>
      </c>
      <c r="O2630" s="72">
        <v>8</v>
      </c>
      <c r="P2630" s="72">
        <v>7</v>
      </c>
    </row>
    <row r="2631" spans="1:16" hidden="1">
      <c r="A2631" s="72" t="s">
        <v>2130</v>
      </c>
      <c r="B2631" s="72" t="s">
        <v>2418</v>
      </c>
      <c r="C2631" s="72" t="s">
        <v>2108</v>
      </c>
      <c r="D2631" s="72">
        <v>10278</v>
      </c>
      <c r="E2631" s="72">
        <v>9651</v>
      </c>
      <c r="F2631" s="72">
        <v>7454</v>
      </c>
      <c r="G2631" s="72">
        <v>7848</v>
      </c>
      <c r="H2631" s="72">
        <v>8403</v>
      </c>
      <c r="I2631" s="72">
        <v>7873</v>
      </c>
      <c r="J2631" s="72">
        <v>7083</v>
      </c>
      <c r="K2631" s="72">
        <v>6787</v>
      </c>
      <c r="L2631" s="72">
        <v>8642</v>
      </c>
      <c r="M2631" s="72">
        <v>9113</v>
      </c>
      <c r="N2631" s="72">
        <v>9576</v>
      </c>
      <c r="O2631" s="72">
        <v>10266</v>
      </c>
      <c r="P2631" s="72">
        <v>9749</v>
      </c>
    </row>
    <row r="2632" spans="1:16" hidden="1">
      <c r="A2632" s="72" t="s">
        <v>2112</v>
      </c>
      <c r="B2632" s="72" t="s">
        <v>2419</v>
      </c>
      <c r="C2632" s="72" t="s">
        <v>2109</v>
      </c>
      <c r="I2632" s="72">
        <v>10</v>
      </c>
      <c r="K2632" s="72">
        <v>31217</v>
      </c>
      <c r="L2632" s="72">
        <v>55813</v>
      </c>
      <c r="M2632" s="72">
        <v>17723</v>
      </c>
    </row>
    <row r="2633" spans="1:16" hidden="1">
      <c r="A2633" s="72" t="s">
        <v>2112</v>
      </c>
      <c r="B2633" s="72" t="s">
        <v>2419</v>
      </c>
      <c r="C2633" s="72" t="s">
        <v>2110</v>
      </c>
      <c r="I2633" s="72">
        <v>1</v>
      </c>
      <c r="K2633" s="72">
        <v>1</v>
      </c>
      <c r="L2633" s="72">
        <v>1</v>
      </c>
      <c r="M2633" s="72">
        <v>1</v>
      </c>
    </row>
    <row r="2634" spans="1:16" hidden="1">
      <c r="A2634" s="72" t="s">
        <v>2112</v>
      </c>
      <c r="B2634" s="72" t="s">
        <v>2419</v>
      </c>
      <c r="C2634" s="72" t="s">
        <v>2111</v>
      </c>
      <c r="I2634" s="72">
        <v>150</v>
      </c>
      <c r="K2634" s="72">
        <v>433917</v>
      </c>
      <c r="L2634" s="72">
        <v>743061</v>
      </c>
      <c r="M2634" s="72">
        <v>237498</v>
      </c>
    </row>
    <row r="2635" spans="1:16" hidden="1">
      <c r="A2635" s="72" t="s">
        <v>2116</v>
      </c>
      <c r="B2635" s="72" t="s">
        <v>2419</v>
      </c>
      <c r="C2635" s="72" t="s">
        <v>2109</v>
      </c>
      <c r="F2635" s="72">
        <v>19967</v>
      </c>
      <c r="G2635" s="72">
        <v>344236</v>
      </c>
      <c r="H2635" s="72">
        <v>278886</v>
      </c>
      <c r="I2635" s="72">
        <v>349280</v>
      </c>
      <c r="J2635" s="72">
        <v>254322</v>
      </c>
      <c r="K2635" s="72">
        <v>229756</v>
      </c>
      <c r="L2635" s="72">
        <v>178034</v>
      </c>
      <c r="M2635" s="72">
        <v>168445</v>
      </c>
      <c r="N2635" s="72">
        <v>130944</v>
      </c>
      <c r="O2635" s="72">
        <v>116514</v>
      </c>
      <c r="P2635" s="72">
        <v>113970</v>
      </c>
    </row>
    <row r="2636" spans="1:16" hidden="1">
      <c r="A2636" s="72" t="s">
        <v>2116</v>
      </c>
      <c r="B2636" s="72" t="s">
        <v>2419</v>
      </c>
      <c r="C2636" s="72" t="s">
        <v>2110</v>
      </c>
      <c r="F2636" s="72">
        <v>2</v>
      </c>
      <c r="G2636" s="72">
        <v>12</v>
      </c>
      <c r="H2636" s="72">
        <v>14</v>
      </c>
      <c r="I2636" s="72">
        <v>14</v>
      </c>
      <c r="J2636" s="72">
        <v>12</v>
      </c>
      <c r="K2636" s="72">
        <v>12</v>
      </c>
      <c r="L2636" s="72">
        <v>12</v>
      </c>
      <c r="M2636" s="72">
        <v>12</v>
      </c>
      <c r="N2636" s="72">
        <v>12</v>
      </c>
      <c r="O2636" s="72">
        <v>12</v>
      </c>
      <c r="P2636" s="72">
        <v>4</v>
      </c>
    </row>
    <row r="2637" spans="1:16" hidden="1">
      <c r="A2637" s="72" t="s">
        <v>2116</v>
      </c>
      <c r="B2637" s="72" t="s">
        <v>2419</v>
      </c>
      <c r="C2637" s="72" t="s">
        <v>2111</v>
      </c>
      <c r="F2637" s="72">
        <v>241282</v>
      </c>
      <c r="G2637" s="72">
        <v>4738557</v>
      </c>
      <c r="H2637" s="72">
        <v>4238043</v>
      </c>
      <c r="I2637" s="72">
        <v>4535043</v>
      </c>
      <c r="J2637" s="72">
        <v>3277029</v>
      </c>
      <c r="K2637" s="72">
        <v>3193611</v>
      </c>
      <c r="L2637" s="72">
        <v>2370244</v>
      </c>
      <c r="M2637" s="72">
        <v>2257219</v>
      </c>
      <c r="N2637" s="72">
        <v>1600191</v>
      </c>
      <c r="O2637" s="72">
        <v>1757623</v>
      </c>
      <c r="P2637" s="72">
        <v>2066933</v>
      </c>
    </row>
    <row r="2638" spans="1:16" hidden="1">
      <c r="A2638" s="72" t="s">
        <v>2117</v>
      </c>
      <c r="B2638" s="72" t="s">
        <v>2419</v>
      </c>
      <c r="C2638" s="72" t="s">
        <v>2109</v>
      </c>
      <c r="H2638" s="72">
        <v>8986</v>
      </c>
      <c r="I2638" s="72">
        <v>7090</v>
      </c>
      <c r="J2638" s="72">
        <v>3960</v>
      </c>
    </row>
    <row r="2639" spans="1:16" hidden="1">
      <c r="A2639" s="72" t="s">
        <v>2117</v>
      </c>
      <c r="B2639" s="72" t="s">
        <v>2419</v>
      </c>
      <c r="C2639" s="72" t="s">
        <v>2110</v>
      </c>
      <c r="H2639" s="72">
        <v>2</v>
      </c>
      <c r="I2639" s="72">
        <v>1</v>
      </c>
      <c r="J2639" s="72">
        <v>1</v>
      </c>
    </row>
    <row r="2640" spans="1:16" hidden="1">
      <c r="A2640" s="72" t="s">
        <v>2117</v>
      </c>
      <c r="B2640" s="72" t="s">
        <v>2419</v>
      </c>
      <c r="C2640" s="72" t="s">
        <v>2111</v>
      </c>
      <c r="H2640" s="72">
        <v>89321</v>
      </c>
      <c r="I2640" s="72">
        <v>50002</v>
      </c>
      <c r="J2640" s="72">
        <v>27647</v>
      </c>
    </row>
    <row r="2641" spans="1:14" hidden="1">
      <c r="A2641" s="72" t="s">
        <v>2121</v>
      </c>
      <c r="B2641" s="72" t="s">
        <v>2419</v>
      </c>
      <c r="C2641" s="72" t="s">
        <v>2109</v>
      </c>
      <c r="H2641" s="72">
        <v>1</v>
      </c>
    </row>
    <row r="2642" spans="1:14" hidden="1">
      <c r="A2642" s="72" t="s">
        <v>2121</v>
      </c>
      <c r="B2642" s="72" t="s">
        <v>2419</v>
      </c>
      <c r="C2642" s="72" t="s">
        <v>2110</v>
      </c>
      <c r="H2642" s="72">
        <v>1</v>
      </c>
    </row>
    <row r="2643" spans="1:14" hidden="1">
      <c r="A2643" s="72" t="s">
        <v>2121</v>
      </c>
      <c r="B2643" s="72" t="s">
        <v>2419</v>
      </c>
      <c r="C2643" s="72" t="s">
        <v>2111</v>
      </c>
      <c r="H2643" s="72">
        <v>24</v>
      </c>
    </row>
    <row r="2644" spans="1:14" hidden="1">
      <c r="A2644" s="72" t="s">
        <v>2122</v>
      </c>
      <c r="B2644" s="72" t="s">
        <v>2419</v>
      </c>
      <c r="C2644" s="72" t="s">
        <v>2109</v>
      </c>
      <c r="J2644" s="72">
        <v>3286</v>
      </c>
    </row>
    <row r="2645" spans="1:14" hidden="1">
      <c r="A2645" s="72" t="s">
        <v>2122</v>
      </c>
      <c r="B2645" s="72" t="s">
        <v>2419</v>
      </c>
      <c r="C2645" s="72" t="s">
        <v>2110</v>
      </c>
      <c r="J2645" s="72">
        <v>1</v>
      </c>
    </row>
    <row r="2646" spans="1:14" hidden="1">
      <c r="A2646" s="72" t="s">
        <v>2122</v>
      </c>
      <c r="B2646" s="72" t="s">
        <v>2419</v>
      </c>
      <c r="C2646" s="72" t="s">
        <v>2111</v>
      </c>
      <c r="J2646" s="72">
        <v>19663</v>
      </c>
    </row>
    <row r="2647" spans="1:14" hidden="1">
      <c r="A2647" s="72" t="s">
        <v>2126</v>
      </c>
      <c r="B2647" s="72" t="s">
        <v>2419</v>
      </c>
      <c r="C2647" s="72" t="s">
        <v>2109</v>
      </c>
      <c r="I2647" s="72">
        <v>62975</v>
      </c>
      <c r="J2647" s="72">
        <v>17483</v>
      </c>
      <c r="K2647" s="72">
        <v>28</v>
      </c>
    </row>
    <row r="2648" spans="1:14" hidden="1">
      <c r="A2648" s="72" t="s">
        <v>2126</v>
      </c>
      <c r="B2648" s="72" t="s">
        <v>2419</v>
      </c>
      <c r="C2648" s="72" t="s">
        <v>2110</v>
      </c>
      <c r="I2648" s="72">
        <v>2</v>
      </c>
      <c r="J2648" s="72">
        <v>2</v>
      </c>
      <c r="K2648" s="72">
        <v>2</v>
      </c>
    </row>
    <row r="2649" spans="1:14" hidden="1">
      <c r="A2649" s="72" t="s">
        <v>2126</v>
      </c>
      <c r="B2649" s="72" t="s">
        <v>2419</v>
      </c>
      <c r="C2649" s="72" t="s">
        <v>2111</v>
      </c>
      <c r="I2649" s="72">
        <v>656000</v>
      </c>
      <c r="J2649" s="72">
        <v>160981</v>
      </c>
      <c r="K2649" s="72">
        <v>396</v>
      </c>
    </row>
    <row r="2650" spans="1:14" hidden="1">
      <c r="A2650" s="72" t="s">
        <v>2140</v>
      </c>
      <c r="B2650" s="72" t="s">
        <v>2419</v>
      </c>
      <c r="C2650" s="72" t="s">
        <v>2109</v>
      </c>
      <c r="D2650" s="72">
        <v>58687</v>
      </c>
      <c r="E2650" s="72">
        <v>58357</v>
      </c>
      <c r="F2650" s="72">
        <v>14957</v>
      </c>
      <c r="G2650" s="72">
        <v>31612</v>
      </c>
      <c r="H2650" s="72">
        <v>47374</v>
      </c>
      <c r="I2650" s="72">
        <v>50181</v>
      </c>
      <c r="J2650" s="72">
        <v>48317</v>
      </c>
      <c r="K2650" s="72">
        <v>49522</v>
      </c>
      <c r="L2650" s="72">
        <v>28738</v>
      </c>
      <c r="M2650" s="72">
        <v>23017</v>
      </c>
      <c r="N2650" s="72">
        <v>0</v>
      </c>
    </row>
    <row r="2651" spans="1:14" hidden="1">
      <c r="A2651" s="72" t="s">
        <v>2140</v>
      </c>
      <c r="B2651" s="72" t="s">
        <v>2419</v>
      </c>
      <c r="C2651" s="72" t="s">
        <v>2110</v>
      </c>
      <c r="D2651" s="72">
        <v>1</v>
      </c>
      <c r="E2651" s="72">
        <v>1</v>
      </c>
      <c r="F2651" s="72">
        <v>1</v>
      </c>
      <c r="G2651" s="72">
        <v>1</v>
      </c>
      <c r="H2651" s="72">
        <v>1</v>
      </c>
      <c r="I2651" s="72">
        <v>2</v>
      </c>
      <c r="J2651" s="72">
        <v>2</v>
      </c>
      <c r="K2651" s="72">
        <v>2</v>
      </c>
      <c r="L2651" s="72">
        <v>2</v>
      </c>
      <c r="M2651" s="72">
        <v>2</v>
      </c>
      <c r="N2651" s="72">
        <v>0</v>
      </c>
    </row>
    <row r="2652" spans="1:14" hidden="1">
      <c r="A2652" s="72" t="s">
        <v>2140</v>
      </c>
      <c r="B2652" s="72" t="s">
        <v>2419</v>
      </c>
      <c r="C2652" s="72" t="s">
        <v>2111</v>
      </c>
      <c r="D2652" s="72">
        <v>714705</v>
      </c>
      <c r="E2652" s="72">
        <v>687241</v>
      </c>
      <c r="F2652" s="72">
        <v>266794</v>
      </c>
      <c r="G2652" s="72">
        <v>591623</v>
      </c>
      <c r="H2652" s="72">
        <v>926469</v>
      </c>
      <c r="I2652" s="72">
        <v>895523</v>
      </c>
      <c r="J2652" s="72">
        <v>702721</v>
      </c>
      <c r="K2652" s="72">
        <v>688349</v>
      </c>
      <c r="L2652" s="72">
        <v>382601</v>
      </c>
      <c r="M2652" s="72">
        <v>308434</v>
      </c>
    </row>
    <row r="2653" spans="1:14" hidden="1">
      <c r="A2653" s="72" t="s">
        <v>2141</v>
      </c>
      <c r="B2653" s="72" t="s">
        <v>2419</v>
      </c>
      <c r="C2653" s="72" t="s">
        <v>2109</v>
      </c>
      <c r="H2653" s="72">
        <v>301103</v>
      </c>
    </row>
    <row r="2654" spans="1:14" hidden="1">
      <c r="A2654" s="72" t="s">
        <v>2141</v>
      </c>
      <c r="B2654" s="72" t="s">
        <v>2419</v>
      </c>
      <c r="C2654" s="72" t="s">
        <v>2110</v>
      </c>
      <c r="H2654" s="72">
        <v>1</v>
      </c>
    </row>
    <row r="2655" spans="1:14" hidden="1">
      <c r="A2655" s="72" t="s">
        <v>2141</v>
      </c>
      <c r="B2655" s="72" t="s">
        <v>2419</v>
      </c>
      <c r="C2655" s="72" t="s">
        <v>2111</v>
      </c>
      <c r="H2655" s="72">
        <v>1619575</v>
      </c>
    </row>
    <row r="2656" spans="1:14" hidden="1">
      <c r="A2656" s="72" t="s">
        <v>2142</v>
      </c>
      <c r="B2656" s="72" t="s">
        <v>2419</v>
      </c>
      <c r="C2656" s="72" t="s">
        <v>2109</v>
      </c>
      <c r="H2656" s="72">
        <v>407979</v>
      </c>
      <c r="I2656" s="72">
        <v>185590</v>
      </c>
    </row>
    <row r="2657" spans="1:16" hidden="1">
      <c r="A2657" s="72" t="s">
        <v>2142</v>
      </c>
      <c r="B2657" s="72" t="s">
        <v>2419</v>
      </c>
      <c r="C2657" s="72" t="s">
        <v>2110</v>
      </c>
      <c r="H2657" s="72">
        <v>2</v>
      </c>
      <c r="I2657" s="72">
        <v>1</v>
      </c>
    </row>
    <row r="2658" spans="1:16" hidden="1">
      <c r="A2658" s="72" t="s">
        <v>2142</v>
      </c>
      <c r="B2658" s="72" t="s">
        <v>2419</v>
      </c>
      <c r="C2658" s="72" t="s">
        <v>2111</v>
      </c>
      <c r="H2658" s="72">
        <v>8170388</v>
      </c>
      <c r="I2658" s="72">
        <v>3421734</v>
      </c>
    </row>
    <row r="2659" spans="1:16" hidden="1">
      <c r="A2659" s="72" t="s">
        <v>2147</v>
      </c>
      <c r="B2659" s="72" t="s">
        <v>2419</v>
      </c>
      <c r="C2659" s="72" t="s">
        <v>2109</v>
      </c>
      <c r="G2659" s="72">
        <v>12</v>
      </c>
    </row>
    <row r="2660" spans="1:16" hidden="1">
      <c r="A2660" s="72" t="s">
        <v>2147</v>
      </c>
      <c r="B2660" s="72" t="s">
        <v>2419</v>
      </c>
      <c r="C2660" s="72" t="s">
        <v>2110</v>
      </c>
      <c r="G2660" s="72">
        <v>1</v>
      </c>
    </row>
    <row r="2661" spans="1:16" hidden="1">
      <c r="A2661" s="72" t="s">
        <v>2147</v>
      </c>
      <c r="B2661" s="72" t="s">
        <v>2419</v>
      </c>
      <c r="C2661" s="72" t="s">
        <v>2111</v>
      </c>
      <c r="G2661" s="72">
        <v>172</v>
      </c>
    </row>
    <row r="2662" spans="1:16" hidden="1">
      <c r="A2662" s="72" t="s">
        <v>2154</v>
      </c>
      <c r="B2662" s="72" t="s">
        <v>2419</v>
      </c>
      <c r="C2662" s="72" t="s">
        <v>2109</v>
      </c>
      <c r="H2662" s="72">
        <v>29394</v>
      </c>
      <c r="I2662" s="72">
        <v>3811</v>
      </c>
    </row>
    <row r="2663" spans="1:16" hidden="1">
      <c r="A2663" s="72" t="s">
        <v>2154</v>
      </c>
      <c r="B2663" s="72" t="s">
        <v>2419</v>
      </c>
      <c r="C2663" s="72" t="s">
        <v>2110</v>
      </c>
      <c r="H2663" s="72">
        <v>3</v>
      </c>
      <c r="I2663" s="72">
        <v>1</v>
      </c>
    </row>
    <row r="2664" spans="1:16" hidden="1">
      <c r="A2664" s="72" t="s">
        <v>2154</v>
      </c>
      <c r="B2664" s="72" t="s">
        <v>2419</v>
      </c>
      <c r="C2664" s="72" t="s">
        <v>2111</v>
      </c>
      <c r="H2664" s="72">
        <v>265020</v>
      </c>
      <c r="I2664" s="72">
        <v>34507</v>
      </c>
    </row>
    <row r="2665" spans="1:16" hidden="1">
      <c r="A2665" s="72" t="s">
        <v>2155</v>
      </c>
      <c r="B2665" s="72" t="s">
        <v>2419</v>
      </c>
      <c r="C2665" s="72" t="s">
        <v>2109</v>
      </c>
      <c r="G2665" s="72">
        <v>253780</v>
      </c>
      <c r="H2665" s="72">
        <v>597780</v>
      </c>
      <c r="I2665" s="72">
        <v>237069</v>
      </c>
      <c r="J2665" s="72">
        <v>96838</v>
      </c>
      <c r="K2665" s="72">
        <v>35342</v>
      </c>
      <c r="L2665" s="72">
        <v>238941</v>
      </c>
      <c r="M2665" s="72">
        <v>290719</v>
      </c>
      <c r="N2665" s="72">
        <v>153028</v>
      </c>
      <c r="O2665" s="72">
        <v>30540</v>
      </c>
      <c r="P2665" s="72">
        <v>1651</v>
      </c>
    </row>
    <row r="2666" spans="1:16" hidden="1">
      <c r="A2666" s="72" t="s">
        <v>2155</v>
      </c>
      <c r="B2666" s="72" t="s">
        <v>2419</v>
      </c>
      <c r="C2666" s="72" t="s">
        <v>2110</v>
      </c>
      <c r="G2666" s="72">
        <v>6</v>
      </c>
      <c r="H2666" s="72">
        <v>9</v>
      </c>
      <c r="I2666" s="72">
        <v>11</v>
      </c>
      <c r="J2666" s="72">
        <v>5</v>
      </c>
      <c r="K2666" s="72">
        <v>5</v>
      </c>
      <c r="L2666" s="72">
        <v>5</v>
      </c>
      <c r="M2666" s="72">
        <v>5</v>
      </c>
      <c r="N2666" s="72">
        <v>5</v>
      </c>
      <c r="O2666" s="72">
        <v>5</v>
      </c>
      <c r="P2666" s="72">
        <v>1</v>
      </c>
    </row>
    <row r="2667" spans="1:16" hidden="1">
      <c r="A2667" s="72" t="s">
        <v>2155</v>
      </c>
      <c r="B2667" s="72" t="s">
        <v>2419</v>
      </c>
      <c r="C2667" s="72" t="s">
        <v>2111</v>
      </c>
      <c r="G2667" s="72">
        <v>2753773</v>
      </c>
      <c r="H2667" s="72">
        <v>6447799</v>
      </c>
      <c r="I2667" s="72">
        <v>2290673</v>
      </c>
      <c r="J2667" s="72">
        <v>799335</v>
      </c>
      <c r="K2667" s="72">
        <v>491251</v>
      </c>
      <c r="L2667" s="72">
        <v>3181138</v>
      </c>
      <c r="M2667" s="72">
        <v>3895724</v>
      </c>
      <c r="N2667" s="72">
        <v>1870070</v>
      </c>
      <c r="O2667" s="72">
        <v>460701</v>
      </c>
      <c r="P2667" s="72">
        <v>29945</v>
      </c>
    </row>
    <row r="2668" spans="1:16" hidden="1">
      <c r="A2668" s="72" t="s">
        <v>2135</v>
      </c>
      <c r="B2668" s="72" t="s">
        <v>2420</v>
      </c>
      <c r="C2668" s="72" t="s">
        <v>2103</v>
      </c>
      <c r="D2668" s="72">
        <v>9257</v>
      </c>
      <c r="E2668" s="72">
        <v>10014</v>
      </c>
      <c r="F2668" s="72">
        <v>10127</v>
      </c>
      <c r="G2668" s="72">
        <v>10586</v>
      </c>
      <c r="H2668" s="72">
        <v>11107</v>
      </c>
      <c r="I2668" s="72">
        <v>10359</v>
      </c>
      <c r="J2668" s="72">
        <v>9555</v>
      </c>
      <c r="K2668" s="72">
        <v>9861</v>
      </c>
      <c r="L2668" s="72">
        <v>12145</v>
      </c>
      <c r="M2668" s="72">
        <v>12692</v>
      </c>
      <c r="N2668" s="72">
        <v>12234</v>
      </c>
      <c r="O2668" s="72">
        <v>11620</v>
      </c>
      <c r="P2668" s="72">
        <v>14830</v>
      </c>
    </row>
    <row r="2669" spans="1:16" hidden="1">
      <c r="A2669" s="72" t="s">
        <v>2135</v>
      </c>
      <c r="B2669" s="72" t="s">
        <v>2420</v>
      </c>
      <c r="C2669" s="72" t="s">
        <v>2104</v>
      </c>
      <c r="D2669" s="72">
        <v>136</v>
      </c>
      <c r="E2669" s="72">
        <v>139</v>
      </c>
      <c r="F2669" s="72">
        <v>143</v>
      </c>
      <c r="G2669" s="72">
        <v>146</v>
      </c>
      <c r="H2669" s="72">
        <v>161</v>
      </c>
      <c r="I2669" s="72">
        <v>162</v>
      </c>
      <c r="J2669" s="72">
        <v>165</v>
      </c>
      <c r="K2669" s="72">
        <v>165</v>
      </c>
      <c r="L2669" s="72">
        <v>165</v>
      </c>
      <c r="M2669" s="72">
        <v>169</v>
      </c>
      <c r="N2669" s="72">
        <v>169</v>
      </c>
      <c r="O2669" s="72">
        <v>170</v>
      </c>
      <c r="P2669" s="72">
        <v>170</v>
      </c>
    </row>
    <row r="2670" spans="1:16" hidden="1">
      <c r="A2670" s="72" t="s">
        <v>2135</v>
      </c>
      <c r="B2670" s="72" t="s">
        <v>2420</v>
      </c>
      <c r="C2670" s="72" t="s">
        <v>2105</v>
      </c>
      <c r="D2670" s="72">
        <v>88312</v>
      </c>
      <c r="E2670" s="72">
        <v>91995</v>
      </c>
      <c r="F2670" s="72">
        <v>85774</v>
      </c>
      <c r="G2670" s="72">
        <v>82996</v>
      </c>
      <c r="H2670" s="72">
        <v>109036</v>
      </c>
      <c r="I2670" s="72">
        <v>74471</v>
      </c>
      <c r="J2670" s="72">
        <v>66489</v>
      </c>
      <c r="K2670" s="72">
        <v>66489</v>
      </c>
      <c r="L2670" s="72">
        <v>85480</v>
      </c>
      <c r="M2670" s="72">
        <v>92694</v>
      </c>
      <c r="N2670" s="72">
        <v>81826</v>
      </c>
      <c r="O2670" s="72">
        <v>76568</v>
      </c>
      <c r="P2670" s="72">
        <v>101648</v>
      </c>
    </row>
    <row r="2671" spans="1:16" hidden="1">
      <c r="A2671" s="72" t="s">
        <v>2135</v>
      </c>
      <c r="B2671" s="72" t="s">
        <v>2420</v>
      </c>
      <c r="C2671" s="72" t="s">
        <v>2106</v>
      </c>
      <c r="D2671" s="72">
        <v>11371</v>
      </c>
      <c r="E2671" s="72">
        <v>10274</v>
      </c>
      <c r="F2671" s="72">
        <v>8904</v>
      </c>
      <c r="G2671" s="72">
        <v>13921</v>
      </c>
      <c r="H2671" s="72">
        <v>15742</v>
      </c>
      <c r="I2671" s="72">
        <v>13391</v>
      </c>
      <c r="J2671" s="72">
        <v>12306</v>
      </c>
      <c r="K2671" s="72">
        <v>12700</v>
      </c>
      <c r="L2671" s="72">
        <v>14624</v>
      </c>
      <c r="M2671" s="72">
        <v>12820</v>
      </c>
      <c r="N2671" s="72">
        <v>14062</v>
      </c>
      <c r="O2671" s="72">
        <v>12406</v>
      </c>
      <c r="P2671" s="72">
        <v>17120</v>
      </c>
    </row>
    <row r="2672" spans="1:16" hidden="1">
      <c r="A2672" s="72" t="s">
        <v>2135</v>
      </c>
      <c r="B2672" s="72" t="s">
        <v>2420</v>
      </c>
      <c r="C2672" s="72" t="s">
        <v>2107</v>
      </c>
      <c r="D2672" s="72">
        <v>53</v>
      </c>
      <c r="E2672" s="72">
        <v>52</v>
      </c>
      <c r="F2672" s="72">
        <v>52</v>
      </c>
      <c r="G2672" s="72">
        <v>54</v>
      </c>
      <c r="H2672" s="72">
        <v>55</v>
      </c>
      <c r="I2672" s="72">
        <v>55</v>
      </c>
      <c r="J2672" s="72">
        <v>55</v>
      </c>
      <c r="K2672" s="72">
        <v>55</v>
      </c>
      <c r="L2672" s="72">
        <v>55</v>
      </c>
      <c r="M2672" s="72">
        <v>56</v>
      </c>
      <c r="N2672" s="72">
        <v>56</v>
      </c>
      <c r="O2672" s="72">
        <v>56</v>
      </c>
      <c r="P2672" s="72">
        <v>57</v>
      </c>
    </row>
    <row r="2673" spans="1:16" hidden="1">
      <c r="A2673" s="72" t="s">
        <v>2135</v>
      </c>
      <c r="B2673" s="72" t="s">
        <v>2420</v>
      </c>
      <c r="C2673" s="72" t="s">
        <v>2108</v>
      </c>
      <c r="D2673" s="72">
        <v>97961</v>
      </c>
      <c r="E2673" s="72">
        <v>88501</v>
      </c>
      <c r="F2673" s="72">
        <v>71193</v>
      </c>
      <c r="G2673" s="72">
        <v>103028</v>
      </c>
      <c r="H2673" s="72">
        <v>145300</v>
      </c>
      <c r="I2673" s="72">
        <v>91157</v>
      </c>
      <c r="J2673" s="72">
        <v>77874</v>
      </c>
      <c r="K2673" s="72">
        <v>77874</v>
      </c>
      <c r="L2673" s="72">
        <v>90362</v>
      </c>
      <c r="M2673" s="72">
        <v>82697</v>
      </c>
      <c r="N2673" s="72">
        <v>81377</v>
      </c>
      <c r="O2673" s="72">
        <v>85081</v>
      </c>
      <c r="P2673" s="72">
        <v>118879</v>
      </c>
    </row>
    <row r="2674" spans="1:16" hidden="1">
      <c r="A2674" s="72" t="s">
        <v>2135</v>
      </c>
      <c r="B2674" s="72" t="s">
        <v>2420</v>
      </c>
      <c r="C2674" s="72" t="s">
        <v>2109</v>
      </c>
      <c r="D2674" s="72">
        <v>22613</v>
      </c>
      <c r="E2674" s="72">
        <v>25227</v>
      </c>
      <c r="F2674" s="72">
        <v>31194</v>
      </c>
      <c r="G2674" s="72">
        <v>37248</v>
      </c>
      <c r="H2674" s="72">
        <v>30439</v>
      </c>
      <c r="I2674" s="72">
        <v>32362</v>
      </c>
      <c r="J2674" s="72">
        <v>42604</v>
      </c>
      <c r="K2674" s="72">
        <v>43967</v>
      </c>
      <c r="L2674" s="72">
        <v>44312</v>
      </c>
      <c r="M2674" s="72">
        <v>31206</v>
      </c>
      <c r="N2674" s="72">
        <v>34530</v>
      </c>
      <c r="O2674" s="72">
        <v>34788</v>
      </c>
      <c r="P2674" s="72">
        <v>43926</v>
      </c>
    </row>
    <row r="2675" spans="1:16" hidden="1">
      <c r="A2675" s="72" t="s">
        <v>2135</v>
      </c>
      <c r="B2675" s="72" t="s">
        <v>2420</v>
      </c>
      <c r="C2675" s="72" t="s">
        <v>2110</v>
      </c>
      <c r="D2675" s="72">
        <v>7</v>
      </c>
      <c r="E2675" s="72">
        <v>7</v>
      </c>
      <c r="F2675" s="72">
        <v>7</v>
      </c>
      <c r="G2675" s="72">
        <v>7</v>
      </c>
      <c r="H2675" s="72">
        <v>7</v>
      </c>
      <c r="I2675" s="72">
        <v>7</v>
      </c>
      <c r="J2675" s="72">
        <v>7</v>
      </c>
      <c r="K2675" s="72">
        <v>7</v>
      </c>
      <c r="L2675" s="72">
        <v>7</v>
      </c>
      <c r="M2675" s="72">
        <v>7</v>
      </c>
      <c r="N2675" s="72">
        <v>7</v>
      </c>
      <c r="O2675" s="72">
        <v>7</v>
      </c>
      <c r="P2675" s="72">
        <v>7</v>
      </c>
    </row>
    <row r="2676" spans="1:16" hidden="1">
      <c r="A2676" s="72" t="s">
        <v>2135</v>
      </c>
      <c r="B2676" s="72" t="s">
        <v>2420</v>
      </c>
      <c r="C2676" s="72" t="s">
        <v>2111</v>
      </c>
      <c r="D2676" s="72">
        <v>162786</v>
      </c>
      <c r="E2676" s="72">
        <v>172225</v>
      </c>
      <c r="F2676" s="72">
        <v>188714</v>
      </c>
      <c r="G2676" s="72">
        <v>228368</v>
      </c>
      <c r="H2676" s="72">
        <v>210667</v>
      </c>
      <c r="I2676" s="72">
        <v>181128</v>
      </c>
      <c r="J2676" s="72">
        <v>220926</v>
      </c>
      <c r="K2676" s="72">
        <v>220926</v>
      </c>
      <c r="L2676" s="72">
        <v>214868</v>
      </c>
      <c r="M2676" s="72">
        <v>159140</v>
      </c>
      <c r="N2676" s="72">
        <v>162925</v>
      </c>
      <c r="O2676" s="72">
        <v>193474</v>
      </c>
      <c r="P2676" s="72">
        <v>313969</v>
      </c>
    </row>
    <row r="2677" spans="1:16" hidden="1">
      <c r="A2677" s="72" t="s">
        <v>2127</v>
      </c>
      <c r="B2677" s="72" t="s">
        <v>2421</v>
      </c>
      <c r="C2677" s="72" t="s">
        <v>2103</v>
      </c>
      <c r="D2677" s="72">
        <v>8237</v>
      </c>
      <c r="E2677" s="72">
        <v>7453</v>
      </c>
      <c r="F2677" s="72">
        <v>5513</v>
      </c>
      <c r="G2677" s="72">
        <v>7969</v>
      </c>
      <c r="H2677" s="72">
        <v>8328</v>
      </c>
      <c r="I2677" s="72">
        <v>6445</v>
      </c>
      <c r="J2677" s="72">
        <v>5912</v>
      </c>
      <c r="K2677" s="72">
        <v>6107</v>
      </c>
      <c r="L2677" s="72">
        <v>7756</v>
      </c>
      <c r="M2677" s="72">
        <v>7486</v>
      </c>
      <c r="N2677" s="72">
        <v>6332</v>
      </c>
      <c r="O2677" s="72">
        <v>6346</v>
      </c>
      <c r="P2677" s="72">
        <v>7883</v>
      </c>
    </row>
    <row r="2678" spans="1:16" hidden="1">
      <c r="A2678" s="72" t="s">
        <v>2127</v>
      </c>
      <c r="B2678" s="72" t="s">
        <v>2421</v>
      </c>
      <c r="C2678" s="72" t="s">
        <v>2104</v>
      </c>
      <c r="D2678" s="72">
        <v>114</v>
      </c>
      <c r="E2678" s="72">
        <v>112</v>
      </c>
      <c r="F2678" s="72">
        <v>110</v>
      </c>
      <c r="G2678" s="72">
        <v>110</v>
      </c>
      <c r="H2678" s="72">
        <v>111</v>
      </c>
      <c r="I2678" s="72">
        <v>110</v>
      </c>
      <c r="J2678" s="72">
        <v>106</v>
      </c>
      <c r="K2678" s="72">
        <v>111</v>
      </c>
      <c r="L2678" s="72">
        <v>110</v>
      </c>
      <c r="M2678" s="72">
        <v>107</v>
      </c>
      <c r="N2678" s="72">
        <v>106</v>
      </c>
      <c r="O2678" s="72">
        <v>107</v>
      </c>
      <c r="P2678" s="72">
        <v>108</v>
      </c>
    </row>
    <row r="2679" spans="1:16" hidden="1">
      <c r="A2679" s="72" t="s">
        <v>2127</v>
      </c>
      <c r="B2679" s="72" t="s">
        <v>2421</v>
      </c>
      <c r="C2679" s="72" t="s">
        <v>2105</v>
      </c>
      <c r="D2679" s="72">
        <v>78870</v>
      </c>
      <c r="E2679" s="72">
        <v>69245</v>
      </c>
      <c r="F2679" s="72">
        <v>53503</v>
      </c>
      <c r="G2679" s="72">
        <v>72333</v>
      </c>
      <c r="H2679" s="72">
        <v>77368</v>
      </c>
      <c r="I2679" s="72">
        <v>56902</v>
      </c>
      <c r="J2679" s="72">
        <v>49773</v>
      </c>
      <c r="K2679" s="72">
        <v>50393</v>
      </c>
      <c r="L2679" s="72">
        <v>53394</v>
      </c>
      <c r="M2679" s="72">
        <v>63232</v>
      </c>
      <c r="N2679" s="72">
        <v>54016</v>
      </c>
      <c r="O2679" s="72">
        <v>103927</v>
      </c>
      <c r="P2679" s="72">
        <v>89882</v>
      </c>
    </row>
    <row r="2680" spans="1:16" hidden="1">
      <c r="A2680" s="72" t="s">
        <v>2127</v>
      </c>
      <c r="B2680" s="72" t="s">
        <v>2421</v>
      </c>
      <c r="C2680" s="72" t="s">
        <v>2106</v>
      </c>
      <c r="D2680" s="72">
        <v>8366</v>
      </c>
      <c r="E2680" s="72">
        <v>6286</v>
      </c>
      <c r="F2680" s="72">
        <v>4325</v>
      </c>
      <c r="G2680" s="72">
        <v>6434</v>
      </c>
      <c r="H2680" s="72">
        <v>11377</v>
      </c>
      <c r="I2680" s="72">
        <v>11459</v>
      </c>
      <c r="J2680" s="72">
        <v>13275</v>
      </c>
      <c r="K2680" s="72">
        <v>23731</v>
      </c>
      <c r="L2680" s="72">
        <v>29470</v>
      </c>
      <c r="M2680" s="72">
        <v>25364</v>
      </c>
      <c r="N2680" s="72">
        <v>27935</v>
      </c>
      <c r="O2680" s="72">
        <v>25219</v>
      </c>
      <c r="P2680" s="72">
        <v>22905</v>
      </c>
    </row>
    <row r="2681" spans="1:16" hidden="1">
      <c r="A2681" s="72" t="s">
        <v>2127</v>
      </c>
      <c r="B2681" s="72" t="s">
        <v>2421</v>
      </c>
      <c r="C2681" s="72" t="s">
        <v>2107</v>
      </c>
      <c r="D2681" s="72">
        <v>24</v>
      </c>
      <c r="E2681" s="72">
        <v>23</v>
      </c>
      <c r="F2681" s="72">
        <v>23</v>
      </c>
      <c r="G2681" s="72">
        <v>40</v>
      </c>
      <c r="H2681" s="72">
        <v>23</v>
      </c>
      <c r="I2681" s="72">
        <v>23</v>
      </c>
      <c r="J2681" s="72">
        <v>22</v>
      </c>
      <c r="K2681" s="72">
        <v>22</v>
      </c>
      <c r="L2681" s="72">
        <v>20</v>
      </c>
      <c r="M2681" s="72">
        <v>21</v>
      </c>
      <c r="N2681" s="72">
        <v>21</v>
      </c>
      <c r="O2681" s="72">
        <v>21</v>
      </c>
      <c r="P2681" s="72">
        <v>18</v>
      </c>
    </row>
    <row r="2682" spans="1:16" hidden="1">
      <c r="A2682" s="72" t="s">
        <v>2127</v>
      </c>
      <c r="B2682" s="72" t="s">
        <v>2421</v>
      </c>
      <c r="C2682" s="72" t="s">
        <v>2108</v>
      </c>
      <c r="D2682" s="72">
        <v>71802</v>
      </c>
      <c r="E2682" s="72">
        <v>68359</v>
      </c>
      <c r="F2682" s="72">
        <v>57562</v>
      </c>
      <c r="G2682" s="72">
        <v>60858</v>
      </c>
      <c r="H2682" s="72">
        <v>85960</v>
      </c>
      <c r="I2682" s="72">
        <v>76330</v>
      </c>
      <c r="J2682" s="72">
        <v>88302</v>
      </c>
      <c r="K2682" s="72">
        <v>140636</v>
      </c>
      <c r="L2682" s="72">
        <v>160246</v>
      </c>
      <c r="M2682" s="72">
        <v>154562</v>
      </c>
      <c r="N2682" s="72">
        <v>160462</v>
      </c>
      <c r="O2682" s="72">
        <v>268565</v>
      </c>
      <c r="P2682" s="72">
        <v>301762</v>
      </c>
    </row>
    <row r="2683" spans="1:16" hidden="1">
      <c r="A2683" s="72" t="s">
        <v>2121</v>
      </c>
      <c r="B2683" s="72" t="s">
        <v>2422</v>
      </c>
      <c r="C2683" s="72" t="s">
        <v>2103</v>
      </c>
      <c r="D2683" s="72">
        <v>375656</v>
      </c>
      <c r="E2683" s="72">
        <v>331828</v>
      </c>
      <c r="F2683" s="72">
        <v>289508</v>
      </c>
      <c r="G2683" s="72">
        <v>311173</v>
      </c>
      <c r="H2683" s="72">
        <v>321533</v>
      </c>
      <c r="I2683" s="72">
        <v>314669</v>
      </c>
      <c r="J2683" s="72">
        <v>322747</v>
      </c>
      <c r="K2683" s="72">
        <v>321710</v>
      </c>
      <c r="L2683" s="72">
        <v>371783</v>
      </c>
      <c r="M2683" s="72">
        <v>376878</v>
      </c>
      <c r="N2683" s="72">
        <v>415969</v>
      </c>
      <c r="O2683" s="72">
        <v>479981</v>
      </c>
      <c r="P2683" s="72">
        <v>500373</v>
      </c>
    </row>
    <row r="2684" spans="1:16" hidden="1">
      <c r="A2684" s="72" t="s">
        <v>2121</v>
      </c>
      <c r="B2684" s="72" t="s">
        <v>2422</v>
      </c>
      <c r="C2684" s="72" t="s">
        <v>2104</v>
      </c>
      <c r="D2684" s="72">
        <v>15416</v>
      </c>
      <c r="E2684" s="72">
        <v>15583</v>
      </c>
      <c r="F2684" s="72">
        <v>15761</v>
      </c>
      <c r="G2684" s="72">
        <v>15956</v>
      </c>
      <c r="H2684" s="72">
        <v>16289</v>
      </c>
      <c r="I2684" s="72">
        <v>17414</v>
      </c>
      <c r="J2684" s="72">
        <v>17918</v>
      </c>
      <c r="K2684" s="72">
        <v>18289</v>
      </c>
      <c r="L2684" s="72">
        <v>19569</v>
      </c>
      <c r="M2684" s="72">
        <v>21158</v>
      </c>
      <c r="N2684" s="72">
        <v>22950</v>
      </c>
      <c r="O2684" s="72">
        <v>25081</v>
      </c>
      <c r="P2684" s="72">
        <v>27279</v>
      </c>
    </row>
    <row r="2685" spans="1:16" hidden="1">
      <c r="A2685" s="72" t="s">
        <v>2121</v>
      </c>
      <c r="B2685" s="72" t="s">
        <v>2422</v>
      </c>
      <c r="C2685" s="72" t="s">
        <v>2105</v>
      </c>
      <c r="D2685" s="72">
        <v>7615277</v>
      </c>
      <c r="E2685" s="72">
        <v>7100685</v>
      </c>
      <c r="F2685" s="72">
        <v>6481018</v>
      </c>
      <c r="G2685" s="72">
        <v>7036422</v>
      </c>
      <c r="H2685" s="72">
        <v>7733012</v>
      </c>
      <c r="I2685" s="72">
        <v>7749904</v>
      </c>
      <c r="J2685" s="72">
        <v>7581877</v>
      </c>
      <c r="K2685" s="72">
        <v>7930443</v>
      </c>
      <c r="L2685" s="72">
        <v>9409334</v>
      </c>
      <c r="M2685" s="72">
        <v>9560721</v>
      </c>
      <c r="N2685" s="72">
        <v>10437468</v>
      </c>
      <c r="O2685" s="72">
        <v>11118981</v>
      </c>
      <c r="P2685" s="72">
        <v>13255419</v>
      </c>
    </row>
    <row r="2686" spans="1:16" hidden="1">
      <c r="A2686" s="72" t="s">
        <v>2121</v>
      </c>
      <c r="B2686" s="72" t="s">
        <v>2422</v>
      </c>
      <c r="C2686" s="72" t="s">
        <v>2106</v>
      </c>
      <c r="D2686" s="72">
        <v>1229813</v>
      </c>
      <c r="E2686" s="72">
        <v>1233458</v>
      </c>
      <c r="F2686" s="72">
        <v>1244579</v>
      </c>
      <c r="G2686" s="72">
        <v>1284048</v>
      </c>
      <c r="H2686" s="72">
        <v>1262208</v>
      </c>
      <c r="I2686" s="72">
        <v>1246269</v>
      </c>
      <c r="J2686" s="72">
        <v>1312220</v>
      </c>
      <c r="K2686" s="72">
        <v>1284452</v>
      </c>
      <c r="L2686" s="72">
        <v>1327263</v>
      </c>
      <c r="M2686" s="72">
        <v>1312987</v>
      </c>
      <c r="N2686" s="72">
        <v>1209349</v>
      </c>
      <c r="O2686" s="72">
        <v>1310171</v>
      </c>
      <c r="P2686" s="72">
        <v>1290903</v>
      </c>
    </row>
    <row r="2687" spans="1:16" hidden="1">
      <c r="A2687" s="72" t="s">
        <v>2121</v>
      </c>
      <c r="B2687" s="72" t="s">
        <v>2422</v>
      </c>
      <c r="C2687" s="72" t="s">
        <v>2107</v>
      </c>
      <c r="D2687" s="72">
        <v>2115</v>
      </c>
      <c r="E2687" s="72">
        <v>2116</v>
      </c>
      <c r="F2687" s="72">
        <v>2153</v>
      </c>
      <c r="G2687" s="72">
        <v>2192</v>
      </c>
      <c r="H2687" s="72">
        <v>2221</v>
      </c>
      <c r="I2687" s="72">
        <v>2311</v>
      </c>
      <c r="J2687" s="72">
        <v>2335</v>
      </c>
      <c r="K2687" s="72">
        <v>2355</v>
      </c>
      <c r="L2687" s="72">
        <v>2402</v>
      </c>
      <c r="M2687" s="72">
        <v>2448</v>
      </c>
      <c r="N2687" s="72">
        <v>2393</v>
      </c>
      <c r="O2687" s="72">
        <v>2846</v>
      </c>
      <c r="P2687" s="72">
        <v>2563</v>
      </c>
    </row>
    <row r="2688" spans="1:16" hidden="1">
      <c r="A2688" s="72" t="s">
        <v>2121</v>
      </c>
      <c r="B2688" s="72" t="s">
        <v>2422</v>
      </c>
      <c r="C2688" s="72" t="s">
        <v>2108</v>
      </c>
      <c r="D2688" s="72">
        <v>18370710</v>
      </c>
      <c r="E2688" s="72">
        <v>18808605</v>
      </c>
      <c r="F2688" s="72">
        <v>19027983</v>
      </c>
      <c r="G2688" s="72">
        <v>19377371</v>
      </c>
      <c r="H2688" s="72">
        <v>21207110</v>
      </c>
      <c r="I2688" s="72">
        <v>20477234</v>
      </c>
      <c r="J2688" s="72">
        <v>19365380</v>
      </c>
      <c r="K2688" s="72">
        <v>20735193</v>
      </c>
      <c r="L2688" s="72">
        <v>21883427</v>
      </c>
      <c r="M2688" s="72">
        <v>21423418</v>
      </c>
      <c r="N2688" s="72">
        <v>19286851</v>
      </c>
      <c r="O2688" s="72">
        <v>19015979</v>
      </c>
      <c r="P2688" s="72">
        <v>20942809</v>
      </c>
    </row>
    <row r="2689" spans="1:16" hidden="1">
      <c r="A2689" s="72" t="s">
        <v>2121</v>
      </c>
      <c r="B2689" s="72" t="s">
        <v>2422</v>
      </c>
      <c r="C2689" s="72" t="s">
        <v>2109</v>
      </c>
      <c r="D2689" s="72">
        <v>508445</v>
      </c>
      <c r="E2689" s="72">
        <v>517064</v>
      </c>
      <c r="F2689" s="72">
        <v>594957</v>
      </c>
      <c r="G2689" s="72">
        <v>665068</v>
      </c>
      <c r="H2689" s="72">
        <v>654640</v>
      </c>
      <c r="I2689" s="72">
        <v>680939</v>
      </c>
      <c r="J2689" s="72">
        <v>678422</v>
      </c>
      <c r="K2689" s="72">
        <v>685581</v>
      </c>
      <c r="L2689" s="72">
        <v>674418</v>
      </c>
      <c r="M2689" s="72">
        <v>725732</v>
      </c>
      <c r="N2689" s="72">
        <v>726217</v>
      </c>
      <c r="O2689" s="72">
        <v>732450</v>
      </c>
      <c r="P2689" s="72">
        <v>690247</v>
      </c>
    </row>
    <row r="2690" spans="1:16" hidden="1">
      <c r="A2690" s="72" t="s">
        <v>2121</v>
      </c>
      <c r="B2690" s="72" t="s">
        <v>2422</v>
      </c>
      <c r="C2690" s="72" t="s">
        <v>2110</v>
      </c>
      <c r="D2690" s="72">
        <v>14</v>
      </c>
      <c r="E2690" s="72">
        <v>15</v>
      </c>
      <c r="F2690" s="72">
        <v>16</v>
      </c>
      <c r="G2690" s="72">
        <v>17</v>
      </c>
      <c r="H2690" s="72">
        <v>16</v>
      </c>
      <c r="I2690" s="72">
        <v>17</v>
      </c>
      <c r="J2690" s="72">
        <v>17</v>
      </c>
      <c r="K2690" s="72">
        <v>17</v>
      </c>
      <c r="L2690" s="72">
        <v>18</v>
      </c>
      <c r="M2690" s="72">
        <v>18</v>
      </c>
      <c r="N2690" s="72">
        <v>18</v>
      </c>
      <c r="O2690" s="72">
        <v>18</v>
      </c>
      <c r="P2690" s="72">
        <v>18</v>
      </c>
    </row>
    <row r="2691" spans="1:16" hidden="1">
      <c r="A2691" s="72" t="s">
        <v>2121</v>
      </c>
      <c r="B2691" s="72" t="s">
        <v>2422</v>
      </c>
      <c r="C2691" s="72" t="s">
        <v>2111</v>
      </c>
      <c r="D2691" s="72">
        <v>4814872</v>
      </c>
      <c r="E2691" s="72">
        <v>4741005</v>
      </c>
      <c r="F2691" s="72">
        <v>5132349</v>
      </c>
      <c r="G2691" s="72">
        <v>5428964</v>
      </c>
      <c r="H2691" s="72">
        <v>5127820</v>
      </c>
      <c r="I2691" s="72">
        <v>5175575</v>
      </c>
      <c r="J2691" s="72">
        <v>4885740</v>
      </c>
      <c r="K2691" s="72">
        <v>4876761</v>
      </c>
      <c r="L2691" s="72">
        <v>4678415</v>
      </c>
      <c r="M2691" s="72">
        <v>4896382</v>
      </c>
      <c r="N2691" s="72">
        <v>4693349</v>
      </c>
      <c r="O2691" s="72">
        <v>4597947</v>
      </c>
      <c r="P2691" s="72">
        <v>5463092</v>
      </c>
    </row>
    <row r="2692" spans="1:16" hidden="1">
      <c r="A2692" s="72" t="s">
        <v>2154</v>
      </c>
      <c r="B2692" s="72" t="s">
        <v>2423</v>
      </c>
      <c r="C2692" s="72" t="s">
        <v>2103</v>
      </c>
      <c r="D2692" s="72">
        <v>11571</v>
      </c>
      <c r="E2692" s="72">
        <v>10466</v>
      </c>
      <c r="F2692" s="72">
        <v>7389</v>
      </c>
      <c r="G2692" s="72">
        <v>9915</v>
      </c>
      <c r="H2692" s="72">
        <v>11963</v>
      </c>
      <c r="I2692" s="72">
        <v>10313</v>
      </c>
      <c r="J2692" s="72">
        <v>8066</v>
      </c>
      <c r="K2692" s="72">
        <v>7366</v>
      </c>
      <c r="L2692" s="72">
        <v>19083</v>
      </c>
      <c r="M2692" s="72">
        <v>9798</v>
      </c>
      <c r="N2692" s="72">
        <v>8153</v>
      </c>
      <c r="O2692" s="72">
        <v>11003</v>
      </c>
      <c r="P2692" s="72">
        <v>8940</v>
      </c>
    </row>
    <row r="2693" spans="1:16" hidden="1">
      <c r="A2693" s="72" t="s">
        <v>2154</v>
      </c>
      <c r="B2693" s="72" t="s">
        <v>2423</v>
      </c>
      <c r="C2693" s="72" t="s">
        <v>2104</v>
      </c>
      <c r="D2693" s="72">
        <v>358</v>
      </c>
      <c r="E2693" s="72">
        <v>230</v>
      </c>
      <c r="F2693" s="72">
        <v>232</v>
      </c>
      <c r="G2693" s="72">
        <v>231</v>
      </c>
      <c r="H2693" s="72">
        <v>231</v>
      </c>
      <c r="I2693" s="72">
        <v>238</v>
      </c>
      <c r="J2693" s="72">
        <v>238</v>
      </c>
      <c r="K2693" s="72">
        <v>238</v>
      </c>
      <c r="L2693" s="72">
        <v>240</v>
      </c>
      <c r="M2693" s="72">
        <v>231</v>
      </c>
      <c r="N2693" s="72">
        <v>234</v>
      </c>
      <c r="O2693" s="72">
        <v>235</v>
      </c>
      <c r="P2693" s="72">
        <v>237</v>
      </c>
    </row>
    <row r="2694" spans="1:16" hidden="1">
      <c r="A2694" s="72" t="s">
        <v>2154</v>
      </c>
      <c r="B2694" s="72" t="s">
        <v>2423</v>
      </c>
      <c r="C2694" s="72" t="s">
        <v>2105</v>
      </c>
      <c r="D2694" s="72">
        <v>128204</v>
      </c>
      <c r="E2694" s="72">
        <v>107996</v>
      </c>
      <c r="F2694" s="72">
        <v>73858</v>
      </c>
      <c r="G2694" s="72">
        <v>101442</v>
      </c>
      <c r="H2694" s="72">
        <v>153384</v>
      </c>
      <c r="I2694" s="72">
        <v>104360</v>
      </c>
      <c r="J2694" s="72">
        <v>78481</v>
      </c>
      <c r="K2694" s="72">
        <v>73187</v>
      </c>
      <c r="L2694" s="72">
        <v>107254</v>
      </c>
      <c r="M2694" s="72">
        <v>123269</v>
      </c>
      <c r="N2694" s="72">
        <v>117314</v>
      </c>
      <c r="O2694" s="72">
        <v>155940</v>
      </c>
      <c r="P2694" s="72">
        <v>146145</v>
      </c>
    </row>
    <row r="2695" spans="1:16" hidden="1">
      <c r="A2695" s="72" t="s">
        <v>2154</v>
      </c>
      <c r="B2695" s="72" t="s">
        <v>2423</v>
      </c>
      <c r="C2695" s="72" t="s">
        <v>2106</v>
      </c>
      <c r="D2695" s="72">
        <v>12322</v>
      </c>
      <c r="E2695" s="72">
        <v>11706</v>
      </c>
      <c r="F2695" s="72">
        <v>8813</v>
      </c>
      <c r="G2695" s="72">
        <v>11193</v>
      </c>
      <c r="H2695" s="72">
        <v>14023</v>
      </c>
      <c r="I2695" s="72">
        <v>21615</v>
      </c>
      <c r="J2695" s="72">
        <v>21271</v>
      </c>
      <c r="K2695" s="72">
        <v>12947</v>
      </c>
      <c r="L2695" s="72">
        <v>19968</v>
      </c>
      <c r="M2695" s="72">
        <v>25659</v>
      </c>
      <c r="N2695" s="72">
        <v>35978</v>
      </c>
      <c r="O2695" s="72">
        <v>44282</v>
      </c>
      <c r="P2695" s="72">
        <v>38348</v>
      </c>
    </row>
    <row r="2696" spans="1:16" hidden="1">
      <c r="A2696" s="72" t="s">
        <v>2154</v>
      </c>
      <c r="B2696" s="72" t="s">
        <v>2423</v>
      </c>
      <c r="C2696" s="72" t="s">
        <v>2107</v>
      </c>
      <c r="D2696" s="72">
        <v>3</v>
      </c>
      <c r="E2696" s="72">
        <v>46</v>
      </c>
      <c r="F2696" s="72">
        <v>45</v>
      </c>
      <c r="G2696" s="72">
        <v>44</v>
      </c>
      <c r="H2696" s="72">
        <v>44</v>
      </c>
      <c r="I2696" s="72">
        <v>41</v>
      </c>
      <c r="J2696" s="72">
        <v>40</v>
      </c>
      <c r="K2696" s="72">
        <v>39</v>
      </c>
      <c r="L2696" s="72">
        <v>39</v>
      </c>
      <c r="M2696" s="72">
        <v>49</v>
      </c>
      <c r="N2696" s="72">
        <v>50</v>
      </c>
      <c r="O2696" s="72">
        <v>50</v>
      </c>
      <c r="P2696" s="72">
        <v>51</v>
      </c>
    </row>
    <row r="2697" spans="1:16" hidden="1">
      <c r="A2697" s="72" t="s">
        <v>2154</v>
      </c>
      <c r="B2697" s="72" t="s">
        <v>2423</v>
      </c>
      <c r="C2697" s="72" t="s">
        <v>2108</v>
      </c>
      <c r="D2697" s="72">
        <v>126193</v>
      </c>
      <c r="E2697" s="72">
        <v>114740</v>
      </c>
      <c r="F2697" s="72">
        <v>75863</v>
      </c>
      <c r="G2697" s="72">
        <v>98506</v>
      </c>
      <c r="H2697" s="72">
        <v>135615</v>
      </c>
      <c r="I2697" s="72">
        <v>296263</v>
      </c>
      <c r="J2697" s="72">
        <v>168055</v>
      </c>
      <c r="K2697" s="72">
        <v>115265</v>
      </c>
      <c r="L2697" s="72">
        <v>181953</v>
      </c>
      <c r="M2697" s="72">
        <v>267045</v>
      </c>
      <c r="N2697" s="72">
        <v>392126</v>
      </c>
      <c r="O2697" s="72">
        <v>581869</v>
      </c>
      <c r="P2697" s="72">
        <v>475531</v>
      </c>
    </row>
    <row r="2698" spans="1:16" hidden="1">
      <c r="A2698" s="72" t="s">
        <v>2154</v>
      </c>
      <c r="B2698" s="72" t="s">
        <v>2423</v>
      </c>
      <c r="C2698" s="72" t="s">
        <v>2109</v>
      </c>
      <c r="D2698" s="72">
        <v>10793</v>
      </c>
      <c r="E2698" s="72">
        <v>527</v>
      </c>
      <c r="F2698" s="72">
        <v>11734</v>
      </c>
      <c r="G2698" s="72">
        <v>14232</v>
      </c>
      <c r="H2698" s="72">
        <v>15501</v>
      </c>
      <c r="I2698" s="72">
        <v>444</v>
      </c>
      <c r="J2698" s="72">
        <v>413</v>
      </c>
      <c r="K2698" s="72">
        <v>475</v>
      </c>
      <c r="L2698" s="72">
        <v>358</v>
      </c>
      <c r="M2698" s="72">
        <v>355</v>
      </c>
      <c r="N2698" s="72">
        <v>325</v>
      </c>
      <c r="O2698" s="72">
        <v>347</v>
      </c>
      <c r="P2698" s="72">
        <v>250</v>
      </c>
    </row>
    <row r="2699" spans="1:16" hidden="1">
      <c r="A2699" s="72" t="s">
        <v>2154</v>
      </c>
      <c r="B2699" s="72" t="s">
        <v>2423</v>
      </c>
      <c r="C2699" s="72" t="s">
        <v>2110</v>
      </c>
      <c r="D2699" s="72">
        <v>4</v>
      </c>
      <c r="E2699" s="72">
        <v>2</v>
      </c>
      <c r="F2699" s="72">
        <v>2</v>
      </c>
      <c r="G2699" s="72">
        <v>2</v>
      </c>
      <c r="H2699" s="72">
        <v>2</v>
      </c>
      <c r="I2699" s="72">
        <v>1</v>
      </c>
      <c r="J2699" s="72">
        <v>1</v>
      </c>
      <c r="K2699" s="72">
        <v>1</v>
      </c>
      <c r="L2699" s="72">
        <v>2</v>
      </c>
      <c r="M2699" s="72">
        <v>1</v>
      </c>
      <c r="N2699" s="72">
        <v>1</v>
      </c>
      <c r="O2699" s="72">
        <v>1</v>
      </c>
      <c r="P2699" s="72">
        <v>1</v>
      </c>
    </row>
    <row r="2700" spans="1:16" hidden="1">
      <c r="A2700" s="72" t="s">
        <v>2154</v>
      </c>
      <c r="B2700" s="72" t="s">
        <v>2423</v>
      </c>
      <c r="C2700" s="72" t="s">
        <v>2111</v>
      </c>
      <c r="D2700" s="72">
        <v>122006</v>
      </c>
      <c r="E2700" s="72">
        <v>4333</v>
      </c>
      <c r="F2700" s="72">
        <v>93555</v>
      </c>
      <c r="G2700" s="72">
        <v>115385</v>
      </c>
      <c r="H2700" s="72">
        <v>141050</v>
      </c>
      <c r="I2700" s="72">
        <v>3480</v>
      </c>
      <c r="J2700" s="72">
        <v>3147</v>
      </c>
      <c r="K2700" s="72">
        <v>3597</v>
      </c>
      <c r="L2700" s="72">
        <v>3088</v>
      </c>
      <c r="M2700" s="72">
        <v>3575</v>
      </c>
      <c r="N2700" s="72">
        <v>3666</v>
      </c>
      <c r="O2700" s="72">
        <v>3888</v>
      </c>
      <c r="P2700" s="72">
        <v>3303</v>
      </c>
    </row>
    <row r="2701" spans="1:16" hidden="1">
      <c r="A2701" s="72" t="s">
        <v>2129</v>
      </c>
      <c r="B2701" s="72" t="s">
        <v>2424</v>
      </c>
      <c r="C2701" s="72" t="s">
        <v>2103</v>
      </c>
      <c r="D2701" s="72">
        <v>31737</v>
      </c>
      <c r="E2701" s="72">
        <v>28940</v>
      </c>
      <c r="F2701" s="72">
        <v>23151</v>
      </c>
      <c r="G2701" s="72">
        <v>31510</v>
      </c>
      <c r="H2701" s="72">
        <v>34675</v>
      </c>
      <c r="I2701" s="72">
        <v>37151</v>
      </c>
      <c r="J2701" s="72">
        <v>24185</v>
      </c>
      <c r="K2701" s="72">
        <v>23840</v>
      </c>
      <c r="L2701" s="72">
        <v>29940</v>
      </c>
      <c r="M2701" s="72">
        <v>30141</v>
      </c>
      <c r="N2701" s="72">
        <v>25586</v>
      </c>
      <c r="O2701" s="72">
        <v>28843</v>
      </c>
      <c r="P2701" s="72">
        <v>29448</v>
      </c>
    </row>
    <row r="2702" spans="1:16" hidden="1">
      <c r="A2702" s="72" t="s">
        <v>2129</v>
      </c>
      <c r="B2702" s="72" t="s">
        <v>2424</v>
      </c>
      <c r="C2702" s="72" t="s">
        <v>2104</v>
      </c>
      <c r="D2702" s="72">
        <v>506</v>
      </c>
      <c r="E2702" s="72">
        <v>496</v>
      </c>
      <c r="F2702" s="72">
        <v>499</v>
      </c>
      <c r="G2702" s="72">
        <v>484</v>
      </c>
      <c r="H2702" s="72">
        <v>502</v>
      </c>
      <c r="I2702" s="72">
        <v>482</v>
      </c>
      <c r="J2702" s="72">
        <v>476</v>
      </c>
      <c r="K2702" s="72">
        <v>473</v>
      </c>
      <c r="L2702" s="72">
        <v>470</v>
      </c>
      <c r="M2702" s="72">
        <v>470</v>
      </c>
      <c r="N2702" s="72">
        <v>475</v>
      </c>
      <c r="O2702" s="72">
        <v>478</v>
      </c>
      <c r="P2702" s="72">
        <v>474</v>
      </c>
    </row>
    <row r="2703" spans="1:16" hidden="1">
      <c r="A2703" s="72" t="s">
        <v>2129</v>
      </c>
      <c r="B2703" s="72" t="s">
        <v>2424</v>
      </c>
      <c r="C2703" s="72" t="s">
        <v>2105</v>
      </c>
      <c r="D2703" s="72">
        <v>383515</v>
      </c>
      <c r="E2703" s="72">
        <v>365940</v>
      </c>
      <c r="F2703" s="72">
        <v>324228</v>
      </c>
      <c r="G2703" s="72">
        <v>361674</v>
      </c>
      <c r="H2703" s="72">
        <v>408254</v>
      </c>
      <c r="I2703" s="72">
        <v>374195</v>
      </c>
      <c r="J2703" s="72">
        <v>311353</v>
      </c>
      <c r="K2703" s="72">
        <v>324962</v>
      </c>
      <c r="L2703" s="72">
        <v>385692</v>
      </c>
      <c r="M2703" s="72">
        <v>389513</v>
      </c>
      <c r="N2703" s="72">
        <v>337693</v>
      </c>
      <c r="O2703" s="72">
        <v>399685</v>
      </c>
      <c r="P2703" s="72">
        <v>449688</v>
      </c>
    </row>
    <row r="2704" spans="1:16" hidden="1">
      <c r="A2704" s="72" t="s">
        <v>2129</v>
      </c>
      <c r="B2704" s="72" t="s">
        <v>2424</v>
      </c>
      <c r="C2704" s="72" t="s">
        <v>2106</v>
      </c>
      <c r="D2704" s="72">
        <v>25376</v>
      </c>
      <c r="E2704" s="72">
        <v>24263</v>
      </c>
      <c r="F2704" s="72">
        <v>18876</v>
      </c>
      <c r="G2704" s="72">
        <v>35189</v>
      </c>
      <c r="P2704" s="72">
        <v>20274</v>
      </c>
    </row>
    <row r="2705" spans="1:16" hidden="1">
      <c r="A2705" s="72" t="s">
        <v>2129</v>
      </c>
      <c r="B2705" s="72" t="s">
        <v>2424</v>
      </c>
      <c r="C2705" s="72" t="s">
        <v>2107</v>
      </c>
      <c r="D2705" s="72">
        <v>85</v>
      </c>
      <c r="E2705" s="72">
        <v>82</v>
      </c>
      <c r="F2705" s="72">
        <v>84</v>
      </c>
      <c r="G2705" s="72">
        <v>79</v>
      </c>
      <c r="P2705" s="72">
        <v>79</v>
      </c>
    </row>
    <row r="2706" spans="1:16" hidden="1">
      <c r="A2706" s="72" t="s">
        <v>2129</v>
      </c>
      <c r="B2706" s="72" t="s">
        <v>2424</v>
      </c>
      <c r="C2706" s="72" t="s">
        <v>2108</v>
      </c>
      <c r="D2706" s="72">
        <v>245620</v>
      </c>
      <c r="E2706" s="72">
        <v>269397</v>
      </c>
      <c r="F2706" s="72">
        <v>225971</v>
      </c>
      <c r="G2706" s="72">
        <v>343306</v>
      </c>
      <c r="P2706" s="72">
        <v>285096</v>
      </c>
    </row>
    <row r="2707" spans="1:16" hidden="1">
      <c r="A2707" s="72" t="s">
        <v>2129</v>
      </c>
      <c r="B2707" s="72" t="s">
        <v>2424</v>
      </c>
      <c r="C2707" s="72" t="s">
        <v>2109</v>
      </c>
      <c r="H2707" s="72">
        <v>36939</v>
      </c>
      <c r="I2707" s="72">
        <v>26509</v>
      </c>
      <c r="J2707" s="72">
        <v>19500</v>
      </c>
      <c r="K2707" s="72">
        <v>20008</v>
      </c>
      <c r="L2707" s="72">
        <v>25061</v>
      </c>
      <c r="M2707" s="72">
        <v>23060</v>
      </c>
      <c r="N2707" s="72">
        <v>22185</v>
      </c>
      <c r="O2707" s="72">
        <v>27282</v>
      </c>
      <c r="P2707" s="72">
        <v>4020</v>
      </c>
    </row>
    <row r="2708" spans="1:16" hidden="1">
      <c r="A2708" s="72" t="s">
        <v>2129</v>
      </c>
      <c r="B2708" s="72" t="s">
        <v>2424</v>
      </c>
      <c r="C2708" s="72" t="s">
        <v>2110</v>
      </c>
      <c r="H2708" s="72">
        <v>78</v>
      </c>
      <c r="I2708" s="72">
        <v>77</v>
      </c>
      <c r="J2708" s="72">
        <v>76</v>
      </c>
      <c r="K2708" s="72">
        <v>76</v>
      </c>
      <c r="L2708" s="72">
        <v>75</v>
      </c>
      <c r="M2708" s="72">
        <v>75</v>
      </c>
      <c r="N2708" s="72">
        <v>79</v>
      </c>
      <c r="O2708" s="72">
        <v>78</v>
      </c>
      <c r="P2708" s="72">
        <v>7</v>
      </c>
    </row>
    <row r="2709" spans="1:16" hidden="1">
      <c r="A2709" s="72" t="s">
        <v>2129</v>
      </c>
      <c r="B2709" s="72" t="s">
        <v>2424</v>
      </c>
      <c r="C2709" s="72" t="s">
        <v>2111</v>
      </c>
      <c r="H2709" s="72">
        <v>386073</v>
      </c>
      <c r="I2709" s="72">
        <v>289535</v>
      </c>
      <c r="J2709" s="72">
        <v>220965</v>
      </c>
      <c r="K2709" s="72">
        <v>242137</v>
      </c>
      <c r="L2709" s="72">
        <v>298774</v>
      </c>
      <c r="M2709" s="72">
        <v>272309</v>
      </c>
      <c r="N2709" s="72">
        <v>271050</v>
      </c>
      <c r="O2709" s="72">
        <v>349225</v>
      </c>
      <c r="P2709" s="72">
        <v>53660</v>
      </c>
    </row>
    <row r="2710" spans="1:16" hidden="1">
      <c r="A2710" s="72" t="s">
        <v>2152</v>
      </c>
      <c r="B2710" s="72" t="s">
        <v>2425</v>
      </c>
      <c r="C2710" s="72" t="s">
        <v>2103</v>
      </c>
      <c r="D2710" s="72">
        <v>681185</v>
      </c>
      <c r="E2710" s="72">
        <v>571968</v>
      </c>
      <c r="F2710" s="72">
        <v>483280</v>
      </c>
      <c r="G2710" s="72">
        <v>603261</v>
      </c>
      <c r="H2710" s="72">
        <v>673839</v>
      </c>
      <c r="I2710" s="72">
        <v>676315</v>
      </c>
      <c r="J2710" s="72">
        <v>529039</v>
      </c>
      <c r="K2710" s="72">
        <v>530947</v>
      </c>
      <c r="L2710" s="72">
        <v>618494</v>
      </c>
      <c r="M2710" s="72">
        <v>581746</v>
      </c>
      <c r="N2710" s="72">
        <v>527532</v>
      </c>
      <c r="O2710" s="72">
        <v>635817</v>
      </c>
      <c r="P2710" s="72">
        <v>549133</v>
      </c>
    </row>
    <row r="2711" spans="1:16" hidden="1">
      <c r="A2711" s="72" t="s">
        <v>2152</v>
      </c>
      <c r="B2711" s="72" t="s">
        <v>2425</v>
      </c>
      <c r="C2711" s="72" t="s">
        <v>2104</v>
      </c>
      <c r="D2711" s="72">
        <v>10952</v>
      </c>
      <c r="E2711" s="72">
        <v>10966</v>
      </c>
      <c r="F2711" s="72">
        <v>11162</v>
      </c>
      <c r="G2711" s="72">
        <v>11103</v>
      </c>
      <c r="H2711" s="72">
        <v>11174</v>
      </c>
      <c r="I2711" s="72">
        <v>11390</v>
      </c>
      <c r="J2711" s="72">
        <v>11338</v>
      </c>
      <c r="K2711" s="72">
        <v>11405</v>
      </c>
      <c r="L2711" s="72">
        <v>11526</v>
      </c>
      <c r="M2711" s="72">
        <v>11597</v>
      </c>
      <c r="N2711" s="72">
        <v>11725</v>
      </c>
      <c r="O2711" s="72">
        <v>11570</v>
      </c>
      <c r="P2711" s="72">
        <v>11985</v>
      </c>
    </row>
    <row r="2712" spans="1:16" hidden="1">
      <c r="A2712" s="72" t="s">
        <v>2152</v>
      </c>
      <c r="B2712" s="72" t="s">
        <v>2425</v>
      </c>
      <c r="C2712" s="72" t="s">
        <v>2105</v>
      </c>
      <c r="D2712" s="72">
        <v>8076863</v>
      </c>
      <c r="E2712" s="72">
        <v>6724637</v>
      </c>
      <c r="F2712" s="72">
        <v>5847840</v>
      </c>
      <c r="G2712" s="72">
        <v>7111834</v>
      </c>
      <c r="H2712" s="72">
        <v>8726964</v>
      </c>
      <c r="I2712" s="72">
        <v>7967118</v>
      </c>
      <c r="J2712" s="72">
        <v>6121114</v>
      </c>
      <c r="K2712" s="72">
        <v>6300808</v>
      </c>
      <c r="L2712" s="72">
        <v>7231015</v>
      </c>
      <c r="M2712" s="72">
        <v>7473598</v>
      </c>
      <c r="N2712" s="72">
        <v>5925746</v>
      </c>
      <c r="O2712" s="72">
        <v>7950615</v>
      </c>
      <c r="P2712" s="72">
        <v>8225688</v>
      </c>
    </row>
    <row r="2713" spans="1:16" hidden="1">
      <c r="A2713" s="72" t="s">
        <v>2152</v>
      </c>
      <c r="B2713" s="72" t="s">
        <v>2425</v>
      </c>
      <c r="C2713" s="72" t="s">
        <v>2106</v>
      </c>
      <c r="D2713" s="72">
        <v>391785</v>
      </c>
      <c r="E2713" s="72">
        <v>340402</v>
      </c>
      <c r="F2713" s="72">
        <v>314625</v>
      </c>
      <c r="G2713" s="72">
        <v>363480</v>
      </c>
      <c r="H2713" s="72">
        <v>395459</v>
      </c>
      <c r="I2713" s="72">
        <v>401580</v>
      </c>
      <c r="J2713" s="72">
        <v>332413</v>
      </c>
      <c r="K2713" s="72">
        <v>320510</v>
      </c>
      <c r="L2713" s="72">
        <v>360459</v>
      </c>
      <c r="M2713" s="72">
        <v>374287</v>
      </c>
      <c r="N2713" s="72">
        <v>322271</v>
      </c>
      <c r="O2713" s="72">
        <v>316921</v>
      </c>
      <c r="P2713" s="72">
        <v>195131</v>
      </c>
    </row>
    <row r="2714" spans="1:16" hidden="1">
      <c r="A2714" s="72" t="s">
        <v>2152</v>
      </c>
      <c r="B2714" s="72" t="s">
        <v>2425</v>
      </c>
      <c r="C2714" s="72" t="s">
        <v>2107</v>
      </c>
      <c r="D2714" s="72">
        <v>1457</v>
      </c>
      <c r="E2714" s="72">
        <v>1460</v>
      </c>
      <c r="F2714" s="72">
        <v>1473</v>
      </c>
      <c r="G2714" s="72">
        <v>1449</v>
      </c>
      <c r="H2714" s="72">
        <v>1434</v>
      </c>
      <c r="I2714" s="72">
        <v>1433</v>
      </c>
      <c r="J2714" s="72">
        <v>1438</v>
      </c>
      <c r="K2714" s="72">
        <v>1437</v>
      </c>
      <c r="L2714" s="72">
        <v>1425</v>
      </c>
      <c r="M2714" s="72">
        <v>1423</v>
      </c>
      <c r="N2714" s="72">
        <v>1436</v>
      </c>
      <c r="O2714" s="72">
        <v>1421</v>
      </c>
      <c r="P2714" s="72">
        <v>1389</v>
      </c>
    </row>
    <row r="2715" spans="1:16" hidden="1">
      <c r="A2715" s="72" t="s">
        <v>2152</v>
      </c>
      <c r="B2715" s="72" t="s">
        <v>2425</v>
      </c>
      <c r="C2715" s="72" t="s">
        <v>2108</v>
      </c>
      <c r="D2715" s="72">
        <v>3970202</v>
      </c>
      <c r="E2715" s="72">
        <v>3381436</v>
      </c>
      <c r="F2715" s="72">
        <v>2923266</v>
      </c>
      <c r="G2715" s="72">
        <v>3468993</v>
      </c>
      <c r="H2715" s="72">
        <v>4187160</v>
      </c>
      <c r="I2715" s="72">
        <v>3983578</v>
      </c>
      <c r="J2715" s="72">
        <v>3061135</v>
      </c>
      <c r="K2715" s="72">
        <v>3199358</v>
      </c>
      <c r="L2715" s="72">
        <v>3490893</v>
      </c>
      <c r="M2715" s="72">
        <v>3674487</v>
      </c>
      <c r="N2715" s="72">
        <v>2656989</v>
      </c>
      <c r="O2715" s="72">
        <v>3193064</v>
      </c>
      <c r="P2715" s="72">
        <v>2453658</v>
      </c>
    </row>
    <row r="2716" spans="1:16" hidden="1">
      <c r="A2716" s="72" t="s">
        <v>2152</v>
      </c>
      <c r="B2716" s="72" t="s">
        <v>2425</v>
      </c>
      <c r="C2716" s="72" t="s">
        <v>2109</v>
      </c>
      <c r="D2716" s="72">
        <v>1083874</v>
      </c>
      <c r="E2716" s="72">
        <v>1078806</v>
      </c>
      <c r="F2716" s="72">
        <v>1014892</v>
      </c>
      <c r="G2716" s="72">
        <v>1059172</v>
      </c>
      <c r="H2716" s="72">
        <v>1130279</v>
      </c>
      <c r="I2716" s="72">
        <v>1444972</v>
      </c>
      <c r="J2716" s="72">
        <v>1455180</v>
      </c>
      <c r="K2716" s="72">
        <v>1654041</v>
      </c>
      <c r="L2716" s="72">
        <v>1685414</v>
      </c>
      <c r="M2716" s="72">
        <v>1557352</v>
      </c>
      <c r="N2716" s="72">
        <v>1634136</v>
      </c>
      <c r="O2716" s="72">
        <v>1695470</v>
      </c>
      <c r="P2716" s="72">
        <v>1885411</v>
      </c>
    </row>
    <row r="2717" spans="1:16" hidden="1">
      <c r="A2717" s="72" t="s">
        <v>2152</v>
      </c>
      <c r="B2717" s="72" t="s">
        <v>2425</v>
      </c>
      <c r="C2717" s="72" t="s">
        <v>2110</v>
      </c>
      <c r="D2717" s="72">
        <v>44</v>
      </c>
      <c r="E2717" s="72">
        <v>44</v>
      </c>
      <c r="F2717" s="72">
        <v>44</v>
      </c>
      <c r="G2717" s="72">
        <v>45</v>
      </c>
      <c r="H2717" s="72">
        <v>45</v>
      </c>
      <c r="I2717" s="72">
        <v>45</v>
      </c>
      <c r="J2717" s="72">
        <v>45</v>
      </c>
      <c r="K2717" s="72">
        <v>46</v>
      </c>
      <c r="L2717" s="72">
        <v>46</v>
      </c>
      <c r="M2717" s="72">
        <v>49</v>
      </c>
      <c r="N2717" s="72">
        <v>51</v>
      </c>
      <c r="O2717" s="72">
        <v>50</v>
      </c>
      <c r="P2717" s="72">
        <v>90</v>
      </c>
    </row>
    <row r="2718" spans="1:16" hidden="1">
      <c r="A2718" s="72" t="s">
        <v>2152</v>
      </c>
      <c r="B2718" s="72" t="s">
        <v>2425</v>
      </c>
      <c r="C2718" s="72" t="s">
        <v>2111</v>
      </c>
      <c r="D2718" s="72">
        <v>7605983</v>
      </c>
      <c r="E2718" s="72">
        <v>7174255</v>
      </c>
      <c r="F2718" s="72">
        <v>6085550</v>
      </c>
      <c r="G2718" s="72">
        <v>6809404</v>
      </c>
      <c r="H2718" s="72">
        <v>8087802</v>
      </c>
      <c r="I2718" s="72">
        <v>8643782</v>
      </c>
      <c r="J2718" s="72">
        <v>7439445</v>
      </c>
      <c r="K2718" s="72">
        <v>8694485</v>
      </c>
      <c r="L2718" s="72">
        <v>9115191</v>
      </c>
      <c r="M2718" s="72">
        <v>8537055</v>
      </c>
      <c r="N2718" s="72">
        <v>7843698</v>
      </c>
      <c r="O2718" s="72">
        <v>9271457</v>
      </c>
      <c r="P2718" s="72">
        <v>14121127</v>
      </c>
    </row>
    <row r="2719" spans="1:16" hidden="1">
      <c r="A2719" s="72" t="s">
        <v>2130</v>
      </c>
      <c r="B2719" s="72" t="s">
        <v>2426</v>
      </c>
      <c r="C2719" s="72" t="s">
        <v>2103</v>
      </c>
      <c r="D2719" s="72">
        <v>31247</v>
      </c>
      <c r="E2719" s="72">
        <v>24063</v>
      </c>
      <c r="F2719" s="72">
        <v>19099</v>
      </c>
      <c r="G2719" s="72">
        <v>23238</v>
      </c>
      <c r="H2719" s="72">
        <v>26243</v>
      </c>
      <c r="I2719" s="72">
        <v>18861</v>
      </c>
      <c r="J2719" s="72">
        <v>18726</v>
      </c>
      <c r="K2719" s="72">
        <v>17485</v>
      </c>
      <c r="L2719" s="72">
        <v>15095</v>
      </c>
      <c r="M2719" s="72">
        <v>13252</v>
      </c>
      <c r="N2719" s="72">
        <v>10406</v>
      </c>
      <c r="O2719" s="72">
        <v>13951</v>
      </c>
      <c r="P2719" s="72">
        <v>11852</v>
      </c>
    </row>
    <row r="2720" spans="1:16" hidden="1">
      <c r="A2720" s="72" t="s">
        <v>2130</v>
      </c>
      <c r="B2720" s="72" t="s">
        <v>2426</v>
      </c>
      <c r="C2720" s="72" t="s">
        <v>2104</v>
      </c>
      <c r="D2720" s="72">
        <v>557</v>
      </c>
      <c r="E2720" s="72">
        <v>557</v>
      </c>
      <c r="F2720" s="72">
        <v>490</v>
      </c>
      <c r="G2720" s="72">
        <v>482</v>
      </c>
      <c r="H2720" s="72">
        <v>547</v>
      </c>
      <c r="I2720" s="72">
        <v>475</v>
      </c>
      <c r="J2720" s="72">
        <v>457</v>
      </c>
      <c r="K2720" s="72">
        <v>441</v>
      </c>
      <c r="L2720" s="72">
        <v>390</v>
      </c>
      <c r="M2720" s="72">
        <v>389</v>
      </c>
      <c r="N2720" s="72">
        <v>391</v>
      </c>
      <c r="O2720" s="72">
        <v>384</v>
      </c>
      <c r="P2720" s="72">
        <v>381</v>
      </c>
    </row>
    <row r="2721" spans="1:16" hidden="1">
      <c r="A2721" s="72" t="s">
        <v>2130</v>
      </c>
      <c r="B2721" s="72" t="s">
        <v>2426</v>
      </c>
      <c r="C2721" s="72" t="s">
        <v>2105</v>
      </c>
      <c r="D2721" s="72">
        <v>412723</v>
      </c>
      <c r="E2721" s="72">
        <v>312945</v>
      </c>
      <c r="F2721" s="72">
        <v>240157</v>
      </c>
      <c r="G2721" s="72">
        <v>289507</v>
      </c>
      <c r="H2721" s="72">
        <v>332746</v>
      </c>
      <c r="I2721" s="72">
        <v>235859</v>
      </c>
      <c r="J2721" s="72">
        <v>232289</v>
      </c>
      <c r="K2721" s="72">
        <v>225280</v>
      </c>
      <c r="L2721" s="72">
        <v>184406</v>
      </c>
      <c r="M2721" s="72">
        <v>181616</v>
      </c>
      <c r="N2721" s="72">
        <v>141479</v>
      </c>
      <c r="O2721" s="72">
        <v>197028</v>
      </c>
      <c r="P2721" s="72">
        <v>234473</v>
      </c>
    </row>
    <row r="2722" spans="1:16" hidden="1">
      <c r="A2722" s="72" t="s">
        <v>2130</v>
      </c>
      <c r="B2722" s="72" t="s">
        <v>2426</v>
      </c>
      <c r="C2722" s="72" t="s">
        <v>2106</v>
      </c>
      <c r="L2722" s="72">
        <v>4577</v>
      </c>
      <c r="M2722" s="72">
        <v>4522</v>
      </c>
      <c r="N2722" s="72">
        <v>4232</v>
      </c>
      <c r="O2722" s="72">
        <v>5016</v>
      </c>
      <c r="P2722" s="72">
        <v>4526</v>
      </c>
    </row>
    <row r="2723" spans="1:16" hidden="1">
      <c r="A2723" s="72" t="s">
        <v>2130</v>
      </c>
      <c r="B2723" s="72" t="s">
        <v>2426</v>
      </c>
      <c r="C2723" s="72" t="s">
        <v>2107</v>
      </c>
      <c r="L2723" s="72">
        <v>47</v>
      </c>
      <c r="M2723" s="72">
        <v>45</v>
      </c>
      <c r="N2723" s="72">
        <v>43</v>
      </c>
      <c r="O2723" s="72">
        <v>43</v>
      </c>
      <c r="P2723" s="72">
        <v>42</v>
      </c>
    </row>
    <row r="2724" spans="1:16" hidden="1">
      <c r="A2724" s="72" t="s">
        <v>2130</v>
      </c>
      <c r="B2724" s="72" t="s">
        <v>2426</v>
      </c>
      <c r="C2724" s="72" t="s">
        <v>2108</v>
      </c>
      <c r="L2724" s="72">
        <v>54057</v>
      </c>
      <c r="M2724" s="72">
        <v>55139</v>
      </c>
      <c r="N2724" s="72">
        <v>49157</v>
      </c>
      <c r="O2724" s="72">
        <v>62955</v>
      </c>
      <c r="P2724" s="72">
        <v>77570</v>
      </c>
    </row>
    <row r="2725" spans="1:16" hidden="1">
      <c r="A2725" s="72" t="s">
        <v>2125</v>
      </c>
      <c r="B2725" s="72" t="s">
        <v>2427</v>
      </c>
      <c r="C2725" s="72" t="s">
        <v>2103</v>
      </c>
      <c r="D2725" s="72">
        <v>17415</v>
      </c>
      <c r="E2725" s="72">
        <v>18363</v>
      </c>
      <c r="F2725" s="72">
        <v>14298</v>
      </c>
      <c r="G2725" s="72">
        <v>17452</v>
      </c>
      <c r="H2725" s="72">
        <v>19994</v>
      </c>
      <c r="I2725" s="72">
        <v>18198</v>
      </c>
      <c r="J2725" s="72">
        <v>13918</v>
      </c>
      <c r="K2725" s="72">
        <v>14205</v>
      </c>
      <c r="L2725" s="72">
        <v>17704</v>
      </c>
      <c r="M2725" s="72">
        <v>17255</v>
      </c>
      <c r="N2725" s="72">
        <v>15485</v>
      </c>
      <c r="O2725" s="72">
        <v>15706</v>
      </c>
      <c r="P2725" s="72">
        <v>14958</v>
      </c>
    </row>
    <row r="2726" spans="1:16" hidden="1">
      <c r="A2726" s="72" t="s">
        <v>2125</v>
      </c>
      <c r="B2726" s="72" t="s">
        <v>2427</v>
      </c>
      <c r="C2726" s="72" t="s">
        <v>2104</v>
      </c>
      <c r="D2726" s="72">
        <v>271</v>
      </c>
      <c r="E2726" s="72">
        <v>271</v>
      </c>
      <c r="F2726" s="72">
        <v>266</v>
      </c>
      <c r="G2726" s="72">
        <v>263</v>
      </c>
      <c r="H2726" s="72">
        <v>263</v>
      </c>
      <c r="I2726" s="72">
        <v>261</v>
      </c>
      <c r="J2726" s="72">
        <v>257</v>
      </c>
      <c r="K2726" s="72">
        <v>257</v>
      </c>
      <c r="L2726" s="72">
        <v>255</v>
      </c>
      <c r="M2726" s="72">
        <v>255</v>
      </c>
      <c r="N2726" s="72">
        <v>253</v>
      </c>
      <c r="O2726" s="72">
        <v>251</v>
      </c>
      <c r="P2726" s="72">
        <v>247</v>
      </c>
    </row>
    <row r="2727" spans="1:16" hidden="1">
      <c r="A2727" s="72" t="s">
        <v>2125</v>
      </c>
      <c r="B2727" s="72" t="s">
        <v>2427</v>
      </c>
      <c r="C2727" s="72" t="s">
        <v>2105</v>
      </c>
      <c r="D2727" s="72">
        <v>256190</v>
      </c>
      <c r="E2727" s="72">
        <v>234072</v>
      </c>
      <c r="F2727" s="72">
        <v>178428</v>
      </c>
      <c r="G2727" s="72">
        <v>209716</v>
      </c>
      <c r="H2727" s="72">
        <v>254623</v>
      </c>
      <c r="I2727" s="72">
        <v>216262</v>
      </c>
      <c r="J2727" s="72">
        <v>171160</v>
      </c>
      <c r="K2727" s="72">
        <v>183793</v>
      </c>
      <c r="L2727" s="72">
        <v>219780</v>
      </c>
      <c r="M2727" s="72">
        <v>219835</v>
      </c>
      <c r="N2727" s="72">
        <v>195972</v>
      </c>
      <c r="O2727" s="72">
        <v>222980</v>
      </c>
      <c r="P2727" s="72">
        <v>276813</v>
      </c>
    </row>
    <row r="2728" spans="1:16" hidden="1">
      <c r="A2728" s="72" t="s">
        <v>2125</v>
      </c>
      <c r="B2728" s="72" t="s">
        <v>2427</v>
      </c>
      <c r="C2728" s="72" t="s">
        <v>2106</v>
      </c>
      <c r="D2728" s="72">
        <v>7201</v>
      </c>
      <c r="E2728" s="72">
        <v>7270</v>
      </c>
      <c r="F2728" s="72">
        <v>5244</v>
      </c>
      <c r="G2728" s="72">
        <v>6704</v>
      </c>
      <c r="H2728" s="72">
        <v>8060</v>
      </c>
      <c r="I2728" s="72">
        <v>7492</v>
      </c>
      <c r="J2728" s="72">
        <v>5267</v>
      </c>
      <c r="K2728" s="72">
        <v>5067</v>
      </c>
      <c r="L2728" s="72">
        <v>7403</v>
      </c>
      <c r="M2728" s="72">
        <v>7357</v>
      </c>
      <c r="N2728" s="72">
        <v>6093</v>
      </c>
      <c r="O2728" s="72">
        <v>6466</v>
      </c>
      <c r="P2728" s="72">
        <v>6046</v>
      </c>
    </row>
    <row r="2729" spans="1:16" hidden="1">
      <c r="A2729" s="72" t="s">
        <v>2125</v>
      </c>
      <c r="B2729" s="72" t="s">
        <v>2427</v>
      </c>
      <c r="C2729" s="72" t="s">
        <v>2107</v>
      </c>
      <c r="D2729" s="72">
        <v>53</v>
      </c>
      <c r="E2729" s="72">
        <v>52</v>
      </c>
      <c r="F2729" s="72">
        <v>51</v>
      </c>
      <c r="G2729" s="72">
        <v>52</v>
      </c>
      <c r="H2729" s="72">
        <v>51</v>
      </c>
      <c r="I2729" s="72">
        <v>51</v>
      </c>
      <c r="J2729" s="72">
        <v>50</v>
      </c>
      <c r="K2729" s="72">
        <v>49</v>
      </c>
      <c r="L2729" s="72">
        <v>51</v>
      </c>
      <c r="M2729" s="72">
        <v>50</v>
      </c>
      <c r="N2729" s="72">
        <v>50</v>
      </c>
      <c r="O2729" s="72">
        <v>51</v>
      </c>
      <c r="P2729" s="72">
        <v>50</v>
      </c>
    </row>
    <row r="2730" spans="1:16" hidden="1">
      <c r="A2730" s="72" t="s">
        <v>2125</v>
      </c>
      <c r="B2730" s="72" t="s">
        <v>2427</v>
      </c>
      <c r="C2730" s="72" t="s">
        <v>2108</v>
      </c>
      <c r="D2730" s="72">
        <v>103676</v>
      </c>
      <c r="E2730" s="72">
        <v>89933</v>
      </c>
      <c r="F2730" s="72">
        <v>62977</v>
      </c>
      <c r="G2730" s="72">
        <v>78440</v>
      </c>
      <c r="H2730" s="72">
        <v>100049</v>
      </c>
      <c r="I2730" s="72">
        <v>85966</v>
      </c>
      <c r="J2730" s="72">
        <v>60215</v>
      </c>
      <c r="K2730" s="72">
        <v>63228</v>
      </c>
      <c r="L2730" s="72">
        <v>87080</v>
      </c>
      <c r="M2730" s="72">
        <v>83588</v>
      </c>
      <c r="N2730" s="72">
        <v>65650</v>
      </c>
      <c r="O2730" s="72">
        <v>78154</v>
      </c>
      <c r="P2730" s="72">
        <v>96771</v>
      </c>
    </row>
    <row r="2731" spans="1:16" hidden="1">
      <c r="A2731" s="72" t="s">
        <v>2122</v>
      </c>
      <c r="B2731" s="72" t="s">
        <v>2428</v>
      </c>
      <c r="C2731" s="72" t="s">
        <v>2103</v>
      </c>
      <c r="D2731" s="72">
        <v>107412</v>
      </c>
      <c r="E2731" s="72">
        <v>88710</v>
      </c>
      <c r="F2731" s="72">
        <v>65160</v>
      </c>
      <c r="G2731" s="72">
        <v>125301</v>
      </c>
      <c r="H2731" s="72">
        <v>109070</v>
      </c>
      <c r="I2731" s="72">
        <v>78482</v>
      </c>
      <c r="J2731" s="72">
        <v>79771</v>
      </c>
      <c r="K2731" s="72">
        <v>68236</v>
      </c>
      <c r="L2731" s="72">
        <v>80932</v>
      </c>
      <c r="M2731" s="72">
        <v>76068</v>
      </c>
      <c r="N2731" s="72">
        <v>71260</v>
      </c>
      <c r="O2731" s="72">
        <v>66168</v>
      </c>
      <c r="P2731" s="72">
        <v>15567</v>
      </c>
    </row>
    <row r="2732" spans="1:16" hidden="1">
      <c r="A2732" s="72" t="s">
        <v>2122</v>
      </c>
      <c r="B2732" s="72" t="s">
        <v>2428</v>
      </c>
      <c r="C2732" s="72" t="s">
        <v>2104</v>
      </c>
      <c r="D2732" s="72">
        <v>2034</v>
      </c>
      <c r="E2732" s="72">
        <v>1983</v>
      </c>
      <c r="F2732" s="72">
        <v>1871</v>
      </c>
      <c r="G2732" s="72">
        <v>984</v>
      </c>
      <c r="H2732" s="72">
        <v>1811</v>
      </c>
      <c r="I2732" s="72">
        <v>1739</v>
      </c>
      <c r="J2732" s="72">
        <v>1618</v>
      </c>
      <c r="K2732" s="72">
        <v>1681</v>
      </c>
      <c r="L2732" s="72">
        <v>1642</v>
      </c>
      <c r="M2732" s="72">
        <v>1622</v>
      </c>
      <c r="N2732" s="72">
        <v>1626</v>
      </c>
      <c r="O2732" s="72">
        <v>1305</v>
      </c>
      <c r="P2732" s="72">
        <v>687</v>
      </c>
    </row>
    <row r="2733" spans="1:16" hidden="1">
      <c r="A2733" s="72" t="s">
        <v>2122</v>
      </c>
      <c r="B2733" s="72" t="s">
        <v>2428</v>
      </c>
      <c r="C2733" s="72" t="s">
        <v>2105</v>
      </c>
      <c r="D2733" s="72">
        <v>1374590</v>
      </c>
      <c r="E2733" s="72">
        <v>1119061</v>
      </c>
      <c r="F2733" s="72">
        <v>837848</v>
      </c>
      <c r="G2733" s="72">
        <v>507879</v>
      </c>
      <c r="H2733" s="72">
        <v>1293461</v>
      </c>
      <c r="I2733" s="72">
        <v>875585</v>
      </c>
      <c r="J2733" s="72">
        <v>795952</v>
      </c>
      <c r="K2733" s="72">
        <v>861257</v>
      </c>
      <c r="L2733" s="72">
        <v>1083663</v>
      </c>
      <c r="M2733" s="72">
        <v>983207</v>
      </c>
      <c r="N2733" s="72">
        <v>884785</v>
      </c>
      <c r="O2733" s="72">
        <v>871977</v>
      </c>
      <c r="P2733" s="72">
        <v>322467</v>
      </c>
    </row>
    <row r="2734" spans="1:16" hidden="1">
      <c r="A2734" s="72" t="s">
        <v>2122</v>
      </c>
      <c r="B2734" s="72" t="s">
        <v>2428</v>
      </c>
      <c r="C2734" s="72" t="s">
        <v>2106</v>
      </c>
      <c r="D2734" s="72">
        <v>30510</v>
      </c>
      <c r="E2734" s="72">
        <v>24169</v>
      </c>
      <c r="F2734" s="72">
        <v>19455</v>
      </c>
      <c r="G2734" s="72">
        <v>12463</v>
      </c>
      <c r="H2734" s="72">
        <v>24633</v>
      </c>
      <c r="I2734" s="72">
        <v>22539</v>
      </c>
      <c r="J2734" s="72">
        <v>25691</v>
      </c>
      <c r="K2734" s="72">
        <v>25853</v>
      </c>
      <c r="L2734" s="72">
        <v>28015</v>
      </c>
      <c r="M2734" s="72">
        <v>28181</v>
      </c>
      <c r="N2734" s="72">
        <v>22544</v>
      </c>
      <c r="O2734" s="72">
        <v>25508</v>
      </c>
      <c r="P2734" s="72">
        <v>24900</v>
      </c>
    </row>
    <row r="2735" spans="1:16" hidden="1">
      <c r="A2735" s="72" t="s">
        <v>2122</v>
      </c>
      <c r="B2735" s="72" t="s">
        <v>2428</v>
      </c>
      <c r="C2735" s="72" t="s">
        <v>2107</v>
      </c>
      <c r="D2735" s="72">
        <v>175</v>
      </c>
      <c r="E2735" s="72">
        <v>166</v>
      </c>
      <c r="F2735" s="72">
        <v>165</v>
      </c>
      <c r="G2735" s="72">
        <v>118</v>
      </c>
      <c r="H2735" s="72">
        <v>159</v>
      </c>
      <c r="I2735" s="72">
        <v>154</v>
      </c>
      <c r="J2735" s="72">
        <v>146</v>
      </c>
      <c r="K2735" s="72">
        <v>144</v>
      </c>
      <c r="L2735" s="72">
        <v>143</v>
      </c>
      <c r="M2735" s="72">
        <v>154</v>
      </c>
      <c r="N2735" s="72">
        <v>150</v>
      </c>
      <c r="O2735" s="72">
        <v>144</v>
      </c>
      <c r="P2735" s="72">
        <v>139</v>
      </c>
    </row>
    <row r="2736" spans="1:16" hidden="1">
      <c r="A2736" s="72" t="s">
        <v>2122</v>
      </c>
      <c r="B2736" s="72" t="s">
        <v>2428</v>
      </c>
      <c r="C2736" s="72" t="s">
        <v>2108</v>
      </c>
      <c r="D2736" s="72">
        <v>431305</v>
      </c>
      <c r="E2736" s="72">
        <v>286918</v>
      </c>
      <c r="F2736" s="72">
        <v>224737</v>
      </c>
      <c r="G2736" s="72">
        <v>147426</v>
      </c>
      <c r="H2736" s="72">
        <v>274364</v>
      </c>
      <c r="I2736" s="72">
        <v>229787</v>
      </c>
      <c r="J2736" s="72">
        <v>262623</v>
      </c>
      <c r="K2736" s="72">
        <v>285292</v>
      </c>
      <c r="L2736" s="72">
        <v>306405</v>
      </c>
      <c r="M2736" s="72">
        <v>306453</v>
      </c>
      <c r="N2736" s="72">
        <v>242862</v>
      </c>
      <c r="O2736" s="72">
        <v>299808</v>
      </c>
      <c r="P2736" s="72">
        <v>378300</v>
      </c>
    </row>
    <row r="2737" spans="1:16" hidden="1">
      <c r="A2737" s="72" t="s">
        <v>2122</v>
      </c>
      <c r="B2737" s="72" t="s">
        <v>2428</v>
      </c>
      <c r="C2737" s="72" t="s">
        <v>2109</v>
      </c>
      <c r="D2737" s="72">
        <v>52448</v>
      </c>
      <c r="E2737" s="72">
        <v>48252</v>
      </c>
      <c r="F2737" s="72">
        <v>134217</v>
      </c>
      <c r="G2737" s="72">
        <v>5013</v>
      </c>
      <c r="H2737" s="72">
        <v>8</v>
      </c>
      <c r="I2737" s="72">
        <v>97005</v>
      </c>
      <c r="J2737" s="72">
        <v>140128</v>
      </c>
      <c r="K2737" s="72">
        <v>138298</v>
      </c>
      <c r="L2737" s="72">
        <v>172751</v>
      </c>
      <c r="M2737" s="72">
        <v>237720</v>
      </c>
      <c r="N2737" s="72">
        <v>466274</v>
      </c>
      <c r="O2737" s="72">
        <v>331994</v>
      </c>
      <c r="P2737" s="72">
        <v>2208</v>
      </c>
    </row>
    <row r="2738" spans="1:16" hidden="1">
      <c r="A2738" s="72" t="s">
        <v>2122</v>
      </c>
      <c r="B2738" s="72" t="s">
        <v>2428</v>
      </c>
      <c r="C2738" s="72" t="s">
        <v>2110</v>
      </c>
      <c r="D2738" s="72">
        <v>11</v>
      </c>
      <c r="E2738" s="72">
        <v>11</v>
      </c>
      <c r="F2738" s="72">
        <v>10</v>
      </c>
      <c r="G2738" s="72">
        <v>6</v>
      </c>
      <c r="H2738" s="72">
        <v>1</v>
      </c>
      <c r="I2738" s="72">
        <v>1</v>
      </c>
      <c r="J2738" s="72">
        <v>1</v>
      </c>
      <c r="K2738" s="72">
        <v>1</v>
      </c>
      <c r="L2738" s="72">
        <v>1</v>
      </c>
      <c r="M2738" s="72">
        <v>2</v>
      </c>
      <c r="N2738" s="72">
        <v>2</v>
      </c>
      <c r="O2738" s="72">
        <v>1</v>
      </c>
      <c r="P2738" s="72">
        <v>1</v>
      </c>
    </row>
    <row r="2739" spans="1:16" hidden="1">
      <c r="A2739" s="72" t="s">
        <v>2122</v>
      </c>
      <c r="B2739" s="72" t="s">
        <v>2428</v>
      </c>
      <c r="C2739" s="72" t="s">
        <v>2111</v>
      </c>
      <c r="D2739" s="72">
        <v>349813</v>
      </c>
      <c r="E2739" s="72">
        <v>301047</v>
      </c>
      <c r="F2739" s="72">
        <v>511055</v>
      </c>
      <c r="G2739" s="72">
        <v>30239</v>
      </c>
      <c r="H2739" s="72">
        <v>178</v>
      </c>
      <c r="I2739" s="72">
        <v>326870</v>
      </c>
      <c r="J2739" s="72">
        <v>448154</v>
      </c>
      <c r="K2739" s="72">
        <v>534008</v>
      </c>
      <c r="L2739" s="72">
        <v>671890</v>
      </c>
      <c r="M2739" s="72">
        <v>816297</v>
      </c>
      <c r="N2739" s="72">
        <v>1382040</v>
      </c>
      <c r="O2739" s="72">
        <v>1330365</v>
      </c>
      <c r="P2739" s="72">
        <v>31814</v>
      </c>
    </row>
    <row r="2740" spans="1:16" hidden="1">
      <c r="A2740" s="72" t="s">
        <v>2135</v>
      </c>
      <c r="B2740" s="72" t="s">
        <v>2429</v>
      </c>
      <c r="C2740" s="72" t="s">
        <v>2103</v>
      </c>
      <c r="D2740" s="72">
        <v>49195</v>
      </c>
      <c r="E2740" s="72">
        <v>55804</v>
      </c>
      <c r="F2740" s="72">
        <v>51263</v>
      </c>
      <c r="G2740" s="72">
        <v>68859</v>
      </c>
      <c r="H2740" s="72">
        <v>79093</v>
      </c>
      <c r="I2740" s="72">
        <v>71905</v>
      </c>
      <c r="J2740" s="72">
        <v>77754</v>
      </c>
      <c r="K2740" s="72">
        <v>89448</v>
      </c>
      <c r="L2740" s="72">
        <v>120219</v>
      </c>
      <c r="M2740" s="72">
        <v>117243</v>
      </c>
      <c r="N2740" s="72">
        <v>117314</v>
      </c>
      <c r="O2740" s="72">
        <v>115271</v>
      </c>
      <c r="P2740" s="72">
        <v>136458</v>
      </c>
    </row>
    <row r="2741" spans="1:16" hidden="1">
      <c r="A2741" s="72" t="s">
        <v>2135</v>
      </c>
      <c r="B2741" s="72" t="s">
        <v>2429</v>
      </c>
      <c r="C2741" s="72" t="s">
        <v>2104</v>
      </c>
      <c r="D2741" s="72">
        <v>669</v>
      </c>
      <c r="E2741" s="72">
        <v>683</v>
      </c>
      <c r="F2741" s="72">
        <v>747</v>
      </c>
      <c r="G2741" s="72">
        <v>765</v>
      </c>
      <c r="H2741" s="72">
        <v>837</v>
      </c>
      <c r="I2741" s="72">
        <v>881</v>
      </c>
      <c r="J2741" s="72">
        <v>975</v>
      </c>
      <c r="K2741" s="72">
        <v>1197</v>
      </c>
      <c r="L2741" s="72">
        <v>1197</v>
      </c>
      <c r="M2741" s="72">
        <v>1273</v>
      </c>
      <c r="N2741" s="72">
        <v>1274</v>
      </c>
      <c r="O2741" s="72">
        <v>1289</v>
      </c>
      <c r="P2741" s="72">
        <v>1321</v>
      </c>
    </row>
    <row r="2742" spans="1:16" hidden="1">
      <c r="A2742" s="72" t="s">
        <v>2135</v>
      </c>
      <c r="B2742" s="72" t="s">
        <v>2429</v>
      </c>
      <c r="C2742" s="72" t="s">
        <v>2105</v>
      </c>
      <c r="D2742" s="72">
        <v>594159</v>
      </c>
      <c r="E2742" s="72">
        <v>519241</v>
      </c>
      <c r="F2742" s="72">
        <v>490400</v>
      </c>
      <c r="G2742" s="72">
        <v>677552</v>
      </c>
      <c r="H2742" s="72">
        <v>964812</v>
      </c>
      <c r="I2742" s="72">
        <v>708123</v>
      </c>
      <c r="J2742" s="72">
        <v>692862</v>
      </c>
      <c r="K2742" s="72">
        <v>817741</v>
      </c>
      <c r="L2742" s="72">
        <v>1038554</v>
      </c>
      <c r="M2742" s="72">
        <v>1041718</v>
      </c>
      <c r="N2742" s="72">
        <v>1009456</v>
      </c>
      <c r="O2742" s="72">
        <v>1037348</v>
      </c>
      <c r="P2742" s="72">
        <v>1309863</v>
      </c>
    </row>
    <row r="2743" spans="1:16" hidden="1">
      <c r="A2743" s="72" t="s">
        <v>2135</v>
      </c>
      <c r="B2743" s="72" t="s">
        <v>2429</v>
      </c>
      <c r="C2743" s="72" t="s">
        <v>2106</v>
      </c>
      <c r="D2743" s="72">
        <v>19589</v>
      </c>
      <c r="E2743" s="72">
        <v>28990</v>
      </c>
      <c r="F2743" s="72">
        <v>16711</v>
      </c>
      <c r="G2743" s="72">
        <v>21582</v>
      </c>
      <c r="H2743" s="72">
        <v>25912</v>
      </c>
      <c r="I2743" s="72">
        <v>32103</v>
      </c>
      <c r="J2743" s="72">
        <v>15448</v>
      </c>
      <c r="K2743" s="72">
        <v>35658</v>
      </c>
      <c r="L2743" s="72">
        <v>34078</v>
      </c>
      <c r="M2743" s="72">
        <v>30679</v>
      </c>
      <c r="N2743" s="72">
        <v>31014</v>
      </c>
      <c r="O2743" s="72">
        <v>24645</v>
      </c>
      <c r="P2743" s="72">
        <v>32793</v>
      </c>
    </row>
    <row r="2744" spans="1:16" hidden="1">
      <c r="A2744" s="72" t="s">
        <v>2135</v>
      </c>
      <c r="B2744" s="72" t="s">
        <v>2429</v>
      </c>
      <c r="C2744" s="72" t="s">
        <v>2107</v>
      </c>
      <c r="D2744" s="72">
        <v>53</v>
      </c>
      <c r="E2744" s="72">
        <v>58</v>
      </c>
      <c r="F2744" s="72">
        <v>42</v>
      </c>
      <c r="G2744" s="72">
        <v>48</v>
      </c>
      <c r="H2744" s="72">
        <v>48</v>
      </c>
      <c r="I2744" s="72">
        <v>54</v>
      </c>
      <c r="J2744" s="72">
        <v>48</v>
      </c>
      <c r="K2744" s="72">
        <v>54</v>
      </c>
      <c r="L2744" s="72">
        <v>50</v>
      </c>
      <c r="M2744" s="72">
        <v>53</v>
      </c>
      <c r="N2744" s="72">
        <v>51</v>
      </c>
      <c r="O2744" s="72">
        <v>51</v>
      </c>
      <c r="P2744" s="72">
        <v>53</v>
      </c>
    </row>
    <row r="2745" spans="1:16" hidden="1">
      <c r="A2745" s="72" t="s">
        <v>2135</v>
      </c>
      <c r="B2745" s="72" t="s">
        <v>2429</v>
      </c>
      <c r="C2745" s="72" t="s">
        <v>2108</v>
      </c>
      <c r="D2745" s="72">
        <v>193389</v>
      </c>
      <c r="E2745" s="72">
        <v>234611</v>
      </c>
      <c r="F2745" s="72">
        <v>127107</v>
      </c>
      <c r="G2745" s="72">
        <v>177899</v>
      </c>
      <c r="H2745" s="72">
        <v>300156</v>
      </c>
      <c r="I2745" s="72">
        <v>255204</v>
      </c>
      <c r="J2745" s="72">
        <v>120984</v>
      </c>
      <c r="K2745" s="72">
        <v>248562</v>
      </c>
      <c r="L2745" s="72">
        <v>244572</v>
      </c>
      <c r="M2745" s="72">
        <v>221564</v>
      </c>
      <c r="N2745" s="72">
        <v>214854</v>
      </c>
      <c r="O2745" s="72">
        <v>176836</v>
      </c>
      <c r="P2745" s="72">
        <v>239386</v>
      </c>
    </row>
    <row r="2746" spans="1:16" hidden="1">
      <c r="A2746" s="72" t="s">
        <v>2135</v>
      </c>
      <c r="B2746" s="72" t="s">
        <v>2429</v>
      </c>
      <c r="C2746" s="72" t="s">
        <v>2109</v>
      </c>
      <c r="D2746" s="72">
        <v>19041</v>
      </c>
      <c r="E2746" s="72">
        <v>24158</v>
      </c>
      <c r="F2746" s="72">
        <v>38586</v>
      </c>
      <c r="G2746" s="72">
        <v>41934</v>
      </c>
      <c r="H2746" s="72">
        <v>42595</v>
      </c>
      <c r="I2746" s="72">
        <v>40787</v>
      </c>
      <c r="J2746" s="72">
        <v>34745</v>
      </c>
      <c r="K2746" s="72">
        <v>54582</v>
      </c>
      <c r="L2746" s="72">
        <v>41323</v>
      </c>
      <c r="M2746" s="72">
        <v>39973</v>
      </c>
      <c r="N2746" s="72">
        <v>42762</v>
      </c>
      <c r="O2746" s="72">
        <v>39943</v>
      </c>
      <c r="P2746" s="72">
        <v>41454</v>
      </c>
    </row>
    <row r="2747" spans="1:16" hidden="1">
      <c r="A2747" s="72" t="s">
        <v>2135</v>
      </c>
      <c r="B2747" s="72" t="s">
        <v>2429</v>
      </c>
      <c r="C2747" s="72" t="s">
        <v>2110</v>
      </c>
      <c r="D2747" s="72">
        <v>3</v>
      </c>
      <c r="E2747" s="72">
        <v>4</v>
      </c>
      <c r="F2747" s="72">
        <v>3</v>
      </c>
      <c r="G2747" s="72">
        <v>6</v>
      </c>
      <c r="H2747" s="72">
        <v>6</v>
      </c>
      <c r="I2747" s="72">
        <v>5</v>
      </c>
      <c r="J2747" s="72">
        <v>6</v>
      </c>
      <c r="K2747" s="72">
        <v>7</v>
      </c>
      <c r="L2747" s="72">
        <v>6</v>
      </c>
      <c r="M2747" s="72">
        <v>6</v>
      </c>
      <c r="N2747" s="72">
        <v>6</v>
      </c>
      <c r="O2747" s="72">
        <v>6</v>
      </c>
      <c r="P2747" s="72">
        <v>7</v>
      </c>
    </row>
    <row r="2748" spans="1:16" hidden="1">
      <c r="A2748" s="72" t="s">
        <v>2135</v>
      </c>
      <c r="B2748" s="72" t="s">
        <v>2429</v>
      </c>
      <c r="C2748" s="72" t="s">
        <v>2111</v>
      </c>
      <c r="D2748" s="72">
        <v>117568</v>
      </c>
      <c r="E2748" s="72">
        <v>107672</v>
      </c>
      <c r="F2748" s="72">
        <v>216576</v>
      </c>
      <c r="G2748" s="72">
        <v>259440</v>
      </c>
      <c r="H2748" s="72">
        <v>358705</v>
      </c>
      <c r="I2748" s="72">
        <v>236091</v>
      </c>
      <c r="J2748" s="72">
        <v>180067</v>
      </c>
      <c r="K2748" s="72">
        <v>289299</v>
      </c>
      <c r="L2748" s="72">
        <v>233550</v>
      </c>
      <c r="M2748" s="72">
        <v>222086</v>
      </c>
      <c r="N2748" s="72">
        <v>223812</v>
      </c>
      <c r="O2748" s="72">
        <v>226159</v>
      </c>
      <c r="P2748" s="72">
        <v>288109</v>
      </c>
    </row>
    <row r="2749" spans="1:16" hidden="1">
      <c r="A2749" s="72" t="s">
        <v>2130</v>
      </c>
      <c r="B2749" s="72" t="s">
        <v>2430</v>
      </c>
      <c r="C2749" s="72" t="s">
        <v>2103</v>
      </c>
      <c r="D2749" s="72">
        <v>21874</v>
      </c>
      <c r="E2749" s="72">
        <v>17362</v>
      </c>
      <c r="F2749" s="72">
        <v>12769</v>
      </c>
      <c r="G2749" s="72">
        <v>19122</v>
      </c>
      <c r="H2749" s="72">
        <v>19346</v>
      </c>
      <c r="I2749" s="72">
        <v>14559</v>
      </c>
      <c r="J2749" s="72">
        <v>12262</v>
      </c>
      <c r="K2749" s="72">
        <v>12613</v>
      </c>
      <c r="L2749" s="72">
        <v>14868</v>
      </c>
      <c r="M2749" s="72">
        <v>12629</v>
      </c>
      <c r="N2749" s="72">
        <v>11900</v>
      </c>
      <c r="O2749" s="72">
        <v>12273</v>
      </c>
      <c r="P2749" s="72">
        <v>10696</v>
      </c>
    </row>
    <row r="2750" spans="1:16" hidden="1">
      <c r="A2750" s="72" t="s">
        <v>2130</v>
      </c>
      <c r="B2750" s="72" t="s">
        <v>2430</v>
      </c>
      <c r="C2750" s="72" t="s">
        <v>2104</v>
      </c>
      <c r="D2750" s="72">
        <v>547</v>
      </c>
      <c r="E2750" s="72">
        <v>518</v>
      </c>
      <c r="F2750" s="72">
        <v>503</v>
      </c>
      <c r="G2750" s="72">
        <v>488</v>
      </c>
      <c r="H2750" s="72">
        <v>491</v>
      </c>
      <c r="I2750" s="72">
        <v>468</v>
      </c>
      <c r="J2750" s="72">
        <v>460</v>
      </c>
      <c r="K2750" s="72">
        <v>448</v>
      </c>
      <c r="L2750" s="72">
        <v>427</v>
      </c>
      <c r="M2750" s="72">
        <v>419</v>
      </c>
      <c r="N2750" s="72">
        <v>419</v>
      </c>
      <c r="O2750" s="72">
        <v>443</v>
      </c>
      <c r="P2750" s="72">
        <v>380</v>
      </c>
    </row>
    <row r="2751" spans="1:16" hidden="1">
      <c r="A2751" s="72" t="s">
        <v>2130</v>
      </c>
      <c r="B2751" s="72" t="s">
        <v>2430</v>
      </c>
      <c r="C2751" s="72" t="s">
        <v>2105</v>
      </c>
      <c r="D2751" s="72">
        <v>392654</v>
      </c>
      <c r="E2751" s="72">
        <v>304500</v>
      </c>
      <c r="F2751" s="72">
        <v>231677</v>
      </c>
      <c r="G2751" s="72">
        <v>295803</v>
      </c>
      <c r="H2751" s="72">
        <v>315979</v>
      </c>
      <c r="I2751" s="72">
        <v>249894</v>
      </c>
      <c r="J2751" s="72">
        <v>208468</v>
      </c>
      <c r="K2751" s="72">
        <v>216331</v>
      </c>
      <c r="L2751" s="72">
        <v>234172</v>
      </c>
      <c r="M2751" s="72">
        <v>223805</v>
      </c>
      <c r="N2751" s="72">
        <v>194959</v>
      </c>
      <c r="O2751" s="72">
        <v>213667</v>
      </c>
      <c r="P2751" s="72">
        <v>206763</v>
      </c>
    </row>
    <row r="2752" spans="1:16" hidden="1">
      <c r="A2752" s="72" t="s">
        <v>2130</v>
      </c>
      <c r="B2752" s="72" t="s">
        <v>2430</v>
      </c>
      <c r="C2752" s="72" t="s">
        <v>2106</v>
      </c>
      <c r="D2752" s="72">
        <v>2530</v>
      </c>
      <c r="E2752" s="72">
        <v>2253</v>
      </c>
      <c r="F2752" s="72">
        <v>1747</v>
      </c>
      <c r="G2752" s="72">
        <v>1946</v>
      </c>
      <c r="H2752" s="72">
        <v>1873</v>
      </c>
      <c r="I2752" s="72">
        <v>1705</v>
      </c>
      <c r="J2752" s="72">
        <v>1722</v>
      </c>
      <c r="K2752" s="72">
        <v>1513</v>
      </c>
      <c r="L2752" s="72">
        <v>1806</v>
      </c>
      <c r="M2752" s="72">
        <v>1920</v>
      </c>
      <c r="N2752" s="72">
        <v>1814</v>
      </c>
      <c r="O2752" s="72">
        <v>1703</v>
      </c>
      <c r="P2752" s="72">
        <v>5421</v>
      </c>
    </row>
    <row r="2753" spans="1:16" hidden="1">
      <c r="A2753" s="72" t="s">
        <v>2130</v>
      </c>
      <c r="B2753" s="72" t="s">
        <v>2430</v>
      </c>
      <c r="C2753" s="72" t="s">
        <v>2107</v>
      </c>
      <c r="D2753" s="72">
        <v>13</v>
      </c>
      <c r="E2753" s="72">
        <v>15</v>
      </c>
      <c r="F2753" s="72">
        <v>11</v>
      </c>
      <c r="G2753" s="72">
        <v>11</v>
      </c>
      <c r="H2753" s="72">
        <v>12</v>
      </c>
      <c r="I2753" s="72">
        <v>13</v>
      </c>
      <c r="J2753" s="72">
        <v>14</v>
      </c>
      <c r="K2753" s="72">
        <v>12</v>
      </c>
      <c r="L2753" s="72">
        <v>11</v>
      </c>
      <c r="M2753" s="72">
        <v>11</v>
      </c>
      <c r="N2753" s="72">
        <v>11</v>
      </c>
      <c r="O2753" s="72">
        <v>9</v>
      </c>
      <c r="P2753" s="72">
        <v>30</v>
      </c>
    </row>
    <row r="2754" spans="1:16" hidden="1">
      <c r="A2754" s="72" t="s">
        <v>2130</v>
      </c>
      <c r="B2754" s="72" t="s">
        <v>2430</v>
      </c>
      <c r="C2754" s="72" t="s">
        <v>2108</v>
      </c>
      <c r="D2754" s="72">
        <v>41692</v>
      </c>
      <c r="E2754" s="72">
        <v>35455</v>
      </c>
      <c r="F2754" s="72">
        <v>25763</v>
      </c>
      <c r="G2754" s="72">
        <v>29065</v>
      </c>
      <c r="H2754" s="72">
        <v>29299</v>
      </c>
      <c r="I2754" s="72">
        <v>25603</v>
      </c>
      <c r="J2754" s="72">
        <v>25293</v>
      </c>
      <c r="K2754" s="72">
        <v>22821</v>
      </c>
      <c r="L2754" s="72">
        <v>25790</v>
      </c>
      <c r="M2754" s="72">
        <v>27633</v>
      </c>
      <c r="N2754" s="72">
        <v>24807</v>
      </c>
      <c r="O2754" s="72">
        <v>25862</v>
      </c>
      <c r="P2754" s="72">
        <v>94806</v>
      </c>
    </row>
    <row r="2755" spans="1:16" hidden="1">
      <c r="A2755" s="72" t="s">
        <v>2154</v>
      </c>
      <c r="B2755" s="72" t="s">
        <v>2431</v>
      </c>
      <c r="C2755" s="72" t="s">
        <v>2103</v>
      </c>
      <c r="D2755" s="72">
        <v>27720</v>
      </c>
      <c r="E2755" s="72">
        <v>22608</v>
      </c>
      <c r="F2755" s="72">
        <v>16597</v>
      </c>
      <c r="G2755" s="72">
        <v>25327</v>
      </c>
      <c r="H2755" s="72">
        <v>23926</v>
      </c>
      <c r="I2755" s="72">
        <v>19234</v>
      </c>
      <c r="J2755" s="72">
        <v>17697</v>
      </c>
      <c r="K2755" s="72">
        <v>16140</v>
      </c>
      <c r="L2755" s="72">
        <v>18955</v>
      </c>
      <c r="M2755" s="72">
        <v>18718</v>
      </c>
      <c r="N2755" s="72">
        <v>19949</v>
      </c>
      <c r="O2755" s="72">
        <v>19111</v>
      </c>
      <c r="P2755" s="72">
        <v>21539</v>
      </c>
    </row>
    <row r="2756" spans="1:16" hidden="1">
      <c r="A2756" s="72" t="s">
        <v>2154</v>
      </c>
      <c r="B2756" s="72" t="s">
        <v>2431</v>
      </c>
      <c r="C2756" s="72" t="s">
        <v>2104</v>
      </c>
      <c r="D2756" s="72">
        <v>391</v>
      </c>
      <c r="E2756" s="72">
        <v>390</v>
      </c>
      <c r="F2756" s="72">
        <v>386</v>
      </c>
      <c r="G2756" s="72">
        <v>387</v>
      </c>
      <c r="H2756" s="72">
        <v>371</v>
      </c>
      <c r="I2756" s="72">
        <v>371</v>
      </c>
      <c r="J2756" s="72">
        <v>356</v>
      </c>
      <c r="K2756" s="72">
        <v>357</v>
      </c>
      <c r="L2756" s="72">
        <v>347</v>
      </c>
      <c r="M2756" s="72">
        <v>347</v>
      </c>
      <c r="N2756" s="72">
        <v>348</v>
      </c>
      <c r="O2756" s="72">
        <v>346</v>
      </c>
      <c r="P2756" s="72">
        <v>350</v>
      </c>
    </row>
    <row r="2757" spans="1:16" hidden="1">
      <c r="A2757" s="72" t="s">
        <v>2154</v>
      </c>
      <c r="B2757" s="72" t="s">
        <v>2431</v>
      </c>
      <c r="C2757" s="72" t="s">
        <v>2105</v>
      </c>
      <c r="D2757" s="72">
        <v>244886</v>
      </c>
      <c r="E2757" s="72">
        <v>192426</v>
      </c>
      <c r="F2757" s="72">
        <v>152254</v>
      </c>
      <c r="G2757" s="72">
        <v>193742</v>
      </c>
      <c r="H2757" s="72">
        <v>184248</v>
      </c>
      <c r="I2757" s="72">
        <v>155130</v>
      </c>
      <c r="J2757" s="72">
        <v>150149</v>
      </c>
      <c r="K2757" s="72">
        <v>134076</v>
      </c>
      <c r="L2757" s="72">
        <v>153736</v>
      </c>
      <c r="M2757" s="72">
        <v>148483</v>
      </c>
      <c r="N2757" s="72">
        <v>143070</v>
      </c>
      <c r="O2757" s="72">
        <v>149232</v>
      </c>
      <c r="P2757" s="72">
        <v>172653</v>
      </c>
    </row>
    <row r="2758" spans="1:16" hidden="1">
      <c r="A2758" s="72" t="s">
        <v>2154</v>
      </c>
      <c r="B2758" s="72" t="s">
        <v>2431</v>
      </c>
      <c r="C2758" s="72" t="s">
        <v>2106</v>
      </c>
      <c r="D2758" s="72">
        <v>4090</v>
      </c>
      <c r="E2758" s="72">
        <v>3493</v>
      </c>
      <c r="F2758" s="72">
        <v>4168</v>
      </c>
      <c r="G2758" s="72">
        <v>5068</v>
      </c>
      <c r="H2758" s="72">
        <v>4434</v>
      </c>
      <c r="I2758" s="72">
        <v>3343</v>
      </c>
      <c r="J2758" s="72">
        <v>3151</v>
      </c>
      <c r="K2758" s="72">
        <v>2878</v>
      </c>
      <c r="L2758" s="72">
        <v>3662</v>
      </c>
      <c r="M2758" s="72">
        <v>3909</v>
      </c>
      <c r="N2758" s="72">
        <v>3489</v>
      </c>
      <c r="O2758" s="72">
        <v>3921</v>
      </c>
      <c r="P2758" s="72">
        <v>3853</v>
      </c>
    </row>
    <row r="2759" spans="1:16" hidden="1">
      <c r="A2759" s="72" t="s">
        <v>2154</v>
      </c>
      <c r="B2759" s="72" t="s">
        <v>2431</v>
      </c>
      <c r="C2759" s="72" t="s">
        <v>2107</v>
      </c>
      <c r="D2759" s="72">
        <v>36</v>
      </c>
      <c r="E2759" s="72">
        <v>37</v>
      </c>
      <c r="F2759" s="72">
        <v>40</v>
      </c>
      <c r="G2759" s="72">
        <v>43</v>
      </c>
      <c r="H2759" s="72">
        <v>42</v>
      </c>
      <c r="I2759" s="72">
        <v>44</v>
      </c>
      <c r="J2759" s="72">
        <v>42</v>
      </c>
      <c r="K2759" s="72">
        <v>35</v>
      </c>
      <c r="L2759" s="72">
        <v>32</v>
      </c>
      <c r="M2759" s="72">
        <v>34</v>
      </c>
      <c r="N2759" s="72">
        <v>33</v>
      </c>
      <c r="O2759" s="72">
        <v>33</v>
      </c>
      <c r="P2759" s="72">
        <v>32</v>
      </c>
    </row>
    <row r="2760" spans="1:16" hidden="1">
      <c r="A2760" s="72" t="s">
        <v>2154</v>
      </c>
      <c r="B2760" s="72" t="s">
        <v>2431</v>
      </c>
      <c r="C2760" s="72" t="s">
        <v>2108</v>
      </c>
      <c r="D2760" s="72">
        <v>111421</v>
      </c>
      <c r="E2760" s="72">
        <v>96674</v>
      </c>
      <c r="F2760" s="72">
        <v>95159</v>
      </c>
      <c r="G2760" s="72">
        <v>109219</v>
      </c>
      <c r="H2760" s="72">
        <v>115041</v>
      </c>
      <c r="I2760" s="72">
        <v>97374</v>
      </c>
      <c r="J2760" s="72">
        <v>87731</v>
      </c>
      <c r="K2760" s="72">
        <v>85291</v>
      </c>
      <c r="L2760" s="72">
        <v>106348</v>
      </c>
      <c r="M2760" s="72">
        <v>108180</v>
      </c>
      <c r="N2760" s="72">
        <v>92734</v>
      </c>
      <c r="O2760" s="72">
        <v>112337</v>
      </c>
      <c r="P2760" s="72">
        <v>132634</v>
      </c>
    </row>
    <row r="2761" spans="1:16" hidden="1">
      <c r="A2761" s="72" t="s">
        <v>2154</v>
      </c>
      <c r="B2761" s="72" t="s">
        <v>2431</v>
      </c>
      <c r="C2761" s="72" t="s">
        <v>2109</v>
      </c>
      <c r="D2761" s="72">
        <v>26</v>
      </c>
      <c r="F2761" s="72">
        <v>0</v>
      </c>
      <c r="G2761" s="72">
        <v>0</v>
      </c>
      <c r="H2761" s="72">
        <v>0</v>
      </c>
      <c r="I2761" s="72">
        <v>0</v>
      </c>
      <c r="J2761" s="72">
        <v>0</v>
      </c>
      <c r="K2761" s="72">
        <v>0</v>
      </c>
    </row>
    <row r="2762" spans="1:16" hidden="1">
      <c r="A2762" s="72" t="s">
        <v>2154</v>
      </c>
      <c r="B2762" s="72" t="s">
        <v>2431</v>
      </c>
      <c r="C2762" s="72" t="s">
        <v>2110</v>
      </c>
      <c r="D2762" s="72">
        <v>4</v>
      </c>
      <c r="E2762" s="72">
        <v>4</v>
      </c>
      <c r="F2762" s="72">
        <v>4</v>
      </c>
      <c r="I2762" s="72">
        <v>4</v>
      </c>
      <c r="J2762" s="72">
        <v>4</v>
      </c>
      <c r="K2762" s="72">
        <v>0</v>
      </c>
      <c r="L2762" s="72">
        <v>4</v>
      </c>
      <c r="M2762" s="72">
        <v>4</v>
      </c>
      <c r="N2762" s="72">
        <v>4</v>
      </c>
      <c r="O2762" s="72">
        <v>4</v>
      </c>
      <c r="P2762" s="72">
        <v>4</v>
      </c>
    </row>
    <row r="2763" spans="1:16" hidden="1">
      <c r="A2763" s="72" t="s">
        <v>2154</v>
      </c>
      <c r="B2763" s="72" t="s">
        <v>2431</v>
      </c>
      <c r="C2763" s="72" t="s">
        <v>2111</v>
      </c>
      <c r="D2763" s="72">
        <v>168</v>
      </c>
      <c r="F2763" s="72">
        <v>0</v>
      </c>
      <c r="G2763" s="72">
        <v>0</v>
      </c>
      <c r="H2763" s="72">
        <v>0</v>
      </c>
      <c r="I2763" s="72">
        <v>0</v>
      </c>
      <c r="J2763" s="72">
        <v>0</v>
      </c>
    </row>
    <row r="2764" spans="1:16" hidden="1">
      <c r="A2764" s="72" t="s">
        <v>2133</v>
      </c>
      <c r="B2764" s="72" t="s">
        <v>2432</v>
      </c>
      <c r="C2764" s="72" t="s">
        <v>2103</v>
      </c>
      <c r="D2764" s="72">
        <v>12580627</v>
      </c>
      <c r="E2764" s="72">
        <v>13979430</v>
      </c>
      <c r="F2764" s="72">
        <v>11949638</v>
      </c>
      <c r="G2764" s="72">
        <v>13867420</v>
      </c>
      <c r="H2764" s="72">
        <v>15063884</v>
      </c>
      <c r="I2764" s="72">
        <v>15274643</v>
      </c>
      <c r="J2764" s="72">
        <v>13236724</v>
      </c>
      <c r="K2764" s="72">
        <v>13960092</v>
      </c>
      <c r="L2764" s="72">
        <v>15438232</v>
      </c>
      <c r="M2764" s="72">
        <v>15064203</v>
      </c>
      <c r="N2764" s="72">
        <v>14124493</v>
      </c>
      <c r="O2764" s="72">
        <v>14418048</v>
      </c>
      <c r="P2764" s="72">
        <v>10720016</v>
      </c>
    </row>
    <row r="2765" spans="1:16" hidden="1">
      <c r="A2765" s="72" t="s">
        <v>2133</v>
      </c>
      <c r="B2765" s="72" t="s">
        <v>2432</v>
      </c>
      <c r="C2765" s="72" t="s">
        <v>2104</v>
      </c>
      <c r="D2765" s="72">
        <v>168541</v>
      </c>
      <c r="E2765" s="72">
        <v>167263</v>
      </c>
      <c r="F2765" s="72">
        <v>181314</v>
      </c>
      <c r="G2765" s="72">
        <v>183076</v>
      </c>
      <c r="H2765" s="72">
        <v>182288</v>
      </c>
      <c r="I2765" s="72">
        <v>184303</v>
      </c>
      <c r="J2765" s="72">
        <v>185418</v>
      </c>
      <c r="K2765" s="72">
        <v>185922</v>
      </c>
      <c r="L2765" s="72">
        <v>186455</v>
      </c>
      <c r="M2765" s="72">
        <v>188231</v>
      </c>
      <c r="N2765" s="72">
        <v>191737</v>
      </c>
      <c r="O2765" s="72">
        <v>194492</v>
      </c>
      <c r="P2765" s="72">
        <v>196385</v>
      </c>
    </row>
    <row r="2766" spans="1:16" hidden="1">
      <c r="A2766" s="72" t="s">
        <v>2133</v>
      </c>
      <c r="B2766" s="72" t="s">
        <v>2432</v>
      </c>
      <c r="C2766" s="72" t="s">
        <v>2105</v>
      </c>
      <c r="D2766" s="72">
        <v>187076295</v>
      </c>
      <c r="E2766" s="72">
        <v>189934072</v>
      </c>
      <c r="F2766" s="72">
        <v>154301209</v>
      </c>
      <c r="G2766" s="72">
        <v>184753175</v>
      </c>
      <c r="H2766" s="72">
        <v>212591849</v>
      </c>
      <c r="I2766" s="72">
        <v>186474852</v>
      </c>
      <c r="J2766" s="72">
        <v>164199760</v>
      </c>
      <c r="K2766" s="72">
        <v>188415475</v>
      </c>
      <c r="L2766" s="72">
        <v>236321080</v>
      </c>
      <c r="M2766" s="72">
        <v>214279174</v>
      </c>
      <c r="N2766" s="72">
        <v>190702471</v>
      </c>
      <c r="O2766" s="72">
        <v>215296156</v>
      </c>
      <c r="P2766" s="72">
        <v>200183179</v>
      </c>
    </row>
    <row r="2767" spans="1:16" hidden="1">
      <c r="A2767" s="72" t="s">
        <v>2133</v>
      </c>
      <c r="B2767" s="72" t="s">
        <v>2432</v>
      </c>
      <c r="C2767" s="72" t="s">
        <v>2106</v>
      </c>
      <c r="D2767" s="72">
        <v>3219325</v>
      </c>
      <c r="E2767" s="72">
        <v>3429491</v>
      </c>
      <c r="F2767" s="72">
        <v>2817227</v>
      </c>
      <c r="G2767" s="72">
        <v>3264387</v>
      </c>
      <c r="H2767" s="72">
        <v>3774987</v>
      </c>
      <c r="I2767" s="72">
        <v>3706148</v>
      </c>
      <c r="J2767" s="72">
        <v>3094733</v>
      </c>
      <c r="K2767" s="72">
        <v>3379543</v>
      </c>
      <c r="L2767" s="72">
        <v>3732199</v>
      </c>
      <c r="M2767" s="72">
        <v>3573155</v>
      </c>
      <c r="N2767" s="72">
        <v>3033122</v>
      </c>
      <c r="O2767" s="72">
        <v>3094594</v>
      </c>
      <c r="P2767" s="72">
        <v>2410161</v>
      </c>
    </row>
    <row r="2768" spans="1:16" hidden="1">
      <c r="A2768" s="72" t="s">
        <v>2133</v>
      </c>
      <c r="B2768" s="72" t="s">
        <v>2432</v>
      </c>
      <c r="C2768" s="72" t="s">
        <v>2107</v>
      </c>
      <c r="D2768" s="72">
        <v>21416</v>
      </c>
      <c r="E2768" s="72">
        <v>18066</v>
      </c>
      <c r="F2768" s="72">
        <v>17601</v>
      </c>
      <c r="G2768" s="72">
        <v>17441</v>
      </c>
      <c r="H2768" s="72">
        <v>16395</v>
      </c>
      <c r="I2768" s="72">
        <v>16430</v>
      </c>
      <c r="J2768" s="72">
        <v>16479</v>
      </c>
      <c r="K2768" s="72">
        <v>16562</v>
      </c>
      <c r="L2768" s="72">
        <v>16561</v>
      </c>
      <c r="M2768" s="72">
        <v>16628</v>
      </c>
      <c r="N2768" s="72">
        <v>16639</v>
      </c>
      <c r="O2768" s="72">
        <v>16669</v>
      </c>
      <c r="P2768" s="72">
        <v>16732</v>
      </c>
    </row>
    <row r="2769" spans="1:16" hidden="1">
      <c r="A2769" s="72" t="s">
        <v>2133</v>
      </c>
      <c r="B2769" s="72" t="s">
        <v>2432</v>
      </c>
      <c r="C2769" s="72" t="s">
        <v>2108</v>
      </c>
      <c r="D2769" s="72">
        <v>40826198</v>
      </c>
      <c r="E2769" s="72">
        <v>40873356</v>
      </c>
      <c r="F2769" s="72">
        <v>30099079</v>
      </c>
      <c r="G2769" s="72">
        <v>36883694</v>
      </c>
      <c r="H2769" s="72">
        <v>46636199</v>
      </c>
      <c r="I2769" s="72">
        <v>38977318</v>
      </c>
      <c r="J2769" s="72">
        <v>29068788</v>
      </c>
      <c r="K2769" s="72">
        <v>33915306</v>
      </c>
      <c r="L2769" s="72">
        <v>45481120</v>
      </c>
      <c r="M2769" s="72">
        <v>40560126</v>
      </c>
      <c r="N2769" s="72">
        <v>32761154</v>
      </c>
      <c r="O2769" s="72">
        <v>35711447</v>
      </c>
      <c r="P2769" s="72">
        <v>35686091</v>
      </c>
    </row>
    <row r="2770" spans="1:16" hidden="1">
      <c r="A2770" s="72" t="s">
        <v>2133</v>
      </c>
      <c r="B2770" s="72" t="s">
        <v>2432</v>
      </c>
      <c r="C2770" s="72" t="s">
        <v>2109</v>
      </c>
      <c r="D2770" s="72">
        <v>1362190</v>
      </c>
      <c r="E2770" s="72">
        <v>1138265</v>
      </c>
      <c r="F2770" s="72">
        <v>963895</v>
      </c>
      <c r="G2770" s="72">
        <v>1085723</v>
      </c>
      <c r="H2770" s="72">
        <v>1345291</v>
      </c>
      <c r="I2770" s="72">
        <v>1348847</v>
      </c>
      <c r="J2770" s="72">
        <v>1164221</v>
      </c>
      <c r="K2770" s="72">
        <v>1274370</v>
      </c>
      <c r="L2770" s="72">
        <v>1428818</v>
      </c>
      <c r="M2770" s="72">
        <v>1405160</v>
      </c>
      <c r="N2770" s="72">
        <v>1163774</v>
      </c>
      <c r="O2770" s="72">
        <v>1294602</v>
      </c>
      <c r="P2770" s="72">
        <v>963410</v>
      </c>
    </row>
    <row r="2771" spans="1:16" hidden="1">
      <c r="A2771" s="72" t="s">
        <v>2133</v>
      </c>
      <c r="B2771" s="72" t="s">
        <v>2432</v>
      </c>
      <c r="C2771" s="72" t="s">
        <v>2110</v>
      </c>
      <c r="D2771" s="72">
        <v>108</v>
      </c>
      <c r="E2771" s="72">
        <v>36</v>
      </c>
      <c r="F2771" s="72">
        <v>33</v>
      </c>
      <c r="G2771" s="72">
        <v>34</v>
      </c>
      <c r="H2771" s="72">
        <v>46</v>
      </c>
      <c r="I2771" s="72">
        <v>49</v>
      </c>
      <c r="J2771" s="72">
        <v>43</v>
      </c>
      <c r="K2771" s="72">
        <v>35</v>
      </c>
      <c r="L2771" s="72">
        <v>38</v>
      </c>
      <c r="M2771" s="72">
        <v>51</v>
      </c>
      <c r="N2771" s="72">
        <v>33</v>
      </c>
      <c r="O2771" s="72">
        <v>35</v>
      </c>
      <c r="P2771" s="72">
        <v>34</v>
      </c>
    </row>
    <row r="2772" spans="1:16" hidden="1">
      <c r="A2772" s="72" t="s">
        <v>2133</v>
      </c>
      <c r="B2772" s="72" t="s">
        <v>2432</v>
      </c>
      <c r="C2772" s="72" t="s">
        <v>2111</v>
      </c>
      <c r="D2772" s="72">
        <v>15780256</v>
      </c>
      <c r="E2772" s="72">
        <v>13346411</v>
      </c>
      <c r="F2772" s="72">
        <v>9860087</v>
      </c>
      <c r="G2772" s="72">
        <v>11304496</v>
      </c>
      <c r="H2772" s="72">
        <v>15344719</v>
      </c>
      <c r="I2772" s="72">
        <v>12421742</v>
      </c>
      <c r="J2772" s="72">
        <v>10063900</v>
      </c>
      <c r="K2772" s="72">
        <v>11753493</v>
      </c>
      <c r="L2772" s="72">
        <v>15745683</v>
      </c>
      <c r="M2772" s="72">
        <v>14611570</v>
      </c>
      <c r="N2772" s="72">
        <v>11373171</v>
      </c>
      <c r="O2772" s="72">
        <v>13539215</v>
      </c>
      <c r="P2772" s="72">
        <v>13777608</v>
      </c>
    </row>
    <row r="2773" spans="1:16" hidden="1">
      <c r="A2773" s="72" t="s">
        <v>2128</v>
      </c>
      <c r="B2773" s="72" t="s">
        <v>2433</v>
      </c>
      <c r="C2773" s="72" t="s">
        <v>2110</v>
      </c>
      <c r="G2773" s="72">
        <v>0</v>
      </c>
    </row>
    <row r="2774" spans="1:16" hidden="1">
      <c r="A2774" s="72" t="s">
        <v>2162</v>
      </c>
      <c r="B2774" s="72" t="s">
        <v>2433</v>
      </c>
      <c r="C2774" s="72" t="s">
        <v>2109</v>
      </c>
      <c r="I2774" s="72">
        <v>0</v>
      </c>
      <c r="J2774" s="72">
        <v>0</v>
      </c>
    </row>
    <row r="2775" spans="1:16" hidden="1">
      <c r="A2775" s="72" t="s">
        <v>2162</v>
      </c>
      <c r="B2775" s="72" t="s">
        <v>2433</v>
      </c>
      <c r="C2775" s="72" t="s">
        <v>2110</v>
      </c>
      <c r="I2775" s="72">
        <v>0</v>
      </c>
      <c r="J2775" s="72">
        <v>0</v>
      </c>
    </row>
    <row r="2776" spans="1:16" hidden="1">
      <c r="A2776" s="72" t="s">
        <v>2117</v>
      </c>
      <c r="B2776" s="72" t="s">
        <v>2434</v>
      </c>
      <c r="C2776" s="72" t="s">
        <v>2103</v>
      </c>
      <c r="D2776" s="72">
        <v>1181844</v>
      </c>
      <c r="E2776" s="72">
        <v>1546832</v>
      </c>
      <c r="F2776" s="72">
        <v>1582825</v>
      </c>
      <c r="G2776" s="72">
        <v>1287753</v>
      </c>
      <c r="H2776" s="72">
        <v>1409736</v>
      </c>
      <c r="I2776" s="72">
        <v>1372718</v>
      </c>
      <c r="J2776" s="72">
        <v>1783066</v>
      </c>
      <c r="K2776" s="72">
        <v>1774943</v>
      </c>
      <c r="L2776" s="72">
        <v>1441086</v>
      </c>
      <c r="M2776" s="72">
        <v>1618713</v>
      </c>
      <c r="N2776" s="72">
        <v>1579258</v>
      </c>
      <c r="O2776" s="72">
        <v>2106699</v>
      </c>
      <c r="P2776" s="72">
        <v>1753511</v>
      </c>
    </row>
    <row r="2777" spans="1:16" hidden="1">
      <c r="A2777" s="72" t="s">
        <v>2117</v>
      </c>
      <c r="B2777" s="72" t="s">
        <v>2434</v>
      </c>
      <c r="C2777" s="72" t="s">
        <v>2104</v>
      </c>
      <c r="D2777" s="72">
        <v>12454</v>
      </c>
      <c r="E2777" s="72">
        <v>16153</v>
      </c>
      <c r="F2777" s="72">
        <v>17664</v>
      </c>
      <c r="G2777" s="72">
        <v>18713</v>
      </c>
      <c r="H2777" s="72">
        <v>19281</v>
      </c>
      <c r="I2777" s="72">
        <v>19731</v>
      </c>
      <c r="J2777" s="72">
        <v>20208</v>
      </c>
      <c r="K2777" s="72">
        <v>20579</v>
      </c>
      <c r="L2777" s="72">
        <v>21013</v>
      </c>
      <c r="M2777" s="72">
        <v>21841</v>
      </c>
      <c r="N2777" s="72">
        <v>22577</v>
      </c>
      <c r="O2777" s="72">
        <v>23316</v>
      </c>
      <c r="P2777" s="72">
        <v>23908</v>
      </c>
    </row>
    <row r="2778" spans="1:16" hidden="1">
      <c r="A2778" s="72" t="s">
        <v>2117</v>
      </c>
      <c r="B2778" s="72" t="s">
        <v>2434</v>
      </c>
      <c r="C2778" s="72" t="s">
        <v>2105</v>
      </c>
      <c r="D2778" s="72">
        <v>12295841</v>
      </c>
      <c r="E2778" s="72">
        <v>14818235</v>
      </c>
      <c r="F2778" s="72">
        <v>14103448</v>
      </c>
      <c r="G2778" s="72">
        <v>16648791</v>
      </c>
      <c r="H2778" s="72">
        <v>20361668</v>
      </c>
      <c r="I2778" s="72">
        <v>20622050</v>
      </c>
      <c r="J2778" s="72">
        <v>18836935</v>
      </c>
      <c r="K2778" s="72">
        <v>21973078</v>
      </c>
      <c r="L2778" s="72">
        <v>23362749</v>
      </c>
      <c r="M2778" s="72">
        <v>28731915</v>
      </c>
      <c r="N2778" s="72">
        <v>28107828</v>
      </c>
      <c r="O2778" s="72">
        <v>29811815</v>
      </c>
      <c r="P2778" s="72">
        <v>35787191</v>
      </c>
    </row>
    <row r="2779" spans="1:16" hidden="1">
      <c r="A2779" s="72" t="s">
        <v>2117</v>
      </c>
      <c r="B2779" s="72" t="s">
        <v>2434</v>
      </c>
      <c r="C2779" s="72" t="s">
        <v>2106</v>
      </c>
      <c r="D2779" s="72">
        <v>207667</v>
      </c>
      <c r="E2779" s="72">
        <v>292683</v>
      </c>
      <c r="F2779" s="72">
        <v>284444</v>
      </c>
      <c r="G2779" s="72">
        <v>370101</v>
      </c>
      <c r="H2779" s="72">
        <v>275008</v>
      </c>
      <c r="I2779" s="72">
        <v>270047</v>
      </c>
      <c r="J2779" s="72">
        <v>374456</v>
      </c>
      <c r="K2779" s="72">
        <v>364482</v>
      </c>
      <c r="L2779" s="72">
        <v>300713</v>
      </c>
      <c r="M2779" s="72">
        <v>314778</v>
      </c>
      <c r="N2779" s="72">
        <v>296315</v>
      </c>
      <c r="O2779" s="72">
        <v>402389</v>
      </c>
      <c r="P2779" s="72">
        <v>328986</v>
      </c>
    </row>
    <row r="2780" spans="1:16" hidden="1">
      <c r="A2780" s="72" t="s">
        <v>2117</v>
      </c>
      <c r="B2780" s="72" t="s">
        <v>2434</v>
      </c>
      <c r="C2780" s="72" t="s">
        <v>2107</v>
      </c>
      <c r="D2780" s="72">
        <v>282</v>
      </c>
      <c r="E2780" s="72">
        <v>646</v>
      </c>
      <c r="F2780" s="72">
        <v>702</v>
      </c>
      <c r="G2780" s="72">
        <v>783</v>
      </c>
      <c r="H2780" s="72">
        <v>781</v>
      </c>
      <c r="I2780" s="72">
        <v>795</v>
      </c>
      <c r="J2780" s="72">
        <v>799</v>
      </c>
      <c r="K2780" s="72">
        <v>812</v>
      </c>
      <c r="L2780" s="72">
        <v>817</v>
      </c>
      <c r="M2780" s="72">
        <v>838</v>
      </c>
      <c r="N2780" s="72">
        <v>851</v>
      </c>
      <c r="O2780" s="72">
        <v>867</v>
      </c>
      <c r="P2780" s="72">
        <v>878</v>
      </c>
    </row>
    <row r="2781" spans="1:16" hidden="1">
      <c r="A2781" s="72" t="s">
        <v>2117</v>
      </c>
      <c r="B2781" s="72" t="s">
        <v>2434</v>
      </c>
      <c r="C2781" s="72" t="s">
        <v>2108</v>
      </c>
      <c r="D2781" s="72">
        <v>1961861</v>
      </c>
      <c r="E2781" s="72">
        <v>2590533</v>
      </c>
      <c r="F2781" s="72">
        <v>2786552</v>
      </c>
      <c r="G2781" s="72">
        <v>3025973</v>
      </c>
      <c r="H2781" s="72">
        <v>3734286</v>
      </c>
      <c r="I2781" s="72">
        <v>3859673</v>
      </c>
      <c r="J2781" s="72">
        <v>3786435</v>
      </c>
      <c r="K2781" s="72">
        <v>4058031</v>
      </c>
      <c r="L2781" s="72">
        <v>4326790</v>
      </c>
      <c r="M2781" s="72">
        <v>5029146</v>
      </c>
      <c r="N2781" s="72">
        <v>4645091</v>
      </c>
      <c r="O2781" s="72">
        <v>5061763</v>
      </c>
      <c r="P2781" s="72">
        <v>6125214</v>
      </c>
    </row>
    <row r="2782" spans="1:16" hidden="1">
      <c r="A2782" s="72" t="s">
        <v>2117</v>
      </c>
      <c r="B2782" s="72" t="s">
        <v>2435</v>
      </c>
      <c r="C2782" s="72" t="s">
        <v>2103</v>
      </c>
      <c r="D2782" s="72">
        <v>11995490</v>
      </c>
      <c r="E2782" s="72">
        <v>12511966</v>
      </c>
      <c r="F2782" s="72">
        <v>10962786</v>
      </c>
      <c r="G2782" s="72">
        <v>12862083</v>
      </c>
      <c r="H2782" s="72">
        <v>12484666</v>
      </c>
      <c r="I2782" s="72">
        <v>11926908</v>
      </c>
      <c r="J2782" s="72">
        <v>11762538</v>
      </c>
      <c r="K2782" s="72">
        <v>11223829</v>
      </c>
      <c r="L2782" s="72">
        <v>12144865</v>
      </c>
      <c r="M2782" s="72">
        <v>13236492</v>
      </c>
      <c r="N2782" s="72">
        <v>12883432</v>
      </c>
      <c r="O2782" s="72">
        <v>12692498</v>
      </c>
      <c r="P2782" s="72">
        <v>13515213</v>
      </c>
    </row>
    <row r="2783" spans="1:16" hidden="1">
      <c r="A2783" s="72" t="s">
        <v>2117</v>
      </c>
      <c r="B2783" s="72" t="s">
        <v>2435</v>
      </c>
      <c r="C2783" s="72" t="s">
        <v>2104</v>
      </c>
      <c r="D2783" s="72">
        <v>171123</v>
      </c>
      <c r="E2783" s="72">
        <v>172379</v>
      </c>
      <c r="F2783" s="72">
        <v>173795</v>
      </c>
      <c r="G2783" s="72">
        <v>171521</v>
      </c>
      <c r="H2783" s="72">
        <v>174518</v>
      </c>
      <c r="I2783" s="72">
        <v>177363</v>
      </c>
      <c r="J2783" s="72">
        <v>179522</v>
      </c>
      <c r="K2783" s="72">
        <v>181485</v>
      </c>
      <c r="L2783" s="72">
        <v>184451</v>
      </c>
      <c r="M2783" s="72">
        <v>187445</v>
      </c>
      <c r="N2783" s="72">
        <v>191007</v>
      </c>
      <c r="O2783" s="72">
        <v>194725</v>
      </c>
      <c r="P2783" s="72">
        <v>196840</v>
      </c>
    </row>
    <row r="2784" spans="1:16" hidden="1">
      <c r="A2784" s="72" t="s">
        <v>2117</v>
      </c>
      <c r="B2784" s="72" t="s">
        <v>2435</v>
      </c>
      <c r="C2784" s="72" t="s">
        <v>2105</v>
      </c>
      <c r="D2784" s="72">
        <v>119462477</v>
      </c>
      <c r="E2784" s="72">
        <v>116477024</v>
      </c>
      <c r="F2784" s="72">
        <v>114602613</v>
      </c>
      <c r="G2784" s="72">
        <v>114265884</v>
      </c>
      <c r="H2784" s="72">
        <v>115688686</v>
      </c>
      <c r="I2784" s="72">
        <v>101933786</v>
      </c>
      <c r="J2784" s="72">
        <v>83918427</v>
      </c>
      <c r="K2784" s="72">
        <v>93454476</v>
      </c>
      <c r="L2784" s="72">
        <v>91855513</v>
      </c>
      <c r="M2784" s="72">
        <v>103173485</v>
      </c>
      <c r="N2784" s="72">
        <v>88752107</v>
      </c>
      <c r="O2784" s="72">
        <v>139950931</v>
      </c>
      <c r="P2784" s="72">
        <v>184660733</v>
      </c>
    </row>
    <row r="2785" spans="1:16" hidden="1">
      <c r="A2785" s="72" t="s">
        <v>2117</v>
      </c>
      <c r="B2785" s="72" t="s">
        <v>2435</v>
      </c>
      <c r="C2785" s="72" t="s">
        <v>2106</v>
      </c>
      <c r="D2785" s="72">
        <v>8589115</v>
      </c>
      <c r="E2785" s="72">
        <v>7728172</v>
      </c>
      <c r="F2785" s="72">
        <v>7587682</v>
      </c>
      <c r="G2785" s="72">
        <v>9810530</v>
      </c>
      <c r="H2785" s="72">
        <v>9617956</v>
      </c>
      <c r="I2785" s="72">
        <v>9074626</v>
      </c>
      <c r="J2785" s="72">
        <v>9249437</v>
      </c>
      <c r="K2785" s="72">
        <v>8760701</v>
      </c>
      <c r="L2785" s="72">
        <v>9178335</v>
      </c>
      <c r="M2785" s="72">
        <v>9807705</v>
      </c>
      <c r="N2785" s="72">
        <v>10210529</v>
      </c>
      <c r="O2785" s="72">
        <v>10450748</v>
      </c>
      <c r="P2785" s="72">
        <v>10966755</v>
      </c>
    </row>
    <row r="2786" spans="1:16" hidden="1">
      <c r="A2786" s="72" t="s">
        <v>2117</v>
      </c>
      <c r="B2786" s="72" t="s">
        <v>2435</v>
      </c>
      <c r="C2786" s="72" t="s">
        <v>2107</v>
      </c>
      <c r="D2786" s="72">
        <v>15662</v>
      </c>
      <c r="E2786" s="72">
        <v>15721</v>
      </c>
      <c r="F2786" s="72">
        <v>15672</v>
      </c>
      <c r="G2786" s="72">
        <v>19664</v>
      </c>
      <c r="H2786" s="72">
        <v>19608</v>
      </c>
      <c r="I2786" s="72">
        <v>19440</v>
      </c>
      <c r="J2786" s="72">
        <v>19995</v>
      </c>
      <c r="K2786" s="72">
        <v>21025</v>
      </c>
      <c r="L2786" s="72">
        <v>21554</v>
      </c>
      <c r="M2786" s="72">
        <v>21803</v>
      </c>
      <c r="N2786" s="72">
        <v>21997</v>
      </c>
      <c r="O2786" s="72">
        <v>22286</v>
      </c>
      <c r="P2786" s="72">
        <v>23761</v>
      </c>
    </row>
    <row r="2787" spans="1:16" hidden="1">
      <c r="A2787" s="72" t="s">
        <v>2117</v>
      </c>
      <c r="B2787" s="72" t="s">
        <v>2435</v>
      </c>
      <c r="C2787" s="72" t="s">
        <v>2108</v>
      </c>
      <c r="D2787" s="72">
        <v>78776641</v>
      </c>
      <c r="E2787" s="72">
        <v>76205507</v>
      </c>
      <c r="F2787" s="72">
        <v>64088712</v>
      </c>
      <c r="G2787" s="72">
        <v>70791706</v>
      </c>
      <c r="H2787" s="72">
        <v>71343450</v>
      </c>
      <c r="I2787" s="72">
        <v>58113350</v>
      </c>
      <c r="J2787" s="72">
        <v>46397152</v>
      </c>
      <c r="K2787" s="72">
        <v>52961080</v>
      </c>
      <c r="L2787" s="72">
        <v>49684013</v>
      </c>
      <c r="M2787" s="72">
        <v>57053099</v>
      </c>
      <c r="N2787" s="72">
        <v>50244956</v>
      </c>
      <c r="O2787" s="72">
        <v>87696144</v>
      </c>
      <c r="P2787" s="72">
        <v>120416397</v>
      </c>
    </row>
    <row r="2788" spans="1:16" hidden="1">
      <c r="A2788" s="72" t="s">
        <v>2122</v>
      </c>
      <c r="B2788" s="72" t="s">
        <v>2436</v>
      </c>
      <c r="C2788" s="72" t="s">
        <v>2103</v>
      </c>
      <c r="D2788" s="72">
        <v>3644</v>
      </c>
      <c r="E2788" s="72">
        <v>4008</v>
      </c>
      <c r="G2788" s="72">
        <v>3827</v>
      </c>
      <c r="H2788" s="72">
        <v>4064</v>
      </c>
      <c r="I2788" s="72">
        <v>3014</v>
      </c>
      <c r="J2788" s="72">
        <v>2589</v>
      </c>
      <c r="K2788" s="72">
        <v>2477</v>
      </c>
      <c r="L2788" s="72">
        <v>3726</v>
      </c>
      <c r="M2788" s="72">
        <v>2579</v>
      </c>
      <c r="N2788" s="72">
        <v>2267</v>
      </c>
      <c r="O2788" s="72">
        <v>2520</v>
      </c>
      <c r="P2788" s="72">
        <v>2436</v>
      </c>
    </row>
    <row r="2789" spans="1:16" hidden="1">
      <c r="A2789" s="72" t="s">
        <v>2122</v>
      </c>
      <c r="B2789" s="72" t="s">
        <v>2436</v>
      </c>
      <c r="C2789" s="72" t="s">
        <v>2104</v>
      </c>
      <c r="D2789" s="72">
        <v>70</v>
      </c>
      <c r="E2789" s="72">
        <v>71</v>
      </c>
      <c r="G2789" s="72">
        <v>71</v>
      </c>
      <c r="H2789" s="72">
        <v>70</v>
      </c>
      <c r="I2789" s="72">
        <v>61</v>
      </c>
      <c r="J2789" s="72">
        <v>60</v>
      </c>
      <c r="K2789" s="72">
        <v>55</v>
      </c>
      <c r="L2789" s="72">
        <v>55</v>
      </c>
      <c r="M2789" s="72">
        <v>56</v>
      </c>
      <c r="N2789" s="72">
        <v>55</v>
      </c>
      <c r="O2789" s="72">
        <v>56</v>
      </c>
      <c r="P2789" s="72">
        <v>57</v>
      </c>
    </row>
    <row r="2790" spans="1:16" hidden="1">
      <c r="A2790" s="72" t="s">
        <v>2122</v>
      </c>
      <c r="B2790" s="72" t="s">
        <v>2436</v>
      </c>
      <c r="C2790" s="72" t="s">
        <v>2105</v>
      </c>
      <c r="D2790" s="72">
        <v>50248</v>
      </c>
      <c r="E2790" s="72">
        <v>52654</v>
      </c>
      <c r="G2790" s="72">
        <v>56578</v>
      </c>
      <c r="H2790" s="72">
        <v>61795</v>
      </c>
      <c r="I2790" s="72">
        <v>39646</v>
      </c>
      <c r="J2790" s="72">
        <v>35607</v>
      </c>
      <c r="K2790" s="72">
        <v>36862</v>
      </c>
      <c r="L2790" s="72">
        <v>50631</v>
      </c>
      <c r="M2790" s="72">
        <v>38205</v>
      </c>
      <c r="N2790" s="72">
        <v>32254</v>
      </c>
      <c r="O2790" s="72">
        <v>38520</v>
      </c>
      <c r="P2790" s="72">
        <v>43169</v>
      </c>
    </row>
    <row r="2791" spans="1:16" hidden="1">
      <c r="A2791" s="72" t="s">
        <v>2122</v>
      </c>
      <c r="B2791" s="72" t="s">
        <v>2436</v>
      </c>
      <c r="C2791" s="72" t="s">
        <v>2106</v>
      </c>
      <c r="D2791" s="72">
        <v>8771</v>
      </c>
      <c r="E2791" s="72">
        <v>6776</v>
      </c>
      <c r="G2791" s="72">
        <v>8572</v>
      </c>
      <c r="H2791" s="72">
        <v>10383</v>
      </c>
      <c r="I2791" s="72">
        <v>33008</v>
      </c>
      <c r="J2791" s="72">
        <v>10397</v>
      </c>
      <c r="K2791" s="72">
        <v>10084</v>
      </c>
      <c r="L2791" s="72">
        <v>9913</v>
      </c>
      <c r="M2791" s="72">
        <v>26337</v>
      </c>
      <c r="N2791" s="72">
        <v>26018</v>
      </c>
      <c r="O2791" s="72">
        <v>29900</v>
      </c>
      <c r="P2791" s="72">
        <v>32889</v>
      </c>
    </row>
    <row r="2792" spans="1:16" hidden="1">
      <c r="A2792" s="72" t="s">
        <v>2122</v>
      </c>
      <c r="B2792" s="72" t="s">
        <v>2436</v>
      </c>
      <c r="C2792" s="72" t="s">
        <v>2107</v>
      </c>
      <c r="D2792" s="72">
        <v>46</v>
      </c>
      <c r="E2792" s="72">
        <v>44</v>
      </c>
      <c r="G2792" s="72">
        <v>40</v>
      </c>
      <c r="H2792" s="72">
        <v>42</v>
      </c>
      <c r="I2792" s="72">
        <v>38</v>
      </c>
      <c r="J2792" s="72">
        <v>41</v>
      </c>
      <c r="K2792" s="72">
        <v>31</v>
      </c>
      <c r="L2792" s="72">
        <v>36</v>
      </c>
      <c r="M2792" s="72">
        <v>38</v>
      </c>
      <c r="N2792" s="72">
        <v>37</v>
      </c>
      <c r="O2792" s="72">
        <v>36</v>
      </c>
      <c r="P2792" s="72">
        <v>36</v>
      </c>
    </row>
    <row r="2793" spans="1:16" hidden="1">
      <c r="A2793" s="72" t="s">
        <v>2122</v>
      </c>
      <c r="B2793" s="72" t="s">
        <v>2436</v>
      </c>
      <c r="C2793" s="72" t="s">
        <v>2108</v>
      </c>
      <c r="D2793" s="72">
        <v>154374</v>
      </c>
      <c r="E2793" s="72">
        <v>99807</v>
      </c>
      <c r="G2793" s="72">
        <v>137806</v>
      </c>
      <c r="H2793" s="72">
        <v>160385</v>
      </c>
      <c r="I2793" s="72">
        <v>261640</v>
      </c>
      <c r="J2793" s="72">
        <v>153095</v>
      </c>
      <c r="K2793" s="72">
        <v>170805</v>
      </c>
      <c r="L2793" s="72">
        <v>147436</v>
      </c>
      <c r="M2793" s="72">
        <v>228213</v>
      </c>
      <c r="N2793" s="72">
        <v>210719</v>
      </c>
      <c r="O2793" s="72">
        <v>222632</v>
      </c>
      <c r="P2793" s="72">
        <v>253703</v>
      </c>
    </row>
    <row r="2794" spans="1:16" hidden="1">
      <c r="A2794" s="72" t="s">
        <v>2122</v>
      </c>
      <c r="B2794" s="72" t="s">
        <v>2436</v>
      </c>
      <c r="C2794" s="72" t="s">
        <v>2109</v>
      </c>
      <c r="D2794" s="72">
        <v>19952</v>
      </c>
      <c r="E2794" s="72">
        <v>19791</v>
      </c>
      <c r="G2794" s="72">
        <v>25065</v>
      </c>
      <c r="H2794" s="72">
        <v>31740</v>
      </c>
      <c r="I2794" s="72">
        <v>368</v>
      </c>
      <c r="J2794" s="72">
        <v>17933</v>
      </c>
      <c r="K2794" s="72">
        <v>24233</v>
      </c>
      <c r="L2794" s="72">
        <v>17902</v>
      </c>
    </row>
    <row r="2795" spans="1:16" hidden="1">
      <c r="A2795" s="72" t="s">
        <v>2122</v>
      </c>
      <c r="B2795" s="72" t="s">
        <v>2436</v>
      </c>
      <c r="C2795" s="72" t="s">
        <v>2110</v>
      </c>
      <c r="D2795" s="72">
        <v>6</v>
      </c>
      <c r="E2795" s="72">
        <v>6</v>
      </c>
      <c r="G2795" s="72">
        <v>6</v>
      </c>
      <c r="H2795" s="72">
        <v>6</v>
      </c>
      <c r="I2795" s="72">
        <v>1</v>
      </c>
      <c r="J2795" s="72">
        <v>2</v>
      </c>
      <c r="K2795" s="72">
        <v>2</v>
      </c>
      <c r="L2795" s="72">
        <v>2</v>
      </c>
    </row>
    <row r="2796" spans="1:16" hidden="1">
      <c r="A2796" s="72" t="s">
        <v>2122</v>
      </c>
      <c r="B2796" s="72" t="s">
        <v>2436</v>
      </c>
      <c r="C2796" s="72" t="s">
        <v>2111</v>
      </c>
      <c r="D2796" s="72">
        <v>158412</v>
      </c>
      <c r="E2796" s="72">
        <v>157130</v>
      </c>
      <c r="G2796" s="72">
        <v>139361</v>
      </c>
      <c r="H2796" s="72">
        <v>215384</v>
      </c>
      <c r="I2796" s="72">
        <v>1211</v>
      </c>
      <c r="J2796" s="72">
        <v>102433</v>
      </c>
      <c r="K2796" s="72">
        <v>134178</v>
      </c>
      <c r="L2796" s="72">
        <v>95769</v>
      </c>
    </row>
    <row r="2797" spans="1:16" hidden="1">
      <c r="A2797" s="72" t="s">
        <v>2129</v>
      </c>
      <c r="B2797" s="72" t="s">
        <v>2437</v>
      </c>
      <c r="C2797" s="72" t="s">
        <v>2103</v>
      </c>
      <c r="D2797" s="72">
        <v>6829464</v>
      </c>
      <c r="E2797" s="72">
        <v>6632485</v>
      </c>
      <c r="F2797" s="72">
        <v>5447601</v>
      </c>
      <c r="G2797" s="72">
        <v>6961671</v>
      </c>
      <c r="H2797" s="72">
        <v>7543783</v>
      </c>
      <c r="I2797" s="72">
        <v>6570371</v>
      </c>
      <c r="J2797" s="72">
        <v>5720458</v>
      </c>
      <c r="K2797" s="72">
        <v>5884274</v>
      </c>
      <c r="L2797" s="72">
        <v>7155464</v>
      </c>
      <c r="M2797" s="72">
        <v>6789708</v>
      </c>
      <c r="N2797" s="72">
        <v>6636467</v>
      </c>
      <c r="O2797" s="72">
        <v>6868697</v>
      </c>
      <c r="P2797" s="72">
        <v>7258085</v>
      </c>
    </row>
    <row r="2798" spans="1:16" hidden="1">
      <c r="A2798" s="72" t="s">
        <v>2129</v>
      </c>
      <c r="B2798" s="72" t="s">
        <v>2437</v>
      </c>
      <c r="C2798" s="72" t="s">
        <v>2104</v>
      </c>
      <c r="D2798" s="72">
        <v>92124</v>
      </c>
      <c r="E2798" s="72">
        <v>91941</v>
      </c>
      <c r="F2798" s="72">
        <v>92674</v>
      </c>
      <c r="G2798" s="72">
        <v>95514</v>
      </c>
      <c r="H2798" s="72">
        <v>96099</v>
      </c>
      <c r="I2798" s="72">
        <v>97855</v>
      </c>
      <c r="J2798" s="72">
        <v>100406</v>
      </c>
      <c r="K2798" s="72">
        <v>102443</v>
      </c>
      <c r="L2798" s="72">
        <v>104305</v>
      </c>
      <c r="M2798" s="72">
        <v>105929</v>
      </c>
      <c r="N2798" s="72">
        <v>106656</v>
      </c>
      <c r="O2798" s="72">
        <v>109391</v>
      </c>
      <c r="P2798" s="72">
        <v>111513</v>
      </c>
    </row>
    <row r="2799" spans="1:16" hidden="1">
      <c r="A2799" s="72" t="s">
        <v>2129</v>
      </c>
      <c r="B2799" s="72" t="s">
        <v>2437</v>
      </c>
      <c r="C2799" s="72" t="s">
        <v>2105</v>
      </c>
      <c r="D2799" s="72">
        <v>70483609</v>
      </c>
      <c r="E2799" s="72">
        <v>72909454</v>
      </c>
      <c r="F2799" s="72">
        <v>57387616</v>
      </c>
      <c r="G2799" s="72">
        <v>66917053</v>
      </c>
      <c r="H2799" s="72">
        <v>82011152</v>
      </c>
      <c r="I2799" s="72">
        <v>73659595</v>
      </c>
      <c r="J2799" s="72">
        <v>52482476</v>
      </c>
      <c r="K2799" s="72">
        <v>73506456</v>
      </c>
      <c r="L2799" s="72">
        <v>81280199</v>
      </c>
      <c r="M2799" s="72">
        <v>77004175</v>
      </c>
      <c r="N2799" s="72">
        <v>76291010</v>
      </c>
      <c r="O2799" s="72">
        <v>88461634</v>
      </c>
      <c r="P2799" s="72">
        <v>121148469</v>
      </c>
    </row>
    <row r="2800" spans="1:16" hidden="1">
      <c r="A2800" s="72" t="s">
        <v>2129</v>
      </c>
      <c r="B2800" s="72" t="s">
        <v>2437</v>
      </c>
      <c r="C2800" s="72" t="s">
        <v>2106</v>
      </c>
      <c r="D2800" s="72">
        <v>3801178</v>
      </c>
      <c r="E2800" s="72">
        <v>3415674</v>
      </c>
      <c r="F2800" s="72">
        <v>2663137</v>
      </c>
      <c r="G2800" s="72">
        <v>3358050</v>
      </c>
      <c r="H2800" s="72">
        <v>3633682</v>
      </c>
      <c r="I2800" s="72">
        <v>3291309</v>
      </c>
      <c r="J2800" s="72">
        <v>2961036</v>
      </c>
      <c r="K2800" s="72">
        <v>3142961</v>
      </c>
      <c r="L2800" s="72">
        <v>3810208</v>
      </c>
      <c r="M2800" s="72">
        <v>3688561</v>
      </c>
      <c r="N2800" s="72">
        <v>3428897</v>
      </c>
      <c r="O2800" s="72">
        <v>3742025</v>
      </c>
      <c r="P2800" s="72">
        <v>4223111</v>
      </c>
    </row>
    <row r="2801" spans="1:16" hidden="1">
      <c r="A2801" s="72" t="s">
        <v>2129</v>
      </c>
      <c r="B2801" s="72" t="s">
        <v>2437</v>
      </c>
      <c r="C2801" s="72" t="s">
        <v>2107</v>
      </c>
      <c r="D2801" s="72">
        <v>10180</v>
      </c>
      <c r="E2801" s="72">
        <v>9720</v>
      </c>
      <c r="F2801" s="72">
        <v>9706</v>
      </c>
      <c r="G2801" s="72">
        <v>9910</v>
      </c>
      <c r="H2801" s="72">
        <v>9988</v>
      </c>
      <c r="I2801" s="72">
        <v>10078</v>
      </c>
      <c r="J2801" s="72">
        <v>10306</v>
      </c>
      <c r="K2801" s="72">
        <v>10553</v>
      </c>
      <c r="L2801" s="72">
        <v>10844</v>
      </c>
      <c r="M2801" s="72">
        <v>11052</v>
      </c>
      <c r="N2801" s="72">
        <v>11027</v>
      </c>
      <c r="O2801" s="72">
        <v>11338</v>
      </c>
      <c r="P2801" s="72">
        <v>11907</v>
      </c>
    </row>
    <row r="2802" spans="1:16" hidden="1">
      <c r="A2802" s="72" t="s">
        <v>2129</v>
      </c>
      <c r="B2802" s="72" t="s">
        <v>2437</v>
      </c>
      <c r="C2802" s="72" t="s">
        <v>2108</v>
      </c>
      <c r="D2802" s="72">
        <v>35328463</v>
      </c>
      <c r="E2802" s="72">
        <v>33756133</v>
      </c>
      <c r="F2802" s="72">
        <v>23875597</v>
      </c>
      <c r="G2802" s="72">
        <v>28717166</v>
      </c>
      <c r="H2802" s="72">
        <v>34119095</v>
      </c>
      <c r="I2802" s="72">
        <v>30564720</v>
      </c>
      <c r="J2802" s="72">
        <v>20569497</v>
      </c>
      <c r="K2802" s="72">
        <v>30621161</v>
      </c>
      <c r="L2802" s="72">
        <v>33865247</v>
      </c>
      <c r="M2802" s="72">
        <v>32256150</v>
      </c>
      <c r="N2802" s="72">
        <v>30106185</v>
      </c>
      <c r="O2802" s="72">
        <v>37610989</v>
      </c>
      <c r="P2802" s="72">
        <v>57541011</v>
      </c>
    </row>
    <row r="2803" spans="1:16" hidden="1">
      <c r="A2803" s="72" t="s">
        <v>2129</v>
      </c>
      <c r="B2803" s="72" t="s">
        <v>2437</v>
      </c>
      <c r="C2803" s="72" t="s">
        <v>2109</v>
      </c>
      <c r="D2803" s="72">
        <v>125843</v>
      </c>
      <c r="E2803" s="72">
        <v>154490</v>
      </c>
      <c r="F2803" s="72">
        <v>200319</v>
      </c>
      <c r="G2803" s="72">
        <v>287999</v>
      </c>
      <c r="H2803" s="72">
        <v>133775</v>
      </c>
      <c r="I2803" s="72">
        <v>173674</v>
      </c>
      <c r="J2803" s="72">
        <v>243559</v>
      </c>
      <c r="K2803" s="72">
        <v>125767</v>
      </c>
      <c r="L2803" s="72">
        <v>218045</v>
      </c>
      <c r="M2803" s="72">
        <v>352868</v>
      </c>
      <c r="N2803" s="72">
        <v>261357</v>
      </c>
      <c r="O2803" s="72">
        <v>273197</v>
      </c>
      <c r="P2803" s="72">
        <v>241923</v>
      </c>
    </row>
    <row r="2804" spans="1:16" hidden="1">
      <c r="A2804" s="72" t="s">
        <v>2129</v>
      </c>
      <c r="B2804" s="72" t="s">
        <v>2437</v>
      </c>
      <c r="C2804" s="72" t="s">
        <v>2110</v>
      </c>
      <c r="D2804" s="72">
        <v>103</v>
      </c>
      <c r="E2804" s="72">
        <v>102</v>
      </c>
      <c r="F2804" s="72">
        <v>101</v>
      </c>
      <c r="G2804" s="72">
        <v>104</v>
      </c>
      <c r="H2804" s="72">
        <v>104</v>
      </c>
      <c r="I2804" s="72">
        <v>42</v>
      </c>
      <c r="J2804" s="72">
        <v>42</v>
      </c>
      <c r="K2804" s="72">
        <v>44</v>
      </c>
      <c r="L2804" s="72">
        <v>54</v>
      </c>
      <c r="M2804" s="72">
        <v>54</v>
      </c>
      <c r="N2804" s="72">
        <v>51</v>
      </c>
      <c r="O2804" s="72">
        <v>45</v>
      </c>
      <c r="P2804" s="72">
        <v>56</v>
      </c>
    </row>
    <row r="2805" spans="1:16" hidden="1">
      <c r="A2805" s="72" t="s">
        <v>2129</v>
      </c>
      <c r="B2805" s="72" t="s">
        <v>2437</v>
      </c>
      <c r="C2805" s="72" t="s">
        <v>2111</v>
      </c>
      <c r="D2805" s="72">
        <v>1031873</v>
      </c>
      <c r="E2805" s="72">
        <v>1376627</v>
      </c>
      <c r="F2805" s="72">
        <v>1345468</v>
      </c>
      <c r="G2805" s="72">
        <v>2138033</v>
      </c>
      <c r="H2805" s="72">
        <v>1102130</v>
      </c>
      <c r="I2805" s="72">
        <v>1284351</v>
      </c>
      <c r="J2805" s="72">
        <v>1084695</v>
      </c>
      <c r="K2805" s="72">
        <v>964415</v>
      </c>
      <c r="L2805" s="72">
        <v>1569087</v>
      </c>
      <c r="M2805" s="72">
        <v>2059736</v>
      </c>
      <c r="N2805" s="72">
        <v>1522424</v>
      </c>
      <c r="O2805" s="72">
        <v>1875046</v>
      </c>
      <c r="P2805" s="72">
        <v>2977198</v>
      </c>
    </row>
    <row r="2806" spans="1:16" hidden="1">
      <c r="A2806" s="72" t="s">
        <v>2132</v>
      </c>
      <c r="B2806" s="72" t="s">
        <v>2438</v>
      </c>
      <c r="C2806" s="72" t="s">
        <v>2103</v>
      </c>
      <c r="D2806" s="72">
        <v>2259128</v>
      </c>
      <c r="E2806" s="72">
        <v>2237086</v>
      </c>
      <c r="F2806" s="72">
        <v>1899464</v>
      </c>
      <c r="G2806" s="72">
        <v>2314494</v>
      </c>
      <c r="H2806" s="72">
        <v>2509739</v>
      </c>
      <c r="I2806" s="72">
        <v>2355641</v>
      </c>
      <c r="J2806" s="72">
        <v>2128618</v>
      </c>
      <c r="K2806" s="72">
        <v>2138752</v>
      </c>
      <c r="L2806" s="72">
        <v>2444203</v>
      </c>
      <c r="M2806" s="72">
        <v>2305794</v>
      </c>
      <c r="N2806" s="72">
        <v>2146636</v>
      </c>
      <c r="O2806" s="72">
        <v>2215713</v>
      </c>
      <c r="P2806" s="72">
        <v>2343486</v>
      </c>
    </row>
    <row r="2807" spans="1:16" hidden="1">
      <c r="A2807" s="72" t="s">
        <v>2132</v>
      </c>
      <c r="B2807" s="72" t="s">
        <v>2438</v>
      </c>
      <c r="C2807" s="72" t="s">
        <v>2104</v>
      </c>
      <c r="D2807" s="72">
        <v>27777</v>
      </c>
      <c r="E2807" s="72">
        <v>27773</v>
      </c>
      <c r="F2807" s="72">
        <v>27968</v>
      </c>
      <c r="G2807" s="72">
        <v>29006</v>
      </c>
      <c r="H2807" s="72">
        <v>29097</v>
      </c>
      <c r="I2807" s="72">
        <v>29242</v>
      </c>
      <c r="J2807" s="72">
        <v>29428</v>
      </c>
      <c r="K2807" s="72">
        <v>29460</v>
      </c>
      <c r="L2807" s="72">
        <v>29629</v>
      </c>
      <c r="M2807" s="72">
        <v>29875</v>
      </c>
      <c r="N2807" s="72">
        <v>30033</v>
      </c>
      <c r="O2807" s="72">
        <v>30421</v>
      </c>
      <c r="P2807" s="72">
        <v>30533</v>
      </c>
    </row>
    <row r="2808" spans="1:16" hidden="1">
      <c r="A2808" s="72" t="s">
        <v>2132</v>
      </c>
      <c r="B2808" s="72" t="s">
        <v>2438</v>
      </c>
      <c r="C2808" s="72" t="s">
        <v>2105</v>
      </c>
      <c r="D2808" s="72">
        <v>24207977</v>
      </c>
      <c r="E2808" s="72">
        <v>23606015</v>
      </c>
      <c r="F2808" s="72">
        <v>20193218</v>
      </c>
      <c r="G2808" s="72">
        <v>24393218</v>
      </c>
      <c r="H2808" s="72">
        <v>29733527</v>
      </c>
      <c r="I2808" s="72">
        <v>24649356</v>
      </c>
      <c r="J2808" s="72">
        <v>22164908</v>
      </c>
      <c r="K2808" s="72">
        <v>27485804</v>
      </c>
      <c r="L2808" s="72">
        <v>28392470</v>
      </c>
      <c r="M2808" s="72">
        <v>29930113</v>
      </c>
      <c r="N2808" s="72">
        <v>28568471</v>
      </c>
      <c r="O2808" s="72">
        <v>34555323</v>
      </c>
      <c r="P2808" s="72">
        <v>41346686</v>
      </c>
    </row>
    <row r="2809" spans="1:16" hidden="1">
      <c r="A2809" s="72" t="s">
        <v>2132</v>
      </c>
      <c r="B2809" s="72" t="s">
        <v>2438</v>
      </c>
      <c r="C2809" s="72" t="s">
        <v>2106</v>
      </c>
      <c r="D2809" s="72">
        <v>1445622</v>
      </c>
      <c r="E2809" s="72">
        <v>1421165</v>
      </c>
      <c r="F2809" s="72">
        <v>1229231</v>
      </c>
      <c r="G2809" s="72">
        <v>1418277</v>
      </c>
      <c r="H2809" s="72">
        <v>1576726</v>
      </c>
      <c r="I2809" s="72">
        <v>1497512</v>
      </c>
      <c r="J2809" s="72">
        <v>1330710</v>
      </c>
      <c r="K2809" s="72">
        <v>1347073</v>
      </c>
      <c r="L2809" s="72">
        <v>1538540</v>
      </c>
      <c r="M2809" s="72">
        <v>1445870</v>
      </c>
      <c r="N2809" s="72">
        <v>1339692</v>
      </c>
      <c r="O2809" s="72">
        <v>1478574</v>
      </c>
      <c r="P2809" s="72">
        <v>1527380</v>
      </c>
    </row>
    <row r="2810" spans="1:16" hidden="1">
      <c r="A2810" s="72" t="s">
        <v>2132</v>
      </c>
      <c r="B2810" s="72" t="s">
        <v>2438</v>
      </c>
      <c r="C2810" s="72" t="s">
        <v>2107</v>
      </c>
      <c r="D2810" s="72">
        <v>3590</v>
      </c>
      <c r="E2810" s="72">
        <v>3569</v>
      </c>
      <c r="F2810" s="72">
        <v>3615</v>
      </c>
      <c r="G2810" s="72">
        <v>3718</v>
      </c>
      <c r="H2810" s="72">
        <v>3754</v>
      </c>
      <c r="I2810" s="72">
        <v>3781</v>
      </c>
      <c r="J2810" s="72">
        <v>3549</v>
      </c>
      <c r="K2810" s="72">
        <v>3549</v>
      </c>
      <c r="L2810" s="72">
        <v>3578</v>
      </c>
      <c r="M2810" s="72">
        <v>3532</v>
      </c>
      <c r="N2810" s="72">
        <v>3517</v>
      </c>
      <c r="O2810" s="72">
        <v>3462</v>
      </c>
      <c r="P2810" s="72">
        <v>3549</v>
      </c>
    </row>
    <row r="2811" spans="1:16" hidden="1">
      <c r="A2811" s="72" t="s">
        <v>2132</v>
      </c>
      <c r="B2811" s="72" t="s">
        <v>2438</v>
      </c>
      <c r="C2811" s="72" t="s">
        <v>2108</v>
      </c>
      <c r="D2811" s="72">
        <v>14941489</v>
      </c>
      <c r="E2811" s="72">
        <v>14432018</v>
      </c>
      <c r="F2811" s="72">
        <v>11548124</v>
      </c>
      <c r="G2811" s="72">
        <v>13681888</v>
      </c>
      <c r="H2811" s="72">
        <v>17089350</v>
      </c>
      <c r="I2811" s="72">
        <v>13786264</v>
      </c>
      <c r="J2811" s="72">
        <v>11833659</v>
      </c>
      <c r="K2811" s="72">
        <v>14862817</v>
      </c>
      <c r="L2811" s="72">
        <v>15220623</v>
      </c>
      <c r="M2811" s="72">
        <v>15813297</v>
      </c>
      <c r="N2811" s="72">
        <v>14370064</v>
      </c>
      <c r="O2811" s="72">
        <v>18391926</v>
      </c>
      <c r="P2811" s="72">
        <v>22170809</v>
      </c>
    </row>
    <row r="2812" spans="1:16" hidden="1">
      <c r="A2812" s="72" t="s">
        <v>2132</v>
      </c>
      <c r="B2812" s="72" t="s">
        <v>2438</v>
      </c>
      <c r="C2812" s="72" t="s">
        <v>2109</v>
      </c>
      <c r="D2812" s="72">
        <v>23771</v>
      </c>
      <c r="E2812" s="72">
        <v>18591</v>
      </c>
      <c r="F2812" s="72">
        <v>23026</v>
      </c>
      <c r="G2812" s="72">
        <v>26393</v>
      </c>
      <c r="H2812" s="72">
        <v>33649</v>
      </c>
      <c r="I2812" s="72">
        <v>50769</v>
      </c>
      <c r="J2812" s="72">
        <v>30318</v>
      </c>
      <c r="K2812" s="72">
        <v>65993</v>
      </c>
      <c r="L2812" s="72">
        <v>49019</v>
      </c>
      <c r="M2812" s="72">
        <v>68498</v>
      </c>
      <c r="N2812" s="72">
        <v>42055</v>
      </c>
      <c r="O2812" s="72">
        <v>66623</v>
      </c>
      <c r="P2812" s="72">
        <v>72949</v>
      </c>
    </row>
    <row r="2813" spans="1:16" hidden="1">
      <c r="A2813" s="72" t="s">
        <v>2132</v>
      </c>
      <c r="B2813" s="72" t="s">
        <v>2438</v>
      </c>
      <c r="C2813" s="72" t="s">
        <v>2110</v>
      </c>
      <c r="D2813" s="72">
        <v>23</v>
      </c>
      <c r="E2813" s="72">
        <v>23</v>
      </c>
      <c r="F2813" s="72">
        <v>23</v>
      </c>
      <c r="G2813" s="72">
        <v>24</v>
      </c>
      <c r="H2813" s="72">
        <v>24</v>
      </c>
      <c r="I2813" s="72">
        <v>24</v>
      </c>
      <c r="J2813" s="72">
        <v>11</v>
      </c>
      <c r="K2813" s="72">
        <v>8</v>
      </c>
      <c r="L2813" s="72">
        <v>10</v>
      </c>
      <c r="M2813" s="72">
        <v>9</v>
      </c>
      <c r="N2813" s="72">
        <v>11</v>
      </c>
      <c r="O2813" s="72">
        <v>11</v>
      </c>
      <c r="P2813" s="72">
        <v>11</v>
      </c>
    </row>
    <row r="2814" spans="1:16" hidden="1">
      <c r="A2814" s="72" t="s">
        <v>2132</v>
      </c>
      <c r="B2814" s="72" t="s">
        <v>2438</v>
      </c>
      <c r="C2814" s="72" t="s">
        <v>2111</v>
      </c>
      <c r="D2814" s="72">
        <v>226377</v>
      </c>
      <c r="E2814" s="72">
        <v>170124</v>
      </c>
      <c r="F2814" s="72">
        <v>191715</v>
      </c>
      <c r="G2814" s="72">
        <v>233014</v>
      </c>
      <c r="H2814" s="72">
        <v>330114</v>
      </c>
      <c r="I2814" s="72">
        <v>399952</v>
      </c>
      <c r="J2814" s="72">
        <v>213779</v>
      </c>
      <c r="K2814" s="72">
        <v>546297</v>
      </c>
      <c r="L2814" s="72">
        <v>380879</v>
      </c>
      <c r="M2814" s="72">
        <v>571957</v>
      </c>
      <c r="N2814" s="72">
        <v>283943</v>
      </c>
      <c r="O2814" s="72">
        <v>605293</v>
      </c>
      <c r="P2814" s="72">
        <v>884301</v>
      </c>
    </row>
    <row r="2815" spans="1:16" hidden="1">
      <c r="A2815" s="72" t="s">
        <v>2133</v>
      </c>
      <c r="B2815" s="72" t="s">
        <v>2439</v>
      </c>
      <c r="C2815" s="72" t="s">
        <v>2103</v>
      </c>
      <c r="D2815" s="72">
        <v>21963636</v>
      </c>
      <c r="E2815" s="72">
        <v>22358900</v>
      </c>
      <c r="F2815" s="72">
        <v>20683946</v>
      </c>
      <c r="G2815" s="72">
        <v>24051598</v>
      </c>
      <c r="H2815" s="72">
        <v>25630816</v>
      </c>
      <c r="I2815" s="72">
        <v>25286902</v>
      </c>
      <c r="J2815" s="72">
        <v>23682655</v>
      </c>
      <c r="K2815" s="72">
        <v>24458259</v>
      </c>
      <c r="L2815" s="72">
        <v>25769951</v>
      </c>
      <c r="M2815" s="72">
        <v>26024258</v>
      </c>
      <c r="N2815" s="72">
        <v>16896727</v>
      </c>
    </row>
    <row r="2816" spans="1:16" hidden="1">
      <c r="A2816" s="72" t="s">
        <v>2133</v>
      </c>
      <c r="B2816" s="72" t="s">
        <v>2439</v>
      </c>
      <c r="C2816" s="72" t="s">
        <v>2104</v>
      </c>
      <c r="D2816" s="72">
        <v>263383</v>
      </c>
      <c r="E2816" s="72">
        <v>265484</v>
      </c>
      <c r="F2816" s="72">
        <v>268806</v>
      </c>
      <c r="G2816" s="72">
        <v>276613</v>
      </c>
      <c r="H2816" s="72">
        <v>276591</v>
      </c>
      <c r="I2816" s="72">
        <v>279732</v>
      </c>
      <c r="J2816" s="72">
        <v>283302</v>
      </c>
      <c r="K2816" s="72">
        <v>286264</v>
      </c>
      <c r="L2816" s="72">
        <v>292346</v>
      </c>
      <c r="M2816" s="72">
        <v>296371</v>
      </c>
      <c r="N2816" s="72">
        <v>299064</v>
      </c>
    </row>
    <row r="2817" spans="1:16" hidden="1">
      <c r="A2817" s="72" t="s">
        <v>2133</v>
      </c>
      <c r="B2817" s="72" t="s">
        <v>2439</v>
      </c>
      <c r="C2817" s="72" t="s">
        <v>2105</v>
      </c>
      <c r="D2817" s="72">
        <v>294539190</v>
      </c>
      <c r="E2817" s="72">
        <v>304071425</v>
      </c>
      <c r="F2817" s="72">
        <v>256055659</v>
      </c>
      <c r="G2817" s="72">
        <v>316350143</v>
      </c>
      <c r="H2817" s="72">
        <v>402903830</v>
      </c>
      <c r="I2817" s="72">
        <v>332028352</v>
      </c>
      <c r="J2817" s="72">
        <v>271924893</v>
      </c>
      <c r="K2817" s="72">
        <v>310464506</v>
      </c>
      <c r="L2817" s="72">
        <v>403474728</v>
      </c>
      <c r="M2817" s="72">
        <v>379588194</v>
      </c>
      <c r="N2817" s="72">
        <v>220912053</v>
      </c>
    </row>
    <row r="2818" spans="1:16" hidden="1">
      <c r="A2818" s="72" t="s">
        <v>2133</v>
      </c>
      <c r="B2818" s="72" t="s">
        <v>2439</v>
      </c>
      <c r="C2818" s="72" t="s">
        <v>2106</v>
      </c>
      <c r="D2818" s="72">
        <v>6358199</v>
      </c>
      <c r="E2818" s="72">
        <v>6660627</v>
      </c>
      <c r="F2818" s="72">
        <v>5903006</v>
      </c>
      <c r="G2818" s="72">
        <v>7176324</v>
      </c>
      <c r="H2818" s="72">
        <v>7767161</v>
      </c>
      <c r="I2818" s="72">
        <v>7628931</v>
      </c>
      <c r="J2818" s="72">
        <v>6909937</v>
      </c>
      <c r="K2818" s="72">
        <v>7637726</v>
      </c>
      <c r="L2818" s="72">
        <v>8065595</v>
      </c>
      <c r="M2818" s="72">
        <v>7999200</v>
      </c>
      <c r="N2818" s="72">
        <v>4820164</v>
      </c>
    </row>
    <row r="2819" spans="1:16" hidden="1">
      <c r="A2819" s="72" t="s">
        <v>2133</v>
      </c>
      <c r="B2819" s="72" t="s">
        <v>2439</v>
      </c>
      <c r="C2819" s="72" t="s">
        <v>2107</v>
      </c>
      <c r="D2819" s="72">
        <v>23925</v>
      </c>
      <c r="E2819" s="72">
        <v>24075</v>
      </c>
      <c r="F2819" s="72">
        <v>24123</v>
      </c>
      <c r="G2819" s="72">
        <v>25116</v>
      </c>
      <c r="H2819" s="72">
        <v>24842</v>
      </c>
      <c r="I2819" s="72">
        <v>24907</v>
      </c>
      <c r="J2819" s="72">
        <v>25242</v>
      </c>
      <c r="K2819" s="72">
        <v>25544</v>
      </c>
      <c r="L2819" s="72">
        <v>26182</v>
      </c>
      <c r="M2819" s="72">
        <v>26067</v>
      </c>
      <c r="N2819" s="72">
        <v>26012</v>
      </c>
    </row>
    <row r="2820" spans="1:16" hidden="1">
      <c r="A2820" s="72" t="s">
        <v>2133</v>
      </c>
      <c r="B2820" s="72" t="s">
        <v>2439</v>
      </c>
      <c r="C2820" s="72" t="s">
        <v>2108</v>
      </c>
      <c r="D2820" s="72">
        <v>77946654</v>
      </c>
      <c r="E2820" s="72">
        <v>82059567</v>
      </c>
      <c r="F2820" s="72">
        <v>65336876</v>
      </c>
      <c r="G2820" s="72">
        <v>83177612</v>
      </c>
      <c r="H2820" s="72">
        <v>109933623</v>
      </c>
      <c r="I2820" s="72">
        <v>87163047</v>
      </c>
      <c r="J2820" s="72">
        <v>62828597</v>
      </c>
      <c r="K2820" s="72">
        <v>73992829</v>
      </c>
      <c r="L2820" s="72">
        <v>103593212</v>
      </c>
      <c r="M2820" s="72">
        <v>92761147</v>
      </c>
      <c r="N2820" s="72">
        <v>48583711</v>
      </c>
    </row>
    <row r="2821" spans="1:16" hidden="1">
      <c r="A2821" s="72" t="s">
        <v>2133</v>
      </c>
      <c r="B2821" s="72" t="s">
        <v>2439</v>
      </c>
      <c r="C2821" s="72" t="s">
        <v>2109</v>
      </c>
      <c r="D2821" s="72">
        <v>1685371</v>
      </c>
      <c r="E2821" s="72">
        <v>1555569</v>
      </c>
      <c r="F2821" s="72">
        <v>1408148</v>
      </c>
      <c r="G2821" s="72">
        <v>1611500</v>
      </c>
      <c r="H2821" s="72">
        <v>2189205</v>
      </c>
      <c r="I2821" s="72">
        <v>2528233</v>
      </c>
      <c r="J2821" s="72">
        <v>1940595</v>
      </c>
      <c r="K2821" s="72">
        <v>2266505</v>
      </c>
      <c r="L2821" s="72">
        <v>2553084</v>
      </c>
      <c r="M2821" s="72">
        <v>2542716</v>
      </c>
      <c r="N2821" s="72">
        <v>1641125</v>
      </c>
    </row>
    <row r="2822" spans="1:16" hidden="1">
      <c r="A2822" s="72" t="s">
        <v>2133</v>
      </c>
      <c r="B2822" s="72" t="s">
        <v>2439</v>
      </c>
      <c r="C2822" s="72" t="s">
        <v>2110</v>
      </c>
      <c r="D2822" s="72">
        <v>236</v>
      </c>
      <c r="E2822" s="72">
        <v>208</v>
      </c>
      <c r="F2822" s="72">
        <v>211</v>
      </c>
      <c r="G2822" s="72">
        <v>223</v>
      </c>
      <c r="H2822" s="72">
        <v>248</v>
      </c>
      <c r="I2822" s="72">
        <v>285</v>
      </c>
      <c r="J2822" s="72">
        <v>264</v>
      </c>
      <c r="K2822" s="72">
        <v>258</v>
      </c>
      <c r="L2822" s="72">
        <v>288</v>
      </c>
      <c r="M2822" s="72">
        <v>271</v>
      </c>
      <c r="N2822" s="72">
        <v>268</v>
      </c>
    </row>
    <row r="2823" spans="1:16" hidden="1">
      <c r="A2823" s="72" t="s">
        <v>2133</v>
      </c>
      <c r="B2823" s="72" t="s">
        <v>2439</v>
      </c>
      <c r="C2823" s="72" t="s">
        <v>2111</v>
      </c>
      <c r="D2823" s="72">
        <v>17183431</v>
      </c>
      <c r="E2823" s="72">
        <v>16083767</v>
      </c>
      <c r="F2823" s="72">
        <v>12422715</v>
      </c>
      <c r="G2823" s="72">
        <v>15803949</v>
      </c>
      <c r="H2823" s="72">
        <v>26445077</v>
      </c>
      <c r="I2823" s="72">
        <v>23029013</v>
      </c>
      <c r="J2823" s="72">
        <v>11645888</v>
      </c>
      <c r="K2823" s="72">
        <v>15861846</v>
      </c>
      <c r="L2823" s="72">
        <v>25449993</v>
      </c>
      <c r="M2823" s="72">
        <v>22361668</v>
      </c>
      <c r="N2823" s="72">
        <v>12230543</v>
      </c>
    </row>
    <row r="2824" spans="1:16" hidden="1">
      <c r="A2824" s="72" t="s">
        <v>2147</v>
      </c>
      <c r="B2824" s="72" t="s">
        <v>2440</v>
      </c>
      <c r="C2824" s="72" t="s">
        <v>2103</v>
      </c>
      <c r="D2824" s="72">
        <v>65708366</v>
      </c>
      <c r="E2824" s="72">
        <v>66747342</v>
      </c>
      <c r="F2824" s="72">
        <v>35977995</v>
      </c>
      <c r="G2824" s="72">
        <v>14289884</v>
      </c>
      <c r="H2824" s="72">
        <v>15453767</v>
      </c>
      <c r="I2824" s="72">
        <v>12924705</v>
      </c>
      <c r="J2824" s="72">
        <v>10277473</v>
      </c>
      <c r="K2824" s="72">
        <v>9624121</v>
      </c>
      <c r="L2824" s="72">
        <v>10739466</v>
      </c>
      <c r="M2824" s="72">
        <v>10031795</v>
      </c>
      <c r="N2824" s="72">
        <v>8873825</v>
      </c>
      <c r="O2824" s="72">
        <v>7521287</v>
      </c>
      <c r="P2824" s="72">
        <v>9199277</v>
      </c>
    </row>
    <row r="2825" spans="1:16" hidden="1">
      <c r="A2825" s="72" t="s">
        <v>2147</v>
      </c>
      <c r="B2825" s="72" t="s">
        <v>2440</v>
      </c>
      <c r="C2825" s="72" t="s">
        <v>2104</v>
      </c>
      <c r="D2825" s="72">
        <v>798444</v>
      </c>
      <c r="E2825" s="72">
        <v>791391</v>
      </c>
      <c r="F2825" s="72">
        <v>318468</v>
      </c>
      <c r="G2825" s="72">
        <v>151724</v>
      </c>
      <c r="H2825" s="72">
        <v>158691</v>
      </c>
      <c r="I2825" s="72">
        <v>158691</v>
      </c>
      <c r="J2825" s="72">
        <v>134036</v>
      </c>
      <c r="K2825" s="72">
        <v>129068</v>
      </c>
      <c r="L2825" s="72">
        <v>127258</v>
      </c>
      <c r="M2825" s="72">
        <v>124428</v>
      </c>
      <c r="N2825" s="72">
        <v>122378</v>
      </c>
      <c r="O2825" s="72">
        <v>106290</v>
      </c>
      <c r="P2825" s="72">
        <v>109121</v>
      </c>
    </row>
    <row r="2826" spans="1:16" hidden="1">
      <c r="A2826" s="72" t="s">
        <v>2147</v>
      </c>
      <c r="B2826" s="72" t="s">
        <v>2440</v>
      </c>
      <c r="C2826" s="72" t="s">
        <v>2105</v>
      </c>
      <c r="D2826" s="72">
        <v>629647974</v>
      </c>
      <c r="E2826" s="72">
        <v>676432386</v>
      </c>
      <c r="F2826" s="72">
        <v>276224323</v>
      </c>
      <c r="G2826" s="72">
        <v>128541269</v>
      </c>
      <c r="H2826" s="72">
        <v>163753690</v>
      </c>
      <c r="I2826" s="72">
        <v>120297615</v>
      </c>
      <c r="J2826" s="72">
        <v>95675873</v>
      </c>
      <c r="K2826" s="72">
        <v>102015913</v>
      </c>
      <c r="L2826" s="72">
        <v>107159608</v>
      </c>
      <c r="M2826" s="72">
        <v>101780546</v>
      </c>
      <c r="N2826" s="72">
        <v>90685154</v>
      </c>
      <c r="O2826" s="72">
        <v>95804149</v>
      </c>
      <c r="P2826" s="72">
        <v>138854200</v>
      </c>
    </row>
    <row r="2827" spans="1:16" hidden="1">
      <c r="A2827" s="72" t="s">
        <v>2147</v>
      </c>
      <c r="B2827" s="72" t="s">
        <v>2440</v>
      </c>
      <c r="C2827" s="72" t="s">
        <v>2106</v>
      </c>
      <c r="D2827" s="72">
        <v>14389061</v>
      </c>
      <c r="E2827" s="72">
        <v>14740184</v>
      </c>
      <c r="F2827" s="72">
        <v>7333510</v>
      </c>
      <c r="G2827" s="72">
        <v>1799481</v>
      </c>
      <c r="H2827" s="72">
        <v>2272589</v>
      </c>
      <c r="I2827" s="72">
        <v>2042685</v>
      </c>
      <c r="J2827" s="72">
        <v>1716157</v>
      </c>
      <c r="K2827" s="72">
        <v>1577525</v>
      </c>
      <c r="L2827" s="72">
        <v>2013071</v>
      </c>
      <c r="M2827" s="72">
        <v>2099004</v>
      </c>
      <c r="N2827" s="72">
        <v>2223515</v>
      </c>
      <c r="O2827" s="72">
        <v>2108369</v>
      </c>
      <c r="P2827" s="72">
        <v>3466712</v>
      </c>
    </row>
    <row r="2828" spans="1:16" hidden="1">
      <c r="A2828" s="72" t="s">
        <v>2147</v>
      </c>
      <c r="B2828" s="72" t="s">
        <v>2440</v>
      </c>
      <c r="C2828" s="72" t="s">
        <v>2107</v>
      </c>
      <c r="D2828" s="72">
        <v>52000</v>
      </c>
      <c r="E2828" s="72">
        <v>50666</v>
      </c>
      <c r="F2828" s="72">
        <v>17548</v>
      </c>
      <c r="G2828" s="72">
        <v>7559</v>
      </c>
      <c r="H2828" s="72">
        <v>7684</v>
      </c>
      <c r="I2828" s="72">
        <v>7684</v>
      </c>
      <c r="J2828" s="72">
        <v>4080</v>
      </c>
      <c r="K2828" s="72">
        <v>3934</v>
      </c>
      <c r="L2828" s="72">
        <v>2988</v>
      </c>
      <c r="M2828" s="72">
        <v>2976</v>
      </c>
      <c r="N2828" s="72">
        <v>3170</v>
      </c>
      <c r="O2828" s="72">
        <v>2995</v>
      </c>
      <c r="P2828" s="72">
        <v>3660</v>
      </c>
    </row>
    <row r="2829" spans="1:16" hidden="1">
      <c r="A2829" s="72" t="s">
        <v>2147</v>
      </c>
      <c r="B2829" s="72" t="s">
        <v>2440</v>
      </c>
      <c r="C2829" s="72" t="s">
        <v>2108</v>
      </c>
      <c r="D2829" s="72">
        <v>120086040</v>
      </c>
      <c r="E2829" s="72">
        <v>130236368</v>
      </c>
      <c r="F2829" s="72">
        <v>48838648</v>
      </c>
      <c r="G2829" s="72">
        <v>12746152</v>
      </c>
      <c r="H2829" s="72">
        <v>19962874</v>
      </c>
      <c r="I2829" s="72">
        <v>14124678</v>
      </c>
      <c r="J2829" s="72">
        <v>10735083</v>
      </c>
      <c r="K2829" s="72">
        <v>11804961</v>
      </c>
      <c r="L2829" s="72">
        <v>14534876</v>
      </c>
      <c r="M2829" s="72">
        <v>14164654</v>
      </c>
      <c r="N2829" s="72">
        <v>13339667</v>
      </c>
      <c r="O2829" s="72">
        <v>17468283</v>
      </c>
      <c r="P2829" s="72">
        <v>36924937</v>
      </c>
    </row>
    <row r="2830" spans="1:16" hidden="1">
      <c r="A2830" s="72" t="s">
        <v>2147</v>
      </c>
      <c r="B2830" s="72" t="s">
        <v>2440</v>
      </c>
      <c r="C2830" s="72" t="s">
        <v>2109</v>
      </c>
      <c r="D2830" s="72">
        <v>474244</v>
      </c>
      <c r="E2830" s="72">
        <v>561487</v>
      </c>
      <c r="F2830" s="72">
        <v>397925</v>
      </c>
      <c r="G2830" s="72">
        <v>561936</v>
      </c>
      <c r="H2830" s="72">
        <v>498561</v>
      </c>
      <c r="I2830" s="72">
        <v>497368</v>
      </c>
      <c r="J2830" s="72">
        <v>454423</v>
      </c>
      <c r="K2830" s="72">
        <v>374390</v>
      </c>
      <c r="L2830" s="72">
        <v>461381</v>
      </c>
      <c r="M2830" s="72">
        <v>540389</v>
      </c>
      <c r="N2830" s="72">
        <v>363045</v>
      </c>
      <c r="O2830" s="72">
        <v>477255</v>
      </c>
      <c r="P2830" s="72">
        <v>399505</v>
      </c>
    </row>
    <row r="2831" spans="1:16" hidden="1">
      <c r="A2831" s="72" t="s">
        <v>2147</v>
      </c>
      <c r="B2831" s="72" t="s">
        <v>2440</v>
      </c>
      <c r="C2831" s="72" t="s">
        <v>2110</v>
      </c>
      <c r="D2831" s="72">
        <v>1135</v>
      </c>
      <c r="E2831" s="72">
        <v>1117</v>
      </c>
      <c r="F2831" s="72">
        <v>848</v>
      </c>
      <c r="G2831" s="72">
        <v>735</v>
      </c>
      <c r="H2831" s="72">
        <v>738</v>
      </c>
      <c r="I2831" s="72">
        <v>738</v>
      </c>
      <c r="J2831" s="72">
        <v>30</v>
      </c>
      <c r="K2831" s="72">
        <v>30</v>
      </c>
      <c r="L2831" s="72">
        <v>38</v>
      </c>
      <c r="M2831" s="72">
        <v>43</v>
      </c>
      <c r="N2831" s="72">
        <v>43</v>
      </c>
      <c r="O2831" s="72">
        <v>38</v>
      </c>
      <c r="P2831" s="72">
        <v>50</v>
      </c>
    </row>
    <row r="2832" spans="1:16" hidden="1">
      <c r="A2832" s="72" t="s">
        <v>2147</v>
      </c>
      <c r="B2832" s="72" t="s">
        <v>2440</v>
      </c>
      <c r="C2832" s="72" t="s">
        <v>2111</v>
      </c>
      <c r="D2832" s="72">
        <v>3629837</v>
      </c>
      <c r="E2832" s="72">
        <v>4557873</v>
      </c>
      <c r="F2832" s="72">
        <v>2455061</v>
      </c>
      <c r="G2832" s="72">
        <v>3616875</v>
      </c>
      <c r="H2832" s="72">
        <v>4040637</v>
      </c>
      <c r="I2832" s="72">
        <v>3049929</v>
      </c>
      <c r="J2832" s="72">
        <v>2150746</v>
      </c>
      <c r="K2832" s="72">
        <v>2489438</v>
      </c>
      <c r="L2832" s="72">
        <v>3033280</v>
      </c>
      <c r="M2832" s="72">
        <v>3030789</v>
      </c>
      <c r="N2832" s="72">
        <v>2083023</v>
      </c>
      <c r="O2832" s="72">
        <v>2899511</v>
      </c>
      <c r="P2832" s="72">
        <v>4887140</v>
      </c>
    </row>
    <row r="2833" spans="1:16" hidden="1">
      <c r="A2833" s="72" t="s">
        <v>2150</v>
      </c>
      <c r="B2833" s="72" t="s">
        <v>2441</v>
      </c>
      <c r="C2833" s="72" t="s">
        <v>2103</v>
      </c>
      <c r="D2833" s="72">
        <v>25913239</v>
      </c>
      <c r="E2833" s="72">
        <v>24878520</v>
      </c>
      <c r="F2833" s="72">
        <v>19026460</v>
      </c>
      <c r="G2833" s="72">
        <v>22692644</v>
      </c>
      <c r="H2833" s="72">
        <v>25007023</v>
      </c>
      <c r="I2833" s="72">
        <v>23830378</v>
      </c>
      <c r="J2833" s="72">
        <v>23352930</v>
      </c>
      <c r="K2833" s="72">
        <v>24435279</v>
      </c>
      <c r="L2833" s="72">
        <v>28383510</v>
      </c>
      <c r="M2833" s="72">
        <v>27423413</v>
      </c>
      <c r="N2833" s="72">
        <v>25804402</v>
      </c>
      <c r="O2833" s="72">
        <v>26981983</v>
      </c>
      <c r="P2833" s="72">
        <v>29123768</v>
      </c>
    </row>
    <row r="2834" spans="1:16" hidden="1">
      <c r="A2834" s="72" t="s">
        <v>2150</v>
      </c>
      <c r="B2834" s="72" t="s">
        <v>2441</v>
      </c>
      <c r="C2834" s="72" t="s">
        <v>2104</v>
      </c>
      <c r="D2834" s="72">
        <v>306881</v>
      </c>
      <c r="E2834" s="72">
        <v>289405</v>
      </c>
      <c r="F2834" s="72">
        <v>272778</v>
      </c>
      <c r="G2834" s="72">
        <v>273342</v>
      </c>
      <c r="H2834" s="72">
        <v>279362</v>
      </c>
      <c r="I2834" s="72">
        <v>287713</v>
      </c>
      <c r="J2834" s="72">
        <v>312033</v>
      </c>
      <c r="K2834" s="72">
        <v>314761</v>
      </c>
      <c r="L2834" s="72">
        <v>331837</v>
      </c>
      <c r="M2834" s="72">
        <v>337268</v>
      </c>
      <c r="N2834" s="72">
        <v>341302</v>
      </c>
      <c r="O2834" s="72">
        <v>349583</v>
      </c>
      <c r="P2834" s="72">
        <v>360154</v>
      </c>
    </row>
    <row r="2835" spans="1:16" hidden="1">
      <c r="A2835" s="72" t="s">
        <v>2150</v>
      </c>
      <c r="B2835" s="72" t="s">
        <v>2441</v>
      </c>
      <c r="C2835" s="72" t="s">
        <v>2105</v>
      </c>
      <c r="D2835" s="72">
        <v>327730007</v>
      </c>
      <c r="E2835" s="72">
        <v>301451940</v>
      </c>
      <c r="F2835" s="72">
        <v>216510696</v>
      </c>
      <c r="G2835" s="72">
        <v>267628406</v>
      </c>
      <c r="H2835" s="72">
        <v>315876759</v>
      </c>
      <c r="I2835" s="72">
        <v>320681042</v>
      </c>
      <c r="J2835" s="72">
        <v>293455843</v>
      </c>
      <c r="K2835" s="72">
        <v>347267844</v>
      </c>
      <c r="L2835" s="72">
        <v>370432854</v>
      </c>
      <c r="M2835" s="72">
        <v>383281012</v>
      </c>
      <c r="N2835" s="72">
        <v>358945271</v>
      </c>
      <c r="O2835" s="72">
        <v>431087338</v>
      </c>
      <c r="P2835" s="72">
        <v>565106665</v>
      </c>
    </row>
    <row r="2836" spans="1:16" hidden="1">
      <c r="A2836" s="72" t="s">
        <v>2150</v>
      </c>
      <c r="B2836" s="72" t="s">
        <v>2441</v>
      </c>
      <c r="C2836" s="72" t="s">
        <v>2106</v>
      </c>
      <c r="D2836" s="72">
        <v>9548714</v>
      </c>
      <c r="E2836" s="72">
        <v>9653102</v>
      </c>
      <c r="F2836" s="72">
        <v>7710630</v>
      </c>
      <c r="G2836" s="72">
        <v>9073789</v>
      </c>
      <c r="H2836" s="72">
        <v>10044618</v>
      </c>
      <c r="I2836" s="72">
        <v>9186432</v>
      </c>
      <c r="J2836" s="72">
        <v>7793895</v>
      </c>
      <c r="K2836" s="72">
        <v>8317864</v>
      </c>
      <c r="L2836" s="72">
        <v>9423908</v>
      </c>
      <c r="M2836" s="72">
        <v>8654771</v>
      </c>
      <c r="N2836" s="72">
        <v>7324676</v>
      </c>
      <c r="O2836" s="72">
        <v>8073555</v>
      </c>
      <c r="P2836" s="72">
        <v>9197289</v>
      </c>
    </row>
    <row r="2837" spans="1:16" hidden="1">
      <c r="A2837" s="72" t="s">
        <v>2150</v>
      </c>
      <c r="B2837" s="72" t="s">
        <v>2441</v>
      </c>
      <c r="C2837" s="72" t="s">
        <v>2107</v>
      </c>
      <c r="D2837" s="72">
        <v>31013</v>
      </c>
      <c r="E2837" s="72">
        <v>29855</v>
      </c>
      <c r="F2837" s="72">
        <v>29111</v>
      </c>
      <c r="G2837" s="72">
        <v>28845</v>
      </c>
      <c r="H2837" s="72">
        <v>29132</v>
      </c>
      <c r="I2837" s="72">
        <v>28977</v>
      </c>
      <c r="J2837" s="72">
        <v>26063</v>
      </c>
      <c r="K2837" s="72">
        <v>28477</v>
      </c>
      <c r="L2837" s="72">
        <v>26078</v>
      </c>
      <c r="M2837" s="72">
        <v>24782</v>
      </c>
      <c r="N2837" s="72">
        <v>24933</v>
      </c>
      <c r="O2837" s="72">
        <v>25689</v>
      </c>
      <c r="P2837" s="72">
        <v>26571</v>
      </c>
    </row>
    <row r="2838" spans="1:16" hidden="1">
      <c r="A2838" s="72" t="s">
        <v>2150</v>
      </c>
      <c r="B2838" s="72" t="s">
        <v>2441</v>
      </c>
      <c r="C2838" s="72" t="s">
        <v>2108</v>
      </c>
      <c r="D2838" s="72">
        <v>103447692</v>
      </c>
      <c r="E2838" s="72">
        <v>97250827</v>
      </c>
      <c r="F2838" s="72">
        <v>69847405</v>
      </c>
      <c r="G2838" s="72">
        <v>86582235</v>
      </c>
      <c r="H2838" s="72">
        <v>98010587</v>
      </c>
      <c r="I2838" s="72">
        <v>91069047</v>
      </c>
      <c r="J2838" s="72">
        <v>64911923</v>
      </c>
      <c r="K2838" s="72">
        <v>79332740</v>
      </c>
      <c r="L2838" s="72">
        <v>85820552</v>
      </c>
      <c r="M2838" s="72">
        <v>81665183</v>
      </c>
      <c r="N2838" s="72">
        <v>65733439</v>
      </c>
      <c r="O2838" s="72">
        <v>86544854</v>
      </c>
      <c r="P2838" s="72">
        <v>127858168</v>
      </c>
    </row>
    <row r="2839" spans="1:16" hidden="1">
      <c r="A2839" s="72" t="s">
        <v>2150</v>
      </c>
      <c r="B2839" s="72" t="s">
        <v>2441</v>
      </c>
      <c r="C2839" s="72" t="s">
        <v>2109</v>
      </c>
      <c r="D2839" s="72">
        <v>312090</v>
      </c>
      <c r="E2839" s="72">
        <v>242517</v>
      </c>
      <c r="F2839" s="72">
        <v>181829</v>
      </c>
      <c r="G2839" s="72">
        <v>230598</v>
      </c>
      <c r="H2839" s="72">
        <v>228175</v>
      </c>
      <c r="I2839" s="72">
        <v>176054</v>
      </c>
      <c r="J2839" s="72">
        <v>175469</v>
      </c>
      <c r="K2839" s="72">
        <v>133056</v>
      </c>
      <c r="L2839" s="72">
        <v>143827</v>
      </c>
      <c r="M2839" s="72">
        <v>206372</v>
      </c>
      <c r="N2839" s="72">
        <v>175627</v>
      </c>
      <c r="O2839" s="72">
        <v>172886</v>
      </c>
      <c r="P2839" s="72">
        <v>253523</v>
      </c>
    </row>
    <row r="2840" spans="1:16" hidden="1">
      <c r="A2840" s="72" t="s">
        <v>2150</v>
      </c>
      <c r="B2840" s="72" t="s">
        <v>2441</v>
      </c>
      <c r="C2840" s="72" t="s">
        <v>2110</v>
      </c>
      <c r="D2840" s="72">
        <v>297</v>
      </c>
      <c r="E2840" s="72">
        <v>285</v>
      </c>
      <c r="F2840" s="72">
        <v>284</v>
      </c>
      <c r="G2840" s="72">
        <v>285</v>
      </c>
      <c r="H2840" s="72">
        <v>275</v>
      </c>
      <c r="I2840" s="72">
        <v>275</v>
      </c>
      <c r="J2840" s="72">
        <v>65</v>
      </c>
      <c r="K2840" s="72">
        <v>56</v>
      </c>
      <c r="L2840" s="72">
        <v>62</v>
      </c>
      <c r="M2840" s="72">
        <v>62</v>
      </c>
      <c r="N2840" s="72">
        <v>54</v>
      </c>
      <c r="O2840" s="72">
        <v>74</v>
      </c>
      <c r="P2840" s="72">
        <v>84</v>
      </c>
    </row>
    <row r="2841" spans="1:16" hidden="1">
      <c r="A2841" s="72" t="s">
        <v>2150</v>
      </c>
      <c r="B2841" s="72" t="s">
        <v>2441</v>
      </c>
      <c r="C2841" s="72" t="s">
        <v>2111</v>
      </c>
      <c r="D2841" s="72">
        <v>3265296</v>
      </c>
      <c r="E2841" s="72">
        <v>2369258</v>
      </c>
      <c r="F2841" s="72">
        <v>1712129</v>
      </c>
      <c r="G2841" s="72">
        <v>1602921</v>
      </c>
      <c r="H2841" s="72">
        <v>2007757</v>
      </c>
      <c r="I2841" s="72">
        <v>1519974</v>
      </c>
      <c r="J2841" s="72">
        <v>1176005</v>
      </c>
      <c r="K2841" s="72">
        <v>1143897</v>
      </c>
      <c r="L2841" s="72">
        <v>1149920</v>
      </c>
      <c r="M2841" s="72">
        <v>1527363</v>
      </c>
      <c r="N2841" s="72">
        <v>1244800</v>
      </c>
      <c r="O2841" s="72">
        <v>1614104</v>
      </c>
      <c r="P2841" s="72">
        <v>2976320</v>
      </c>
    </row>
    <row r="2842" spans="1:16" hidden="1">
      <c r="A2842" s="72" t="s">
        <v>2158</v>
      </c>
      <c r="B2842" s="72" t="s">
        <v>2442</v>
      </c>
      <c r="C2842" s="72" t="s">
        <v>2103</v>
      </c>
      <c r="D2842" s="72">
        <v>15553996</v>
      </c>
      <c r="E2842" s="72">
        <v>14459742</v>
      </c>
      <c r="F2842" s="72">
        <v>11658358</v>
      </c>
      <c r="G2842" s="72">
        <v>14174904</v>
      </c>
      <c r="H2842" s="72">
        <v>15215521</v>
      </c>
      <c r="I2842" s="72">
        <v>14215422</v>
      </c>
      <c r="J2842" s="72">
        <v>12379943</v>
      </c>
      <c r="K2842" s="72">
        <v>12431332</v>
      </c>
      <c r="L2842" s="72">
        <v>14513098</v>
      </c>
      <c r="M2842" s="72">
        <v>13550503</v>
      </c>
      <c r="N2842" s="72">
        <v>12407953</v>
      </c>
      <c r="O2842" s="72">
        <v>13459917</v>
      </c>
      <c r="P2842" s="72">
        <v>14171975</v>
      </c>
    </row>
    <row r="2843" spans="1:16" hidden="1">
      <c r="A2843" s="72" t="s">
        <v>2158</v>
      </c>
      <c r="B2843" s="72" t="s">
        <v>2442</v>
      </c>
      <c r="C2843" s="72" t="s">
        <v>2104</v>
      </c>
      <c r="D2843" s="72">
        <v>213498</v>
      </c>
      <c r="E2843" s="72">
        <v>208781</v>
      </c>
      <c r="F2843" s="72">
        <v>205863</v>
      </c>
      <c r="G2843" s="72">
        <v>209497</v>
      </c>
      <c r="H2843" s="72">
        <v>211059</v>
      </c>
      <c r="I2843" s="72">
        <v>213190</v>
      </c>
      <c r="J2843" s="72">
        <v>218109</v>
      </c>
      <c r="K2843" s="72">
        <v>222830</v>
      </c>
      <c r="L2843" s="72">
        <v>225188</v>
      </c>
      <c r="M2843" s="72">
        <v>229392</v>
      </c>
      <c r="N2843" s="72">
        <v>233271</v>
      </c>
      <c r="O2843" s="72">
        <v>237085</v>
      </c>
      <c r="P2843" s="72">
        <v>241397</v>
      </c>
    </row>
    <row r="2844" spans="1:16" hidden="1">
      <c r="A2844" s="72" t="s">
        <v>2158</v>
      </c>
      <c r="B2844" s="72" t="s">
        <v>2442</v>
      </c>
      <c r="C2844" s="72" t="s">
        <v>2105</v>
      </c>
      <c r="D2844" s="72">
        <v>223439045</v>
      </c>
      <c r="E2844" s="72">
        <v>200696871</v>
      </c>
      <c r="F2844" s="72">
        <v>162100465</v>
      </c>
      <c r="G2844" s="72">
        <v>194346190</v>
      </c>
      <c r="H2844" s="72">
        <v>202403040</v>
      </c>
      <c r="I2844" s="72">
        <v>193690156</v>
      </c>
      <c r="J2844" s="72">
        <v>174171171</v>
      </c>
      <c r="K2844" s="72">
        <v>187860767</v>
      </c>
      <c r="L2844" s="72">
        <v>203712942</v>
      </c>
      <c r="M2844" s="72">
        <v>195771828</v>
      </c>
      <c r="N2844" s="72">
        <v>194742683</v>
      </c>
      <c r="O2844" s="72">
        <v>224642291</v>
      </c>
      <c r="P2844" s="72">
        <v>271905582</v>
      </c>
    </row>
    <row r="2845" spans="1:16" hidden="1">
      <c r="A2845" s="72" t="s">
        <v>2158</v>
      </c>
      <c r="B2845" s="72" t="s">
        <v>2442</v>
      </c>
      <c r="C2845" s="72" t="s">
        <v>2106</v>
      </c>
      <c r="D2845" s="72">
        <v>8319733</v>
      </c>
      <c r="E2845" s="72">
        <v>7682512</v>
      </c>
      <c r="F2845" s="72">
        <v>6192201</v>
      </c>
      <c r="G2845" s="72">
        <v>7246485</v>
      </c>
      <c r="H2845" s="72">
        <v>8109724</v>
      </c>
      <c r="I2845" s="72">
        <v>7862155</v>
      </c>
      <c r="J2845" s="72">
        <v>7278294</v>
      </c>
      <c r="K2845" s="72">
        <v>7443920</v>
      </c>
      <c r="L2845" s="72">
        <v>8111936</v>
      </c>
      <c r="M2845" s="72">
        <v>7985051</v>
      </c>
      <c r="N2845" s="72">
        <v>7031539</v>
      </c>
      <c r="O2845" s="72">
        <v>8035151</v>
      </c>
      <c r="P2845" s="72">
        <v>8577871</v>
      </c>
    </row>
    <row r="2846" spans="1:16" hidden="1">
      <c r="A2846" s="72" t="s">
        <v>2158</v>
      </c>
      <c r="B2846" s="72" t="s">
        <v>2442</v>
      </c>
      <c r="C2846" s="72" t="s">
        <v>2107</v>
      </c>
      <c r="D2846" s="72">
        <v>18398</v>
      </c>
      <c r="E2846" s="72">
        <v>17564</v>
      </c>
      <c r="F2846" s="72">
        <v>17250</v>
      </c>
      <c r="G2846" s="72">
        <v>17607</v>
      </c>
      <c r="H2846" s="72">
        <v>17936</v>
      </c>
      <c r="I2846" s="72">
        <v>17961</v>
      </c>
      <c r="J2846" s="72">
        <v>18345</v>
      </c>
      <c r="K2846" s="72">
        <v>18649</v>
      </c>
      <c r="L2846" s="72">
        <v>19057</v>
      </c>
      <c r="M2846" s="72">
        <v>19460</v>
      </c>
      <c r="N2846" s="72">
        <v>19737</v>
      </c>
      <c r="O2846" s="72">
        <v>20095</v>
      </c>
      <c r="P2846" s="72">
        <v>20352</v>
      </c>
    </row>
    <row r="2847" spans="1:16" hidden="1">
      <c r="A2847" s="72" t="s">
        <v>2158</v>
      </c>
      <c r="B2847" s="72" t="s">
        <v>2442</v>
      </c>
      <c r="C2847" s="72" t="s">
        <v>2108</v>
      </c>
      <c r="D2847" s="72">
        <v>86894576</v>
      </c>
      <c r="E2847" s="72">
        <v>74480912</v>
      </c>
      <c r="F2847" s="72">
        <v>55708900</v>
      </c>
      <c r="G2847" s="72">
        <v>68950641</v>
      </c>
      <c r="H2847" s="72">
        <v>72321251</v>
      </c>
      <c r="I2847" s="72">
        <v>65944231</v>
      </c>
      <c r="J2847" s="72">
        <v>55435631</v>
      </c>
      <c r="K2847" s="72">
        <v>61568326</v>
      </c>
      <c r="L2847" s="72">
        <v>65336994</v>
      </c>
      <c r="M2847" s="72">
        <v>64474459</v>
      </c>
      <c r="N2847" s="72">
        <v>58547386</v>
      </c>
      <c r="O2847" s="72">
        <v>74969046</v>
      </c>
      <c r="P2847" s="72">
        <v>101892388</v>
      </c>
    </row>
    <row r="2848" spans="1:16" hidden="1">
      <c r="A2848" s="72" t="s">
        <v>2158</v>
      </c>
      <c r="B2848" s="72" t="s">
        <v>2442</v>
      </c>
      <c r="C2848" s="72" t="s">
        <v>2109</v>
      </c>
      <c r="D2848" s="72">
        <v>753119</v>
      </c>
      <c r="E2848" s="72">
        <v>495906</v>
      </c>
      <c r="F2848" s="72">
        <v>473987</v>
      </c>
      <c r="G2848" s="72">
        <v>528660</v>
      </c>
      <c r="H2848" s="72">
        <v>900115</v>
      </c>
      <c r="I2848" s="72">
        <v>413281</v>
      </c>
      <c r="J2848" s="72">
        <v>313076</v>
      </c>
      <c r="K2848" s="72">
        <v>322119</v>
      </c>
      <c r="L2848" s="72">
        <v>359824</v>
      </c>
      <c r="M2848" s="72">
        <v>552206</v>
      </c>
      <c r="N2848" s="72">
        <v>347114</v>
      </c>
      <c r="O2848" s="72">
        <v>404876</v>
      </c>
      <c r="P2848" s="72">
        <v>196201</v>
      </c>
    </row>
    <row r="2849" spans="1:16" hidden="1">
      <c r="A2849" s="72" t="s">
        <v>2158</v>
      </c>
      <c r="B2849" s="72" t="s">
        <v>2442</v>
      </c>
      <c r="C2849" s="72" t="s">
        <v>2110</v>
      </c>
      <c r="D2849" s="72">
        <v>231</v>
      </c>
      <c r="E2849" s="72">
        <v>222</v>
      </c>
      <c r="F2849" s="72">
        <v>224</v>
      </c>
      <c r="G2849" s="72">
        <v>223</v>
      </c>
      <c r="H2849" s="72">
        <v>226</v>
      </c>
      <c r="I2849" s="72">
        <v>217</v>
      </c>
      <c r="J2849" s="72">
        <v>84</v>
      </c>
      <c r="K2849" s="72">
        <v>82</v>
      </c>
      <c r="L2849" s="72">
        <v>83</v>
      </c>
      <c r="M2849" s="72">
        <v>84</v>
      </c>
      <c r="N2849" s="72">
        <v>83</v>
      </c>
      <c r="O2849" s="72">
        <v>89</v>
      </c>
      <c r="P2849" s="72">
        <v>91</v>
      </c>
    </row>
    <row r="2850" spans="1:16" hidden="1">
      <c r="A2850" s="72" t="s">
        <v>2158</v>
      </c>
      <c r="B2850" s="72" t="s">
        <v>2442</v>
      </c>
      <c r="C2850" s="72" t="s">
        <v>2111</v>
      </c>
      <c r="D2850" s="72">
        <v>5908022</v>
      </c>
      <c r="E2850" s="72">
        <v>3906617</v>
      </c>
      <c r="F2850" s="72">
        <v>3021227</v>
      </c>
      <c r="G2850" s="72">
        <v>3591002</v>
      </c>
      <c r="H2850" s="72">
        <v>5081143</v>
      </c>
      <c r="I2850" s="72">
        <v>2740557</v>
      </c>
      <c r="J2850" s="72">
        <v>1898827</v>
      </c>
      <c r="K2850" s="72">
        <v>2303754</v>
      </c>
      <c r="L2850" s="72">
        <v>2287479</v>
      </c>
      <c r="M2850" s="72">
        <v>2707861</v>
      </c>
      <c r="N2850" s="72">
        <v>1997118</v>
      </c>
      <c r="O2850" s="72">
        <v>2517628</v>
      </c>
      <c r="P2850" s="72">
        <v>3402338</v>
      </c>
    </row>
    <row r="2851" spans="1:16" hidden="1">
      <c r="A2851" s="72" t="s">
        <v>2130</v>
      </c>
      <c r="B2851" s="72" t="s">
        <v>2443</v>
      </c>
      <c r="C2851" s="72" t="s">
        <v>2109</v>
      </c>
      <c r="D2851" s="72">
        <v>0</v>
      </c>
      <c r="E2851" s="72">
        <v>29145</v>
      </c>
      <c r="F2851" s="72">
        <v>18093</v>
      </c>
      <c r="G2851" s="72">
        <v>21094</v>
      </c>
      <c r="H2851" s="72">
        <v>15967</v>
      </c>
      <c r="I2851" s="72">
        <v>8319</v>
      </c>
      <c r="J2851" s="72">
        <v>8251</v>
      </c>
      <c r="K2851" s="72">
        <v>5454</v>
      </c>
      <c r="L2851" s="72">
        <v>10210</v>
      </c>
      <c r="M2851" s="72">
        <v>9194</v>
      </c>
      <c r="N2851" s="72">
        <v>4755</v>
      </c>
      <c r="O2851" s="72">
        <v>3785</v>
      </c>
      <c r="P2851" s="72">
        <v>4927</v>
      </c>
    </row>
    <row r="2852" spans="1:16" hidden="1">
      <c r="A2852" s="72" t="s">
        <v>2130</v>
      </c>
      <c r="B2852" s="72" t="s">
        <v>2443</v>
      </c>
      <c r="C2852" s="72" t="s">
        <v>2110</v>
      </c>
      <c r="D2852" s="72">
        <v>0</v>
      </c>
      <c r="E2852" s="72">
        <v>16</v>
      </c>
      <c r="F2852" s="72">
        <v>10</v>
      </c>
      <c r="G2852" s="72">
        <v>9</v>
      </c>
      <c r="H2852" s="72">
        <v>9</v>
      </c>
      <c r="I2852" s="72">
        <v>9</v>
      </c>
      <c r="J2852" s="72">
        <v>6</v>
      </c>
      <c r="K2852" s="72">
        <v>6</v>
      </c>
      <c r="L2852" s="72">
        <v>6</v>
      </c>
      <c r="M2852" s="72">
        <v>6</v>
      </c>
      <c r="N2852" s="72">
        <v>6</v>
      </c>
      <c r="O2852" s="72">
        <v>4</v>
      </c>
      <c r="P2852" s="72">
        <v>4</v>
      </c>
    </row>
    <row r="2853" spans="1:16" hidden="1">
      <c r="A2853" s="72" t="s">
        <v>2130</v>
      </c>
      <c r="B2853" s="72" t="s">
        <v>2443</v>
      </c>
      <c r="C2853" s="72" t="s">
        <v>2111</v>
      </c>
      <c r="E2853" s="72">
        <v>174406</v>
      </c>
      <c r="F2853" s="72">
        <v>63140</v>
      </c>
      <c r="G2853" s="72">
        <v>102087</v>
      </c>
      <c r="H2853" s="72">
        <v>83547</v>
      </c>
      <c r="I2853" s="72">
        <v>33173</v>
      </c>
      <c r="J2853" s="72">
        <v>39564</v>
      </c>
      <c r="K2853" s="72">
        <v>28853</v>
      </c>
      <c r="L2853" s="72">
        <v>45380</v>
      </c>
      <c r="M2853" s="72">
        <v>45165</v>
      </c>
      <c r="N2853" s="72">
        <v>17418</v>
      </c>
      <c r="O2853" s="72">
        <v>19956</v>
      </c>
      <c r="P2853" s="72">
        <v>40286</v>
      </c>
    </row>
    <row r="2854" spans="1:16" hidden="1">
      <c r="A2854" s="72" t="s">
        <v>2130</v>
      </c>
      <c r="B2854" s="72" t="s">
        <v>2444</v>
      </c>
      <c r="C2854" s="72" t="s">
        <v>2103</v>
      </c>
      <c r="D2854" s="72">
        <v>4980</v>
      </c>
      <c r="E2854" s="72">
        <v>4512</v>
      </c>
      <c r="F2854" s="72">
        <v>4145</v>
      </c>
      <c r="G2854" s="72">
        <v>4788</v>
      </c>
      <c r="H2854" s="72">
        <v>6522</v>
      </c>
      <c r="I2854" s="72">
        <v>5269</v>
      </c>
      <c r="J2854" s="72">
        <v>3413</v>
      </c>
      <c r="K2854" s="72">
        <v>3308</v>
      </c>
      <c r="L2854" s="72">
        <v>4419</v>
      </c>
      <c r="M2854" s="72">
        <v>4578</v>
      </c>
      <c r="N2854" s="72">
        <v>3903</v>
      </c>
      <c r="O2854" s="72">
        <v>4993</v>
      </c>
      <c r="P2854" s="72">
        <v>4476</v>
      </c>
    </row>
    <row r="2855" spans="1:16" hidden="1">
      <c r="A2855" s="72" t="s">
        <v>2130</v>
      </c>
      <c r="B2855" s="72" t="s">
        <v>2444</v>
      </c>
      <c r="C2855" s="72" t="s">
        <v>2104</v>
      </c>
      <c r="D2855" s="72">
        <v>148</v>
      </c>
      <c r="E2855" s="72">
        <v>142</v>
      </c>
      <c r="F2855" s="72">
        <v>135</v>
      </c>
      <c r="G2855" s="72">
        <v>126</v>
      </c>
      <c r="H2855" s="72">
        <v>128</v>
      </c>
      <c r="I2855" s="72">
        <v>121</v>
      </c>
      <c r="J2855" s="72">
        <v>116</v>
      </c>
      <c r="K2855" s="72">
        <v>116</v>
      </c>
      <c r="L2855" s="72">
        <v>118</v>
      </c>
      <c r="M2855" s="72">
        <v>108</v>
      </c>
      <c r="N2855" s="72">
        <v>116</v>
      </c>
      <c r="O2855" s="72">
        <v>120</v>
      </c>
      <c r="P2855" s="72">
        <v>120</v>
      </c>
    </row>
    <row r="2856" spans="1:16" hidden="1">
      <c r="A2856" s="72" t="s">
        <v>2130</v>
      </c>
      <c r="B2856" s="72" t="s">
        <v>2444</v>
      </c>
      <c r="C2856" s="72" t="s">
        <v>2105</v>
      </c>
      <c r="D2856" s="72">
        <v>73359</v>
      </c>
      <c r="E2856" s="72">
        <v>66466</v>
      </c>
      <c r="F2856" s="72">
        <v>42313</v>
      </c>
      <c r="G2856" s="72">
        <v>48197</v>
      </c>
      <c r="H2856" s="72">
        <v>70832</v>
      </c>
      <c r="I2856" s="72">
        <v>51506</v>
      </c>
      <c r="J2856" s="72">
        <v>32508</v>
      </c>
      <c r="K2856" s="72">
        <v>34518</v>
      </c>
      <c r="L2856" s="72">
        <v>43273</v>
      </c>
      <c r="M2856" s="72">
        <v>44774</v>
      </c>
      <c r="N2856" s="72">
        <v>35256</v>
      </c>
      <c r="O2856" s="72">
        <v>48733</v>
      </c>
      <c r="P2856" s="72">
        <v>53790</v>
      </c>
    </row>
    <row r="2857" spans="1:16" hidden="1">
      <c r="A2857" s="72" t="s">
        <v>2130</v>
      </c>
      <c r="B2857" s="72" t="s">
        <v>2444</v>
      </c>
      <c r="C2857" s="72" t="s">
        <v>2106</v>
      </c>
      <c r="D2857" s="72">
        <v>1404</v>
      </c>
      <c r="E2857" s="72">
        <v>1273</v>
      </c>
      <c r="F2857" s="72">
        <v>4457</v>
      </c>
      <c r="G2857" s="72">
        <v>4327</v>
      </c>
      <c r="H2857" s="72">
        <v>5340</v>
      </c>
      <c r="I2857" s="72">
        <v>5526</v>
      </c>
      <c r="J2857" s="72">
        <v>4168</v>
      </c>
      <c r="K2857" s="72">
        <v>3857</v>
      </c>
      <c r="L2857" s="72">
        <v>4610</v>
      </c>
      <c r="M2857" s="72">
        <v>4756</v>
      </c>
      <c r="N2857" s="72">
        <v>4791</v>
      </c>
      <c r="O2857" s="72">
        <v>5498</v>
      </c>
      <c r="P2857" s="72">
        <v>4501</v>
      </c>
    </row>
    <row r="2858" spans="1:16" hidden="1">
      <c r="A2858" s="72" t="s">
        <v>2130</v>
      </c>
      <c r="B2858" s="72" t="s">
        <v>2444</v>
      </c>
      <c r="C2858" s="72" t="s">
        <v>2107</v>
      </c>
      <c r="D2858" s="72">
        <v>43</v>
      </c>
      <c r="E2858" s="72">
        <v>43</v>
      </c>
      <c r="F2858" s="72">
        <v>35</v>
      </c>
      <c r="G2858" s="72">
        <v>33</v>
      </c>
      <c r="H2858" s="72">
        <v>34</v>
      </c>
      <c r="I2858" s="72">
        <v>35</v>
      </c>
      <c r="J2858" s="72">
        <v>37</v>
      </c>
      <c r="K2858" s="72">
        <v>37</v>
      </c>
      <c r="L2858" s="72">
        <v>37</v>
      </c>
      <c r="M2858" s="72">
        <v>43</v>
      </c>
      <c r="N2858" s="72">
        <v>37</v>
      </c>
      <c r="O2858" s="72">
        <v>36</v>
      </c>
      <c r="P2858" s="72">
        <v>38</v>
      </c>
    </row>
    <row r="2859" spans="1:16" hidden="1">
      <c r="A2859" s="72" t="s">
        <v>2130</v>
      </c>
      <c r="B2859" s="72" t="s">
        <v>2444</v>
      </c>
      <c r="C2859" s="72" t="s">
        <v>2108</v>
      </c>
      <c r="D2859" s="72">
        <v>20691</v>
      </c>
      <c r="E2859" s="72">
        <v>18747</v>
      </c>
      <c r="F2859" s="72">
        <v>43157</v>
      </c>
      <c r="G2859" s="72">
        <v>44614</v>
      </c>
      <c r="H2859" s="72">
        <v>60664</v>
      </c>
      <c r="I2859" s="72">
        <v>54141</v>
      </c>
      <c r="J2859" s="72">
        <v>39706</v>
      </c>
      <c r="K2859" s="72">
        <v>41437</v>
      </c>
      <c r="L2859" s="72">
        <v>47522</v>
      </c>
      <c r="M2859" s="72">
        <v>48734</v>
      </c>
      <c r="N2859" s="72">
        <v>45145</v>
      </c>
      <c r="O2859" s="72">
        <v>57514</v>
      </c>
      <c r="P2859" s="72">
        <v>59203</v>
      </c>
    </row>
    <row r="2860" spans="1:16" hidden="1">
      <c r="A2860" s="72" t="s">
        <v>2155</v>
      </c>
      <c r="B2860" s="72" t="s">
        <v>2445</v>
      </c>
      <c r="C2860" s="72" t="s">
        <v>2103</v>
      </c>
      <c r="D2860" s="72">
        <v>44043</v>
      </c>
      <c r="E2860" s="72">
        <v>36387</v>
      </c>
      <c r="F2860" s="72">
        <v>28343</v>
      </c>
      <c r="G2860" s="72">
        <v>36672</v>
      </c>
      <c r="H2860" s="72">
        <v>39351</v>
      </c>
      <c r="I2860" s="72">
        <v>35646</v>
      </c>
      <c r="J2860" s="72">
        <v>26701</v>
      </c>
      <c r="K2860" s="72">
        <v>24208</v>
      </c>
      <c r="L2860" s="72">
        <v>36346</v>
      </c>
      <c r="M2860" s="72">
        <v>35546</v>
      </c>
      <c r="N2860" s="72">
        <v>28543</v>
      </c>
      <c r="O2860" s="72">
        <v>32195</v>
      </c>
      <c r="P2860" s="72">
        <v>30758</v>
      </c>
    </row>
    <row r="2861" spans="1:16" hidden="1">
      <c r="A2861" s="72" t="s">
        <v>2155</v>
      </c>
      <c r="B2861" s="72" t="s">
        <v>2445</v>
      </c>
      <c r="C2861" s="72" t="s">
        <v>2104</v>
      </c>
      <c r="D2861" s="72">
        <v>1104</v>
      </c>
      <c r="E2861" s="72">
        <v>1105</v>
      </c>
      <c r="F2861" s="72">
        <v>1099</v>
      </c>
      <c r="G2861" s="72">
        <v>1097</v>
      </c>
      <c r="H2861" s="72">
        <v>1085</v>
      </c>
      <c r="I2861" s="72">
        <v>1072</v>
      </c>
      <c r="J2861" s="72">
        <v>1071</v>
      </c>
      <c r="K2861" s="72">
        <v>1070</v>
      </c>
      <c r="L2861" s="72">
        <v>1065</v>
      </c>
      <c r="M2861" s="72">
        <v>1064</v>
      </c>
      <c r="N2861" s="72">
        <v>1052</v>
      </c>
      <c r="O2861" s="72">
        <v>1046</v>
      </c>
      <c r="P2861" s="72">
        <v>1044</v>
      </c>
    </row>
    <row r="2862" spans="1:16" hidden="1">
      <c r="A2862" s="72" t="s">
        <v>2155</v>
      </c>
      <c r="B2862" s="72" t="s">
        <v>2445</v>
      </c>
      <c r="C2862" s="72" t="s">
        <v>2105</v>
      </c>
      <c r="D2862" s="72">
        <v>526463</v>
      </c>
      <c r="E2862" s="72">
        <v>417850</v>
      </c>
      <c r="F2862" s="72">
        <v>313767</v>
      </c>
      <c r="G2862" s="72">
        <v>412944</v>
      </c>
      <c r="H2862" s="72">
        <v>506019</v>
      </c>
      <c r="I2862" s="72">
        <v>411240</v>
      </c>
      <c r="J2862" s="72">
        <v>307339</v>
      </c>
      <c r="K2862" s="72">
        <v>308518</v>
      </c>
      <c r="L2862" s="72">
        <v>473178</v>
      </c>
      <c r="M2862" s="72">
        <v>413525</v>
      </c>
      <c r="N2862" s="72">
        <v>332334</v>
      </c>
      <c r="O2862" s="72">
        <v>424485</v>
      </c>
      <c r="P2862" s="72">
        <v>465522</v>
      </c>
    </row>
    <row r="2863" spans="1:16" hidden="1">
      <c r="A2863" s="72" t="s">
        <v>2155</v>
      </c>
      <c r="B2863" s="72" t="s">
        <v>2445</v>
      </c>
      <c r="C2863" s="72" t="s">
        <v>2106</v>
      </c>
      <c r="D2863" s="72">
        <v>37051</v>
      </c>
      <c r="E2863" s="72">
        <v>34321</v>
      </c>
      <c r="F2863" s="72">
        <v>32206</v>
      </c>
      <c r="G2863" s="72">
        <v>35970</v>
      </c>
      <c r="H2863" s="72">
        <v>43847</v>
      </c>
      <c r="I2863" s="72">
        <v>48910</v>
      </c>
      <c r="J2863" s="72">
        <v>38288</v>
      </c>
      <c r="K2863" s="72">
        <v>39250</v>
      </c>
      <c r="L2863" s="72">
        <v>43015</v>
      </c>
      <c r="M2863" s="72">
        <v>39982</v>
      </c>
      <c r="N2863" s="72">
        <v>32587</v>
      </c>
      <c r="O2863" s="72">
        <v>36265</v>
      </c>
      <c r="P2863" s="72">
        <v>38266</v>
      </c>
    </row>
    <row r="2864" spans="1:16" hidden="1">
      <c r="A2864" s="72" t="s">
        <v>2155</v>
      </c>
      <c r="B2864" s="72" t="s">
        <v>2445</v>
      </c>
      <c r="C2864" s="72" t="s">
        <v>2107</v>
      </c>
      <c r="D2864" s="72">
        <v>131</v>
      </c>
      <c r="E2864" s="72">
        <v>128</v>
      </c>
      <c r="F2864" s="72">
        <v>126</v>
      </c>
      <c r="G2864" s="72">
        <v>129</v>
      </c>
      <c r="H2864" s="72">
        <v>130</v>
      </c>
      <c r="I2864" s="72">
        <v>130</v>
      </c>
      <c r="J2864" s="72">
        <v>126</v>
      </c>
      <c r="K2864" s="72">
        <v>125</v>
      </c>
      <c r="L2864" s="72">
        <v>127</v>
      </c>
      <c r="M2864" s="72">
        <v>126</v>
      </c>
      <c r="N2864" s="72">
        <v>123</v>
      </c>
      <c r="O2864" s="72">
        <v>126</v>
      </c>
      <c r="P2864" s="72">
        <v>140</v>
      </c>
    </row>
    <row r="2865" spans="1:16" hidden="1">
      <c r="A2865" s="72" t="s">
        <v>2155</v>
      </c>
      <c r="B2865" s="72" t="s">
        <v>2445</v>
      </c>
      <c r="C2865" s="72" t="s">
        <v>2108</v>
      </c>
      <c r="D2865" s="72">
        <v>371770</v>
      </c>
      <c r="E2865" s="72">
        <v>327494</v>
      </c>
      <c r="F2865" s="72">
        <v>262282</v>
      </c>
      <c r="G2865" s="72">
        <v>320619</v>
      </c>
      <c r="H2865" s="72">
        <v>446116</v>
      </c>
      <c r="I2865" s="72">
        <v>399131</v>
      </c>
      <c r="J2865" s="72">
        <v>291377</v>
      </c>
      <c r="K2865" s="72">
        <v>340318</v>
      </c>
      <c r="L2865" s="72">
        <v>388572</v>
      </c>
      <c r="M2865" s="72">
        <v>346608</v>
      </c>
      <c r="N2865" s="72">
        <v>265091</v>
      </c>
      <c r="O2865" s="72">
        <v>387497</v>
      </c>
      <c r="P2865" s="72">
        <v>458687</v>
      </c>
    </row>
    <row r="2866" spans="1:16" hidden="1">
      <c r="A2866" s="72" t="s">
        <v>2155</v>
      </c>
      <c r="B2866" s="72" t="s">
        <v>2446</v>
      </c>
      <c r="C2866" s="72" t="s">
        <v>2109</v>
      </c>
      <c r="M2866" s="72">
        <v>1039159</v>
      </c>
      <c r="N2866" s="72">
        <v>934337</v>
      </c>
      <c r="O2866" s="72">
        <v>729575</v>
      </c>
      <c r="P2866" s="72">
        <v>935494</v>
      </c>
    </row>
    <row r="2867" spans="1:16" hidden="1">
      <c r="A2867" s="72" t="s">
        <v>2155</v>
      </c>
      <c r="B2867" s="72" t="s">
        <v>2446</v>
      </c>
      <c r="C2867" s="72" t="s">
        <v>2110</v>
      </c>
      <c r="M2867" s="72">
        <v>1</v>
      </c>
      <c r="N2867" s="72">
        <v>1</v>
      </c>
      <c r="O2867" s="72">
        <v>1</v>
      </c>
      <c r="P2867" s="72">
        <v>1</v>
      </c>
    </row>
    <row r="2868" spans="1:16" hidden="1">
      <c r="A2868" s="72" t="s">
        <v>2155</v>
      </c>
      <c r="B2868" s="72" t="s">
        <v>2446</v>
      </c>
      <c r="C2868" s="72" t="s">
        <v>2111</v>
      </c>
      <c r="M2868" s="72">
        <v>1038131</v>
      </c>
      <c r="N2868" s="72">
        <v>1397243</v>
      </c>
      <c r="O2868" s="72">
        <v>4453738</v>
      </c>
      <c r="P2868" s="72">
        <v>5233883</v>
      </c>
    </row>
    <row r="2869" spans="1:16" hidden="1">
      <c r="A2869" s="72" t="s">
        <v>2122</v>
      </c>
      <c r="B2869" s="72" t="s">
        <v>2447</v>
      </c>
      <c r="C2869" s="72" t="s">
        <v>2103</v>
      </c>
      <c r="D2869" s="72">
        <v>96472</v>
      </c>
      <c r="E2869" s="72">
        <v>85372</v>
      </c>
      <c r="F2869" s="72">
        <v>63473</v>
      </c>
      <c r="G2869" s="72">
        <v>78903</v>
      </c>
      <c r="H2869" s="72">
        <v>88504</v>
      </c>
      <c r="I2869" s="72">
        <v>73328</v>
      </c>
      <c r="J2869" s="72">
        <v>64894</v>
      </c>
      <c r="K2869" s="72">
        <v>56368</v>
      </c>
      <c r="L2869" s="72">
        <v>78674</v>
      </c>
      <c r="M2869" s="72">
        <v>74613</v>
      </c>
      <c r="N2869" s="72">
        <v>67686</v>
      </c>
      <c r="O2869" s="72">
        <v>76761</v>
      </c>
      <c r="P2869" s="72">
        <v>69744</v>
      </c>
    </row>
    <row r="2870" spans="1:16" hidden="1">
      <c r="A2870" s="72" t="s">
        <v>2122</v>
      </c>
      <c r="B2870" s="72" t="s">
        <v>2447</v>
      </c>
      <c r="C2870" s="72" t="s">
        <v>2104</v>
      </c>
      <c r="D2870" s="72">
        <v>1914</v>
      </c>
      <c r="E2870" s="72">
        <v>1885</v>
      </c>
      <c r="F2870" s="72">
        <v>1850</v>
      </c>
      <c r="G2870" s="72">
        <v>1831</v>
      </c>
      <c r="H2870" s="72">
        <v>1827</v>
      </c>
      <c r="I2870" s="72">
        <v>1828</v>
      </c>
      <c r="J2870" s="72">
        <v>1830</v>
      </c>
      <c r="K2870" s="72">
        <v>1817</v>
      </c>
      <c r="L2870" s="72">
        <v>1827</v>
      </c>
      <c r="M2870" s="72">
        <v>1853</v>
      </c>
      <c r="N2870" s="72">
        <v>1892</v>
      </c>
      <c r="O2870" s="72">
        <v>1887</v>
      </c>
      <c r="P2870" s="72">
        <v>1889</v>
      </c>
    </row>
    <row r="2871" spans="1:16" hidden="1">
      <c r="A2871" s="72" t="s">
        <v>2122</v>
      </c>
      <c r="B2871" s="72" t="s">
        <v>2447</v>
      </c>
      <c r="C2871" s="72" t="s">
        <v>2105</v>
      </c>
      <c r="D2871" s="72">
        <v>1275090</v>
      </c>
      <c r="E2871" s="72">
        <v>1184816</v>
      </c>
      <c r="F2871" s="72">
        <v>945491</v>
      </c>
      <c r="G2871" s="72">
        <v>1151624</v>
      </c>
      <c r="H2871" s="72">
        <v>1264941</v>
      </c>
      <c r="I2871" s="72">
        <v>893637</v>
      </c>
      <c r="J2871" s="72">
        <v>795047</v>
      </c>
      <c r="K2871" s="72">
        <v>762939</v>
      </c>
      <c r="L2871" s="72">
        <v>988812</v>
      </c>
      <c r="M2871" s="72">
        <v>921698</v>
      </c>
      <c r="N2871" s="72">
        <v>794404</v>
      </c>
      <c r="O2871" s="72">
        <v>938046</v>
      </c>
      <c r="P2871" s="72">
        <v>1054863</v>
      </c>
    </row>
    <row r="2872" spans="1:16" hidden="1">
      <c r="A2872" s="72" t="s">
        <v>2122</v>
      </c>
      <c r="B2872" s="72" t="s">
        <v>2447</v>
      </c>
      <c r="C2872" s="72" t="s">
        <v>2106</v>
      </c>
      <c r="D2872" s="72">
        <v>143902</v>
      </c>
      <c r="E2872" s="72">
        <v>139699</v>
      </c>
      <c r="F2872" s="72">
        <v>119823</v>
      </c>
      <c r="G2872" s="72">
        <v>137818</v>
      </c>
      <c r="H2872" s="72">
        <v>150690</v>
      </c>
      <c r="I2872" s="72">
        <v>143442</v>
      </c>
      <c r="J2872" s="72">
        <v>116453</v>
      </c>
      <c r="K2872" s="72">
        <v>115740</v>
      </c>
      <c r="L2872" s="72">
        <v>139390</v>
      </c>
      <c r="M2872" s="72">
        <v>145954</v>
      </c>
      <c r="N2872" s="72">
        <v>142100</v>
      </c>
      <c r="O2872" s="72">
        <v>152208</v>
      </c>
      <c r="P2872" s="72">
        <v>158937</v>
      </c>
    </row>
    <row r="2873" spans="1:16" hidden="1">
      <c r="A2873" s="72" t="s">
        <v>2122</v>
      </c>
      <c r="B2873" s="72" t="s">
        <v>2447</v>
      </c>
      <c r="C2873" s="72" t="s">
        <v>2107</v>
      </c>
      <c r="D2873" s="72">
        <v>362</v>
      </c>
      <c r="E2873" s="72">
        <v>351</v>
      </c>
      <c r="F2873" s="72">
        <v>342</v>
      </c>
      <c r="G2873" s="72">
        <v>354</v>
      </c>
      <c r="H2873" s="72">
        <v>352</v>
      </c>
      <c r="I2873" s="72">
        <v>333</v>
      </c>
      <c r="J2873" s="72">
        <v>331</v>
      </c>
      <c r="K2873" s="72">
        <v>360</v>
      </c>
      <c r="L2873" s="72">
        <v>370</v>
      </c>
      <c r="M2873" s="72">
        <v>376</v>
      </c>
      <c r="N2873" s="72">
        <v>375</v>
      </c>
      <c r="O2873" s="72">
        <v>379</v>
      </c>
      <c r="P2873" s="72">
        <v>381</v>
      </c>
    </row>
    <row r="2874" spans="1:16" hidden="1">
      <c r="A2874" s="72" t="s">
        <v>2122</v>
      </c>
      <c r="B2874" s="72" t="s">
        <v>2447</v>
      </c>
      <c r="C2874" s="72" t="s">
        <v>2108</v>
      </c>
      <c r="D2874" s="72">
        <v>1675398</v>
      </c>
      <c r="E2874" s="72">
        <v>1686721</v>
      </c>
      <c r="F2874" s="72">
        <v>1440594</v>
      </c>
      <c r="G2874" s="72">
        <v>1706451</v>
      </c>
      <c r="H2874" s="72">
        <v>1705462</v>
      </c>
      <c r="I2874" s="72">
        <v>1357809</v>
      </c>
      <c r="J2874" s="72">
        <v>1148381</v>
      </c>
      <c r="K2874" s="72">
        <v>1225519</v>
      </c>
      <c r="L2874" s="72">
        <v>1447606</v>
      </c>
      <c r="M2874" s="72">
        <v>1462697</v>
      </c>
      <c r="N2874" s="72">
        <v>1324582</v>
      </c>
      <c r="O2874" s="72">
        <v>1548891</v>
      </c>
      <c r="P2874" s="72">
        <v>2022081</v>
      </c>
    </row>
    <row r="2875" spans="1:16" hidden="1">
      <c r="A2875" s="72" t="s">
        <v>2122</v>
      </c>
      <c r="B2875" s="72" t="s">
        <v>2447</v>
      </c>
      <c r="C2875" s="72" t="s">
        <v>2109</v>
      </c>
      <c r="D2875" s="72">
        <v>167525</v>
      </c>
      <c r="E2875" s="72">
        <v>140354</v>
      </c>
      <c r="F2875" s="72">
        <v>216142</v>
      </c>
      <c r="G2875" s="72">
        <v>211289</v>
      </c>
      <c r="H2875" s="72">
        <v>254256</v>
      </c>
      <c r="I2875" s="72">
        <v>255475</v>
      </c>
      <c r="J2875" s="72">
        <v>252363</v>
      </c>
      <c r="K2875" s="72">
        <v>277205</v>
      </c>
      <c r="L2875" s="72">
        <v>266821</v>
      </c>
      <c r="M2875" s="72">
        <v>301012</v>
      </c>
      <c r="N2875" s="72">
        <v>311762</v>
      </c>
      <c r="O2875" s="72">
        <v>687875</v>
      </c>
      <c r="P2875" s="72">
        <v>1052935</v>
      </c>
    </row>
    <row r="2876" spans="1:16" hidden="1">
      <c r="A2876" s="72" t="s">
        <v>2122</v>
      </c>
      <c r="B2876" s="72" t="s">
        <v>2447</v>
      </c>
      <c r="C2876" s="72" t="s">
        <v>2110</v>
      </c>
      <c r="D2876" s="72">
        <v>2</v>
      </c>
      <c r="E2876" s="72">
        <v>2</v>
      </c>
      <c r="F2876" s="72">
        <v>2</v>
      </c>
      <c r="G2876" s="72">
        <v>1</v>
      </c>
      <c r="H2876" s="72">
        <v>1</v>
      </c>
      <c r="I2876" s="72">
        <v>1</v>
      </c>
      <c r="J2876" s="72">
        <v>1</v>
      </c>
      <c r="K2876" s="72">
        <v>1</v>
      </c>
      <c r="L2876" s="72">
        <v>1</v>
      </c>
      <c r="M2876" s="72">
        <v>1</v>
      </c>
      <c r="N2876" s="72">
        <v>1</v>
      </c>
      <c r="O2876" s="72">
        <v>7</v>
      </c>
      <c r="P2876" s="72">
        <v>8</v>
      </c>
    </row>
    <row r="2877" spans="1:16" hidden="1">
      <c r="A2877" s="72" t="s">
        <v>2122</v>
      </c>
      <c r="B2877" s="72" t="s">
        <v>2447</v>
      </c>
      <c r="C2877" s="72" t="s">
        <v>2111</v>
      </c>
      <c r="D2877" s="72">
        <v>1052035</v>
      </c>
      <c r="E2877" s="72">
        <v>847000</v>
      </c>
      <c r="F2877" s="72">
        <v>910016</v>
      </c>
      <c r="G2877" s="72">
        <v>1084447</v>
      </c>
      <c r="H2877" s="72">
        <v>1455373</v>
      </c>
      <c r="I2877" s="72">
        <v>1010931</v>
      </c>
      <c r="J2877" s="72">
        <v>936042</v>
      </c>
      <c r="K2877" s="72">
        <v>1167059</v>
      </c>
      <c r="L2877" s="72">
        <v>1239742</v>
      </c>
      <c r="M2877" s="72">
        <v>1428908</v>
      </c>
      <c r="N2877" s="72">
        <v>1202451</v>
      </c>
      <c r="O2877" s="72">
        <v>3853079</v>
      </c>
      <c r="P2877" s="72">
        <v>9990464</v>
      </c>
    </row>
    <row r="2878" spans="1:16" hidden="1">
      <c r="A2878" s="72" t="s">
        <v>2135</v>
      </c>
      <c r="B2878" s="72" t="s">
        <v>2448</v>
      </c>
      <c r="C2878" s="72" t="s">
        <v>2103</v>
      </c>
      <c r="J2878" s="72">
        <v>14441</v>
      </c>
      <c r="K2878" s="72">
        <v>36824</v>
      </c>
      <c r="L2878" s="72">
        <v>54057</v>
      </c>
      <c r="M2878" s="72">
        <v>59773</v>
      </c>
      <c r="N2878" s="72">
        <v>87530</v>
      </c>
      <c r="O2878" s="72">
        <v>67875</v>
      </c>
      <c r="P2878" s="72">
        <v>127057</v>
      </c>
    </row>
    <row r="2879" spans="1:16" hidden="1">
      <c r="A2879" s="72" t="s">
        <v>2135</v>
      </c>
      <c r="B2879" s="72" t="s">
        <v>2448</v>
      </c>
      <c r="C2879" s="72" t="s">
        <v>2104</v>
      </c>
      <c r="J2879" s="72">
        <v>410</v>
      </c>
      <c r="K2879" s="72">
        <v>550</v>
      </c>
      <c r="L2879" s="72">
        <v>633</v>
      </c>
      <c r="M2879" s="72">
        <v>700</v>
      </c>
      <c r="N2879" s="72">
        <v>856</v>
      </c>
      <c r="O2879" s="72">
        <v>905</v>
      </c>
      <c r="P2879" s="72">
        <v>1036</v>
      </c>
    </row>
    <row r="2880" spans="1:16" hidden="1">
      <c r="A2880" s="72" t="s">
        <v>2135</v>
      </c>
      <c r="B2880" s="72" t="s">
        <v>2448</v>
      </c>
      <c r="C2880" s="72" t="s">
        <v>2105</v>
      </c>
      <c r="J2880" s="72">
        <v>163697</v>
      </c>
      <c r="K2880" s="72">
        <v>434240</v>
      </c>
      <c r="L2880" s="72">
        <v>551385</v>
      </c>
      <c r="M2880" s="72">
        <v>609685</v>
      </c>
      <c r="N2880" s="72">
        <v>892806</v>
      </c>
      <c r="O2880" s="72">
        <v>692325</v>
      </c>
      <c r="P2880" s="72">
        <v>1304875</v>
      </c>
    </row>
    <row r="2881" spans="1:16" hidden="1">
      <c r="A2881" s="72" t="s">
        <v>2135</v>
      </c>
      <c r="B2881" s="72" t="s">
        <v>2448</v>
      </c>
      <c r="C2881" s="72" t="s">
        <v>2106</v>
      </c>
      <c r="J2881" s="72">
        <v>135075</v>
      </c>
      <c r="K2881" s="72">
        <v>138044</v>
      </c>
      <c r="L2881" s="72">
        <v>226672</v>
      </c>
      <c r="M2881" s="72">
        <v>185263</v>
      </c>
      <c r="N2881" s="72">
        <v>165856</v>
      </c>
      <c r="O2881" s="72">
        <v>133267</v>
      </c>
      <c r="P2881" s="72">
        <v>157656</v>
      </c>
    </row>
    <row r="2882" spans="1:16" hidden="1">
      <c r="A2882" s="72" t="s">
        <v>2135</v>
      </c>
      <c r="B2882" s="72" t="s">
        <v>2448</v>
      </c>
      <c r="C2882" s="72" t="s">
        <v>2107</v>
      </c>
      <c r="J2882" s="72">
        <v>101</v>
      </c>
      <c r="K2882" s="72">
        <v>150</v>
      </c>
      <c r="L2882" s="72">
        <v>160</v>
      </c>
      <c r="M2882" s="72">
        <v>165</v>
      </c>
      <c r="N2882" s="72">
        <v>173</v>
      </c>
      <c r="O2882" s="72">
        <v>218</v>
      </c>
      <c r="P2882" s="72">
        <v>220</v>
      </c>
    </row>
    <row r="2883" spans="1:16" hidden="1">
      <c r="A2883" s="72" t="s">
        <v>2135</v>
      </c>
      <c r="B2883" s="72" t="s">
        <v>2448</v>
      </c>
      <c r="C2883" s="72" t="s">
        <v>2108</v>
      </c>
      <c r="J2883" s="72">
        <v>897251</v>
      </c>
      <c r="K2883" s="72">
        <v>1333613</v>
      </c>
      <c r="L2883" s="72">
        <v>2085388</v>
      </c>
      <c r="M2883" s="72">
        <v>1704419</v>
      </c>
      <c r="N2883" s="72">
        <v>1529192</v>
      </c>
      <c r="O2883" s="72">
        <v>1266036</v>
      </c>
      <c r="P2883" s="72">
        <v>1681044</v>
      </c>
    </row>
    <row r="2884" spans="1:16" hidden="1">
      <c r="A2884" s="72" t="s">
        <v>2147</v>
      </c>
      <c r="B2884" s="72" t="s">
        <v>2449</v>
      </c>
      <c r="C2884" s="72" t="s">
        <v>2103</v>
      </c>
      <c r="D2884" s="72">
        <v>44017</v>
      </c>
      <c r="E2884" s="72">
        <v>47162</v>
      </c>
      <c r="F2884" s="72">
        <v>45276</v>
      </c>
      <c r="G2884" s="72">
        <v>56306</v>
      </c>
      <c r="H2884" s="72">
        <v>66095</v>
      </c>
      <c r="I2884" s="72">
        <v>60164</v>
      </c>
      <c r="J2884" s="72">
        <v>62988</v>
      </c>
      <c r="K2884" s="72">
        <v>65799</v>
      </c>
      <c r="L2884" s="72">
        <v>85925</v>
      </c>
      <c r="M2884" s="72">
        <v>84420</v>
      </c>
      <c r="N2884" s="72">
        <v>78190</v>
      </c>
      <c r="O2884" s="72">
        <v>77339</v>
      </c>
      <c r="P2884" s="72">
        <v>85799</v>
      </c>
    </row>
    <row r="2885" spans="1:16" hidden="1">
      <c r="A2885" s="72" t="s">
        <v>2147</v>
      </c>
      <c r="B2885" s="72" t="s">
        <v>2449</v>
      </c>
      <c r="C2885" s="72" t="s">
        <v>2104</v>
      </c>
      <c r="D2885" s="72">
        <v>615</v>
      </c>
      <c r="E2885" s="72">
        <v>652</v>
      </c>
      <c r="F2885" s="72">
        <v>688</v>
      </c>
      <c r="G2885" s="72">
        <v>747</v>
      </c>
      <c r="H2885" s="72">
        <v>809</v>
      </c>
      <c r="I2885" s="72">
        <v>898</v>
      </c>
      <c r="J2885" s="72">
        <v>998</v>
      </c>
      <c r="K2885" s="72">
        <v>1088</v>
      </c>
      <c r="L2885" s="72">
        <v>1162</v>
      </c>
      <c r="M2885" s="72">
        <v>1213</v>
      </c>
      <c r="N2885" s="72">
        <v>1233</v>
      </c>
      <c r="O2885" s="72">
        <v>1278</v>
      </c>
      <c r="P2885" s="72">
        <v>1305</v>
      </c>
    </row>
    <row r="2886" spans="1:16" hidden="1">
      <c r="A2886" s="72" t="s">
        <v>2147</v>
      </c>
      <c r="B2886" s="72" t="s">
        <v>2449</v>
      </c>
      <c r="C2886" s="72" t="s">
        <v>2105</v>
      </c>
      <c r="D2886" s="72">
        <v>528133</v>
      </c>
      <c r="E2886" s="72">
        <v>566641</v>
      </c>
      <c r="F2886" s="72">
        <v>525556</v>
      </c>
      <c r="G2886" s="72">
        <v>640095</v>
      </c>
      <c r="H2886" s="72">
        <v>846319</v>
      </c>
      <c r="I2886" s="72">
        <v>582497</v>
      </c>
      <c r="J2886" s="72">
        <v>553400</v>
      </c>
      <c r="K2886" s="72">
        <v>780812</v>
      </c>
      <c r="L2886" s="72">
        <v>995051</v>
      </c>
      <c r="M2886" s="72">
        <v>976632</v>
      </c>
      <c r="N2886" s="72">
        <v>867730</v>
      </c>
      <c r="O2886" s="72">
        <v>987976</v>
      </c>
      <c r="P2886" s="72">
        <v>1304157</v>
      </c>
    </row>
    <row r="2887" spans="1:16" hidden="1">
      <c r="A2887" s="72" t="s">
        <v>2147</v>
      </c>
      <c r="B2887" s="72" t="s">
        <v>2449</v>
      </c>
      <c r="C2887" s="72" t="s">
        <v>2106</v>
      </c>
      <c r="D2887" s="72">
        <v>39686</v>
      </c>
      <c r="E2887" s="72">
        <v>39504</v>
      </c>
      <c r="F2887" s="72">
        <v>38194</v>
      </c>
      <c r="G2887" s="72">
        <v>46926</v>
      </c>
      <c r="H2887" s="72">
        <v>60502</v>
      </c>
      <c r="I2887" s="72">
        <v>56505</v>
      </c>
      <c r="J2887" s="72">
        <v>59359</v>
      </c>
      <c r="K2887" s="72">
        <v>63094</v>
      </c>
      <c r="L2887" s="72">
        <v>71142</v>
      </c>
      <c r="M2887" s="72">
        <v>70539</v>
      </c>
      <c r="N2887" s="72">
        <v>70431</v>
      </c>
      <c r="O2887" s="72">
        <v>71022</v>
      </c>
      <c r="P2887" s="72">
        <v>65677</v>
      </c>
    </row>
    <row r="2888" spans="1:16" hidden="1">
      <c r="A2888" s="72" t="s">
        <v>2147</v>
      </c>
      <c r="B2888" s="72" t="s">
        <v>2449</v>
      </c>
      <c r="C2888" s="72" t="s">
        <v>2107</v>
      </c>
      <c r="D2888" s="72">
        <v>82</v>
      </c>
      <c r="E2888" s="72">
        <v>81</v>
      </c>
      <c r="F2888" s="72">
        <v>82</v>
      </c>
      <c r="G2888" s="72">
        <v>83</v>
      </c>
      <c r="H2888" s="72">
        <v>86</v>
      </c>
      <c r="I2888" s="72">
        <v>88</v>
      </c>
      <c r="J2888" s="72">
        <v>91</v>
      </c>
      <c r="K2888" s="72">
        <v>95</v>
      </c>
      <c r="L2888" s="72">
        <v>96</v>
      </c>
      <c r="M2888" s="72">
        <v>96</v>
      </c>
      <c r="N2888" s="72">
        <v>99</v>
      </c>
      <c r="O2888" s="72">
        <v>102</v>
      </c>
      <c r="P2888" s="72">
        <v>101</v>
      </c>
    </row>
    <row r="2889" spans="1:16" hidden="1">
      <c r="A2889" s="72" t="s">
        <v>2147</v>
      </c>
      <c r="B2889" s="72" t="s">
        <v>2449</v>
      </c>
      <c r="C2889" s="72" t="s">
        <v>2108</v>
      </c>
      <c r="D2889" s="72">
        <v>392393</v>
      </c>
      <c r="E2889" s="72">
        <v>383490</v>
      </c>
      <c r="F2889" s="72">
        <v>340417</v>
      </c>
      <c r="G2889" s="72">
        <v>424330</v>
      </c>
      <c r="H2889" s="72">
        <v>632352</v>
      </c>
      <c r="I2889" s="72">
        <v>487242</v>
      </c>
      <c r="J2889" s="72">
        <v>452912</v>
      </c>
      <c r="K2889" s="72">
        <v>504208</v>
      </c>
      <c r="L2889" s="72">
        <v>598455</v>
      </c>
      <c r="M2889" s="72">
        <v>546407</v>
      </c>
      <c r="N2889" s="72">
        <v>493806</v>
      </c>
      <c r="O2889" s="72">
        <v>637936</v>
      </c>
      <c r="P2889" s="72">
        <v>774477</v>
      </c>
    </row>
    <row r="2890" spans="1:16" hidden="1">
      <c r="A2890" s="72" t="s">
        <v>2147</v>
      </c>
      <c r="B2890" s="72" t="s">
        <v>2449</v>
      </c>
      <c r="C2890" s="72" t="s">
        <v>2109</v>
      </c>
      <c r="P2890" s="72">
        <v>12154</v>
      </c>
    </row>
    <row r="2891" spans="1:16" hidden="1">
      <c r="A2891" s="72" t="s">
        <v>2147</v>
      </c>
      <c r="B2891" s="72" t="s">
        <v>2449</v>
      </c>
      <c r="C2891" s="72" t="s">
        <v>2110</v>
      </c>
      <c r="P2891" s="72">
        <v>2</v>
      </c>
    </row>
    <row r="2892" spans="1:16" hidden="1">
      <c r="A2892" s="72" t="s">
        <v>2147</v>
      </c>
      <c r="B2892" s="72" t="s">
        <v>2449</v>
      </c>
      <c r="C2892" s="72" t="s">
        <v>2111</v>
      </c>
      <c r="P2892" s="72">
        <v>125053</v>
      </c>
    </row>
    <row r="2893" spans="1:16" hidden="1">
      <c r="A2893" s="72" t="s">
        <v>2126</v>
      </c>
      <c r="B2893" s="72" t="s">
        <v>2450</v>
      </c>
      <c r="C2893" s="72" t="s">
        <v>2103</v>
      </c>
      <c r="D2893" s="72">
        <v>386132</v>
      </c>
      <c r="E2893" s="72">
        <v>353190</v>
      </c>
      <c r="F2893" s="72">
        <v>309219</v>
      </c>
      <c r="G2893" s="72">
        <v>391836</v>
      </c>
      <c r="H2893" s="72">
        <v>439427</v>
      </c>
      <c r="I2893" s="72">
        <v>367824</v>
      </c>
      <c r="J2893" s="72">
        <v>341549</v>
      </c>
      <c r="K2893" s="72">
        <v>327760</v>
      </c>
      <c r="L2893" s="72">
        <v>417461</v>
      </c>
      <c r="M2893" s="72">
        <v>410594</v>
      </c>
      <c r="N2893" s="72">
        <v>376643</v>
      </c>
      <c r="O2893" s="72">
        <v>391294</v>
      </c>
      <c r="P2893" s="72">
        <v>427258</v>
      </c>
    </row>
    <row r="2894" spans="1:16" hidden="1">
      <c r="A2894" s="72" t="s">
        <v>2126</v>
      </c>
      <c r="B2894" s="72" t="s">
        <v>2450</v>
      </c>
      <c r="C2894" s="72" t="s">
        <v>2104</v>
      </c>
      <c r="D2894" s="72">
        <v>5858</v>
      </c>
      <c r="E2894" s="72">
        <v>5880</v>
      </c>
      <c r="F2894" s="72">
        <v>5874</v>
      </c>
      <c r="G2894" s="72">
        <v>5918</v>
      </c>
      <c r="H2894" s="72">
        <v>5901</v>
      </c>
      <c r="I2894" s="72">
        <v>5940</v>
      </c>
      <c r="J2894" s="72">
        <v>6047</v>
      </c>
      <c r="K2894" s="72">
        <v>6190</v>
      </c>
      <c r="L2894" s="72">
        <v>6391</v>
      </c>
      <c r="M2894" s="72">
        <v>6594</v>
      </c>
      <c r="N2894" s="72">
        <v>6805</v>
      </c>
      <c r="O2894" s="72">
        <v>6887</v>
      </c>
      <c r="P2894" s="72">
        <v>6983</v>
      </c>
    </row>
    <row r="2895" spans="1:16" hidden="1">
      <c r="A2895" s="72" t="s">
        <v>2126</v>
      </c>
      <c r="B2895" s="72" t="s">
        <v>2450</v>
      </c>
      <c r="C2895" s="72" t="s">
        <v>2105</v>
      </c>
      <c r="D2895" s="72">
        <v>3541672</v>
      </c>
      <c r="E2895" s="72">
        <v>3547618</v>
      </c>
      <c r="F2895" s="72">
        <v>3033785</v>
      </c>
      <c r="G2895" s="72">
        <v>3707716</v>
      </c>
      <c r="H2895" s="72">
        <v>4523767</v>
      </c>
      <c r="I2895" s="72">
        <v>3672774</v>
      </c>
      <c r="J2895" s="72">
        <v>3331762</v>
      </c>
      <c r="K2895" s="72">
        <v>3798428</v>
      </c>
      <c r="L2895" s="72">
        <v>4408790</v>
      </c>
      <c r="M2895" s="72">
        <v>4165226</v>
      </c>
      <c r="N2895" s="72">
        <v>4243499</v>
      </c>
      <c r="O2895" s="72">
        <v>4674273</v>
      </c>
      <c r="P2895" s="72">
        <v>6144946</v>
      </c>
    </row>
    <row r="2896" spans="1:16" hidden="1">
      <c r="A2896" s="72" t="s">
        <v>2126</v>
      </c>
      <c r="B2896" s="72" t="s">
        <v>2450</v>
      </c>
      <c r="C2896" s="72" t="s">
        <v>2106</v>
      </c>
      <c r="D2896" s="72">
        <v>274785</v>
      </c>
      <c r="E2896" s="72">
        <v>273781</v>
      </c>
      <c r="F2896" s="72">
        <v>231240</v>
      </c>
      <c r="G2896" s="72">
        <v>312689</v>
      </c>
      <c r="H2896" s="72">
        <v>355338</v>
      </c>
      <c r="I2896" s="72">
        <v>302447</v>
      </c>
      <c r="J2896" s="72">
        <v>283730</v>
      </c>
      <c r="K2896" s="72">
        <v>296147</v>
      </c>
      <c r="L2896" s="72">
        <v>343505</v>
      </c>
      <c r="M2896" s="72">
        <v>358712</v>
      </c>
      <c r="N2896" s="72">
        <v>331660</v>
      </c>
      <c r="O2896" s="72">
        <v>332219</v>
      </c>
      <c r="P2896" s="72">
        <v>349059</v>
      </c>
    </row>
    <row r="2897" spans="1:16" hidden="1">
      <c r="A2897" s="72" t="s">
        <v>2126</v>
      </c>
      <c r="B2897" s="72" t="s">
        <v>2450</v>
      </c>
      <c r="C2897" s="72" t="s">
        <v>2107</v>
      </c>
      <c r="D2897" s="72">
        <v>746</v>
      </c>
      <c r="E2897" s="72">
        <v>741</v>
      </c>
      <c r="F2897" s="72">
        <v>739</v>
      </c>
      <c r="G2897" s="72">
        <v>752</v>
      </c>
      <c r="H2897" s="72">
        <v>758</v>
      </c>
      <c r="I2897" s="72">
        <v>760</v>
      </c>
      <c r="J2897" s="72">
        <v>761</v>
      </c>
      <c r="K2897" s="72">
        <v>781</v>
      </c>
      <c r="L2897" s="72">
        <v>795</v>
      </c>
      <c r="M2897" s="72">
        <v>805</v>
      </c>
      <c r="N2897" s="72">
        <v>824</v>
      </c>
      <c r="O2897" s="72">
        <v>828</v>
      </c>
      <c r="P2897" s="72">
        <v>837</v>
      </c>
    </row>
    <row r="2898" spans="1:16" hidden="1">
      <c r="A2898" s="72" t="s">
        <v>2126</v>
      </c>
      <c r="B2898" s="72" t="s">
        <v>2450</v>
      </c>
      <c r="C2898" s="72" t="s">
        <v>2108</v>
      </c>
      <c r="D2898" s="72">
        <v>1901642</v>
      </c>
      <c r="E2898" s="72">
        <v>2036468</v>
      </c>
      <c r="F2898" s="72">
        <v>1570631</v>
      </c>
      <c r="G2898" s="72">
        <v>2167852</v>
      </c>
      <c r="H2898" s="72">
        <v>2732830</v>
      </c>
      <c r="I2898" s="72">
        <v>2044943</v>
      </c>
      <c r="J2898" s="72">
        <v>1815804</v>
      </c>
      <c r="K2898" s="72">
        <v>2207069</v>
      </c>
      <c r="L2898" s="72">
        <v>2441190</v>
      </c>
      <c r="M2898" s="72">
        <v>2375380</v>
      </c>
      <c r="N2898" s="72">
        <v>2197888</v>
      </c>
      <c r="O2898" s="72">
        <v>2595000</v>
      </c>
      <c r="P2898" s="72">
        <v>3749980</v>
      </c>
    </row>
    <row r="2899" spans="1:16" hidden="1">
      <c r="A2899" s="72" t="s">
        <v>2126</v>
      </c>
      <c r="B2899" s="72" t="s">
        <v>2450</v>
      </c>
      <c r="C2899" s="72" t="s">
        <v>2109</v>
      </c>
      <c r="D2899" s="72">
        <v>183154</v>
      </c>
      <c r="E2899" s="72">
        <v>163863</v>
      </c>
      <c r="F2899" s="72">
        <v>127001</v>
      </c>
      <c r="G2899" s="72">
        <v>126904</v>
      </c>
      <c r="H2899" s="72">
        <v>138783</v>
      </c>
      <c r="I2899" s="72">
        <v>131999</v>
      </c>
      <c r="J2899" s="72">
        <v>137940</v>
      </c>
      <c r="K2899" s="72">
        <v>115243</v>
      </c>
      <c r="L2899" s="72">
        <v>141504</v>
      </c>
      <c r="M2899" s="72">
        <v>139957</v>
      </c>
      <c r="N2899" s="72">
        <v>159377</v>
      </c>
      <c r="O2899" s="72">
        <v>170557</v>
      </c>
      <c r="P2899" s="72">
        <v>170832</v>
      </c>
    </row>
    <row r="2900" spans="1:16" hidden="1">
      <c r="A2900" s="72" t="s">
        <v>2126</v>
      </c>
      <c r="B2900" s="72" t="s">
        <v>2450</v>
      </c>
      <c r="C2900" s="72" t="s">
        <v>2110</v>
      </c>
      <c r="D2900" s="72">
        <v>11</v>
      </c>
      <c r="E2900" s="72">
        <v>10</v>
      </c>
      <c r="F2900" s="72">
        <v>10</v>
      </c>
      <c r="G2900" s="72">
        <v>10</v>
      </c>
      <c r="H2900" s="72">
        <v>11</v>
      </c>
      <c r="I2900" s="72">
        <v>11</v>
      </c>
      <c r="J2900" s="72">
        <v>11</v>
      </c>
      <c r="K2900" s="72">
        <v>11</v>
      </c>
      <c r="L2900" s="72">
        <v>10</v>
      </c>
      <c r="M2900" s="72">
        <v>11</v>
      </c>
      <c r="N2900" s="72">
        <v>11</v>
      </c>
      <c r="O2900" s="72">
        <v>12</v>
      </c>
      <c r="P2900" s="72">
        <v>12</v>
      </c>
    </row>
    <row r="2901" spans="1:16" hidden="1">
      <c r="A2901" s="72" t="s">
        <v>2126</v>
      </c>
      <c r="B2901" s="72" t="s">
        <v>2450</v>
      </c>
      <c r="C2901" s="72" t="s">
        <v>2111</v>
      </c>
      <c r="D2901" s="72">
        <v>1091047</v>
      </c>
      <c r="E2901" s="72">
        <v>1079314</v>
      </c>
      <c r="F2901" s="72">
        <v>689963</v>
      </c>
      <c r="G2901" s="72">
        <v>790721</v>
      </c>
      <c r="H2901" s="72">
        <v>984835</v>
      </c>
      <c r="I2901" s="72">
        <v>742763</v>
      </c>
      <c r="J2901" s="72">
        <v>643903</v>
      </c>
      <c r="K2901" s="72">
        <v>683086</v>
      </c>
      <c r="L2901" s="72">
        <v>812910</v>
      </c>
      <c r="M2901" s="72">
        <v>751216</v>
      </c>
      <c r="N2901" s="72">
        <v>756335</v>
      </c>
      <c r="O2901" s="72">
        <v>1066883</v>
      </c>
      <c r="P2901" s="72">
        <v>1628724</v>
      </c>
    </row>
    <row r="2902" spans="1:16" hidden="1">
      <c r="A2902" s="72" t="s">
        <v>2135</v>
      </c>
      <c r="B2902" s="72" t="s">
        <v>2451</v>
      </c>
      <c r="C2902" s="72" t="s">
        <v>2103</v>
      </c>
      <c r="D2902" s="72">
        <v>57840</v>
      </c>
      <c r="E2902" s="72">
        <v>59650</v>
      </c>
      <c r="F2902" s="72">
        <v>49197</v>
      </c>
      <c r="G2902" s="72">
        <v>67163</v>
      </c>
      <c r="H2902" s="72">
        <v>69462</v>
      </c>
      <c r="I2902" s="72">
        <v>54438</v>
      </c>
      <c r="J2902" s="72">
        <v>53385</v>
      </c>
      <c r="K2902" s="72">
        <v>59952</v>
      </c>
      <c r="L2902" s="72">
        <v>65232</v>
      </c>
      <c r="M2902" s="72">
        <v>66150</v>
      </c>
      <c r="N2902" s="72">
        <v>60739</v>
      </c>
      <c r="O2902" s="72">
        <v>54142</v>
      </c>
      <c r="P2902" s="72">
        <v>68720</v>
      </c>
    </row>
    <row r="2903" spans="1:16" hidden="1">
      <c r="A2903" s="72" t="s">
        <v>2135</v>
      </c>
      <c r="B2903" s="72" t="s">
        <v>2451</v>
      </c>
      <c r="C2903" s="72" t="s">
        <v>2104</v>
      </c>
      <c r="D2903" s="72">
        <v>684</v>
      </c>
      <c r="E2903" s="72">
        <v>693</v>
      </c>
      <c r="F2903" s="72">
        <v>691</v>
      </c>
      <c r="G2903" s="72">
        <v>705</v>
      </c>
      <c r="H2903" s="72">
        <v>702</v>
      </c>
      <c r="I2903" s="72">
        <v>709</v>
      </c>
      <c r="J2903" s="72">
        <v>714</v>
      </c>
      <c r="K2903" s="72">
        <v>711</v>
      </c>
      <c r="L2903" s="72">
        <v>726</v>
      </c>
      <c r="M2903" s="72">
        <v>714</v>
      </c>
      <c r="N2903" s="72">
        <v>727</v>
      </c>
      <c r="O2903" s="72">
        <v>722</v>
      </c>
      <c r="P2903" s="72">
        <v>730</v>
      </c>
    </row>
    <row r="2904" spans="1:16" hidden="1">
      <c r="A2904" s="72" t="s">
        <v>2135</v>
      </c>
      <c r="B2904" s="72" t="s">
        <v>2451</v>
      </c>
      <c r="C2904" s="72" t="s">
        <v>2105</v>
      </c>
      <c r="D2904" s="72">
        <v>698276</v>
      </c>
      <c r="E2904" s="72">
        <v>644056</v>
      </c>
      <c r="F2904" s="72">
        <v>560460</v>
      </c>
      <c r="G2904" s="72">
        <v>729821</v>
      </c>
      <c r="H2904" s="72">
        <v>844983</v>
      </c>
      <c r="I2904" s="72">
        <v>597859</v>
      </c>
      <c r="J2904" s="72">
        <v>578438</v>
      </c>
      <c r="K2904" s="72">
        <v>699791</v>
      </c>
      <c r="L2904" s="72">
        <v>731457</v>
      </c>
      <c r="M2904" s="72">
        <v>791673</v>
      </c>
      <c r="N2904" s="72">
        <v>733430</v>
      </c>
      <c r="O2904" s="72">
        <v>773380</v>
      </c>
      <c r="P2904" s="72">
        <v>1123891</v>
      </c>
    </row>
    <row r="2905" spans="1:16" hidden="1">
      <c r="A2905" s="72" t="s">
        <v>2135</v>
      </c>
      <c r="B2905" s="72" t="s">
        <v>2451</v>
      </c>
      <c r="C2905" s="72" t="s">
        <v>2106</v>
      </c>
      <c r="D2905" s="72">
        <v>27203</v>
      </c>
      <c r="E2905" s="72">
        <v>25524</v>
      </c>
      <c r="F2905" s="72">
        <v>19423</v>
      </c>
      <c r="G2905" s="72">
        <v>25993</v>
      </c>
      <c r="H2905" s="72">
        <v>26467</v>
      </c>
      <c r="I2905" s="72">
        <v>26026</v>
      </c>
      <c r="J2905" s="72">
        <v>24492</v>
      </c>
      <c r="K2905" s="72">
        <v>26145</v>
      </c>
      <c r="L2905" s="72">
        <v>28456</v>
      </c>
      <c r="M2905" s="72">
        <v>27909</v>
      </c>
      <c r="N2905" s="72">
        <v>20907</v>
      </c>
      <c r="O2905" s="72">
        <v>18787</v>
      </c>
      <c r="P2905" s="72">
        <v>26248</v>
      </c>
    </row>
    <row r="2906" spans="1:16" hidden="1">
      <c r="A2906" s="72" t="s">
        <v>2135</v>
      </c>
      <c r="B2906" s="72" t="s">
        <v>2451</v>
      </c>
      <c r="C2906" s="72" t="s">
        <v>2107</v>
      </c>
      <c r="D2906" s="72">
        <v>86</v>
      </c>
      <c r="E2906" s="72">
        <v>87</v>
      </c>
      <c r="F2906" s="72">
        <v>85</v>
      </c>
      <c r="G2906" s="72">
        <v>83</v>
      </c>
      <c r="H2906" s="72">
        <v>89</v>
      </c>
      <c r="I2906" s="72">
        <v>88</v>
      </c>
      <c r="J2906" s="72">
        <v>94</v>
      </c>
      <c r="K2906" s="72">
        <v>95</v>
      </c>
      <c r="L2906" s="72">
        <v>95</v>
      </c>
      <c r="M2906" s="72">
        <v>91</v>
      </c>
      <c r="N2906" s="72">
        <v>93</v>
      </c>
      <c r="O2906" s="72">
        <v>92</v>
      </c>
      <c r="P2906" s="72">
        <v>93</v>
      </c>
    </row>
    <row r="2907" spans="1:16" hidden="1">
      <c r="A2907" s="72" t="s">
        <v>2135</v>
      </c>
      <c r="B2907" s="72" t="s">
        <v>2451</v>
      </c>
      <c r="C2907" s="72" t="s">
        <v>2108</v>
      </c>
      <c r="D2907" s="72">
        <v>314357</v>
      </c>
      <c r="E2907" s="72">
        <v>325498</v>
      </c>
      <c r="F2907" s="72">
        <v>213917</v>
      </c>
      <c r="G2907" s="72">
        <v>271825</v>
      </c>
      <c r="H2907" s="72">
        <v>330200</v>
      </c>
      <c r="I2907" s="72">
        <v>273546</v>
      </c>
      <c r="J2907" s="72">
        <v>251603</v>
      </c>
      <c r="K2907" s="72">
        <v>300349</v>
      </c>
      <c r="L2907" s="72">
        <v>315871</v>
      </c>
      <c r="M2907" s="72">
        <v>324088</v>
      </c>
      <c r="N2907" s="72">
        <v>245560</v>
      </c>
      <c r="O2907" s="72">
        <v>263941</v>
      </c>
      <c r="P2907" s="72">
        <v>423678</v>
      </c>
    </row>
    <row r="2908" spans="1:16" hidden="1">
      <c r="A2908" s="72" t="s">
        <v>2135</v>
      </c>
      <c r="B2908" s="72" t="s">
        <v>2451</v>
      </c>
      <c r="C2908" s="72" t="s">
        <v>2109</v>
      </c>
      <c r="D2908" s="72">
        <v>3729</v>
      </c>
      <c r="E2908" s="72">
        <v>5133</v>
      </c>
      <c r="F2908" s="72">
        <v>6829</v>
      </c>
      <c r="G2908" s="72">
        <v>11762</v>
      </c>
      <c r="H2908" s="72">
        <v>13374</v>
      </c>
      <c r="I2908" s="72">
        <v>5124</v>
      </c>
      <c r="J2908" s="72">
        <v>7810</v>
      </c>
      <c r="K2908" s="72">
        <v>13552</v>
      </c>
      <c r="L2908" s="72">
        <v>11407</v>
      </c>
      <c r="M2908" s="72">
        <v>15214</v>
      </c>
      <c r="N2908" s="72">
        <v>5939</v>
      </c>
      <c r="O2908" s="72">
        <v>6253</v>
      </c>
      <c r="P2908" s="72">
        <v>6607</v>
      </c>
    </row>
    <row r="2909" spans="1:16" hidden="1">
      <c r="A2909" s="72" t="s">
        <v>2135</v>
      </c>
      <c r="B2909" s="72" t="s">
        <v>2451</v>
      </c>
      <c r="C2909" s="72" t="s">
        <v>2110</v>
      </c>
      <c r="D2909" s="72">
        <v>7</v>
      </c>
      <c r="E2909" s="72">
        <v>6</v>
      </c>
      <c r="F2909" s="72">
        <v>6</v>
      </c>
      <c r="G2909" s="72">
        <v>6</v>
      </c>
      <c r="H2909" s="72">
        <v>6</v>
      </c>
      <c r="I2909" s="72">
        <v>7</v>
      </c>
      <c r="J2909" s="72">
        <v>7</v>
      </c>
      <c r="K2909" s="72">
        <v>7</v>
      </c>
      <c r="L2909" s="72">
        <v>6</v>
      </c>
      <c r="M2909" s="72">
        <v>7</v>
      </c>
      <c r="N2909" s="72">
        <v>5</v>
      </c>
      <c r="O2909" s="72">
        <v>5</v>
      </c>
      <c r="P2909" s="72">
        <v>5</v>
      </c>
    </row>
    <row r="2910" spans="1:16" hidden="1">
      <c r="A2910" s="72" t="s">
        <v>2135</v>
      </c>
      <c r="B2910" s="72" t="s">
        <v>2451</v>
      </c>
      <c r="C2910" s="72" t="s">
        <v>2111</v>
      </c>
      <c r="D2910" s="72">
        <v>37175</v>
      </c>
      <c r="E2910" s="72">
        <v>53323</v>
      </c>
      <c r="F2910" s="72">
        <v>78016</v>
      </c>
      <c r="G2910" s="72">
        <v>97902</v>
      </c>
      <c r="H2910" s="72">
        <v>135255</v>
      </c>
      <c r="I2910" s="72">
        <v>45273</v>
      </c>
      <c r="J2910" s="72">
        <v>76393</v>
      </c>
      <c r="K2910" s="72">
        <v>147664</v>
      </c>
      <c r="L2910" s="72">
        <v>144950</v>
      </c>
      <c r="M2910" s="72">
        <v>173917</v>
      </c>
      <c r="N2910" s="72">
        <v>62184</v>
      </c>
      <c r="O2910" s="72">
        <v>86836</v>
      </c>
      <c r="P2910" s="72">
        <v>104641</v>
      </c>
    </row>
    <row r="2911" spans="1:16" hidden="1">
      <c r="A2911" s="72" t="s">
        <v>2128</v>
      </c>
      <c r="B2911" s="72" t="s">
        <v>2452</v>
      </c>
      <c r="C2911" s="72" t="s">
        <v>2103</v>
      </c>
      <c r="H2911" s="72">
        <v>1056</v>
      </c>
      <c r="I2911" s="72">
        <v>1321</v>
      </c>
    </row>
    <row r="2912" spans="1:16" hidden="1">
      <c r="A2912" s="72" t="s">
        <v>2128</v>
      </c>
      <c r="B2912" s="72" t="s">
        <v>2452</v>
      </c>
      <c r="C2912" s="72" t="s">
        <v>2104</v>
      </c>
      <c r="H2912" s="72">
        <v>1</v>
      </c>
      <c r="I2912" s="72">
        <v>1</v>
      </c>
    </row>
    <row r="2913" spans="1:16" hidden="1">
      <c r="A2913" s="72" t="s">
        <v>2128</v>
      </c>
      <c r="B2913" s="72" t="s">
        <v>2452</v>
      </c>
      <c r="C2913" s="72" t="s">
        <v>2105</v>
      </c>
      <c r="H2913" s="72">
        <v>12688</v>
      </c>
      <c r="I2913" s="72">
        <v>20699</v>
      </c>
    </row>
    <row r="2914" spans="1:16" hidden="1">
      <c r="A2914" s="72" t="s">
        <v>2128</v>
      </c>
      <c r="B2914" s="72" t="s">
        <v>2452</v>
      </c>
      <c r="C2914" s="72" t="s">
        <v>2106</v>
      </c>
      <c r="J2914" s="72">
        <v>1011</v>
      </c>
      <c r="K2914" s="72">
        <v>1217</v>
      </c>
      <c r="L2914" s="72">
        <v>2084</v>
      </c>
      <c r="M2914" s="72">
        <v>2630</v>
      </c>
      <c r="N2914" s="72">
        <v>2376</v>
      </c>
      <c r="O2914" s="72">
        <v>1508</v>
      </c>
      <c r="P2914" s="72">
        <v>1919</v>
      </c>
    </row>
    <row r="2915" spans="1:16" hidden="1">
      <c r="A2915" s="72" t="s">
        <v>2128</v>
      </c>
      <c r="B2915" s="72" t="s">
        <v>2452</v>
      </c>
      <c r="C2915" s="72" t="s">
        <v>2107</v>
      </c>
      <c r="J2915" s="72">
        <v>1</v>
      </c>
      <c r="K2915" s="72">
        <v>2</v>
      </c>
      <c r="L2915" s="72">
        <v>2</v>
      </c>
      <c r="M2915" s="72">
        <v>2</v>
      </c>
      <c r="N2915" s="72">
        <v>2</v>
      </c>
      <c r="O2915" s="72">
        <v>3</v>
      </c>
      <c r="P2915" s="72">
        <v>3</v>
      </c>
    </row>
    <row r="2916" spans="1:16" hidden="1">
      <c r="A2916" s="72" t="s">
        <v>2128</v>
      </c>
      <c r="B2916" s="72" t="s">
        <v>2452</v>
      </c>
      <c r="C2916" s="72" t="s">
        <v>2108</v>
      </c>
      <c r="J2916" s="72">
        <v>17645</v>
      </c>
      <c r="K2916" s="72">
        <v>16818</v>
      </c>
      <c r="L2916" s="72">
        <v>26325</v>
      </c>
      <c r="M2916" s="72">
        <v>27222</v>
      </c>
      <c r="N2916" s="72">
        <v>28009</v>
      </c>
      <c r="O2916" s="72">
        <v>62473</v>
      </c>
      <c r="P2916" s="72">
        <v>39154</v>
      </c>
    </row>
    <row r="2917" spans="1:16" hidden="1">
      <c r="A2917" s="72" t="s">
        <v>2118</v>
      </c>
      <c r="B2917" s="72" t="s">
        <v>2453</v>
      </c>
      <c r="C2917" s="72" t="s">
        <v>2103</v>
      </c>
      <c r="D2917" s="72">
        <v>15379494</v>
      </c>
      <c r="E2917" s="72">
        <v>16549772</v>
      </c>
      <c r="F2917" s="72">
        <v>15579269</v>
      </c>
      <c r="G2917" s="72">
        <v>15901406</v>
      </c>
      <c r="H2917" s="72">
        <v>17519509</v>
      </c>
      <c r="I2917" s="72">
        <v>17695192</v>
      </c>
      <c r="J2917" s="72">
        <v>15440671</v>
      </c>
      <c r="K2917" s="72">
        <v>16315311</v>
      </c>
      <c r="L2917" s="72">
        <v>18252162</v>
      </c>
      <c r="M2917" s="72">
        <v>17527923</v>
      </c>
      <c r="N2917" s="72">
        <v>16458546</v>
      </c>
      <c r="O2917" s="72">
        <v>16639021</v>
      </c>
      <c r="P2917" s="72">
        <v>16782484</v>
      </c>
    </row>
    <row r="2918" spans="1:16" hidden="1">
      <c r="A2918" s="72" t="s">
        <v>2118</v>
      </c>
      <c r="B2918" s="72" t="s">
        <v>2453</v>
      </c>
      <c r="C2918" s="72" t="s">
        <v>2104</v>
      </c>
      <c r="D2918" s="72">
        <v>144694</v>
      </c>
      <c r="E2918" s="72">
        <v>145990</v>
      </c>
      <c r="F2918" s="72">
        <v>148874</v>
      </c>
      <c r="G2918" s="72">
        <v>150975</v>
      </c>
      <c r="H2918" s="72">
        <v>153033</v>
      </c>
      <c r="I2918" s="72">
        <v>155597</v>
      </c>
      <c r="J2918" s="72">
        <v>158686</v>
      </c>
      <c r="K2918" s="72">
        <v>160790</v>
      </c>
      <c r="L2918" s="72">
        <v>162371</v>
      </c>
      <c r="M2918" s="72">
        <v>165148</v>
      </c>
      <c r="N2918" s="72">
        <v>166959</v>
      </c>
      <c r="O2918" s="72">
        <v>168543</v>
      </c>
      <c r="P2918" s="72">
        <v>169898</v>
      </c>
    </row>
    <row r="2919" spans="1:16" hidden="1">
      <c r="A2919" s="72" t="s">
        <v>2118</v>
      </c>
      <c r="B2919" s="72" t="s">
        <v>2453</v>
      </c>
      <c r="C2919" s="72" t="s">
        <v>2105</v>
      </c>
      <c r="D2919" s="72">
        <v>193488026</v>
      </c>
      <c r="E2919" s="72">
        <v>189541742</v>
      </c>
      <c r="F2919" s="72">
        <v>187405562</v>
      </c>
      <c r="G2919" s="72">
        <v>186464375</v>
      </c>
      <c r="H2919" s="72">
        <v>222859653</v>
      </c>
      <c r="I2919" s="72">
        <v>189568320</v>
      </c>
      <c r="J2919" s="72">
        <v>173244054</v>
      </c>
      <c r="K2919" s="72">
        <v>202286618</v>
      </c>
      <c r="L2919" s="72">
        <v>232292564</v>
      </c>
      <c r="M2919" s="72">
        <v>236251810</v>
      </c>
      <c r="N2919" s="72">
        <v>216307151</v>
      </c>
      <c r="O2919" s="72">
        <v>241523184</v>
      </c>
      <c r="P2919" s="72">
        <v>288589059</v>
      </c>
    </row>
    <row r="2920" spans="1:16" hidden="1">
      <c r="A2920" s="72" t="s">
        <v>2118</v>
      </c>
      <c r="B2920" s="72" t="s">
        <v>2453</v>
      </c>
      <c r="C2920" s="72" t="s">
        <v>2106</v>
      </c>
      <c r="D2920" s="72">
        <v>11804701</v>
      </c>
      <c r="E2920" s="72">
        <v>13563415</v>
      </c>
      <c r="F2920" s="72">
        <v>12868771</v>
      </c>
      <c r="G2920" s="72">
        <v>8837618</v>
      </c>
      <c r="H2920" s="72">
        <v>10730375</v>
      </c>
      <c r="I2920" s="72">
        <v>12278199</v>
      </c>
      <c r="J2920" s="72">
        <v>12071347</v>
      </c>
      <c r="K2920" s="72">
        <v>12548647</v>
      </c>
      <c r="L2920" s="72">
        <v>13459120</v>
      </c>
      <c r="M2920" s="72">
        <v>13099973</v>
      </c>
      <c r="N2920" s="72">
        <v>12002297</v>
      </c>
      <c r="O2920" s="72">
        <v>12375539</v>
      </c>
      <c r="P2920" s="72">
        <v>12332774</v>
      </c>
    </row>
    <row r="2921" spans="1:16" hidden="1">
      <c r="A2921" s="72" t="s">
        <v>2118</v>
      </c>
      <c r="B2921" s="72" t="s">
        <v>2453</v>
      </c>
      <c r="C2921" s="72" t="s">
        <v>2107</v>
      </c>
      <c r="D2921" s="72">
        <v>13995</v>
      </c>
      <c r="E2921" s="72">
        <v>14123</v>
      </c>
      <c r="F2921" s="72">
        <v>14012</v>
      </c>
      <c r="G2921" s="72">
        <v>11491</v>
      </c>
      <c r="H2921" s="72">
        <v>12200</v>
      </c>
      <c r="I2921" s="72">
        <v>12979</v>
      </c>
      <c r="J2921" s="72">
        <v>13512</v>
      </c>
      <c r="K2921" s="72">
        <v>13821</v>
      </c>
      <c r="L2921" s="72">
        <v>13189</v>
      </c>
      <c r="M2921" s="72">
        <v>14254</v>
      </c>
      <c r="N2921" s="72">
        <v>14420</v>
      </c>
      <c r="O2921" s="72">
        <v>14355</v>
      </c>
      <c r="P2921" s="72">
        <v>14557</v>
      </c>
    </row>
    <row r="2922" spans="1:16" hidden="1">
      <c r="A2922" s="72" t="s">
        <v>2118</v>
      </c>
      <c r="B2922" s="72" t="s">
        <v>2453</v>
      </c>
      <c r="C2922" s="72" t="s">
        <v>2108</v>
      </c>
      <c r="D2922" s="72">
        <v>71528241</v>
      </c>
      <c r="E2922" s="72">
        <v>71039375</v>
      </c>
      <c r="F2922" s="72">
        <v>73843223</v>
      </c>
      <c r="G2922" s="72">
        <v>69888135</v>
      </c>
      <c r="H2922" s="72">
        <v>93771473</v>
      </c>
      <c r="I2922" s="72">
        <v>88227363</v>
      </c>
      <c r="J2922" s="72">
        <v>90861999</v>
      </c>
      <c r="K2922" s="72">
        <v>100166247</v>
      </c>
      <c r="L2922" s="72">
        <v>111567406</v>
      </c>
      <c r="M2922" s="72">
        <v>115026592</v>
      </c>
      <c r="N2922" s="72">
        <v>97449163</v>
      </c>
      <c r="O2922" s="72">
        <v>114968797</v>
      </c>
      <c r="P2922" s="72">
        <v>148707991</v>
      </c>
    </row>
    <row r="2923" spans="1:16" hidden="1">
      <c r="A2923" s="72" t="s">
        <v>2118</v>
      </c>
      <c r="B2923" s="72" t="s">
        <v>2453</v>
      </c>
      <c r="C2923" s="72" t="s">
        <v>2109</v>
      </c>
      <c r="D2923" s="72">
        <v>1970747</v>
      </c>
      <c r="E2923" s="72">
        <v>2224355</v>
      </c>
      <c r="F2923" s="72">
        <v>3205676</v>
      </c>
      <c r="G2923" s="72">
        <v>4126766</v>
      </c>
      <c r="H2923" s="72">
        <v>3474740</v>
      </c>
      <c r="I2923" s="72">
        <v>3189388</v>
      </c>
      <c r="J2923" s="72">
        <v>2950532</v>
      </c>
      <c r="K2923" s="72">
        <v>3404848</v>
      </c>
      <c r="L2923" s="72">
        <v>3734849</v>
      </c>
      <c r="M2923" s="72">
        <v>3776015</v>
      </c>
      <c r="N2923" s="72">
        <v>3383397</v>
      </c>
      <c r="O2923" s="72">
        <v>3468946</v>
      </c>
      <c r="P2923" s="72">
        <v>3109433</v>
      </c>
    </row>
    <row r="2924" spans="1:16" hidden="1">
      <c r="A2924" s="72" t="s">
        <v>2118</v>
      </c>
      <c r="B2924" s="72" t="s">
        <v>2453</v>
      </c>
      <c r="C2924" s="72" t="s">
        <v>2110</v>
      </c>
      <c r="D2924" s="72">
        <v>68</v>
      </c>
      <c r="E2924" s="72">
        <v>63</v>
      </c>
      <c r="F2924" s="72">
        <v>129</v>
      </c>
      <c r="G2924" s="72">
        <v>1400</v>
      </c>
      <c r="H2924" s="72">
        <v>1326</v>
      </c>
      <c r="I2924" s="72">
        <v>1264</v>
      </c>
      <c r="J2924" s="72">
        <v>1197</v>
      </c>
      <c r="K2924" s="72">
        <v>1115</v>
      </c>
      <c r="L2924" s="72">
        <v>1075</v>
      </c>
      <c r="M2924" s="72">
        <v>989</v>
      </c>
      <c r="N2924" s="72">
        <v>965</v>
      </c>
      <c r="O2924" s="72">
        <v>900</v>
      </c>
      <c r="P2924" s="72">
        <v>834</v>
      </c>
    </row>
    <row r="2925" spans="1:16" hidden="1">
      <c r="A2925" s="72" t="s">
        <v>2118</v>
      </c>
      <c r="B2925" s="72" t="s">
        <v>2453</v>
      </c>
      <c r="C2925" s="72" t="s">
        <v>2111</v>
      </c>
      <c r="D2925" s="72">
        <v>23268838</v>
      </c>
      <c r="E2925" s="72">
        <v>26429653</v>
      </c>
      <c r="F2925" s="72">
        <v>31243428</v>
      </c>
      <c r="G2925" s="72">
        <v>22081326</v>
      </c>
      <c r="H2925" s="72">
        <v>21050286</v>
      </c>
      <c r="I2925" s="72">
        <v>15277876</v>
      </c>
      <c r="J2925" s="72">
        <v>14675256</v>
      </c>
      <c r="K2925" s="72">
        <v>18626705</v>
      </c>
      <c r="L2925" s="72">
        <v>19815312</v>
      </c>
      <c r="M2925" s="72">
        <v>19413789</v>
      </c>
      <c r="N2925" s="72">
        <v>15306884</v>
      </c>
      <c r="O2925" s="72">
        <v>19954753</v>
      </c>
      <c r="P2925" s="72">
        <v>25711126</v>
      </c>
    </row>
    <row r="2926" spans="1:16" hidden="1">
      <c r="A2926" s="72" t="s">
        <v>2113</v>
      </c>
      <c r="B2926" s="72" t="s">
        <v>2454</v>
      </c>
      <c r="C2926" s="72" t="s">
        <v>2103</v>
      </c>
      <c r="F2926" s="72">
        <v>0</v>
      </c>
      <c r="I2926" s="72">
        <v>104416</v>
      </c>
      <c r="J2926" s="72">
        <v>95823</v>
      </c>
      <c r="K2926" s="72">
        <v>95183</v>
      </c>
      <c r="L2926" s="72">
        <v>113222</v>
      </c>
      <c r="M2926" s="72">
        <v>104777</v>
      </c>
      <c r="N2926" s="72">
        <v>124992</v>
      </c>
      <c r="O2926" s="72">
        <v>111129</v>
      </c>
      <c r="P2926" s="72">
        <v>132592</v>
      </c>
    </row>
    <row r="2927" spans="1:16" hidden="1">
      <c r="A2927" s="72" t="s">
        <v>2113</v>
      </c>
      <c r="B2927" s="72" t="s">
        <v>2454</v>
      </c>
      <c r="C2927" s="72" t="s">
        <v>2104</v>
      </c>
      <c r="F2927" s="72">
        <v>0</v>
      </c>
      <c r="I2927" s="72">
        <v>1</v>
      </c>
      <c r="J2927" s="72">
        <v>1</v>
      </c>
      <c r="K2927" s="72">
        <v>1</v>
      </c>
      <c r="L2927" s="72">
        <v>1</v>
      </c>
      <c r="M2927" s="72">
        <v>1</v>
      </c>
      <c r="N2927" s="72">
        <v>1</v>
      </c>
      <c r="O2927" s="72">
        <v>1</v>
      </c>
      <c r="P2927" s="72">
        <v>1</v>
      </c>
    </row>
    <row r="2928" spans="1:16" hidden="1">
      <c r="A2928" s="72" t="s">
        <v>2113</v>
      </c>
      <c r="B2928" s="72" t="s">
        <v>2454</v>
      </c>
      <c r="C2928" s="72" t="s">
        <v>2105</v>
      </c>
      <c r="F2928" s="72">
        <v>0</v>
      </c>
      <c r="I2928" s="72">
        <v>147544</v>
      </c>
      <c r="J2928" s="72">
        <v>125031</v>
      </c>
      <c r="K2928" s="72">
        <v>122591</v>
      </c>
      <c r="L2928" s="72">
        <v>148568</v>
      </c>
      <c r="M2928" s="72">
        <v>134608</v>
      </c>
      <c r="N2928" s="72">
        <v>158093</v>
      </c>
      <c r="O2928" s="72">
        <v>142292</v>
      </c>
      <c r="P2928" s="72">
        <v>167001</v>
      </c>
    </row>
    <row r="2929" spans="1:16" hidden="1">
      <c r="A2929" s="72" t="s">
        <v>2113</v>
      </c>
      <c r="B2929" s="72" t="s">
        <v>2454</v>
      </c>
      <c r="C2929" s="72" t="s">
        <v>2106</v>
      </c>
      <c r="D2929" s="72">
        <v>1058620</v>
      </c>
      <c r="E2929" s="72">
        <v>3462634</v>
      </c>
      <c r="F2929" s="72">
        <v>3164164</v>
      </c>
      <c r="G2929" s="72">
        <v>3102498</v>
      </c>
      <c r="H2929" s="72">
        <v>3355572</v>
      </c>
      <c r="I2929" s="72">
        <v>3957825</v>
      </c>
      <c r="J2929" s="72">
        <v>2099543</v>
      </c>
      <c r="K2929" s="72">
        <v>3746</v>
      </c>
      <c r="L2929" s="72">
        <v>32001</v>
      </c>
      <c r="M2929" s="72">
        <v>555830</v>
      </c>
      <c r="N2929" s="72">
        <v>653133</v>
      </c>
      <c r="O2929" s="72">
        <v>578496</v>
      </c>
      <c r="P2929" s="72">
        <v>463226</v>
      </c>
    </row>
    <row r="2930" spans="1:16" hidden="1">
      <c r="A2930" s="72" t="s">
        <v>2113</v>
      </c>
      <c r="B2930" s="72" t="s">
        <v>2454</v>
      </c>
      <c r="C2930" s="72" t="s">
        <v>2107</v>
      </c>
      <c r="D2930" s="72">
        <v>6</v>
      </c>
      <c r="E2930" s="72">
        <v>8</v>
      </c>
      <c r="F2930" s="72">
        <v>8</v>
      </c>
      <c r="G2930" s="72">
        <v>7</v>
      </c>
      <c r="H2930" s="72">
        <v>8</v>
      </c>
      <c r="I2930" s="72">
        <v>4</v>
      </c>
      <c r="J2930" s="72">
        <v>2</v>
      </c>
      <c r="K2930" s="72">
        <v>1</v>
      </c>
      <c r="L2930" s="72">
        <v>1</v>
      </c>
      <c r="M2930" s="72">
        <v>1</v>
      </c>
      <c r="N2930" s="72">
        <v>1</v>
      </c>
      <c r="O2930" s="72">
        <v>1</v>
      </c>
      <c r="P2930" s="72">
        <v>1</v>
      </c>
    </row>
    <row r="2931" spans="1:16" hidden="1">
      <c r="A2931" s="72" t="s">
        <v>2113</v>
      </c>
      <c r="B2931" s="72" t="s">
        <v>2454</v>
      </c>
      <c r="C2931" s="72" t="s">
        <v>2108</v>
      </c>
      <c r="D2931" s="72">
        <v>2516968</v>
      </c>
      <c r="E2931" s="72">
        <v>13754967</v>
      </c>
      <c r="F2931" s="72">
        <v>15025934</v>
      </c>
      <c r="G2931" s="72">
        <v>14165401</v>
      </c>
      <c r="H2931" s="72">
        <v>13667268</v>
      </c>
      <c r="I2931" s="72">
        <v>10438403</v>
      </c>
      <c r="J2931" s="72">
        <v>5338280</v>
      </c>
      <c r="K2931" s="72">
        <v>9354</v>
      </c>
      <c r="L2931" s="72">
        <v>89989</v>
      </c>
      <c r="M2931" s="72">
        <v>1576992</v>
      </c>
      <c r="N2931" s="72">
        <v>1312669</v>
      </c>
      <c r="O2931" s="72">
        <v>1873399</v>
      </c>
      <c r="P2931" s="72">
        <v>2084410</v>
      </c>
    </row>
    <row r="2932" spans="1:16" hidden="1">
      <c r="A2932" s="72" t="s">
        <v>2113</v>
      </c>
      <c r="B2932" s="72" t="s">
        <v>2454</v>
      </c>
      <c r="C2932" s="72" t="s">
        <v>2109</v>
      </c>
      <c r="I2932" s="72">
        <v>317982</v>
      </c>
      <c r="J2932" s="72">
        <v>2005700</v>
      </c>
      <c r="K2932" s="72">
        <v>2464410</v>
      </c>
      <c r="L2932" s="72">
        <v>2422644</v>
      </c>
      <c r="M2932" s="72">
        <v>2145454</v>
      </c>
      <c r="N2932" s="72">
        <v>3070190</v>
      </c>
      <c r="O2932" s="72">
        <v>6141876</v>
      </c>
      <c r="P2932" s="72">
        <v>15257784</v>
      </c>
    </row>
    <row r="2933" spans="1:16" hidden="1">
      <c r="A2933" s="72" t="s">
        <v>2113</v>
      </c>
      <c r="B2933" s="72" t="s">
        <v>2454</v>
      </c>
      <c r="C2933" s="72" t="s">
        <v>2110</v>
      </c>
      <c r="I2933" s="72">
        <v>2</v>
      </c>
      <c r="J2933" s="72">
        <v>3</v>
      </c>
      <c r="K2933" s="72">
        <v>3</v>
      </c>
      <c r="L2933" s="72">
        <v>3</v>
      </c>
      <c r="M2933" s="72">
        <v>3</v>
      </c>
      <c r="N2933" s="72">
        <v>3</v>
      </c>
      <c r="O2933" s="72">
        <v>3</v>
      </c>
      <c r="P2933" s="72">
        <v>3</v>
      </c>
    </row>
    <row r="2934" spans="1:16" hidden="1">
      <c r="A2934" s="72" t="s">
        <v>2113</v>
      </c>
      <c r="B2934" s="72" t="s">
        <v>2454</v>
      </c>
      <c r="C2934" s="72" t="s">
        <v>2111</v>
      </c>
      <c r="I2934" s="72">
        <v>595049</v>
      </c>
      <c r="J2934" s="72">
        <v>4728408</v>
      </c>
      <c r="K2934" s="72">
        <v>6117570</v>
      </c>
      <c r="L2934" s="72">
        <v>7367921</v>
      </c>
      <c r="M2934" s="72">
        <v>5887554</v>
      </c>
      <c r="N2934" s="72">
        <v>6009686</v>
      </c>
      <c r="O2934" s="72">
        <v>20060566</v>
      </c>
      <c r="P2934" s="72">
        <v>69033101</v>
      </c>
    </row>
    <row r="2935" spans="1:16" hidden="1">
      <c r="A2935" s="72" t="s">
        <v>2144</v>
      </c>
      <c r="B2935" s="72" t="s">
        <v>2455</v>
      </c>
      <c r="C2935" s="72" t="s">
        <v>2103</v>
      </c>
      <c r="D2935" s="72">
        <v>38098392</v>
      </c>
      <c r="E2935" s="72">
        <v>39101329</v>
      </c>
      <c r="F2935" s="72">
        <v>36179003</v>
      </c>
      <c r="G2935" s="72">
        <v>40700994</v>
      </c>
      <c r="H2935" s="72">
        <v>47848005</v>
      </c>
      <c r="I2935" s="72">
        <v>50208313</v>
      </c>
      <c r="J2935" s="72">
        <v>49449023</v>
      </c>
      <c r="K2935" s="72">
        <v>53273533</v>
      </c>
      <c r="L2935" s="72">
        <v>59208929</v>
      </c>
      <c r="M2935" s="72">
        <v>55924116</v>
      </c>
      <c r="N2935" s="72">
        <v>50109478</v>
      </c>
      <c r="O2935" s="72">
        <v>52194015</v>
      </c>
      <c r="P2935" s="72">
        <v>53016502</v>
      </c>
    </row>
    <row r="2936" spans="1:16" hidden="1">
      <c r="A2936" s="72" t="s">
        <v>2144</v>
      </c>
      <c r="B2936" s="72" t="s">
        <v>2455</v>
      </c>
      <c r="C2936" s="72" t="s">
        <v>2104</v>
      </c>
      <c r="D2936" s="72">
        <v>801644</v>
      </c>
      <c r="E2936" s="72">
        <v>791134</v>
      </c>
      <c r="F2936" s="72">
        <v>761871</v>
      </c>
      <c r="G2936" s="72">
        <v>752028</v>
      </c>
      <c r="H2936" s="72">
        <v>753804</v>
      </c>
      <c r="I2936" s="72">
        <v>768592</v>
      </c>
      <c r="J2936" s="72">
        <v>779815</v>
      </c>
      <c r="K2936" s="72">
        <v>788559</v>
      </c>
      <c r="L2936" s="72">
        <v>817064</v>
      </c>
      <c r="M2936" s="72">
        <v>834910</v>
      </c>
      <c r="N2936" s="72">
        <v>834054</v>
      </c>
      <c r="O2936" s="72">
        <v>846207</v>
      </c>
      <c r="P2936" s="72">
        <v>868431</v>
      </c>
    </row>
    <row r="2937" spans="1:16" hidden="1">
      <c r="A2937" s="72" t="s">
        <v>2144</v>
      </c>
      <c r="B2937" s="72" t="s">
        <v>2455</v>
      </c>
      <c r="C2937" s="72" t="s">
        <v>2105</v>
      </c>
      <c r="D2937" s="72">
        <v>761160703</v>
      </c>
      <c r="E2937" s="72">
        <v>723025323</v>
      </c>
      <c r="F2937" s="72">
        <v>643313608</v>
      </c>
      <c r="G2937" s="72">
        <v>731120878</v>
      </c>
      <c r="H2937" s="72">
        <v>803126235</v>
      </c>
      <c r="I2937" s="72">
        <v>700425356</v>
      </c>
      <c r="J2937" s="72">
        <v>690611912</v>
      </c>
      <c r="K2937" s="72">
        <v>823599385</v>
      </c>
      <c r="L2937" s="72">
        <v>992630989</v>
      </c>
      <c r="M2937" s="72">
        <v>975455056</v>
      </c>
      <c r="N2937" s="72">
        <v>934597937</v>
      </c>
      <c r="O2937" s="72">
        <v>1085672681</v>
      </c>
      <c r="P2937" s="72">
        <v>1315629218</v>
      </c>
    </row>
    <row r="2938" spans="1:16" hidden="1">
      <c r="A2938" s="72" t="s">
        <v>2144</v>
      </c>
      <c r="B2938" s="72" t="s">
        <v>2455</v>
      </c>
      <c r="C2938" s="72" t="s">
        <v>2106</v>
      </c>
      <c r="D2938" s="72">
        <v>48153415</v>
      </c>
      <c r="E2938" s="72">
        <v>52670449</v>
      </c>
      <c r="F2938" s="72">
        <v>45126163</v>
      </c>
      <c r="G2938" s="72">
        <v>56668118</v>
      </c>
      <c r="H2938" s="72">
        <v>57092624</v>
      </c>
      <c r="I2938" s="72">
        <v>49600057</v>
      </c>
      <c r="J2938" s="72">
        <v>47443602</v>
      </c>
      <c r="K2938" s="72">
        <v>48955639</v>
      </c>
      <c r="L2938" s="72">
        <v>52977319</v>
      </c>
      <c r="M2938" s="72">
        <v>51195127</v>
      </c>
      <c r="N2938" s="72">
        <v>49158328</v>
      </c>
      <c r="O2938" s="72">
        <v>50131541</v>
      </c>
      <c r="P2938" s="72">
        <v>51760553</v>
      </c>
    </row>
    <row r="2939" spans="1:16" hidden="1">
      <c r="A2939" s="72" t="s">
        <v>2144</v>
      </c>
      <c r="B2939" s="72" t="s">
        <v>2455</v>
      </c>
      <c r="C2939" s="72" t="s">
        <v>2107</v>
      </c>
      <c r="D2939" s="72">
        <v>93732</v>
      </c>
      <c r="E2939" s="72">
        <v>91450</v>
      </c>
      <c r="F2939" s="72">
        <v>89238</v>
      </c>
      <c r="G2939" s="72">
        <v>87988</v>
      </c>
      <c r="H2939" s="72">
        <v>94362</v>
      </c>
      <c r="I2939" s="72">
        <v>97281</v>
      </c>
      <c r="J2939" s="72">
        <v>98045</v>
      </c>
      <c r="K2939" s="72">
        <v>100690</v>
      </c>
      <c r="L2939" s="72">
        <v>106280</v>
      </c>
      <c r="M2939" s="72">
        <v>109513</v>
      </c>
      <c r="N2939" s="72">
        <v>116143</v>
      </c>
      <c r="O2939" s="72">
        <v>123143</v>
      </c>
      <c r="P2939" s="72">
        <v>120762</v>
      </c>
    </row>
    <row r="2940" spans="1:16" hidden="1">
      <c r="A2940" s="72" t="s">
        <v>2144</v>
      </c>
      <c r="B2940" s="72" t="s">
        <v>2455</v>
      </c>
      <c r="C2940" s="72" t="s">
        <v>2108</v>
      </c>
      <c r="D2940" s="72">
        <v>425417434</v>
      </c>
      <c r="E2940" s="72">
        <v>410719435</v>
      </c>
      <c r="F2940" s="72">
        <v>306265816</v>
      </c>
      <c r="G2940" s="72">
        <v>422732509</v>
      </c>
      <c r="H2940" s="72">
        <v>466178791</v>
      </c>
      <c r="I2940" s="72">
        <v>318963687</v>
      </c>
      <c r="J2940" s="72">
        <v>298093558</v>
      </c>
      <c r="K2940" s="72">
        <v>355756695</v>
      </c>
      <c r="L2940" s="72">
        <v>406244866</v>
      </c>
      <c r="M2940" s="72">
        <v>397609676</v>
      </c>
      <c r="N2940" s="72">
        <v>337521689</v>
      </c>
      <c r="O2940" s="72">
        <v>435146877</v>
      </c>
      <c r="P2940" s="72">
        <v>591018496</v>
      </c>
    </row>
    <row r="2941" spans="1:16" hidden="1">
      <c r="A2941" s="72" t="s">
        <v>2144</v>
      </c>
      <c r="B2941" s="72" t="s">
        <v>2455</v>
      </c>
      <c r="C2941" s="72" t="s">
        <v>2109</v>
      </c>
      <c r="D2941" s="72">
        <v>1158205</v>
      </c>
      <c r="E2941" s="72">
        <v>1212385</v>
      </c>
      <c r="F2941" s="72">
        <v>1064907</v>
      </c>
      <c r="G2941" s="72">
        <v>1274213</v>
      </c>
      <c r="H2941" s="72">
        <v>1293415</v>
      </c>
      <c r="I2941" s="72">
        <v>1133907</v>
      </c>
      <c r="J2941" s="72">
        <v>1200132</v>
      </c>
      <c r="K2941" s="72">
        <v>1187960</v>
      </c>
      <c r="L2941" s="72">
        <v>1273157</v>
      </c>
      <c r="M2941" s="72">
        <v>1295357</v>
      </c>
      <c r="N2941" s="72">
        <v>1204397</v>
      </c>
      <c r="O2941" s="72">
        <v>1182467</v>
      </c>
      <c r="P2941" s="72">
        <v>1218560</v>
      </c>
    </row>
    <row r="2942" spans="1:16" hidden="1">
      <c r="A2942" s="72" t="s">
        <v>2144</v>
      </c>
      <c r="B2942" s="72" t="s">
        <v>2455</v>
      </c>
      <c r="C2942" s="72" t="s">
        <v>2110</v>
      </c>
      <c r="D2942" s="72">
        <v>15</v>
      </c>
      <c r="E2942" s="72">
        <v>15</v>
      </c>
      <c r="F2942" s="72">
        <v>15</v>
      </c>
      <c r="G2942" s="72">
        <v>15</v>
      </c>
      <c r="H2942" s="72">
        <v>15</v>
      </c>
      <c r="I2942" s="72">
        <v>15</v>
      </c>
      <c r="J2942" s="72">
        <v>15</v>
      </c>
      <c r="K2942" s="72">
        <v>15</v>
      </c>
      <c r="L2942" s="72">
        <v>15</v>
      </c>
      <c r="M2942" s="72">
        <v>15</v>
      </c>
      <c r="N2942" s="72">
        <v>15</v>
      </c>
      <c r="O2942" s="72">
        <v>15</v>
      </c>
      <c r="P2942" s="72">
        <v>15</v>
      </c>
    </row>
    <row r="2943" spans="1:16" hidden="1">
      <c r="A2943" s="72" t="s">
        <v>2144</v>
      </c>
      <c r="B2943" s="72" t="s">
        <v>2455</v>
      </c>
      <c r="C2943" s="72" t="s">
        <v>2111</v>
      </c>
      <c r="D2943" s="72">
        <v>9626673</v>
      </c>
      <c r="E2943" s="72">
        <v>9166432</v>
      </c>
      <c r="F2943" s="72">
        <v>7142569</v>
      </c>
      <c r="G2943" s="72">
        <v>9147240</v>
      </c>
      <c r="H2943" s="72">
        <v>10262479</v>
      </c>
      <c r="I2943" s="72">
        <v>7178212</v>
      </c>
      <c r="J2943" s="72">
        <v>6764323</v>
      </c>
      <c r="K2943" s="72">
        <v>8019574</v>
      </c>
      <c r="L2943" s="72">
        <v>9323103</v>
      </c>
      <c r="M2943" s="72">
        <v>9209846</v>
      </c>
      <c r="N2943" s="72">
        <v>7570323</v>
      </c>
      <c r="O2943" s="72">
        <v>9680435</v>
      </c>
      <c r="P2943" s="72">
        <v>13118615</v>
      </c>
    </row>
    <row r="2944" spans="1:16" hidden="1">
      <c r="A2944" s="72" t="s">
        <v>2133</v>
      </c>
      <c r="B2944" s="72" t="s">
        <v>2456</v>
      </c>
      <c r="C2944" s="72" t="s">
        <v>2103</v>
      </c>
      <c r="L2944" s="72">
        <v>1018797</v>
      </c>
      <c r="M2944" s="72">
        <v>6951184</v>
      </c>
      <c r="N2944" s="72">
        <v>3361664</v>
      </c>
      <c r="O2944" s="72">
        <v>4917031</v>
      </c>
      <c r="P2944" s="72">
        <v>3942506</v>
      </c>
    </row>
    <row r="2945" spans="1:16" hidden="1">
      <c r="A2945" s="72" t="s">
        <v>2133</v>
      </c>
      <c r="B2945" s="72" t="s">
        <v>2456</v>
      </c>
      <c r="C2945" s="72" t="s">
        <v>2104</v>
      </c>
      <c r="L2945" s="72">
        <v>10</v>
      </c>
      <c r="M2945" s="72">
        <v>14</v>
      </c>
      <c r="N2945" s="72">
        <v>12</v>
      </c>
      <c r="O2945" s="72">
        <v>11</v>
      </c>
      <c r="P2945" s="72">
        <v>11</v>
      </c>
    </row>
    <row r="2946" spans="1:16" hidden="1">
      <c r="A2946" s="72" t="s">
        <v>2133</v>
      </c>
      <c r="B2946" s="72" t="s">
        <v>2456</v>
      </c>
      <c r="C2946" s="72" t="s">
        <v>2105</v>
      </c>
      <c r="L2946" s="72">
        <v>24748327</v>
      </c>
      <c r="M2946" s="72">
        <v>98103386</v>
      </c>
      <c r="N2946" s="72">
        <v>89206015</v>
      </c>
      <c r="O2946" s="72">
        <v>88854548</v>
      </c>
      <c r="P2946" s="72">
        <v>114553984</v>
      </c>
    </row>
    <row r="2947" spans="1:16" hidden="1">
      <c r="A2947" s="72" t="s">
        <v>2133</v>
      </c>
      <c r="B2947" s="72" t="s">
        <v>2456</v>
      </c>
      <c r="C2947" s="72" t="s">
        <v>2106</v>
      </c>
      <c r="L2947" s="72">
        <v>134066</v>
      </c>
      <c r="M2947" s="72">
        <v>359265</v>
      </c>
      <c r="N2947" s="72">
        <v>42635</v>
      </c>
      <c r="O2947" s="72">
        <v>7284</v>
      </c>
    </row>
    <row r="2948" spans="1:16" hidden="1">
      <c r="A2948" s="72" t="s">
        <v>2133</v>
      </c>
      <c r="B2948" s="72" t="s">
        <v>2456</v>
      </c>
      <c r="C2948" s="72" t="s">
        <v>2107</v>
      </c>
      <c r="L2948" s="72">
        <v>2</v>
      </c>
      <c r="M2948" s="72">
        <v>2</v>
      </c>
      <c r="N2948" s="72">
        <v>2</v>
      </c>
      <c r="O2948" s="72">
        <v>1</v>
      </c>
      <c r="P2948" s="72">
        <v>1</v>
      </c>
    </row>
    <row r="2949" spans="1:16" hidden="1">
      <c r="A2949" s="72" t="s">
        <v>2133</v>
      </c>
      <c r="B2949" s="72" t="s">
        <v>2456</v>
      </c>
      <c r="C2949" s="72" t="s">
        <v>2108</v>
      </c>
      <c r="L2949" s="72">
        <v>490097</v>
      </c>
      <c r="M2949" s="72">
        <v>1600208</v>
      </c>
      <c r="N2949" s="72">
        <v>2366806</v>
      </c>
      <c r="O2949" s="72">
        <v>84489</v>
      </c>
    </row>
    <row r="2950" spans="1:16" hidden="1">
      <c r="A2950" s="72" t="s">
        <v>2147</v>
      </c>
      <c r="B2950" s="72" t="s">
        <v>2457</v>
      </c>
      <c r="C2950" s="72" t="s">
        <v>2103</v>
      </c>
      <c r="D2950" s="72">
        <v>14118</v>
      </c>
    </row>
    <row r="2951" spans="1:16" hidden="1">
      <c r="A2951" s="72" t="s">
        <v>2147</v>
      </c>
      <c r="B2951" s="72" t="s">
        <v>2457</v>
      </c>
      <c r="C2951" s="72" t="s">
        <v>2104</v>
      </c>
      <c r="D2951" s="72">
        <v>206</v>
      </c>
    </row>
    <row r="2952" spans="1:16" hidden="1">
      <c r="A2952" s="72" t="s">
        <v>2147</v>
      </c>
      <c r="B2952" s="72" t="s">
        <v>2457</v>
      </c>
      <c r="C2952" s="72" t="s">
        <v>2105</v>
      </c>
      <c r="D2952" s="72">
        <v>89020</v>
      </c>
    </row>
    <row r="2953" spans="1:16" hidden="1">
      <c r="A2953" s="72" t="s">
        <v>2147</v>
      </c>
      <c r="B2953" s="72" t="s">
        <v>2457</v>
      </c>
      <c r="C2953" s="72" t="s">
        <v>2109</v>
      </c>
      <c r="D2953" s="72">
        <v>151815</v>
      </c>
    </row>
    <row r="2954" spans="1:16" hidden="1">
      <c r="A2954" s="72" t="s">
        <v>2147</v>
      </c>
      <c r="B2954" s="72" t="s">
        <v>2457</v>
      </c>
      <c r="C2954" s="72" t="s">
        <v>2110</v>
      </c>
      <c r="D2954" s="72">
        <v>2</v>
      </c>
    </row>
    <row r="2955" spans="1:16" hidden="1">
      <c r="A2955" s="72" t="s">
        <v>2147</v>
      </c>
      <c r="B2955" s="72" t="s">
        <v>2457</v>
      </c>
      <c r="C2955" s="72" t="s">
        <v>2111</v>
      </c>
      <c r="D2955" s="72">
        <v>862658</v>
      </c>
    </row>
    <row r="2956" spans="1:16" hidden="1">
      <c r="A2956" s="72" t="s">
        <v>2134</v>
      </c>
      <c r="B2956" s="72" t="s">
        <v>2458</v>
      </c>
      <c r="C2956" s="72" t="s">
        <v>2103</v>
      </c>
      <c r="D2956" s="72">
        <v>151270975</v>
      </c>
      <c r="E2956" s="72">
        <v>160340418</v>
      </c>
      <c r="F2956" s="72">
        <v>138418102</v>
      </c>
      <c r="G2956" s="72">
        <v>167721082</v>
      </c>
      <c r="H2956" s="72">
        <v>176811202</v>
      </c>
      <c r="I2956" s="72">
        <v>156553526</v>
      </c>
      <c r="J2956" s="72">
        <v>147443013</v>
      </c>
      <c r="K2956" s="72">
        <v>150617631</v>
      </c>
      <c r="L2956" s="72">
        <v>162114556</v>
      </c>
      <c r="M2956" s="72">
        <v>165628128</v>
      </c>
      <c r="N2956" s="72">
        <v>151789858</v>
      </c>
      <c r="O2956" s="72">
        <v>145465071</v>
      </c>
      <c r="P2956" s="72">
        <v>162150945</v>
      </c>
    </row>
    <row r="2957" spans="1:16" hidden="1">
      <c r="A2957" s="72" t="s">
        <v>2134</v>
      </c>
      <c r="B2957" s="72" t="s">
        <v>2458</v>
      </c>
      <c r="C2957" s="72" t="s">
        <v>2104</v>
      </c>
      <c r="D2957" s="72">
        <v>1576520</v>
      </c>
      <c r="E2957" s="72">
        <v>1579835</v>
      </c>
      <c r="F2957" s="72">
        <v>1582123</v>
      </c>
      <c r="G2957" s="72">
        <v>1589407</v>
      </c>
      <c r="H2957" s="72">
        <v>1595561</v>
      </c>
      <c r="I2957" s="72">
        <v>1604355</v>
      </c>
      <c r="J2957" s="72">
        <v>1617373</v>
      </c>
      <c r="K2957" s="72">
        <v>1630648</v>
      </c>
      <c r="L2957" s="72">
        <v>1643101</v>
      </c>
      <c r="M2957" s="72">
        <v>1649304</v>
      </c>
      <c r="N2957" s="72">
        <v>1663158</v>
      </c>
      <c r="O2957" s="72">
        <v>1670761</v>
      </c>
      <c r="P2957" s="72">
        <v>1679345</v>
      </c>
    </row>
    <row r="2958" spans="1:16" hidden="1">
      <c r="A2958" s="72" t="s">
        <v>2134</v>
      </c>
      <c r="B2958" s="72" t="s">
        <v>2458</v>
      </c>
      <c r="C2958" s="72" t="s">
        <v>2105</v>
      </c>
      <c r="D2958" s="72">
        <v>1756607392</v>
      </c>
      <c r="E2958" s="72">
        <v>1754878891</v>
      </c>
      <c r="F2958" s="72">
        <v>1443772505</v>
      </c>
      <c r="G2958" s="72">
        <v>1570258342</v>
      </c>
      <c r="H2958" s="72">
        <v>1685868404</v>
      </c>
      <c r="I2958" s="72">
        <v>1399915358</v>
      </c>
      <c r="J2958" s="72">
        <v>1194739309</v>
      </c>
      <c r="K2958" s="72">
        <v>1242600663</v>
      </c>
      <c r="L2958" s="72">
        <v>1336853682</v>
      </c>
      <c r="M2958" s="72">
        <v>1372826821</v>
      </c>
      <c r="N2958" s="72">
        <v>1290488659</v>
      </c>
      <c r="O2958" s="72">
        <v>1410907104</v>
      </c>
      <c r="P2958" s="72">
        <v>1952414550</v>
      </c>
    </row>
    <row r="2959" spans="1:16" hidden="1">
      <c r="A2959" s="72" t="s">
        <v>2134</v>
      </c>
      <c r="B2959" s="72" t="s">
        <v>2458</v>
      </c>
      <c r="C2959" s="72" t="s">
        <v>2106</v>
      </c>
      <c r="D2959" s="72">
        <v>47808602</v>
      </c>
      <c r="E2959" s="72">
        <v>51498858</v>
      </c>
      <c r="F2959" s="72">
        <v>43538960</v>
      </c>
      <c r="G2959" s="72">
        <v>53892144</v>
      </c>
      <c r="H2959" s="72">
        <v>59496586</v>
      </c>
      <c r="I2959" s="72">
        <v>53742639</v>
      </c>
      <c r="J2959" s="72">
        <v>48826007</v>
      </c>
      <c r="K2959" s="72">
        <v>51010728</v>
      </c>
      <c r="L2959" s="72">
        <v>57307312</v>
      </c>
      <c r="M2959" s="72">
        <v>57990205</v>
      </c>
      <c r="N2959" s="72">
        <v>50627867</v>
      </c>
      <c r="O2959" s="72">
        <v>50746737</v>
      </c>
      <c r="P2959" s="72">
        <v>57849775</v>
      </c>
    </row>
    <row r="2960" spans="1:16" hidden="1">
      <c r="A2960" s="72" t="s">
        <v>2134</v>
      </c>
      <c r="B2960" s="72" t="s">
        <v>2458</v>
      </c>
      <c r="C2960" s="72" t="s">
        <v>2107</v>
      </c>
      <c r="D2960" s="72">
        <v>117941</v>
      </c>
      <c r="E2960" s="72">
        <v>118301</v>
      </c>
      <c r="F2960" s="72">
        <v>118781</v>
      </c>
      <c r="G2960" s="72">
        <v>119441</v>
      </c>
      <c r="H2960" s="72">
        <v>120906</v>
      </c>
      <c r="I2960" s="72">
        <v>122001</v>
      </c>
      <c r="J2960" s="72">
        <v>123390</v>
      </c>
      <c r="K2960" s="72">
        <v>124544</v>
      </c>
      <c r="L2960" s="72">
        <v>124098</v>
      </c>
      <c r="M2960" s="72">
        <v>124749</v>
      </c>
      <c r="N2960" s="72">
        <v>126419</v>
      </c>
      <c r="O2960" s="72">
        <v>127175</v>
      </c>
      <c r="P2960" s="72">
        <v>128346</v>
      </c>
    </row>
    <row r="2961" spans="1:16" hidden="1">
      <c r="A2961" s="72" t="s">
        <v>2134</v>
      </c>
      <c r="B2961" s="72" t="s">
        <v>2458</v>
      </c>
      <c r="C2961" s="72" t="s">
        <v>2108</v>
      </c>
      <c r="D2961" s="72">
        <v>482077218</v>
      </c>
      <c r="E2961" s="72">
        <v>474015163</v>
      </c>
      <c r="F2961" s="72">
        <v>362007823</v>
      </c>
      <c r="G2961" s="72">
        <v>415999466</v>
      </c>
      <c r="H2961" s="72">
        <v>484966482</v>
      </c>
      <c r="I2961" s="72">
        <v>394106913</v>
      </c>
      <c r="J2961" s="72">
        <v>323231117</v>
      </c>
      <c r="K2961" s="72">
        <v>347205554</v>
      </c>
      <c r="L2961" s="72">
        <v>394848081</v>
      </c>
      <c r="M2961" s="72">
        <v>403435963</v>
      </c>
      <c r="N2961" s="72">
        <v>356065515</v>
      </c>
      <c r="O2961" s="72">
        <v>408307501</v>
      </c>
      <c r="P2961" s="72">
        <v>593642582</v>
      </c>
    </row>
    <row r="2962" spans="1:16" hidden="1">
      <c r="A2962" s="72" t="s">
        <v>2134</v>
      </c>
      <c r="B2962" s="72" t="s">
        <v>2458</v>
      </c>
      <c r="C2962" s="72" t="s">
        <v>2109</v>
      </c>
      <c r="D2962" s="72">
        <v>9700139</v>
      </c>
      <c r="E2962" s="72">
        <v>10912148</v>
      </c>
      <c r="F2962" s="72">
        <v>8634166</v>
      </c>
      <c r="G2962" s="72">
        <v>9950101</v>
      </c>
      <c r="H2962" s="72">
        <v>10624208</v>
      </c>
      <c r="I2962" s="72">
        <v>9381182</v>
      </c>
      <c r="J2962" s="72">
        <v>8280360</v>
      </c>
      <c r="K2962" s="72">
        <v>8541289</v>
      </c>
      <c r="L2962" s="72">
        <v>9329810</v>
      </c>
      <c r="M2962" s="72">
        <v>8713488</v>
      </c>
      <c r="N2962" s="72">
        <v>7614099</v>
      </c>
      <c r="O2962" s="72">
        <v>7660770</v>
      </c>
      <c r="P2962" s="72">
        <v>8260221</v>
      </c>
    </row>
    <row r="2963" spans="1:16" hidden="1">
      <c r="A2963" s="72" t="s">
        <v>2134</v>
      </c>
      <c r="B2963" s="72" t="s">
        <v>2458</v>
      </c>
      <c r="C2963" s="72" t="s">
        <v>2110</v>
      </c>
      <c r="D2963" s="72">
        <v>6938</v>
      </c>
      <c r="E2963" s="72">
        <v>6721</v>
      </c>
      <c r="F2963" s="72">
        <v>6437</v>
      </c>
      <c r="G2963" s="72">
        <v>6026</v>
      </c>
      <c r="H2963" s="72">
        <v>5701</v>
      </c>
      <c r="I2963" s="72">
        <v>5458</v>
      </c>
      <c r="J2963" s="72">
        <v>5278</v>
      </c>
      <c r="K2963" s="72">
        <v>5020</v>
      </c>
      <c r="L2963" s="72">
        <v>4796</v>
      </c>
      <c r="M2963" s="72">
        <v>4497</v>
      </c>
      <c r="N2963" s="72">
        <v>4363</v>
      </c>
      <c r="O2963" s="72">
        <v>4161</v>
      </c>
      <c r="P2963" s="72">
        <v>3935</v>
      </c>
    </row>
    <row r="2964" spans="1:16" hidden="1">
      <c r="A2964" s="72" t="s">
        <v>2134</v>
      </c>
      <c r="B2964" s="72" t="s">
        <v>2458</v>
      </c>
      <c r="C2964" s="72" t="s">
        <v>2111</v>
      </c>
      <c r="D2964" s="72">
        <v>91761540</v>
      </c>
      <c r="E2964" s="72">
        <v>93349193</v>
      </c>
      <c r="F2964" s="72">
        <v>65708136</v>
      </c>
      <c r="G2964" s="72">
        <v>70561393</v>
      </c>
      <c r="H2964" s="72">
        <v>81557598</v>
      </c>
      <c r="I2964" s="72">
        <v>62798458</v>
      </c>
      <c r="J2964" s="72">
        <v>48547056</v>
      </c>
      <c r="K2964" s="72">
        <v>51546755</v>
      </c>
      <c r="L2964" s="72">
        <v>57210016</v>
      </c>
      <c r="M2964" s="72">
        <v>54172055</v>
      </c>
      <c r="N2964" s="72">
        <v>47018523</v>
      </c>
      <c r="O2964" s="72">
        <v>54348536</v>
      </c>
      <c r="P2964" s="72">
        <v>76994578</v>
      </c>
    </row>
    <row r="2965" spans="1:16" hidden="1">
      <c r="A2965" s="72" t="s">
        <v>2127</v>
      </c>
      <c r="B2965" s="72" t="s">
        <v>2459</v>
      </c>
      <c r="C2965" s="72" t="s">
        <v>2103</v>
      </c>
      <c r="D2965" s="72">
        <v>36256</v>
      </c>
      <c r="E2965" s="72">
        <v>35277</v>
      </c>
      <c r="F2965" s="72">
        <v>28805</v>
      </c>
      <c r="G2965" s="72">
        <v>11850</v>
      </c>
    </row>
    <row r="2966" spans="1:16" hidden="1">
      <c r="A2966" s="72" t="s">
        <v>2127</v>
      </c>
      <c r="B2966" s="72" t="s">
        <v>2459</v>
      </c>
      <c r="C2966" s="72" t="s">
        <v>2104</v>
      </c>
      <c r="D2966" s="72">
        <v>433</v>
      </c>
      <c r="E2966" s="72">
        <v>434</v>
      </c>
      <c r="F2966" s="72">
        <v>434</v>
      </c>
      <c r="G2966" s="72">
        <v>437</v>
      </c>
    </row>
    <row r="2967" spans="1:16" hidden="1">
      <c r="A2967" s="72" t="s">
        <v>2127</v>
      </c>
      <c r="B2967" s="72" t="s">
        <v>2459</v>
      </c>
      <c r="C2967" s="72" t="s">
        <v>2105</v>
      </c>
      <c r="D2967" s="72">
        <v>377195</v>
      </c>
      <c r="E2967" s="72">
        <v>357513</v>
      </c>
      <c r="F2967" s="72">
        <v>293694</v>
      </c>
      <c r="G2967" s="72">
        <v>89384</v>
      </c>
    </row>
    <row r="2968" spans="1:16" hidden="1">
      <c r="A2968" s="72" t="s">
        <v>2127</v>
      </c>
      <c r="B2968" s="72" t="s">
        <v>2459</v>
      </c>
      <c r="C2968" s="72" t="s">
        <v>2106</v>
      </c>
      <c r="D2968" s="72">
        <v>1128</v>
      </c>
      <c r="E2968" s="72">
        <v>1022</v>
      </c>
      <c r="F2968" s="72">
        <v>679</v>
      </c>
      <c r="G2968" s="72">
        <v>338</v>
      </c>
    </row>
    <row r="2969" spans="1:16" hidden="1">
      <c r="A2969" s="72" t="s">
        <v>2127</v>
      </c>
      <c r="B2969" s="72" t="s">
        <v>2459</v>
      </c>
      <c r="C2969" s="72" t="s">
        <v>2107</v>
      </c>
      <c r="D2969" s="72">
        <v>7</v>
      </c>
      <c r="E2969" s="72">
        <v>7</v>
      </c>
      <c r="F2969" s="72">
        <v>7</v>
      </c>
      <c r="G2969" s="72">
        <v>7</v>
      </c>
    </row>
    <row r="2970" spans="1:16" hidden="1">
      <c r="A2970" s="72" t="s">
        <v>2127</v>
      </c>
      <c r="B2970" s="72" t="s">
        <v>2459</v>
      </c>
      <c r="C2970" s="72" t="s">
        <v>2108</v>
      </c>
      <c r="D2970" s="72">
        <v>13296</v>
      </c>
      <c r="E2970" s="72">
        <v>11170</v>
      </c>
      <c r="F2970" s="72">
        <v>7308</v>
      </c>
      <c r="G2970" s="72">
        <v>2484</v>
      </c>
    </row>
    <row r="2971" spans="1:16" hidden="1">
      <c r="A2971" s="72" t="s">
        <v>2125</v>
      </c>
      <c r="B2971" s="72" t="s">
        <v>2460</v>
      </c>
      <c r="C2971" s="72" t="s">
        <v>2103</v>
      </c>
      <c r="D2971" s="72">
        <v>375200</v>
      </c>
      <c r="E2971" s="72">
        <v>341743</v>
      </c>
      <c r="F2971" s="72">
        <v>285372</v>
      </c>
      <c r="G2971" s="72">
        <v>374058</v>
      </c>
      <c r="H2971" s="72">
        <v>399933</v>
      </c>
      <c r="I2971" s="72">
        <v>329091</v>
      </c>
      <c r="J2971" s="72">
        <v>309609</v>
      </c>
      <c r="K2971" s="72">
        <v>275986</v>
      </c>
      <c r="L2971" s="72">
        <v>358274</v>
      </c>
      <c r="M2971" s="72">
        <v>337417</v>
      </c>
      <c r="N2971" s="72">
        <v>307663</v>
      </c>
      <c r="O2971" s="72">
        <v>306837</v>
      </c>
      <c r="P2971" s="72">
        <v>332161</v>
      </c>
    </row>
    <row r="2972" spans="1:16" hidden="1">
      <c r="A2972" s="72" t="s">
        <v>2125</v>
      </c>
      <c r="B2972" s="72" t="s">
        <v>2460</v>
      </c>
      <c r="C2972" s="72" t="s">
        <v>2104</v>
      </c>
      <c r="D2972" s="72">
        <v>4862</v>
      </c>
      <c r="E2972" s="72">
        <v>4844</v>
      </c>
      <c r="F2972" s="72">
        <v>4793</v>
      </c>
      <c r="G2972" s="72">
        <v>4775</v>
      </c>
      <c r="H2972" s="72">
        <v>4743</v>
      </c>
      <c r="I2972" s="72">
        <v>4733</v>
      </c>
      <c r="J2972" s="72">
        <v>4716</v>
      </c>
      <c r="K2972" s="72">
        <v>4665</v>
      </c>
      <c r="L2972" s="72">
        <v>4633</v>
      </c>
      <c r="M2972" s="72">
        <v>4614</v>
      </c>
      <c r="N2972" s="72">
        <v>4632</v>
      </c>
      <c r="O2972" s="72">
        <v>4620</v>
      </c>
      <c r="P2972" s="72">
        <v>4594</v>
      </c>
    </row>
    <row r="2973" spans="1:16" hidden="1">
      <c r="A2973" s="72" t="s">
        <v>2125</v>
      </c>
      <c r="B2973" s="72" t="s">
        <v>2460</v>
      </c>
      <c r="C2973" s="72" t="s">
        <v>2105</v>
      </c>
      <c r="D2973" s="72">
        <v>3409413</v>
      </c>
      <c r="E2973" s="72">
        <v>2948278</v>
      </c>
      <c r="F2973" s="72">
        <v>2297670</v>
      </c>
      <c r="G2973" s="72">
        <v>2753211</v>
      </c>
      <c r="H2973" s="72">
        <v>3377865</v>
      </c>
      <c r="I2973" s="72">
        <v>2418346</v>
      </c>
      <c r="J2973" s="72">
        <v>2099077</v>
      </c>
      <c r="K2973" s="72">
        <v>2232041</v>
      </c>
      <c r="L2973" s="72">
        <v>2737934</v>
      </c>
      <c r="M2973" s="72">
        <v>2682077</v>
      </c>
      <c r="N2973" s="72">
        <v>2297835</v>
      </c>
      <c r="O2973" s="72">
        <v>2780922</v>
      </c>
      <c r="P2973" s="72">
        <v>3655036</v>
      </c>
    </row>
    <row r="2974" spans="1:16" hidden="1">
      <c r="A2974" s="72" t="s">
        <v>2125</v>
      </c>
      <c r="B2974" s="72" t="s">
        <v>2460</v>
      </c>
      <c r="C2974" s="72" t="s">
        <v>2106</v>
      </c>
      <c r="D2974" s="72">
        <v>130010</v>
      </c>
      <c r="E2974" s="72">
        <v>132987</v>
      </c>
      <c r="F2974" s="72">
        <v>106829</v>
      </c>
      <c r="G2974" s="72">
        <v>158256</v>
      </c>
      <c r="H2974" s="72">
        <v>172989</v>
      </c>
      <c r="I2974" s="72">
        <v>121425</v>
      </c>
      <c r="J2974" s="72">
        <v>113644</v>
      </c>
      <c r="K2974" s="72">
        <v>113908</v>
      </c>
      <c r="L2974" s="72">
        <v>134961</v>
      </c>
      <c r="M2974" s="72">
        <v>147011</v>
      </c>
      <c r="N2974" s="72">
        <v>125337</v>
      </c>
      <c r="O2974" s="72">
        <v>134035</v>
      </c>
      <c r="P2974" s="72">
        <v>146150</v>
      </c>
    </row>
    <row r="2975" spans="1:16" hidden="1">
      <c r="A2975" s="72" t="s">
        <v>2125</v>
      </c>
      <c r="B2975" s="72" t="s">
        <v>2460</v>
      </c>
      <c r="C2975" s="72" t="s">
        <v>2107</v>
      </c>
      <c r="D2975" s="72">
        <v>628</v>
      </c>
      <c r="E2975" s="72">
        <v>616</v>
      </c>
      <c r="F2975" s="72">
        <v>608</v>
      </c>
      <c r="G2975" s="72">
        <v>616</v>
      </c>
      <c r="H2975" s="72">
        <v>611</v>
      </c>
      <c r="I2975" s="72">
        <v>598</v>
      </c>
      <c r="J2975" s="72">
        <v>590</v>
      </c>
      <c r="K2975" s="72">
        <v>589</v>
      </c>
      <c r="L2975" s="72">
        <v>583</v>
      </c>
      <c r="M2975" s="72">
        <v>576</v>
      </c>
      <c r="N2975" s="72">
        <v>577</v>
      </c>
      <c r="O2975" s="72">
        <v>581</v>
      </c>
      <c r="P2975" s="72">
        <v>575</v>
      </c>
    </row>
    <row r="2976" spans="1:16" hidden="1">
      <c r="A2976" s="72" t="s">
        <v>2125</v>
      </c>
      <c r="B2976" s="72" t="s">
        <v>2460</v>
      </c>
      <c r="C2976" s="72" t="s">
        <v>2108</v>
      </c>
      <c r="D2976" s="72">
        <v>1156342</v>
      </c>
      <c r="E2976" s="72">
        <v>1141375</v>
      </c>
      <c r="F2976" s="72">
        <v>839538</v>
      </c>
      <c r="G2976" s="72">
        <v>1135790</v>
      </c>
      <c r="H2976" s="72">
        <v>1383747</v>
      </c>
      <c r="I2976" s="72">
        <v>884698</v>
      </c>
      <c r="J2976" s="72">
        <v>751781</v>
      </c>
      <c r="K2976" s="72">
        <v>888802</v>
      </c>
      <c r="L2976" s="72">
        <v>973486</v>
      </c>
      <c r="M2976" s="72">
        <v>972247</v>
      </c>
      <c r="N2976" s="72">
        <v>819313</v>
      </c>
      <c r="O2976" s="72">
        <v>1099728</v>
      </c>
      <c r="P2976" s="72">
        <v>1487112</v>
      </c>
    </row>
    <row r="2977" spans="1:16" hidden="1">
      <c r="A2977" s="72" t="s">
        <v>2125</v>
      </c>
      <c r="B2977" s="72" t="s">
        <v>2460</v>
      </c>
      <c r="C2977" s="72" t="s">
        <v>2109</v>
      </c>
      <c r="D2977" s="72">
        <v>64038</v>
      </c>
      <c r="E2977" s="72">
        <v>74421</v>
      </c>
      <c r="F2977" s="72">
        <v>73140</v>
      </c>
      <c r="G2977" s="72">
        <v>139096</v>
      </c>
      <c r="H2977" s="72">
        <v>162166</v>
      </c>
      <c r="I2977" s="72">
        <v>152052</v>
      </c>
      <c r="J2977" s="72">
        <v>144955</v>
      </c>
      <c r="K2977" s="72">
        <v>126785</v>
      </c>
      <c r="L2977" s="72">
        <v>152400</v>
      </c>
      <c r="M2977" s="72">
        <v>146747</v>
      </c>
      <c r="N2977" s="72">
        <v>145728</v>
      </c>
      <c r="O2977" s="72">
        <v>175921</v>
      </c>
      <c r="P2977" s="72">
        <v>202042</v>
      </c>
    </row>
    <row r="2978" spans="1:16" hidden="1">
      <c r="A2978" s="72" t="s">
        <v>2125</v>
      </c>
      <c r="B2978" s="72" t="s">
        <v>2460</v>
      </c>
      <c r="C2978" s="72" t="s">
        <v>2110</v>
      </c>
      <c r="D2978" s="72">
        <v>19</v>
      </c>
      <c r="E2978" s="72">
        <v>18</v>
      </c>
      <c r="F2978" s="72">
        <v>17</v>
      </c>
      <c r="G2978" s="72">
        <v>17</v>
      </c>
      <c r="H2978" s="72">
        <v>17</v>
      </c>
      <c r="I2978" s="72">
        <v>17</v>
      </c>
      <c r="J2978" s="72">
        <v>16</v>
      </c>
      <c r="K2978" s="72">
        <v>16</v>
      </c>
      <c r="L2978" s="72">
        <v>16</v>
      </c>
      <c r="M2978" s="72">
        <v>16</v>
      </c>
      <c r="N2978" s="72">
        <v>17</v>
      </c>
      <c r="O2978" s="72">
        <v>16</v>
      </c>
      <c r="P2978" s="72">
        <v>16</v>
      </c>
    </row>
    <row r="2979" spans="1:16" hidden="1">
      <c r="A2979" s="72" t="s">
        <v>2125</v>
      </c>
      <c r="B2979" s="72" t="s">
        <v>2460</v>
      </c>
      <c r="C2979" s="72" t="s">
        <v>2111</v>
      </c>
      <c r="D2979" s="72">
        <v>586197</v>
      </c>
      <c r="E2979" s="72">
        <v>542636</v>
      </c>
      <c r="F2979" s="72">
        <v>474146</v>
      </c>
      <c r="G2979" s="72">
        <v>758058</v>
      </c>
      <c r="H2979" s="72">
        <v>1068748</v>
      </c>
      <c r="I2979" s="72">
        <v>780736</v>
      </c>
      <c r="J2979" s="72">
        <v>656668</v>
      </c>
      <c r="K2979" s="72">
        <v>739554</v>
      </c>
      <c r="L2979" s="72">
        <v>865788</v>
      </c>
      <c r="M2979" s="72">
        <v>815861</v>
      </c>
      <c r="N2979" s="72">
        <v>732923</v>
      </c>
      <c r="O2979" s="72">
        <v>1153095</v>
      </c>
      <c r="P2979" s="72">
        <v>1810251</v>
      </c>
    </row>
    <row r="2980" spans="1:16" hidden="1">
      <c r="A2980" s="72" t="s">
        <v>2155</v>
      </c>
      <c r="B2980" s="72" t="s">
        <v>2461</v>
      </c>
      <c r="C2980" s="72" t="s">
        <v>2103</v>
      </c>
      <c r="D2980" s="72">
        <v>2856</v>
      </c>
      <c r="E2980" s="72">
        <v>3013</v>
      </c>
      <c r="F2980" s="72">
        <v>2838</v>
      </c>
      <c r="G2980" s="72">
        <v>4183</v>
      </c>
      <c r="H2980" s="72">
        <v>5725</v>
      </c>
      <c r="I2980" s="72">
        <v>5966</v>
      </c>
      <c r="J2980" s="72">
        <v>6649</v>
      </c>
      <c r="K2980" s="72">
        <v>6763</v>
      </c>
      <c r="L2980" s="72">
        <v>12176</v>
      </c>
      <c r="M2980" s="72">
        <v>13698</v>
      </c>
      <c r="N2980" s="72">
        <v>14284</v>
      </c>
    </row>
    <row r="2981" spans="1:16" hidden="1">
      <c r="A2981" s="72" t="s">
        <v>2155</v>
      </c>
      <c r="B2981" s="72" t="s">
        <v>2461</v>
      </c>
      <c r="C2981" s="72" t="s">
        <v>2104</v>
      </c>
      <c r="D2981" s="72">
        <v>47</v>
      </c>
      <c r="E2981" s="72">
        <v>56</v>
      </c>
      <c r="F2981" s="72">
        <v>59</v>
      </c>
      <c r="G2981" s="72">
        <v>73</v>
      </c>
      <c r="H2981" s="72">
        <v>85</v>
      </c>
      <c r="I2981" s="72">
        <v>112</v>
      </c>
      <c r="J2981" s="72">
        <v>158</v>
      </c>
      <c r="K2981" s="72">
        <v>204</v>
      </c>
      <c r="L2981" s="72">
        <v>239</v>
      </c>
      <c r="M2981" s="72">
        <v>269</v>
      </c>
      <c r="N2981" s="72">
        <v>291</v>
      </c>
    </row>
    <row r="2982" spans="1:16" hidden="1">
      <c r="A2982" s="72" t="s">
        <v>2155</v>
      </c>
      <c r="B2982" s="72" t="s">
        <v>2461</v>
      </c>
      <c r="C2982" s="72" t="s">
        <v>2105</v>
      </c>
      <c r="D2982" s="72">
        <v>38566</v>
      </c>
      <c r="E2982" s="72">
        <v>38618</v>
      </c>
      <c r="F2982" s="72">
        <v>35058</v>
      </c>
      <c r="G2982" s="72">
        <v>52386</v>
      </c>
      <c r="H2982" s="72">
        <v>75300</v>
      </c>
      <c r="I2982" s="72">
        <v>71402</v>
      </c>
      <c r="J2982" s="72">
        <v>81771</v>
      </c>
      <c r="K2982" s="72">
        <v>93900</v>
      </c>
      <c r="L2982" s="72">
        <v>166117</v>
      </c>
      <c r="M2982" s="72">
        <v>167588</v>
      </c>
      <c r="N2982" s="72">
        <v>174877</v>
      </c>
    </row>
    <row r="2983" spans="1:16" hidden="1">
      <c r="A2983" s="72" t="s">
        <v>2155</v>
      </c>
      <c r="B2983" s="72" t="s">
        <v>2461</v>
      </c>
      <c r="C2983" s="72" t="s">
        <v>2106</v>
      </c>
      <c r="D2983" s="72">
        <v>11934</v>
      </c>
      <c r="E2983" s="72">
        <v>10100</v>
      </c>
      <c r="F2983" s="72">
        <v>10220</v>
      </c>
      <c r="G2983" s="72">
        <v>10806</v>
      </c>
      <c r="H2983" s="72">
        <v>9919</v>
      </c>
      <c r="I2983" s="72">
        <v>8100</v>
      </c>
      <c r="J2983" s="72">
        <v>7107</v>
      </c>
      <c r="K2983" s="72">
        <v>7790</v>
      </c>
      <c r="L2983" s="72">
        <v>9780</v>
      </c>
      <c r="M2983" s="72">
        <v>9309</v>
      </c>
      <c r="N2983" s="72">
        <v>9790</v>
      </c>
    </row>
    <row r="2984" spans="1:16" hidden="1">
      <c r="A2984" s="72" t="s">
        <v>2155</v>
      </c>
      <c r="B2984" s="72" t="s">
        <v>2461</v>
      </c>
      <c r="C2984" s="72" t="s">
        <v>2107</v>
      </c>
      <c r="D2984" s="72">
        <v>1</v>
      </c>
      <c r="E2984" s="72">
        <v>1</v>
      </c>
      <c r="F2984" s="72">
        <v>1</v>
      </c>
      <c r="G2984" s="72">
        <v>1</v>
      </c>
      <c r="H2984" s="72">
        <v>1</v>
      </c>
      <c r="I2984" s="72">
        <v>1</v>
      </c>
      <c r="J2984" s="72">
        <v>3</v>
      </c>
      <c r="K2984" s="72">
        <v>5</v>
      </c>
      <c r="L2984" s="72">
        <v>5</v>
      </c>
      <c r="M2984" s="72">
        <v>7</v>
      </c>
      <c r="N2984" s="72">
        <v>11</v>
      </c>
    </row>
    <row r="2985" spans="1:16" hidden="1">
      <c r="A2985" s="72" t="s">
        <v>2155</v>
      </c>
      <c r="B2985" s="72" t="s">
        <v>2461</v>
      </c>
      <c r="C2985" s="72" t="s">
        <v>2108</v>
      </c>
      <c r="D2985" s="72">
        <v>134950</v>
      </c>
      <c r="E2985" s="72">
        <v>109818</v>
      </c>
      <c r="F2985" s="72">
        <v>98205</v>
      </c>
      <c r="G2985" s="72">
        <v>114795</v>
      </c>
      <c r="H2985" s="72">
        <v>114254</v>
      </c>
      <c r="I2985" s="72">
        <v>79738</v>
      </c>
      <c r="J2985" s="72">
        <v>68460</v>
      </c>
      <c r="K2985" s="72">
        <v>81205</v>
      </c>
      <c r="L2985" s="72">
        <v>111617</v>
      </c>
      <c r="M2985" s="72">
        <v>95954</v>
      </c>
      <c r="N2985" s="72">
        <v>97086</v>
      </c>
    </row>
    <row r="2986" spans="1:16" hidden="1">
      <c r="A2986" s="72" t="s">
        <v>2147</v>
      </c>
      <c r="B2986" s="72" t="s">
        <v>2462</v>
      </c>
      <c r="C2986" s="72" t="s">
        <v>2103</v>
      </c>
      <c r="D2986" s="72">
        <v>282883</v>
      </c>
      <c r="E2986" s="72">
        <v>373870</v>
      </c>
      <c r="F2986" s="72">
        <v>387200</v>
      </c>
      <c r="G2986" s="72">
        <v>382613</v>
      </c>
      <c r="H2986" s="72">
        <v>461854</v>
      </c>
      <c r="I2986" s="72">
        <v>476153</v>
      </c>
      <c r="J2986" s="72">
        <v>414335</v>
      </c>
      <c r="K2986" s="72">
        <v>480708</v>
      </c>
      <c r="L2986" s="72">
        <v>634006</v>
      </c>
      <c r="M2986" s="72">
        <v>623199</v>
      </c>
      <c r="N2986" s="72">
        <v>617767</v>
      </c>
      <c r="O2986" s="72">
        <v>693460</v>
      </c>
      <c r="P2986" s="72">
        <v>732390</v>
      </c>
    </row>
    <row r="2987" spans="1:16" hidden="1">
      <c r="A2987" s="72" t="s">
        <v>2147</v>
      </c>
      <c r="B2987" s="72" t="s">
        <v>2462</v>
      </c>
      <c r="C2987" s="72" t="s">
        <v>2104</v>
      </c>
      <c r="D2987" s="72">
        <v>3475</v>
      </c>
      <c r="E2987" s="72">
        <v>3716</v>
      </c>
      <c r="F2987" s="72">
        <v>4095</v>
      </c>
      <c r="G2987" s="72">
        <v>4435</v>
      </c>
      <c r="H2987" s="72">
        <v>4720</v>
      </c>
      <c r="I2987" s="72">
        <v>4943</v>
      </c>
      <c r="J2987" s="72">
        <v>5341</v>
      </c>
      <c r="K2987" s="72">
        <v>5883</v>
      </c>
      <c r="L2987" s="72">
        <v>6518</v>
      </c>
      <c r="M2987" s="72">
        <v>6678</v>
      </c>
      <c r="N2987" s="72">
        <v>7021</v>
      </c>
      <c r="O2987" s="72">
        <v>7519</v>
      </c>
      <c r="P2987" s="72">
        <v>7954</v>
      </c>
    </row>
    <row r="2988" spans="1:16" hidden="1">
      <c r="A2988" s="72" t="s">
        <v>2147</v>
      </c>
      <c r="B2988" s="72" t="s">
        <v>2462</v>
      </c>
      <c r="C2988" s="72" t="s">
        <v>2105</v>
      </c>
      <c r="D2988" s="72">
        <v>3287077</v>
      </c>
      <c r="E2988" s="72">
        <v>3090063</v>
      </c>
      <c r="F2988" s="72">
        <v>3480798</v>
      </c>
      <c r="G2988" s="72">
        <v>3032852</v>
      </c>
      <c r="H2988" s="72">
        <v>4921125</v>
      </c>
      <c r="I2988" s="72">
        <v>3713548</v>
      </c>
      <c r="J2988" s="72">
        <v>2872311</v>
      </c>
      <c r="K2988" s="72">
        <v>4331389</v>
      </c>
      <c r="L2988" s="72">
        <v>6684898</v>
      </c>
      <c r="M2988" s="72">
        <v>6953226</v>
      </c>
      <c r="N2988" s="72">
        <v>5718291</v>
      </c>
      <c r="O2988" s="72">
        <v>8837480</v>
      </c>
      <c r="P2988" s="72">
        <v>11588743</v>
      </c>
    </row>
    <row r="2989" spans="1:16" hidden="1">
      <c r="A2989" s="72" t="s">
        <v>2147</v>
      </c>
      <c r="B2989" s="72" t="s">
        <v>2462</v>
      </c>
      <c r="C2989" s="72" t="s">
        <v>2106</v>
      </c>
      <c r="D2989" s="72">
        <v>206960</v>
      </c>
      <c r="E2989" s="72">
        <v>278412</v>
      </c>
      <c r="F2989" s="72">
        <v>346523</v>
      </c>
      <c r="G2989" s="72">
        <v>347492</v>
      </c>
      <c r="H2989" s="72">
        <v>408943</v>
      </c>
      <c r="I2989" s="72">
        <v>394284</v>
      </c>
      <c r="J2989" s="72">
        <v>382319</v>
      </c>
      <c r="K2989" s="72">
        <v>431256</v>
      </c>
      <c r="L2989" s="72">
        <v>470746</v>
      </c>
      <c r="M2989" s="72">
        <v>454432</v>
      </c>
      <c r="N2989" s="72">
        <v>423252</v>
      </c>
      <c r="O2989" s="72">
        <v>455740</v>
      </c>
      <c r="P2989" s="72">
        <v>448570</v>
      </c>
    </row>
    <row r="2990" spans="1:16" hidden="1">
      <c r="A2990" s="72" t="s">
        <v>2147</v>
      </c>
      <c r="B2990" s="72" t="s">
        <v>2462</v>
      </c>
      <c r="C2990" s="72" t="s">
        <v>2107</v>
      </c>
      <c r="D2990" s="72">
        <v>244</v>
      </c>
      <c r="E2990" s="72">
        <v>197</v>
      </c>
      <c r="F2990" s="72">
        <v>213</v>
      </c>
      <c r="G2990" s="72">
        <v>279</v>
      </c>
      <c r="H2990" s="72">
        <v>323</v>
      </c>
      <c r="I2990" s="72">
        <v>354</v>
      </c>
      <c r="J2990" s="72">
        <v>391</v>
      </c>
      <c r="K2990" s="72">
        <v>453</v>
      </c>
      <c r="L2990" s="72">
        <v>477</v>
      </c>
      <c r="M2990" s="72">
        <v>483</v>
      </c>
      <c r="N2990" s="72">
        <v>501</v>
      </c>
      <c r="O2990" s="72">
        <v>522</v>
      </c>
      <c r="P2990" s="72">
        <v>541</v>
      </c>
    </row>
    <row r="2991" spans="1:16" hidden="1">
      <c r="A2991" s="72" t="s">
        <v>2147</v>
      </c>
      <c r="B2991" s="72" t="s">
        <v>2462</v>
      </c>
      <c r="C2991" s="72" t="s">
        <v>2108</v>
      </c>
      <c r="D2991" s="72">
        <v>1985960</v>
      </c>
      <c r="E2991" s="72">
        <v>2515011</v>
      </c>
      <c r="F2991" s="72">
        <v>3007185</v>
      </c>
      <c r="G2991" s="72">
        <v>2850399</v>
      </c>
      <c r="H2991" s="72">
        <v>3928821</v>
      </c>
      <c r="I2991" s="72">
        <v>3048494</v>
      </c>
      <c r="J2991" s="72">
        <v>2693405</v>
      </c>
      <c r="K2991" s="72">
        <v>3802645</v>
      </c>
      <c r="L2991" s="72">
        <v>4258876</v>
      </c>
      <c r="M2991" s="72">
        <v>4272416</v>
      </c>
      <c r="N2991" s="72">
        <v>3711624</v>
      </c>
      <c r="O2991" s="72">
        <v>4991385</v>
      </c>
      <c r="P2991" s="72">
        <v>6333190</v>
      </c>
    </row>
    <row r="2992" spans="1:16" hidden="1">
      <c r="A2992" s="72" t="s">
        <v>2147</v>
      </c>
      <c r="B2992" s="72" t="s">
        <v>2462</v>
      </c>
      <c r="C2992" s="72" t="s">
        <v>2109</v>
      </c>
      <c r="D2992" s="72">
        <v>44899</v>
      </c>
      <c r="E2992" s="72">
        <v>50439</v>
      </c>
      <c r="F2992" s="72">
        <v>60683</v>
      </c>
      <c r="G2992" s="72">
        <v>323004</v>
      </c>
      <c r="H2992" s="72">
        <v>349366</v>
      </c>
      <c r="I2992" s="72">
        <v>263406</v>
      </c>
      <c r="J2992" s="72">
        <v>242279</v>
      </c>
      <c r="K2992" s="72">
        <v>304645</v>
      </c>
      <c r="L2992" s="72">
        <v>404143</v>
      </c>
      <c r="M2992" s="72">
        <v>399617</v>
      </c>
      <c r="N2992" s="72">
        <v>420386</v>
      </c>
      <c r="O2992" s="72">
        <v>418288</v>
      </c>
      <c r="P2992" s="72">
        <v>529557</v>
      </c>
    </row>
    <row r="2993" spans="1:16" hidden="1">
      <c r="A2993" s="72" t="s">
        <v>2147</v>
      </c>
      <c r="B2993" s="72" t="s">
        <v>2462</v>
      </c>
      <c r="C2993" s="72" t="s">
        <v>2110</v>
      </c>
      <c r="D2993" s="72">
        <v>7</v>
      </c>
      <c r="E2993" s="72">
        <v>8</v>
      </c>
      <c r="F2993" s="72">
        <v>9</v>
      </c>
      <c r="G2993" s="72">
        <v>202</v>
      </c>
      <c r="H2993" s="72">
        <v>196</v>
      </c>
      <c r="I2993" s="72">
        <v>217</v>
      </c>
      <c r="J2993" s="72">
        <v>244</v>
      </c>
      <c r="K2993" s="72">
        <v>256</v>
      </c>
      <c r="L2993" s="72">
        <v>276</v>
      </c>
      <c r="M2993" s="72">
        <v>275</v>
      </c>
      <c r="N2993" s="72">
        <v>278</v>
      </c>
      <c r="O2993" s="72">
        <v>291</v>
      </c>
      <c r="P2993" s="72">
        <v>303</v>
      </c>
    </row>
    <row r="2994" spans="1:16" hidden="1">
      <c r="A2994" s="72" t="s">
        <v>2147</v>
      </c>
      <c r="B2994" s="72" t="s">
        <v>2462</v>
      </c>
      <c r="C2994" s="72" t="s">
        <v>2111</v>
      </c>
      <c r="D2994" s="72">
        <v>339966</v>
      </c>
      <c r="E2994" s="72">
        <v>340453</v>
      </c>
      <c r="F2994" s="72">
        <v>460374</v>
      </c>
      <c r="G2994" s="72">
        <v>2617406</v>
      </c>
      <c r="H2994" s="72">
        <v>3493663</v>
      </c>
      <c r="I2994" s="72">
        <v>2056415</v>
      </c>
      <c r="J2994" s="72">
        <v>1917213</v>
      </c>
      <c r="K2994" s="72">
        <v>2692902</v>
      </c>
      <c r="L2994" s="72">
        <v>3806133</v>
      </c>
      <c r="M2994" s="72">
        <v>3789459</v>
      </c>
      <c r="N2994" s="72">
        <v>3800411</v>
      </c>
      <c r="O2994" s="72">
        <v>5185819</v>
      </c>
      <c r="P2994" s="72">
        <v>6967369</v>
      </c>
    </row>
    <row r="2995" spans="1:16" hidden="1">
      <c r="A2995" s="72" t="s">
        <v>2160</v>
      </c>
      <c r="B2995" s="72" t="s">
        <v>2463</v>
      </c>
      <c r="C2995" s="72" t="s">
        <v>2103</v>
      </c>
      <c r="D2995" s="72">
        <v>480639</v>
      </c>
      <c r="E2995" s="72">
        <v>430097</v>
      </c>
      <c r="F2995" s="72">
        <v>390378</v>
      </c>
      <c r="G2995" s="72">
        <v>476563</v>
      </c>
      <c r="H2995" s="72">
        <v>507578</v>
      </c>
      <c r="I2995" s="72">
        <v>454221</v>
      </c>
      <c r="J2995" s="72">
        <v>426773</v>
      </c>
      <c r="K2995" s="72">
        <v>402160</v>
      </c>
      <c r="L2995" s="72">
        <v>488880</v>
      </c>
      <c r="M2995" s="72">
        <v>453768</v>
      </c>
      <c r="N2995" s="72">
        <v>428517</v>
      </c>
      <c r="O2995" s="72">
        <v>461084</v>
      </c>
      <c r="P2995" s="72">
        <v>493101</v>
      </c>
    </row>
    <row r="2996" spans="1:16" hidden="1">
      <c r="A2996" s="72" t="s">
        <v>2160</v>
      </c>
      <c r="B2996" s="72" t="s">
        <v>2463</v>
      </c>
      <c r="C2996" s="72" t="s">
        <v>2104</v>
      </c>
      <c r="D2996" s="72">
        <v>7589</v>
      </c>
      <c r="E2996" s="72">
        <v>7549</v>
      </c>
      <c r="F2996" s="72">
        <v>7543</v>
      </c>
      <c r="G2996" s="72">
        <v>7544</v>
      </c>
      <c r="H2996" s="72">
        <v>7534</v>
      </c>
      <c r="I2996" s="72">
        <v>7563</v>
      </c>
      <c r="J2996" s="72">
        <v>7582</v>
      </c>
      <c r="K2996" s="72">
        <v>7606</v>
      </c>
      <c r="L2996" s="72">
        <v>7584</v>
      </c>
      <c r="M2996" s="72">
        <v>7607</v>
      </c>
      <c r="N2996" s="72">
        <v>7635</v>
      </c>
      <c r="O2996" s="72">
        <v>7685</v>
      </c>
      <c r="P2996" s="72">
        <v>7865</v>
      </c>
    </row>
    <row r="2997" spans="1:16" hidden="1">
      <c r="A2997" s="72" t="s">
        <v>2160</v>
      </c>
      <c r="B2997" s="72" t="s">
        <v>2463</v>
      </c>
      <c r="C2997" s="72" t="s">
        <v>2105</v>
      </c>
      <c r="D2997" s="72">
        <v>5662505</v>
      </c>
      <c r="E2997" s="72">
        <v>5089729</v>
      </c>
      <c r="F2997" s="72">
        <v>4402380</v>
      </c>
      <c r="G2997" s="72">
        <v>4899661</v>
      </c>
      <c r="H2997" s="72">
        <v>5933388</v>
      </c>
      <c r="I2997" s="72">
        <v>5163261</v>
      </c>
      <c r="J2997" s="72">
        <v>3728179</v>
      </c>
      <c r="K2997" s="72">
        <v>3976323</v>
      </c>
      <c r="L2997" s="72">
        <v>5140616</v>
      </c>
      <c r="M2997" s="72">
        <v>4486232</v>
      </c>
      <c r="N2997" s="72">
        <v>4649801</v>
      </c>
      <c r="O2997" s="72">
        <v>4742262</v>
      </c>
      <c r="P2997" s="72">
        <v>5709498</v>
      </c>
    </row>
    <row r="2998" spans="1:16" hidden="1">
      <c r="A2998" s="72" t="s">
        <v>2160</v>
      </c>
      <c r="B2998" s="72" t="s">
        <v>2463</v>
      </c>
      <c r="C2998" s="72" t="s">
        <v>2106</v>
      </c>
      <c r="D2998" s="72">
        <v>163273</v>
      </c>
      <c r="E2998" s="72">
        <v>149291</v>
      </c>
      <c r="F2998" s="72">
        <v>137986</v>
      </c>
      <c r="G2998" s="72">
        <v>172370</v>
      </c>
      <c r="H2998" s="72">
        <v>185506</v>
      </c>
      <c r="I2998" s="72">
        <v>162954</v>
      </c>
      <c r="J2998" s="72">
        <v>154875</v>
      </c>
      <c r="K2998" s="72">
        <v>142689</v>
      </c>
      <c r="L2998" s="72">
        <v>183729</v>
      </c>
      <c r="M2998" s="72">
        <v>180272</v>
      </c>
      <c r="N2998" s="72">
        <v>166791</v>
      </c>
      <c r="O2998" s="72">
        <v>187140</v>
      </c>
      <c r="P2998" s="72">
        <v>220187</v>
      </c>
    </row>
    <row r="2999" spans="1:16" hidden="1">
      <c r="A2999" s="72" t="s">
        <v>2160</v>
      </c>
      <c r="B2999" s="72" t="s">
        <v>2463</v>
      </c>
      <c r="C2999" s="72" t="s">
        <v>2107</v>
      </c>
      <c r="D2999" s="72">
        <v>760</v>
      </c>
      <c r="E2999" s="72">
        <v>765</v>
      </c>
      <c r="F2999" s="72">
        <v>780</v>
      </c>
      <c r="G2999" s="72">
        <v>786</v>
      </c>
      <c r="H2999" s="72">
        <v>792</v>
      </c>
      <c r="I2999" s="72">
        <v>796</v>
      </c>
      <c r="J2999" s="72">
        <v>798</v>
      </c>
      <c r="K2999" s="72">
        <v>796</v>
      </c>
      <c r="L2999" s="72">
        <v>794</v>
      </c>
      <c r="M2999" s="72">
        <v>790</v>
      </c>
      <c r="N2999" s="72">
        <v>791</v>
      </c>
      <c r="O2999" s="72">
        <v>792</v>
      </c>
      <c r="P2999" s="72">
        <v>792</v>
      </c>
    </row>
    <row r="3000" spans="1:16" hidden="1">
      <c r="A3000" s="72" t="s">
        <v>2160</v>
      </c>
      <c r="B3000" s="72" t="s">
        <v>2463</v>
      </c>
      <c r="C3000" s="72" t="s">
        <v>2108</v>
      </c>
      <c r="D3000" s="72">
        <v>1744982</v>
      </c>
      <c r="E3000" s="72">
        <v>1580866</v>
      </c>
      <c r="F3000" s="72">
        <v>1369036</v>
      </c>
      <c r="G3000" s="72">
        <v>1573655</v>
      </c>
      <c r="H3000" s="72">
        <v>1955613</v>
      </c>
      <c r="I3000" s="72">
        <v>1647501</v>
      </c>
      <c r="J3000" s="72">
        <v>1130744</v>
      </c>
      <c r="K3000" s="72">
        <v>1191336</v>
      </c>
      <c r="L3000" s="72">
        <v>1698786</v>
      </c>
      <c r="M3000" s="72">
        <v>1501652</v>
      </c>
      <c r="N3000" s="72">
        <v>1539262</v>
      </c>
      <c r="O3000" s="72">
        <v>1617195</v>
      </c>
      <c r="P3000" s="72">
        <v>2172416</v>
      </c>
    </row>
    <row r="3001" spans="1:16" hidden="1">
      <c r="A3001" s="72" t="s">
        <v>2154</v>
      </c>
      <c r="B3001" s="72" t="s">
        <v>2464</v>
      </c>
      <c r="C3001" s="72" t="s">
        <v>2103</v>
      </c>
      <c r="D3001" s="72">
        <v>436196</v>
      </c>
      <c r="E3001" s="72">
        <v>403151</v>
      </c>
      <c r="F3001" s="72">
        <v>317389</v>
      </c>
      <c r="G3001" s="72">
        <v>394995</v>
      </c>
      <c r="H3001" s="72">
        <v>473964</v>
      </c>
      <c r="I3001" s="72">
        <v>368094</v>
      </c>
      <c r="J3001" s="72">
        <v>314080</v>
      </c>
      <c r="K3001" s="72">
        <v>306179</v>
      </c>
      <c r="L3001" s="72">
        <v>401852</v>
      </c>
      <c r="M3001" s="72">
        <v>360311</v>
      </c>
      <c r="N3001" s="72">
        <v>338852</v>
      </c>
      <c r="O3001" s="72">
        <v>397374</v>
      </c>
      <c r="P3001" s="72">
        <v>380933</v>
      </c>
    </row>
    <row r="3002" spans="1:16" hidden="1">
      <c r="A3002" s="72" t="s">
        <v>2154</v>
      </c>
      <c r="B3002" s="72" t="s">
        <v>2464</v>
      </c>
      <c r="C3002" s="72" t="s">
        <v>2104</v>
      </c>
      <c r="D3002" s="72">
        <v>7758</v>
      </c>
      <c r="E3002" s="72">
        <v>7828</v>
      </c>
      <c r="F3002" s="72">
        <v>7859</v>
      </c>
      <c r="G3002" s="72">
        <v>7811</v>
      </c>
      <c r="H3002" s="72">
        <v>7827</v>
      </c>
      <c r="I3002" s="72">
        <v>7844</v>
      </c>
      <c r="J3002" s="72">
        <v>7860</v>
      </c>
      <c r="K3002" s="72">
        <v>7917</v>
      </c>
      <c r="L3002" s="72">
        <v>7986</v>
      </c>
      <c r="M3002" s="72">
        <v>8062</v>
      </c>
      <c r="N3002" s="72">
        <v>8249</v>
      </c>
      <c r="O3002" s="72">
        <v>8203</v>
      </c>
      <c r="P3002" s="72">
        <v>8350</v>
      </c>
    </row>
    <row r="3003" spans="1:16" hidden="1">
      <c r="A3003" s="72" t="s">
        <v>2154</v>
      </c>
      <c r="B3003" s="72" t="s">
        <v>2464</v>
      </c>
      <c r="C3003" s="72" t="s">
        <v>2105</v>
      </c>
      <c r="D3003" s="72">
        <v>4866654</v>
      </c>
      <c r="E3003" s="72">
        <v>4198587</v>
      </c>
      <c r="F3003" s="72">
        <v>3149135</v>
      </c>
      <c r="G3003" s="72">
        <v>3881527</v>
      </c>
      <c r="H3003" s="72">
        <v>4464991</v>
      </c>
      <c r="I3003" s="72">
        <v>3667408</v>
      </c>
      <c r="J3003" s="72">
        <v>2951295</v>
      </c>
      <c r="K3003" s="72">
        <v>2991686</v>
      </c>
      <c r="L3003" s="72">
        <v>3838925</v>
      </c>
      <c r="M3003" s="72">
        <v>3510160</v>
      </c>
      <c r="N3003" s="72">
        <v>3087108</v>
      </c>
      <c r="O3003" s="72">
        <v>4030594</v>
      </c>
      <c r="P3003" s="72">
        <v>5765777</v>
      </c>
    </row>
    <row r="3004" spans="1:16" hidden="1">
      <c r="A3004" s="72" t="s">
        <v>2154</v>
      </c>
      <c r="B3004" s="72" t="s">
        <v>2464</v>
      </c>
      <c r="C3004" s="72" t="s">
        <v>2106</v>
      </c>
      <c r="D3004" s="72">
        <v>573004</v>
      </c>
      <c r="E3004" s="72">
        <v>566191</v>
      </c>
      <c r="F3004" s="72">
        <v>472613</v>
      </c>
      <c r="G3004" s="72">
        <v>555630</v>
      </c>
      <c r="H3004" s="72">
        <v>587409</v>
      </c>
      <c r="I3004" s="72">
        <v>532737</v>
      </c>
      <c r="J3004" s="72">
        <v>465343</v>
      </c>
      <c r="K3004" s="72">
        <v>474272</v>
      </c>
      <c r="L3004" s="72">
        <v>569858</v>
      </c>
      <c r="M3004" s="72">
        <v>546121</v>
      </c>
      <c r="N3004" s="72">
        <v>502739</v>
      </c>
      <c r="O3004" s="72">
        <v>580571</v>
      </c>
      <c r="P3004" s="72">
        <v>577000</v>
      </c>
    </row>
    <row r="3005" spans="1:16" hidden="1">
      <c r="A3005" s="72" t="s">
        <v>2154</v>
      </c>
      <c r="B3005" s="72" t="s">
        <v>2464</v>
      </c>
      <c r="C3005" s="72" t="s">
        <v>2107</v>
      </c>
      <c r="D3005" s="72">
        <v>1767</v>
      </c>
      <c r="E3005" s="72">
        <v>1786</v>
      </c>
      <c r="F3005" s="72">
        <v>1803</v>
      </c>
      <c r="G3005" s="72">
        <v>1830</v>
      </c>
      <c r="H3005" s="72">
        <v>1846</v>
      </c>
      <c r="I3005" s="72">
        <v>1862</v>
      </c>
      <c r="J3005" s="72">
        <v>1872</v>
      </c>
      <c r="K3005" s="72">
        <v>1882</v>
      </c>
      <c r="L3005" s="72">
        <v>1905</v>
      </c>
      <c r="M3005" s="72">
        <v>1947</v>
      </c>
      <c r="N3005" s="72">
        <v>1959</v>
      </c>
      <c r="O3005" s="72">
        <v>1976</v>
      </c>
      <c r="P3005" s="72">
        <v>1992</v>
      </c>
    </row>
    <row r="3006" spans="1:16" hidden="1">
      <c r="A3006" s="72" t="s">
        <v>2154</v>
      </c>
      <c r="B3006" s="72" t="s">
        <v>2464</v>
      </c>
      <c r="C3006" s="72" t="s">
        <v>2108</v>
      </c>
      <c r="D3006" s="72">
        <v>5656708</v>
      </c>
      <c r="E3006" s="72">
        <v>5139889</v>
      </c>
      <c r="F3006" s="72">
        <v>3807889</v>
      </c>
      <c r="G3006" s="72">
        <v>4707673</v>
      </c>
      <c r="H3006" s="72">
        <v>5487342</v>
      </c>
      <c r="I3006" s="72">
        <v>4414579</v>
      </c>
      <c r="J3006" s="72">
        <v>3586960</v>
      </c>
      <c r="K3006" s="72">
        <v>3812608</v>
      </c>
      <c r="L3006" s="72">
        <v>4684410</v>
      </c>
      <c r="M3006" s="72">
        <v>4384010</v>
      </c>
      <c r="N3006" s="72">
        <v>3713230</v>
      </c>
      <c r="O3006" s="72">
        <v>4362972</v>
      </c>
      <c r="P3006" s="72">
        <v>7856629</v>
      </c>
    </row>
    <row r="3007" spans="1:16" hidden="1">
      <c r="A3007" s="72" t="s">
        <v>2154</v>
      </c>
      <c r="B3007" s="72" t="s">
        <v>2464</v>
      </c>
      <c r="C3007" s="72" t="s">
        <v>2109</v>
      </c>
      <c r="D3007" s="72">
        <v>252520</v>
      </c>
      <c r="E3007" s="72">
        <v>287941</v>
      </c>
      <c r="F3007" s="72">
        <v>323593</v>
      </c>
      <c r="G3007" s="72">
        <v>335426</v>
      </c>
      <c r="H3007" s="72">
        <v>426370</v>
      </c>
      <c r="I3007" s="72">
        <v>381636</v>
      </c>
      <c r="J3007" s="72">
        <v>431330</v>
      </c>
      <c r="K3007" s="72">
        <v>393518</v>
      </c>
      <c r="L3007" s="72">
        <v>434829</v>
      </c>
      <c r="M3007" s="72">
        <v>427563</v>
      </c>
      <c r="N3007" s="72">
        <v>433428</v>
      </c>
      <c r="O3007" s="72">
        <v>540727</v>
      </c>
      <c r="P3007" s="72">
        <v>526784</v>
      </c>
    </row>
    <row r="3008" spans="1:16" hidden="1">
      <c r="A3008" s="72" t="s">
        <v>2154</v>
      </c>
      <c r="B3008" s="72" t="s">
        <v>2464</v>
      </c>
      <c r="C3008" s="72" t="s">
        <v>2110</v>
      </c>
      <c r="D3008" s="72">
        <v>47</v>
      </c>
      <c r="E3008" s="72">
        <v>48</v>
      </c>
      <c r="F3008" s="72">
        <v>47</v>
      </c>
      <c r="G3008" s="72">
        <v>47</v>
      </c>
      <c r="H3008" s="72">
        <v>46</v>
      </c>
      <c r="I3008" s="72">
        <v>46</v>
      </c>
      <c r="J3008" s="72">
        <v>47</v>
      </c>
      <c r="K3008" s="72">
        <v>47</v>
      </c>
      <c r="L3008" s="72">
        <v>48</v>
      </c>
      <c r="M3008" s="72">
        <v>50</v>
      </c>
      <c r="N3008" s="72">
        <v>50</v>
      </c>
      <c r="O3008" s="72">
        <v>54</v>
      </c>
      <c r="P3008" s="72">
        <v>56</v>
      </c>
    </row>
    <row r="3009" spans="1:16" hidden="1">
      <c r="A3009" s="72" t="s">
        <v>2154</v>
      </c>
      <c r="B3009" s="72" t="s">
        <v>2464</v>
      </c>
      <c r="C3009" s="72" t="s">
        <v>2111</v>
      </c>
      <c r="D3009" s="72">
        <v>1826409</v>
      </c>
      <c r="E3009" s="72">
        <v>1862113</v>
      </c>
      <c r="F3009" s="72">
        <v>1633518</v>
      </c>
      <c r="G3009" s="72">
        <v>1876902</v>
      </c>
      <c r="H3009" s="72">
        <v>2756081</v>
      </c>
      <c r="I3009" s="72">
        <v>1985008</v>
      </c>
      <c r="J3009" s="72">
        <v>2100526</v>
      </c>
      <c r="K3009" s="72">
        <v>1994325</v>
      </c>
      <c r="L3009" s="72">
        <v>2329041</v>
      </c>
      <c r="M3009" s="72">
        <v>2174475</v>
      </c>
      <c r="N3009" s="72">
        <v>1884842</v>
      </c>
      <c r="O3009" s="72">
        <v>2925372</v>
      </c>
      <c r="P3009" s="72">
        <v>4825340</v>
      </c>
    </row>
    <row r="3010" spans="1:16" hidden="1">
      <c r="A3010" s="72" t="s">
        <v>2127</v>
      </c>
      <c r="B3010" s="72" t="s">
        <v>2465</v>
      </c>
      <c r="C3010" s="72" t="s">
        <v>2103</v>
      </c>
      <c r="D3010" s="72">
        <v>39764</v>
      </c>
      <c r="E3010" s="72">
        <v>38252</v>
      </c>
      <c r="F3010" s="72">
        <v>29738</v>
      </c>
      <c r="G3010" s="72">
        <v>41591</v>
      </c>
      <c r="H3010" s="72">
        <v>42613</v>
      </c>
      <c r="I3010" s="72">
        <v>34215</v>
      </c>
      <c r="J3010" s="72">
        <v>34006</v>
      </c>
      <c r="K3010" s="72">
        <v>34987</v>
      </c>
      <c r="L3010" s="72">
        <v>42686</v>
      </c>
      <c r="M3010" s="72">
        <v>42962</v>
      </c>
      <c r="N3010" s="72">
        <v>37662</v>
      </c>
      <c r="O3010" s="72">
        <v>35358</v>
      </c>
      <c r="P3010" s="72">
        <v>43248</v>
      </c>
    </row>
    <row r="3011" spans="1:16" hidden="1">
      <c r="A3011" s="72" t="s">
        <v>2127</v>
      </c>
      <c r="B3011" s="72" t="s">
        <v>2465</v>
      </c>
      <c r="C3011" s="72" t="s">
        <v>2104</v>
      </c>
      <c r="D3011" s="72">
        <v>536</v>
      </c>
      <c r="E3011" s="72">
        <v>536</v>
      </c>
      <c r="F3011" s="72">
        <v>541</v>
      </c>
      <c r="G3011" s="72">
        <v>545</v>
      </c>
      <c r="H3011" s="72">
        <v>540</v>
      </c>
      <c r="I3011" s="72">
        <v>539</v>
      </c>
      <c r="J3011" s="72">
        <v>541</v>
      </c>
      <c r="K3011" s="72">
        <v>546</v>
      </c>
      <c r="L3011" s="72">
        <v>549</v>
      </c>
      <c r="M3011" s="72">
        <v>546</v>
      </c>
      <c r="N3011" s="72">
        <v>547</v>
      </c>
      <c r="O3011" s="72">
        <v>552</v>
      </c>
      <c r="P3011" s="72">
        <v>558</v>
      </c>
    </row>
    <row r="3012" spans="1:16" hidden="1">
      <c r="A3012" s="72" t="s">
        <v>2127</v>
      </c>
      <c r="B3012" s="72" t="s">
        <v>2465</v>
      </c>
      <c r="C3012" s="72" t="s">
        <v>2105</v>
      </c>
      <c r="D3012" s="72">
        <v>383637</v>
      </c>
      <c r="E3012" s="72">
        <v>364730</v>
      </c>
      <c r="F3012" s="72">
        <v>292283</v>
      </c>
      <c r="G3012" s="72">
        <v>393781</v>
      </c>
      <c r="H3012" s="72">
        <v>473787</v>
      </c>
      <c r="I3012" s="72">
        <v>316732</v>
      </c>
      <c r="J3012" s="72">
        <v>324563</v>
      </c>
      <c r="K3012" s="72">
        <v>411119</v>
      </c>
      <c r="L3012" s="72">
        <v>485664</v>
      </c>
      <c r="M3012" s="72">
        <v>488773</v>
      </c>
      <c r="N3012" s="72">
        <v>482408</v>
      </c>
      <c r="O3012" s="72">
        <v>469632</v>
      </c>
      <c r="P3012" s="72">
        <v>604463</v>
      </c>
    </row>
    <row r="3013" spans="1:16" hidden="1">
      <c r="A3013" s="72" t="s">
        <v>2127</v>
      </c>
      <c r="B3013" s="72" t="s">
        <v>2465</v>
      </c>
      <c r="C3013" s="72" t="s">
        <v>2106</v>
      </c>
      <c r="D3013" s="72">
        <v>25802</v>
      </c>
      <c r="E3013" s="72">
        <v>21946</v>
      </c>
      <c r="F3013" s="72">
        <v>16545</v>
      </c>
      <c r="G3013" s="72">
        <v>25672</v>
      </c>
      <c r="H3013" s="72">
        <v>23512</v>
      </c>
      <c r="I3013" s="72">
        <v>16711</v>
      </c>
      <c r="J3013" s="72">
        <v>16487</v>
      </c>
      <c r="K3013" s="72">
        <v>16937</v>
      </c>
      <c r="L3013" s="72">
        <v>20163</v>
      </c>
      <c r="M3013" s="72">
        <v>21446</v>
      </c>
      <c r="N3013" s="72">
        <v>18375</v>
      </c>
      <c r="O3013" s="72">
        <v>17633</v>
      </c>
      <c r="P3013" s="72">
        <v>21119</v>
      </c>
    </row>
    <row r="3014" spans="1:16" hidden="1">
      <c r="A3014" s="72" t="s">
        <v>2127</v>
      </c>
      <c r="B3014" s="72" t="s">
        <v>2465</v>
      </c>
      <c r="C3014" s="72" t="s">
        <v>2107</v>
      </c>
      <c r="D3014" s="72">
        <v>110</v>
      </c>
      <c r="E3014" s="72">
        <v>107</v>
      </c>
      <c r="F3014" s="72">
        <v>108</v>
      </c>
      <c r="G3014" s="72">
        <v>109</v>
      </c>
      <c r="H3014" s="72">
        <v>108</v>
      </c>
      <c r="I3014" s="72">
        <v>106</v>
      </c>
      <c r="J3014" s="72">
        <v>106</v>
      </c>
      <c r="K3014" s="72">
        <v>105</v>
      </c>
      <c r="L3014" s="72">
        <v>104</v>
      </c>
      <c r="M3014" s="72">
        <v>106</v>
      </c>
      <c r="N3014" s="72">
        <v>106</v>
      </c>
      <c r="O3014" s="72">
        <v>105</v>
      </c>
      <c r="P3014" s="72">
        <v>102</v>
      </c>
    </row>
    <row r="3015" spans="1:16" hidden="1">
      <c r="A3015" s="72" t="s">
        <v>2127</v>
      </c>
      <c r="B3015" s="72" t="s">
        <v>2465</v>
      </c>
      <c r="C3015" s="72" t="s">
        <v>2108</v>
      </c>
      <c r="D3015" s="72">
        <v>249874</v>
      </c>
      <c r="E3015" s="72">
        <v>207120</v>
      </c>
      <c r="F3015" s="72">
        <v>159286</v>
      </c>
      <c r="G3015" s="72">
        <v>238858</v>
      </c>
      <c r="H3015" s="72">
        <v>258934</v>
      </c>
      <c r="I3015" s="72">
        <v>153168</v>
      </c>
      <c r="J3015" s="72">
        <v>151490</v>
      </c>
      <c r="K3015" s="72">
        <v>181054</v>
      </c>
      <c r="L3015" s="72">
        <v>217258</v>
      </c>
      <c r="M3015" s="72">
        <v>232598</v>
      </c>
      <c r="N3015" s="72">
        <v>222441</v>
      </c>
      <c r="O3015" s="72">
        <v>221067</v>
      </c>
      <c r="P3015" s="72">
        <v>275754</v>
      </c>
    </row>
    <row r="3016" spans="1:16" hidden="1">
      <c r="A3016" s="72" t="s">
        <v>2127</v>
      </c>
      <c r="B3016" s="72" t="s">
        <v>2465</v>
      </c>
      <c r="C3016" s="72" t="s">
        <v>2109</v>
      </c>
      <c r="D3016" s="72">
        <v>15167</v>
      </c>
      <c r="E3016" s="72">
        <v>28350</v>
      </c>
      <c r="F3016" s="72">
        <v>28535</v>
      </c>
      <c r="G3016" s="72">
        <v>52517</v>
      </c>
      <c r="I3016" s="72">
        <v>1</v>
      </c>
      <c r="J3016" s="72">
        <v>2904</v>
      </c>
      <c r="K3016" s="72">
        <v>11706</v>
      </c>
      <c r="L3016" s="72">
        <v>5888</v>
      </c>
      <c r="M3016" s="72">
        <v>16659</v>
      </c>
      <c r="N3016" s="72">
        <v>19281</v>
      </c>
      <c r="O3016" s="72">
        <v>12779</v>
      </c>
      <c r="P3016" s="72">
        <v>17372</v>
      </c>
    </row>
    <row r="3017" spans="1:16" hidden="1">
      <c r="A3017" s="72" t="s">
        <v>2127</v>
      </c>
      <c r="B3017" s="72" t="s">
        <v>2465</v>
      </c>
      <c r="C3017" s="72" t="s">
        <v>2110</v>
      </c>
      <c r="D3017" s="72">
        <v>2</v>
      </c>
      <c r="E3017" s="72">
        <v>2</v>
      </c>
      <c r="F3017" s="72">
        <v>2</v>
      </c>
      <c r="G3017" s="72">
        <v>2</v>
      </c>
      <c r="H3017" s="72">
        <v>1</v>
      </c>
      <c r="I3017" s="72">
        <v>1</v>
      </c>
      <c r="J3017" s="72">
        <v>1</v>
      </c>
      <c r="K3017" s="72">
        <v>1</v>
      </c>
      <c r="L3017" s="72">
        <v>1</v>
      </c>
      <c r="M3017" s="72">
        <v>1</v>
      </c>
      <c r="N3017" s="72">
        <v>1</v>
      </c>
      <c r="O3017" s="72">
        <v>1</v>
      </c>
      <c r="P3017" s="72">
        <v>1</v>
      </c>
    </row>
    <row r="3018" spans="1:16" hidden="1">
      <c r="A3018" s="72" t="s">
        <v>2127</v>
      </c>
      <c r="B3018" s="72" t="s">
        <v>2465</v>
      </c>
      <c r="C3018" s="72" t="s">
        <v>2111</v>
      </c>
      <c r="D3018" s="72">
        <v>112555</v>
      </c>
      <c r="E3018" s="72">
        <v>204437</v>
      </c>
      <c r="F3018" s="72">
        <v>185175</v>
      </c>
      <c r="G3018" s="72">
        <v>380115</v>
      </c>
      <c r="H3018" s="72">
        <v>119</v>
      </c>
      <c r="I3018" s="72">
        <v>110</v>
      </c>
      <c r="J3018" s="72">
        <v>24099</v>
      </c>
      <c r="K3018" s="72">
        <v>86857</v>
      </c>
      <c r="L3018" s="72">
        <v>47701</v>
      </c>
      <c r="M3018" s="72">
        <v>122331</v>
      </c>
      <c r="N3018" s="72">
        <v>138813</v>
      </c>
      <c r="O3018" s="72">
        <v>136341</v>
      </c>
      <c r="P3018" s="72">
        <v>204226</v>
      </c>
    </row>
    <row r="3019" spans="1:16" hidden="1">
      <c r="A3019" s="72" t="s">
        <v>2148</v>
      </c>
      <c r="B3019" s="72" t="s">
        <v>2466</v>
      </c>
      <c r="C3019" s="72" t="s">
        <v>2103</v>
      </c>
      <c r="D3019" s="72">
        <v>19035</v>
      </c>
      <c r="E3019" s="72">
        <v>18271</v>
      </c>
      <c r="F3019" s="72">
        <v>13737</v>
      </c>
      <c r="G3019" s="72">
        <v>18815</v>
      </c>
      <c r="H3019" s="72">
        <v>19536</v>
      </c>
      <c r="I3019" s="72">
        <v>16631</v>
      </c>
      <c r="J3019" s="72">
        <v>13194</v>
      </c>
      <c r="K3019" s="72">
        <v>11729</v>
      </c>
      <c r="L3019" s="72">
        <v>17590</v>
      </c>
      <c r="M3019" s="72">
        <v>19028</v>
      </c>
    </row>
    <row r="3020" spans="1:16" hidden="1">
      <c r="A3020" s="72" t="s">
        <v>2148</v>
      </c>
      <c r="B3020" s="72" t="s">
        <v>2466</v>
      </c>
      <c r="C3020" s="72" t="s">
        <v>2104</v>
      </c>
      <c r="D3020" s="72">
        <v>336</v>
      </c>
      <c r="E3020" s="72">
        <v>358</v>
      </c>
      <c r="F3020" s="72">
        <v>324</v>
      </c>
      <c r="G3020" s="72">
        <v>321</v>
      </c>
      <c r="H3020" s="72">
        <v>318</v>
      </c>
      <c r="I3020" s="72">
        <v>315</v>
      </c>
      <c r="J3020" s="72">
        <v>306</v>
      </c>
      <c r="K3020" s="72">
        <v>304</v>
      </c>
      <c r="L3020" s="72">
        <v>302</v>
      </c>
      <c r="M3020" s="72">
        <v>306</v>
      </c>
    </row>
    <row r="3021" spans="1:16" hidden="1">
      <c r="A3021" s="72" t="s">
        <v>2148</v>
      </c>
      <c r="B3021" s="72" t="s">
        <v>2466</v>
      </c>
      <c r="C3021" s="72" t="s">
        <v>2105</v>
      </c>
      <c r="D3021" s="72">
        <v>292248</v>
      </c>
      <c r="E3021" s="72">
        <v>289819</v>
      </c>
      <c r="F3021" s="72">
        <v>225948</v>
      </c>
      <c r="G3021" s="72">
        <v>294390</v>
      </c>
      <c r="H3021" s="72">
        <v>304909</v>
      </c>
      <c r="I3021" s="72">
        <v>264860</v>
      </c>
      <c r="J3021" s="72">
        <v>218715</v>
      </c>
      <c r="K3021" s="72">
        <v>203757</v>
      </c>
      <c r="L3021" s="72">
        <v>283807</v>
      </c>
      <c r="M3021" s="72">
        <v>332568</v>
      </c>
    </row>
    <row r="3022" spans="1:16" hidden="1">
      <c r="A3022" s="72" t="s">
        <v>2148</v>
      </c>
      <c r="B3022" s="72" t="s">
        <v>2466</v>
      </c>
      <c r="C3022" s="72" t="s">
        <v>2106</v>
      </c>
      <c r="D3022" s="72">
        <v>3779</v>
      </c>
      <c r="E3022" s="72">
        <v>3626</v>
      </c>
      <c r="F3022" s="72">
        <v>3249</v>
      </c>
      <c r="G3022" s="72">
        <v>4502</v>
      </c>
      <c r="H3022" s="72">
        <v>4290</v>
      </c>
      <c r="I3022" s="72">
        <v>4807</v>
      </c>
      <c r="J3022" s="72">
        <v>2378</v>
      </c>
      <c r="K3022" s="72">
        <v>1621</v>
      </c>
      <c r="L3022" s="72">
        <v>1598</v>
      </c>
      <c r="M3022" s="72">
        <v>1040</v>
      </c>
    </row>
    <row r="3023" spans="1:16" hidden="1">
      <c r="A3023" s="72" t="s">
        <v>2148</v>
      </c>
      <c r="B3023" s="72" t="s">
        <v>2466</v>
      </c>
      <c r="C3023" s="72" t="s">
        <v>2107</v>
      </c>
      <c r="D3023" s="72">
        <v>23</v>
      </c>
      <c r="E3023" s="72">
        <v>23</v>
      </c>
      <c r="F3023" s="72">
        <v>26</v>
      </c>
      <c r="G3023" s="72">
        <v>24</v>
      </c>
      <c r="H3023" s="72">
        <v>25</v>
      </c>
      <c r="I3023" s="72">
        <v>20</v>
      </c>
      <c r="J3023" s="72">
        <v>18</v>
      </c>
      <c r="K3023" s="72">
        <v>16</v>
      </c>
      <c r="L3023" s="72">
        <v>15</v>
      </c>
      <c r="M3023" s="72">
        <v>6</v>
      </c>
    </row>
    <row r="3024" spans="1:16" hidden="1">
      <c r="A3024" s="72" t="s">
        <v>2148</v>
      </c>
      <c r="B3024" s="72" t="s">
        <v>2466</v>
      </c>
      <c r="C3024" s="72" t="s">
        <v>2108</v>
      </c>
      <c r="D3024" s="72">
        <v>50547</v>
      </c>
      <c r="E3024" s="72">
        <v>52091</v>
      </c>
      <c r="F3024" s="72">
        <v>44893</v>
      </c>
      <c r="G3024" s="72">
        <v>61696</v>
      </c>
      <c r="H3024" s="72">
        <v>54872</v>
      </c>
      <c r="I3024" s="72">
        <v>77672</v>
      </c>
      <c r="J3024" s="72">
        <v>40130</v>
      </c>
      <c r="K3024" s="72">
        <v>31363</v>
      </c>
      <c r="L3024" s="72">
        <v>38016</v>
      </c>
      <c r="M3024" s="72">
        <v>11413</v>
      </c>
    </row>
    <row r="3025" spans="1:16" hidden="1">
      <c r="A3025" s="72" t="s">
        <v>2148</v>
      </c>
      <c r="B3025" s="72" t="s">
        <v>2466</v>
      </c>
      <c r="C3025" s="72" t="s">
        <v>2110</v>
      </c>
      <c r="J3025" s="72">
        <v>0</v>
      </c>
    </row>
    <row r="3026" spans="1:16" hidden="1">
      <c r="A3026" s="72" t="s">
        <v>2155</v>
      </c>
      <c r="B3026" s="72" t="s">
        <v>2467</v>
      </c>
      <c r="C3026" s="72" t="s">
        <v>2106</v>
      </c>
      <c r="D3026" s="72">
        <v>5053</v>
      </c>
      <c r="E3026" s="72">
        <v>3600</v>
      </c>
      <c r="F3026" s="72">
        <v>16538</v>
      </c>
      <c r="G3026" s="72">
        <v>3930</v>
      </c>
      <c r="H3026" s="72">
        <v>13492</v>
      </c>
      <c r="I3026" s="72">
        <v>2673</v>
      </c>
      <c r="J3026" s="72">
        <v>2449</v>
      </c>
      <c r="K3026" s="72">
        <v>2908</v>
      </c>
      <c r="L3026" s="72">
        <v>5285</v>
      </c>
      <c r="M3026" s="72">
        <v>20402</v>
      </c>
      <c r="N3026" s="72">
        <v>27908</v>
      </c>
      <c r="O3026" s="72">
        <v>36766</v>
      </c>
      <c r="P3026" s="72">
        <v>814621</v>
      </c>
    </row>
    <row r="3027" spans="1:16" hidden="1">
      <c r="A3027" s="72" t="s">
        <v>2155</v>
      </c>
      <c r="B3027" s="72" t="s">
        <v>2467</v>
      </c>
      <c r="C3027" s="72" t="s">
        <v>2107</v>
      </c>
      <c r="D3027" s="72">
        <v>2</v>
      </c>
      <c r="E3027" s="72">
        <v>2</v>
      </c>
      <c r="F3027" s="72">
        <v>2</v>
      </c>
      <c r="G3027" s="72">
        <v>2</v>
      </c>
      <c r="H3027" s="72">
        <v>2</v>
      </c>
      <c r="I3027" s="72">
        <v>1</v>
      </c>
      <c r="J3027" s="72">
        <v>1</v>
      </c>
      <c r="K3027" s="72">
        <v>2</v>
      </c>
      <c r="L3027" s="72">
        <v>2</v>
      </c>
      <c r="M3027" s="72">
        <v>2</v>
      </c>
      <c r="N3027" s="72">
        <v>2</v>
      </c>
      <c r="O3027" s="72">
        <v>2</v>
      </c>
      <c r="P3027" s="72">
        <v>4</v>
      </c>
    </row>
    <row r="3028" spans="1:16" hidden="1">
      <c r="A3028" s="72" t="s">
        <v>2155</v>
      </c>
      <c r="B3028" s="72" t="s">
        <v>2467</v>
      </c>
      <c r="C3028" s="72" t="s">
        <v>2108</v>
      </c>
      <c r="D3028" s="72">
        <v>27552</v>
      </c>
      <c r="E3028" s="72">
        <v>17415</v>
      </c>
      <c r="F3028" s="72">
        <v>54504</v>
      </c>
      <c r="G3028" s="72">
        <v>17059</v>
      </c>
      <c r="H3028" s="72">
        <v>64668</v>
      </c>
      <c r="I3028" s="72">
        <v>10014</v>
      </c>
      <c r="J3028" s="72">
        <v>8232</v>
      </c>
      <c r="K3028" s="72">
        <v>11876</v>
      </c>
      <c r="L3028" s="72">
        <v>23741</v>
      </c>
      <c r="M3028" s="72">
        <v>67570</v>
      </c>
      <c r="N3028" s="72">
        <v>77372</v>
      </c>
      <c r="O3028" s="72">
        <v>975679</v>
      </c>
      <c r="P3028" s="72">
        <v>4960176</v>
      </c>
    </row>
    <row r="3029" spans="1:16" hidden="1">
      <c r="A3029" s="72" t="s">
        <v>2122</v>
      </c>
      <c r="B3029" s="72" t="s">
        <v>2468</v>
      </c>
      <c r="C3029" s="72" t="s">
        <v>2103</v>
      </c>
      <c r="D3029" s="72">
        <v>49475</v>
      </c>
      <c r="E3029" s="72">
        <v>43359</v>
      </c>
      <c r="F3029" s="72">
        <v>30682</v>
      </c>
      <c r="G3029" s="72">
        <v>31963</v>
      </c>
      <c r="H3029" s="72">
        <v>32836</v>
      </c>
      <c r="I3029" s="72">
        <v>28162</v>
      </c>
      <c r="J3029" s="72">
        <v>19419</v>
      </c>
      <c r="K3029" s="72">
        <v>17271</v>
      </c>
      <c r="L3029" s="72">
        <v>20954</v>
      </c>
      <c r="M3029" s="72">
        <v>18176</v>
      </c>
      <c r="N3029" s="72">
        <v>16350</v>
      </c>
      <c r="O3029" s="72">
        <v>19243</v>
      </c>
      <c r="P3029" s="72">
        <v>16764</v>
      </c>
    </row>
    <row r="3030" spans="1:16" hidden="1">
      <c r="A3030" s="72" t="s">
        <v>2122</v>
      </c>
      <c r="B3030" s="72" t="s">
        <v>2468</v>
      </c>
      <c r="C3030" s="72" t="s">
        <v>2104</v>
      </c>
      <c r="D3030" s="72">
        <v>1066</v>
      </c>
      <c r="E3030" s="72">
        <v>1074</v>
      </c>
      <c r="F3030" s="72">
        <v>1097</v>
      </c>
      <c r="G3030" s="72">
        <v>1076</v>
      </c>
      <c r="H3030" s="72">
        <v>1082</v>
      </c>
      <c r="I3030" s="72">
        <v>1079</v>
      </c>
      <c r="J3030" s="72">
        <v>1016</v>
      </c>
      <c r="K3030" s="72">
        <v>801</v>
      </c>
      <c r="L3030" s="72">
        <v>751</v>
      </c>
      <c r="M3030" s="72">
        <v>721</v>
      </c>
      <c r="N3030" s="72">
        <v>697</v>
      </c>
      <c r="O3030" s="72">
        <v>677</v>
      </c>
      <c r="P3030" s="72">
        <v>671</v>
      </c>
    </row>
    <row r="3031" spans="1:16" hidden="1">
      <c r="A3031" s="72" t="s">
        <v>2122</v>
      </c>
      <c r="B3031" s="72" t="s">
        <v>2468</v>
      </c>
      <c r="C3031" s="72" t="s">
        <v>2105</v>
      </c>
      <c r="D3031" s="72">
        <v>747519</v>
      </c>
      <c r="E3031" s="72">
        <v>652684</v>
      </c>
      <c r="F3031" s="72">
        <v>420424</v>
      </c>
      <c r="G3031" s="72">
        <v>479460</v>
      </c>
      <c r="H3031" s="72">
        <v>532689</v>
      </c>
      <c r="I3031" s="72">
        <v>409767</v>
      </c>
      <c r="J3031" s="72">
        <v>338097</v>
      </c>
      <c r="K3031" s="72">
        <v>338712</v>
      </c>
      <c r="L3031" s="72">
        <v>406558</v>
      </c>
      <c r="M3031" s="72">
        <v>353363</v>
      </c>
      <c r="N3031" s="72">
        <v>319722</v>
      </c>
      <c r="O3031" s="72">
        <v>420081</v>
      </c>
      <c r="P3031" s="72">
        <v>416631</v>
      </c>
    </row>
    <row r="3032" spans="1:16" hidden="1">
      <c r="A3032" s="72" t="s">
        <v>2122</v>
      </c>
      <c r="B3032" s="72" t="s">
        <v>2468</v>
      </c>
      <c r="C3032" s="72" t="s">
        <v>2106</v>
      </c>
      <c r="D3032" s="72">
        <v>62404</v>
      </c>
      <c r="E3032" s="72">
        <v>62419</v>
      </c>
      <c r="F3032" s="72">
        <v>76196</v>
      </c>
      <c r="G3032" s="72">
        <v>67670</v>
      </c>
      <c r="H3032" s="72">
        <v>70960</v>
      </c>
      <c r="I3032" s="72">
        <v>59288</v>
      </c>
      <c r="J3032" s="72">
        <v>60462</v>
      </c>
      <c r="K3032" s="72">
        <v>57790</v>
      </c>
      <c r="L3032" s="72">
        <v>62461</v>
      </c>
      <c r="M3032" s="72">
        <v>59332</v>
      </c>
      <c r="N3032" s="72">
        <v>58215</v>
      </c>
      <c r="O3032" s="72">
        <v>79882</v>
      </c>
      <c r="P3032" s="72">
        <v>78844</v>
      </c>
    </row>
    <row r="3033" spans="1:16" hidden="1">
      <c r="A3033" s="72" t="s">
        <v>2122</v>
      </c>
      <c r="B3033" s="72" t="s">
        <v>2468</v>
      </c>
      <c r="C3033" s="72" t="s">
        <v>2107</v>
      </c>
      <c r="D3033" s="72">
        <v>250</v>
      </c>
      <c r="E3033" s="72">
        <v>245</v>
      </c>
      <c r="F3033" s="72">
        <v>248</v>
      </c>
      <c r="G3033" s="72">
        <v>252</v>
      </c>
      <c r="H3033" s="72">
        <v>254</v>
      </c>
      <c r="I3033" s="72">
        <v>256</v>
      </c>
      <c r="J3033" s="72">
        <v>255</v>
      </c>
      <c r="K3033" s="72">
        <v>239</v>
      </c>
      <c r="L3033" s="72">
        <v>228</v>
      </c>
      <c r="M3033" s="72">
        <v>227</v>
      </c>
      <c r="N3033" s="72">
        <v>227</v>
      </c>
      <c r="O3033" s="72">
        <v>231</v>
      </c>
      <c r="P3033" s="72">
        <v>234</v>
      </c>
    </row>
    <row r="3034" spans="1:16" hidden="1">
      <c r="A3034" s="72" t="s">
        <v>2122</v>
      </c>
      <c r="B3034" s="72" t="s">
        <v>2468</v>
      </c>
      <c r="C3034" s="72" t="s">
        <v>2108</v>
      </c>
      <c r="D3034" s="72">
        <v>725560</v>
      </c>
      <c r="E3034" s="72">
        <v>793334</v>
      </c>
      <c r="F3034" s="72">
        <v>813463</v>
      </c>
      <c r="G3034" s="72">
        <v>856554</v>
      </c>
      <c r="H3034" s="72">
        <v>945449</v>
      </c>
      <c r="I3034" s="72">
        <v>1002665</v>
      </c>
      <c r="J3034" s="72">
        <v>798715</v>
      </c>
      <c r="K3034" s="72">
        <v>860823</v>
      </c>
      <c r="L3034" s="72">
        <v>980358</v>
      </c>
      <c r="M3034" s="72">
        <v>885596</v>
      </c>
      <c r="N3034" s="72">
        <v>867130</v>
      </c>
      <c r="O3034" s="72">
        <v>1183083</v>
      </c>
      <c r="P3034" s="72">
        <v>1390846</v>
      </c>
    </row>
    <row r="3035" spans="1:16" hidden="1">
      <c r="A3035" s="72" t="s">
        <v>2122</v>
      </c>
      <c r="B3035" s="72" t="s">
        <v>2468</v>
      </c>
      <c r="C3035" s="72" t="s">
        <v>2109</v>
      </c>
      <c r="D3035" s="72">
        <v>47995</v>
      </c>
      <c r="E3035" s="72">
        <v>42525</v>
      </c>
      <c r="F3035" s="72">
        <v>49705</v>
      </c>
      <c r="G3035" s="72">
        <v>52182</v>
      </c>
      <c r="H3035" s="72">
        <v>68125</v>
      </c>
      <c r="I3035" s="72">
        <v>56324</v>
      </c>
      <c r="J3035" s="72">
        <v>48115</v>
      </c>
      <c r="K3035" s="72">
        <v>44233</v>
      </c>
      <c r="L3035" s="72">
        <v>87719</v>
      </c>
      <c r="M3035" s="72">
        <v>124668</v>
      </c>
      <c r="N3035" s="72">
        <v>123456</v>
      </c>
      <c r="O3035" s="72">
        <v>108161</v>
      </c>
      <c r="P3035" s="72">
        <v>129024</v>
      </c>
    </row>
    <row r="3036" spans="1:16" hidden="1">
      <c r="A3036" s="72" t="s">
        <v>2122</v>
      </c>
      <c r="B3036" s="72" t="s">
        <v>2468</v>
      </c>
      <c r="C3036" s="72" t="s">
        <v>2110</v>
      </c>
      <c r="D3036" s="72">
        <v>15</v>
      </c>
      <c r="E3036" s="72">
        <v>15</v>
      </c>
      <c r="F3036" s="72">
        <v>16</v>
      </c>
      <c r="G3036" s="72">
        <v>16</v>
      </c>
      <c r="H3036" s="72">
        <v>17</v>
      </c>
      <c r="I3036" s="72">
        <v>18</v>
      </c>
      <c r="J3036" s="72">
        <v>18</v>
      </c>
      <c r="K3036" s="72">
        <v>10</v>
      </c>
      <c r="L3036" s="72">
        <v>12</v>
      </c>
      <c r="M3036" s="72">
        <v>14</v>
      </c>
      <c r="N3036" s="72">
        <v>14</v>
      </c>
      <c r="O3036" s="72">
        <v>13</v>
      </c>
      <c r="P3036" s="72">
        <v>13</v>
      </c>
    </row>
    <row r="3037" spans="1:16" hidden="1">
      <c r="A3037" s="72" t="s">
        <v>2122</v>
      </c>
      <c r="B3037" s="72" t="s">
        <v>2468</v>
      </c>
      <c r="C3037" s="72" t="s">
        <v>2111</v>
      </c>
      <c r="D3037" s="72">
        <v>333252</v>
      </c>
      <c r="E3037" s="72">
        <v>258473</v>
      </c>
      <c r="F3037" s="72">
        <v>318171</v>
      </c>
      <c r="G3037" s="72">
        <v>342798</v>
      </c>
      <c r="H3037" s="72">
        <v>491206</v>
      </c>
      <c r="I3037" s="72">
        <v>512478</v>
      </c>
      <c r="J3037" s="72">
        <v>483864</v>
      </c>
      <c r="K3037" s="72">
        <v>175257</v>
      </c>
      <c r="L3037" s="72">
        <v>380591</v>
      </c>
      <c r="M3037" s="72">
        <v>516297</v>
      </c>
      <c r="N3037" s="72">
        <v>440227</v>
      </c>
      <c r="O3037" s="72">
        <v>579017</v>
      </c>
      <c r="P3037" s="72">
        <v>969999</v>
      </c>
    </row>
    <row r="3038" spans="1:16" hidden="1">
      <c r="A3038" s="72" t="s">
        <v>2112</v>
      </c>
      <c r="B3038" s="72" t="s">
        <v>2469</v>
      </c>
      <c r="C3038" s="72" t="s">
        <v>2103</v>
      </c>
      <c r="D3038" s="72">
        <v>10302</v>
      </c>
      <c r="E3038" s="72">
        <v>14234</v>
      </c>
      <c r="F3038" s="72">
        <v>8801</v>
      </c>
      <c r="G3038" s="72">
        <v>10855</v>
      </c>
      <c r="H3038" s="72">
        <v>10756</v>
      </c>
      <c r="I3038" s="72">
        <v>9254</v>
      </c>
      <c r="J3038" s="72">
        <v>9797</v>
      </c>
      <c r="K3038" s="72">
        <v>9743</v>
      </c>
      <c r="L3038" s="72">
        <v>11128</v>
      </c>
      <c r="M3038" s="72">
        <v>7108</v>
      </c>
      <c r="N3038" s="72">
        <v>6157</v>
      </c>
      <c r="O3038" s="72">
        <v>6848</v>
      </c>
      <c r="P3038" s="72">
        <v>6886</v>
      </c>
    </row>
    <row r="3039" spans="1:16" hidden="1">
      <c r="A3039" s="72" t="s">
        <v>2112</v>
      </c>
      <c r="B3039" s="72" t="s">
        <v>2469</v>
      </c>
      <c r="C3039" s="72" t="s">
        <v>2104</v>
      </c>
      <c r="D3039" s="72">
        <v>389</v>
      </c>
      <c r="E3039" s="72">
        <v>342</v>
      </c>
      <c r="F3039" s="72">
        <v>313</v>
      </c>
      <c r="G3039" s="72">
        <v>304</v>
      </c>
      <c r="H3039" s="72">
        <v>274</v>
      </c>
      <c r="I3039" s="72">
        <v>285</v>
      </c>
      <c r="J3039" s="72">
        <v>271</v>
      </c>
      <c r="K3039" s="72">
        <v>259</v>
      </c>
      <c r="L3039" s="72">
        <v>254</v>
      </c>
      <c r="M3039" s="72">
        <v>248</v>
      </c>
      <c r="N3039" s="72">
        <v>234</v>
      </c>
      <c r="O3039" s="72">
        <v>230</v>
      </c>
      <c r="P3039" s="72">
        <v>226</v>
      </c>
    </row>
    <row r="3040" spans="1:16" hidden="1">
      <c r="A3040" s="72" t="s">
        <v>2112</v>
      </c>
      <c r="B3040" s="72" t="s">
        <v>2469</v>
      </c>
      <c r="C3040" s="72" t="s">
        <v>2105</v>
      </c>
      <c r="D3040" s="72">
        <v>151457</v>
      </c>
      <c r="E3040" s="72">
        <v>194764</v>
      </c>
      <c r="F3040" s="72">
        <v>122784</v>
      </c>
      <c r="G3040" s="72">
        <v>151137</v>
      </c>
      <c r="H3040" s="72">
        <v>169638</v>
      </c>
      <c r="I3040" s="72">
        <v>124162</v>
      </c>
      <c r="J3040" s="72">
        <v>130305</v>
      </c>
      <c r="K3040" s="72">
        <v>151919</v>
      </c>
      <c r="L3040" s="72">
        <v>199521</v>
      </c>
      <c r="M3040" s="72">
        <v>140958</v>
      </c>
      <c r="N3040" s="72">
        <v>117028</v>
      </c>
      <c r="O3040" s="72">
        <v>124055</v>
      </c>
      <c r="P3040" s="72">
        <v>136371</v>
      </c>
    </row>
    <row r="3041" spans="1:16" hidden="1">
      <c r="A3041" s="72" t="s">
        <v>2112</v>
      </c>
      <c r="B3041" s="72" t="s">
        <v>2469</v>
      </c>
      <c r="C3041" s="72" t="s">
        <v>2106</v>
      </c>
      <c r="D3041" s="72">
        <v>5689</v>
      </c>
      <c r="E3041" s="72">
        <v>4629</v>
      </c>
      <c r="F3041" s="72">
        <v>4289</v>
      </c>
      <c r="G3041" s="72">
        <v>5510</v>
      </c>
      <c r="H3041" s="72">
        <v>5041</v>
      </c>
      <c r="I3041" s="72">
        <v>6628</v>
      </c>
      <c r="J3041" s="72">
        <v>4297</v>
      </c>
      <c r="K3041" s="72">
        <v>4286</v>
      </c>
      <c r="L3041" s="72">
        <v>4848</v>
      </c>
      <c r="M3041" s="72">
        <v>4740</v>
      </c>
      <c r="N3041" s="72">
        <v>3819</v>
      </c>
      <c r="O3041" s="72">
        <v>3885</v>
      </c>
      <c r="P3041" s="72">
        <v>3976</v>
      </c>
    </row>
    <row r="3042" spans="1:16" hidden="1">
      <c r="A3042" s="72" t="s">
        <v>2112</v>
      </c>
      <c r="B3042" s="72" t="s">
        <v>2469</v>
      </c>
      <c r="C3042" s="72" t="s">
        <v>2107</v>
      </c>
      <c r="D3042" s="72">
        <v>29</v>
      </c>
      <c r="E3042" s="72">
        <v>28</v>
      </c>
      <c r="F3042" s="72">
        <v>20</v>
      </c>
      <c r="G3042" s="72">
        <v>18</v>
      </c>
      <c r="H3042" s="72">
        <v>20</v>
      </c>
      <c r="I3042" s="72">
        <v>23</v>
      </c>
      <c r="J3042" s="72">
        <v>22</v>
      </c>
      <c r="K3042" s="72">
        <v>23</v>
      </c>
      <c r="L3042" s="72">
        <v>22</v>
      </c>
      <c r="M3042" s="72">
        <v>21</v>
      </c>
      <c r="N3042" s="72">
        <v>21</v>
      </c>
      <c r="O3042" s="72">
        <v>20</v>
      </c>
      <c r="P3042" s="72">
        <v>20</v>
      </c>
    </row>
    <row r="3043" spans="1:16" hidden="1">
      <c r="A3043" s="72" t="s">
        <v>2112</v>
      </c>
      <c r="B3043" s="72" t="s">
        <v>2469</v>
      </c>
      <c r="C3043" s="72" t="s">
        <v>2108</v>
      </c>
      <c r="D3043" s="72">
        <v>75948</v>
      </c>
      <c r="E3043" s="72">
        <v>56505</v>
      </c>
      <c r="F3043" s="72">
        <v>45590</v>
      </c>
      <c r="G3043" s="72">
        <v>60997</v>
      </c>
      <c r="H3043" s="72">
        <v>65134</v>
      </c>
      <c r="I3043" s="72">
        <v>80184</v>
      </c>
      <c r="J3043" s="72">
        <v>60643</v>
      </c>
      <c r="K3043" s="72">
        <v>70131</v>
      </c>
      <c r="L3043" s="72">
        <v>63770</v>
      </c>
      <c r="M3043" s="72">
        <v>61099</v>
      </c>
      <c r="N3043" s="72">
        <v>44242</v>
      </c>
      <c r="O3043" s="72">
        <v>55674</v>
      </c>
      <c r="P3043" s="72">
        <v>67907</v>
      </c>
    </row>
    <row r="3044" spans="1:16" hidden="1">
      <c r="A3044" s="72" t="s">
        <v>2112</v>
      </c>
      <c r="B3044" s="72" t="s">
        <v>2469</v>
      </c>
      <c r="C3044" s="72" t="s">
        <v>2109</v>
      </c>
      <c r="D3044" s="72">
        <v>145445</v>
      </c>
      <c r="E3044" s="72">
        <v>121442</v>
      </c>
      <c r="F3044" s="72">
        <v>128353</v>
      </c>
      <c r="G3044" s="72">
        <v>134007</v>
      </c>
      <c r="H3044" s="72">
        <v>120477</v>
      </c>
      <c r="I3044" s="72">
        <v>120154</v>
      </c>
      <c r="J3044" s="72">
        <v>110673</v>
      </c>
      <c r="K3044" s="72">
        <v>113871</v>
      </c>
      <c r="L3044" s="72">
        <v>112059</v>
      </c>
      <c r="M3044" s="72">
        <v>108288</v>
      </c>
      <c r="N3044" s="72">
        <v>113831</v>
      </c>
      <c r="O3044" s="72">
        <v>112821</v>
      </c>
      <c r="P3044" s="72">
        <v>121019</v>
      </c>
    </row>
    <row r="3045" spans="1:16" hidden="1">
      <c r="A3045" s="72" t="s">
        <v>2112</v>
      </c>
      <c r="B3045" s="72" t="s">
        <v>2469</v>
      </c>
      <c r="C3045" s="72" t="s">
        <v>2110</v>
      </c>
      <c r="D3045" s="72">
        <v>2</v>
      </c>
      <c r="E3045" s="72">
        <v>2</v>
      </c>
      <c r="F3045" s="72">
        <v>3</v>
      </c>
      <c r="G3045" s="72">
        <v>3</v>
      </c>
      <c r="H3045" s="72">
        <v>3</v>
      </c>
      <c r="I3045" s="72">
        <v>3</v>
      </c>
      <c r="J3045" s="72">
        <v>2</v>
      </c>
      <c r="K3045" s="72">
        <v>2</v>
      </c>
      <c r="L3045" s="72">
        <v>2</v>
      </c>
      <c r="M3045" s="72">
        <v>2</v>
      </c>
      <c r="N3045" s="72">
        <v>2</v>
      </c>
      <c r="O3045" s="72">
        <v>2</v>
      </c>
      <c r="P3045" s="72">
        <v>2</v>
      </c>
    </row>
    <row r="3046" spans="1:16" hidden="1">
      <c r="A3046" s="72" t="s">
        <v>2112</v>
      </c>
      <c r="B3046" s="72" t="s">
        <v>2469</v>
      </c>
      <c r="C3046" s="72" t="s">
        <v>2111</v>
      </c>
      <c r="D3046" s="72">
        <v>1201595</v>
      </c>
      <c r="E3046" s="72">
        <v>749499</v>
      </c>
      <c r="F3046" s="72">
        <v>631595</v>
      </c>
      <c r="G3046" s="72">
        <v>828869</v>
      </c>
      <c r="H3046" s="72">
        <v>817043</v>
      </c>
      <c r="I3046" s="72">
        <v>597500</v>
      </c>
      <c r="J3046" s="72">
        <v>419451</v>
      </c>
      <c r="K3046" s="72">
        <v>567346</v>
      </c>
      <c r="L3046" s="72">
        <v>605785</v>
      </c>
      <c r="M3046" s="72">
        <v>557829</v>
      </c>
      <c r="N3046" s="72">
        <v>444847</v>
      </c>
      <c r="O3046" s="72">
        <v>618276</v>
      </c>
      <c r="P3046" s="72">
        <v>1054226</v>
      </c>
    </row>
    <row r="3047" spans="1:16" hidden="1">
      <c r="A3047" s="72" t="s">
        <v>2136</v>
      </c>
      <c r="B3047" s="72" t="s">
        <v>2470</v>
      </c>
      <c r="C3047" s="72" t="s">
        <v>2103</v>
      </c>
      <c r="D3047" s="72">
        <v>336617</v>
      </c>
      <c r="E3047" s="72">
        <v>308389</v>
      </c>
      <c r="F3047" s="72">
        <v>247898</v>
      </c>
      <c r="G3047" s="72">
        <v>307906</v>
      </c>
      <c r="H3047" s="72">
        <v>359534</v>
      </c>
      <c r="I3047" s="72">
        <v>309100</v>
      </c>
      <c r="J3047" s="72">
        <v>261468</v>
      </c>
      <c r="K3047" s="72">
        <v>230504</v>
      </c>
      <c r="L3047" s="72">
        <v>337319</v>
      </c>
      <c r="M3047" s="72">
        <v>324008</v>
      </c>
      <c r="N3047" s="72">
        <v>260183</v>
      </c>
      <c r="O3047" s="72">
        <v>332661</v>
      </c>
      <c r="P3047" s="72">
        <v>302588</v>
      </c>
    </row>
    <row r="3048" spans="1:16" hidden="1">
      <c r="A3048" s="72" t="s">
        <v>2136</v>
      </c>
      <c r="B3048" s="72" t="s">
        <v>2470</v>
      </c>
      <c r="C3048" s="72" t="s">
        <v>2104</v>
      </c>
      <c r="D3048" s="72">
        <v>6414</v>
      </c>
      <c r="E3048" s="72">
        <v>6460</v>
      </c>
      <c r="F3048" s="72">
        <v>6493</v>
      </c>
      <c r="G3048" s="72">
        <v>6511</v>
      </c>
      <c r="H3048" s="72">
        <v>6585</v>
      </c>
      <c r="I3048" s="72">
        <v>6671</v>
      </c>
      <c r="J3048" s="72">
        <v>6694</v>
      </c>
      <c r="K3048" s="72">
        <v>6728</v>
      </c>
      <c r="L3048" s="72">
        <v>6806</v>
      </c>
      <c r="M3048" s="72">
        <v>6803</v>
      </c>
      <c r="N3048" s="72">
        <v>6881</v>
      </c>
      <c r="O3048" s="72">
        <v>6865</v>
      </c>
      <c r="P3048" s="72">
        <v>6914</v>
      </c>
    </row>
    <row r="3049" spans="1:16" hidden="1">
      <c r="A3049" s="72" t="s">
        <v>2136</v>
      </c>
      <c r="B3049" s="72" t="s">
        <v>2470</v>
      </c>
      <c r="C3049" s="72" t="s">
        <v>2105</v>
      </c>
      <c r="D3049" s="72">
        <v>3527390</v>
      </c>
      <c r="E3049" s="72">
        <v>2987894</v>
      </c>
      <c r="F3049" s="72">
        <v>2202347</v>
      </c>
      <c r="G3049" s="72">
        <v>2801988</v>
      </c>
      <c r="H3049" s="72">
        <v>3665715</v>
      </c>
      <c r="I3049" s="72">
        <v>2640082</v>
      </c>
      <c r="J3049" s="72">
        <v>2114970</v>
      </c>
      <c r="K3049" s="72">
        <v>2168170</v>
      </c>
      <c r="L3049" s="72">
        <v>2999312</v>
      </c>
      <c r="M3049" s="72">
        <v>2730134</v>
      </c>
      <c r="N3049" s="72">
        <v>2102963</v>
      </c>
      <c r="O3049" s="72">
        <v>2896364</v>
      </c>
      <c r="P3049" s="72">
        <v>3419195</v>
      </c>
    </row>
    <row r="3050" spans="1:16" hidden="1">
      <c r="A3050" s="72" t="s">
        <v>2136</v>
      </c>
      <c r="B3050" s="72" t="s">
        <v>2470</v>
      </c>
      <c r="C3050" s="72" t="s">
        <v>2106</v>
      </c>
      <c r="D3050" s="72">
        <v>214587</v>
      </c>
      <c r="E3050" s="72">
        <v>191619</v>
      </c>
      <c r="F3050" s="72">
        <v>169721</v>
      </c>
      <c r="G3050" s="72">
        <v>202537</v>
      </c>
      <c r="H3050" s="72">
        <v>237451</v>
      </c>
      <c r="I3050" s="72">
        <v>215640</v>
      </c>
      <c r="J3050" s="72">
        <v>186327</v>
      </c>
      <c r="K3050" s="72">
        <v>171358</v>
      </c>
      <c r="L3050" s="72">
        <v>233184</v>
      </c>
      <c r="M3050" s="72">
        <v>216496</v>
      </c>
      <c r="N3050" s="72">
        <v>187549</v>
      </c>
      <c r="O3050" s="72">
        <v>235728</v>
      </c>
      <c r="P3050" s="72">
        <v>204007</v>
      </c>
    </row>
    <row r="3051" spans="1:16" hidden="1">
      <c r="A3051" s="72" t="s">
        <v>2136</v>
      </c>
      <c r="B3051" s="72" t="s">
        <v>2470</v>
      </c>
      <c r="C3051" s="72" t="s">
        <v>2107</v>
      </c>
      <c r="D3051" s="72">
        <v>1043</v>
      </c>
      <c r="E3051" s="72">
        <v>1064</v>
      </c>
      <c r="F3051" s="72">
        <v>1070</v>
      </c>
      <c r="G3051" s="72">
        <v>1076</v>
      </c>
      <c r="H3051" s="72">
        <v>1087</v>
      </c>
      <c r="I3051" s="72">
        <v>1103</v>
      </c>
      <c r="J3051" s="72">
        <v>1098</v>
      </c>
      <c r="K3051" s="72">
        <v>1107</v>
      </c>
      <c r="L3051" s="72">
        <v>1129</v>
      </c>
      <c r="M3051" s="72">
        <v>1120</v>
      </c>
      <c r="N3051" s="72">
        <v>1133</v>
      </c>
      <c r="O3051" s="72">
        <v>1129</v>
      </c>
      <c r="P3051" s="72">
        <v>1132</v>
      </c>
    </row>
    <row r="3052" spans="1:16" hidden="1">
      <c r="A3052" s="72" t="s">
        <v>2136</v>
      </c>
      <c r="B3052" s="72" t="s">
        <v>2470</v>
      </c>
      <c r="C3052" s="72" t="s">
        <v>2108</v>
      </c>
      <c r="D3052" s="72">
        <v>2185229</v>
      </c>
      <c r="E3052" s="72">
        <v>1798312</v>
      </c>
      <c r="F3052" s="72">
        <v>1423148</v>
      </c>
      <c r="G3052" s="72">
        <v>1763260</v>
      </c>
      <c r="H3052" s="72">
        <v>2326122</v>
      </c>
      <c r="I3052" s="72">
        <v>1736920</v>
      </c>
      <c r="J3052" s="72">
        <v>1416484</v>
      </c>
      <c r="K3052" s="72">
        <v>1472524</v>
      </c>
      <c r="L3052" s="72">
        <v>1964507</v>
      </c>
      <c r="M3052" s="72">
        <v>1737425</v>
      </c>
      <c r="N3052" s="72">
        <v>1400213</v>
      </c>
      <c r="O3052" s="72">
        <v>1972114</v>
      </c>
      <c r="P3052" s="72">
        <v>2264893</v>
      </c>
    </row>
    <row r="3053" spans="1:16" hidden="1">
      <c r="A3053" s="72" t="s">
        <v>2136</v>
      </c>
      <c r="B3053" s="72" t="s">
        <v>2470</v>
      </c>
      <c r="C3053" s="72" t="s">
        <v>2109</v>
      </c>
      <c r="D3053" s="72">
        <v>510674</v>
      </c>
      <c r="E3053" s="72">
        <v>281564</v>
      </c>
      <c r="F3053" s="72">
        <v>255364</v>
      </c>
      <c r="G3053" s="72">
        <v>293602</v>
      </c>
      <c r="H3053" s="72">
        <v>264857</v>
      </c>
      <c r="I3053" s="72">
        <v>262150</v>
      </c>
      <c r="J3053" s="72">
        <v>228870</v>
      </c>
      <c r="K3053" s="72">
        <v>223376</v>
      </c>
      <c r="L3053" s="72">
        <v>286562</v>
      </c>
      <c r="M3053" s="72">
        <v>258386</v>
      </c>
      <c r="N3053" s="72">
        <v>307355</v>
      </c>
      <c r="O3053" s="72">
        <v>293646</v>
      </c>
      <c r="P3053" s="72">
        <v>277701</v>
      </c>
    </row>
    <row r="3054" spans="1:16" hidden="1">
      <c r="A3054" s="72" t="s">
        <v>2136</v>
      </c>
      <c r="B3054" s="72" t="s">
        <v>2470</v>
      </c>
      <c r="C3054" s="72" t="s">
        <v>2110</v>
      </c>
      <c r="D3054" s="72">
        <v>44</v>
      </c>
      <c r="E3054" s="72">
        <v>40</v>
      </c>
      <c r="F3054" s="72">
        <v>40</v>
      </c>
      <c r="G3054" s="72">
        <v>38</v>
      </c>
      <c r="H3054" s="72">
        <v>39</v>
      </c>
      <c r="I3054" s="72">
        <v>38</v>
      </c>
      <c r="J3054" s="72">
        <v>38</v>
      </c>
      <c r="K3054" s="72">
        <v>38</v>
      </c>
      <c r="L3054" s="72">
        <v>38</v>
      </c>
      <c r="M3054" s="72">
        <v>40</v>
      </c>
      <c r="N3054" s="72">
        <v>40</v>
      </c>
      <c r="O3054" s="72">
        <v>39</v>
      </c>
      <c r="P3054" s="72">
        <v>38</v>
      </c>
    </row>
    <row r="3055" spans="1:16" hidden="1">
      <c r="A3055" s="72" t="s">
        <v>2136</v>
      </c>
      <c r="B3055" s="72" t="s">
        <v>2470</v>
      </c>
      <c r="C3055" s="72" t="s">
        <v>2111</v>
      </c>
      <c r="D3055" s="72">
        <v>2167634</v>
      </c>
      <c r="E3055" s="72">
        <v>2132955</v>
      </c>
      <c r="F3055" s="72">
        <v>1674624</v>
      </c>
      <c r="G3055" s="72">
        <v>2166504</v>
      </c>
      <c r="H3055" s="72">
        <v>2313989</v>
      </c>
      <c r="I3055" s="72">
        <v>1807693</v>
      </c>
      <c r="J3055" s="72">
        <v>1499219</v>
      </c>
      <c r="K3055" s="72">
        <v>1680474</v>
      </c>
      <c r="L3055" s="72">
        <v>2152718</v>
      </c>
      <c r="M3055" s="72">
        <v>1820166</v>
      </c>
      <c r="N3055" s="72">
        <v>2000671</v>
      </c>
      <c r="O3055" s="72">
        <v>2393913</v>
      </c>
      <c r="P3055" s="72">
        <v>2921421</v>
      </c>
    </row>
    <row r="3056" spans="1:16" hidden="1">
      <c r="A3056" s="72" t="s">
        <v>2155</v>
      </c>
      <c r="B3056" s="72" t="s">
        <v>2471</v>
      </c>
      <c r="C3056" s="72" t="s">
        <v>2103</v>
      </c>
      <c r="J3056" s="72">
        <v>7291</v>
      </c>
      <c r="K3056" s="72">
        <v>5323</v>
      </c>
      <c r="L3056" s="72">
        <v>6443</v>
      </c>
      <c r="M3056" s="72">
        <v>6905</v>
      </c>
      <c r="N3056" s="72">
        <v>7017</v>
      </c>
      <c r="O3056" s="72">
        <v>7031</v>
      </c>
      <c r="P3056" s="72">
        <v>6594</v>
      </c>
    </row>
    <row r="3057" spans="1:16" hidden="1">
      <c r="A3057" s="72" t="s">
        <v>2155</v>
      </c>
      <c r="B3057" s="72" t="s">
        <v>2471</v>
      </c>
      <c r="C3057" s="72" t="s">
        <v>2104</v>
      </c>
      <c r="J3057" s="72">
        <v>300</v>
      </c>
      <c r="K3057" s="72">
        <v>231</v>
      </c>
      <c r="L3057" s="72">
        <v>226</v>
      </c>
      <c r="M3057" s="72">
        <v>237</v>
      </c>
      <c r="N3057" s="72">
        <v>237</v>
      </c>
      <c r="O3057" s="72">
        <v>229</v>
      </c>
      <c r="P3057" s="72">
        <v>226</v>
      </c>
    </row>
    <row r="3058" spans="1:16" hidden="1">
      <c r="A3058" s="72" t="s">
        <v>2155</v>
      </c>
      <c r="B3058" s="72" t="s">
        <v>2471</v>
      </c>
      <c r="C3058" s="72" t="s">
        <v>2105</v>
      </c>
      <c r="J3058" s="72">
        <v>133766</v>
      </c>
      <c r="K3058" s="72">
        <v>111653</v>
      </c>
      <c r="L3058" s="72">
        <v>115687</v>
      </c>
      <c r="M3058" s="72">
        <v>129659</v>
      </c>
      <c r="N3058" s="72">
        <v>126972</v>
      </c>
      <c r="O3058" s="72">
        <v>141542</v>
      </c>
      <c r="P3058" s="72">
        <v>166857</v>
      </c>
    </row>
    <row r="3059" spans="1:16" hidden="1">
      <c r="A3059" s="72" t="s">
        <v>2155</v>
      </c>
      <c r="B3059" s="72" t="s">
        <v>2471</v>
      </c>
      <c r="C3059" s="72" t="s">
        <v>2106</v>
      </c>
      <c r="J3059" s="72">
        <v>1403</v>
      </c>
      <c r="K3059" s="72">
        <v>3441</v>
      </c>
      <c r="L3059" s="72">
        <v>3393</v>
      </c>
      <c r="M3059" s="72">
        <v>3289</v>
      </c>
      <c r="N3059" s="72">
        <v>2759</v>
      </c>
      <c r="O3059" s="72">
        <v>3010</v>
      </c>
      <c r="P3059" s="72">
        <v>2943</v>
      </c>
    </row>
    <row r="3060" spans="1:16" hidden="1">
      <c r="A3060" s="72" t="s">
        <v>2155</v>
      </c>
      <c r="B3060" s="72" t="s">
        <v>2471</v>
      </c>
      <c r="C3060" s="72" t="s">
        <v>2107</v>
      </c>
      <c r="J3060" s="72">
        <v>8</v>
      </c>
      <c r="K3060" s="72">
        <v>23</v>
      </c>
      <c r="L3060" s="72">
        <v>24</v>
      </c>
      <c r="M3060" s="72">
        <v>23</v>
      </c>
      <c r="N3060" s="72">
        <v>24</v>
      </c>
      <c r="O3060" s="72">
        <v>24</v>
      </c>
      <c r="P3060" s="72">
        <v>23</v>
      </c>
    </row>
    <row r="3061" spans="1:16" hidden="1">
      <c r="A3061" s="72" t="s">
        <v>2155</v>
      </c>
      <c r="B3061" s="72" t="s">
        <v>2471</v>
      </c>
      <c r="C3061" s="72" t="s">
        <v>2108</v>
      </c>
      <c r="J3061" s="72">
        <v>19620</v>
      </c>
      <c r="K3061" s="72">
        <v>49779</v>
      </c>
      <c r="L3061" s="72">
        <v>43084</v>
      </c>
      <c r="M3061" s="72">
        <v>46339</v>
      </c>
      <c r="N3061" s="72">
        <v>36690</v>
      </c>
      <c r="O3061" s="72">
        <v>46939</v>
      </c>
      <c r="P3061" s="72">
        <v>57908</v>
      </c>
    </row>
    <row r="3062" spans="1:16" hidden="1">
      <c r="A3062" s="72" t="s">
        <v>2148</v>
      </c>
      <c r="B3062" s="72" t="s">
        <v>2472</v>
      </c>
      <c r="C3062" s="72" t="s">
        <v>2103</v>
      </c>
      <c r="D3062" s="72">
        <v>14628</v>
      </c>
      <c r="F3062" s="72">
        <v>13400</v>
      </c>
      <c r="G3062" s="72">
        <v>17038</v>
      </c>
      <c r="H3062" s="72">
        <v>17885</v>
      </c>
      <c r="I3062" s="72">
        <v>14548</v>
      </c>
      <c r="J3062" s="72">
        <v>12862</v>
      </c>
      <c r="K3062" s="72">
        <v>13364</v>
      </c>
      <c r="L3062" s="72">
        <v>8094</v>
      </c>
      <c r="M3062" s="72">
        <v>9155</v>
      </c>
      <c r="N3062" s="72">
        <v>7986</v>
      </c>
      <c r="O3062" s="72">
        <v>7733</v>
      </c>
      <c r="P3062" s="72">
        <v>9789</v>
      </c>
    </row>
    <row r="3063" spans="1:16" hidden="1">
      <c r="A3063" s="72" t="s">
        <v>2148</v>
      </c>
      <c r="B3063" s="72" t="s">
        <v>2472</v>
      </c>
      <c r="C3063" s="72" t="s">
        <v>2104</v>
      </c>
      <c r="D3063" s="72">
        <v>167</v>
      </c>
      <c r="F3063" s="72">
        <v>155</v>
      </c>
      <c r="G3063" s="72">
        <v>163</v>
      </c>
      <c r="H3063" s="72">
        <v>159</v>
      </c>
      <c r="I3063" s="72">
        <v>160</v>
      </c>
      <c r="J3063" s="72">
        <v>156</v>
      </c>
      <c r="K3063" s="72">
        <v>153</v>
      </c>
      <c r="L3063" s="72">
        <v>139</v>
      </c>
      <c r="M3063" s="72">
        <v>139</v>
      </c>
      <c r="N3063" s="72">
        <v>140</v>
      </c>
      <c r="O3063" s="72">
        <v>140</v>
      </c>
      <c r="P3063" s="72">
        <v>143</v>
      </c>
    </row>
    <row r="3064" spans="1:16" hidden="1">
      <c r="A3064" s="72" t="s">
        <v>2148</v>
      </c>
      <c r="B3064" s="72" t="s">
        <v>2472</v>
      </c>
      <c r="C3064" s="72" t="s">
        <v>2105</v>
      </c>
      <c r="D3064" s="72">
        <v>205242</v>
      </c>
      <c r="F3064" s="72">
        <v>166127</v>
      </c>
      <c r="G3064" s="72">
        <v>201475</v>
      </c>
      <c r="H3064" s="72">
        <v>214620</v>
      </c>
      <c r="I3064" s="72">
        <v>174596</v>
      </c>
      <c r="J3064" s="72">
        <v>154344</v>
      </c>
      <c r="K3064" s="72">
        <v>160000</v>
      </c>
      <c r="L3064" s="72">
        <v>99840</v>
      </c>
      <c r="M3064" s="72">
        <v>112196</v>
      </c>
      <c r="N3064" s="72">
        <v>95920</v>
      </c>
      <c r="O3064" s="72">
        <v>87651</v>
      </c>
      <c r="P3064" s="72">
        <v>117468</v>
      </c>
    </row>
    <row r="3065" spans="1:16" hidden="1">
      <c r="A3065" s="72" t="s">
        <v>2148</v>
      </c>
      <c r="B3065" s="72" t="s">
        <v>2472</v>
      </c>
      <c r="C3065" s="72" t="s">
        <v>2106</v>
      </c>
      <c r="L3065" s="72">
        <v>5059</v>
      </c>
      <c r="M3065" s="72">
        <v>4679</v>
      </c>
      <c r="N3065" s="72">
        <v>4216</v>
      </c>
      <c r="O3065" s="72">
        <v>4497</v>
      </c>
      <c r="P3065" s="72">
        <v>4538</v>
      </c>
    </row>
    <row r="3066" spans="1:16" hidden="1">
      <c r="A3066" s="72" t="s">
        <v>2148</v>
      </c>
      <c r="B3066" s="72" t="s">
        <v>2472</v>
      </c>
      <c r="C3066" s="72" t="s">
        <v>2107</v>
      </c>
      <c r="F3066" s="72">
        <v>0</v>
      </c>
      <c r="L3066" s="72">
        <v>17</v>
      </c>
      <c r="M3066" s="72">
        <v>17</v>
      </c>
      <c r="N3066" s="72">
        <v>18</v>
      </c>
      <c r="O3066" s="72">
        <v>18</v>
      </c>
      <c r="P3066" s="72">
        <v>17</v>
      </c>
    </row>
    <row r="3067" spans="1:16" hidden="1">
      <c r="A3067" s="72" t="s">
        <v>2148</v>
      </c>
      <c r="B3067" s="72" t="s">
        <v>2472</v>
      </c>
      <c r="C3067" s="72" t="s">
        <v>2108</v>
      </c>
      <c r="L3067" s="72">
        <v>75847</v>
      </c>
      <c r="M3067" s="72">
        <v>79707</v>
      </c>
      <c r="N3067" s="72">
        <v>71426</v>
      </c>
      <c r="O3067" s="72">
        <v>73298</v>
      </c>
      <c r="P3067" s="72">
        <v>76434</v>
      </c>
    </row>
    <row r="3068" spans="1:16" hidden="1">
      <c r="A3068" s="72" t="s">
        <v>2127</v>
      </c>
      <c r="B3068" s="72" t="s">
        <v>2473</v>
      </c>
      <c r="C3068" s="72" t="s">
        <v>2103</v>
      </c>
      <c r="D3068" s="72">
        <v>44761</v>
      </c>
      <c r="E3068" s="72">
        <v>47645</v>
      </c>
      <c r="F3068" s="72">
        <v>37998</v>
      </c>
      <c r="G3068" s="72">
        <v>51943</v>
      </c>
      <c r="H3068" s="72">
        <v>51258</v>
      </c>
      <c r="I3068" s="72">
        <v>42274</v>
      </c>
      <c r="J3068" s="72">
        <v>40106</v>
      </c>
      <c r="K3068" s="72">
        <v>40361</v>
      </c>
      <c r="L3068" s="72">
        <v>50929</v>
      </c>
      <c r="M3068" s="72">
        <v>51954</v>
      </c>
      <c r="N3068" s="72">
        <v>44310</v>
      </c>
      <c r="O3068" s="72">
        <v>41468</v>
      </c>
      <c r="P3068" s="72">
        <v>50270</v>
      </c>
    </row>
    <row r="3069" spans="1:16" hidden="1">
      <c r="A3069" s="72" t="s">
        <v>2127</v>
      </c>
      <c r="B3069" s="72" t="s">
        <v>2473</v>
      </c>
      <c r="C3069" s="72" t="s">
        <v>2104</v>
      </c>
      <c r="D3069" s="72">
        <v>728</v>
      </c>
      <c r="E3069" s="72">
        <v>692</v>
      </c>
      <c r="F3069" s="72">
        <v>701</v>
      </c>
      <c r="G3069" s="72">
        <v>700</v>
      </c>
      <c r="H3069" s="72">
        <v>693</v>
      </c>
      <c r="I3069" s="72">
        <v>696</v>
      </c>
      <c r="J3069" s="72">
        <v>703</v>
      </c>
      <c r="K3069" s="72">
        <v>698</v>
      </c>
      <c r="L3069" s="72">
        <v>701</v>
      </c>
      <c r="M3069" s="72">
        <v>691</v>
      </c>
      <c r="N3069" s="72">
        <v>693</v>
      </c>
      <c r="O3069" s="72">
        <v>793</v>
      </c>
      <c r="P3069" s="72">
        <v>774</v>
      </c>
    </row>
    <row r="3070" spans="1:16" hidden="1">
      <c r="A3070" s="72" t="s">
        <v>2127</v>
      </c>
      <c r="B3070" s="72" t="s">
        <v>2473</v>
      </c>
      <c r="C3070" s="72" t="s">
        <v>2105</v>
      </c>
      <c r="D3070" s="72">
        <v>452959</v>
      </c>
      <c r="E3070" s="72">
        <v>400119</v>
      </c>
      <c r="F3070" s="72">
        <v>309688</v>
      </c>
      <c r="G3070" s="72">
        <v>381152</v>
      </c>
      <c r="H3070" s="72">
        <v>469495</v>
      </c>
      <c r="I3070" s="72">
        <v>356013</v>
      </c>
      <c r="J3070" s="72">
        <v>305594</v>
      </c>
      <c r="K3070" s="72">
        <v>309556</v>
      </c>
      <c r="L3070" s="72">
        <v>364382</v>
      </c>
      <c r="M3070" s="72">
        <v>360880</v>
      </c>
      <c r="N3070" s="72">
        <v>303704</v>
      </c>
      <c r="O3070" s="72">
        <v>324331</v>
      </c>
      <c r="P3070" s="72">
        <v>425839</v>
      </c>
    </row>
    <row r="3071" spans="1:16" hidden="1">
      <c r="A3071" s="72" t="s">
        <v>2127</v>
      </c>
      <c r="B3071" s="72" t="s">
        <v>2473</v>
      </c>
      <c r="C3071" s="72" t="s">
        <v>2106</v>
      </c>
      <c r="D3071" s="72">
        <v>60774</v>
      </c>
      <c r="E3071" s="72">
        <v>57086</v>
      </c>
      <c r="F3071" s="72">
        <v>46451</v>
      </c>
      <c r="G3071" s="72">
        <v>60883</v>
      </c>
      <c r="H3071" s="72">
        <v>63428</v>
      </c>
      <c r="I3071" s="72">
        <v>64042</v>
      </c>
      <c r="J3071" s="72">
        <v>59387</v>
      </c>
      <c r="K3071" s="72">
        <v>57256</v>
      </c>
      <c r="L3071" s="72">
        <v>73119</v>
      </c>
      <c r="M3071" s="72">
        <v>70798</v>
      </c>
      <c r="N3071" s="72">
        <v>60964</v>
      </c>
      <c r="O3071" s="72">
        <v>54881</v>
      </c>
      <c r="P3071" s="72">
        <v>71545</v>
      </c>
    </row>
    <row r="3072" spans="1:16" hidden="1">
      <c r="A3072" s="72" t="s">
        <v>2127</v>
      </c>
      <c r="B3072" s="72" t="s">
        <v>2473</v>
      </c>
      <c r="C3072" s="72" t="s">
        <v>2107</v>
      </c>
      <c r="D3072" s="72">
        <v>185</v>
      </c>
      <c r="E3072" s="72">
        <v>166</v>
      </c>
      <c r="F3072" s="72">
        <v>175</v>
      </c>
      <c r="G3072" s="72">
        <v>170</v>
      </c>
      <c r="H3072" s="72">
        <v>172</v>
      </c>
      <c r="I3072" s="72">
        <v>174</v>
      </c>
      <c r="J3072" s="72">
        <v>169</v>
      </c>
      <c r="K3072" s="72">
        <v>171</v>
      </c>
      <c r="L3072" s="72">
        <v>174</v>
      </c>
      <c r="M3072" s="72">
        <v>171</v>
      </c>
      <c r="N3072" s="72">
        <v>171</v>
      </c>
      <c r="O3072" s="72">
        <v>178</v>
      </c>
      <c r="P3072" s="72">
        <v>188</v>
      </c>
    </row>
    <row r="3073" spans="1:16" hidden="1">
      <c r="A3073" s="72" t="s">
        <v>2127</v>
      </c>
      <c r="B3073" s="72" t="s">
        <v>2473</v>
      </c>
      <c r="C3073" s="72" t="s">
        <v>2108</v>
      </c>
      <c r="D3073" s="72">
        <v>465554</v>
      </c>
      <c r="E3073" s="72">
        <v>431903</v>
      </c>
      <c r="F3073" s="72">
        <v>318825</v>
      </c>
      <c r="G3073" s="72">
        <v>378792</v>
      </c>
      <c r="H3073" s="72">
        <v>473804</v>
      </c>
      <c r="I3073" s="72">
        <v>427541</v>
      </c>
      <c r="J3073" s="72">
        <v>363671</v>
      </c>
      <c r="K3073" s="72">
        <v>355652</v>
      </c>
      <c r="L3073" s="72">
        <v>447147</v>
      </c>
      <c r="M3073" s="72">
        <v>404816</v>
      </c>
      <c r="N3073" s="72">
        <v>337032</v>
      </c>
      <c r="O3073" s="72">
        <v>356368</v>
      </c>
      <c r="P3073" s="72">
        <v>519828</v>
      </c>
    </row>
    <row r="3074" spans="1:16" hidden="1">
      <c r="A3074" s="72" t="s">
        <v>2144</v>
      </c>
      <c r="B3074" s="72" t="s">
        <v>2474</v>
      </c>
      <c r="C3074" s="72" t="s">
        <v>2103</v>
      </c>
      <c r="D3074" s="72">
        <v>1012417</v>
      </c>
      <c r="E3074" s="72">
        <v>1060577</v>
      </c>
      <c r="F3074" s="72">
        <v>941288</v>
      </c>
      <c r="G3074" s="72">
        <v>1119953</v>
      </c>
      <c r="H3074" s="72">
        <v>1280146</v>
      </c>
      <c r="I3074" s="72">
        <v>1269088</v>
      </c>
      <c r="J3074" s="72">
        <v>1352552</v>
      </c>
      <c r="K3074" s="72">
        <v>1446757</v>
      </c>
      <c r="L3074" s="72">
        <v>1352834</v>
      </c>
      <c r="M3074" s="72">
        <v>1325301</v>
      </c>
      <c r="N3074" s="72">
        <v>1246121</v>
      </c>
      <c r="O3074" s="72">
        <v>1234587</v>
      </c>
      <c r="P3074" s="72">
        <v>1272826</v>
      </c>
    </row>
    <row r="3075" spans="1:16" hidden="1">
      <c r="A3075" s="72" t="s">
        <v>2144</v>
      </c>
      <c r="B3075" s="72" t="s">
        <v>2474</v>
      </c>
      <c r="C3075" s="72" t="s">
        <v>2104</v>
      </c>
      <c r="D3075" s="72">
        <v>11031</v>
      </c>
      <c r="E3075" s="72">
        <v>11260</v>
      </c>
      <c r="F3075" s="72">
        <v>11556</v>
      </c>
      <c r="G3075" s="72">
        <v>11987</v>
      </c>
      <c r="H3075" s="72">
        <v>12268</v>
      </c>
      <c r="I3075" s="72">
        <v>12494</v>
      </c>
      <c r="J3075" s="72">
        <v>12551</v>
      </c>
      <c r="K3075" s="72">
        <v>12796</v>
      </c>
      <c r="L3075" s="72">
        <v>13093</v>
      </c>
      <c r="M3075" s="72">
        <v>13373</v>
      </c>
      <c r="N3075" s="72">
        <v>13190</v>
      </c>
      <c r="O3075" s="72">
        <v>13738</v>
      </c>
      <c r="P3075" s="72">
        <v>13760</v>
      </c>
    </row>
    <row r="3076" spans="1:16" hidden="1">
      <c r="A3076" s="72" t="s">
        <v>2144</v>
      </c>
      <c r="B3076" s="72" t="s">
        <v>2474</v>
      </c>
      <c r="C3076" s="72" t="s">
        <v>2105</v>
      </c>
      <c r="D3076" s="72">
        <v>12397097</v>
      </c>
      <c r="E3076" s="72">
        <v>12015361</v>
      </c>
      <c r="F3076" s="72">
        <v>10669425</v>
      </c>
      <c r="G3076" s="72">
        <v>13108786</v>
      </c>
      <c r="H3076" s="72">
        <v>14591856</v>
      </c>
      <c r="I3076" s="72">
        <v>12146867</v>
      </c>
      <c r="J3076" s="72">
        <v>11873259</v>
      </c>
      <c r="K3076" s="72">
        <v>13767978</v>
      </c>
      <c r="L3076" s="72">
        <v>10228822</v>
      </c>
      <c r="M3076" s="72">
        <v>11352133</v>
      </c>
      <c r="N3076" s="72">
        <v>11404198</v>
      </c>
      <c r="O3076" s="72">
        <v>10737526</v>
      </c>
      <c r="P3076" s="72">
        <v>11203575</v>
      </c>
    </row>
    <row r="3077" spans="1:16" hidden="1">
      <c r="A3077" s="72" t="s">
        <v>2144</v>
      </c>
      <c r="B3077" s="72" t="s">
        <v>2474</v>
      </c>
      <c r="C3077" s="72" t="s">
        <v>2106</v>
      </c>
      <c r="D3077" s="72">
        <v>184439</v>
      </c>
      <c r="E3077" s="72">
        <v>203645</v>
      </c>
      <c r="F3077" s="72">
        <v>183652</v>
      </c>
      <c r="G3077" s="72">
        <v>214087</v>
      </c>
      <c r="H3077" s="72">
        <v>251617</v>
      </c>
      <c r="I3077" s="72">
        <v>242657</v>
      </c>
      <c r="J3077" s="72">
        <v>217834</v>
      </c>
      <c r="K3077" s="72">
        <v>225945</v>
      </c>
      <c r="L3077" s="72">
        <v>266494</v>
      </c>
      <c r="M3077" s="72">
        <v>268555</v>
      </c>
      <c r="N3077" s="72">
        <v>228183</v>
      </c>
      <c r="O3077" s="72">
        <v>218691</v>
      </c>
      <c r="P3077" s="72">
        <v>239378</v>
      </c>
    </row>
    <row r="3078" spans="1:16" hidden="1">
      <c r="A3078" s="72" t="s">
        <v>2144</v>
      </c>
      <c r="B3078" s="72" t="s">
        <v>2474</v>
      </c>
      <c r="C3078" s="72" t="s">
        <v>2107</v>
      </c>
      <c r="D3078" s="72">
        <v>848</v>
      </c>
      <c r="E3078" s="72">
        <v>847</v>
      </c>
      <c r="F3078" s="72">
        <v>854</v>
      </c>
      <c r="G3078" s="72">
        <v>857</v>
      </c>
      <c r="H3078" s="72">
        <v>846</v>
      </c>
      <c r="I3078" s="72">
        <v>867</v>
      </c>
      <c r="J3078" s="72">
        <v>869</v>
      </c>
      <c r="K3078" s="72">
        <v>882</v>
      </c>
      <c r="L3078" s="72">
        <v>918</v>
      </c>
      <c r="M3078" s="72">
        <v>921</v>
      </c>
      <c r="N3078" s="72">
        <v>852</v>
      </c>
      <c r="O3078" s="72">
        <v>944</v>
      </c>
      <c r="P3078" s="72">
        <v>951</v>
      </c>
    </row>
    <row r="3079" spans="1:16" hidden="1">
      <c r="A3079" s="72" t="s">
        <v>2144</v>
      </c>
      <c r="B3079" s="72" t="s">
        <v>2474</v>
      </c>
      <c r="C3079" s="72" t="s">
        <v>2108</v>
      </c>
      <c r="D3079" s="72">
        <v>1944498</v>
      </c>
      <c r="E3079" s="72">
        <v>1970515</v>
      </c>
      <c r="F3079" s="72">
        <v>1704413</v>
      </c>
      <c r="G3079" s="72">
        <v>2131030</v>
      </c>
      <c r="H3079" s="72">
        <v>2406123</v>
      </c>
      <c r="I3079" s="72">
        <v>1889193</v>
      </c>
      <c r="J3079" s="72">
        <v>1691590</v>
      </c>
      <c r="K3079" s="72">
        <v>1948587</v>
      </c>
      <c r="L3079" s="72">
        <v>1409456</v>
      </c>
      <c r="M3079" s="72">
        <v>1577372</v>
      </c>
      <c r="N3079" s="72">
        <v>1454470</v>
      </c>
      <c r="O3079" s="72">
        <v>1327431</v>
      </c>
      <c r="P3079" s="72">
        <v>1454851</v>
      </c>
    </row>
    <row r="3080" spans="1:16" hidden="1">
      <c r="A3080" s="72" t="s">
        <v>2143</v>
      </c>
      <c r="B3080" s="72" t="s">
        <v>2475</v>
      </c>
      <c r="C3080" s="72" t="s">
        <v>2103</v>
      </c>
      <c r="D3080" s="72">
        <v>5239</v>
      </c>
      <c r="E3080" s="72">
        <v>5377</v>
      </c>
      <c r="F3080" s="72">
        <v>5000</v>
      </c>
      <c r="G3080" s="72">
        <v>5018</v>
      </c>
      <c r="H3080" s="72">
        <v>4942</v>
      </c>
      <c r="I3080" s="72">
        <v>5106</v>
      </c>
      <c r="J3080" s="72">
        <v>3645</v>
      </c>
      <c r="K3080" s="72">
        <v>4649</v>
      </c>
      <c r="L3080" s="72">
        <v>5067</v>
      </c>
      <c r="M3080" s="72">
        <v>5419</v>
      </c>
      <c r="N3080" s="72">
        <v>5292</v>
      </c>
      <c r="O3080" s="72">
        <v>5226</v>
      </c>
      <c r="P3080" s="72">
        <v>4839</v>
      </c>
    </row>
    <row r="3081" spans="1:16" hidden="1">
      <c r="A3081" s="72" t="s">
        <v>2143</v>
      </c>
      <c r="B3081" s="72" t="s">
        <v>2475</v>
      </c>
      <c r="C3081" s="72" t="s">
        <v>2104</v>
      </c>
      <c r="D3081" s="72">
        <v>64</v>
      </c>
      <c r="E3081" s="72">
        <v>64</v>
      </c>
      <c r="F3081" s="72">
        <v>60</v>
      </c>
      <c r="G3081" s="72">
        <v>58</v>
      </c>
      <c r="H3081" s="72">
        <v>62</v>
      </c>
      <c r="I3081" s="72">
        <v>61</v>
      </c>
      <c r="J3081" s="72">
        <v>61</v>
      </c>
      <c r="K3081" s="72">
        <v>50</v>
      </c>
      <c r="L3081" s="72">
        <v>67</v>
      </c>
      <c r="M3081" s="72">
        <v>70</v>
      </c>
      <c r="N3081" s="72">
        <v>69</v>
      </c>
      <c r="O3081" s="72">
        <v>71</v>
      </c>
      <c r="P3081" s="72">
        <v>72</v>
      </c>
    </row>
    <row r="3082" spans="1:16" hidden="1">
      <c r="A3082" s="72" t="s">
        <v>2143</v>
      </c>
      <c r="B3082" s="72" t="s">
        <v>2475</v>
      </c>
      <c r="C3082" s="72" t="s">
        <v>2105</v>
      </c>
      <c r="D3082" s="72">
        <v>42612</v>
      </c>
      <c r="E3082" s="72">
        <v>58663</v>
      </c>
      <c r="F3082" s="72">
        <v>52151</v>
      </c>
      <c r="G3082" s="72">
        <v>43700</v>
      </c>
      <c r="H3082" s="72">
        <v>57377</v>
      </c>
      <c r="I3082" s="72">
        <v>56672</v>
      </c>
      <c r="J3082" s="72">
        <v>31171</v>
      </c>
      <c r="K3082" s="72">
        <v>50623</v>
      </c>
      <c r="L3082" s="72">
        <v>50253</v>
      </c>
      <c r="M3082" s="72">
        <v>51350</v>
      </c>
      <c r="N3082" s="72">
        <v>46281</v>
      </c>
      <c r="O3082" s="72">
        <v>42743</v>
      </c>
      <c r="P3082" s="72">
        <v>68490</v>
      </c>
    </row>
    <row r="3083" spans="1:16" hidden="1">
      <c r="A3083" s="72" t="s">
        <v>2143</v>
      </c>
      <c r="B3083" s="72" t="s">
        <v>2475</v>
      </c>
      <c r="C3083" s="72" t="s">
        <v>2106</v>
      </c>
      <c r="D3083" s="72">
        <v>4589</v>
      </c>
      <c r="E3083" s="72">
        <v>4904</v>
      </c>
      <c r="F3083" s="72">
        <v>4476</v>
      </c>
      <c r="G3083" s="72">
        <v>5137</v>
      </c>
      <c r="H3083" s="72">
        <v>4555</v>
      </c>
      <c r="I3083" s="72">
        <v>4529</v>
      </c>
      <c r="J3083" s="72">
        <v>4617</v>
      </c>
      <c r="K3083" s="72">
        <v>3685</v>
      </c>
      <c r="L3083" s="72">
        <v>4527</v>
      </c>
      <c r="M3083" s="72">
        <v>4740</v>
      </c>
      <c r="N3083" s="72">
        <v>4046</v>
      </c>
      <c r="O3083" s="72">
        <v>4320</v>
      </c>
      <c r="P3083" s="72">
        <v>4297</v>
      </c>
    </row>
    <row r="3084" spans="1:16" hidden="1">
      <c r="A3084" s="72" t="s">
        <v>2143</v>
      </c>
      <c r="B3084" s="72" t="s">
        <v>2475</v>
      </c>
      <c r="C3084" s="72" t="s">
        <v>2107</v>
      </c>
      <c r="D3084" s="72">
        <v>13</v>
      </c>
      <c r="E3084" s="72">
        <v>13</v>
      </c>
      <c r="F3084" s="72">
        <v>17</v>
      </c>
      <c r="G3084" s="72">
        <v>15</v>
      </c>
      <c r="H3084" s="72">
        <v>15</v>
      </c>
      <c r="I3084" s="72">
        <v>15</v>
      </c>
      <c r="J3084" s="72">
        <v>15</v>
      </c>
      <c r="K3084" s="72">
        <v>20</v>
      </c>
      <c r="L3084" s="72">
        <v>11</v>
      </c>
      <c r="M3084" s="72">
        <v>14</v>
      </c>
      <c r="N3084" s="72">
        <v>15</v>
      </c>
      <c r="O3084" s="72">
        <v>7</v>
      </c>
      <c r="P3084" s="72">
        <v>7</v>
      </c>
    </row>
    <row r="3085" spans="1:16" hidden="1">
      <c r="A3085" s="72" t="s">
        <v>2143</v>
      </c>
      <c r="B3085" s="72" t="s">
        <v>2475</v>
      </c>
      <c r="C3085" s="72" t="s">
        <v>2108</v>
      </c>
      <c r="D3085" s="72">
        <v>37535</v>
      </c>
      <c r="E3085" s="72">
        <v>43340</v>
      </c>
      <c r="F3085" s="72">
        <v>40391</v>
      </c>
      <c r="G3085" s="72">
        <v>44332</v>
      </c>
      <c r="H3085" s="72">
        <v>44581</v>
      </c>
      <c r="I3085" s="72">
        <v>40010</v>
      </c>
      <c r="J3085" s="72">
        <v>48313</v>
      </c>
      <c r="K3085" s="72">
        <v>32312</v>
      </c>
      <c r="L3085" s="72">
        <v>36466</v>
      </c>
      <c r="M3085" s="72">
        <v>37464</v>
      </c>
      <c r="N3085" s="72">
        <v>30799</v>
      </c>
      <c r="O3085" s="72">
        <v>28322</v>
      </c>
      <c r="P3085" s="72">
        <v>52280</v>
      </c>
    </row>
    <row r="3086" spans="1:16" hidden="1">
      <c r="A3086" s="72" t="s">
        <v>2155</v>
      </c>
      <c r="B3086" s="72" t="s">
        <v>2476</v>
      </c>
      <c r="C3086" s="72" t="s">
        <v>2103</v>
      </c>
      <c r="D3086" s="72">
        <v>1396967</v>
      </c>
      <c r="E3086" s="72">
        <v>1177339</v>
      </c>
      <c r="F3086" s="72">
        <v>968788</v>
      </c>
      <c r="G3086" s="72">
        <v>1209346</v>
      </c>
      <c r="H3086" s="72">
        <v>1406289</v>
      </c>
      <c r="I3086" s="72">
        <v>1238235</v>
      </c>
      <c r="J3086" s="72">
        <v>987536</v>
      </c>
      <c r="K3086" s="72">
        <v>947040</v>
      </c>
      <c r="L3086" s="72">
        <v>1133242</v>
      </c>
      <c r="M3086" s="72">
        <v>1215416</v>
      </c>
      <c r="N3086" s="72">
        <v>1113370</v>
      </c>
      <c r="O3086" s="72">
        <v>1084868</v>
      </c>
      <c r="P3086" s="72">
        <v>1130926</v>
      </c>
    </row>
    <row r="3087" spans="1:16" hidden="1">
      <c r="A3087" s="72" t="s">
        <v>2155</v>
      </c>
      <c r="B3087" s="72" t="s">
        <v>2476</v>
      </c>
      <c r="C3087" s="72" t="s">
        <v>2104</v>
      </c>
      <c r="D3087" s="72">
        <v>51297</v>
      </c>
      <c r="E3087" s="72">
        <v>52420</v>
      </c>
      <c r="F3087" s="72">
        <v>50923</v>
      </c>
      <c r="G3087" s="72">
        <v>51148</v>
      </c>
      <c r="H3087" s="72">
        <v>51469</v>
      </c>
      <c r="I3087" s="72">
        <v>43011</v>
      </c>
      <c r="J3087" s="72">
        <v>40215</v>
      </c>
      <c r="K3087" s="72">
        <v>40207</v>
      </c>
      <c r="L3087" s="72">
        <v>39980</v>
      </c>
      <c r="M3087" s="72">
        <v>52627</v>
      </c>
      <c r="N3087" s="72">
        <v>56095</v>
      </c>
      <c r="O3087" s="72">
        <v>53683</v>
      </c>
      <c r="P3087" s="72">
        <v>54104</v>
      </c>
    </row>
    <row r="3088" spans="1:16" hidden="1">
      <c r="A3088" s="72" t="s">
        <v>2155</v>
      </c>
      <c r="B3088" s="72" t="s">
        <v>2476</v>
      </c>
      <c r="C3088" s="72" t="s">
        <v>2105</v>
      </c>
      <c r="D3088" s="72">
        <v>18438549</v>
      </c>
      <c r="E3088" s="72">
        <v>5714478</v>
      </c>
      <c r="F3088" s="72">
        <v>3611830</v>
      </c>
      <c r="G3088" s="72">
        <v>5423803</v>
      </c>
      <c r="H3088" s="72">
        <v>8033767</v>
      </c>
      <c r="I3088" s="72">
        <v>15242946</v>
      </c>
      <c r="J3088" s="72">
        <v>12788298</v>
      </c>
      <c r="K3088" s="72">
        <v>13376472</v>
      </c>
      <c r="L3088" s="72">
        <v>15053446</v>
      </c>
      <c r="M3088" s="72">
        <v>15618870</v>
      </c>
      <c r="N3088" s="72">
        <v>13895213</v>
      </c>
      <c r="O3088" s="72">
        <v>13701500</v>
      </c>
      <c r="P3088" s="72">
        <v>11337869</v>
      </c>
    </row>
    <row r="3089" spans="1:16" hidden="1">
      <c r="A3089" s="72" t="s">
        <v>2155</v>
      </c>
      <c r="B3089" s="72" t="s">
        <v>2476</v>
      </c>
      <c r="C3089" s="72" t="s">
        <v>2106</v>
      </c>
      <c r="D3089" s="72">
        <v>2124632</v>
      </c>
      <c r="E3089" s="72">
        <v>1988172</v>
      </c>
      <c r="F3089" s="72">
        <v>1918670</v>
      </c>
      <c r="G3089" s="72">
        <v>2131633</v>
      </c>
      <c r="H3089" s="72">
        <v>2324714</v>
      </c>
      <c r="I3089" s="72">
        <v>2123975</v>
      </c>
      <c r="J3089" s="72">
        <v>2164080</v>
      </c>
      <c r="K3089" s="72">
        <v>2206394</v>
      </c>
      <c r="L3089" s="72">
        <v>2199476</v>
      </c>
      <c r="M3089" s="72">
        <v>2461478</v>
      </c>
      <c r="N3089" s="72">
        <v>2026311</v>
      </c>
      <c r="O3089" s="72">
        <v>2266769</v>
      </c>
      <c r="P3089" s="72">
        <v>2444242</v>
      </c>
    </row>
    <row r="3090" spans="1:16" hidden="1">
      <c r="A3090" s="72" t="s">
        <v>2155</v>
      </c>
      <c r="B3090" s="72" t="s">
        <v>2476</v>
      </c>
      <c r="C3090" s="72" t="s">
        <v>2107</v>
      </c>
      <c r="D3090" s="72">
        <v>2800</v>
      </c>
      <c r="E3090" s="72">
        <v>2829</v>
      </c>
      <c r="F3090" s="72">
        <v>3454</v>
      </c>
      <c r="G3090" s="72">
        <v>2789</v>
      </c>
      <c r="H3090" s="72">
        <v>2944</v>
      </c>
      <c r="I3090" s="72">
        <v>2092</v>
      </c>
      <c r="J3090" s="72">
        <v>1919</v>
      </c>
      <c r="K3090" s="72">
        <v>1924</v>
      </c>
      <c r="L3090" s="72">
        <v>1927</v>
      </c>
      <c r="M3090" s="72">
        <v>2404</v>
      </c>
      <c r="N3090" s="72">
        <v>3116</v>
      </c>
      <c r="O3090" s="72">
        <v>2369</v>
      </c>
      <c r="P3090" s="72">
        <v>2381</v>
      </c>
    </row>
    <row r="3091" spans="1:16" hidden="1">
      <c r="A3091" s="72" t="s">
        <v>2155</v>
      </c>
      <c r="B3091" s="72" t="s">
        <v>2476</v>
      </c>
      <c r="C3091" s="72" t="s">
        <v>2108</v>
      </c>
      <c r="D3091" s="72">
        <v>16859734</v>
      </c>
      <c r="E3091" s="72">
        <v>9626948</v>
      </c>
      <c r="F3091" s="72">
        <v>6896786</v>
      </c>
      <c r="G3091" s="72">
        <v>10208574</v>
      </c>
      <c r="H3091" s="72">
        <v>13046079</v>
      </c>
      <c r="I3091" s="72">
        <v>13916436</v>
      </c>
      <c r="J3091" s="72">
        <v>12700788</v>
      </c>
      <c r="K3091" s="72">
        <v>14525651</v>
      </c>
      <c r="L3091" s="72">
        <v>14612781</v>
      </c>
      <c r="M3091" s="72">
        <v>15859209</v>
      </c>
      <c r="N3091" s="72">
        <v>11464613</v>
      </c>
      <c r="O3091" s="72">
        <v>20395347</v>
      </c>
      <c r="P3091" s="72">
        <v>23905905</v>
      </c>
    </row>
    <row r="3092" spans="1:16" hidden="1">
      <c r="A3092" s="72" t="s">
        <v>2155</v>
      </c>
      <c r="B3092" s="72" t="s">
        <v>2477</v>
      </c>
      <c r="C3092" s="72" t="s">
        <v>2103</v>
      </c>
      <c r="D3092" s="72">
        <v>5239099</v>
      </c>
      <c r="E3092" s="72">
        <v>4912552</v>
      </c>
      <c r="F3092" s="72">
        <v>4303251</v>
      </c>
      <c r="G3092" s="72">
        <v>5863244</v>
      </c>
      <c r="H3092" s="72">
        <v>7177511</v>
      </c>
      <c r="I3092" s="72">
        <v>6700765</v>
      </c>
      <c r="J3092" s="72">
        <v>5734567</v>
      </c>
      <c r="K3092" s="72">
        <v>5940959</v>
      </c>
      <c r="L3092" s="72">
        <v>8954855</v>
      </c>
      <c r="M3092" s="72">
        <v>9414392</v>
      </c>
      <c r="N3092" s="72">
        <v>8781606</v>
      </c>
      <c r="O3092" s="72">
        <v>9757380</v>
      </c>
      <c r="P3092" s="72">
        <v>9587712</v>
      </c>
    </row>
    <row r="3093" spans="1:16" hidden="1">
      <c r="A3093" s="72" t="s">
        <v>2155</v>
      </c>
      <c r="B3093" s="72" t="s">
        <v>2477</v>
      </c>
      <c r="C3093" s="72" t="s">
        <v>2104</v>
      </c>
      <c r="D3093" s="72">
        <v>68677</v>
      </c>
      <c r="E3093" s="72">
        <v>72461</v>
      </c>
      <c r="F3093" s="72">
        <v>76712</v>
      </c>
      <c r="G3093" s="72">
        <v>82304</v>
      </c>
      <c r="H3093" s="72">
        <v>88368</v>
      </c>
      <c r="I3093" s="72">
        <v>94844</v>
      </c>
      <c r="J3093" s="72">
        <v>102691</v>
      </c>
      <c r="K3093" s="72">
        <v>111058</v>
      </c>
      <c r="L3093" s="72">
        <v>119308</v>
      </c>
      <c r="M3093" s="72">
        <v>126988</v>
      </c>
      <c r="N3093" s="72">
        <v>134086</v>
      </c>
      <c r="O3093" s="72">
        <v>142271</v>
      </c>
      <c r="P3093" s="72">
        <v>150706</v>
      </c>
    </row>
    <row r="3094" spans="1:16" hidden="1">
      <c r="A3094" s="72" t="s">
        <v>2155</v>
      </c>
      <c r="B3094" s="72" t="s">
        <v>2477</v>
      </c>
      <c r="C3094" s="72" t="s">
        <v>2105</v>
      </c>
      <c r="D3094" s="72">
        <v>42437906</v>
      </c>
      <c r="E3094" s="72">
        <v>41882132</v>
      </c>
      <c r="F3094" s="72">
        <v>33861580</v>
      </c>
      <c r="G3094" s="72">
        <v>42092494</v>
      </c>
      <c r="H3094" s="72">
        <v>62895172</v>
      </c>
      <c r="I3094" s="72">
        <v>48807937</v>
      </c>
      <c r="J3094" s="72">
        <v>46037865</v>
      </c>
      <c r="K3094" s="72">
        <v>54411357</v>
      </c>
      <c r="L3094" s="72">
        <v>70263871</v>
      </c>
      <c r="M3094" s="72">
        <v>66265756</v>
      </c>
      <c r="N3094" s="72">
        <v>64047432</v>
      </c>
      <c r="O3094" s="72">
        <v>94182721</v>
      </c>
      <c r="P3094" s="72">
        <v>124620926</v>
      </c>
    </row>
    <row r="3095" spans="1:16" hidden="1">
      <c r="A3095" s="72" t="s">
        <v>2155</v>
      </c>
      <c r="B3095" s="72" t="s">
        <v>2477</v>
      </c>
      <c r="C3095" s="72" t="s">
        <v>2106</v>
      </c>
      <c r="D3095" s="72">
        <v>867022</v>
      </c>
      <c r="E3095" s="72">
        <v>894222</v>
      </c>
      <c r="F3095" s="72">
        <v>908326</v>
      </c>
      <c r="G3095" s="72">
        <v>1091915</v>
      </c>
      <c r="H3095" s="72">
        <v>1220312</v>
      </c>
      <c r="I3095" s="72">
        <v>1220380</v>
      </c>
      <c r="J3095" s="72">
        <v>1190822</v>
      </c>
      <c r="K3095" s="72">
        <v>1263985</v>
      </c>
      <c r="L3095" s="72">
        <v>1572910</v>
      </c>
      <c r="M3095" s="72">
        <v>1653812</v>
      </c>
      <c r="N3095" s="72">
        <v>1499787</v>
      </c>
      <c r="O3095" s="72">
        <v>1677394</v>
      </c>
      <c r="P3095" s="72">
        <v>1769815</v>
      </c>
    </row>
    <row r="3096" spans="1:16" hidden="1">
      <c r="A3096" s="72" t="s">
        <v>2155</v>
      </c>
      <c r="B3096" s="72" t="s">
        <v>2477</v>
      </c>
      <c r="C3096" s="72" t="s">
        <v>2107</v>
      </c>
      <c r="D3096" s="72">
        <v>1366</v>
      </c>
      <c r="E3096" s="72">
        <v>1469</v>
      </c>
      <c r="F3096" s="72">
        <v>1557</v>
      </c>
      <c r="G3096" s="72">
        <v>1655</v>
      </c>
      <c r="H3096" s="72">
        <v>1830</v>
      </c>
      <c r="I3096" s="72">
        <v>1959</v>
      </c>
      <c r="J3096" s="72">
        <v>2159</v>
      </c>
      <c r="K3096" s="72">
        <v>2396</v>
      </c>
      <c r="L3096" s="72">
        <v>2650</v>
      </c>
      <c r="M3096" s="72">
        <v>2830</v>
      </c>
      <c r="N3096" s="72">
        <v>2985</v>
      </c>
      <c r="O3096" s="72">
        <v>3151</v>
      </c>
      <c r="P3096" s="72">
        <v>3371</v>
      </c>
    </row>
    <row r="3097" spans="1:16" hidden="1">
      <c r="A3097" s="72" t="s">
        <v>2155</v>
      </c>
      <c r="B3097" s="72" t="s">
        <v>2477</v>
      </c>
      <c r="C3097" s="72" t="s">
        <v>2108</v>
      </c>
      <c r="D3097" s="72">
        <v>6557523</v>
      </c>
      <c r="E3097" s="72">
        <v>7121153</v>
      </c>
      <c r="F3097" s="72">
        <v>5983894</v>
      </c>
      <c r="G3097" s="72">
        <v>7374745</v>
      </c>
      <c r="H3097" s="72">
        <v>10676728</v>
      </c>
      <c r="I3097" s="72">
        <v>8618200</v>
      </c>
      <c r="J3097" s="72">
        <v>8465500</v>
      </c>
      <c r="K3097" s="72">
        <v>10130466</v>
      </c>
      <c r="L3097" s="72">
        <v>12076205</v>
      </c>
      <c r="M3097" s="72">
        <v>11180342</v>
      </c>
      <c r="N3097" s="72">
        <v>10003597</v>
      </c>
      <c r="O3097" s="72">
        <v>15647049</v>
      </c>
      <c r="P3097" s="72">
        <v>19025580</v>
      </c>
    </row>
    <row r="3098" spans="1:16" hidden="1">
      <c r="A3098" s="72" t="s">
        <v>2155</v>
      </c>
      <c r="B3098" s="72" t="s">
        <v>2478</v>
      </c>
      <c r="C3098" s="72" t="s">
        <v>2103</v>
      </c>
      <c r="D3098" s="72">
        <v>11737</v>
      </c>
      <c r="E3098" s="72">
        <v>9606</v>
      </c>
      <c r="F3098" s="72">
        <v>16155</v>
      </c>
      <c r="G3098" s="72">
        <v>7268</v>
      </c>
      <c r="H3098" s="72">
        <v>8889</v>
      </c>
      <c r="I3098" s="72">
        <v>8300</v>
      </c>
      <c r="J3098" s="72">
        <v>9614</v>
      </c>
      <c r="K3098" s="72">
        <v>10082</v>
      </c>
      <c r="L3098" s="72">
        <v>12045</v>
      </c>
      <c r="M3098" s="72">
        <v>12443</v>
      </c>
      <c r="O3098" s="72">
        <v>5978</v>
      </c>
    </row>
    <row r="3099" spans="1:16" hidden="1">
      <c r="A3099" s="72" t="s">
        <v>2155</v>
      </c>
      <c r="B3099" s="72" t="s">
        <v>2478</v>
      </c>
      <c r="C3099" s="72" t="s">
        <v>2104</v>
      </c>
      <c r="D3099" s="72">
        <v>508</v>
      </c>
      <c r="E3099" s="72">
        <v>518</v>
      </c>
      <c r="F3099" s="72">
        <v>517</v>
      </c>
      <c r="G3099" s="72">
        <v>507</v>
      </c>
      <c r="H3099" s="72">
        <v>535</v>
      </c>
      <c r="I3099" s="72">
        <v>472</v>
      </c>
      <c r="J3099" s="72">
        <v>465</v>
      </c>
      <c r="K3099" s="72">
        <v>432</v>
      </c>
      <c r="L3099" s="72">
        <v>430</v>
      </c>
      <c r="M3099" s="72">
        <v>425</v>
      </c>
      <c r="O3099" s="72">
        <v>411</v>
      </c>
    </row>
    <row r="3100" spans="1:16" hidden="1">
      <c r="A3100" s="72" t="s">
        <v>2155</v>
      </c>
      <c r="B3100" s="72" t="s">
        <v>2478</v>
      </c>
      <c r="C3100" s="72" t="s">
        <v>2105</v>
      </c>
      <c r="D3100" s="72">
        <v>150295</v>
      </c>
      <c r="E3100" s="72">
        <v>129210</v>
      </c>
      <c r="F3100" s="72">
        <v>204556</v>
      </c>
      <c r="G3100" s="72">
        <v>106356</v>
      </c>
      <c r="H3100" s="72">
        <v>172139</v>
      </c>
      <c r="I3100" s="72">
        <v>165351</v>
      </c>
      <c r="J3100" s="72">
        <v>178238</v>
      </c>
      <c r="K3100" s="72">
        <v>122711</v>
      </c>
      <c r="L3100" s="72">
        <v>130264</v>
      </c>
      <c r="M3100" s="72">
        <v>130370</v>
      </c>
      <c r="O3100" s="72">
        <v>113810</v>
      </c>
    </row>
    <row r="3101" spans="1:16" hidden="1">
      <c r="A3101" s="72" t="s">
        <v>2155</v>
      </c>
      <c r="B3101" s="72" t="s">
        <v>2478</v>
      </c>
      <c r="C3101" s="72" t="s">
        <v>2106</v>
      </c>
      <c r="D3101" s="72">
        <v>1859</v>
      </c>
      <c r="E3101" s="72">
        <v>3853</v>
      </c>
      <c r="F3101" s="72">
        <v>5396</v>
      </c>
      <c r="G3101" s="72">
        <v>12849</v>
      </c>
      <c r="H3101" s="72">
        <v>18419</v>
      </c>
      <c r="I3101" s="72">
        <v>22013</v>
      </c>
      <c r="J3101" s="72">
        <v>20606</v>
      </c>
      <c r="K3101" s="72">
        <v>22026</v>
      </c>
      <c r="L3101" s="72">
        <v>21887</v>
      </c>
      <c r="M3101" s="72">
        <v>27608</v>
      </c>
      <c r="O3101" s="72">
        <v>17652</v>
      </c>
    </row>
    <row r="3102" spans="1:16" hidden="1">
      <c r="A3102" s="72" t="s">
        <v>2155</v>
      </c>
      <c r="B3102" s="72" t="s">
        <v>2478</v>
      </c>
      <c r="C3102" s="72" t="s">
        <v>2107</v>
      </c>
      <c r="D3102" s="72">
        <v>10</v>
      </c>
      <c r="E3102" s="72">
        <v>12</v>
      </c>
      <c r="F3102" s="72">
        <v>12</v>
      </c>
      <c r="G3102" s="72">
        <v>24</v>
      </c>
      <c r="H3102" s="72">
        <v>40</v>
      </c>
      <c r="I3102" s="72">
        <v>45</v>
      </c>
      <c r="J3102" s="72">
        <v>57</v>
      </c>
      <c r="K3102" s="72">
        <v>55</v>
      </c>
      <c r="L3102" s="72">
        <v>58</v>
      </c>
      <c r="M3102" s="72">
        <v>48</v>
      </c>
      <c r="O3102" s="72">
        <v>49</v>
      </c>
    </row>
    <row r="3103" spans="1:16" hidden="1">
      <c r="A3103" s="72" t="s">
        <v>2155</v>
      </c>
      <c r="B3103" s="72" t="s">
        <v>2478</v>
      </c>
      <c r="C3103" s="72" t="s">
        <v>2108</v>
      </c>
      <c r="D3103" s="72">
        <v>18915</v>
      </c>
      <c r="E3103" s="72">
        <v>48609</v>
      </c>
      <c r="F3103" s="72">
        <v>63618</v>
      </c>
      <c r="G3103" s="72">
        <v>148157</v>
      </c>
      <c r="H3103" s="72">
        <v>215690</v>
      </c>
      <c r="I3103" s="72">
        <v>262631</v>
      </c>
      <c r="J3103" s="72">
        <v>223328</v>
      </c>
      <c r="K3103" s="72">
        <v>252561</v>
      </c>
      <c r="L3103" s="72">
        <v>248320</v>
      </c>
      <c r="M3103" s="72">
        <v>258238</v>
      </c>
      <c r="O3103" s="72">
        <v>191944</v>
      </c>
    </row>
    <row r="3104" spans="1:16" hidden="1">
      <c r="A3104" s="72" t="s">
        <v>2154</v>
      </c>
      <c r="B3104" s="72" t="s">
        <v>2479</v>
      </c>
      <c r="C3104" s="72" t="s">
        <v>2103</v>
      </c>
      <c r="D3104" s="72">
        <v>5081</v>
      </c>
      <c r="E3104" s="72">
        <v>5081</v>
      </c>
      <c r="F3104" s="72">
        <v>3526</v>
      </c>
      <c r="G3104" s="72">
        <v>4330</v>
      </c>
      <c r="H3104" s="72">
        <v>4601</v>
      </c>
      <c r="I3104" s="72">
        <v>3766</v>
      </c>
      <c r="J3104" s="72">
        <v>3355</v>
      </c>
      <c r="K3104" s="72">
        <v>2972</v>
      </c>
      <c r="L3104" s="72">
        <v>4037</v>
      </c>
      <c r="M3104" s="72">
        <v>3863</v>
      </c>
      <c r="N3104" s="72">
        <v>3510</v>
      </c>
      <c r="O3104" s="72">
        <v>3802</v>
      </c>
      <c r="P3104" s="72">
        <v>3657</v>
      </c>
    </row>
    <row r="3105" spans="1:16" hidden="1">
      <c r="A3105" s="72" t="s">
        <v>2154</v>
      </c>
      <c r="B3105" s="72" t="s">
        <v>2479</v>
      </c>
      <c r="C3105" s="72" t="s">
        <v>2104</v>
      </c>
      <c r="D3105" s="72">
        <v>101</v>
      </c>
      <c r="E3105" s="72">
        <v>101</v>
      </c>
      <c r="F3105" s="72">
        <v>97</v>
      </c>
      <c r="G3105" s="72">
        <v>93</v>
      </c>
      <c r="H3105" s="72">
        <v>126</v>
      </c>
      <c r="I3105" s="72">
        <v>87</v>
      </c>
      <c r="J3105" s="72">
        <v>84</v>
      </c>
      <c r="K3105" s="72">
        <v>85</v>
      </c>
      <c r="L3105" s="72">
        <v>85</v>
      </c>
      <c r="M3105" s="72">
        <v>85</v>
      </c>
      <c r="N3105" s="72">
        <v>84</v>
      </c>
      <c r="O3105" s="72">
        <v>82</v>
      </c>
      <c r="P3105" s="72">
        <v>81</v>
      </c>
    </row>
    <row r="3106" spans="1:16" hidden="1">
      <c r="A3106" s="72" t="s">
        <v>2154</v>
      </c>
      <c r="B3106" s="72" t="s">
        <v>2479</v>
      </c>
      <c r="C3106" s="72" t="s">
        <v>2105</v>
      </c>
      <c r="D3106" s="72">
        <v>63127</v>
      </c>
      <c r="E3106" s="72">
        <v>63127</v>
      </c>
      <c r="F3106" s="72">
        <v>43908</v>
      </c>
      <c r="G3106" s="72">
        <v>50078</v>
      </c>
      <c r="H3106" s="72">
        <v>51862</v>
      </c>
      <c r="I3106" s="72">
        <v>37143</v>
      </c>
      <c r="J3106" s="72">
        <v>32792</v>
      </c>
      <c r="K3106" s="72">
        <v>31613</v>
      </c>
      <c r="L3106" s="72">
        <v>44387</v>
      </c>
      <c r="M3106" s="72">
        <v>42335</v>
      </c>
      <c r="N3106" s="72">
        <v>35961</v>
      </c>
      <c r="O3106" s="72">
        <v>37245</v>
      </c>
      <c r="P3106" s="72">
        <v>32927</v>
      </c>
    </row>
    <row r="3107" spans="1:16" hidden="1">
      <c r="A3107" s="72" t="s">
        <v>2154</v>
      </c>
      <c r="B3107" s="72" t="s">
        <v>2479</v>
      </c>
      <c r="C3107" s="72" t="s">
        <v>2106</v>
      </c>
      <c r="D3107" s="72">
        <v>5828</v>
      </c>
      <c r="E3107" s="72">
        <v>5828</v>
      </c>
      <c r="F3107" s="72">
        <v>4444</v>
      </c>
      <c r="G3107" s="72">
        <v>4415</v>
      </c>
      <c r="H3107" s="72">
        <v>4707</v>
      </c>
      <c r="I3107" s="72">
        <v>4111</v>
      </c>
      <c r="J3107" s="72">
        <v>3902</v>
      </c>
      <c r="K3107" s="72">
        <v>3295</v>
      </c>
      <c r="L3107" s="72">
        <v>3745</v>
      </c>
      <c r="M3107" s="72">
        <v>3211</v>
      </c>
      <c r="N3107" s="72">
        <v>3099</v>
      </c>
      <c r="O3107" s="72">
        <v>3218</v>
      </c>
      <c r="P3107" s="72">
        <v>3352</v>
      </c>
    </row>
    <row r="3108" spans="1:16" hidden="1">
      <c r="A3108" s="72" t="s">
        <v>2154</v>
      </c>
      <c r="B3108" s="72" t="s">
        <v>2479</v>
      </c>
      <c r="C3108" s="72" t="s">
        <v>2107</v>
      </c>
      <c r="D3108" s="72">
        <v>37</v>
      </c>
      <c r="E3108" s="72">
        <v>37</v>
      </c>
      <c r="F3108" s="72">
        <v>33</v>
      </c>
      <c r="G3108" s="72">
        <v>30</v>
      </c>
      <c r="H3108" s="72">
        <v>34</v>
      </c>
      <c r="I3108" s="72">
        <v>36</v>
      </c>
      <c r="J3108" s="72">
        <v>36</v>
      </c>
      <c r="K3108" s="72">
        <v>35</v>
      </c>
      <c r="L3108" s="72">
        <v>35</v>
      </c>
      <c r="M3108" s="72">
        <v>36</v>
      </c>
      <c r="N3108" s="72">
        <v>37</v>
      </c>
      <c r="O3108" s="72">
        <v>37</v>
      </c>
      <c r="P3108" s="72">
        <v>35</v>
      </c>
    </row>
    <row r="3109" spans="1:16" hidden="1">
      <c r="A3109" s="72" t="s">
        <v>2154</v>
      </c>
      <c r="B3109" s="72" t="s">
        <v>2479</v>
      </c>
      <c r="C3109" s="72" t="s">
        <v>2108</v>
      </c>
      <c r="D3109" s="72">
        <v>70850</v>
      </c>
      <c r="E3109" s="72">
        <v>70850</v>
      </c>
      <c r="F3109" s="72">
        <v>51449</v>
      </c>
      <c r="G3109" s="72">
        <v>49514</v>
      </c>
      <c r="H3109" s="72">
        <v>49781</v>
      </c>
      <c r="I3109" s="72">
        <v>37409</v>
      </c>
      <c r="J3109" s="72">
        <v>34975</v>
      </c>
      <c r="K3109" s="72">
        <v>34470</v>
      </c>
      <c r="L3109" s="72">
        <v>40532</v>
      </c>
      <c r="M3109" s="72">
        <v>37573</v>
      </c>
      <c r="N3109" s="72">
        <v>33431</v>
      </c>
      <c r="O3109" s="72">
        <v>33434</v>
      </c>
      <c r="P3109" s="72">
        <v>31079</v>
      </c>
    </row>
    <row r="3110" spans="1:16" hidden="1">
      <c r="A3110" s="72" t="s">
        <v>2154</v>
      </c>
      <c r="B3110" s="72" t="s">
        <v>2479</v>
      </c>
      <c r="C3110" s="72" t="s">
        <v>2109</v>
      </c>
      <c r="D3110" s="72">
        <v>7969</v>
      </c>
      <c r="E3110" s="72">
        <v>7969</v>
      </c>
      <c r="F3110" s="72">
        <v>7751</v>
      </c>
      <c r="G3110" s="72">
        <v>5794</v>
      </c>
      <c r="H3110" s="72">
        <v>5131</v>
      </c>
      <c r="I3110" s="72">
        <v>5050</v>
      </c>
      <c r="J3110" s="72">
        <v>6368</v>
      </c>
      <c r="K3110" s="72">
        <v>5213</v>
      </c>
      <c r="L3110" s="72">
        <v>5447</v>
      </c>
      <c r="M3110" s="72">
        <v>4691</v>
      </c>
      <c r="N3110" s="72">
        <v>3574</v>
      </c>
      <c r="O3110" s="72">
        <v>7014</v>
      </c>
      <c r="P3110" s="72">
        <v>7987</v>
      </c>
    </row>
    <row r="3111" spans="1:16" hidden="1">
      <c r="A3111" s="72" t="s">
        <v>2154</v>
      </c>
      <c r="B3111" s="72" t="s">
        <v>2479</v>
      </c>
      <c r="C3111" s="72" t="s">
        <v>2110</v>
      </c>
      <c r="D3111" s="72">
        <v>2</v>
      </c>
      <c r="E3111" s="72">
        <v>2</v>
      </c>
      <c r="F3111" s="72">
        <v>2</v>
      </c>
      <c r="G3111" s="72">
        <v>1</v>
      </c>
      <c r="H3111" s="72">
        <v>1</v>
      </c>
      <c r="I3111" s="72">
        <v>1</v>
      </c>
      <c r="J3111" s="72">
        <v>1</v>
      </c>
      <c r="K3111" s="72">
        <v>1</v>
      </c>
      <c r="L3111" s="72">
        <v>1</v>
      </c>
      <c r="M3111" s="72">
        <v>1</v>
      </c>
      <c r="N3111" s="72">
        <v>1</v>
      </c>
      <c r="O3111" s="72">
        <v>1</v>
      </c>
      <c r="P3111" s="72">
        <v>1</v>
      </c>
    </row>
    <row r="3112" spans="1:16" hidden="1">
      <c r="A3112" s="72" t="s">
        <v>2154</v>
      </c>
      <c r="B3112" s="72" t="s">
        <v>2479</v>
      </c>
      <c r="C3112" s="72" t="s">
        <v>2111</v>
      </c>
      <c r="D3112" s="72">
        <v>87212</v>
      </c>
      <c r="E3112" s="72">
        <v>87212</v>
      </c>
      <c r="F3112" s="72">
        <v>78080</v>
      </c>
      <c r="G3112" s="72">
        <v>57530</v>
      </c>
      <c r="H3112" s="72">
        <v>46676</v>
      </c>
      <c r="I3112" s="72">
        <v>38042</v>
      </c>
      <c r="J3112" s="72">
        <v>46712</v>
      </c>
      <c r="K3112" s="72">
        <v>41767</v>
      </c>
      <c r="L3112" s="72">
        <v>50463</v>
      </c>
      <c r="M3112" s="72">
        <v>43064</v>
      </c>
      <c r="N3112" s="72">
        <v>29995</v>
      </c>
      <c r="O3112" s="72">
        <v>53227</v>
      </c>
      <c r="P3112" s="72">
        <v>54243</v>
      </c>
    </row>
    <row r="3113" spans="1:16" hidden="1">
      <c r="A3113" s="72" t="s">
        <v>2154</v>
      </c>
      <c r="B3113" s="72" t="s">
        <v>2480</v>
      </c>
      <c r="C3113" s="72" t="s">
        <v>2103</v>
      </c>
      <c r="D3113" s="72">
        <v>176169</v>
      </c>
      <c r="E3113" s="72">
        <v>167528</v>
      </c>
      <c r="F3113" s="72">
        <v>126279</v>
      </c>
      <c r="G3113" s="72">
        <v>169204</v>
      </c>
      <c r="H3113" s="72">
        <v>195751</v>
      </c>
      <c r="I3113" s="72">
        <v>168336</v>
      </c>
      <c r="J3113" s="72">
        <v>132520</v>
      </c>
      <c r="K3113" s="72">
        <v>130118</v>
      </c>
      <c r="L3113" s="72">
        <v>180972</v>
      </c>
      <c r="M3113" s="72">
        <v>165108</v>
      </c>
      <c r="N3113" s="72">
        <v>149737</v>
      </c>
      <c r="O3113" s="72">
        <v>167565</v>
      </c>
      <c r="P3113" s="72">
        <v>163031</v>
      </c>
    </row>
    <row r="3114" spans="1:16" hidden="1">
      <c r="A3114" s="72" t="s">
        <v>2154</v>
      </c>
      <c r="B3114" s="72" t="s">
        <v>2480</v>
      </c>
      <c r="C3114" s="72" t="s">
        <v>2104</v>
      </c>
      <c r="D3114" s="72">
        <v>2161</v>
      </c>
      <c r="E3114" s="72">
        <v>2584</v>
      </c>
      <c r="F3114" s="72">
        <v>2591</v>
      </c>
      <c r="G3114" s="72">
        <v>2519</v>
      </c>
      <c r="H3114" s="72">
        <v>2550</v>
      </c>
      <c r="I3114" s="72">
        <v>2595</v>
      </c>
      <c r="J3114" s="72">
        <v>2544</v>
      </c>
      <c r="K3114" s="72">
        <v>2532</v>
      </c>
      <c r="L3114" s="72">
        <v>2521</v>
      </c>
      <c r="M3114" s="72">
        <v>2530</v>
      </c>
      <c r="N3114" s="72">
        <v>2559</v>
      </c>
      <c r="O3114" s="72">
        <v>2588</v>
      </c>
      <c r="P3114" s="72">
        <v>2496</v>
      </c>
    </row>
    <row r="3115" spans="1:16" hidden="1">
      <c r="A3115" s="72" t="s">
        <v>2154</v>
      </c>
      <c r="B3115" s="72" t="s">
        <v>2480</v>
      </c>
      <c r="C3115" s="72" t="s">
        <v>2105</v>
      </c>
      <c r="D3115" s="72">
        <v>1743469</v>
      </c>
      <c r="E3115" s="72">
        <v>1591869</v>
      </c>
      <c r="F3115" s="72">
        <v>1245195</v>
      </c>
      <c r="G3115" s="72">
        <v>1333027</v>
      </c>
      <c r="H3115" s="72">
        <v>1533907</v>
      </c>
      <c r="I3115" s="72">
        <v>1284262</v>
      </c>
      <c r="J3115" s="72">
        <v>939205</v>
      </c>
      <c r="K3115" s="72">
        <v>1001751</v>
      </c>
      <c r="L3115" s="72">
        <v>1301129</v>
      </c>
      <c r="M3115" s="72">
        <v>1245666</v>
      </c>
      <c r="N3115" s="72">
        <v>1079310</v>
      </c>
      <c r="O3115" s="72">
        <v>1231033</v>
      </c>
      <c r="P3115" s="72">
        <v>1420142</v>
      </c>
    </row>
    <row r="3116" spans="1:16" hidden="1">
      <c r="A3116" s="72" t="s">
        <v>2154</v>
      </c>
      <c r="B3116" s="72" t="s">
        <v>2480</v>
      </c>
      <c r="C3116" s="72" t="s">
        <v>2106</v>
      </c>
      <c r="D3116" s="72">
        <v>185861</v>
      </c>
      <c r="E3116" s="72">
        <v>165205</v>
      </c>
      <c r="F3116" s="72">
        <v>136928</v>
      </c>
      <c r="G3116" s="72">
        <v>173548</v>
      </c>
      <c r="H3116" s="72">
        <v>197533</v>
      </c>
      <c r="I3116" s="72">
        <v>181535</v>
      </c>
      <c r="J3116" s="72">
        <v>165152</v>
      </c>
      <c r="K3116" s="72">
        <v>154234</v>
      </c>
      <c r="L3116" s="72">
        <v>207967</v>
      </c>
      <c r="M3116" s="72">
        <v>196640</v>
      </c>
      <c r="N3116" s="72">
        <v>154419</v>
      </c>
      <c r="O3116" s="72">
        <v>168395</v>
      </c>
      <c r="P3116" s="72">
        <v>164783</v>
      </c>
    </row>
    <row r="3117" spans="1:16" hidden="1">
      <c r="A3117" s="72" t="s">
        <v>2154</v>
      </c>
      <c r="B3117" s="72" t="s">
        <v>2480</v>
      </c>
      <c r="C3117" s="72" t="s">
        <v>2107</v>
      </c>
      <c r="D3117" s="72">
        <v>458</v>
      </c>
      <c r="E3117" s="72">
        <v>564</v>
      </c>
      <c r="F3117" s="72">
        <v>561</v>
      </c>
      <c r="G3117" s="72">
        <v>551</v>
      </c>
      <c r="H3117" s="72">
        <v>559</v>
      </c>
      <c r="I3117" s="72">
        <v>562</v>
      </c>
      <c r="J3117" s="72">
        <v>561</v>
      </c>
      <c r="K3117" s="72">
        <v>556</v>
      </c>
      <c r="L3117" s="72">
        <v>553</v>
      </c>
      <c r="M3117" s="72">
        <v>555</v>
      </c>
      <c r="N3117" s="72">
        <v>558</v>
      </c>
      <c r="O3117" s="72">
        <v>566</v>
      </c>
      <c r="P3117" s="72">
        <v>538</v>
      </c>
    </row>
    <row r="3118" spans="1:16" hidden="1">
      <c r="A3118" s="72" t="s">
        <v>2154</v>
      </c>
      <c r="B3118" s="72" t="s">
        <v>2480</v>
      </c>
      <c r="C3118" s="72" t="s">
        <v>2108</v>
      </c>
      <c r="D3118" s="72">
        <v>1457777</v>
      </c>
      <c r="E3118" s="72">
        <v>1289167</v>
      </c>
      <c r="F3118" s="72">
        <v>964852</v>
      </c>
      <c r="G3118" s="72">
        <v>1004024</v>
      </c>
      <c r="H3118" s="72">
        <v>1187222</v>
      </c>
      <c r="I3118" s="72">
        <v>904789</v>
      </c>
      <c r="J3118" s="72">
        <v>762653</v>
      </c>
      <c r="K3118" s="72">
        <v>801928</v>
      </c>
      <c r="L3118" s="72">
        <v>1053658</v>
      </c>
      <c r="M3118" s="72">
        <v>983288</v>
      </c>
      <c r="N3118" s="72">
        <v>708340</v>
      </c>
      <c r="O3118" s="72">
        <v>842439</v>
      </c>
      <c r="P3118" s="72">
        <v>1083121</v>
      </c>
    </row>
    <row r="3119" spans="1:16" hidden="1">
      <c r="A3119" s="72" t="s">
        <v>2154</v>
      </c>
      <c r="B3119" s="72" t="s">
        <v>2480</v>
      </c>
      <c r="C3119" s="72" t="s">
        <v>2109</v>
      </c>
      <c r="D3119" s="72">
        <v>110113</v>
      </c>
      <c r="E3119" s="72">
        <v>109674</v>
      </c>
      <c r="F3119" s="72">
        <v>97844</v>
      </c>
      <c r="G3119" s="72">
        <v>106945</v>
      </c>
      <c r="H3119" s="72">
        <v>113215</v>
      </c>
      <c r="I3119" s="72">
        <v>100286</v>
      </c>
      <c r="J3119" s="72">
        <v>101915</v>
      </c>
      <c r="K3119" s="72">
        <v>103463</v>
      </c>
      <c r="L3119" s="72">
        <v>108902</v>
      </c>
      <c r="M3119" s="72">
        <v>127920</v>
      </c>
      <c r="N3119" s="72">
        <v>110492</v>
      </c>
      <c r="O3119" s="72">
        <v>149889</v>
      </c>
      <c r="P3119" s="72">
        <v>167282</v>
      </c>
    </row>
    <row r="3120" spans="1:16" hidden="1">
      <c r="A3120" s="72" t="s">
        <v>2154</v>
      </c>
      <c r="B3120" s="72" t="s">
        <v>2480</v>
      </c>
      <c r="C3120" s="72" t="s">
        <v>2110</v>
      </c>
      <c r="D3120" s="72">
        <v>2</v>
      </c>
      <c r="E3120" s="72">
        <v>3</v>
      </c>
      <c r="F3120" s="72">
        <v>2</v>
      </c>
      <c r="G3120" s="72">
        <v>2</v>
      </c>
      <c r="H3120" s="72">
        <v>2</v>
      </c>
      <c r="I3120" s="72">
        <v>2</v>
      </c>
      <c r="J3120" s="72">
        <v>2</v>
      </c>
      <c r="K3120" s="72">
        <v>2</v>
      </c>
      <c r="L3120" s="72">
        <v>2</v>
      </c>
      <c r="M3120" s="72">
        <v>3</v>
      </c>
      <c r="N3120" s="72">
        <v>3</v>
      </c>
      <c r="O3120" s="72">
        <v>3</v>
      </c>
      <c r="P3120" s="72">
        <v>3</v>
      </c>
    </row>
    <row r="3121" spans="1:16" hidden="1">
      <c r="A3121" s="72" t="s">
        <v>2154</v>
      </c>
      <c r="B3121" s="72" t="s">
        <v>2480</v>
      </c>
      <c r="C3121" s="72" t="s">
        <v>2111</v>
      </c>
      <c r="D3121" s="72">
        <v>818617</v>
      </c>
      <c r="E3121" s="72">
        <v>728917</v>
      </c>
      <c r="F3121" s="72">
        <v>608341</v>
      </c>
      <c r="G3121" s="72">
        <v>584597</v>
      </c>
      <c r="H3121" s="72">
        <v>677566</v>
      </c>
      <c r="I3121" s="72">
        <v>613242</v>
      </c>
      <c r="J3121" s="72">
        <v>539020</v>
      </c>
      <c r="K3121" s="72">
        <v>491245</v>
      </c>
      <c r="L3121" s="72">
        <v>338962</v>
      </c>
      <c r="M3121" s="72">
        <v>475864</v>
      </c>
      <c r="N3121" s="72">
        <v>520055</v>
      </c>
      <c r="O3121" s="72">
        <v>636014</v>
      </c>
      <c r="P3121" s="72">
        <v>946707</v>
      </c>
    </row>
    <row r="3122" spans="1:16" hidden="1">
      <c r="A3122" s="72" t="s">
        <v>2122</v>
      </c>
      <c r="B3122" s="72" t="s">
        <v>2481</v>
      </c>
      <c r="C3122" s="72" t="s">
        <v>2103</v>
      </c>
      <c r="D3122" s="72">
        <v>454095</v>
      </c>
      <c r="E3122" s="72">
        <v>397779</v>
      </c>
      <c r="F3122" s="72">
        <v>300746</v>
      </c>
      <c r="G3122" s="72">
        <v>367906</v>
      </c>
      <c r="H3122" s="72">
        <v>462850</v>
      </c>
      <c r="I3122" s="72">
        <v>366718</v>
      </c>
      <c r="J3122" s="72">
        <v>318879</v>
      </c>
      <c r="K3122" s="72">
        <v>333547</v>
      </c>
      <c r="L3122" s="72">
        <v>388669</v>
      </c>
      <c r="M3122" s="72">
        <v>357347</v>
      </c>
      <c r="N3122" s="72">
        <v>365245</v>
      </c>
      <c r="O3122" s="72">
        <v>375661</v>
      </c>
      <c r="P3122" s="72">
        <v>397747</v>
      </c>
    </row>
    <row r="3123" spans="1:16" hidden="1">
      <c r="A3123" s="72" t="s">
        <v>2122</v>
      </c>
      <c r="B3123" s="72" t="s">
        <v>2481</v>
      </c>
      <c r="C3123" s="72" t="s">
        <v>2104</v>
      </c>
      <c r="D3123" s="72">
        <v>7202</v>
      </c>
      <c r="E3123" s="72">
        <v>7672</v>
      </c>
      <c r="F3123" s="72">
        <v>7154</v>
      </c>
      <c r="G3123" s="72">
        <v>7185</v>
      </c>
      <c r="H3123" s="72">
        <v>7237</v>
      </c>
      <c r="I3123" s="72">
        <v>7253</v>
      </c>
      <c r="J3123" s="72">
        <v>7426</v>
      </c>
      <c r="K3123" s="72">
        <v>7402</v>
      </c>
      <c r="L3123" s="72">
        <v>7468</v>
      </c>
      <c r="M3123" s="72">
        <v>7561</v>
      </c>
      <c r="N3123" s="72">
        <v>7735</v>
      </c>
      <c r="O3123" s="72">
        <v>7879</v>
      </c>
      <c r="P3123" s="72">
        <v>7933</v>
      </c>
    </row>
    <row r="3124" spans="1:16" hidden="1">
      <c r="A3124" s="72" t="s">
        <v>2122</v>
      </c>
      <c r="B3124" s="72" t="s">
        <v>2481</v>
      </c>
      <c r="C3124" s="72" t="s">
        <v>2105</v>
      </c>
      <c r="D3124" s="72">
        <v>6062174</v>
      </c>
      <c r="E3124" s="72">
        <v>5397916</v>
      </c>
      <c r="F3124" s="72">
        <v>4258720</v>
      </c>
      <c r="G3124" s="72">
        <v>4956494</v>
      </c>
      <c r="H3124" s="72">
        <v>5992399</v>
      </c>
      <c r="I3124" s="72">
        <v>4164203</v>
      </c>
      <c r="J3124" s="72">
        <v>3760682</v>
      </c>
      <c r="K3124" s="72">
        <v>4146551</v>
      </c>
      <c r="L3124" s="72">
        <v>4561533</v>
      </c>
      <c r="M3124" s="72">
        <v>4257539</v>
      </c>
      <c r="N3124" s="72">
        <v>4271813</v>
      </c>
      <c r="O3124" s="72">
        <v>4835221</v>
      </c>
      <c r="P3124" s="72">
        <v>5644959</v>
      </c>
    </row>
    <row r="3125" spans="1:16" hidden="1">
      <c r="A3125" s="72" t="s">
        <v>2122</v>
      </c>
      <c r="B3125" s="72" t="s">
        <v>2481</v>
      </c>
      <c r="C3125" s="72" t="s">
        <v>2106</v>
      </c>
      <c r="D3125" s="72">
        <v>375721</v>
      </c>
      <c r="E3125" s="72">
        <v>348768</v>
      </c>
      <c r="F3125" s="72">
        <v>317461</v>
      </c>
      <c r="G3125" s="72">
        <v>441770</v>
      </c>
      <c r="H3125" s="72">
        <v>510074</v>
      </c>
      <c r="I3125" s="72">
        <v>505470</v>
      </c>
      <c r="J3125" s="72">
        <v>452654</v>
      </c>
      <c r="K3125" s="72">
        <v>451655</v>
      </c>
      <c r="L3125" s="72">
        <v>521924</v>
      </c>
      <c r="M3125" s="72">
        <v>520975</v>
      </c>
      <c r="N3125" s="72">
        <v>529146</v>
      </c>
      <c r="O3125" s="72">
        <v>546739</v>
      </c>
      <c r="P3125" s="72">
        <v>597048</v>
      </c>
    </row>
    <row r="3126" spans="1:16" hidden="1">
      <c r="A3126" s="72" t="s">
        <v>2122</v>
      </c>
      <c r="B3126" s="72" t="s">
        <v>2481</v>
      </c>
      <c r="C3126" s="72" t="s">
        <v>2107</v>
      </c>
      <c r="D3126" s="72">
        <v>1035</v>
      </c>
      <c r="E3126" s="72">
        <v>1086</v>
      </c>
      <c r="F3126" s="72">
        <v>1006</v>
      </c>
      <c r="G3126" s="72">
        <v>1006</v>
      </c>
      <c r="H3126" s="72">
        <v>841</v>
      </c>
      <c r="I3126" s="72">
        <v>1038</v>
      </c>
      <c r="J3126" s="72">
        <v>1038</v>
      </c>
      <c r="K3126" s="72">
        <v>1030</v>
      </c>
      <c r="L3126" s="72">
        <v>1040</v>
      </c>
      <c r="M3126" s="72">
        <v>1049</v>
      </c>
      <c r="N3126" s="72">
        <v>1053</v>
      </c>
      <c r="O3126" s="72">
        <v>1061</v>
      </c>
      <c r="P3126" s="72">
        <v>1073</v>
      </c>
    </row>
    <row r="3127" spans="1:16" hidden="1">
      <c r="A3127" s="72" t="s">
        <v>2122</v>
      </c>
      <c r="B3127" s="72" t="s">
        <v>2481</v>
      </c>
      <c r="C3127" s="72" t="s">
        <v>2108</v>
      </c>
      <c r="D3127" s="72">
        <v>4307871</v>
      </c>
      <c r="E3127" s="72">
        <v>4003045</v>
      </c>
      <c r="F3127" s="72">
        <v>3501759</v>
      </c>
      <c r="G3127" s="72">
        <v>4901337</v>
      </c>
      <c r="H3127" s="72">
        <v>5691466</v>
      </c>
      <c r="I3127" s="72">
        <v>4420359</v>
      </c>
      <c r="J3127" s="72">
        <v>3981826</v>
      </c>
      <c r="K3127" s="72">
        <v>4159152</v>
      </c>
      <c r="L3127" s="72">
        <v>4683584</v>
      </c>
      <c r="M3127" s="72">
        <v>4631347</v>
      </c>
      <c r="N3127" s="72">
        <v>4503252</v>
      </c>
      <c r="O3127" s="72">
        <v>5128220</v>
      </c>
      <c r="P3127" s="72">
        <v>6971579</v>
      </c>
    </row>
    <row r="3128" spans="1:16" hidden="1">
      <c r="A3128" s="72" t="s">
        <v>2122</v>
      </c>
      <c r="B3128" s="72" t="s">
        <v>2481</v>
      </c>
      <c r="C3128" s="72" t="s">
        <v>2109</v>
      </c>
      <c r="D3128" s="72">
        <v>1159696</v>
      </c>
      <c r="E3128" s="72">
        <v>979402</v>
      </c>
      <c r="F3128" s="72">
        <v>993800</v>
      </c>
      <c r="G3128" s="72">
        <v>1013851</v>
      </c>
      <c r="H3128" s="72">
        <v>1068932</v>
      </c>
      <c r="I3128" s="72">
        <v>1079446</v>
      </c>
      <c r="J3128" s="72">
        <v>1172607</v>
      </c>
      <c r="K3128" s="72">
        <v>1126677</v>
      </c>
      <c r="L3128" s="72">
        <v>1190962</v>
      </c>
      <c r="M3128" s="72">
        <v>1221524</v>
      </c>
      <c r="N3128" s="72">
        <v>1233608</v>
      </c>
      <c r="O3128" s="72">
        <v>1234870</v>
      </c>
      <c r="P3128" s="72">
        <v>1260832</v>
      </c>
    </row>
    <row r="3129" spans="1:16" hidden="1">
      <c r="A3129" s="72" t="s">
        <v>2122</v>
      </c>
      <c r="B3129" s="72" t="s">
        <v>2481</v>
      </c>
      <c r="C3129" s="72" t="s">
        <v>2110</v>
      </c>
      <c r="D3129" s="72">
        <v>18</v>
      </c>
      <c r="E3129" s="72">
        <v>18</v>
      </c>
      <c r="F3129" s="72">
        <v>16</v>
      </c>
      <c r="G3129" s="72">
        <v>11</v>
      </c>
      <c r="H3129" s="72">
        <v>11</v>
      </c>
      <c r="I3129" s="72">
        <v>11</v>
      </c>
      <c r="J3129" s="72">
        <v>9</v>
      </c>
      <c r="K3129" s="72">
        <v>9</v>
      </c>
      <c r="L3129" s="72">
        <v>9</v>
      </c>
      <c r="M3129" s="72">
        <v>9</v>
      </c>
      <c r="N3129" s="72">
        <v>9</v>
      </c>
      <c r="O3129" s="72">
        <v>9</v>
      </c>
      <c r="P3129" s="72">
        <v>9</v>
      </c>
    </row>
    <row r="3130" spans="1:16" hidden="1">
      <c r="A3130" s="72" t="s">
        <v>2122</v>
      </c>
      <c r="B3130" s="72" t="s">
        <v>2481</v>
      </c>
      <c r="C3130" s="72" t="s">
        <v>2111</v>
      </c>
      <c r="D3130" s="72">
        <v>6929454</v>
      </c>
      <c r="E3130" s="72">
        <v>6427963</v>
      </c>
      <c r="F3130" s="72">
        <v>4468162</v>
      </c>
      <c r="G3130" s="72">
        <v>4956907</v>
      </c>
      <c r="H3130" s="72">
        <v>6186850</v>
      </c>
      <c r="I3130" s="72">
        <v>2143179</v>
      </c>
      <c r="J3130" s="72">
        <v>4833094</v>
      </c>
      <c r="K3130" s="72">
        <v>5377879</v>
      </c>
      <c r="L3130" s="72">
        <v>5379863</v>
      </c>
      <c r="M3130" s="72">
        <v>4992684</v>
      </c>
      <c r="N3130" s="72">
        <v>4485176</v>
      </c>
      <c r="O3130" s="72">
        <v>6339697</v>
      </c>
      <c r="P3130" s="72">
        <v>9870833</v>
      </c>
    </row>
    <row r="3131" spans="1:16" hidden="1">
      <c r="A3131" s="72" t="s">
        <v>2148</v>
      </c>
      <c r="B3131" s="72" t="s">
        <v>2482</v>
      </c>
      <c r="C3131" s="72" t="s">
        <v>2103</v>
      </c>
      <c r="D3131" s="72">
        <v>12128</v>
      </c>
      <c r="E3131" s="72">
        <v>11379</v>
      </c>
      <c r="F3131" s="72">
        <v>9055</v>
      </c>
      <c r="G3131" s="72">
        <v>11973</v>
      </c>
      <c r="H3131" s="72">
        <v>13134</v>
      </c>
      <c r="I3131" s="72">
        <v>11215</v>
      </c>
      <c r="J3131" s="72">
        <v>9424</v>
      </c>
      <c r="K3131" s="72">
        <v>9094</v>
      </c>
      <c r="L3131" s="72">
        <v>9756</v>
      </c>
      <c r="M3131" s="72">
        <v>11692</v>
      </c>
      <c r="N3131" s="72">
        <v>10520</v>
      </c>
      <c r="O3131" s="72">
        <v>11877</v>
      </c>
      <c r="P3131" s="72">
        <v>9987</v>
      </c>
    </row>
    <row r="3132" spans="1:16" hidden="1">
      <c r="A3132" s="72" t="s">
        <v>2148</v>
      </c>
      <c r="B3132" s="72" t="s">
        <v>2482</v>
      </c>
      <c r="C3132" s="72" t="s">
        <v>2104</v>
      </c>
      <c r="D3132" s="72">
        <v>202</v>
      </c>
      <c r="E3132" s="72">
        <v>198</v>
      </c>
      <c r="F3132" s="72">
        <v>201</v>
      </c>
      <c r="G3132" s="72">
        <v>206</v>
      </c>
      <c r="H3132" s="72">
        <v>203</v>
      </c>
      <c r="I3132" s="72">
        <v>197</v>
      </c>
      <c r="J3132" s="72">
        <v>194</v>
      </c>
      <c r="K3132" s="72">
        <v>196</v>
      </c>
      <c r="L3132" s="72">
        <v>196</v>
      </c>
      <c r="M3132" s="72">
        <v>192</v>
      </c>
      <c r="N3132" s="72">
        <v>230</v>
      </c>
      <c r="O3132" s="72">
        <v>192</v>
      </c>
      <c r="P3132" s="72">
        <v>191</v>
      </c>
    </row>
    <row r="3133" spans="1:16" hidden="1">
      <c r="A3133" s="72" t="s">
        <v>2148</v>
      </c>
      <c r="B3133" s="72" t="s">
        <v>2482</v>
      </c>
      <c r="C3133" s="72" t="s">
        <v>2105</v>
      </c>
      <c r="D3133" s="72">
        <v>128093</v>
      </c>
      <c r="E3133" s="72">
        <v>116698</v>
      </c>
      <c r="F3133" s="72">
        <v>86940</v>
      </c>
      <c r="G3133" s="72">
        <v>113315</v>
      </c>
      <c r="H3133" s="72">
        <v>137165</v>
      </c>
      <c r="I3133" s="72">
        <v>81558</v>
      </c>
      <c r="J3133" s="72">
        <v>83564</v>
      </c>
      <c r="K3133" s="72">
        <v>84609</v>
      </c>
      <c r="L3133" s="72">
        <v>95770</v>
      </c>
      <c r="M3133" s="72">
        <v>127981</v>
      </c>
      <c r="N3133" s="72">
        <v>85991</v>
      </c>
      <c r="O3133" s="72">
        <v>126078</v>
      </c>
      <c r="P3133" s="72">
        <v>128808</v>
      </c>
    </row>
    <row r="3134" spans="1:16" hidden="1">
      <c r="A3134" s="72" t="s">
        <v>2148</v>
      </c>
      <c r="B3134" s="72" t="s">
        <v>2482</v>
      </c>
      <c r="C3134" s="72" t="s">
        <v>2106</v>
      </c>
      <c r="D3134" s="72">
        <v>3418</v>
      </c>
      <c r="E3134" s="72">
        <v>3269</v>
      </c>
      <c r="F3134" s="72">
        <v>1897</v>
      </c>
      <c r="G3134" s="72">
        <v>3934</v>
      </c>
      <c r="H3134" s="72">
        <v>4154</v>
      </c>
      <c r="I3134" s="72">
        <v>4478</v>
      </c>
      <c r="J3134" s="72">
        <v>2664</v>
      </c>
      <c r="K3134" s="72">
        <v>2441</v>
      </c>
      <c r="L3134" s="72">
        <v>3759</v>
      </c>
      <c r="M3134" s="72">
        <v>3784</v>
      </c>
      <c r="N3134" s="72">
        <v>3034</v>
      </c>
      <c r="O3134" s="72">
        <v>2724</v>
      </c>
      <c r="P3134" s="72">
        <v>3356</v>
      </c>
    </row>
    <row r="3135" spans="1:16" hidden="1">
      <c r="A3135" s="72" t="s">
        <v>2148</v>
      </c>
      <c r="B3135" s="72" t="s">
        <v>2482</v>
      </c>
      <c r="C3135" s="72" t="s">
        <v>2107</v>
      </c>
      <c r="D3135" s="72">
        <v>26</v>
      </c>
      <c r="E3135" s="72">
        <v>30</v>
      </c>
      <c r="F3135" s="72">
        <v>29</v>
      </c>
      <c r="G3135" s="72">
        <v>28</v>
      </c>
      <c r="H3135" s="72">
        <v>27</v>
      </c>
      <c r="I3135" s="72">
        <v>26</v>
      </c>
      <c r="J3135" s="72">
        <v>26</v>
      </c>
      <c r="K3135" s="72">
        <v>26</v>
      </c>
      <c r="L3135" s="72">
        <v>26</v>
      </c>
      <c r="M3135" s="72">
        <v>25</v>
      </c>
      <c r="N3135" s="72">
        <v>26</v>
      </c>
      <c r="O3135" s="72">
        <v>23</v>
      </c>
      <c r="P3135" s="72">
        <v>25</v>
      </c>
    </row>
    <row r="3136" spans="1:16" hidden="1">
      <c r="A3136" s="72" t="s">
        <v>2148</v>
      </c>
      <c r="B3136" s="72" t="s">
        <v>2482</v>
      </c>
      <c r="C3136" s="72" t="s">
        <v>2108</v>
      </c>
      <c r="D3136" s="72">
        <v>28137</v>
      </c>
      <c r="E3136" s="72">
        <v>30720</v>
      </c>
      <c r="F3136" s="72">
        <v>21290</v>
      </c>
      <c r="G3136" s="72">
        <v>31074</v>
      </c>
      <c r="H3136" s="72">
        <v>36152</v>
      </c>
      <c r="I3136" s="72">
        <v>19173</v>
      </c>
      <c r="J3136" s="72">
        <v>20096</v>
      </c>
      <c r="K3136" s="72">
        <v>19379</v>
      </c>
      <c r="L3136" s="72">
        <v>26242</v>
      </c>
      <c r="M3136" s="72">
        <v>31922</v>
      </c>
      <c r="N3136" s="72">
        <v>21049</v>
      </c>
      <c r="O3136" s="72">
        <v>30970</v>
      </c>
      <c r="P3136" s="72">
        <v>37463</v>
      </c>
    </row>
    <row r="3137" spans="1:16" hidden="1">
      <c r="A3137" s="72" t="s">
        <v>2129</v>
      </c>
      <c r="B3137" s="72" t="s">
        <v>2483</v>
      </c>
      <c r="C3137" s="72" t="s">
        <v>2103</v>
      </c>
      <c r="E3137" s="72">
        <v>30257</v>
      </c>
      <c r="F3137" s="72">
        <v>26293</v>
      </c>
    </row>
    <row r="3138" spans="1:16" hidden="1">
      <c r="A3138" s="72" t="s">
        <v>2129</v>
      </c>
      <c r="B3138" s="72" t="s">
        <v>2483</v>
      </c>
      <c r="C3138" s="72" t="s">
        <v>2104</v>
      </c>
      <c r="E3138" s="72">
        <v>642</v>
      </c>
      <c r="F3138" s="72">
        <v>667</v>
      </c>
    </row>
    <row r="3139" spans="1:16" hidden="1">
      <c r="A3139" s="72" t="s">
        <v>2129</v>
      </c>
      <c r="B3139" s="72" t="s">
        <v>2483</v>
      </c>
      <c r="C3139" s="72" t="s">
        <v>2105</v>
      </c>
      <c r="E3139" s="72">
        <v>437730</v>
      </c>
      <c r="F3139" s="72">
        <v>245693</v>
      </c>
    </row>
    <row r="3140" spans="1:16" hidden="1">
      <c r="A3140" s="72" t="s">
        <v>2129</v>
      </c>
      <c r="B3140" s="72" t="s">
        <v>2483</v>
      </c>
      <c r="C3140" s="72" t="s">
        <v>2106</v>
      </c>
      <c r="E3140" s="72">
        <v>17621</v>
      </c>
      <c r="F3140" s="72">
        <v>17024</v>
      </c>
    </row>
    <row r="3141" spans="1:16" hidden="1">
      <c r="A3141" s="72" t="s">
        <v>2129</v>
      </c>
      <c r="B3141" s="72" t="s">
        <v>2483</v>
      </c>
      <c r="C3141" s="72" t="s">
        <v>2107</v>
      </c>
      <c r="E3141" s="72">
        <v>104</v>
      </c>
      <c r="F3141" s="72">
        <v>102</v>
      </c>
    </row>
    <row r="3142" spans="1:16" hidden="1">
      <c r="A3142" s="72" t="s">
        <v>2129</v>
      </c>
      <c r="B3142" s="72" t="s">
        <v>2483</v>
      </c>
      <c r="C3142" s="72" t="s">
        <v>2108</v>
      </c>
      <c r="E3142" s="72">
        <v>218106</v>
      </c>
      <c r="F3142" s="72">
        <v>123594</v>
      </c>
    </row>
    <row r="3143" spans="1:16" hidden="1">
      <c r="A3143" s="72" t="s">
        <v>2116</v>
      </c>
      <c r="B3143" s="72" t="s">
        <v>2484</v>
      </c>
      <c r="C3143" s="72" t="s">
        <v>2107</v>
      </c>
      <c r="E3143" s="72">
        <v>0</v>
      </c>
    </row>
    <row r="3144" spans="1:16" hidden="1">
      <c r="A3144" s="72" t="s">
        <v>2160</v>
      </c>
      <c r="B3144" s="72" t="s">
        <v>2485</v>
      </c>
      <c r="C3144" s="72" t="s">
        <v>2109</v>
      </c>
      <c r="M3144" s="72">
        <v>0</v>
      </c>
    </row>
    <row r="3145" spans="1:16" hidden="1">
      <c r="A3145" s="72" t="s">
        <v>2160</v>
      </c>
      <c r="B3145" s="72" t="s">
        <v>2485</v>
      </c>
      <c r="C3145" s="72" t="s">
        <v>2110</v>
      </c>
      <c r="M3145" s="72">
        <v>0</v>
      </c>
    </row>
    <row r="3146" spans="1:16" hidden="1">
      <c r="A3146" s="72" t="s">
        <v>2121</v>
      </c>
      <c r="B3146" s="72" t="s">
        <v>2486</v>
      </c>
      <c r="C3146" s="72" t="s">
        <v>2103</v>
      </c>
      <c r="D3146" s="72">
        <v>25958</v>
      </c>
      <c r="E3146" s="72">
        <v>20849</v>
      </c>
      <c r="F3146" s="72">
        <v>16791</v>
      </c>
      <c r="G3146" s="72">
        <v>17475</v>
      </c>
      <c r="H3146" s="72">
        <v>19323</v>
      </c>
      <c r="I3146" s="72">
        <v>16660</v>
      </c>
      <c r="J3146" s="72">
        <v>15827</v>
      </c>
      <c r="K3146" s="72">
        <v>12474</v>
      </c>
      <c r="L3146" s="72">
        <v>19648</v>
      </c>
      <c r="M3146" s="72">
        <v>15743</v>
      </c>
      <c r="N3146" s="72">
        <v>13730</v>
      </c>
      <c r="O3146" s="72">
        <v>14884</v>
      </c>
      <c r="P3146" s="72">
        <v>15018</v>
      </c>
    </row>
    <row r="3147" spans="1:16" hidden="1">
      <c r="A3147" s="72" t="s">
        <v>2121</v>
      </c>
      <c r="B3147" s="72" t="s">
        <v>2486</v>
      </c>
      <c r="C3147" s="72" t="s">
        <v>2104</v>
      </c>
      <c r="D3147" s="72">
        <v>1350</v>
      </c>
      <c r="E3147" s="72">
        <v>1236</v>
      </c>
      <c r="F3147" s="72">
        <v>1250</v>
      </c>
      <c r="G3147" s="72">
        <v>1225</v>
      </c>
      <c r="H3147" s="72">
        <v>1230</v>
      </c>
      <c r="I3147" s="72">
        <v>1203</v>
      </c>
      <c r="J3147" s="72">
        <v>1199</v>
      </c>
      <c r="K3147" s="72">
        <v>1197</v>
      </c>
      <c r="L3147" s="72">
        <v>1216</v>
      </c>
      <c r="M3147" s="72">
        <v>1261</v>
      </c>
      <c r="N3147" s="72">
        <v>1286</v>
      </c>
      <c r="O3147" s="72">
        <v>1203</v>
      </c>
      <c r="P3147" s="72">
        <v>1192</v>
      </c>
    </row>
    <row r="3148" spans="1:16" hidden="1">
      <c r="A3148" s="72" t="s">
        <v>2121</v>
      </c>
      <c r="B3148" s="72" t="s">
        <v>2486</v>
      </c>
      <c r="C3148" s="72" t="s">
        <v>2105</v>
      </c>
      <c r="D3148" s="72">
        <v>393291</v>
      </c>
      <c r="E3148" s="72">
        <v>288019</v>
      </c>
      <c r="F3148" s="72">
        <v>221870</v>
      </c>
      <c r="G3148" s="72">
        <v>237550</v>
      </c>
      <c r="H3148" s="72">
        <v>291205</v>
      </c>
      <c r="I3148" s="72">
        <v>232127</v>
      </c>
      <c r="J3148" s="72">
        <v>209354</v>
      </c>
      <c r="K3148" s="72">
        <v>182817</v>
      </c>
      <c r="L3148" s="72">
        <v>305880</v>
      </c>
      <c r="M3148" s="72">
        <v>214051</v>
      </c>
      <c r="N3148" s="72">
        <v>194947</v>
      </c>
      <c r="O3148" s="72">
        <v>230851</v>
      </c>
      <c r="P3148" s="72">
        <v>264708</v>
      </c>
    </row>
    <row r="3149" spans="1:16" hidden="1">
      <c r="A3149" s="72" t="s">
        <v>2121</v>
      </c>
      <c r="B3149" s="72" t="s">
        <v>2486</v>
      </c>
      <c r="C3149" s="72" t="s">
        <v>2106</v>
      </c>
      <c r="D3149" s="72">
        <v>14494</v>
      </c>
      <c r="E3149" s="72">
        <v>12204</v>
      </c>
      <c r="F3149" s="72">
        <v>11480</v>
      </c>
      <c r="G3149" s="72">
        <v>11086</v>
      </c>
      <c r="H3149" s="72">
        <v>11289</v>
      </c>
      <c r="I3149" s="72">
        <v>10817</v>
      </c>
      <c r="J3149" s="72">
        <v>10608</v>
      </c>
      <c r="K3149" s="72">
        <v>10052</v>
      </c>
      <c r="L3149" s="72">
        <v>10828</v>
      </c>
      <c r="M3149" s="72">
        <v>10647</v>
      </c>
      <c r="N3149" s="72">
        <v>9806</v>
      </c>
      <c r="O3149" s="72">
        <v>11536</v>
      </c>
      <c r="P3149" s="72">
        <v>11943</v>
      </c>
    </row>
    <row r="3150" spans="1:16" hidden="1">
      <c r="A3150" s="72" t="s">
        <v>2121</v>
      </c>
      <c r="B3150" s="72" t="s">
        <v>2486</v>
      </c>
      <c r="C3150" s="72" t="s">
        <v>2107</v>
      </c>
      <c r="D3150" s="72">
        <v>100</v>
      </c>
      <c r="E3150" s="72">
        <v>99</v>
      </c>
      <c r="F3150" s="72">
        <v>100</v>
      </c>
      <c r="G3150" s="72">
        <v>102</v>
      </c>
      <c r="H3150" s="72">
        <v>106</v>
      </c>
      <c r="I3150" s="72">
        <v>104</v>
      </c>
      <c r="J3150" s="72">
        <v>103</v>
      </c>
      <c r="K3150" s="72">
        <v>101</v>
      </c>
      <c r="L3150" s="72">
        <v>106</v>
      </c>
      <c r="M3150" s="72">
        <v>109</v>
      </c>
      <c r="N3150" s="72">
        <v>108</v>
      </c>
      <c r="O3150" s="72">
        <v>100</v>
      </c>
      <c r="P3150" s="72">
        <v>100</v>
      </c>
    </row>
    <row r="3151" spans="1:16" hidden="1">
      <c r="A3151" s="72" t="s">
        <v>2121</v>
      </c>
      <c r="B3151" s="72" t="s">
        <v>2486</v>
      </c>
      <c r="C3151" s="72" t="s">
        <v>2108</v>
      </c>
      <c r="D3151" s="72">
        <v>218043</v>
      </c>
      <c r="E3151" s="72">
        <v>171536</v>
      </c>
      <c r="F3151" s="72">
        <v>151956</v>
      </c>
      <c r="G3151" s="72">
        <v>146626</v>
      </c>
      <c r="H3151" s="72">
        <v>169315</v>
      </c>
      <c r="I3151" s="72">
        <v>151388</v>
      </c>
      <c r="J3151" s="72">
        <v>140060</v>
      </c>
      <c r="K3151" s="72">
        <v>143521</v>
      </c>
      <c r="L3151" s="72">
        <v>168701</v>
      </c>
      <c r="M3151" s="72">
        <v>148565</v>
      </c>
      <c r="N3151" s="72">
        <v>137179</v>
      </c>
      <c r="O3151" s="72">
        <v>178560</v>
      </c>
      <c r="P3151" s="72">
        <v>211309</v>
      </c>
    </row>
    <row r="3152" spans="1:16" hidden="1">
      <c r="A3152" s="72" t="s">
        <v>2154</v>
      </c>
      <c r="B3152" s="72" t="s">
        <v>2487</v>
      </c>
      <c r="C3152" s="72" t="s">
        <v>2103</v>
      </c>
      <c r="D3152" s="72">
        <v>50872</v>
      </c>
      <c r="E3152" s="72">
        <v>50331</v>
      </c>
      <c r="F3152" s="72">
        <v>37132</v>
      </c>
      <c r="G3152" s="72">
        <v>47722</v>
      </c>
      <c r="H3152" s="72">
        <v>58288</v>
      </c>
      <c r="I3152" s="72">
        <v>53336</v>
      </c>
      <c r="J3152" s="72">
        <v>40085</v>
      </c>
      <c r="K3152" s="72">
        <v>39984</v>
      </c>
      <c r="L3152" s="72">
        <v>58663</v>
      </c>
      <c r="M3152" s="72">
        <v>66531</v>
      </c>
      <c r="N3152" s="72">
        <v>49912</v>
      </c>
      <c r="O3152" s="72">
        <v>58196</v>
      </c>
      <c r="P3152" s="72">
        <v>57054</v>
      </c>
    </row>
    <row r="3153" spans="1:16" hidden="1">
      <c r="A3153" s="72" t="s">
        <v>2154</v>
      </c>
      <c r="B3153" s="72" t="s">
        <v>2487</v>
      </c>
      <c r="C3153" s="72" t="s">
        <v>2104</v>
      </c>
      <c r="D3153" s="72">
        <v>697</v>
      </c>
      <c r="E3153" s="72">
        <v>705</v>
      </c>
      <c r="F3153" s="72">
        <v>702</v>
      </c>
      <c r="G3153" s="72">
        <v>707</v>
      </c>
      <c r="H3153" s="72">
        <v>709</v>
      </c>
      <c r="I3153" s="72">
        <v>712</v>
      </c>
      <c r="J3153" s="72">
        <v>725</v>
      </c>
      <c r="K3153" s="72">
        <v>762</v>
      </c>
      <c r="L3153" s="72">
        <v>813</v>
      </c>
      <c r="M3153" s="72">
        <v>828</v>
      </c>
      <c r="N3153" s="72">
        <v>841</v>
      </c>
      <c r="O3153" s="72">
        <v>852</v>
      </c>
      <c r="P3153" s="72">
        <v>853</v>
      </c>
    </row>
    <row r="3154" spans="1:16" hidden="1">
      <c r="A3154" s="72" t="s">
        <v>2154</v>
      </c>
      <c r="B3154" s="72" t="s">
        <v>2487</v>
      </c>
      <c r="C3154" s="72" t="s">
        <v>2105</v>
      </c>
      <c r="D3154" s="72">
        <v>620539</v>
      </c>
      <c r="E3154" s="72">
        <v>489691</v>
      </c>
      <c r="F3154" s="72">
        <v>420776</v>
      </c>
      <c r="G3154" s="72">
        <v>513534</v>
      </c>
      <c r="H3154" s="72">
        <v>657823</v>
      </c>
      <c r="I3154" s="72">
        <v>484473</v>
      </c>
      <c r="J3154" s="72">
        <v>454813</v>
      </c>
      <c r="K3154" s="72">
        <v>470604</v>
      </c>
      <c r="L3154" s="72">
        <v>686526</v>
      </c>
      <c r="M3154" s="72">
        <v>703980</v>
      </c>
      <c r="N3154" s="72">
        <v>624442</v>
      </c>
      <c r="O3154" s="72">
        <v>747163</v>
      </c>
      <c r="P3154" s="72">
        <v>781635</v>
      </c>
    </row>
    <row r="3155" spans="1:16" hidden="1">
      <c r="A3155" s="72" t="s">
        <v>2154</v>
      </c>
      <c r="B3155" s="72" t="s">
        <v>2487</v>
      </c>
      <c r="C3155" s="72" t="s">
        <v>2106</v>
      </c>
      <c r="D3155" s="72">
        <v>11317</v>
      </c>
      <c r="E3155" s="72">
        <v>11373</v>
      </c>
      <c r="F3155" s="72">
        <v>8717</v>
      </c>
      <c r="G3155" s="72">
        <v>10858</v>
      </c>
      <c r="H3155" s="72">
        <v>13359</v>
      </c>
      <c r="I3155" s="72">
        <v>12684</v>
      </c>
      <c r="J3155" s="72">
        <v>8989</v>
      </c>
      <c r="K3155" s="72">
        <v>9168</v>
      </c>
      <c r="L3155" s="72">
        <v>11464</v>
      </c>
      <c r="M3155" s="72">
        <v>11090</v>
      </c>
      <c r="N3155" s="72">
        <v>14512</v>
      </c>
      <c r="O3155" s="72">
        <v>11897</v>
      </c>
      <c r="P3155" s="72">
        <v>17754</v>
      </c>
    </row>
    <row r="3156" spans="1:16" hidden="1">
      <c r="A3156" s="72" t="s">
        <v>2154</v>
      </c>
      <c r="B3156" s="72" t="s">
        <v>2487</v>
      </c>
      <c r="C3156" s="72" t="s">
        <v>2107</v>
      </c>
      <c r="D3156" s="72">
        <v>110</v>
      </c>
      <c r="E3156" s="72">
        <v>109</v>
      </c>
      <c r="F3156" s="72">
        <v>113</v>
      </c>
      <c r="G3156" s="72">
        <v>108</v>
      </c>
      <c r="H3156" s="72">
        <v>109</v>
      </c>
      <c r="I3156" s="72">
        <v>106</v>
      </c>
      <c r="J3156" s="72">
        <v>105</v>
      </c>
      <c r="K3156" s="72">
        <v>104</v>
      </c>
      <c r="L3156" s="72">
        <v>106</v>
      </c>
      <c r="M3156" s="72">
        <v>110</v>
      </c>
      <c r="N3156" s="72">
        <v>114</v>
      </c>
      <c r="O3156" s="72">
        <v>111</v>
      </c>
      <c r="P3156" s="72">
        <v>119</v>
      </c>
    </row>
    <row r="3157" spans="1:16" hidden="1">
      <c r="A3157" s="72" t="s">
        <v>2154</v>
      </c>
      <c r="B3157" s="72" t="s">
        <v>2487</v>
      </c>
      <c r="C3157" s="72" t="s">
        <v>2108</v>
      </c>
      <c r="D3157" s="72">
        <v>133209</v>
      </c>
      <c r="E3157" s="72">
        <v>125606</v>
      </c>
      <c r="F3157" s="72">
        <v>93257</v>
      </c>
      <c r="G3157" s="72">
        <v>112517</v>
      </c>
      <c r="H3157" s="72">
        <v>146342</v>
      </c>
      <c r="I3157" s="72">
        <v>140740</v>
      </c>
      <c r="J3157" s="72">
        <v>96614</v>
      </c>
      <c r="K3157" s="72">
        <v>101527</v>
      </c>
      <c r="L3157" s="72">
        <v>129785</v>
      </c>
      <c r="M3157" s="72">
        <v>133512</v>
      </c>
      <c r="N3157" s="72">
        <v>156255</v>
      </c>
      <c r="O3157" s="72">
        <v>146751</v>
      </c>
      <c r="P3157" s="72">
        <v>230704</v>
      </c>
    </row>
    <row r="3158" spans="1:16" hidden="1">
      <c r="A3158" s="72" t="s">
        <v>2154</v>
      </c>
      <c r="B3158" s="72" t="s">
        <v>2487</v>
      </c>
      <c r="C3158" s="72" t="s">
        <v>2109</v>
      </c>
      <c r="D3158" s="72">
        <v>15002</v>
      </c>
      <c r="E3158" s="72">
        <v>10261</v>
      </c>
      <c r="F3158" s="72">
        <v>10837</v>
      </c>
      <c r="G3158" s="72">
        <v>12451</v>
      </c>
      <c r="H3158" s="72">
        <v>14135</v>
      </c>
      <c r="I3158" s="72">
        <v>10647</v>
      </c>
      <c r="J3158" s="72">
        <v>10587</v>
      </c>
      <c r="K3158" s="72">
        <v>18216</v>
      </c>
      <c r="L3158" s="72">
        <v>16399</v>
      </c>
      <c r="M3158" s="72">
        <v>22474</v>
      </c>
      <c r="O3158" s="72">
        <v>12654</v>
      </c>
      <c r="P3158" s="72">
        <v>12976</v>
      </c>
    </row>
    <row r="3159" spans="1:16" hidden="1">
      <c r="A3159" s="72" t="s">
        <v>2154</v>
      </c>
      <c r="B3159" s="72" t="s">
        <v>2487</v>
      </c>
      <c r="C3159" s="72" t="s">
        <v>2110</v>
      </c>
      <c r="D3159" s="72">
        <v>8</v>
      </c>
      <c r="E3159" s="72">
        <v>8</v>
      </c>
      <c r="F3159" s="72">
        <v>8</v>
      </c>
      <c r="G3159" s="72">
        <v>8</v>
      </c>
      <c r="H3159" s="72">
        <v>8</v>
      </c>
      <c r="I3159" s="72">
        <v>7</v>
      </c>
      <c r="J3159" s="72">
        <v>8</v>
      </c>
      <c r="K3159" s="72">
        <v>8</v>
      </c>
      <c r="L3159" s="72">
        <v>8</v>
      </c>
      <c r="M3159" s="72">
        <v>8</v>
      </c>
      <c r="O3159" s="72">
        <v>8</v>
      </c>
      <c r="P3159" s="72">
        <v>8</v>
      </c>
    </row>
    <row r="3160" spans="1:16" hidden="1">
      <c r="A3160" s="72" t="s">
        <v>2154</v>
      </c>
      <c r="B3160" s="72" t="s">
        <v>2487</v>
      </c>
      <c r="C3160" s="72" t="s">
        <v>2111</v>
      </c>
      <c r="D3160" s="72">
        <v>163502</v>
      </c>
      <c r="E3160" s="72">
        <v>104896</v>
      </c>
      <c r="F3160" s="72">
        <v>103003</v>
      </c>
      <c r="G3160" s="72">
        <v>119460</v>
      </c>
      <c r="H3160" s="72">
        <v>145745</v>
      </c>
      <c r="I3160" s="72">
        <v>110336</v>
      </c>
      <c r="J3160" s="72">
        <v>104201</v>
      </c>
      <c r="K3160" s="72">
        <v>184191</v>
      </c>
      <c r="L3160" s="72">
        <v>223336</v>
      </c>
      <c r="M3160" s="72">
        <v>243584</v>
      </c>
      <c r="O3160" s="72">
        <v>143743</v>
      </c>
      <c r="P3160" s="72">
        <v>163141</v>
      </c>
    </row>
    <row r="3161" spans="1:16" hidden="1">
      <c r="A3161" s="72" t="s">
        <v>2153</v>
      </c>
      <c r="B3161" s="72" t="s">
        <v>2488</v>
      </c>
      <c r="C3161" s="72" t="s">
        <v>2103</v>
      </c>
      <c r="D3161" s="72">
        <v>43561</v>
      </c>
      <c r="E3161" s="72">
        <v>40814</v>
      </c>
      <c r="F3161" s="72">
        <v>36092</v>
      </c>
      <c r="G3161" s="72">
        <v>51735</v>
      </c>
      <c r="H3161" s="72">
        <v>47637</v>
      </c>
      <c r="I3161" s="72">
        <v>39102</v>
      </c>
      <c r="J3161" s="72">
        <v>49501</v>
      </c>
      <c r="K3161" s="72">
        <v>48811</v>
      </c>
      <c r="L3161" s="72">
        <v>55667</v>
      </c>
      <c r="M3161" s="72">
        <v>70187</v>
      </c>
      <c r="N3161" s="72">
        <v>49656</v>
      </c>
      <c r="O3161" s="72">
        <v>45850</v>
      </c>
      <c r="P3161" s="72">
        <v>59208</v>
      </c>
    </row>
    <row r="3162" spans="1:16" hidden="1">
      <c r="A3162" s="72" t="s">
        <v>2153</v>
      </c>
      <c r="B3162" s="72" t="s">
        <v>2488</v>
      </c>
      <c r="C3162" s="72" t="s">
        <v>2104</v>
      </c>
      <c r="D3162" s="72">
        <v>700</v>
      </c>
      <c r="E3162" s="72">
        <v>719</v>
      </c>
      <c r="F3162" s="72">
        <v>723</v>
      </c>
      <c r="G3162" s="72">
        <v>733</v>
      </c>
      <c r="H3162" s="72">
        <v>752</v>
      </c>
      <c r="I3162" s="72">
        <v>762</v>
      </c>
      <c r="J3162" s="72">
        <v>805</v>
      </c>
      <c r="K3162" s="72">
        <v>805</v>
      </c>
      <c r="L3162" s="72">
        <v>824</v>
      </c>
      <c r="M3162" s="72">
        <v>843</v>
      </c>
      <c r="N3162" s="72">
        <v>846</v>
      </c>
      <c r="O3162" s="72">
        <v>856</v>
      </c>
      <c r="P3162" s="72">
        <v>869</v>
      </c>
    </row>
    <row r="3163" spans="1:16" hidden="1">
      <c r="A3163" s="72" t="s">
        <v>2153</v>
      </c>
      <c r="B3163" s="72" t="s">
        <v>2488</v>
      </c>
      <c r="C3163" s="72" t="s">
        <v>2105</v>
      </c>
      <c r="D3163" s="72">
        <v>283028</v>
      </c>
      <c r="E3163" s="72">
        <v>226239</v>
      </c>
      <c r="F3163" s="72">
        <v>157221</v>
      </c>
      <c r="G3163" s="72">
        <v>248386</v>
      </c>
      <c r="H3163" s="72">
        <v>516623</v>
      </c>
      <c r="I3163" s="72">
        <v>490002</v>
      </c>
      <c r="J3163" s="72">
        <v>433744</v>
      </c>
      <c r="K3163" s="72">
        <v>460190</v>
      </c>
      <c r="L3163" s="72">
        <v>559603</v>
      </c>
      <c r="M3163" s="72">
        <v>612920</v>
      </c>
      <c r="N3163" s="72">
        <v>421625</v>
      </c>
      <c r="O3163" s="72">
        <v>767146</v>
      </c>
      <c r="P3163" s="72">
        <v>712878</v>
      </c>
    </row>
    <row r="3164" spans="1:16" hidden="1">
      <c r="A3164" s="72" t="s">
        <v>2153</v>
      </c>
      <c r="B3164" s="72" t="s">
        <v>2488</v>
      </c>
      <c r="C3164" s="72" t="s">
        <v>2106</v>
      </c>
      <c r="D3164" s="72">
        <v>11598</v>
      </c>
      <c r="E3164" s="72">
        <v>12522</v>
      </c>
      <c r="F3164" s="72">
        <v>11655</v>
      </c>
      <c r="G3164" s="72">
        <v>18840</v>
      </c>
      <c r="H3164" s="72">
        <v>19485</v>
      </c>
      <c r="I3164" s="72">
        <v>16890</v>
      </c>
      <c r="J3164" s="72">
        <v>14990</v>
      </c>
      <c r="K3164" s="72">
        <v>20515</v>
      </c>
      <c r="L3164" s="72">
        <v>22751</v>
      </c>
      <c r="M3164" s="72">
        <v>20528</v>
      </c>
      <c r="N3164" s="72">
        <v>24182</v>
      </c>
      <c r="O3164" s="72">
        <v>17943</v>
      </c>
      <c r="P3164" s="72">
        <v>25610</v>
      </c>
    </row>
    <row r="3165" spans="1:16" hidden="1">
      <c r="A3165" s="72" t="s">
        <v>2153</v>
      </c>
      <c r="B3165" s="72" t="s">
        <v>2488</v>
      </c>
      <c r="C3165" s="72" t="s">
        <v>2107</v>
      </c>
      <c r="D3165" s="72">
        <v>47</v>
      </c>
      <c r="E3165" s="72">
        <v>47</v>
      </c>
      <c r="F3165" s="72">
        <v>47</v>
      </c>
      <c r="G3165" s="72">
        <v>47</v>
      </c>
      <c r="H3165" s="72">
        <v>48</v>
      </c>
      <c r="I3165" s="72">
        <v>50</v>
      </c>
      <c r="J3165" s="72">
        <v>51</v>
      </c>
      <c r="K3165" s="72">
        <v>51</v>
      </c>
      <c r="L3165" s="72">
        <v>73</v>
      </c>
      <c r="M3165" s="72">
        <v>79</v>
      </c>
      <c r="N3165" s="72">
        <v>106</v>
      </c>
      <c r="O3165" s="72">
        <v>101</v>
      </c>
      <c r="P3165" s="72">
        <v>114</v>
      </c>
    </row>
    <row r="3166" spans="1:16" hidden="1">
      <c r="A3166" s="72" t="s">
        <v>2153</v>
      </c>
      <c r="B3166" s="72" t="s">
        <v>2488</v>
      </c>
      <c r="C3166" s="72" t="s">
        <v>2108</v>
      </c>
      <c r="D3166" s="72">
        <v>77162</v>
      </c>
      <c r="E3166" s="72">
        <v>69392</v>
      </c>
      <c r="F3166" s="72">
        <v>50770</v>
      </c>
      <c r="G3166" s="72">
        <v>90432</v>
      </c>
      <c r="H3166" s="72">
        <v>205085</v>
      </c>
      <c r="I3166" s="72">
        <v>150540</v>
      </c>
      <c r="J3166" s="72">
        <v>112292</v>
      </c>
      <c r="K3166" s="72">
        <v>112292</v>
      </c>
      <c r="L3166" s="72">
        <v>228110</v>
      </c>
      <c r="M3166" s="72">
        <v>214857</v>
      </c>
      <c r="N3166" s="72">
        <v>165453</v>
      </c>
      <c r="O3166" s="72">
        <v>321403</v>
      </c>
      <c r="P3166" s="72">
        <v>353036</v>
      </c>
    </row>
    <row r="3167" spans="1:16" hidden="1">
      <c r="A3167" s="72" t="s">
        <v>2137</v>
      </c>
      <c r="B3167" s="72" t="s">
        <v>2489</v>
      </c>
      <c r="C3167" s="72" t="s">
        <v>2103</v>
      </c>
      <c r="D3167" s="72">
        <v>41175</v>
      </c>
      <c r="E3167" s="72">
        <v>39764</v>
      </c>
      <c r="F3167" s="72">
        <v>31618</v>
      </c>
      <c r="G3167" s="72">
        <v>42059</v>
      </c>
      <c r="H3167" s="72">
        <v>44457</v>
      </c>
      <c r="I3167" s="72">
        <v>36441</v>
      </c>
      <c r="J3167" s="72">
        <v>35797</v>
      </c>
      <c r="K3167" s="72">
        <v>32881</v>
      </c>
      <c r="L3167" s="72">
        <v>46080</v>
      </c>
      <c r="M3167" s="72">
        <v>40823</v>
      </c>
      <c r="N3167" s="72">
        <v>40019</v>
      </c>
      <c r="O3167" s="72">
        <v>38609</v>
      </c>
      <c r="P3167" s="72">
        <v>34681</v>
      </c>
    </row>
    <row r="3168" spans="1:16" hidden="1">
      <c r="A3168" s="72" t="s">
        <v>2137</v>
      </c>
      <c r="B3168" s="72" t="s">
        <v>2489</v>
      </c>
      <c r="C3168" s="72" t="s">
        <v>2104</v>
      </c>
      <c r="D3168" s="72">
        <v>737</v>
      </c>
      <c r="E3168" s="72">
        <v>745</v>
      </c>
      <c r="F3168" s="72">
        <v>744</v>
      </c>
      <c r="G3168" s="72">
        <v>747</v>
      </c>
      <c r="H3168" s="72">
        <v>737</v>
      </c>
      <c r="I3168" s="72">
        <v>755</v>
      </c>
      <c r="J3168" s="72">
        <v>757</v>
      </c>
      <c r="K3168" s="72">
        <v>755</v>
      </c>
      <c r="L3168" s="72">
        <v>753</v>
      </c>
      <c r="M3168" s="72">
        <v>765</v>
      </c>
      <c r="N3168" s="72">
        <v>778</v>
      </c>
      <c r="O3168" s="72">
        <v>775</v>
      </c>
      <c r="P3168" s="72">
        <v>795</v>
      </c>
    </row>
    <row r="3169" spans="1:16" hidden="1">
      <c r="A3169" s="72" t="s">
        <v>2137</v>
      </c>
      <c r="B3169" s="72" t="s">
        <v>2489</v>
      </c>
      <c r="C3169" s="72" t="s">
        <v>2105</v>
      </c>
      <c r="D3169" s="72">
        <v>671808</v>
      </c>
      <c r="E3169" s="72">
        <v>507400</v>
      </c>
      <c r="F3169" s="72">
        <v>421411</v>
      </c>
      <c r="G3169" s="72">
        <v>554558</v>
      </c>
      <c r="H3169" s="72">
        <v>585655</v>
      </c>
      <c r="I3169" s="72">
        <v>460609</v>
      </c>
      <c r="J3169" s="72">
        <v>361959</v>
      </c>
      <c r="K3169" s="72">
        <v>359687</v>
      </c>
      <c r="L3169" s="72">
        <v>490017</v>
      </c>
      <c r="M3169" s="72">
        <v>435579</v>
      </c>
      <c r="N3169" s="72">
        <v>427102</v>
      </c>
      <c r="O3169" s="72">
        <v>427110</v>
      </c>
      <c r="P3169" s="72">
        <v>472036</v>
      </c>
    </row>
    <row r="3170" spans="1:16" hidden="1">
      <c r="A3170" s="72" t="s">
        <v>2137</v>
      </c>
      <c r="B3170" s="72" t="s">
        <v>2489</v>
      </c>
      <c r="C3170" s="72" t="s">
        <v>2106</v>
      </c>
      <c r="D3170" s="72">
        <v>27230</v>
      </c>
      <c r="E3170" s="72">
        <v>21451</v>
      </c>
      <c r="F3170" s="72">
        <v>23506</v>
      </c>
      <c r="G3170" s="72">
        <v>28152</v>
      </c>
      <c r="H3170" s="72">
        <v>25598</v>
      </c>
      <c r="I3170" s="72">
        <v>26943</v>
      </c>
      <c r="J3170" s="72">
        <v>31491</v>
      </c>
      <c r="K3170" s="72">
        <v>29104</v>
      </c>
      <c r="L3170" s="72">
        <v>34017</v>
      </c>
      <c r="M3170" s="72">
        <v>38917</v>
      </c>
      <c r="N3170" s="72">
        <v>33540</v>
      </c>
      <c r="O3170" s="72">
        <v>33919</v>
      </c>
      <c r="P3170" s="72">
        <v>49289</v>
      </c>
    </row>
    <row r="3171" spans="1:16" hidden="1">
      <c r="A3171" s="72" t="s">
        <v>2137</v>
      </c>
      <c r="B3171" s="72" t="s">
        <v>2489</v>
      </c>
      <c r="C3171" s="72" t="s">
        <v>2107</v>
      </c>
      <c r="D3171" s="72">
        <v>101</v>
      </c>
      <c r="E3171" s="72">
        <v>114</v>
      </c>
      <c r="F3171" s="72">
        <v>111</v>
      </c>
      <c r="G3171" s="72">
        <v>108</v>
      </c>
      <c r="H3171" s="72">
        <v>118</v>
      </c>
      <c r="I3171" s="72">
        <v>119</v>
      </c>
      <c r="J3171" s="72">
        <v>128</v>
      </c>
      <c r="K3171" s="72">
        <v>126</v>
      </c>
      <c r="L3171" s="72">
        <v>112</v>
      </c>
      <c r="M3171" s="72">
        <v>133</v>
      </c>
      <c r="N3171" s="72">
        <v>143</v>
      </c>
      <c r="O3171" s="72">
        <v>144</v>
      </c>
      <c r="P3171" s="72">
        <v>130</v>
      </c>
    </row>
    <row r="3172" spans="1:16" hidden="1">
      <c r="A3172" s="72" t="s">
        <v>2137</v>
      </c>
      <c r="B3172" s="72" t="s">
        <v>2489</v>
      </c>
      <c r="C3172" s="72" t="s">
        <v>2108</v>
      </c>
      <c r="D3172" s="72">
        <v>224156</v>
      </c>
      <c r="E3172" s="72">
        <v>256841</v>
      </c>
      <c r="F3172" s="72">
        <v>280491</v>
      </c>
      <c r="G3172" s="72">
        <v>309567</v>
      </c>
      <c r="H3172" s="72">
        <v>392799</v>
      </c>
      <c r="I3172" s="72">
        <v>319500</v>
      </c>
      <c r="J3172" s="72">
        <v>357180</v>
      </c>
      <c r="K3172" s="72">
        <v>320311</v>
      </c>
      <c r="L3172" s="72">
        <v>346247</v>
      </c>
      <c r="M3172" s="72">
        <v>315489</v>
      </c>
      <c r="N3172" s="72">
        <v>340838</v>
      </c>
      <c r="O3172" s="72">
        <v>369802</v>
      </c>
      <c r="P3172" s="72">
        <v>547854</v>
      </c>
    </row>
    <row r="3173" spans="1:16" hidden="1">
      <c r="A3173" s="72" t="s">
        <v>2137</v>
      </c>
      <c r="B3173" s="72" t="s">
        <v>2489</v>
      </c>
      <c r="C3173" s="72" t="s">
        <v>2109</v>
      </c>
      <c r="D3173" s="72">
        <v>36897</v>
      </c>
      <c r="E3173" s="72">
        <v>97941</v>
      </c>
      <c r="F3173" s="72">
        <v>94143</v>
      </c>
      <c r="G3173" s="72">
        <v>125757</v>
      </c>
      <c r="H3173" s="72">
        <v>144218</v>
      </c>
      <c r="I3173" s="72">
        <v>139761</v>
      </c>
      <c r="J3173" s="72">
        <v>147413</v>
      </c>
      <c r="K3173" s="72">
        <v>129503</v>
      </c>
      <c r="L3173" s="72">
        <v>143612</v>
      </c>
      <c r="M3173" s="72">
        <v>131313</v>
      </c>
      <c r="N3173" s="72">
        <v>9974</v>
      </c>
      <c r="O3173" s="72">
        <v>107857</v>
      </c>
      <c r="P3173" s="72">
        <v>39361</v>
      </c>
    </row>
    <row r="3174" spans="1:16" hidden="1">
      <c r="A3174" s="72" t="s">
        <v>2137</v>
      </c>
      <c r="B3174" s="72" t="s">
        <v>2489</v>
      </c>
      <c r="C3174" s="72" t="s">
        <v>2110</v>
      </c>
      <c r="D3174" s="72">
        <v>12</v>
      </c>
      <c r="E3174" s="72">
        <v>13</v>
      </c>
      <c r="F3174" s="72">
        <v>13</v>
      </c>
      <c r="G3174" s="72">
        <v>13</v>
      </c>
      <c r="H3174" s="72">
        <v>14</v>
      </c>
      <c r="I3174" s="72">
        <v>11</v>
      </c>
      <c r="J3174" s="72">
        <v>13</v>
      </c>
      <c r="K3174" s="72">
        <v>13</v>
      </c>
      <c r="L3174" s="72">
        <v>13</v>
      </c>
      <c r="M3174" s="72">
        <v>13</v>
      </c>
      <c r="N3174" s="72">
        <v>13</v>
      </c>
      <c r="O3174" s="72">
        <v>13</v>
      </c>
      <c r="P3174" s="72">
        <v>14</v>
      </c>
    </row>
    <row r="3175" spans="1:16" hidden="1">
      <c r="A3175" s="72" t="s">
        <v>2137</v>
      </c>
      <c r="B3175" s="72" t="s">
        <v>2489</v>
      </c>
      <c r="C3175" s="72" t="s">
        <v>2111</v>
      </c>
      <c r="D3175" s="72">
        <v>476805</v>
      </c>
      <c r="E3175" s="72">
        <v>777039</v>
      </c>
      <c r="F3175" s="72">
        <v>731424</v>
      </c>
      <c r="G3175" s="72">
        <v>1083842</v>
      </c>
      <c r="H3175" s="72">
        <v>1243709</v>
      </c>
      <c r="I3175" s="72">
        <v>1010532</v>
      </c>
      <c r="J3175" s="72">
        <v>1727843</v>
      </c>
      <c r="K3175" s="72">
        <v>975778</v>
      </c>
      <c r="L3175" s="72">
        <v>1070072</v>
      </c>
      <c r="M3175" s="72">
        <v>964475</v>
      </c>
      <c r="N3175" s="72">
        <v>99741</v>
      </c>
      <c r="O3175" s="72">
        <v>890653</v>
      </c>
      <c r="P3175" s="72">
        <v>826695</v>
      </c>
    </row>
    <row r="3176" spans="1:16" hidden="1">
      <c r="A3176" s="72" t="s">
        <v>2112</v>
      </c>
      <c r="B3176" s="72" t="s">
        <v>2490</v>
      </c>
      <c r="C3176" s="72" t="s">
        <v>2103</v>
      </c>
      <c r="D3176" s="72">
        <v>498622</v>
      </c>
      <c r="E3176" s="72">
        <v>441241</v>
      </c>
      <c r="F3176" s="72">
        <v>344541</v>
      </c>
      <c r="G3176" s="72">
        <v>453621</v>
      </c>
      <c r="H3176" s="72">
        <v>500321</v>
      </c>
      <c r="I3176" s="72">
        <v>437884</v>
      </c>
      <c r="J3176" s="72">
        <v>378897</v>
      </c>
      <c r="K3176" s="72">
        <v>358468</v>
      </c>
      <c r="L3176" s="72">
        <v>469329</v>
      </c>
      <c r="M3176" s="72">
        <v>431660</v>
      </c>
      <c r="N3176" s="72">
        <v>361713</v>
      </c>
      <c r="O3176" s="72">
        <v>479225</v>
      </c>
      <c r="P3176" s="72">
        <v>440847</v>
      </c>
    </row>
    <row r="3177" spans="1:16" hidden="1">
      <c r="A3177" s="72" t="s">
        <v>2112</v>
      </c>
      <c r="B3177" s="72" t="s">
        <v>2490</v>
      </c>
      <c r="C3177" s="72" t="s">
        <v>2104</v>
      </c>
      <c r="D3177" s="72">
        <v>9598</v>
      </c>
      <c r="E3177" s="72">
        <v>9605</v>
      </c>
      <c r="F3177" s="72">
        <v>9707</v>
      </c>
      <c r="G3177" s="72">
        <v>9843</v>
      </c>
      <c r="H3177" s="72">
        <v>10009</v>
      </c>
      <c r="I3177" s="72">
        <v>10192</v>
      </c>
      <c r="J3177" s="72">
        <v>10407</v>
      </c>
      <c r="K3177" s="72">
        <v>10539</v>
      </c>
      <c r="L3177" s="72">
        <v>10668</v>
      </c>
      <c r="M3177" s="72">
        <v>10824</v>
      </c>
      <c r="N3177" s="72">
        <v>11012</v>
      </c>
      <c r="O3177" s="72">
        <v>11202</v>
      </c>
      <c r="P3177" s="72">
        <v>11562</v>
      </c>
    </row>
    <row r="3178" spans="1:16" hidden="1">
      <c r="A3178" s="72" t="s">
        <v>2112</v>
      </c>
      <c r="B3178" s="72" t="s">
        <v>2490</v>
      </c>
      <c r="C3178" s="72" t="s">
        <v>2105</v>
      </c>
      <c r="D3178" s="72">
        <v>6823041</v>
      </c>
      <c r="E3178" s="72">
        <v>5707837</v>
      </c>
      <c r="F3178" s="72">
        <v>4457818</v>
      </c>
      <c r="G3178" s="72">
        <v>5474541</v>
      </c>
      <c r="H3178" s="72">
        <v>5993354</v>
      </c>
      <c r="I3178" s="72">
        <v>5484561</v>
      </c>
      <c r="J3178" s="72">
        <v>4992095</v>
      </c>
      <c r="K3178" s="72">
        <v>4884478</v>
      </c>
      <c r="L3178" s="72">
        <v>6493926</v>
      </c>
      <c r="M3178" s="72">
        <v>6122576</v>
      </c>
      <c r="N3178" s="72">
        <v>5133462</v>
      </c>
      <c r="O3178" s="72">
        <v>6341652</v>
      </c>
      <c r="P3178" s="72">
        <v>6908455</v>
      </c>
    </row>
    <row r="3179" spans="1:16" hidden="1">
      <c r="A3179" s="72" t="s">
        <v>2112</v>
      </c>
      <c r="B3179" s="72" t="s">
        <v>2490</v>
      </c>
      <c r="C3179" s="72" t="s">
        <v>2106</v>
      </c>
      <c r="D3179" s="72">
        <v>516800</v>
      </c>
      <c r="E3179" s="72">
        <v>468657</v>
      </c>
      <c r="F3179" s="72">
        <v>375150</v>
      </c>
      <c r="G3179" s="72">
        <v>484971</v>
      </c>
      <c r="H3179" s="72">
        <v>542007</v>
      </c>
      <c r="I3179" s="72">
        <v>483796</v>
      </c>
      <c r="J3179" s="72">
        <v>435483</v>
      </c>
      <c r="K3179" s="72">
        <v>420162</v>
      </c>
      <c r="L3179" s="72">
        <v>534664</v>
      </c>
      <c r="M3179" s="72">
        <v>499288</v>
      </c>
      <c r="N3179" s="72">
        <v>417157</v>
      </c>
      <c r="O3179" s="72">
        <v>541375</v>
      </c>
      <c r="P3179" s="72">
        <v>509861</v>
      </c>
    </row>
    <row r="3180" spans="1:16" hidden="1">
      <c r="A3180" s="72" t="s">
        <v>2112</v>
      </c>
      <c r="B3180" s="72" t="s">
        <v>2490</v>
      </c>
      <c r="C3180" s="72" t="s">
        <v>2107</v>
      </c>
      <c r="D3180" s="72">
        <v>1622</v>
      </c>
      <c r="E3180" s="72">
        <v>1590</v>
      </c>
      <c r="F3180" s="72">
        <v>1622</v>
      </c>
      <c r="G3180" s="72">
        <v>1653</v>
      </c>
      <c r="H3180" s="72">
        <v>1672</v>
      </c>
      <c r="I3180" s="72">
        <v>1705</v>
      </c>
      <c r="J3180" s="72">
        <v>1755</v>
      </c>
      <c r="K3180" s="72">
        <v>1780</v>
      </c>
      <c r="L3180" s="72">
        <v>1797</v>
      </c>
      <c r="M3180" s="72">
        <v>1807</v>
      </c>
      <c r="N3180" s="72">
        <v>1799</v>
      </c>
      <c r="O3180" s="72">
        <v>1827</v>
      </c>
      <c r="P3180" s="72">
        <v>1871</v>
      </c>
    </row>
    <row r="3181" spans="1:16" hidden="1">
      <c r="A3181" s="72" t="s">
        <v>2112</v>
      </c>
      <c r="B3181" s="72" t="s">
        <v>2490</v>
      </c>
      <c r="C3181" s="72" t="s">
        <v>2108</v>
      </c>
      <c r="D3181" s="72">
        <v>6394455</v>
      </c>
      <c r="E3181" s="72">
        <v>5371711</v>
      </c>
      <c r="F3181" s="72">
        <v>4137808</v>
      </c>
      <c r="G3181" s="72">
        <v>5131498</v>
      </c>
      <c r="H3181" s="72">
        <v>5737191</v>
      </c>
      <c r="I3181" s="72">
        <v>5275856</v>
      </c>
      <c r="J3181" s="72">
        <v>4890017</v>
      </c>
      <c r="K3181" s="72">
        <v>4847710</v>
      </c>
      <c r="L3181" s="72">
        <v>6266282</v>
      </c>
      <c r="M3181" s="72">
        <v>5833385</v>
      </c>
      <c r="N3181" s="72">
        <v>4757781</v>
      </c>
      <c r="O3181" s="72">
        <v>5959319</v>
      </c>
      <c r="P3181" s="72">
        <v>6306696</v>
      </c>
    </row>
    <row r="3182" spans="1:16" hidden="1">
      <c r="A3182" s="72" t="s">
        <v>2112</v>
      </c>
      <c r="B3182" s="72" t="s">
        <v>2490</v>
      </c>
      <c r="C3182" s="72" t="s">
        <v>2109</v>
      </c>
      <c r="D3182" s="72">
        <v>2099683</v>
      </c>
      <c r="E3182" s="72">
        <v>2045578</v>
      </c>
      <c r="F3182" s="72">
        <v>2055568</v>
      </c>
      <c r="G3182" s="72">
        <v>2193401</v>
      </c>
      <c r="H3182" s="72">
        <v>2173038</v>
      </c>
      <c r="I3182" s="72">
        <v>2318267</v>
      </c>
      <c r="J3182" s="72">
        <v>2354355</v>
      </c>
      <c r="K3182" s="72">
        <v>2424689</v>
      </c>
      <c r="L3182" s="72">
        <v>2380276</v>
      </c>
      <c r="M3182" s="72">
        <v>2310880</v>
      </c>
      <c r="N3182" s="72">
        <v>2425778</v>
      </c>
      <c r="O3182" s="72">
        <v>2167845</v>
      </c>
      <c r="P3182" s="72">
        <v>1856985</v>
      </c>
    </row>
    <row r="3183" spans="1:16" hidden="1">
      <c r="A3183" s="72" t="s">
        <v>2112</v>
      </c>
      <c r="B3183" s="72" t="s">
        <v>2490</v>
      </c>
      <c r="C3183" s="72" t="s">
        <v>2110</v>
      </c>
      <c r="D3183" s="72">
        <v>129</v>
      </c>
      <c r="E3183" s="72">
        <v>143</v>
      </c>
      <c r="F3183" s="72">
        <v>173</v>
      </c>
      <c r="G3183" s="72">
        <v>182</v>
      </c>
      <c r="H3183" s="72">
        <v>230</v>
      </c>
      <c r="I3183" s="72">
        <v>233</v>
      </c>
      <c r="J3183" s="72">
        <v>233</v>
      </c>
      <c r="K3183" s="72">
        <v>232</v>
      </c>
      <c r="L3183" s="72">
        <v>223</v>
      </c>
      <c r="M3183" s="72">
        <v>222</v>
      </c>
      <c r="N3183" s="72">
        <v>219</v>
      </c>
      <c r="O3183" s="72">
        <v>213</v>
      </c>
      <c r="P3183" s="72">
        <v>214</v>
      </c>
    </row>
    <row r="3184" spans="1:16" hidden="1">
      <c r="A3184" s="72" t="s">
        <v>2112</v>
      </c>
      <c r="B3184" s="72" t="s">
        <v>2490</v>
      </c>
      <c r="C3184" s="72" t="s">
        <v>2111</v>
      </c>
      <c r="D3184" s="72">
        <v>12890242</v>
      </c>
      <c r="E3184" s="72">
        <v>11594867</v>
      </c>
      <c r="F3184" s="72">
        <v>9174184</v>
      </c>
      <c r="G3184" s="72">
        <v>11470963</v>
      </c>
      <c r="H3184" s="72">
        <v>12924178</v>
      </c>
      <c r="I3184" s="72">
        <v>10427352</v>
      </c>
      <c r="J3184" s="72">
        <v>9913744</v>
      </c>
      <c r="K3184" s="72">
        <v>11203897</v>
      </c>
      <c r="L3184" s="72">
        <v>11311992</v>
      </c>
      <c r="M3184" s="72">
        <v>10098409</v>
      </c>
      <c r="N3184" s="72">
        <v>8879023</v>
      </c>
      <c r="O3184" s="72">
        <v>11670197</v>
      </c>
      <c r="P3184" s="72">
        <v>16282348</v>
      </c>
    </row>
    <row r="3185" spans="1:16" hidden="1">
      <c r="A3185" s="72" t="s">
        <v>2155</v>
      </c>
      <c r="B3185" s="72" t="s">
        <v>2491</v>
      </c>
      <c r="C3185" s="72" t="s">
        <v>2103</v>
      </c>
      <c r="D3185" s="72">
        <v>11870</v>
      </c>
      <c r="E3185" s="72">
        <v>9611</v>
      </c>
      <c r="F3185" s="72">
        <v>7541</v>
      </c>
      <c r="G3185" s="72">
        <v>9542</v>
      </c>
      <c r="H3185" s="72">
        <v>9540</v>
      </c>
      <c r="I3185" s="72">
        <v>8886</v>
      </c>
      <c r="J3185" s="72">
        <v>6820</v>
      </c>
      <c r="K3185" s="72">
        <v>6502</v>
      </c>
      <c r="L3185" s="72">
        <v>8655</v>
      </c>
      <c r="M3185" s="72">
        <v>7959</v>
      </c>
      <c r="N3185" s="72">
        <v>7004</v>
      </c>
      <c r="O3185" s="72">
        <v>7799</v>
      </c>
      <c r="P3185" s="72">
        <v>7283</v>
      </c>
    </row>
    <row r="3186" spans="1:16" hidden="1">
      <c r="A3186" s="72" t="s">
        <v>2155</v>
      </c>
      <c r="B3186" s="72" t="s">
        <v>2491</v>
      </c>
      <c r="C3186" s="72" t="s">
        <v>2104</v>
      </c>
      <c r="D3186" s="72">
        <v>264</v>
      </c>
      <c r="E3186" s="72">
        <v>259</v>
      </c>
      <c r="F3186" s="72">
        <v>257</v>
      </c>
      <c r="G3186" s="72">
        <v>262</v>
      </c>
      <c r="H3186" s="72">
        <v>257</v>
      </c>
      <c r="I3186" s="72">
        <v>251</v>
      </c>
      <c r="J3186" s="72">
        <v>249</v>
      </c>
      <c r="K3186" s="72">
        <v>256</v>
      </c>
      <c r="L3186" s="72">
        <v>235</v>
      </c>
      <c r="M3186" s="72">
        <v>251</v>
      </c>
      <c r="N3186" s="72">
        <v>245</v>
      </c>
      <c r="O3186" s="72">
        <v>238</v>
      </c>
      <c r="P3186" s="72">
        <v>241</v>
      </c>
    </row>
    <row r="3187" spans="1:16" hidden="1">
      <c r="A3187" s="72" t="s">
        <v>2155</v>
      </c>
      <c r="B3187" s="72" t="s">
        <v>2491</v>
      </c>
      <c r="C3187" s="72" t="s">
        <v>2105</v>
      </c>
      <c r="D3187" s="72">
        <v>181386</v>
      </c>
      <c r="E3187" s="72">
        <v>135569</v>
      </c>
      <c r="F3187" s="72">
        <v>111829</v>
      </c>
      <c r="G3187" s="72">
        <v>134129</v>
      </c>
      <c r="H3187" s="72">
        <v>138244</v>
      </c>
      <c r="I3187" s="72">
        <v>130498</v>
      </c>
      <c r="J3187" s="72">
        <v>100299</v>
      </c>
      <c r="K3187" s="72">
        <v>99415</v>
      </c>
      <c r="L3187" s="72">
        <v>128154</v>
      </c>
      <c r="M3187" s="72">
        <v>119645</v>
      </c>
      <c r="N3187" s="72">
        <v>109363</v>
      </c>
      <c r="O3187" s="72">
        <v>113983</v>
      </c>
      <c r="P3187" s="72">
        <v>114948</v>
      </c>
    </row>
    <row r="3188" spans="1:16" hidden="1">
      <c r="A3188" s="72" t="s">
        <v>2155</v>
      </c>
      <c r="B3188" s="72" t="s">
        <v>2491</v>
      </c>
      <c r="C3188" s="72" t="s">
        <v>2106</v>
      </c>
      <c r="D3188" s="72">
        <v>2978</v>
      </c>
      <c r="E3188" s="72">
        <v>3669</v>
      </c>
      <c r="F3188" s="72">
        <v>2659</v>
      </c>
      <c r="G3188" s="72">
        <v>3574</v>
      </c>
      <c r="H3188" s="72">
        <v>4292</v>
      </c>
      <c r="I3188" s="72">
        <v>4432</v>
      </c>
      <c r="J3188" s="72">
        <v>2841</v>
      </c>
      <c r="K3188" s="72">
        <v>2076</v>
      </c>
      <c r="L3188" s="72">
        <v>2733</v>
      </c>
      <c r="M3188" s="72">
        <v>2117</v>
      </c>
      <c r="N3188" s="72">
        <v>1694</v>
      </c>
      <c r="O3188" s="72">
        <v>2248</v>
      </c>
      <c r="P3188" s="72">
        <v>1868</v>
      </c>
    </row>
    <row r="3189" spans="1:16" hidden="1">
      <c r="A3189" s="72" t="s">
        <v>2155</v>
      </c>
      <c r="B3189" s="72" t="s">
        <v>2491</v>
      </c>
      <c r="C3189" s="72" t="s">
        <v>2107</v>
      </c>
      <c r="D3189" s="72">
        <v>27</v>
      </c>
      <c r="E3189" s="72">
        <v>30</v>
      </c>
      <c r="F3189" s="72">
        <v>27</v>
      </c>
      <c r="G3189" s="72">
        <v>29</v>
      </c>
      <c r="H3189" s="72">
        <v>31</v>
      </c>
      <c r="I3189" s="72">
        <v>33</v>
      </c>
      <c r="J3189" s="72">
        <v>32</v>
      </c>
      <c r="K3189" s="72">
        <v>33</v>
      </c>
      <c r="L3189" s="72">
        <v>33</v>
      </c>
      <c r="M3189" s="72">
        <v>33</v>
      </c>
      <c r="N3189" s="72">
        <v>34</v>
      </c>
      <c r="O3189" s="72">
        <v>34</v>
      </c>
      <c r="P3189" s="72">
        <v>28</v>
      </c>
    </row>
    <row r="3190" spans="1:16" hidden="1">
      <c r="A3190" s="72" t="s">
        <v>2155</v>
      </c>
      <c r="B3190" s="72" t="s">
        <v>2491</v>
      </c>
      <c r="C3190" s="72" t="s">
        <v>2108</v>
      </c>
      <c r="D3190" s="72">
        <v>46840</v>
      </c>
      <c r="E3190" s="72">
        <v>47115</v>
      </c>
      <c r="F3190" s="72">
        <v>33687</v>
      </c>
      <c r="G3190" s="72">
        <v>44004</v>
      </c>
      <c r="H3190" s="72">
        <v>54721</v>
      </c>
      <c r="I3190" s="72">
        <v>58290</v>
      </c>
      <c r="J3190" s="72">
        <v>40629</v>
      </c>
      <c r="K3190" s="72">
        <v>30952</v>
      </c>
      <c r="L3190" s="72">
        <v>37464</v>
      </c>
      <c r="M3190" s="72">
        <v>28389</v>
      </c>
      <c r="N3190" s="72">
        <v>23554</v>
      </c>
      <c r="O3190" s="72">
        <v>31465</v>
      </c>
      <c r="P3190" s="72">
        <v>26818</v>
      </c>
    </row>
    <row r="3191" spans="1:16" hidden="1">
      <c r="A3191" s="72" t="s">
        <v>2138</v>
      </c>
      <c r="B3191" s="72" t="s">
        <v>2492</v>
      </c>
      <c r="C3191" s="72" t="s">
        <v>2103</v>
      </c>
      <c r="D3191" s="72">
        <v>101719</v>
      </c>
      <c r="E3191" s="72">
        <v>113199</v>
      </c>
      <c r="F3191" s="72">
        <v>99800</v>
      </c>
      <c r="G3191" s="72">
        <v>106080</v>
      </c>
      <c r="H3191" s="72">
        <v>109126</v>
      </c>
      <c r="I3191" s="72">
        <v>95464</v>
      </c>
      <c r="J3191" s="72">
        <v>101596</v>
      </c>
      <c r="K3191" s="72">
        <v>113399</v>
      </c>
      <c r="L3191" s="72">
        <v>109330</v>
      </c>
      <c r="M3191" s="72">
        <v>116880</v>
      </c>
      <c r="N3191" s="72">
        <v>108483</v>
      </c>
      <c r="O3191" s="72">
        <v>106181</v>
      </c>
      <c r="P3191" s="72">
        <v>111476</v>
      </c>
    </row>
    <row r="3192" spans="1:16" hidden="1">
      <c r="A3192" s="72" t="s">
        <v>2138</v>
      </c>
      <c r="B3192" s="72" t="s">
        <v>2492</v>
      </c>
      <c r="C3192" s="72" t="s">
        <v>2104</v>
      </c>
      <c r="D3192" s="72">
        <v>1237</v>
      </c>
      <c r="E3192" s="72">
        <v>1236</v>
      </c>
      <c r="F3192" s="72">
        <v>1241</v>
      </c>
      <c r="G3192" s="72">
        <v>1249</v>
      </c>
      <c r="H3192" s="72">
        <v>1265</v>
      </c>
      <c r="I3192" s="72">
        <v>1255</v>
      </c>
      <c r="J3192" s="72">
        <v>1271</v>
      </c>
      <c r="K3192" s="72">
        <v>1261</v>
      </c>
      <c r="L3192" s="72">
        <v>1258</v>
      </c>
      <c r="M3192" s="72">
        <v>1253</v>
      </c>
      <c r="N3192" s="72">
        <v>1257</v>
      </c>
      <c r="O3192" s="72">
        <v>1260</v>
      </c>
      <c r="P3192" s="72">
        <v>1266</v>
      </c>
    </row>
    <row r="3193" spans="1:16" hidden="1">
      <c r="A3193" s="72" t="s">
        <v>2138</v>
      </c>
      <c r="B3193" s="72" t="s">
        <v>2492</v>
      </c>
      <c r="C3193" s="72" t="s">
        <v>2105</v>
      </c>
      <c r="D3193" s="72">
        <v>1077596</v>
      </c>
      <c r="E3193" s="72">
        <v>1276538</v>
      </c>
      <c r="F3193" s="72">
        <v>1058322</v>
      </c>
      <c r="G3193" s="72">
        <v>1103555</v>
      </c>
      <c r="H3193" s="72">
        <v>1243947</v>
      </c>
      <c r="I3193" s="72">
        <v>928248</v>
      </c>
      <c r="J3193" s="72">
        <v>880919</v>
      </c>
      <c r="K3193" s="72">
        <v>1000122</v>
      </c>
      <c r="L3193" s="72">
        <v>953171</v>
      </c>
      <c r="M3193" s="72">
        <v>1030090</v>
      </c>
      <c r="N3193" s="72">
        <v>994666</v>
      </c>
      <c r="O3193" s="72">
        <v>1159557</v>
      </c>
      <c r="P3193" s="72">
        <v>1298040</v>
      </c>
    </row>
    <row r="3194" spans="1:16" hidden="1">
      <c r="A3194" s="72" t="s">
        <v>2138</v>
      </c>
      <c r="B3194" s="72" t="s">
        <v>2492</v>
      </c>
      <c r="C3194" s="72" t="s">
        <v>2106</v>
      </c>
      <c r="D3194" s="72">
        <v>76699</v>
      </c>
      <c r="E3194" s="72">
        <v>82816</v>
      </c>
      <c r="F3194" s="72">
        <v>69399</v>
      </c>
      <c r="G3194" s="72">
        <v>75871</v>
      </c>
      <c r="H3194" s="72">
        <v>80015</v>
      </c>
      <c r="I3194" s="72">
        <v>65781</v>
      </c>
      <c r="J3194" s="72">
        <v>63517</v>
      </c>
      <c r="K3194" s="72">
        <v>69865</v>
      </c>
      <c r="L3194" s="72">
        <v>83055</v>
      </c>
      <c r="M3194" s="72">
        <v>95520</v>
      </c>
      <c r="N3194" s="72">
        <v>90016</v>
      </c>
      <c r="O3194" s="72">
        <v>87486</v>
      </c>
      <c r="P3194" s="72">
        <v>94937</v>
      </c>
    </row>
    <row r="3195" spans="1:16" hidden="1">
      <c r="A3195" s="72" t="s">
        <v>2138</v>
      </c>
      <c r="B3195" s="72" t="s">
        <v>2492</v>
      </c>
      <c r="C3195" s="72" t="s">
        <v>2107</v>
      </c>
      <c r="D3195" s="72">
        <v>245</v>
      </c>
      <c r="E3195" s="72">
        <v>247</v>
      </c>
      <c r="F3195" s="72">
        <v>249</v>
      </c>
      <c r="G3195" s="72">
        <v>254</v>
      </c>
      <c r="H3195" s="72">
        <v>258</v>
      </c>
      <c r="I3195" s="72">
        <v>261</v>
      </c>
      <c r="J3195" s="72">
        <v>238</v>
      </c>
      <c r="K3195" s="72">
        <v>254</v>
      </c>
      <c r="L3195" s="72">
        <v>254</v>
      </c>
      <c r="M3195" s="72">
        <v>256</v>
      </c>
      <c r="N3195" s="72">
        <v>262</v>
      </c>
      <c r="O3195" s="72">
        <v>254</v>
      </c>
      <c r="P3195" s="72">
        <v>253</v>
      </c>
    </row>
    <row r="3196" spans="1:16" hidden="1">
      <c r="A3196" s="72" t="s">
        <v>2138</v>
      </c>
      <c r="B3196" s="72" t="s">
        <v>2492</v>
      </c>
      <c r="C3196" s="72" t="s">
        <v>2108</v>
      </c>
      <c r="D3196" s="72">
        <v>722003</v>
      </c>
      <c r="E3196" s="72">
        <v>829514</v>
      </c>
      <c r="F3196" s="72">
        <v>639503</v>
      </c>
      <c r="G3196" s="72">
        <v>688543</v>
      </c>
      <c r="H3196" s="72">
        <v>808110</v>
      </c>
      <c r="I3196" s="72">
        <v>542346</v>
      </c>
      <c r="J3196" s="72">
        <v>464834</v>
      </c>
      <c r="K3196" s="72">
        <v>534415</v>
      </c>
      <c r="L3196" s="72">
        <v>613262</v>
      </c>
      <c r="M3196" s="72">
        <v>727005</v>
      </c>
      <c r="N3196" s="72">
        <v>704585</v>
      </c>
      <c r="O3196" s="72">
        <v>828948</v>
      </c>
      <c r="P3196" s="72">
        <v>968256</v>
      </c>
    </row>
    <row r="3197" spans="1:16" hidden="1">
      <c r="A3197" s="72" t="s">
        <v>2122</v>
      </c>
      <c r="B3197" s="72" t="s">
        <v>2493</v>
      </c>
      <c r="C3197" s="72" t="s">
        <v>2103</v>
      </c>
      <c r="D3197" s="72">
        <v>22000</v>
      </c>
      <c r="E3197" s="72">
        <v>19431</v>
      </c>
      <c r="F3197" s="72">
        <v>12518</v>
      </c>
      <c r="G3197" s="72">
        <v>16060</v>
      </c>
      <c r="H3197" s="72">
        <v>15366</v>
      </c>
      <c r="I3197" s="72">
        <v>13324</v>
      </c>
      <c r="J3197" s="72">
        <v>12697</v>
      </c>
      <c r="K3197" s="72">
        <v>10614</v>
      </c>
      <c r="L3197" s="72">
        <v>15005</v>
      </c>
      <c r="M3197" s="72">
        <v>12576</v>
      </c>
      <c r="N3197" s="72">
        <v>10980</v>
      </c>
      <c r="O3197" s="72">
        <v>16789</v>
      </c>
      <c r="P3197" s="72">
        <v>30259</v>
      </c>
    </row>
    <row r="3198" spans="1:16" hidden="1">
      <c r="A3198" s="72" t="s">
        <v>2122</v>
      </c>
      <c r="B3198" s="72" t="s">
        <v>2493</v>
      </c>
      <c r="C3198" s="72" t="s">
        <v>2104</v>
      </c>
      <c r="D3198" s="72">
        <v>317</v>
      </c>
      <c r="E3198" s="72">
        <v>313</v>
      </c>
      <c r="F3198" s="72">
        <v>324</v>
      </c>
      <c r="G3198" s="72">
        <v>327</v>
      </c>
      <c r="H3198" s="72">
        <v>327</v>
      </c>
      <c r="I3198" s="72">
        <v>327</v>
      </c>
      <c r="J3198" s="72">
        <v>325</v>
      </c>
      <c r="K3198" s="72">
        <v>326</v>
      </c>
      <c r="L3198" s="72">
        <v>326</v>
      </c>
      <c r="M3198" s="72">
        <v>326</v>
      </c>
      <c r="N3198" s="72">
        <v>328</v>
      </c>
      <c r="O3198" s="72">
        <v>311</v>
      </c>
      <c r="P3198" s="72">
        <v>295</v>
      </c>
    </row>
    <row r="3199" spans="1:16" hidden="1">
      <c r="A3199" s="72" t="s">
        <v>2122</v>
      </c>
      <c r="B3199" s="72" t="s">
        <v>2493</v>
      </c>
      <c r="C3199" s="72" t="s">
        <v>2105</v>
      </c>
      <c r="D3199" s="72">
        <v>243809</v>
      </c>
      <c r="E3199" s="72">
        <v>197018</v>
      </c>
      <c r="F3199" s="72">
        <v>126864</v>
      </c>
      <c r="G3199" s="72">
        <v>167471</v>
      </c>
      <c r="H3199" s="72">
        <v>210514</v>
      </c>
      <c r="I3199" s="72">
        <v>156424</v>
      </c>
      <c r="J3199" s="72">
        <v>166698</v>
      </c>
      <c r="K3199" s="72">
        <v>158093</v>
      </c>
      <c r="L3199" s="72">
        <v>291989</v>
      </c>
      <c r="M3199" s="72">
        <v>200080</v>
      </c>
      <c r="N3199" s="72">
        <v>158990</v>
      </c>
      <c r="O3199" s="72">
        <v>183167</v>
      </c>
      <c r="P3199" s="72">
        <v>495642</v>
      </c>
    </row>
    <row r="3200" spans="1:16" hidden="1">
      <c r="A3200" s="72" t="s">
        <v>2122</v>
      </c>
      <c r="B3200" s="72" t="s">
        <v>2493</v>
      </c>
      <c r="C3200" s="72" t="s">
        <v>2106</v>
      </c>
      <c r="D3200" s="72">
        <v>12251</v>
      </c>
      <c r="E3200" s="72">
        <v>10303</v>
      </c>
      <c r="F3200" s="72">
        <v>6785</v>
      </c>
      <c r="G3200" s="72">
        <v>9410</v>
      </c>
      <c r="H3200" s="72">
        <v>9964</v>
      </c>
      <c r="I3200" s="72">
        <v>2376</v>
      </c>
      <c r="J3200" s="72">
        <v>26877</v>
      </c>
      <c r="K3200" s="72">
        <v>24306</v>
      </c>
      <c r="L3200" s="72">
        <v>32276</v>
      </c>
      <c r="M3200" s="72">
        <v>24648</v>
      </c>
      <c r="N3200" s="72">
        <v>34631</v>
      </c>
      <c r="O3200" s="72">
        <v>36245</v>
      </c>
      <c r="P3200" s="72">
        <v>15815</v>
      </c>
    </row>
    <row r="3201" spans="1:16" hidden="1">
      <c r="A3201" s="72" t="s">
        <v>2122</v>
      </c>
      <c r="B3201" s="72" t="s">
        <v>2493</v>
      </c>
      <c r="C3201" s="72" t="s">
        <v>2107</v>
      </c>
      <c r="D3201" s="72">
        <v>82</v>
      </c>
      <c r="E3201" s="72">
        <v>82</v>
      </c>
      <c r="F3201" s="72">
        <v>80</v>
      </c>
      <c r="G3201" s="72">
        <v>80</v>
      </c>
      <c r="H3201" s="72">
        <v>80</v>
      </c>
      <c r="I3201" s="72">
        <v>80</v>
      </c>
      <c r="J3201" s="72">
        <v>80</v>
      </c>
      <c r="K3201" s="72">
        <v>79</v>
      </c>
      <c r="L3201" s="72">
        <v>79</v>
      </c>
      <c r="M3201" s="72">
        <v>79</v>
      </c>
      <c r="N3201" s="72">
        <v>80</v>
      </c>
      <c r="O3201" s="72">
        <v>80</v>
      </c>
      <c r="P3201" s="72">
        <v>80</v>
      </c>
    </row>
    <row r="3202" spans="1:16" hidden="1">
      <c r="A3202" s="72" t="s">
        <v>2122</v>
      </c>
      <c r="B3202" s="72" t="s">
        <v>2493</v>
      </c>
      <c r="C3202" s="72" t="s">
        <v>2108</v>
      </c>
      <c r="D3202" s="72">
        <v>118123</v>
      </c>
      <c r="E3202" s="72">
        <v>96864</v>
      </c>
      <c r="F3202" s="72">
        <v>60007</v>
      </c>
      <c r="G3202" s="72">
        <v>79596</v>
      </c>
      <c r="H3202" s="72">
        <v>103525</v>
      </c>
      <c r="I3202" s="72">
        <v>23379</v>
      </c>
      <c r="J3202" s="72">
        <v>264661</v>
      </c>
      <c r="K3202" s="72">
        <v>240067</v>
      </c>
      <c r="L3202" s="72">
        <v>316023</v>
      </c>
      <c r="M3202" s="72">
        <v>246568</v>
      </c>
      <c r="N3202" s="72">
        <v>341461</v>
      </c>
      <c r="O3202" s="72">
        <v>395432</v>
      </c>
      <c r="P3202" s="72">
        <v>211605</v>
      </c>
    </row>
    <row r="3203" spans="1:16" hidden="1">
      <c r="A3203" s="72" t="s">
        <v>2122</v>
      </c>
      <c r="B3203" s="72" t="s">
        <v>2493</v>
      </c>
      <c r="C3203" s="72" t="s">
        <v>2109</v>
      </c>
      <c r="D3203" s="72">
        <v>179302</v>
      </c>
      <c r="E3203" s="72">
        <v>170927</v>
      </c>
      <c r="F3203" s="72">
        <v>193493</v>
      </c>
      <c r="G3203" s="72">
        <v>163448</v>
      </c>
      <c r="H3203" s="72">
        <v>133820</v>
      </c>
      <c r="I3203" s="72">
        <v>178004</v>
      </c>
      <c r="J3203" s="72">
        <v>178792</v>
      </c>
      <c r="K3203" s="72">
        <v>180859</v>
      </c>
      <c r="L3203" s="72">
        <v>185061</v>
      </c>
      <c r="M3203" s="72">
        <v>180052</v>
      </c>
      <c r="N3203" s="72">
        <v>179000</v>
      </c>
      <c r="O3203" s="72">
        <v>170201</v>
      </c>
      <c r="P3203" s="72">
        <v>173303</v>
      </c>
    </row>
    <row r="3204" spans="1:16" hidden="1">
      <c r="A3204" s="72" t="s">
        <v>2122</v>
      </c>
      <c r="B3204" s="72" t="s">
        <v>2493</v>
      </c>
      <c r="C3204" s="72" t="s">
        <v>2110</v>
      </c>
      <c r="D3204" s="72">
        <v>1</v>
      </c>
      <c r="E3204" s="72">
        <v>1</v>
      </c>
      <c r="F3204" s="72">
        <v>1</v>
      </c>
      <c r="G3204" s="72">
        <v>1</v>
      </c>
      <c r="H3204" s="72">
        <v>1</v>
      </c>
      <c r="I3204" s="72">
        <v>1</v>
      </c>
      <c r="J3204" s="72">
        <v>1</v>
      </c>
      <c r="K3204" s="72">
        <v>1</v>
      </c>
      <c r="L3204" s="72">
        <v>1</v>
      </c>
      <c r="M3204" s="72">
        <v>1</v>
      </c>
      <c r="N3204" s="72">
        <v>1</v>
      </c>
      <c r="O3204" s="72">
        <v>1</v>
      </c>
      <c r="P3204" s="72">
        <v>1</v>
      </c>
    </row>
    <row r="3205" spans="1:16" hidden="1">
      <c r="A3205" s="72" t="s">
        <v>2122</v>
      </c>
      <c r="B3205" s="72" t="s">
        <v>2493</v>
      </c>
      <c r="C3205" s="72" t="s">
        <v>2111</v>
      </c>
      <c r="D3205" s="72">
        <v>912329</v>
      </c>
      <c r="E3205" s="72">
        <v>841778</v>
      </c>
      <c r="F3205" s="72">
        <v>671489</v>
      </c>
      <c r="G3205" s="72">
        <v>696661</v>
      </c>
      <c r="H3205" s="72">
        <v>740113</v>
      </c>
      <c r="I3205" s="72">
        <v>699351</v>
      </c>
      <c r="J3205" s="72">
        <v>711638</v>
      </c>
      <c r="K3205" s="72">
        <v>830639</v>
      </c>
      <c r="L3205" s="72">
        <v>871489</v>
      </c>
      <c r="M3205" s="72">
        <v>711205</v>
      </c>
      <c r="N3205" s="72">
        <v>859200</v>
      </c>
      <c r="O3205" s="72">
        <v>1113114</v>
      </c>
      <c r="P3205" s="72">
        <v>1557993</v>
      </c>
    </row>
    <row r="3206" spans="1:16" hidden="1">
      <c r="A3206" s="72" t="s">
        <v>2130</v>
      </c>
      <c r="B3206" s="72" t="s">
        <v>2494</v>
      </c>
      <c r="C3206" s="72" t="s">
        <v>2109</v>
      </c>
      <c r="D3206" s="72">
        <v>7813386</v>
      </c>
      <c r="E3206" s="72">
        <v>5276557</v>
      </c>
      <c r="F3206" s="72">
        <v>5443737</v>
      </c>
      <c r="G3206" s="72">
        <v>1710229</v>
      </c>
      <c r="H3206" s="72">
        <v>103442</v>
      </c>
      <c r="I3206" s="72">
        <v>60103</v>
      </c>
      <c r="J3206" s="72">
        <v>66370</v>
      </c>
      <c r="K3206" s="72">
        <v>88023</v>
      </c>
    </row>
    <row r="3207" spans="1:16" hidden="1">
      <c r="A3207" s="72" t="s">
        <v>2130</v>
      </c>
      <c r="B3207" s="72" t="s">
        <v>2494</v>
      </c>
      <c r="C3207" s="72" t="s">
        <v>2110</v>
      </c>
      <c r="D3207" s="72">
        <v>16</v>
      </c>
      <c r="E3207" s="72">
        <v>15</v>
      </c>
      <c r="F3207" s="72">
        <v>15</v>
      </c>
      <c r="G3207" s="72">
        <v>6</v>
      </c>
      <c r="H3207" s="72">
        <v>2</v>
      </c>
      <c r="I3207" s="72">
        <v>2</v>
      </c>
      <c r="J3207" s="72">
        <v>2</v>
      </c>
      <c r="K3207" s="72">
        <v>2</v>
      </c>
    </row>
    <row r="3208" spans="1:16" hidden="1">
      <c r="A3208" s="72" t="s">
        <v>2130</v>
      </c>
      <c r="B3208" s="72" t="s">
        <v>2494</v>
      </c>
      <c r="C3208" s="72" t="s">
        <v>2111</v>
      </c>
      <c r="D3208" s="72">
        <v>36806290</v>
      </c>
      <c r="E3208" s="72">
        <v>23123227</v>
      </c>
      <c r="F3208" s="72">
        <v>16951172</v>
      </c>
      <c r="G3208" s="72">
        <v>6048653</v>
      </c>
      <c r="H3208" s="72">
        <v>539100</v>
      </c>
      <c r="I3208" s="72">
        <v>201988</v>
      </c>
      <c r="J3208" s="72">
        <v>203330</v>
      </c>
      <c r="K3208" s="72">
        <v>322724</v>
      </c>
    </row>
    <row r="3209" spans="1:16" hidden="1">
      <c r="A3209" s="72" t="s">
        <v>2155</v>
      </c>
      <c r="B3209" s="72" t="s">
        <v>2495</v>
      </c>
      <c r="C3209" s="72" t="s">
        <v>2103</v>
      </c>
      <c r="D3209" s="72">
        <v>5768</v>
      </c>
      <c r="E3209" s="72">
        <v>4792</v>
      </c>
      <c r="F3209" s="72">
        <v>3819</v>
      </c>
      <c r="G3209" s="72">
        <v>4445</v>
      </c>
      <c r="H3209" s="72">
        <v>5078</v>
      </c>
      <c r="I3209" s="72">
        <v>4180</v>
      </c>
      <c r="J3209" s="72">
        <v>2302</v>
      </c>
      <c r="K3209" s="72">
        <v>1492</v>
      </c>
      <c r="L3209" s="72">
        <v>2118</v>
      </c>
      <c r="M3209" s="72">
        <v>2105</v>
      </c>
      <c r="N3209" s="72">
        <v>1930</v>
      </c>
      <c r="O3209" s="72">
        <v>2792</v>
      </c>
      <c r="P3209" s="72">
        <v>2012</v>
      </c>
    </row>
    <row r="3210" spans="1:16" hidden="1">
      <c r="A3210" s="72" t="s">
        <v>2155</v>
      </c>
      <c r="B3210" s="72" t="s">
        <v>2495</v>
      </c>
      <c r="C3210" s="72" t="s">
        <v>2104</v>
      </c>
      <c r="D3210" s="72">
        <v>171</v>
      </c>
      <c r="E3210" s="72">
        <v>170</v>
      </c>
      <c r="F3210" s="72">
        <v>168</v>
      </c>
      <c r="G3210" s="72">
        <v>163</v>
      </c>
      <c r="H3210" s="72">
        <v>161</v>
      </c>
      <c r="I3210" s="72">
        <v>157</v>
      </c>
      <c r="J3210" s="72">
        <v>93</v>
      </c>
      <c r="K3210" s="72">
        <v>87</v>
      </c>
      <c r="L3210" s="72">
        <v>90</v>
      </c>
      <c r="M3210" s="72">
        <v>90</v>
      </c>
      <c r="N3210" s="72">
        <v>89</v>
      </c>
      <c r="O3210" s="72">
        <v>101</v>
      </c>
      <c r="P3210" s="72">
        <v>93</v>
      </c>
    </row>
    <row r="3211" spans="1:16" hidden="1">
      <c r="A3211" s="72" t="s">
        <v>2155</v>
      </c>
      <c r="B3211" s="72" t="s">
        <v>2495</v>
      </c>
      <c r="C3211" s="72" t="s">
        <v>2105</v>
      </c>
      <c r="D3211" s="72">
        <v>66441</v>
      </c>
      <c r="E3211" s="72">
        <v>56758</v>
      </c>
      <c r="F3211" s="72">
        <v>43353</v>
      </c>
      <c r="G3211" s="72">
        <v>48706</v>
      </c>
      <c r="H3211" s="72">
        <v>57912</v>
      </c>
      <c r="I3211" s="72">
        <v>48245</v>
      </c>
      <c r="J3211" s="72">
        <v>26704</v>
      </c>
      <c r="K3211" s="72">
        <v>20424</v>
      </c>
      <c r="L3211" s="72">
        <v>27858</v>
      </c>
      <c r="M3211" s="72">
        <v>25686</v>
      </c>
      <c r="N3211" s="72">
        <v>24775</v>
      </c>
      <c r="O3211" s="72">
        <v>39312</v>
      </c>
      <c r="P3211" s="72">
        <v>30799</v>
      </c>
    </row>
    <row r="3212" spans="1:16" hidden="1">
      <c r="A3212" s="72" t="s">
        <v>2155</v>
      </c>
      <c r="B3212" s="72" t="s">
        <v>2495</v>
      </c>
      <c r="C3212" s="72" t="s">
        <v>2106</v>
      </c>
      <c r="D3212" s="72">
        <v>7623</v>
      </c>
      <c r="E3212" s="72">
        <v>4673</v>
      </c>
      <c r="F3212" s="72">
        <v>4666</v>
      </c>
      <c r="G3212" s="72">
        <v>3963</v>
      </c>
      <c r="H3212" s="72">
        <v>3787</v>
      </c>
      <c r="I3212" s="72">
        <v>3546</v>
      </c>
      <c r="J3212" s="72">
        <v>4378</v>
      </c>
      <c r="K3212" s="72">
        <v>5212</v>
      </c>
      <c r="L3212" s="72">
        <v>4890</v>
      </c>
      <c r="M3212" s="72">
        <v>8467</v>
      </c>
      <c r="N3212" s="72">
        <v>5620</v>
      </c>
      <c r="O3212" s="72">
        <v>2261</v>
      </c>
      <c r="P3212" s="72">
        <v>4772</v>
      </c>
    </row>
    <row r="3213" spans="1:16" hidden="1">
      <c r="A3213" s="72" t="s">
        <v>2155</v>
      </c>
      <c r="B3213" s="72" t="s">
        <v>2495</v>
      </c>
      <c r="C3213" s="72" t="s">
        <v>2107</v>
      </c>
      <c r="D3213" s="72">
        <v>12</v>
      </c>
      <c r="E3213" s="72">
        <v>12</v>
      </c>
      <c r="F3213" s="72">
        <v>12</v>
      </c>
      <c r="G3213" s="72">
        <v>12</v>
      </c>
      <c r="H3213" s="72">
        <v>13</v>
      </c>
      <c r="I3213" s="72">
        <v>14</v>
      </c>
      <c r="J3213" s="72">
        <v>13</v>
      </c>
      <c r="K3213" s="72">
        <v>9</v>
      </c>
      <c r="L3213" s="72">
        <v>8</v>
      </c>
      <c r="M3213" s="72">
        <v>8</v>
      </c>
      <c r="N3213" s="72">
        <v>9</v>
      </c>
      <c r="O3213" s="72">
        <v>8</v>
      </c>
      <c r="P3213" s="72">
        <v>8</v>
      </c>
    </row>
    <row r="3214" spans="1:16" hidden="1">
      <c r="A3214" s="72" t="s">
        <v>2155</v>
      </c>
      <c r="B3214" s="72" t="s">
        <v>2495</v>
      </c>
      <c r="C3214" s="72" t="s">
        <v>2108</v>
      </c>
      <c r="D3214" s="72">
        <v>42083</v>
      </c>
      <c r="E3214" s="72">
        <v>43599</v>
      </c>
      <c r="F3214" s="72">
        <v>36876</v>
      </c>
      <c r="G3214" s="72">
        <v>33612</v>
      </c>
      <c r="H3214" s="72">
        <v>35763</v>
      </c>
      <c r="I3214" s="72">
        <v>32017</v>
      </c>
      <c r="J3214" s="72">
        <v>40887</v>
      </c>
      <c r="K3214" s="72">
        <v>47530</v>
      </c>
      <c r="L3214" s="72">
        <v>45725</v>
      </c>
      <c r="M3214" s="72">
        <v>70699</v>
      </c>
      <c r="N3214" s="72">
        <v>47656</v>
      </c>
      <c r="O3214" s="72">
        <v>22890</v>
      </c>
      <c r="P3214" s="72">
        <v>60268</v>
      </c>
    </row>
    <row r="3215" spans="1:16" hidden="1">
      <c r="A3215" s="72" t="s">
        <v>2112</v>
      </c>
      <c r="B3215" s="72" t="s">
        <v>2496</v>
      </c>
      <c r="C3215" s="72" t="s">
        <v>2103</v>
      </c>
      <c r="D3215" s="72">
        <v>20778</v>
      </c>
      <c r="E3215" s="72">
        <v>17145</v>
      </c>
      <c r="F3215" s="72">
        <v>12873</v>
      </c>
      <c r="G3215" s="72">
        <v>17915</v>
      </c>
      <c r="H3215" s="72">
        <v>19427</v>
      </c>
      <c r="I3215" s="72">
        <v>17020</v>
      </c>
      <c r="J3215" s="72">
        <v>14574</v>
      </c>
      <c r="K3215" s="72">
        <v>14703</v>
      </c>
      <c r="L3215" s="72">
        <v>19015</v>
      </c>
      <c r="M3215" s="72">
        <v>17682</v>
      </c>
      <c r="N3215" s="72">
        <v>14961</v>
      </c>
      <c r="O3215" s="72">
        <v>17018</v>
      </c>
      <c r="P3215" s="72">
        <v>17537</v>
      </c>
    </row>
    <row r="3216" spans="1:16" hidden="1">
      <c r="A3216" s="72" t="s">
        <v>2112</v>
      </c>
      <c r="B3216" s="72" t="s">
        <v>2496</v>
      </c>
      <c r="C3216" s="72" t="s">
        <v>2104</v>
      </c>
      <c r="D3216" s="72">
        <v>474</v>
      </c>
      <c r="E3216" s="72">
        <v>453</v>
      </c>
      <c r="F3216" s="72">
        <v>446</v>
      </c>
      <c r="G3216" s="72">
        <v>446</v>
      </c>
      <c r="H3216" s="72">
        <v>442</v>
      </c>
      <c r="I3216" s="72">
        <v>436</v>
      </c>
      <c r="J3216" s="72">
        <v>438</v>
      </c>
      <c r="K3216" s="72">
        <v>447</v>
      </c>
      <c r="L3216" s="72">
        <v>456</v>
      </c>
      <c r="M3216" s="72">
        <v>480</v>
      </c>
      <c r="N3216" s="72">
        <v>503</v>
      </c>
      <c r="O3216" s="72">
        <v>538</v>
      </c>
      <c r="P3216" s="72">
        <v>552</v>
      </c>
    </row>
    <row r="3217" spans="1:16" hidden="1">
      <c r="A3217" s="72" t="s">
        <v>2112</v>
      </c>
      <c r="B3217" s="72" t="s">
        <v>2496</v>
      </c>
      <c r="C3217" s="72" t="s">
        <v>2105</v>
      </c>
      <c r="D3217" s="72">
        <v>349648</v>
      </c>
      <c r="E3217" s="72">
        <v>276748</v>
      </c>
      <c r="F3217" s="72">
        <v>212172</v>
      </c>
      <c r="G3217" s="72">
        <v>275403</v>
      </c>
      <c r="H3217" s="72">
        <v>303456</v>
      </c>
      <c r="I3217" s="72">
        <v>264365</v>
      </c>
      <c r="J3217" s="72">
        <v>233049</v>
      </c>
      <c r="K3217" s="72">
        <v>235126</v>
      </c>
      <c r="L3217" s="72">
        <v>303819</v>
      </c>
      <c r="M3217" s="72">
        <v>313166</v>
      </c>
      <c r="N3217" s="72">
        <v>297153</v>
      </c>
      <c r="O3217" s="72">
        <v>353822</v>
      </c>
      <c r="P3217" s="72">
        <v>425862</v>
      </c>
    </row>
    <row r="3218" spans="1:16" hidden="1">
      <c r="A3218" s="72" t="s">
        <v>2112</v>
      </c>
      <c r="B3218" s="72" t="s">
        <v>2496</v>
      </c>
      <c r="C3218" s="72" t="s">
        <v>2106</v>
      </c>
      <c r="D3218" s="72">
        <v>32833</v>
      </c>
      <c r="E3218" s="72">
        <v>27919</v>
      </c>
      <c r="F3218" s="72">
        <v>21806</v>
      </c>
      <c r="G3218" s="72">
        <v>22952</v>
      </c>
      <c r="H3218" s="72">
        <v>23545</v>
      </c>
      <c r="I3218" s="72">
        <v>22473</v>
      </c>
      <c r="J3218" s="72">
        <v>21080</v>
      </c>
      <c r="K3218" s="72">
        <v>19416</v>
      </c>
      <c r="L3218" s="72">
        <v>22378</v>
      </c>
      <c r="M3218" s="72">
        <v>21420</v>
      </c>
      <c r="N3218" s="72">
        <v>17493</v>
      </c>
      <c r="O3218" s="72">
        <v>18640</v>
      </c>
      <c r="P3218" s="72">
        <v>17658</v>
      </c>
    </row>
    <row r="3219" spans="1:16" hidden="1">
      <c r="A3219" s="72" t="s">
        <v>2112</v>
      </c>
      <c r="B3219" s="72" t="s">
        <v>2496</v>
      </c>
      <c r="C3219" s="72" t="s">
        <v>2107</v>
      </c>
      <c r="D3219" s="72">
        <v>135</v>
      </c>
      <c r="E3219" s="72">
        <v>130</v>
      </c>
      <c r="F3219" s="72">
        <v>132</v>
      </c>
      <c r="G3219" s="72">
        <v>129</v>
      </c>
      <c r="H3219" s="72">
        <v>127</v>
      </c>
      <c r="I3219" s="72">
        <v>123</v>
      </c>
      <c r="J3219" s="72">
        <v>123</v>
      </c>
      <c r="K3219" s="72">
        <v>124</v>
      </c>
      <c r="L3219" s="72">
        <v>122</v>
      </c>
      <c r="M3219" s="72">
        <v>123</v>
      </c>
      <c r="N3219" s="72">
        <v>118</v>
      </c>
      <c r="O3219" s="72">
        <v>118</v>
      </c>
      <c r="P3219" s="72">
        <v>119</v>
      </c>
    </row>
    <row r="3220" spans="1:16" hidden="1">
      <c r="A3220" s="72" t="s">
        <v>2112</v>
      </c>
      <c r="B3220" s="72" t="s">
        <v>2496</v>
      </c>
      <c r="C3220" s="72" t="s">
        <v>2108</v>
      </c>
      <c r="D3220" s="72">
        <v>502612</v>
      </c>
      <c r="E3220" s="72">
        <v>386483</v>
      </c>
      <c r="F3220" s="72">
        <v>282969</v>
      </c>
      <c r="G3220" s="72">
        <v>308603</v>
      </c>
      <c r="H3220" s="72">
        <v>315494</v>
      </c>
      <c r="I3220" s="72">
        <v>303187</v>
      </c>
      <c r="J3220" s="72">
        <v>283660</v>
      </c>
      <c r="K3220" s="72">
        <v>262180</v>
      </c>
      <c r="L3220" s="72">
        <v>319421</v>
      </c>
      <c r="M3220" s="72">
        <v>334101</v>
      </c>
      <c r="N3220" s="72">
        <v>293695</v>
      </c>
      <c r="O3220" s="72">
        <v>340471</v>
      </c>
      <c r="P3220" s="72">
        <v>370523</v>
      </c>
    </row>
    <row r="3221" spans="1:16" hidden="1">
      <c r="A3221" s="72" t="s">
        <v>2125</v>
      </c>
      <c r="B3221" s="72" t="s">
        <v>2497</v>
      </c>
      <c r="C3221" s="72" t="s">
        <v>2103</v>
      </c>
      <c r="D3221" s="72">
        <v>20375</v>
      </c>
      <c r="E3221" s="72">
        <v>19865</v>
      </c>
      <c r="F3221" s="72">
        <v>16337</v>
      </c>
      <c r="G3221" s="72">
        <v>20925</v>
      </c>
      <c r="H3221" s="72">
        <v>25262</v>
      </c>
      <c r="I3221" s="72">
        <v>19731</v>
      </c>
      <c r="J3221" s="72">
        <v>17598</v>
      </c>
      <c r="K3221" s="72">
        <v>16316</v>
      </c>
      <c r="L3221" s="72">
        <v>15743</v>
      </c>
      <c r="M3221" s="72">
        <v>14627</v>
      </c>
      <c r="N3221" s="72">
        <v>13205</v>
      </c>
      <c r="O3221" s="72">
        <v>13536</v>
      </c>
      <c r="P3221" s="72">
        <v>13845</v>
      </c>
    </row>
    <row r="3222" spans="1:16" hidden="1">
      <c r="A3222" s="72" t="s">
        <v>2125</v>
      </c>
      <c r="B3222" s="72" t="s">
        <v>2497</v>
      </c>
      <c r="C3222" s="72" t="s">
        <v>2104</v>
      </c>
      <c r="D3222" s="72">
        <v>260</v>
      </c>
      <c r="E3222" s="72">
        <v>257</v>
      </c>
      <c r="F3222" s="72">
        <v>257</v>
      </c>
      <c r="G3222" s="72">
        <v>257</v>
      </c>
      <c r="H3222" s="72">
        <v>261</v>
      </c>
      <c r="I3222" s="72">
        <v>255</v>
      </c>
      <c r="J3222" s="72">
        <v>255</v>
      </c>
      <c r="K3222" s="72">
        <v>256</v>
      </c>
      <c r="L3222" s="72">
        <v>252</v>
      </c>
      <c r="M3222" s="72">
        <v>222</v>
      </c>
      <c r="N3222" s="72">
        <v>219</v>
      </c>
      <c r="O3222" s="72">
        <v>220</v>
      </c>
      <c r="P3222" s="72">
        <v>221</v>
      </c>
    </row>
    <row r="3223" spans="1:16" hidden="1">
      <c r="A3223" s="72" t="s">
        <v>2125</v>
      </c>
      <c r="B3223" s="72" t="s">
        <v>2497</v>
      </c>
      <c r="C3223" s="72" t="s">
        <v>2105</v>
      </c>
      <c r="D3223" s="72">
        <v>176089</v>
      </c>
      <c r="E3223" s="72">
        <v>163954</v>
      </c>
      <c r="F3223" s="72">
        <v>137895</v>
      </c>
      <c r="G3223" s="72">
        <v>152872</v>
      </c>
      <c r="H3223" s="72">
        <v>192641</v>
      </c>
      <c r="I3223" s="72">
        <v>159050</v>
      </c>
      <c r="J3223" s="72">
        <v>144373</v>
      </c>
      <c r="K3223" s="72">
        <v>134768</v>
      </c>
      <c r="L3223" s="72">
        <v>132686</v>
      </c>
      <c r="M3223" s="72">
        <v>120533</v>
      </c>
      <c r="N3223" s="72">
        <v>110694</v>
      </c>
      <c r="O3223" s="72">
        <v>112961</v>
      </c>
      <c r="P3223" s="72">
        <v>123928</v>
      </c>
    </row>
    <row r="3224" spans="1:16" hidden="1">
      <c r="A3224" s="72" t="s">
        <v>2125</v>
      </c>
      <c r="B3224" s="72" t="s">
        <v>2497</v>
      </c>
      <c r="C3224" s="72" t="s">
        <v>2106</v>
      </c>
      <c r="L3224" s="72">
        <v>5363</v>
      </c>
      <c r="M3224" s="72">
        <v>5244</v>
      </c>
      <c r="N3224" s="72">
        <v>4881</v>
      </c>
      <c r="O3224" s="72">
        <v>4748</v>
      </c>
      <c r="P3224" s="72">
        <v>4050</v>
      </c>
    </row>
    <row r="3225" spans="1:16" hidden="1">
      <c r="A3225" s="72" t="s">
        <v>2125</v>
      </c>
      <c r="B3225" s="72" t="s">
        <v>2497</v>
      </c>
      <c r="C3225" s="72" t="s">
        <v>2107</v>
      </c>
      <c r="L3225" s="72">
        <v>25</v>
      </c>
      <c r="M3225" s="72">
        <v>25</v>
      </c>
      <c r="N3225" s="72">
        <v>25</v>
      </c>
      <c r="O3225" s="72">
        <v>25</v>
      </c>
      <c r="P3225" s="72">
        <v>23</v>
      </c>
    </row>
    <row r="3226" spans="1:16" hidden="1">
      <c r="A3226" s="72" t="s">
        <v>2125</v>
      </c>
      <c r="B3226" s="72" t="s">
        <v>2497</v>
      </c>
      <c r="C3226" s="72" t="s">
        <v>2108</v>
      </c>
      <c r="L3226" s="72">
        <v>41039</v>
      </c>
      <c r="M3226" s="72">
        <v>38894</v>
      </c>
      <c r="N3226" s="72">
        <v>36341</v>
      </c>
      <c r="O3226" s="72">
        <v>35417</v>
      </c>
      <c r="P3226" s="72">
        <v>33131</v>
      </c>
    </row>
    <row r="3227" spans="1:16" hidden="1">
      <c r="A3227" s="72" t="s">
        <v>2155</v>
      </c>
      <c r="B3227" s="72" t="s">
        <v>2498</v>
      </c>
      <c r="C3227" s="72" t="s">
        <v>2103</v>
      </c>
      <c r="D3227" s="72">
        <v>3713</v>
      </c>
      <c r="E3227" s="72">
        <v>3202</v>
      </c>
      <c r="F3227" s="72">
        <v>1985</v>
      </c>
      <c r="G3227" s="72">
        <v>2969</v>
      </c>
      <c r="H3227" s="72">
        <v>3026</v>
      </c>
      <c r="I3227" s="72">
        <v>2805</v>
      </c>
      <c r="J3227" s="72">
        <v>1689</v>
      </c>
      <c r="K3227" s="72">
        <v>1513</v>
      </c>
      <c r="L3227" s="72">
        <v>2104</v>
      </c>
      <c r="M3227" s="72">
        <v>2038</v>
      </c>
      <c r="N3227" s="72">
        <v>1662</v>
      </c>
      <c r="O3227" s="72">
        <v>1920</v>
      </c>
      <c r="P3227" s="72">
        <v>2013</v>
      </c>
    </row>
    <row r="3228" spans="1:16" hidden="1">
      <c r="A3228" s="72" t="s">
        <v>2155</v>
      </c>
      <c r="B3228" s="72" t="s">
        <v>2498</v>
      </c>
      <c r="C3228" s="72" t="s">
        <v>2104</v>
      </c>
      <c r="D3228" s="72">
        <v>97</v>
      </c>
      <c r="E3228" s="72">
        <v>98</v>
      </c>
      <c r="F3228" s="72">
        <v>95</v>
      </c>
      <c r="G3228" s="72">
        <v>95</v>
      </c>
      <c r="H3228" s="72">
        <v>92</v>
      </c>
      <c r="I3228" s="72">
        <v>88</v>
      </c>
      <c r="J3228" s="72">
        <v>83</v>
      </c>
      <c r="K3228" s="72">
        <v>81</v>
      </c>
      <c r="L3228" s="72">
        <v>79</v>
      </c>
      <c r="M3228" s="72">
        <v>74</v>
      </c>
      <c r="N3228" s="72">
        <v>71</v>
      </c>
      <c r="O3228" s="72">
        <v>72</v>
      </c>
      <c r="P3228" s="72">
        <v>73</v>
      </c>
    </row>
    <row r="3229" spans="1:16" hidden="1">
      <c r="A3229" s="72" t="s">
        <v>2155</v>
      </c>
      <c r="B3229" s="72" t="s">
        <v>2498</v>
      </c>
      <c r="C3229" s="72" t="s">
        <v>2105</v>
      </c>
      <c r="D3229" s="72">
        <v>66252</v>
      </c>
      <c r="E3229" s="72">
        <v>54918</v>
      </c>
      <c r="F3229" s="72">
        <v>37281</v>
      </c>
      <c r="G3229" s="72">
        <v>51562</v>
      </c>
      <c r="H3229" s="72">
        <v>50355</v>
      </c>
      <c r="I3229" s="72">
        <v>52171</v>
      </c>
      <c r="J3229" s="72">
        <v>39764</v>
      </c>
      <c r="K3229" s="72">
        <v>35481</v>
      </c>
      <c r="L3229" s="72">
        <v>41874</v>
      </c>
      <c r="M3229" s="72">
        <v>38970</v>
      </c>
      <c r="N3229" s="72">
        <v>38509</v>
      </c>
      <c r="O3229" s="72">
        <v>41739</v>
      </c>
      <c r="P3229" s="72">
        <v>48215</v>
      </c>
    </row>
    <row r="3230" spans="1:16" hidden="1">
      <c r="A3230" s="72" t="s">
        <v>2155</v>
      </c>
      <c r="B3230" s="72" t="s">
        <v>2498</v>
      </c>
      <c r="C3230" s="72" t="s">
        <v>2106</v>
      </c>
      <c r="D3230" s="72">
        <v>757</v>
      </c>
      <c r="E3230" s="72">
        <v>729</v>
      </c>
      <c r="F3230" s="72">
        <v>449</v>
      </c>
      <c r="G3230" s="72">
        <v>505</v>
      </c>
      <c r="H3230" s="72">
        <v>595</v>
      </c>
      <c r="I3230" s="72">
        <v>408</v>
      </c>
      <c r="J3230" s="72">
        <v>322</v>
      </c>
      <c r="K3230" s="72">
        <v>311</v>
      </c>
      <c r="L3230" s="72">
        <v>481</v>
      </c>
      <c r="M3230" s="72">
        <v>490</v>
      </c>
      <c r="N3230" s="72">
        <v>298</v>
      </c>
      <c r="O3230" s="72">
        <v>383</v>
      </c>
      <c r="P3230" s="72">
        <v>591</v>
      </c>
    </row>
    <row r="3231" spans="1:16" hidden="1">
      <c r="A3231" s="72" t="s">
        <v>2155</v>
      </c>
      <c r="B3231" s="72" t="s">
        <v>2498</v>
      </c>
      <c r="C3231" s="72" t="s">
        <v>2107</v>
      </c>
      <c r="D3231" s="72">
        <v>15</v>
      </c>
      <c r="E3231" s="72">
        <v>10</v>
      </c>
      <c r="F3231" s="72">
        <v>10</v>
      </c>
      <c r="G3231" s="72">
        <v>11</v>
      </c>
      <c r="H3231" s="72">
        <v>11</v>
      </c>
      <c r="I3231" s="72">
        <v>11</v>
      </c>
      <c r="J3231" s="72">
        <v>11</v>
      </c>
      <c r="K3231" s="72">
        <v>12</v>
      </c>
      <c r="L3231" s="72">
        <v>12</v>
      </c>
      <c r="M3231" s="72">
        <v>12</v>
      </c>
      <c r="N3231" s="72">
        <v>12</v>
      </c>
      <c r="O3231" s="72">
        <v>12</v>
      </c>
      <c r="P3231" s="72">
        <v>12</v>
      </c>
    </row>
    <row r="3232" spans="1:16" hidden="1">
      <c r="A3232" s="72" t="s">
        <v>2155</v>
      </c>
      <c r="B3232" s="72" t="s">
        <v>2498</v>
      </c>
      <c r="C3232" s="72" t="s">
        <v>2108</v>
      </c>
      <c r="D3232" s="72">
        <v>11015</v>
      </c>
      <c r="E3232" s="72">
        <v>11672</v>
      </c>
      <c r="F3232" s="72">
        <v>7874</v>
      </c>
      <c r="G3232" s="72">
        <v>8715</v>
      </c>
      <c r="H3232" s="72">
        <v>10524</v>
      </c>
      <c r="I3232" s="72">
        <v>7982</v>
      </c>
      <c r="J3232" s="72">
        <v>6379</v>
      </c>
      <c r="K3232" s="72">
        <v>6955</v>
      </c>
      <c r="L3232" s="72">
        <v>9402</v>
      </c>
      <c r="M3232" s="72">
        <v>9387</v>
      </c>
      <c r="N3232" s="72">
        <v>6948</v>
      </c>
      <c r="O3232" s="72">
        <v>9334</v>
      </c>
      <c r="P3232" s="72">
        <v>12884</v>
      </c>
    </row>
    <row r="3233" spans="1:16" hidden="1">
      <c r="A3233" s="72" t="s">
        <v>2146</v>
      </c>
      <c r="B3233" s="72" t="s">
        <v>2499</v>
      </c>
      <c r="C3233" s="72" t="s">
        <v>2109</v>
      </c>
      <c r="D3233" s="72">
        <v>5120515</v>
      </c>
      <c r="E3233" s="72">
        <v>8534404</v>
      </c>
      <c r="F3233" s="72">
        <v>7208491</v>
      </c>
      <c r="G3233" s="72">
        <v>8191083</v>
      </c>
      <c r="H3233" s="72">
        <v>6998829</v>
      </c>
      <c r="I3233" s="72">
        <v>9962114</v>
      </c>
      <c r="J3233" s="72">
        <v>7110154</v>
      </c>
      <c r="K3233" s="72">
        <v>8290162</v>
      </c>
      <c r="L3233" s="72">
        <v>9861024</v>
      </c>
      <c r="M3233" s="72">
        <v>9588493</v>
      </c>
      <c r="N3233" s="72">
        <v>11411458</v>
      </c>
      <c r="O3233" s="72">
        <v>10667342</v>
      </c>
      <c r="P3233" s="72">
        <v>11099045</v>
      </c>
    </row>
    <row r="3234" spans="1:16" hidden="1">
      <c r="A3234" s="72" t="s">
        <v>2146</v>
      </c>
      <c r="B3234" s="72" t="s">
        <v>2499</v>
      </c>
      <c r="C3234" s="72" t="s">
        <v>2110</v>
      </c>
      <c r="D3234" s="72">
        <v>1</v>
      </c>
      <c r="E3234" s="72">
        <v>1</v>
      </c>
      <c r="F3234" s="72">
        <v>1</v>
      </c>
      <c r="G3234" s="72">
        <v>1</v>
      </c>
      <c r="H3234" s="72">
        <v>1</v>
      </c>
      <c r="I3234" s="72">
        <v>1</v>
      </c>
      <c r="J3234" s="72">
        <v>1</v>
      </c>
      <c r="K3234" s="72">
        <v>1</v>
      </c>
      <c r="L3234" s="72">
        <v>1</v>
      </c>
      <c r="M3234" s="72">
        <v>1</v>
      </c>
      <c r="N3234" s="72">
        <v>1</v>
      </c>
      <c r="O3234" s="72">
        <v>1</v>
      </c>
      <c r="P3234" s="72">
        <v>1</v>
      </c>
    </row>
    <row r="3235" spans="1:16" hidden="1">
      <c r="A3235" s="72" t="s">
        <v>2146</v>
      </c>
      <c r="B3235" s="72" t="s">
        <v>2499</v>
      </c>
      <c r="C3235" s="72" t="s">
        <v>2111</v>
      </c>
      <c r="D3235" s="72">
        <v>26211350</v>
      </c>
      <c r="E3235" s="72">
        <v>43075841</v>
      </c>
      <c r="F3235" s="72">
        <v>32855504</v>
      </c>
      <c r="G3235" s="72">
        <v>32529227</v>
      </c>
      <c r="H3235" s="72">
        <v>37898553</v>
      </c>
      <c r="I3235" s="72">
        <v>27484719</v>
      </c>
      <c r="J3235" s="72">
        <v>15898403</v>
      </c>
      <c r="K3235" s="72">
        <v>23721599</v>
      </c>
      <c r="L3235" s="72">
        <v>29059289</v>
      </c>
      <c r="M3235" s="72">
        <v>22293794</v>
      </c>
      <c r="N3235" s="72">
        <v>19694091</v>
      </c>
      <c r="O3235" s="72">
        <v>46358698</v>
      </c>
      <c r="P3235" s="72">
        <v>67312516</v>
      </c>
    </row>
    <row r="3236" spans="1:16" hidden="1">
      <c r="A3236" s="72" t="s">
        <v>2146</v>
      </c>
      <c r="B3236" s="72" t="s">
        <v>2500</v>
      </c>
      <c r="C3236" s="72" t="s">
        <v>2103</v>
      </c>
      <c r="N3236" s="72">
        <v>1865</v>
      </c>
      <c r="O3236" s="72">
        <v>17230</v>
      </c>
      <c r="P3236" s="72">
        <v>55722</v>
      </c>
    </row>
    <row r="3237" spans="1:16" hidden="1">
      <c r="A3237" s="72" t="s">
        <v>2146</v>
      </c>
      <c r="B3237" s="72" t="s">
        <v>2500</v>
      </c>
      <c r="C3237" s="72" t="s">
        <v>2104</v>
      </c>
      <c r="N3237" s="72">
        <v>199</v>
      </c>
      <c r="O3237" s="72">
        <v>695</v>
      </c>
      <c r="P3237" s="72">
        <v>912</v>
      </c>
    </row>
    <row r="3238" spans="1:16" hidden="1">
      <c r="A3238" s="72" t="s">
        <v>2146</v>
      </c>
      <c r="B3238" s="72" t="s">
        <v>2500</v>
      </c>
      <c r="C3238" s="72" t="s">
        <v>2105</v>
      </c>
      <c r="N3238" s="72">
        <v>22416</v>
      </c>
      <c r="O3238" s="72">
        <v>190607</v>
      </c>
      <c r="P3238" s="72">
        <v>624918</v>
      </c>
    </row>
    <row r="3239" spans="1:16" hidden="1">
      <c r="A3239" s="72" t="s">
        <v>2146</v>
      </c>
      <c r="B3239" s="72" t="s">
        <v>2500</v>
      </c>
      <c r="C3239" s="72" t="s">
        <v>2106</v>
      </c>
      <c r="N3239" s="72">
        <v>1468</v>
      </c>
      <c r="O3239" s="72">
        <v>15343</v>
      </c>
      <c r="P3239" s="72">
        <v>60543</v>
      </c>
    </row>
    <row r="3240" spans="1:16" hidden="1">
      <c r="A3240" s="72" t="s">
        <v>2146</v>
      </c>
      <c r="B3240" s="72" t="s">
        <v>2500</v>
      </c>
      <c r="C3240" s="72" t="s">
        <v>2107</v>
      </c>
      <c r="N3240" s="72">
        <v>41</v>
      </c>
      <c r="O3240" s="72">
        <v>177</v>
      </c>
      <c r="P3240" s="72">
        <v>224</v>
      </c>
    </row>
    <row r="3241" spans="1:16" hidden="1">
      <c r="A3241" s="72" t="s">
        <v>2146</v>
      </c>
      <c r="B3241" s="72" t="s">
        <v>2500</v>
      </c>
      <c r="C3241" s="72" t="s">
        <v>2108</v>
      </c>
      <c r="N3241" s="72">
        <v>12442</v>
      </c>
      <c r="O3241" s="72">
        <v>130122</v>
      </c>
      <c r="P3241" s="72">
        <v>572902</v>
      </c>
    </row>
    <row r="3242" spans="1:16" hidden="1">
      <c r="A3242" s="72" t="s">
        <v>2146</v>
      </c>
      <c r="B3242" s="72" t="s">
        <v>2500</v>
      </c>
      <c r="C3242" s="72" t="s">
        <v>2109</v>
      </c>
      <c r="O3242" s="72">
        <v>20392</v>
      </c>
      <c r="P3242" s="72">
        <v>21646</v>
      </c>
    </row>
    <row r="3243" spans="1:16" hidden="1">
      <c r="A3243" s="72" t="s">
        <v>2146</v>
      </c>
      <c r="B3243" s="72" t="s">
        <v>2500</v>
      </c>
      <c r="C3243" s="72" t="s">
        <v>2110</v>
      </c>
      <c r="O3243" s="72">
        <v>1</v>
      </c>
      <c r="P3243" s="72">
        <v>4</v>
      </c>
    </row>
    <row r="3244" spans="1:16" hidden="1">
      <c r="A3244" s="72" t="s">
        <v>2146</v>
      </c>
      <c r="B3244" s="72" t="s">
        <v>2500</v>
      </c>
      <c r="C3244" s="72" t="s">
        <v>2111</v>
      </c>
      <c r="O3244" s="72">
        <v>119995</v>
      </c>
      <c r="P3244" s="72">
        <v>149127</v>
      </c>
    </row>
    <row r="3245" spans="1:16" hidden="1">
      <c r="A3245" s="72" t="s">
        <v>2155</v>
      </c>
      <c r="B3245" s="72" t="s">
        <v>2501</v>
      </c>
      <c r="C3245" s="72" t="s">
        <v>2103</v>
      </c>
      <c r="D3245" s="72">
        <v>6843</v>
      </c>
      <c r="E3245" s="72">
        <v>7533</v>
      </c>
      <c r="F3245" s="72">
        <v>6177</v>
      </c>
      <c r="G3245" s="72">
        <v>7582</v>
      </c>
      <c r="H3245" s="72">
        <v>7075</v>
      </c>
    </row>
    <row r="3246" spans="1:16" hidden="1">
      <c r="A3246" s="72" t="s">
        <v>2155</v>
      </c>
      <c r="B3246" s="72" t="s">
        <v>2501</v>
      </c>
      <c r="C3246" s="72" t="s">
        <v>2104</v>
      </c>
      <c r="D3246" s="72">
        <v>232</v>
      </c>
      <c r="E3246" s="72">
        <v>228</v>
      </c>
      <c r="F3246" s="72">
        <v>212</v>
      </c>
      <c r="G3246" s="72">
        <v>219</v>
      </c>
      <c r="H3246" s="72">
        <v>236</v>
      </c>
    </row>
    <row r="3247" spans="1:16" hidden="1">
      <c r="A3247" s="72" t="s">
        <v>2155</v>
      </c>
      <c r="B3247" s="72" t="s">
        <v>2501</v>
      </c>
      <c r="C3247" s="72" t="s">
        <v>2105</v>
      </c>
      <c r="D3247" s="72">
        <v>87803</v>
      </c>
      <c r="E3247" s="72">
        <v>80127</v>
      </c>
      <c r="F3247" s="72">
        <v>78643</v>
      </c>
      <c r="G3247" s="72">
        <v>83144</v>
      </c>
      <c r="H3247" s="72">
        <v>104809</v>
      </c>
    </row>
    <row r="3248" spans="1:16" hidden="1">
      <c r="A3248" s="72" t="s">
        <v>2155</v>
      </c>
      <c r="B3248" s="72" t="s">
        <v>2501</v>
      </c>
      <c r="C3248" s="72" t="s">
        <v>2106</v>
      </c>
      <c r="D3248" s="72">
        <v>5047</v>
      </c>
      <c r="E3248" s="72">
        <v>5170</v>
      </c>
      <c r="F3248" s="72">
        <v>4547</v>
      </c>
      <c r="G3248" s="72">
        <v>5320</v>
      </c>
      <c r="H3248" s="72">
        <v>5805</v>
      </c>
    </row>
    <row r="3249" spans="1:16" hidden="1">
      <c r="A3249" s="72" t="s">
        <v>2155</v>
      </c>
      <c r="B3249" s="72" t="s">
        <v>2501</v>
      </c>
      <c r="C3249" s="72" t="s">
        <v>2107</v>
      </c>
      <c r="D3249" s="72">
        <v>45</v>
      </c>
      <c r="E3249" s="72">
        <v>46</v>
      </c>
      <c r="F3249" s="72">
        <v>43</v>
      </c>
      <c r="G3249" s="72">
        <v>48</v>
      </c>
      <c r="H3249" s="72">
        <v>49</v>
      </c>
    </row>
    <row r="3250" spans="1:16" hidden="1">
      <c r="A3250" s="72" t="s">
        <v>2155</v>
      </c>
      <c r="B3250" s="72" t="s">
        <v>2501</v>
      </c>
      <c r="C3250" s="72" t="s">
        <v>2108</v>
      </c>
      <c r="D3250" s="72">
        <v>60974</v>
      </c>
      <c r="E3250" s="72">
        <v>56283</v>
      </c>
      <c r="F3250" s="72">
        <v>53184</v>
      </c>
      <c r="G3250" s="72">
        <v>58138</v>
      </c>
      <c r="H3250" s="72">
        <v>71398</v>
      </c>
    </row>
    <row r="3251" spans="1:16" hidden="1">
      <c r="A3251" s="72" t="s">
        <v>2122</v>
      </c>
      <c r="B3251" s="72" t="s">
        <v>2502</v>
      </c>
      <c r="C3251" s="72" t="s">
        <v>2103</v>
      </c>
      <c r="D3251" s="72">
        <v>312015</v>
      </c>
      <c r="E3251" s="72">
        <v>278661</v>
      </c>
      <c r="F3251" s="72">
        <v>210103</v>
      </c>
      <c r="G3251" s="72">
        <v>264141</v>
      </c>
      <c r="H3251" s="72">
        <v>292845</v>
      </c>
      <c r="I3251" s="72">
        <v>255172</v>
      </c>
      <c r="J3251" s="72">
        <v>209574</v>
      </c>
      <c r="K3251" s="72">
        <v>205019</v>
      </c>
      <c r="L3251" s="72">
        <v>259227</v>
      </c>
      <c r="M3251" s="72">
        <v>231452</v>
      </c>
      <c r="N3251" s="72">
        <v>210783</v>
      </c>
      <c r="O3251" s="72">
        <v>237302</v>
      </c>
      <c r="P3251" s="72">
        <v>217105</v>
      </c>
    </row>
    <row r="3252" spans="1:16" hidden="1">
      <c r="A3252" s="72" t="s">
        <v>2122</v>
      </c>
      <c r="B3252" s="72" t="s">
        <v>2502</v>
      </c>
      <c r="C3252" s="72" t="s">
        <v>2104</v>
      </c>
      <c r="D3252" s="72">
        <v>5767</v>
      </c>
      <c r="E3252" s="72">
        <v>5662</v>
      </c>
      <c r="F3252" s="72">
        <v>5676</v>
      </c>
      <c r="G3252" s="72">
        <v>5633</v>
      </c>
      <c r="H3252" s="72">
        <v>5609</v>
      </c>
      <c r="I3252" s="72">
        <v>5635</v>
      </c>
      <c r="J3252" s="72">
        <v>5322</v>
      </c>
      <c r="K3252" s="72">
        <v>5554</v>
      </c>
      <c r="L3252" s="72">
        <v>5499</v>
      </c>
      <c r="M3252" s="72">
        <v>5541</v>
      </c>
      <c r="N3252" s="72">
        <v>5434</v>
      </c>
      <c r="O3252" s="72">
        <v>5419</v>
      </c>
      <c r="P3252" s="72">
        <v>5373</v>
      </c>
    </row>
    <row r="3253" spans="1:16" hidden="1">
      <c r="A3253" s="72" t="s">
        <v>2122</v>
      </c>
      <c r="B3253" s="72" t="s">
        <v>2502</v>
      </c>
      <c r="C3253" s="72" t="s">
        <v>2105</v>
      </c>
      <c r="D3253" s="72">
        <v>2990201</v>
      </c>
      <c r="E3253" s="72">
        <v>2729531</v>
      </c>
      <c r="F3253" s="72">
        <v>1916809</v>
      </c>
      <c r="G3253" s="72">
        <v>2706331</v>
      </c>
      <c r="H3253" s="72">
        <v>3250453</v>
      </c>
      <c r="I3253" s="72">
        <v>2540378</v>
      </c>
      <c r="J3253" s="72">
        <v>1986433</v>
      </c>
      <c r="K3253" s="72">
        <v>2150960</v>
      </c>
      <c r="L3253" s="72">
        <v>2529371</v>
      </c>
      <c r="M3253" s="72">
        <v>2340631</v>
      </c>
      <c r="N3253" s="72">
        <v>1938077</v>
      </c>
      <c r="O3253" s="72">
        <v>2489977</v>
      </c>
      <c r="P3253" s="72">
        <v>2947101</v>
      </c>
    </row>
    <row r="3254" spans="1:16" hidden="1">
      <c r="A3254" s="72" t="s">
        <v>2122</v>
      </c>
      <c r="B3254" s="72" t="s">
        <v>2502</v>
      </c>
      <c r="C3254" s="72" t="s">
        <v>2106</v>
      </c>
      <c r="D3254" s="72">
        <v>1194981</v>
      </c>
      <c r="E3254" s="72">
        <v>1155701</v>
      </c>
      <c r="F3254" s="72">
        <v>1055766</v>
      </c>
      <c r="G3254" s="72">
        <v>1181029</v>
      </c>
      <c r="H3254" s="72">
        <v>1369261</v>
      </c>
      <c r="I3254" s="72">
        <v>1247288</v>
      </c>
      <c r="J3254" s="72">
        <v>1171616</v>
      </c>
      <c r="K3254" s="72">
        <v>1064524</v>
      </c>
      <c r="L3254" s="72">
        <v>1260543</v>
      </c>
      <c r="M3254" s="72">
        <v>1171144</v>
      </c>
      <c r="N3254" s="72">
        <v>1015324</v>
      </c>
      <c r="O3254" s="72">
        <v>1149176</v>
      </c>
      <c r="P3254" s="72">
        <v>1142747</v>
      </c>
    </row>
    <row r="3255" spans="1:16" hidden="1">
      <c r="A3255" s="72" t="s">
        <v>2122</v>
      </c>
      <c r="B3255" s="72" t="s">
        <v>2502</v>
      </c>
      <c r="C3255" s="72" t="s">
        <v>2107</v>
      </c>
      <c r="D3255" s="72">
        <v>1848</v>
      </c>
      <c r="E3255" s="72">
        <v>1813</v>
      </c>
      <c r="F3255" s="72">
        <v>1824</v>
      </c>
      <c r="G3255" s="72">
        <v>1796</v>
      </c>
      <c r="H3255" s="72">
        <v>1804</v>
      </c>
      <c r="I3255" s="72">
        <v>1817</v>
      </c>
      <c r="J3255" s="72">
        <v>1773</v>
      </c>
      <c r="K3255" s="72">
        <v>1808</v>
      </c>
      <c r="L3255" s="72">
        <v>1845</v>
      </c>
      <c r="M3255" s="72">
        <v>1854</v>
      </c>
      <c r="N3255" s="72">
        <v>1861</v>
      </c>
      <c r="O3255" s="72">
        <v>1832</v>
      </c>
      <c r="P3255" s="72">
        <v>1825</v>
      </c>
    </row>
    <row r="3256" spans="1:16" hidden="1">
      <c r="A3256" s="72" t="s">
        <v>2122</v>
      </c>
      <c r="B3256" s="72" t="s">
        <v>2502</v>
      </c>
      <c r="C3256" s="72" t="s">
        <v>2108</v>
      </c>
      <c r="D3256" s="72">
        <v>10798575</v>
      </c>
      <c r="E3256" s="72">
        <v>9897710</v>
      </c>
      <c r="F3256" s="72">
        <v>7669826</v>
      </c>
      <c r="G3256" s="72">
        <v>10026460</v>
      </c>
      <c r="H3256" s="72">
        <v>12939225</v>
      </c>
      <c r="I3256" s="72">
        <v>9836116</v>
      </c>
      <c r="J3256" s="72">
        <v>8450498</v>
      </c>
      <c r="K3256" s="72">
        <v>8600544</v>
      </c>
      <c r="L3256" s="72">
        <v>10023381</v>
      </c>
      <c r="M3256" s="72">
        <v>9201287</v>
      </c>
      <c r="N3256" s="72">
        <v>7078204</v>
      </c>
      <c r="O3256" s="72">
        <v>9900237</v>
      </c>
      <c r="P3256" s="72">
        <v>13386749</v>
      </c>
    </row>
    <row r="3257" spans="1:16" hidden="1">
      <c r="A3257" s="72" t="s">
        <v>2122</v>
      </c>
      <c r="B3257" s="72" t="s">
        <v>2502</v>
      </c>
      <c r="C3257" s="72" t="s">
        <v>2109</v>
      </c>
      <c r="D3257" s="72">
        <v>532127</v>
      </c>
      <c r="E3257" s="72">
        <v>525309</v>
      </c>
      <c r="F3257" s="72">
        <v>437132</v>
      </c>
      <c r="G3257" s="72">
        <v>676172</v>
      </c>
      <c r="H3257" s="72">
        <v>1075152</v>
      </c>
      <c r="I3257" s="72">
        <v>1080686</v>
      </c>
      <c r="J3257" s="72">
        <v>1370534</v>
      </c>
      <c r="K3257" s="72">
        <v>3510119</v>
      </c>
      <c r="L3257" s="72">
        <v>3612557</v>
      </c>
      <c r="M3257" s="72">
        <v>3528247</v>
      </c>
      <c r="N3257" s="72">
        <v>3326262</v>
      </c>
      <c r="O3257" s="72">
        <v>3695549</v>
      </c>
      <c r="P3257" s="72">
        <v>3297110</v>
      </c>
    </row>
    <row r="3258" spans="1:16" hidden="1">
      <c r="A3258" s="72" t="s">
        <v>2122</v>
      </c>
      <c r="B3258" s="72" t="s">
        <v>2502</v>
      </c>
      <c r="C3258" s="72" t="s">
        <v>2110</v>
      </c>
      <c r="D3258" s="72">
        <v>82</v>
      </c>
      <c r="E3258" s="72">
        <v>78</v>
      </c>
      <c r="F3258" s="72">
        <v>77</v>
      </c>
      <c r="G3258" s="72">
        <v>79</v>
      </c>
      <c r="H3258" s="72">
        <v>73</v>
      </c>
      <c r="I3258" s="72">
        <v>75</v>
      </c>
      <c r="J3258" s="72">
        <v>71</v>
      </c>
      <c r="K3258" s="72">
        <v>68</v>
      </c>
      <c r="L3258" s="72">
        <v>58</v>
      </c>
      <c r="M3258" s="72">
        <v>60</v>
      </c>
      <c r="N3258" s="72">
        <v>63</v>
      </c>
      <c r="O3258" s="72">
        <v>62</v>
      </c>
      <c r="P3258" s="72">
        <v>62</v>
      </c>
    </row>
    <row r="3259" spans="1:16" hidden="1">
      <c r="A3259" s="72" t="s">
        <v>2122</v>
      </c>
      <c r="B3259" s="72" t="s">
        <v>2502</v>
      </c>
      <c r="C3259" s="72" t="s">
        <v>2111</v>
      </c>
      <c r="D3259" s="72">
        <v>4607992</v>
      </c>
      <c r="E3259" s="72">
        <v>4354834</v>
      </c>
      <c r="F3259" s="72">
        <v>3031606</v>
      </c>
      <c r="G3259" s="72">
        <v>4745974</v>
      </c>
      <c r="H3259" s="72">
        <v>7742339</v>
      </c>
      <c r="I3259" s="72">
        <v>5475256</v>
      </c>
      <c r="J3259" s="72">
        <v>6257089</v>
      </c>
      <c r="K3259" s="72">
        <v>15945977</v>
      </c>
      <c r="L3259" s="72">
        <v>15827471</v>
      </c>
      <c r="M3259" s="72">
        <v>14114935</v>
      </c>
      <c r="N3259" s="72">
        <v>11169375</v>
      </c>
      <c r="O3259" s="72">
        <v>19388681</v>
      </c>
      <c r="P3259" s="72">
        <v>28841545</v>
      </c>
    </row>
    <row r="3260" spans="1:16" hidden="1">
      <c r="A3260" s="72" t="s">
        <v>2158</v>
      </c>
      <c r="B3260" s="72" t="s">
        <v>2503</v>
      </c>
      <c r="C3260" s="72" t="s">
        <v>2103</v>
      </c>
      <c r="D3260" s="72">
        <v>948412</v>
      </c>
      <c r="E3260" s="72">
        <v>844376</v>
      </c>
      <c r="F3260" s="72">
        <v>715565</v>
      </c>
      <c r="G3260" s="72">
        <v>871710</v>
      </c>
      <c r="H3260" s="72">
        <v>911972</v>
      </c>
      <c r="I3260" s="72">
        <v>818048</v>
      </c>
      <c r="J3260" s="72">
        <v>709458</v>
      </c>
      <c r="K3260" s="72">
        <v>682265</v>
      </c>
      <c r="L3260" s="72">
        <v>853946</v>
      </c>
      <c r="M3260" s="72">
        <v>770781</v>
      </c>
      <c r="N3260" s="72">
        <v>688090</v>
      </c>
      <c r="O3260" s="72">
        <v>794462</v>
      </c>
      <c r="P3260" s="72">
        <v>745672</v>
      </c>
    </row>
    <row r="3261" spans="1:16" hidden="1">
      <c r="A3261" s="72" t="s">
        <v>2158</v>
      </c>
      <c r="B3261" s="72" t="s">
        <v>2503</v>
      </c>
      <c r="C3261" s="72" t="s">
        <v>2104</v>
      </c>
      <c r="D3261" s="72">
        <v>13326</v>
      </c>
      <c r="E3261" s="72">
        <v>13445</v>
      </c>
      <c r="F3261" s="72">
        <v>13604</v>
      </c>
      <c r="G3261" s="72">
        <v>13515</v>
      </c>
      <c r="H3261" s="72">
        <v>13398</v>
      </c>
      <c r="I3261" s="72">
        <v>13352</v>
      </c>
      <c r="J3261" s="72">
        <v>13320</v>
      </c>
      <c r="K3261" s="72">
        <v>13245</v>
      </c>
      <c r="L3261" s="72">
        <v>13214</v>
      </c>
      <c r="M3261" s="72">
        <v>13136</v>
      </c>
      <c r="N3261" s="72">
        <v>13150</v>
      </c>
      <c r="O3261" s="72">
        <v>13230</v>
      </c>
      <c r="P3261" s="72">
        <v>13253</v>
      </c>
    </row>
    <row r="3262" spans="1:16" hidden="1">
      <c r="A3262" s="72" t="s">
        <v>2158</v>
      </c>
      <c r="B3262" s="72" t="s">
        <v>2503</v>
      </c>
      <c r="C3262" s="72" t="s">
        <v>2105</v>
      </c>
      <c r="D3262" s="72">
        <v>11790737</v>
      </c>
      <c r="E3262" s="72">
        <v>9831639</v>
      </c>
      <c r="F3262" s="72">
        <v>7927587</v>
      </c>
      <c r="G3262" s="72">
        <v>9974300</v>
      </c>
      <c r="H3262" s="72">
        <v>10922266</v>
      </c>
      <c r="I3262" s="72">
        <v>9426713</v>
      </c>
      <c r="J3262" s="72">
        <v>8225103</v>
      </c>
      <c r="K3262" s="72">
        <v>8154300</v>
      </c>
      <c r="L3262" s="72">
        <v>9618002</v>
      </c>
      <c r="M3262" s="72">
        <v>8795651</v>
      </c>
      <c r="N3262" s="72">
        <v>7657429</v>
      </c>
      <c r="O3262" s="72">
        <v>8395939</v>
      </c>
      <c r="P3262" s="72">
        <v>8966760</v>
      </c>
    </row>
    <row r="3263" spans="1:16" hidden="1">
      <c r="A3263" s="72" t="s">
        <v>2158</v>
      </c>
      <c r="B3263" s="72" t="s">
        <v>2503</v>
      </c>
      <c r="C3263" s="72" t="s">
        <v>2106</v>
      </c>
      <c r="D3263" s="72">
        <v>582457</v>
      </c>
      <c r="E3263" s="72">
        <v>534285</v>
      </c>
      <c r="F3263" s="72">
        <v>482374</v>
      </c>
      <c r="G3263" s="72">
        <v>549147</v>
      </c>
      <c r="H3263" s="72">
        <v>571707</v>
      </c>
      <c r="I3263" s="72">
        <v>537931</v>
      </c>
      <c r="J3263" s="72">
        <v>480419</v>
      </c>
      <c r="K3263" s="72">
        <v>495790</v>
      </c>
      <c r="L3263" s="72">
        <v>595692</v>
      </c>
      <c r="M3263" s="72">
        <v>564748</v>
      </c>
      <c r="N3263" s="72">
        <v>491092</v>
      </c>
      <c r="O3263" s="72">
        <v>549416</v>
      </c>
      <c r="P3263" s="72">
        <v>536977</v>
      </c>
    </row>
    <row r="3264" spans="1:16" hidden="1">
      <c r="A3264" s="72" t="s">
        <v>2158</v>
      </c>
      <c r="B3264" s="72" t="s">
        <v>2503</v>
      </c>
      <c r="C3264" s="72" t="s">
        <v>2107</v>
      </c>
      <c r="D3264" s="72">
        <v>1574</v>
      </c>
      <c r="E3264" s="72">
        <v>1560</v>
      </c>
      <c r="F3264" s="72">
        <v>1570</v>
      </c>
      <c r="G3264" s="72">
        <v>1562</v>
      </c>
      <c r="H3264" s="72">
        <v>1575</v>
      </c>
      <c r="I3264" s="72">
        <v>1574</v>
      </c>
      <c r="J3264" s="72">
        <v>1562</v>
      </c>
      <c r="K3264" s="72">
        <v>1563</v>
      </c>
      <c r="L3264" s="72">
        <v>1570</v>
      </c>
      <c r="M3264" s="72">
        <v>1557</v>
      </c>
      <c r="N3264" s="72">
        <v>1551</v>
      </c>
      <c r="O3264" s="72">
        <v>1556</v>
      </c>
      <c r="P3264" s="72">
        <v>1562</v>
      </c>
    </row>
    <row r="3265" spans="1:16" hidden="1">
      <c r="A3265" s="72" t="s">
        <v>2158</v>
      </c>
      <c r="B3265" s="72" t="s">
        <v>2503</v>
      </c>
      <c r="C3265" s="72" t="s">
        <v>2108</v>
      </c>
      <c r="D3265" s="72">
        <v>6047802</v>
      </c>
      <c r="E3265" s="72">
        <v>5170327</v>
      </c>
      <c r="F3265" s="72">
        <v>4180302</v>
      </c>
      <c r="G3265" s="72">
        <v>5222427</v>
      </c>
      <c r="H3265" s="72">
        <v>5801382</v>
      </c>
      <c r="I3265" s="72">
        <v>5116764</v>
      </c>
      <c r="J3265" s="72">
        <v>4743161</v>
      </c>
      <c r="K3265" s="72">
        <v>4785504</v>
      </c>
      <c r="L3265" s="72">
        <v>5491192</v>
      </c>
      <c r="M3265" s="72">
        <v>5077295</v>
      </c>
      <c r="N3265" s="72">
        <v>4174518</v>
      </c>
      <c r="O3265" s="72">
        <v>4520196</v>
      </c>
      <c r="P3265" s="72">
        <v>5296545</v>
      </c>
    </row>
    <row r="3266" spans="1:16" hidden="1">
      <c r="A3266" s="72" t="s">
        <v>2158</v>
      </c>
      <c r="B3266" s="72" t="s">
        <v>2503</v>
      </c>
      <c r="C3266" s="72" t="s">
        <v>2109</v>
      </c>
      <c r="D3266" s="72">
        <v>1504157</v>
      </c>
      <c r="E3266" s="72">
        <v>1719018</v>
      </c>
      <c r="F3266" s="72">
        <v>1623921</v>
      </c>
      <c r="G3266" s="72">
        <v>1677598</v>
      </c>
      <c r="H3266" s="72">
        <v>1742378</v>
      </c>
      <c r="I3266" s="72">
        <v>1834849</v>
      </c>
      <c r="J3266" s="72">
        <v>1783042</v>
      </c>
      <c r="K3266" s="72">
        <v>1677595</v>
      </c>
      <c r="L3266" s="72">
        <v>1759280</v>
      </c>
      <c r="M3266" s="72">
        <v>1774718</v>
      </c>
      <c r="N3266" s="72">
        <v>1429402</v>
      </c>
      <c r="O3266" s="72">
        <v>1888386</v>
      </c>
      <c r="P3266" s="72">
        <v>1692580</v>
      </c>
    </row>
    <row r="3267" spans="1:16" hidden="1">
      <c r="A3267" s="72" t="s">
        <v>2158</v>
      </c>
      <c r="B3267" s="72" t="s">
        <v>2503</v>
      </c>
      <c r="C3267" s="72" t="s">
        <v>2110</v>
      </c>
      <c r="D3267" s="72">
        <v>28</v>
      </c>
      <c r="E3267" s="72">
        <v>29</v>
      </c>
      <c r="F3267" s="72">
        <v>27</v>
      </c>
      <c r="G3267" s="72">
        <v>27</v>
      </c>
      <c r="H3267" s="72">
        <v>29</v>
      </c>
      <c r="I3267" s="72">
        <v>28</v>
      </c>
      <c r="J3267" s="72">
        <v>28</v>
      </c>
      <c r="K3267" s="72">
        <v>26</v>
      </c>
      <c r="L3267" s="72">
        <v>25</v>
      </c>
      <c r="M3267" s="72">
        <v>25</v>
      </c>
      <c r="N3267" s="72">
        <v>25</v>
      </c>
      <c r="O3267" s="72">
        <v>24</v>
      </c>
      <c r="P3267" s="72">
        <v>24</v>
      </c>
    </row>
    <row r="3268" spans="1:16" hidden="1">
      <c r="A3268" s="72" t="s">
        <v>2158</v>
      </c>
      <c r="B3268" s="72" t="s">
        <v>2503</v>
      </c>
      <c r="C3268" s="72" t="s">
        <v>2111</v>
      </c>
      <c r="D3268" s="72">
        <v>9854718</v>
      </c>
      <c r="E3268" s="72">
        <v>10151180</v>
      </c>
      <c r="F3268" s="72">
        <v>7752736</v>
      </c>
      <c r="G3268" s="72">
        <v>8900920</v>
      </c>
      <c r="H3268" s="72">
        <v>10375931</v>
      </c>
      <c r="I3268" s="72">
        <v>8266189</v>
      </c>
      <c r="J3268" s="72">
        <v>7663792</v>
      </c>
      <c r="K3268" s="72">
        <v>8115612</v>
      </c>
      <c r="L3268" s="72">
        <v>8311706</v>
      </c>
      <c r="M3268" s="72">
        <v>7664184</v>
      </c>
      <c r="N3268" s="72">
        <v>5470741</v>
      </c>
      <c r="O3268" s="72">
        <v>9308752</v>
      </c>
      <c r="P3268" s="72">
        <v>13065533</v>
      </c>
    </row>
    <row r="3269" spans="1:16" hidden="1">
      <c r="A3269" s="72" t="s">
        <v>2112</v>
      </c>
      <c r="B3269" s="72" t="s">
        <v>2504</v>
      </c>
      <c r="C3269" s="72" t="s">
        <v>2103</v>
      </c>
      <c r="D3269" s="72">
        <v>103371</v>
      </c>
      <c r="E3269" s="72">
        <v>104513</v>
      </c>
      <c r="F3269" s="72">
        <v>73457</v>
      </c>
      <c r="G3269" s="72">
        <v>90446</v>
      </c>
      <c r="H3269" s="72">
        <v>97930</v>
      </c>
      <c r="I3269" s="72">
        <v>83117</v>
      </c>
      <c r="J3269" s="72">
        <v>74132</v>
      </c>
      <c r="K3269" s="72">
        <v>69527</v>
      </c>
      <c r="L3269" s="72">
        <v>60500</v>
      </c>
      <c r="M3269" s="72">
        <v>78595</v>
      </c>
      <c r="N3269" s="72">
        <v>83490</v>
      </c>
      <c r="O3269" s="72">
        <v>97742</v>
      </c>
    </row>
    <row r="3270" spans="1:16" hidden="1">
      <c r="A3270" s="72" t="s">
        <v>2112</v>
      </c>
      <c r="B3270" s="72" t="s">
        <v>2504</v>
      </c>
      <c r="C3270" s="72" t="s">
        <v>2104</v>
      </c>
      <c r="D3270" s="72">
        <v>3174</v>
      </c>
      <c r="E3270" s="72">
        <v>3212</v>
      </c>
      <c r="F3270" s="72">
        <v>3263</v>
      </c>
      <c r="G3270" s="72">
        <v>4040</v>
      </c>
      <c r="H3270" s="72">
        <v>3932</v>
      </c>
      <c r="I3270" s="72">
        <v>4389</v>
      </c>
      <c r="J3270" s="72">
        <v>4440</v>
      </c>
      <c r="K3270" s="72">
        <v>4541</v>
      </c>
      <c r="L3270" s="72">
        <v>4695</v>
      </c>
      <c r="M3270" s="72">
        <v>4972</v>
      </c>
      <c r="N3270" s="72">
        <v>4388</v>
      </c>
      <c r="O3270" s="72">
        <v>5485</v>
      </c>
    </row>
    <row r="3271" spans="1:16" hidden="1">
      <c r="A3271" s="72" t="s">
        <v>2112</v>
      </c>
      <c r="B3271" s="72" t="s">
        <v>2504</v>
      </c>
      <c r="C3271" s="72" t="s">
        <v>2105</v>
      </c>
      <c r="D3271" s="72">
        <v>1824273</v>
      </c>
      <c r="E3271" s="72">
        <v>1786861</v>
      </c>
      <c r="F3271" s="72">
        <v>1235018</v>
      </c>
      <c r="G3271" s="72">
        <v>1069246</v>
      </c>
      <c r="H3271" s="72">
        <v>1766193</v>
      </c>
      <c r="I3271" s="72">
        <v>1183883</v>
      </c>
      <c r="J3271" s="72">
        <v>1243894</v>
      </c>
      <c r="K3271" s="72">
        <v>1249740</v>
      </c>
      <c r="L3271" s="72">
        <v>1245390</v>
      </c>
      <c r="M3271" s="72">
        <v>1436532</v>
      </c>
      <c r="N3271" s="72">
        <v>1382592</v>
      </c>
      <c r="O3271" s="72">
        <v>1744171</v>
      </c>
    </row>
    <row r="3272" spans="1:16" hidden="1">
      <c r="A3272" s="72" t="s">
        <v>2112</v>
      </c>
      <c r="B3272" s="72" t="s">
        <v>2504</v>
      </c>
      <c r="C3272" s="72" t="s">
        <v>2106</v>
      </c>
      <c r="D3272" s="72">
        <v>123425</v>
      </c>
      <c r="E3272" s="72">
        <v>88457</v>
      </c>
      <c r="F3272" s="72">
        <v>76133</v>
      </c>
      <c r="G3272" s="72">
        <v>109445</v>
      </c>
      <c r="H3272" s="72">
        <v>116406</v>
      </c>
      <c r="I3272" s="72">
        <v>96243</v>
      </c>
      <c r="J3272" s="72">
        <v>103110</v>
      </c>
      <c r="K3272" s="72">
        <v>105983</v>
      </c>
      <c r="L3272" s="72">
        <v>258200</v>
      </c>
      <c r="M3272" s="72">
        <v>118127</v>
      </c>
      <c r="N3272" s="72">
        <v>105065</v>
      </c>
      <c r="O3272" s="72">
        <v>116539</v>
      </c>
    </row>
    <row r="3273" spans="1:16" hidden="1">
      <c r="A3273" s="72" t="s">
        <v>2112</v>
      </c>
      <c r="B3273" s="72" t="s">
        <v>2504</v>
      </c>
      <c r="C3273" s="72" t="s">
        <v>2107</v>
      </c>
      <c r="D3273" s="72">
        <v>282</v>
      </c>
      <c r="E3273" s="72">
        <v>295</v>
      </c>
      <c r="F3273" s="72">
        <v>303</v>
      </c>
      <c r="G3273" s="72">
        <v>333</v>
      </c>
      <c r="H3273" s="72">
        <v>332</v>
      </c>
      <c r="I3273" s="72">
        <v>316</v>
      </c>
      <c r="J3273" s="72">
        <v>378</v>
      </c>
      <c r="K3273" s="72">
        <v>410</v>
      </c>
      <c r="L3273" s="72">
        <v>436</v>
      </c>
      <c r="M3273" s="72">
        <v>443</v>
      </c>
      <c r="N3273" s="72">
        <v>352</v>
      </c>
      <c r="O3273" s="72">
        <v>376</v>
      </c>
    </row>
    <row r="3274" spans="1:16" hidden="1">
      <c r="A3274" s="72" t="s">
        <v>2112</v>
      </c>
      <c r="B3274" s="72" t="s">
        <v>2504</v>
      </c>
      <c r="C3274" s="72" t="s">
        <v>2108</v>
      </c>
      <c r="D3274" s="72">
        <v>1914035</v>
      </c>
      <c r="E3274" s="72">
        <v>1352484</v>
      </c>
      <c r="F3274" s="72">
        <v>1069247</v>
      </c>
      <c r="G3274" s="72">
        <v>1069048</v>
      </c>
      <c r="H3274" s="72">
        <v>1265459</v>
      </c>
      <c r="I3274" s="72">
        <v>1351338</v>
      </c>
      <c r="J3274" s="72">
        <v>1414368</v>
      </c>
      <c r="K3274" s="72">
        <v>1519588</v>
      </c>
      <c r="L3274" s="72">
        <v>2430660</v>
      </c>
      <c r="M3274" s="72">
        <v>1718878</v>
      </c>
      <c r="N3274" s="72">
        <v>1406025</v>
      </c>
      <c r="O3274" s="72">
        <v>1729956</v>
      </c>
    </row>
    <row r="3275" spans="1:16" hidden="1">
      <c r="A3275" s="72" t="s">
        <v>2122</v>
      </c>
      <c r="B3275" s="72" t="s">
        <v>2505</v>
      </c>
      <c r="C3275" s="72" t="s">
        <v>2103</v>
      </c>
      <c r="D3275" s="72">
        <v>26358</v>
      </c>
      <c r="E3275" s="72">
        <v>24268</v>
      </c>
      <c r="F3275" s="72">
        <v>13954</v>
      </c>
      <c r="G3275" s="72">
        <v>18032</v>
      </c>
      <c r="H3275" s="72">
        <v>20957</v>
      </c>
      <c r="I3275" s="72">
        <v>16582</v>
      </c>
      <c r="J3275" s="72">
        <v>13284</v>
      </c>
      <c r="K3275" s="72">
        <v>11589</v>
      </c>
      <c r="L3275" s="72">
        <v>16823</v>
      </c>
      <c r="M3275" s="72">
        <v>16432</v>
      </c>
      <c r="N3275" s="72">
        <v>14828</v>
      </c>
      <c r="O3275" s="72">
        <v>14564</v>
      </c>
      <c r="P3275" s="72">
        <v>12285</v>
      </c>
    </row>
    <row r="3276" spans="1:16" hidden="1">
      <c r="A3276" s="72" t="s">
        <v>2122</v>
      </c>
      <c r="B3276" s="72" t="s">
        <v>2505</v>
      </c>
      <c r="C3276" s="72" t="s">
        <v>2104</v>
      </c>
      <c r="D3276" s="72">
        <v>802</v>
      </c>
      <c r="E3276" s="72">
        <v>796</v>
      </c>
      <c r="F3276" s="72">
        <v>768</v>
      </c>
      <c r="G3276" s="72">
        <v>744</v>
      </c>
      <c r="H3276" s="72">
        <v>723</v>
      </c>
      <c r="I3276" s="72">
        <v>705</v>
      </c>
      <c r="J3276" s="72">
        <v>701</v>
      </c>
      <c r="K3276" s="72">
        <v>691</v>
      </c>
      <c r="L3276" s="72">
        <v>691</v>
      </c>
      <c r="M3276" s="72">
        <v>694</v>
      </c>
      <c r="N3276" s="72">
        <v>694</v>
      </c>
      <c r="O3276" s="72">
        <v>691</v>
      </c>
      <c r="P3276" s="72">
        <v>651</v>
      </c>
    </row>
    <row r="3277" spans="1:16" hidden="1">
      <c r="A3277" s="72" t="s">
        <v>2122</v>
      </c>
      <c r="B3277" s="72" t="s">
        <v>2505</v>
      </c>
      <c r="C3277" s="72" t="s">
        <v>2105</v>
      </c>
      <c r="D3277" s="72">
        <v>385960</v>
      </c>
      <c r="E3277" s="72">
        <v>274911</v>
      </c>
      <c r="F3277" s="72">
        <v>261983</v>
      </c>
      <c r="G3277" s="72">
        <v>305222</v>
      </c>
      <c r="H3277" s="72">
        <v>344735</v>
      </c>
      <c r="I3277" s="72">
        <v>272022</v>
      </c>
      <c r="J3277" s="72">
        <v>225164</v>
      </c>
      <c r="K3277" s="72">
        <v>215218</v>
      </c>
      <c r="L3277" s="72">
        <v>264205</v>
      </c>
      <c r="M3277" s="72">
        <v>285766</v>
      </c>
      <c r="N3277" s="72">
        <v>228139</v>
      </c>
      <c r="O3277" s="72">
        <v>254852</v>
      </c>
      <c r="P3277" s="72">
        <v>251228</v>
      </c>
    </row>
    <row r="3278" spans="1:16" hidden="1">
      <c r="A3278" s="72" t="s">
        <v>2122</v>
      </c>
      <c r="B3278" s="72" t="s">
        <v>2505</v>
      </c>
      <c r="C3278" s="72" t="s">
        <v>2106</v>
      </c>
      <c r="D3278" s="72">
        <v>13693</v>
      </c>
      <c r="E3278" s="72">
        <v>13173</v>
      </c>
      <c r="F3278" s="72">
        <v>8459</v>
      </c>
      <c r="G3278" s="72">
        <v>9008</v>
      </c>
      <c r="H3278" s="72">
        <v>10409</v>
      </c>
      <c r="I3278" s="72">
        <v>9302</v>
      </c>
      <c r="J3278" s="72">
        <v>8121</v>
      </c>
      <c r="K3278" s="72">
        <v>8016</v>
      </c>
      <c r="L3278" s="72">
        <v>9985</v>
      </c>
      <c r="M3278" s="72">
        <v>9855</v>
      </c>
      <c r="N3278" s="72">
        <v>9715</v>
      </c>
      <c r="O3278" s="72">
        <v>9986</v>
      </c>
      <c r="P3278" s="72">
        <v>10194</v>
      </c>
    </row>
    <row r="3279" spans="1:16" hidden="1">
      <c r="A3279" s="72" t="s">
        <v>2122</v>
      </c>
      <c r="B3279" s="72" t="s">
        <v>2505</v>
      </c>
      <c r="C3279" s="72" t="s">
        <v>2107</v>
      </c>
      <c r="D3279" s="72">
        <v>111</v>
      </c>
      <c r="E3279" s="72">
        <v>109</v>
      </c>
      <c r="F3279" s="72">
        <v>99</v>
      </c>
      <c r="G3279" s="72">
        <v>98</v>
      </c>
      <c r="H3279" s="72">
        <v>98</v>
      </c>
      <c r="I3279" s="72">
        <v>98</v>
      </c>
      <c r="J3279" s="72">
        <v>96</v>
      </c>
      <c r="K3279" s="72">
        <v>96</v>
      </c>
      <c r="L3279" s="72">
        <v>96</v>
      </c>
      <c r="M3279" s="72">
        <v>96</v>
      </c>
      <c r="N3279" s="72">
        <v>96</v>
      </c>
      <c r="O3279" s="72">
        <v>80</v>
      </c>
      <c r="P3279" s="72">
        <v>90</v>
      </c>
    </row>
    <row r="3280" spans="1:16" hidden="1">
      <c r="A3280" s="72" t="s">
        <v>2122</v>
      </c>
      <c r="B3280" s="72" t="s">
        <v>2505</v>
      </c>
      <c r="C3280" s="72" t="s">
        <v>2108</v>
      </c>
      <c r="D3280" s="72">
        <v>176065</v>
      </c>
      <c r="E3280" s="72">
        <v>177212</v>
      </c>
      <c r="F3280" s="72">
        <v>131171</v>
      </c>
      <c r="G3280" s="72">
        <v>132451</v>
      </c>
      <c r="H3280" s="72">
        <v>153762</v>
      </c>
      <c r="I3280" s="72">
        <v>124227</v>
      </c>
      <c r="J3280" s="72">
        <v>113127</v>
      </c>
      <c r="K3280" s="72">
        <v>117452</v>
      </c>
      <c r="L3280" s="72">
        <v>136573</v>
      </c>
      <c r="M3280" s="72">
        <v>140138</v>
      </c>
      <c r="N3280" s="72">
        <v>131990</v>
      </c>
      <c r="O3280" s="72">
        <v>146504</v>
      </c>
      <c r="P3280" s="72">
        <v>167590</v>
      </c>
    </row>
    <row r="3281" spans="1:16" hidden="1">
      <c r="A3281" s="72" t="s">
        <v>2122</v>
      </c>
      <c r="B3281" s="72" t="s">
        <v>2505</v>
      </c>
      <c r="C3281" s="72" t="s">
        <v>2109</v>
      </c>
      <c r="D3281" s="72">
        <v>262089</v>
      </c>
      <c r="E3281" s="72">
        <v>288287</v>
      </c>
      <c r="F3281" s="72">
        <v>488834</v>
      </c>
      <c r="G3281" s="72">
        <v>298828</v>
      </c>
      <c r="H3281" s="72">
        <v>268550</v>
      </c>
      <c r="I3281" s="72">
        <v>264437</v>
      </c>
      <c r="J3281" s="72">
        <v>280217</v>
      </c>
      <c r="K3281" s="72">
        <v>306530</v>
      </c>
      <c r="L3281" s="72">
        <v>275028</v>
      </c>
      <c r="M3281" s="72">
        <v>262479</v>
      </c>
      <c r="N3281" s="72">
        <v>279608</v>
      </c>
      <c r="O3281" s="72">
        <v>271154</v>
      </c>
      <c r="P3281" s="72">
        <v>255321</v>
      </c>
    </row>
    <row r="3282" spans="1:16" hidden="1">
      <c r="A3282" s="72" t="s">
        <v>2122</v>
      </c>
      <c r="B3282" s="72" t="s">
        <v>2505</v>
      </c>
      <c r="C3282" s="72" t="s">
        <v>2110</v>
      </c>
      <c r="D3282" s="72">
        <v>2</v>
      </c>
      <c r="E3282" s="72">
        <v>2</v>
      </c>
      <c r="F3282" s="72">
        <v>2</v>
      </c>
      <c r="G3282" s="72">
        <v>2</v>
      </c>
      <c r="H3282" s="72">
        <v>2</v>
      </c>
      <c r="I3282" s="72">
        <v>4</v>
      </c>
      <c r="J3282" s="72">
        <v>5</v>
      </c>
      <c r="K3282" s="72">
        <v>5</v>
      </c>
      <c r="L3282" s="72">
        <v>5</v>
      </c>
      <c r="M3282" s="72">
        <v>5</v>
      </c>
      <c r="N3282" s="72">
        <v>5</v>
      </c>
      <c r="O3282" s="72">
        <v>1</v>
      </c>
      <c r="P3282" s="72">
        <v>1</v>
      </c>
    </row>
    <row r="3283" spans="1:16" hidden="1">
      <c r="A3283" s="72" t="s">
        <v>2122</v>
      </c>
      <c r="B3283" s="72" t="s">
        <v>2505</v>
      </c>
      <c r="C3283" s="72" t="s">
        <v>2111</v>
      </c>
      <c r="D3283" s="72">
        <v>1702688</v>
      </c>
      <c r="E3283" s="72">
        <v>1787187</v>
      </c>
      <c r="F3283" s="72">
        <v>2507901</v>
      </c>
      <c r="G3283" s="72">
        <v>1634859</v>
      </c>
      <c r="H3283" s="72">
        <v>1605856</v>
      </c>
      <c r="I3283" s="72">
        <v>1275241</v>
      </c>
      <c r="J3283" s="72">
        <v>1227214</v>
      </c>
      <c r="K3283" s="72">
        <v>1514368</v>
      </c>
      <c r="L3283" s="72">
        <v>1215180</v>
      </c>
      <c r="M3283" s="72">
        <v>1464632</v>
      </c>
      <c r="N3283" s="72">
        <v>1083671</v>
      </c>
      <c r="O3283" s="72">
        <v>1489984</v>
      </c>
      <c r="P3283" s="72">
        <v>2241718</v>
      </c>
    </row>
    <row r="3284" spans="1:16" hidden="1">
      <c r="A3284" s="72" t="s">
        <v>2155</v>
      </c>
      <c r="B3284" s="72" t="s">
        <v>2506</v>
      </c>
      <c r="C3284" s="72" t="s">
        <v>2103</v>
      </c>
      <c r="I3284" s="72">
        <v>0</v>
      </c>
    </row>
    <row r="3285" spans="1:16" hidden="1">
      <c r="A3285" s="72" t="s">
        <v>2155</v>
      </c>
      <c r="B3285" s="72" t="s">
        <v>2506</v>
      </c>
      <c r="C3285" s="72" t="s">
        <v>2104</v>
      </c>
      <c r="I3285" s="72">
        <v>0</v>
      </c>
    </row>
    <row r="3286" spans="1:16" hidden="1">
      <c r="A3286" s="72" t="s">
        <v>2155</v>
      </c>
      <c r="B3286" s="72" t="s">
        <v>2506</v>
      </c>
      <c r="C3286" s="72" t="s">
        <v>2105</v>
      </c>
      <c r="I3286" s="72">
        <v>0</v>
      </c>
    </row>
    <row r="3287" spans="1:16" hidden="1">
      <c r="A3287" s="72" t="s">
        <v>2155</v>
      </c>
      <c r="B3287" s="72" t="s">
        <v>2506</v>
      </c>
      <c r="C3287" s="72" t="s">
        <v>2106</v>
      </c>
      <c r="D3287" s="72">
        <v>113845</v>
      </c>
      <c r="E3287" s="72">
        <v>112173</v>
      </c>
      <c r="F3287" s="72">
        <v>116557</v>
      </c>
      <c r="G3287" s="72">
        <v>101628</v>
      </c>
      <c r="H3287" s="72">
        <v>236409</v>
      </c>
      <c r="I3287" s="72">
        <v>26527</v>
      </c>
      <c r="J3287" s="72">
        <v>47639</v>
      </c>
      <c r="K3287" s="72">
        <v>65227</v>
      </c>
      <c r="L3287" s="72">
        <v>24500198</v>
      </c>
      <c r="M3287" s="72">
        <v>145970</v>
      </c>
      <c r="N3287" s="72">
        <v>71189</v>
      </c>
      <c r="O3287" s="72">
        <v>0</v>
      </c>
    </row>
    <row r="3288" spans="1:16" hidden="1">
      <c r="A3288" s="72" t="s">
        <v>2155</v>
      </c>
      <c r="B3288" s="72" t="s">
        <v>2506</v>
      </c>
      <c r="C3288" s="72" t="s">
        <v>2107</v>
      </c>
      <c r="D3288" s="72">
        <v>1</v>
      </c>
      <c r="E3288" s="72">
        <v>1</v>
      </c>
      <c r="F3288" s="72">
        <v>1</v>
      </c>
      <c r="G3288" s="72">
        <v>1</v>
      </c>
      <c r="H3288" s="72">
        <v>2</v>
      </c>
      <c r="I3288" s="72">
        <v>1</v>
      </c>
      <c r="J3288" s="72">
        <v>1</v>
      </c>
      <c r="K3288" s="72">
        <v>1</v>
      </c>
      <c r="L3288" s="72">
        <v>2</v>
      </c>
      <c r="M3288" s="72">
        <v>1</v>
      </c>
      <c r="N3288" s="72">
        <v>1</v>
      </c>
      <c r="O3288" s="72">
        <v>0</v>
      </c>
    </row>
    <row r="3289" spans="1:16" hidden="1">
      <c r="A3289" s="72" t="s">
        <v>2155</v>
      </c>
      <c r="B3289" s="72" t="s">
        <v>2506</v>
      </c>
      <c r="C3289" s="72" t="s">
        <v>2108</v>
      </c>
      <c r="D3289" s="72">
        <v>633060</v>
      </c>
      <c r="E3289" s="72">
        <v>556717</v>
      </c>
      <c r="F3289" s="72">
        <v>414284</v>
      </c>
      <c r="G3289" s="72">
        <v>468288</v>
      </c>
      <c r="H3289" s="72">
        <v>1024233</v>
      </c>
      <c r="I3289" s="72">
        <v>95947</v>
      </c>
      <c r="J3289" s="72">
        <v>131234</v>
      </c>
      <c r="K3289" s="72">
        <v>228512</v>
      </c>
      <c r="L3289" s="72">
        <v>82680108</v>
      </c>
      <c r="M3289" s="72">
        <v>639298</v>
      </c>
      <c r="N3289" s="72">
        <v>232942</v>
      </c>
    </row>
    <row r="3290" spans="1:16" hidden="1">
      <c r="A3290" s="72" t="s">
        <v>2155</v>
      </c>
      <c r="B3290" s="72" t="s">
        <v>2506</v>
      </c>
      <c r="C3290" s="72" t="s">
        <v>2109</v>
      </c>
      <c r="D3290" s="72">
        <v>75302775</v>
      </c>
      <c r="E3290" s="72">
        <v>100413981</v>
      </c>
      <c r="F3290" s="72">
        <v>87633869</v>
      </c>
      <c r="G3290" s="72">
        <v>82417419</v>
      </c>
      <c r="H3290" s="72">
        <v>77913942</v>
      </c>
      <c r="I3290" s="72">
        <v>69932042</v>
      </c>
      <c r="J3290" s="72">
        <v>59775230</v>
      </c>
      <c r="K3290" s="72">
        <v>55390535</v>
      </c>
      <c r="L3290" s="72">
        <v>57892277</v>
      </c>
      <c r="M3290" s="72">
        <v>24174022</v>
      </c>
      <c r="N3290" s="72">
        <v>17880587</v>
      </c>
      <c r="O3290" s="72">
        <v>16412822</v>
      </c>
      <c r="P3290" s="72">
        <v>18026899</v>
      </c>
    </row>
    <row r="3291" spans="1:16" hidden="1">
      <c r="A3291" s="72" t="s">
        <v>2155</v>
      </c>
      <c r="B3291" s="72" t="s">
        <v>2506</v>
      </c>
      <c r="C3291" s="72" t="s">
        <v>2110</v>
      </c>
      <c r="D3291" s="72">
        <v>30</v>
      </c>
      <c r="E3291" s="72">
        <v>34</v>
      </c>
      <c r="F3291" s="72">
        <v>36</v>
      </c>
      <c r="G3291" s="72">
        <v>36</v>
      </c>
      <c r="H3291" s="72">
        <v>35</v>
      </c>
      <c r="I3291" s="72">
        <v>37</v>
      </c>
      <c r="J3291" s="72">
        <v>30</v>
      </c>
      <c r="K3291" s="72">
        <v>30</v>
      </c>
      <c r="L3291" s="72">
        <v>30</v>
      </c>
      <c r="M3291" s="72">
        <v>28</v>
      </c>
      <c r="N3291" s="72">
        <v>35</v>
      </c>
      <c r="O3291" s="72">
        <v>33</v>
      </c>
      <c r="P3291" s="72">
        <v>15</v>
      </c>
    </row>
    <row r="3292" spans="1:16" hidden="1">
      <c r="A3292" s="72" t="s">
        <v>2155</v>
      </c>
      <c r="B3292" s="72" t="s">
        <v>2506</v>
      </c>
      <c r="C3292" s="72" t="s">
        <v>2111</v>
      </c>
      <c r="D3292" s="72">
        <v>349501787</v>
      </c>
      <c r="E3292" s="72">
        <v>383120086</v>
      </c>
      <c r="F3292" s="72">
        <v>250214902</v>
      </c>
      <c r="G3292" s="72">
        <v>302013298</v>
      </c>
      <c r="H3292" s="72">
        <v>342905192</v>
      </c>
      <c r="I3292" s="72">
        <v>185006692</v>
      </c>
      <c r="J3292" s="72">
        <v>149384477</v>
      </c>
      <c r="K3292" s="72">
        <v>166816293</v>
      </c>
      <c r="L3292" s="72">
        <v>185549840</v>
      </c>
      <c r="M3292" s="72">
        <v>72173808</v>
      </c>
      <c r="N3292" s="72">
        <v>46185633</v>
      </c>
      <c r="O3292" s="72">
        <v>105391814</v>
      </c>
      <c r="P3292" s="72">
        <v>123671035</v>
      </c>
    </row>
    <row r="3293" spans="1:16" hidden="1">
      <c r="A3293" s="72" t="s">
        <v>2122</v>
      </c>
      <c r="B3293" s="72" t="s">
        <v>2507</v>
      </c>
      <c r="C3293" s="72" t="s">
        <v>2109</v>
      </c>
      <c r="I3293" s="72">
        <v>55488</v>
      </c>
      <c r="J3293" s="72">
        <v>60722</v>
      </c>
      <c r="K3293" s="72">
        <v>76588</v>
      </c>
      <c r="L3293" s="72">
        <v>82130</v>
      </c>
      <c r="N3293" s="72">
        <v>89295</v>
      </c>
      <c r="O3293" s="72">
        <v>99356</v>
      </c>
      <c r="P3293" s="72">
        <v>93484</v>
      </c>
    </row>
    <row r="3294" spans="1:16" hidden="1">
      <c r="A3294" s="72" t="s">
        <v>2122</v>
      </c>
      <c r="B3294" s="72" t="s">
        <v>2507</v>
      </c>
      <c r="C3294" s="72" t="s">
        <v>2110</v>
      </c>
      <c r="I3294" s="72">
        <v>16</v>
      </c>
      <c r="J3294" s="72">
        <v>16</v>
      </c>
      <c r="K3294" s="72">
        <v>40</v>
      </c>
      <c r="L3294" s="72">
        <v>40</v>
      </c>
      <c r="N3294" s="72">
        <v>19</v>
      </c>
      <c r="O3294" s="72">
        <v>19</v>
      </c>
      <c r="P3294" s="72">
        <v>19</v>
      </c>
    </row>
    <row r="3295" spans="1:16" hidden="1">
      <c r="A3295" s="72" t="s">
        <v>2122</v>
      </c>
      <c r="B3295" s="72" t="s">
        <v>2507</v>
      </c>
      <c r="C3295" s="72" t="s">
        <v>2111</v>
      </c>
      <c r="I3295" s="72">
        <v>262608</v>
      </c>
      <c r="J3295" s="72">
        <v>306757</v>
      </c>
      <c r="K3295" s="72">
        <v>468929</v>
      </c>
      <c r="L3295" s="72">
        <v>504584</v>
      </c>
      <c r="N3295" s="72">
        <v>488444</v>
      </c>
      <c r="O3295" s="72">
        <v>966517</v>
      </c>
      <c r="P3295" s="72">
        <v>1023675</v>
      </c>
    </row>
    <row r="3296" spans="1:16" hidden="1">
      <c r="A3296" s="72" t="s">
        <v>2112</v>
      </c>
      <c r="B3296" s="72" t="s">
        <v>2508</v>
      </c>
      <c r="C3296" s="72" t="s">
        <v>2103</v>
      </c>
      <c r="D3296" s="72">
        <v>562097</v>
      </c>
      <c r="E3296" s="72">
        <v>487887</v>
      </c>
      <c r="F3296" s="72">
        <v>363542</v>
      </c>
      <c r="G3296" s="72">
        <v>492768</v>
      </c>
      <c r="H3296" s="72">
        <v>530247</v>
      </c>
      <c r="I3296" s="72">
        <v>457811</v>
      </c>
      <c r="J3296" s="72">
        <v>373509</v>
      </c>
      <c r="K3296" s="72">
        <v>343730</v>
      </c>
      <c r="L3296" s="72">
        <v>479357</v>
      </c>
      <c r="M3296" s="72">
        <v>420260</v>
      </c>
      <c r="N3296" s="72">
        <v>378515</v>
      </c>
      <c r="O3296" s="72">
        <v>453146</v>
      </c>
      <c r="P3296" s="72">
        <v>430538</v>
      </c>
    </row>
    <row r="3297" spans="1:16" hidden="1">
      <c r="A3297" s="72" t="s">
        <v>2112</v>
      </c>
      <c r="B3297" s="72" t="s">
        <v>2508</v>
      </c>
      <c r="C3297" s="72" t="s">
        <v>2104</v>
      </c>
      <c r="D3297" s="72">
        <v>13267</v>
      </c>
      <c r="E3297" s="72">
        <v>13289</v>
      </c>
      <c r="F3297" s="72">
        <v>13375</v>
      </c>
      <c r="G3297" s="72">
        <v>13435</v>
      </c>
      <c r="H3297" s="72">
        <v>13442</v>
      </c>
      <c r="I3297" s="72">
        <v>13497</v>
      </c>
      <c r="J3297" s="72">
        <v>13551</v>
      </c>
      <c r="K3297" s="72">
        <v>11945</v>
      </c>
      <c r="L3297" s="72">
        <v>11958</v>
      </c>
      <c r="M3297" s="72">
        <v>11898</v>
      </c>
      <c r="N3297" s="72">
        <v>11862</v>
      </c>
      <c r="O3297" s="72">
        <v>11875</v>
      </c>
      <c r="P3297" s="72">
        <v>11853</v>
      </c>
    </row>
    <row r="3298" spans="1:16" hidden="1">
      <c r="A3298" s="72" t="s">
        <v>2112</v>
      </c>
      <c r="B3298" s="72" t="s">
        <v>2508</v>
      </c>
      <c r="C3298" s="72" t="s">
        <v>2105</v>
      </c>
      <c r="D3298" s="72">
        <v>6453859</v>
      </c>
      <c r="E3298" s="72">
        <v>5410958</v>
      </c>
      <c r="F3298" s="72">
        <v>4110180</v>
      </c>
      <c r="G3298" s="72">
        <v>5290531</v>
      </c>
      <c r="H3298" s="72">
        <v>5815976</v>
      </c>
      <c r="I3298" s="72">
        <v>4875385</v>
      </c>
      <c r="J3298" s="72">
        <v>3834259</v>
      </c>
      <c r="K3298" s="72">
        <v>4119520</v>
      </c>
      <c r="L3298" s="72">
        <v>5464769</v>
      </c>
      <c r="M3298" s="72">
        <v>5013326</v>
      </c>
      <c r="N3298" s="72">
        <v>4542268</v>
      </c>
      <c r="O3298" s="72">
        <v>5182694</v>
      </c>
      <c r="P3298" s="72">
        <v>5791094</v>
      </c>
    </row>
    <row r="3299" spans="1:16" hidden="1">
      <c r="A3299" s="72" t="s">
        <v>2112</v>
      </c>
      <c r="B3299" s="72" t="s">
        <v>2508</v>
      </c>
      <c r="C3299" s="72" t="s">
        <v>2106</v>
      </c>
      <c r="D3299" s="72">
        <v>555066</v>
      </c>
      <c r="E3299" s="72">
        <v>475710</v>
      </c>
      <c r="F3299" s="72">
        <v>389457</v>
      </c>
      <c r="G3299" s="72">
        <v>514908</v>
      </c>
      <c r="H3299" s="72">
        <v>548371</v>
      </c>
      <c r="I3299" s="72">
        <v>488095</v>
      </c>
      <c r="J3299" s="72">
        <v>439521</v>
      </c>
      <c r="K3299" s="72">
        <v>431644</v>
      </c>
      <c r="L3299" s="72">
        <v>551020</v>
      </c>
      <c r="M3299" s="72">
        <v>464578</v>
      </c>
      <c r="N3299" s="72">
        <v>424344</v>
      </c>
      <c r="O3299" s="72">
        <v>501565</v>
      </c>
      <c r="P3299" s="72">
        <v>488480</v>
      </c>
    </row>
    <row r="3300" spans="1:16" hidden="1">
      <c r="A3300" s="72" t="s">
        <v>2112</v>
      </c>
      <c r="B3300" s="72" t="s">
        <v>2508</v>
      </c>
      <c r="C3300" s="72" t="s">
        <v>2107</v>
      </c>
      <c r="D3300" s="72">
        <v>1802</v>
      </c>
      <c r="E3300" s="72">
        <v>1801</v>
      </c>
      <c r="F3300" s="72">
        <v>1822</v>
      </c>
      <c r="G3300" s="72">
        <v>1836</v>
      </c>
      <c r="H3300" s="72">
        <v>1850</v>
      </c>
      <c r="I3300" s="72">
        <v>1842</v>
      </c>
      <c r="J3300" s="72">
        <v>1856</v>
      </c>
      <c r="K3300" s="72">
        <v>1649</v>
      </c>
      <c r="L3300" s="72">
        <v>1665</v>
      </c>
      <c r="M3300" s="72">
        <v>1673</v>
      </c>
      <c r="N3300" s="72">
        <v>1647</v>
      </c>
      <c r="O3300" s="72">
        <v>1648</v>
      </c>
      <c r="P3300" s="72">
        <v>1649</v>
      </c>
    </row>
    <row r="3301" spans="1:16" hidden="1">
      <c r="A3301" s="72" t="s">
        <v>2112</v>
      </c>
      <c r="B3301" s="72" t="s">
        <v>2508</v>
      </c>
      <c r="C3301" s="72" t="s">
        <v>2108</v>
      </c>
      <c r="D3301" s="72">
        <v>5270659</v>
      </c>
      <c r="E3301" s="72">
        <v>4254794</v>
      </c>
      <c r="F3301" s="72">
        <v>3303942</v>
      </c>
      <c r="G3301" s="72">
        <v>4542866</v>
      </c>
      <c r="H3301" s="72">
        <v>4958973</v>
      </c>
      <c r="I3301" s="72">
        <v>3939217</v>
      </c>
      <c r="J3301" s="72">
        <v>3055740</v>
      </c>
      <c r="K3301" s="72">
        <v>3330930</v>
      </c>
      <c r="L3301" s="72">
        <v>4458969</v>
      </c>
      <c r="M3301" s="72">
        <v>3662259</v>
      </c>
      <c r="N3301" s="72">
        <v>3206137</v>
      </c>
      <c r="O3301" s="72">
        <v>3890391</v>
      </c>
      <c r="P3301" s="72">
        <v>4508311</v>
      </c>
    </row>
    <row r="3302" spans="1:16" hidden="1">
      <c r="A3302" s="72" t="s">
        <v>2112</v>
      </c>
      <c r="B3302" s="72" t="s">
        <v>2508</v>
      </c>
      <c r="C3302" s="72" t="s">
        <v>2109</v>
      </c>
      <c r="D3302" s="72">
        <v>1826333</v>
      </c>
      <c r="E3302" s="72">
        <v>1906236</v>
      </c>
      <c r="F3302" s="72">
        <v>1835031</v>
      </c>
      <c r="G3302" s="72">
        <v>1859308</v>
      </c>
      <c r="H3302" s="72">
        <v>1839973</v>
      </c>
      <c r="I3302" s="72">
        <v>1830362</v>
      </c>
      <c r="J3302" s="72">
        <v>1728504</v>
      </c>
      <c r="K3302" s="72">
        <v>1695442</v>
      </c>
      <c r="L3302" s="72">
        <v>1829023</v>
      </c>
      <c r="M3302" s="72">
        <v>1711325</v>
      </c>
      <c r="N3302" s="72">
        <v>1523877</v>
      </c>
      <c r="O3302" s="72">
        <v>1574393</v>
      </c>
      <c r="P3302" s="72">
        <v>1552124</v>
      </c>
    </row>
    <row r="3303" spans="1:16" hidden="1">
      <c r="A3303" s="72" t="s">
        <v>2112</v>
      </c>
      <c r="B3303" s="72" t="s">
        <v>2508</v>
      </c>
      <c r="C3303" s="72" t="s">
        <v>2110</v>
      </c>
      <c r="D3303" s="72">
        <v>35</v>
      </c>
      <c r="E3303" s="72">
        <v>37</v>
      </c>
      <c r="F3303" s="72">
        <v>37</v>
      </c>
      <c r="G3303" s="72">
        <v>33</v>
      </c>
      <c r="H3303" s="72">
        <v>33</v>
      </c>
      <c r="I3303" s="72">
        <v>32</v>
      </c>
      <c r="J3303" s="72">
        <v>29</v>
      </c>
      <c r="K3303" s="72">
        <v>29</v>
      </c>
      <c r="L3303" s="72">
        <v>32</v>
      </c>
      <c r="M3303" s="72">
        <v>32</v>
      </c>
      <c r="N3303" s="72">
        <v>32</v>
      </c>
      <c r="O3303" s="72">
        <v>32</v>
      </c>
      <c r="P3303" s="72">
        <v>32</v>
      </c>
    </row>
    <row r="3304" spans="1:16" hidden="1">
      <c r="A3304" s="72" t="s">
        <v>2112</v>
      </c>
      <c r="B3304" s="72" t="s">
        <v>2508</v>
      </c>
      <c r="C3304" s="72" t="s">
        <v>2111</v>
      </c>
      <c r="D3304" s="72">
        <v>9358201</v>
      </c>
      <c r="E3304" s="72">
        <v>9037422</v>
      </c>
      <c r="F3304" s="72">
        <v>6995348</v>
      </c>
      <c r="G3304" s="72">
        <v>8483833</v>
      </c>
      <c r="H3304" s="72">
        <v>9805798</v>
      </c>
      <c r="I3304" s="72">
        <v>6223029</v>
      </c>
      <c r="J3304" s="72">
        <v>5720491</v>
      </c>
      <c r="K3304" s="72">
        <v>6602226</v>
      </c>
      <c r="L3304" s="72">
        <v>7402757</v>
      </c>
      <c r="M3304" s="72">
        <v>6238363</v>
      </c>
      <c r="N3304" s="72">
        <v>4746757</v>
      </c>
      <c r="O3304" s="72">
        <v>8017641</v>
      </c>
      <c r="P3304" s="72">
        <v>12533825</v>
      </c>
    </row>
    <row r="3305" spans="1:16" hidden="1">
      <c r="A3305" s="72" t="s">
        <v>2121</v>
      </c>
      <c r="B3305" s="72" t="s">
        <v>2509</v>
      </c>
      <c r="C3305" s="72" t="s">
        <v>2103</v>
      </c>
      <c r="D3305" s="72">
        <v>19073</v>
      </c>
      <c r="E3305" s="72">
        <v>14772</v>
      </c>
      <c r="F3305" s="72">
        <v>11750</v>
      </c>
      <c r="G3305" s="72">
        <v>14537</v>
      </c>
      <c r="H3305" s="72">
        <v>15923</v>
      </c>
      <c r="I3305" s="72">
        <v>13779</v>
      </c>
      <c r="J3305" s="72">
        <v>10993</v>
      </c>
      <c r="K3305" s="72">
        <v>9797</v>
      </c>
      <c r="L3305" s="72">
        <v>11753</v>
      </c>
      <c r="M3305" s="72">
        <v>10481</v>
      </c>
      <c r="N3305" s="72">
        <v>9731</v>
      </c>
      <c r="O3305" s="72">
        <v>9162</v>
      </c>
      <c r="P3305" s="72">
        <v>9913</v>
      </c>
    </row>
    <row r="3306" spans="1:16" hidden="1">
      <c r="A3306" s="72" t="s">
        <v>2121</v>
      </c>
      <c r="B3306" s="72" t="s">
        <v>2509</v>
      </c>
      <c r="C3306" s="72" t="s">
        <v>2104</v>
      </c>
      <c r="D3306" s="72">
        <v>956</v>
      </c>
      <c r="E3306" s="72">
        <v>969</v>
      </c>
      <c r="F3306" s="72">
        <v>959</v>
      </c>
      <c r="G3306" s="72">
        <v>958</v>
      </c>
      <c r="H3306" s="72">
        <v>963</v>
      </c>
      <c r="I3306" s="72">
        <v>678</v>
      </c>
      <c r="J3306" s="72">
        <v>666</v>
      </c>
      <c r="K3306" s="72">
        <v>1002</v>
      </c>
      <c r="L3306" s="72">
        <v>982</v>
      </c>
      <c r="M3306" s="72">
        <v>974</v>
      </c>
      <c r="N3306" s="72">
        <v>849</v>
      </c>
      <c r="O3306" s="72">
        <v>621</v>
      </c>
      <c r="P3306" s="72">
        <v>613</v>
      </c>
    </row>
    <row r="3307" spans="1:16" hidden="1">
      <c r="A3307" s="72" t="s">
        <v>2121</v>
      </c>
      <c r="B3307" s="72" t="s">
        <v>2509</v>
      </c>
      <c r="C3307" s="72" t="s">
        <v>2105</v>
      </c>
      <c r="D3307" s="72">
        <v>358331</v>
      </c>
      <c r="E3307" s="72">
        <v>258423</v>
      </c>
      <c r="F3307" s="72">
        <v>211480</v>
      </c>
      <c r="G3307" s="72">
        <v>241839</v>
      </c>
      <c r="H3307" s="72">
        <v>289850</v>
      </c>
      <c r="I3307" s="72">
        <v>237042</v>
      </c>
      <c r="J3307" s="72">
        <v>213686</v>
      </c>
      <c r="K3307" s="72">
        <v>241085</v>
      </c>
      <c r="L3307" s="72">
        <v>295657</v>
      </c>
      <c r="M3307" s="72">
        <v>269535</v>
      </c>
      <c r="N3307" s="72">
        <v>281343</v>
      </c>
      <c r="O3307" s="72">
        <v>269771</v>
      </c>
      <c r="P3307" s="72">
        <v>305837</v>
      </c>
    </row>
    <row r="3308" spans="1:16" hidden="1">
      <c r="A3308" s="72" t="s">
        <v>2121</v>
      </c>
      <c r="B3308" s="72" t="s">
        <v>2509</v>
      </c>
      <c r="C3308" s="72" t="s">
        <v>2106</v>
      </c>
      <c r="D3308" s="72">
        <v>83663</v>
      </c>
      <c r="E3308" s="72">
        <v>86925</v>
      </c>
      <c r="F3308" s="72">
        <v>73436</v>
      </c>
      <c r="G3308" s="72">
        <v>80990</v>
      </c>
      <c r="H3308" s="72">
        <v>88928</v>
      </c>
      <c r="I3308" s="72">
        <v>91582</v>
      </c>
      <c r="J3308" s="72">
        <v>106495</v>
      </c>
      <c r="K3308" s="72">
        <v>55584</v>
      </c>
      <c r="L3308" s="72">
        <v>44190</v>
      </c>
      <c r="M3308" s="72">
        <v>44889</v>
      </c>
      <c r="N3308" s="72">
        <v>42045</v>
      </c>
      <c r="O3308" s="72">
        <v>45013</v>
      </c>
      <c r="P3308" s="72">
        <v>42973</v>
      </c>
    </row>
    <row r="3309" spans="1:16" hidden="1">
      <c r="A3309" s="72" t="s">
        <v>2121</v>
      </c>
      <c r="B3309" s="72" t="s">
        <v>2509</v>
      </c>
      <c r="C3309" s="72" t="s">
        <v>2107</v>
      </c>
      <c r="D3309" s="72">
        <v>214</v>
      </c>
      <c r="E3309" s="72">
        <v>217</v>
      </c>
      <c r="F3309" s="72">
        <v>216</v>
      </c>
      <c r="G3309" s="72">
        <v>222</v>
      </c>
      <c r="H3309" s="72">
        <v>220</v>
      </c>
      <c r="I3309" s="72">
        <v>157</v>
      </c>
      <c r="J3309" s="72">
        <v>169</v>
      </c>
      <c r="K3309" s="72">
        <v>239</v>
      </c>
      <c r="L3309" s="72">
        <v>243</v>
      </c>
      <c r="M3309" s="72">
        <v>241</v>
      </c>
      <c r="N3309" s="72">
        <v>237</v>
      </c>
      <c r="O3309" s="72">
        <v>183</v>
      </c>
      <c r="P3309" s="72">
        <v>179</v>
      </c>
    </row>
    <row r="3310" spans="1:16" hidden="1">
      <c r="A3310" s="72" t="s">
        <v>2121</v>
      </c>
      <c r="B3310" s="72" t="s">
        <v>2509</v>
      </c>
      <c r="C3310" s="72" t="s">
        <v>2108</v>
      </c>
      <c r="D3310" s="72">
        <v>1191747</v>
      </c>
      <c r="E3310" s="72">
        <v>992062</v>
      </c>
      <c r="F3310" s="72">
        <v>798877</v>
      </c>
      <c r="G3310" s="72">
        <v>931176</v>
      </c>
      <c r="H3310" s="72">
        <v>1056995</v>
      </c>
      <c r="I3310" s="72">
        <v>1040127</v>
      </c>
      <c r="J3310" s="72">
        <v>1188729</v>
      </c>
      <c r="K3310" s="72">
        <v>854313</v>
      </c>
      <c r="L3310" s="72">
        <v>837359</v>
      </c>
      <c r="M3310" s="72">
        <v>832468</v>
      </c>
      <c r="N3310" s="72">
        <v>787466</v>
      </c>
      <c r="O3310" s="72">
        <v>975293</v>
      </c>
      <c r="P3310" s="72">
        <v>1026922</v>
      </c>
    </row>
    <row r="3311" spans="1:16" hidden="1">
      <c r="A3311" s="72" t="s">
        <v>2112</v>
      </c>
      <c r="B3311" s="72" t="s">
        <v>2510</v>
      </c>
      <c r="C3311" s="72" t="s">
        <v>2103</v>
      </c>
      <c r="D3311" s="72">
        <v>252048</v>
      </c>
      <c r="E3311" s="72">
        <v>227564</v>
      </c>
      <c r="F3311" s="72">
        <v>174139</v>
      </c>
      <c r="G3311" s="72">
        <v>232737</v>
      </c>
      <c r="H3311" s="72">
        <v>260073</v>
      </c>
      <c r="I3311" s="72">
        <v>222628</v>
      </c>
      <c r="J3311" s="72">
        <v>202437</v>
      </c>
      <c r="K3311" s="72">
        <v>197196</v>
      </c>
      <c r="L3311" s="72">
        <v>255741</v>
      </c>
      <c r="M3311" s="72">
        <v>232670</v>
      </c>
      <c r="N3311" s="72">
        <v>225477</v>
      </c>
      <c r="O3311" s="72">
        <v>248386</v>
      </c>
      <c r="P3311" s="72">
        <v>258684</v>
      </c>
    </row>
    <row r="3312" spans="1:16" hidden="1">
      <c r="A3312" s="72" t="s">
        <v>2112</v>
      </c>
      <c r="B3312" s="72" t="s">
        <v>2510</v>
      </c>
      <c r="C3312" s="72" t="s">
        <v>2104</v>
      </c>
      <c r="D3312" s="72">
        <v>5388</v>
      </c>
      <c r="E3312" s="72">
        <v>5462</v>
      </c>
      <c r="F3312" s="72">
        <v>5547</v>
      </c>
      <c r="G3312" s="72">
        <v>5635</v>
      </c>
      <c r="H3312" s="72">
        <v>5700</v>
      </c>
      <c r="I3312" s="72">
        <v>5889</v>
      </c>
      <c r="J3312" s="72">
        <v>6022</v>
      </c>
      <c r="K3312" s="72">
        <v>6141</v>
      </c>
      <c r="L3312" s="72">
        <v>6271</v>
      </c>
      <c r="M3312" s="72">
        <v>6390</v>
      </c>
      <c r="N3312" s="72">
        <v>6645</v>
      </c>
      <c r="O3312" s="72">
        <v>6876</v>
      </c>
      <c r="P3312" s="72">
        <v>7150</v>
      </c>
    </row>
    <row r="3313" spans="1:16" hidden="1">
      <c r="A3313" s="72" t="s">
        <v>2112</v>
      </c>
      <c r="B3313" s="72" t="s">
        <v>2510</v>
      </c>
      <c r="C3313" s="72" t="s">
        <v>2105</v>
      </c>
      <c r="D3313" s="72">
        <v>4668199</v>
      </c>
      <c r="E3313" s="72">
        <v>3703423</v>
      </c>
      <c r="F3313" s="72">
        <v>2822746</v>
      </c>
      <c r="G3313" s="72">
        <v>3605949</v>
      </c>
      <c r="H3313" s="72">
        <v>4229526</v>
      </c>
      <c r="I3313" s="72">
        <v>3931179</v>
      </c>
      <c r="J3313" s="72">
        <v>3536411</v>
      </c>
      <c r="K3313" s="72">
        <v>3559208</v>
      </c>
      <c r="L3313" s="72">
        <v>4522080</v>
      </c>
      <c r="M3313" s="72">
        <v>4232190</v>
      </c>
      <c r="N3313" s="72">
        <v>3930368</v>
      </c>
      <c r="O3313" s="72">
        <v>4481173</v>
      </c>
      <c r="P3313" s="72">
        <v>4596787</v>
      </c>
    </row>
    <row r="3314" spans="1:16" hidden="1">
      <c r="A3314" s="72" t="s">
        <v>2112</v>
      </c>
      <c r="B3314" s="72" t="s">
        <v>2510</v>
      </c>
      <c r="C3314" s="72" t="s">
        <v>2106</v>
      </c>
      <c r="D3314" s="72">
        <v>451837</v>
      </c>
      <c r="E3314" s="72">
        <v>388223</v>
      </c>
      <c r="F3314" s="72">
        <v>320095</v>
      </c>
      <c r="G3314" s="72">
        <v>416830</v>
      </c>
      <c r="H3314" s="72">
        <v>675446</v>
      </c>
      <c r="I3314" s="72">
        <v>582194</v>
      </c>
      <c r="J3314" s="72">
        <v>556593</v>
      </c>
      <c r="K3314" s="72">
        <v>342889</v>
      </c>
      <c r="L3314" s="72">
        <v>413518</v>
      </c>
      <c r="M3314" s="72">
        <v>407271</v>
      </c>
      <c r="N3314" s="72">
        <v>376800</v>
      </c>
      <c r="O3314" s="72">
        <v>407913</v>
      </c>
      <c r="P3314" s="72">
        <v>410288</v>
      </c>
    </row>
    <row r="3315" spans="1:16" hidden="1">
      <c r="A3315" s="72" t="s">
        <v>2112</v>
      </c>
      <c r="B3315" s="72" t="s">
        <v>2510</v>
      </c>
      <c r="C3315" s="72" t="s">
        <v>2107</v>
      </c>
      <c r="D3315" s="72">
        <v>1340</v>
      </c>
      <c r="E3315" s="72">
        <v>1300</v>
      </c>
      <c r="F3315" s="72">
        <v>1304</v>
      </c>
      <c r="G3315" s="72">
        <v>1309</v>
      </c>
      <c r="H3315" s="72">
        <v>1387</v>
      </c>
      <c r="I3315" s="72">
        <v>1421</v>
      </c>
      <c r="J3315" s="72">
        <v>1422</v>
      </c>
      <c r="K3315" s="72">
        <v>1328</v>
      </c>
      <c r="L3315" s="72">
        <v>1356</v>
      </c>
      <c r="M3315" s="72">
        <v>1371</v>
      </c>
      <c r="N3315" s="72">
        <v>1396</v>
      </c>
      <c r="O3315" s="72">
        <v>1415</v>
      </c>
      <c r="P3315" s="72">
        <v>1432</v>
      </c>
    </row>
    <row r="3316" spans="1:16" hidden="1">
      <c r="A3316" s="72" t="s">
        <v>2112</v>
      </c>
      <c r="B3316" s="72" t="s">
        <v>2510</v>
      </c>
      <c r="C3316" s="72" t="s">
        <v>2108</v>
      </c>
      <c r="D3316" s="72">
        <v>8478717</v>
      </c>
      <c r="E3316" s="72">
        <v>4887568</v>
      </c>
      <c r="F3316" s="72">
        <v>3769043</v>
      </c>
      <c r="G3316" s="72">
        <v>4830141</v>
      </c>
      <c r="H3316" s="72">
        <v>7468196</v>
      </c>
      <c r="I3316" s="72">
        <v>6756911</v>
      </c>
      <c r="J3316" s="72">
        <v>6100393</v>
      </c>
      <c r="K3316" s="72">
        <v>4068185</v>
      </c>
      <c r="L3316" s="72">
        <v>5205624</v>
      </c>
      <c r="M3316" s="72">
        <v>5162399</v>
      </c>
      <c r="N3316" s="72">
        <v>4661691</v>
      </c>
      <c r="O3316" s="72">
        <v>5410215</v>
      </c>
      <c r="P3316" s="72">
        <v>5285103</v>
      </c>
    </row>
    <row r="3317" spans="1:16" hidden="1">
      <c r="A3317" s="72" t="s">
        <v>2112</v>
      </c>
      <c r="B3317" s="72" t="s">
        <v>2510</v>
      </c>
      <c r="C3317" s="72" t="s">
        <v>2109</v>
      </c>
      <c r="D3317" s="72">
        <v>610767</v>
      </c>
      <c r="E3317" s="72">
        <v>593983</v>
      </c>
      <c r="F3317" s="72">
        <v>658142</v>
      </c>
      <c r="G3317" s="72">
        <v>714808</v>
      </c>
      <c r="H3317" s="72">
        <v>554030</v>
      </c>
      <c r="I3317" s="72">
        <v>504384</v>
      </c>
      <c r="J3317" s="72">
        <v>509785</v>
      </c>
      <c r="K3317" s="72">
        <v>731503</v>
      </c>
      <c r="L3317" s="72">
        <v>836667</v>
      </c>
      <c r="M3317" s="72">
        <v>794451</v>
      </c>
      <c r="N3317" s="72">
        <v>761963</v>
      </c>
      <c r="O3317" s="72">
        <v>835447</v>
      </c>
      <c r="P3317" s="72">
        <v>874835</v>
      </c>
    </row>
    <row r="3318" spans="1:16" hidden="1">
      <c r="A3318" s="72" t="s">
        <v>2112</v>
      </c>
      <c r="B3318" s="72" t="s">
        <v>2510</v>
      </c>
      <c r="C3318" s="72" t="s">
        <v>2110</v>
      </c>
      <c r="D3318" s="72">
        <v>64</v>
      </c>
      <c r="E3318" s="72">
        <v>59</v>
      </c>
      <c r="F3318" s="72">
        <v>61</v>
      </c>
      <c r="G3318" s="72">
        <v>66</v>
      </c>
      <c r="H3318" s="72">
        <v>12</v>
      </c>
      <c r="I3318" s="72">
        <v>12</v>
      </c>
      <c r="J3318" s="72">
        <v>12</v>
      </c>
      <c r="K3318" s="72">
        <v>101</v>
      </c>
      <c r="L3318" s="72">
        <v>101</v>
      </c>
      <c r="M3318" s="72">
        <v>101</v>
      </c>
      <c r="N3318" s="72">
        <v>106</v>
      </c>
      <c r="O3318" s="72">
        <v>108</v>
      </c>
      <c r="P3318" s="72">
        <v>119</v>
      </c>
    </row>
    <row r="3319" spans="1:16" hidden="1">
      <c r="A3319" s="72" t="s">
        <v>2112</v>
      </c>
      <c r="B3319" s="72" t="s">
        <v>2510</v>
      </c>
      <c r="C3319" s="72" t="s">
        <v>2111</v>
      </c>
      <c r="D3319" s="72">
        <v>4467092</v>
      </c>
      <c r="E3319" s="72">
        <v>4593969</v>
      </c>
      <c r="F3319" s="72">
        <v>4320642</v>
      </c>
      <c r="G3319" s="72">
        <v>5207175</v>
      </c>
      <c r="H3319" s="72">
        <v>4036764</v>
      </c>
      <c r="I3319" s="72">
        <v>3026289</v>
      </c>
      <c r="J3319" s="72">
        <v>2786093</v>
      </c>
      <c r="K3319" s="72">
        <v>5304959</v>
      </c>
      <c r="L3319" s="72">
        <v>6376622</v>
      </c>
      <c r="M3319" s="72">
        <v>5940435</v>
      </c>
      <c r="N3319" s="72">
        <v>5261651</v>
      </c>
      <c r="O3319" s="72">
        <v>7137845</v>
      </c>
      <c r="P3319" s="72">
        <v>8697173</v>
      </c>
    </row>
    <row r="3320" spans="1:16" hidden="1">
      <c r="A3320" s="72" t="s">
        <v>2155</v>
      </c>
      <c r="B3320" s="72" t="s">
        <v>2511</v>
      </c>
      <c r="C3320" s="72" t="s">
        <v>2103</v>
      </c>
      <c r="D3320" s="72">
        <v>103852</v>
      </c>
      <c r="E3320" s="72">
        <v>82891</v>
      </c>
      <c r="F3320" s="72">
        <v>80077</v>
      </c>
      <c r="G3320" s="72">
        <v>77249</v>
      </c>
      <c r="H3320" s="72">
        <v>84697</v>
      </c>
      <c r="I3320" s="72">
        <v>94516</v>
      </c>
      <c r="J3320" s="72">
        <v>71467</v>
      </c>
      <c r="K3320" s="72">
        <v>68433</v>
      </c>
      <c r="L3320" s="72">
        <v>82022</v>
      </c>
      <c r="N3320" s="72">
        <v>69502</v>
      </c>
      <c r="O3320" s="72">
        <v>68761</v>
      </c>
      <c r="P3320" s="72">
        <v>98009</v>
      </c>
    </row>
    <row r="3321" spans="1:16" hidden="1">
      <c r="A3321" s="72" t="s">
        <v>2155</v>
      </c>
      <c r="B3321" s="72" t="s">
        <v>2511</v>
      </c>
      <c r="C3321" s="72" t="s">
        <v>2104</v>
      </c>
      <c r="D3321" s="72">
        <v>4718</v>
      </c>
      <c r="E3321" s="72">
        <v>4656</v>
      </c>
      <c r="F3321" s="72">
        <v>4598</v>
      </c>
      <c r="G3321" s="72">
        <v>4603</v>
      </c>
      <c r="H3321" s="72">
        <v>4357</v>
      </c>
      <c r="I3321" s="72">
        <v>4429</v>
      </c>
      <c r="J3321" s="72">
        <v>4375</v>
      </c>
      <c r="K3321" s="72">
        <v>4320</v>
      </c>
      <c r="L3321" s="72">
        <v>4220</v>
      </c>
      <c r="N3321" s="72">
        <v>4182</v>
      </c>
      <c r="O3321" s="72">
        <v>4200</v>
      </c>
      <c r="P3321" s="72">
        <v>5135</v>
      </c>
    </row>
    <row r="3322" spans="1:16" hidden="1">
      <c r="A3322" s="72" t="s">
        <v>2155</v>
      </c>
      <c r="B3322" s="72" t="s">
        <v>2511</v>
      </c>
      <c r="C3322" s="72" t="s">
        <v>2105</v>
      </c>
      <c r="D3322" s="72">
        <v>1971133</v>
      </c>
      <c r="E3322" s="72">
        <v>1717527</v>
      </c>
      <c r="F3322" s="72">
        <v>1640605</v>
      </c>
      <c r="G3322" s="72">
        <v>1848134</v>
      </c>
      <c r="H3322" s="72">
        <v>2188116</v>
      </c>
      <c r="I3322" s="72">
        <v>1894033</v>
      </c>
      <c r="J3322" s="72">
        <v>1620464</v>
      </c>
      <c r="K3322" s="72">
        <v>1573868</v>
      </c>
      <c r="L3322" s="72">
        <v>1863210</v>
      </c>
      <c r="N3322" s="72">
        <v>1467708</v>
      </c>
      <c r="O3322" s="72">
        <v>1523781</v>
      </c>
      <c r="P3322" s="72">
        <v>1630810</v>
      </c>
    </row>
    <row r="3323" spans="1:16" hidden="1">
      <c r="A3323" s="72" t="s">
        <v>2155</v>
      </c>
      <c r="B3323" s="72" t="s">
        <v>2511</v>
      </c>
      <c r="C3323" s="72" t="s">
        <v>2106</v>
      </c>
      <c r="D3323" s="72">
        <v>105354</v>
      </c>
      <c r="E3323" s="72">
        <v>102039</v>
      </c>
      <c r="F3323" s="72">
        <v>102102</v>
      </c>
      <c r="G3323" s="72">
        <v>79964</v>
      </c>
      <c r="H3323" s="72">
        <v>95345</v>
      </c>
      <c r="I3323" s="72">
        <v>112244</v>
      </c>
      <c r="J3323" s="72">
        <v>100927</v>
      </c>
      <c r="K3323" s="72">
        <v>98906</v>
      </c>
      <c r="L3323" s="72">
        <v>111282</v>
      </c>
      <c r="N3323" s="72">
        <v>100058</v>
      </c>
      <c r="O3323" s="72">
        <v>104411</v>
      </c>
      <c r="P3323" s="72">
        <v>107122</v>
      </c>
    </row>
    <row r="3324" spans="1:16" hidden="1">
      <c r="A3324" s="72" t="s">
        <v>2155</v>
      </c>
      <c r="B3324" s="72" t="s">
        <v>2511</v>
      </c>
      <c r="C3324" s="72" t="s">
        <v>2107</v>
      </c>
      <c r="D3324" s="72">
        <v>356</v>
      </c>
      <c r="E3324" s="72">
        <v>349</v>
      </c>
      <c r="F3324" s="72">
        <v>337</v>
      </c>
      <c r="G3324" s="72">
        <v>311</v>
      </c>
      <c r="H3324" s="72">
        <v>423</v>
      </c>
      <c r="I3324" s="72">
        <v>327</v>
      </c>
      <c r="J3324" s="72">
        <v>334</v>
      </c>
      <c r="K3324" s="72">
        <v>340</v>
      </c>
      <c r="L3324" s="72">
        <v>340</v>
      </c>
      <c r="N3324" s="72">
        <v>339</v>
      </c>
      <c r="O3324" s="72">
        <v>344</v>
      </c>
      <c r="P3324" s="72">
        <v>337</v>
      </c>
    </row>
    <row r="3325" spans="1:16" hidden="1">
      <c r="A3325" s="72" t="s">
        <v>2155</v>
      </c>
      <c r="B3325" s="72" t="s">
        <v>2511</v>
      </c>
      <c r="C3325" s="72" t="s">
        <v>2108</v>
      </c>
      <c r="D3325" s="72">
        <v>1729698</v>
      </c>
      <c r="E3325" s="72">
        <v>1738320</v>
      </c>
      <c r="F3325" s="72">
        <v>1823477</v>
      </c>
      <c r="G3325" s="72">
        <v>1740749</v>
      </c>
      <c r="H3325" s="72">
        <v>2184528</v>
      </c>
      <c r="I3325" s="72">
        <v>1949397</v>
      </c>
      <c r="J3325" s="72">
        <v>1870964</v>
      </c>
      <c r="K3325" s="72">
        <v>2007493</v>
      </c>
      <c r="L3325" s="72">
        <v>2276184</v>
      </c>
      <c r="N3325" s="72">
        <v>1696248</v>
      </c>
      <c r="O3325" s="72">
        <v>1792791</v>
      </c>
      <c r="P3325" s="72">
        <v>2060188</v>
      </c>
    </row>
    <row r="3326" spans="1:16" hidden="1">
      <c r="A3326" s="72" t="s">
        <v>2130</v>
      </c>
      <c r="B3326" s="72" t="s">
        <v>2512</v>
      </c>
      <c r="C3326" s="72" t="s">
        <v>2103</v>
      </c>
      <c r="D3326" s="72">
        <v>9021</v>
      </c>
      <c r="E3326" s="72">
        <v>8075</v>
      </c>
      <c r="F3326" s="72">
        <v>5707</v>
      </c>
      <c r="G3326" s="72">
        <v>8509</v>
      </c>
      <c r="H3326" s="72">
        <v>12194</v>
      </c>
      <c r="I3326" s="72">
        <v>8132</v>
      </c>
      <c r="J3326" s="72">
        <v>4950</v>
      </c>
      <c r="K3326" s="72">
        <v>4442</v>
      </c>
      <c r="L3326" s="72">
        <v>8292</v>
      </c>
      <c r="M3326" s="72">
        <v>6979</v>
      </c>
      <c r="N3326" s="72">
        <v>6227</v>
      </c>
      <c r="O3326" s="72">
        <v>6696</v>
      </c>
      <c r="P3326" s="72">
        <v>12652</v>
      </c>
    </row>
    <row r="3327" spans="1:16" hidden="1">
      <c r="A3327" s="72" t="s">
        <v>2130</v>
      </c>
      <c r="B3327" s="72" t="s">
        <v>2512</v>
      </c>
      <c r="C3327" s="72" t="s">
        <v>2104</v>
      </c>
      <c r="D3327" s="72">
        <v>310</v>
      </c>
      <c r="E3327" s="72">
        <v>319</v>
      </c>
      <c r="F3327" s="72">
        <v>319</v>
      </c>
      <c r="G3327" s="72">
        <v>308</v>
      </c>
      <c r="H3327" s="72">
        <v>306</v>
      </c>
      <c r="I3327" s="72">
        <v>308</v>
      </c>
      <c r="J3327" s="72">
        <v>302</v>
      </c>
      <c r="K3327" s="72">
        <v>303</v>
      </c>
      <c r="L3327" s="72">
        <v>305</v>
      </c>
      <c r="M3327" s="72">
        <v>304</v>
      </c>
      <c r="N3327" s="72">
        <v>301</v>
      </c>
      <c r="O3327" s="72">
        <v>301</v>
      </c>
      <c r="P3327" s="72">
        <v>299</v>
      </c>
    </row>
    <row r="3328" spans="1:16" hidden="1">
      <c r="A3328" s="72" t="s">
        <v>2130</v>
      </c>
      <c r="B3328" s="72" t="s">
        <v>2512</v>
      </c>
      <c r="C3328" s="72" t="s">
        <v>2105</v>
      </c>
      <c r="D3328" s="72">
        <v>142136</v>
      </c>
      <c r="E3328" s="72">
        <v>120056</v>
      </c>
      <c r="F3328" s="72">
        <v>79888</v>
      </c>
      <c r="G3328" s="72">
        <v>114998</v>
      </c>
      <c r="H3328" s="72">
        <v>176998</v>
      </c>
      <c r="I3328" s="72">
        <v>114150</v>
      </c>
      <c r="J3328" s="72">
        <v>80254</v>
      </c>
      <c r="K3328" s="72">
        <v>92008</v>
      </c>
      <c r="L3328" s="72">
        <v>116202</v>
      </c>
      <c r="M3328" s="72">
        <v>123170</v>
      </c>
      <c r="N3328" s="72">
        <v>101590</v>
      </c>
      <c r="O3328" s="72">
        <v>142865</v>
      </c>
      <c r="P3328" s="72">
        <v>246804</v>
      </c>
    </row>
    <row r="3329" spans="1:16" hidden="1">
      <c r="A3329" s="72" t="s">
        <v>2130</v>
      </c>
      <c r="B3329" s="72" t="s">
        <v>2512</v>
      </c>
      <c r="C3329" s="72" t="s">
        <v>2106</v>
      </c>
      <c r="D3329" s="72">
        <v>2798</v>
      </c>
      <c r="E3329" s="72">
        <v>2777</v>
      </c>
      <c r="F3329" s="72">
        <v>2104</v>
      </c>
      <c r="G3329" s="72">
        <v>2660</v>
      </c>
      <c r="H3329" s="72">
        <v>2729</v>
      </c>
      <c r="I3329" s="72">
        <v>2075</v>
      </c>
      <c r="J3329" s="72">
        <v>1587</v>
      </c>
      <c r="K3329" s="72">
        <v>1927</v>
      </c>
      <c r="L3329" s="72">
        <v>2133</v>
      </c>
      <c r="M3329" s="72">
        <v>2137</v>
      </c>
      <c r="N3329" s="72">
        <v>1992</v>
      </c>
      <c r="O3329" s="72">
        <v>2697</v>
      </c>
      <c r="P3329" s="72">
        <v>2277</v>
      </c>
    </row>
    <row r="3330" spans="1:16" hidden="1">
      <c r="A3330" s="72" t="s">
        <v>2130</v>
      </c>
      <c r="B3330" s="72" t="s">
        <v>2512</v>
      </c>
      <c r="C3330" s="72" t="s">
        <v>2107</v>
      </c>
      <c r="D3330" s="72">
        <v>25</v>
      </c>
      <c r="E3330" s="72">
        <v>23</v>
      </c>
      <c r="F3330" s="72">
        <v>23</v>
      </c>
      <c r="G3330" s="72">
        <v>24</v>
      </c>
      <c r="H3330" s="72">
        <v>24</v>
      </c>
      <c r="I3330" s="72">
        <v>24</v>
      </c>
      <c r="J3330" s="72">
        <v>22</v>
      </c>
      <c r="K3330" s="72">
        <v>24</v>
      </c>
      <c r="L3330" s="72">
        <v>25</v>
      </c>
      <c r="M3330" s="72">
        <v>26</v>
      </c>
      <c r="N3330" s="72">
        <v>25</v>
      </c>
      <c r="O3330" s="72">
        <v>25</v>
      </c>
      <c r="P3330" s="72">
        <v>26</v>
      </c>
    </row>
    <row r="3331" spans="1:16" hidden="1">
      <c r="A3331" s="72" t="s">
        <v>2130</v>
      </c>
      <c r="B3331" s="72" t="s">
        <v>2512</v>
      </c>
      <c r="C3331" s="72" t="s">
        <v>2108</v>
      </c>
      <c r="D3331" s="72">
        <v>42799</v>
      </c>
      <c r="E3331" s="72">
        <v>36920</v>
      </c>
      <c r="F3331" s="72">
        <v>23620</v>
      </c>
      <c r="G3331" s="72">
        <v>32427</v>
      </c>
      <c r="H3331" s="72">
        <v>39396</v>
      </c>
      <c r="I3331" s="72">
        <v>25222</v>
      </c>
      <c r="J3331" s="72">
        <v>16580</v>
      </c>
      <c r="K3331" s="72">
        <v>28372</v>
      </c>
      <c r="L3331" s="72">
        <v>31269</v>
      </c>
      <c r="M3331" s="72">
        <v>34232</v>
      </c>
      <c r="N3331" s="72">
        <v>29316</v>
      </c>
      <c r="O3331" s="72">
        <v>56395</v>
      </c>
      <c r="P3331" s="72">
        <v>82029</v>
      </c>
    </row>
    <row r="3332" spans="1:16" hidden="1">
      <c r="A3332" s="72" t="s">
        <v>2119</v>
      </c>
      <c r="B3332" s="72" t="s">
        <v>2513</v>
      </c>
      <c r="C3332" s="72" t="s">
        <v>2103</v>
      </c>
      <c r="D3332" s="72">
        <v>7762281</v>
      </c>
      <c r="E3332" s="72">
        <v>7688888</v>
      </c>
      <c r="F3332" s="72">
        <v>6536724</v>
      </c>
      <c r="G3332" s="72">
        <v>7734757</v>
      </c>
      <c r="H3332" s="72">
        <v>8578844</v>
      </c>
      <c r="I3332" s="72">
        <v>8529947</v>
      </c>
      <c r="J3332" s="72">
        <v>7266502</v>
      </c>
      <c r="K3332" s="72">
        <v>7345298</v>
      </c>
      <c r="L3332" s="72">
        <v>8905593</v>
      </c>
      <c r="M3332" s="72">
        <v>8424651</v>
      </c>
      <c r="N3332" s="72">
        <v>7665253</v>
      </c>
      <c r="O3332" s="72">
        <v>8233320</v>
      </c>
      <c r="P3332" s="72">
        <v>8475843</v>
      </c>
    </row>
    <row r="3333" spans="1:16" hidden="1">
      <c r="A3333" s="72" t="s">
        <v>2119</v>
      </c>
      <c r="B3333" s="72" t="s">
        <v>2513</v>
      </c>
      <c r="C3333" s="72" t="s">
        <v>2104</v>
      </c>
      <c r="D3333" s="72">
        <v>113388</v>
      </c>
      <c r="E3333" s="72">
        <v>113993</v>
      </c>
      <c r="F3333" s="72">
        <v>114356</v>
      </c>
      <c r="G3333" s="72">
        <v>115596</v>
      </c>
      <c r="H3333" s="72">
        <v>117036</v>
      </c>
      <c r="I3333" s="72">
        <v>118322</v>
      </c>
      <c r="J3333" s="72">
        <v>120951</v>
      </c>
      <c r="K3333" s="72">
        <v>122347</v>
      </c>
      <c r="L3333" s="72">
        <v>124183</v>
      </c>
      <c r="M3333" s="72">
        <v>125873</v>
      </c>
      <c r="N3333" s="72">
        <v>127128</v>
      </c>
      <c r="O3333" s="72">
        <v>128121</v>
      </c>
      <c r="P3333" s="72">
        <v>129502</v>
      </c>
    </row>
    <row r="3334" spans="1:16" hidden="1">
      <c r="A3334" s="72" t="s">
        <v>2119</v>
      </c>
      <c r="B3334" s="72" t="s">
        <v>2513</v>
      </c>
      <c r="C3334" s="72" t="s">
        <v>2105</v>
      </c>
      <c r="D3334" s="72">
        <v>117604009</v>
      </c>
      <c r="E3334" s="72">
        <v>117289793</v>
      </c>
      <c r="F3334" s="72">
        <v>97227877</v>
      </c>
      <c r="G3334" s="72">
        <v>101107764</v>
      </c>
      <c r="H3334" s="72">
        <v>106734013</v>
      </c>
      <c r="I3334" s="72">
        <v>99501736</v>
      </c>
      <c r="J3334" s="72">
        <v>81120116</v>
      </c>
      <c r="K3334" s="72">
        <v>87864123</v>
      </c>
      <c r="L3334" s="72">
        <v>103385389</v>
      </c>
      <c r="M3334" s="72">
        <v>93704095</v>
      </c>
      <c r="N3334" s="72">
        <v>94006697</v>
      </c>
      <c r="O3334" s="72">
        <v>99635512</v>
      </c>
      <c r="P3334" s="72">
        <v>119206129</v>
      </c>
    </row>
    <row r="3335" spans="1:16" hidden="1">
      <c r="A3335" s="72" t="s">
        <v>2119</v>
      </c>
      <c r="B3335" s="72" t="s">
        <v>2513</v>
      </c>
      <c r="C3335" s="72" t="s">
        <v>2106</v>
      </c>
      <c r="D3335" s="72">
        <v>4451365</v>
      </c>
      <c r="E3335" s="72">
        <v>4382743</v>
      </c>
      <c r="F3335" s="72">
        <v>3559311</v>
      </c>
      <c r="G3335" s="72">
        <v>4018642</v>
      </c>
      <c r="H3335" s="72">
        <v>4413523</v>
      </c>
      <c r="I3335" s="72">
        <v>4351568</v>
      </c>
      <c r="J3335" s="72">
        <v>3681628</v>
      </c>
      <c r="K3335" s="72">
        <v>3875632</v>
      </c>
      <c r="L3335" s="72">
        <v>4507533</v>
      </c>
      <c r="M3335" s="72">
        <v>4444506</v>
      </c>
      <c r="N3335" s="72">
        <v>3860193</v>
      </c>
      <c r="O3335" s="72">
        <v>4099272</v>
      </c>
      <c r="P3335" s="72">
        <v>4322841</v>
      </c>
    </row>
    <row r="3336" spans="1:16" hidden="1">
      <c r="A3336" s="72" t="s">
        <v>2119</v>
      </c>
      <c r="B3336" s="72" t="s">
        <v>2513</v>
      </c>
      <c r="C3336" s="72" t="s">
        <v>2107</v>
      </c>
      <c r="D3336" s="72">
        <v>9381</v>
      </c>
      <c r="E3336" s="72">
        <v>9366</v>
      </c>
      <c r="F3336" s="72">
        <v>9348</v>
      </c>
      <c r="G3336" s="72">
        <v>9406</v>
      </c>
      <c r="H3336" s="72">
        <v>9492</v>
      </c>
      <c r="I3336" s="72">
        <v>9465</v>
      </c>
      <c r="J3336" s="72">
        <v>9790</v>
      </c>
      <c r="K3336" s="72">
        <v>9843</v>
      </c>
      <c r="L3336" s="72">
        <v>9996</v>
      </c>
      <c r="M3336" s="72">
        <v>10006</v>
      </c>
      <c r="N3336" s="72">
        <v>10024</v>
      </c>
      <c r="O3336" s="72">
        <v>10039</v>
      </c>
      <c r="P3336" s="72">
        <v>10154</v>
      </c>
    </row>
    <row r="3337" spans="1:16" hidden="1">
      <c r="A3337" s="72" t="s">
        <v>2119</v>
      </c>
      <c r="B3337" s="72" t="s">
        <v>2513</v>
      </c>
      <c r="C3337" s="72" t="s">
        <v>2108</v>
      </c>
      <c r="D3337" s="72">
        <v>61756239</v>
      </c>
      <c r="E3337" s="72">
        <v>60540544</v>
      </c>
      <c r="F3337" s="72">
        <v>47425036</v>
      </c>
      <c r="G3337" s="72">
        <v>46411157</v>
      </c>
      <c r="H3337" s="72">
        <v>48451328</v>
      </c>
      <c r="I3337" s="72">
        <v>44206752</v>
      </c>
      <c r="J3337" s="72">
        <v>34501392</v>
      </c>
      <c r="K3337" s="72">
        <v>38680781</v>
      </c>
      <c r="L3337" s="72">
        <v>45196675</v>
      </c>
      <c r="M3337" s="72">
        <v>42830643</v>
      </c>
      <c r="N3337" s="72">
        <v>40817205</v>
      </c>
      <c r="O3337" s="72">
        <v>42565641</v>
      </c>
      <c r="P3337" s="72">
        <v>51963030</v>
      </c>
    </row>
    <row r="3338" spans="1:16" hidden="1">
      <c r="A3338" s="72" t="s">
        <v>2119</v>
      </c>
      <c r="B3338" s="72" t="s">
        <v>2513</v>
      </c>
      <c r="C3338" s="72" t="s">
        <v>2109</v>
      </c>
      <c r="D3338" s="72">
        <v>270684</v>
      </c>
      <c r="E3338" s="72">
        <v>211318</v>
      </c>
      <c r="F3338" s="72">
        <v>35950</v>
      </c>
      <c r="G3338" s="72">
        <v>36983</v>
      </c>
      <c r="H3338" s="72">
        <v>47313</v>
      </c>
      <c r="I3338" s="72">
        <v>44233</v>
      </c>
      <c r="J3338" s="72">
        <v>35791</v>
      </c>
      <c r="K3338" s="72">
        <v>47249</v>
      </c>
      <c r="L3338" s="72">
        <v>37868</v>
      </c>
      <c r="M3338" s="72">
        <v>41772</v>
      </c>
      <c r="N3338" s="72">
        <v>35822</v>
      </c>
      <c r="O3338" s="72">
        <v>27769</v>
      </c>
      <c r="P3338" s="72">
        <v>22630</v>
      </c>
    </row>
    <row r="3339" spans="1:16" hidden="1">
      <c r="A3339" s="72" t="s">
        <v>2119</v>
      </c>
      <c r="B3339" s="72" t="s">
        <v>2513</v>
      </c>
      <c r="C3339" s="72" t="s">
        <v>2110</v>
      </c>
      <c r="D3339" s="72">
        <v>14</v>
      </c>
      <c r="E3339" s="72">
        <v>11</v>
      </c>
      <c r="F3339" s="72">
        <v>9</v>
      </c>
      <c r="G3339" s="72">
        <v>9</v>
      </c>
      <c r="H3339" s="72">
        <v>9</v>
      </c>
      <c r="I3339" s="72">
        <v>8</v>
      </c>
      <c r="J3339" s="72">
        <v>9</v>
      </c>
      <c r="K3339" s="72">
        <v>8</v>
      </c>
      <c r="L3339" s="72">
        <v>10</v>
      </c>
      <c r="M3339" s="72">
        <v>10</v>
      </c>
      <c r="N3339" s="72">
        <v>7</v>
      </c>
      <c r="O3339" s="72">
        <v>6</v>
      </c>
      <c r="P3339" s="72">
        <v>5</v>
      </c>
    </row>
    <row r="3340" spans="1:16" hidden="1">
      <c r="A3340" s="72" t="s">
        <v>2119</v>
      </c>
      <c r="B3340" s="72" t="s">
        <v>2513</v>
      </c>
      <c r="C3340" s="72" t="s">
        <v>2111</v>
      </c>
      <c r="D3340" s="72">
        <v>3123060</v>
      </c>
      <c r="E3340" s="72">
        <v>2601753</v>
      </c>
      <c r="F3340" s="72">
        <v>474266</v>
      </c>
      <c r="G3340" s="72">
        <v>419462</v>
      </c>
      <c r="H3340" s="72">
        <v>461621</v>
      </c>
      <c r="I3340" s="72">
        <v>404789</v>
      </c>
      <c r="J3340" s="72">
        <v>348129</v>
      </c>
      <c r="K3340" s="72">
        <v>497860</v>
      </c>
      <c r="L3340" s="72">
        <v>392712</v>
      </c>
      <c r="M3340" s="72">
        <v>407050</v>
      </c>
      <c r="N3340" s="72">
        <v>421425</v>
      </c>
      <c r="O3340" s="72">
        <v>343633</v>
      </c>
      <c r="P3340" s="72">
        <v>270550</v>
      </c>
    </row>
    <row r="3341" spans="1:16" hidden="1">
      <c r="A3341" s="72" t="s">
        <v>2129</v>
      </c>
      <c r="B3341" s="72" t="s">
        <v>2514</v>
      </c>
      <c r="C3341" s="72" t="s">
        <v>2103</v>
      </c>
      <c r="D3341" s="72">
        <v>1814209</v>
      </c>
      <c r="E3341" s="72">
        <v>1632615</v>
      </c>
      <c r="F3341" s="72">
        <v>1369038</v>
      </c>
      <c r="G3341" s="72">
        <v>1699305</v>
      </c>
      <c r="H3341" s="72">
        <v>1801312</v>
      </c>
      <c r="I3341" s="72">
        <v>1521440</v>
      </c>
      <c r="J3341" s="72">
        <v>1457525</v>
      </c>
      <c r="K3341" s="72">
        <v>1378466</v>
      </c>
      <c r="L3341" s="72">
        <v>1660801</v>
      </c>
      <c r="M3341" s="72">
        <v>1580246</v>
      </c>
      <c r="N3341" s="72">
        <v>1520800</v>
      </c>
      <c r="O3341" s="72">
        <v>1567891</v>
      </c>
      <c r="P3341" s="72">
        <v>1672458</v>
      </c>
    </row>
    <row r="3342" spans="1:16" hidden="1">
      <c r="A3342" s="72" t="s">
        <v>2129</v>
      </c>
      <c r="B3342" s="72" t="s">
        <v>2514</v>
      </c>
      <c r="C3342" s="72" t="s">
        <v>2104</v>
      </c>
      <c r="D3342" s="72">
        <v>30544</v>
      </c>
      <c r="E3342" s="72">
        <v>30192</v>
      </c>
      <c r="F3342" s="72">
        <v>29766</v>
      </c>
      <c r="G3342" s="72">
        <v>29654</v>
      </c>
      <c r="H3342" s="72">
        <v>29449</v>
      </c>
      <c r="I3342" s="72">
        <v>29506</v>
      </c>
      <c r="J3342" s="72">
        <v>28707</v>
      </c>
      <c r="K3342" s="72">
        <v>29600</v>
      </c>
      <c r="L3342" s="72">
        <v>29778</v>
      </c>
      <c r="M3342" s="72">
        <v>30007</v>
      </c>
      <c r="N3342" s="72">
        <v>30545</v>
      </c>
      <c r="O3342" s="72">
        <v>31148</v>
      </c>
      <c r="P3342" s="72">
        <v>31289</v>
      </c>
    </row>
    <row r="3343" spans="1:16" hidden="1">
      <c r="A3343" s="72" t="s">
        <v>2129</v>
      </c>
      <c r="B3343" s="72" t="s">
        <v>2514</v>
      </c>
      <c r="C3343" s="72" t="s">
        <v>2105</v>
      </c>
      <c r="D3343" s="72">
        <v>24368925</v>
      </c>
      <c r="E3343" s="72">
        <v>24601087</v>
      </c>
      <c r="F3343" s="72">
        <v>22681100</v>
      </c>
      <c r="G3343" s="72">
        <v>25736305</v>
      </c>
      <c r="H3343" s="72">
        <v>28992317</v>
      </c>
      <c r="I3343" s="72">
        <v>23355465</v>
      </c>
      <c r="J3343" s="72">
        <v>20623566</v>
      </c>
      <c r="K3343" s="72">
        <v>21574592</v>
      </c>
      <c r="L3343" s="72">
        <v>23183082</v>
      </c>
      <c r="M3343" s="72">
        <v>21246580</v>
      </c>
      <c r="N3343" s="72">
        <v>20345526</v>
      </c>
      <c r="O3343" s="72">
        <v>23337983</v>
      </c>
      <c r="P3343" s="72">
        <v>29250144</v>
      </c>
    </row>
    <row r="3344" spans="1:16" hidden="1">
      <c r="A3344" s="72" t="s">
        <v>2129</v>
      </c>
      <c r="B3344" s="72" t="s">
        <v>2514</v>
      </c>
      <c r="C3344" s="72" t="s">
        <v>2106</v>
      </c>
      <c r="D3344" s="72">
        <v>1380815</v>
      </c>
      <c r="E3344" s="72">
        <v>1207661</v>
      </c>
      <c r="F3344" s="72">
        <v>1064314</v>
      </c>
      <c r="G3344" s="72">
        <v>1324297</v>
      </c>
      <c r="H3344" s="72">
        <v>1421679</v>
      </c>
      <c r="I3344" s="72">
        <v>1246094</v>
      </c>
      <c r="J3344" s="72">
        <v>1264639</v>
      </c>
      <c r="K3344" s="72">
        <v>1210771</v>
      </c>
      <c r="L3344" s="72">
        <v>1431386</v>
      </c>
      <c r="M3344" s="72">
        <v>1333531</v>
      </c>
      <c r="N3344" s="72">
        <v>1240665</v>
      </c>
      <c r="O3344" s="72">
        <v>1386547</v>
      </c>
      <c r="P3344" s="72">
        <v>1468579</v>
      </c>
    </row>
    <row r="3345" spans="1:16" hidden="1">
      <c r="A3345" s="72" t="s">
        <v>2129</v>
      </c>
      <c r="B3345" s="72" t="s">
        <v>2514</v>
      </c>
      <c r="C3345" s="72" t="s">
        <v>2107</v>
      </c>
      <c r="D3345" s="72">
        <v>5019</v>
      </c>
      <c r="E3345" s="72">
        <v>5004</v>
      </c>
      <c r="F3345" s="72">
        <v>4955</v>
      </c>
      <c r="G3345" s="72">
        <v>4947</v>
      </c>
      <c r="H3345" s="72">
        <v>4851</v>
      </c>
      <c r="I3345" s="72">
        <v>4901</v>
      </c>
      <c r="J3345" s="72">
        <v>4909</v>
      </c>
      <c r="K3345" s="72">
        <v>4922</v>
      </c>
      <c r="L3345" s="72">
        <v>4928</v>
      </c>
      <c r="M3345" s="72">
        <v>4963</v>
      </c>
      <c r="N3345" s="72">
        <v>5036</v>
      </c>
      <c r="O3345" s="72">
        <v>5114</v>
      </c>
      <c r="P3345" s="72">
        <v>5126</v>
      </c>
    </row>
    <row r="3346" spans="1:16" hidden="1">
      <c r="A3346" s="72" t="s">
        <v>2129</v>
      </c>
      <c r="B3346" s="72" t="s">
        <v>2514</v>
      </c>
      <c r="C3346" s="72" t="s">
        <v>2108</v>
      </c>
      <c r="D3346" s="72">
        <v>16335792</v>
      </c>
      <c r="E3346" s="72">
        <v>15373880</v>
      </c>
      <c r="F3346" s="72">
        <v>14235872</v>
      </c>
      <c r="G3346" s="72">
        <v>17067185</v>
      </c>
      <c r="H3346" s="72">
        <v>19958093</v>
      </c>
      <c r="I3346" s="72">
        <v>15530812</v>
      </c>
      <c r="J3346" s="72">
        <v>13838210</v>
      </c>
      <c r="K3346" s="72">
        <v>14620528</v>
      </c>
      <c r="L3346" s="72">
        <v>15897701</v>
      </c>
      <c r="M3346" s="72">
        <v>14480520</v>
      </c>
      <c r="N3346" s="72">
        <v>13210907</v>
      </c>
      <c r="O3346" s="72">
        <v>15782375</v>
      </c>
      <c r="P3346" s="72">
        <v>21346771</v>
      </c>
    </row>
    <row r="3347" spans="1:16" hidden="1">
      <c r="A3347" s="72" t="s">
        <v>2129</v>
      </c>
      <c r="B3347" s="72" t="s">
        <v>2514</v>
      </c>
      <c r="C3347" s="72" t="s">
        <v>2109</v>
      </c>
      <c r="D3347" s="72">
        <v>118859</v>
      </c>
      <c r="E3347" s="72">
        <v>111179</v>
      </c>
      <c r="F3347" s="72">
        <v>93632</v>
      </c>
      <c r="G3347" s="72">
        <v>106761</v>
      </c>
      <c r="H3347" s="72">
        <v>117467</v>
      </c>
      <c r="I3347" s="72">
        <v>94453</v>
      </c>
      <c r="J3347" s="72">
        <v>89520</v>
      </c>
      <c r="K3347" s="72">
        <v>86927</v>
      </c>
      <c r="L3347" s="72">
        <v>98827</v>
      </c>
      <c r="M3347" s="72">
        <v>106369</v>
      </c>
      <c r="N3347" s="72">
        <v>86115</v>
      </c>
      <c r="O3347" s="72">
        <v>114492</v>
      </c>
      <c r="P3347" s="72">
        <v>93768</v>
      </c>
    </row>
    <row r="3348" spans="1:16" hidden="1">
      <c r="A3348" s="72" t="s">
        <v>2129</v>
      </c>
      <c r="B3348" s="72" t="s">
        <v>2514</v>
      </c>
      <c r="C3348" s="72" t="s">
        <v>2110</v>
      </c>
      <c r="D3348" s="72">
        <v>44</v>
      </c>
      <c r="E3348" s="72">
        <v>43</v>
      </c>
      <c r="F3348" s="72">
        <v>41</v>
      </c>
      <c r="G3348" s="72">
        <v>40</v>
      </c>
      <c r="H3348" s="72">
        <v>42</v>
      </c>
      <c r="I3348" s="72">
        <v>41</v>
      </c>
      <c r="J3348" s="72">
        <v>40</v>
      </c>
      <c r="K3348" s="72">
        <v>40</v>
      </c>
      <c r="L3348" s="72">
        <v>39</v>
      </c>
      <c r="M3348" s="72">
        <v>40</v>
      </c>
      <c r="N3348" s="72">
        <v>37</v>
      </c>
      <c r="O3348" s="72">
        <v>37</v>
      </c>
      <c r="P3348" s="72">
        <v>34</v>
      </c>
    </row>
    <row r="3349" spans="1:16" hidden="1">
      <c r="A3349" s="72" t="s">
        <v>2129</v>
      </c>
      <c r="B3349" s="72" t="s">
        <v>2514</v>
      </c>
      <c r="C3349" s="72" t="s">
        <v>2111</v>
      </c>
      <c r="D3349" s="72">
        <v>1121551</v>
      </c>
      <c r="E3349" s="72">
        <v>1098267</v>
      </c>
      <c r="F3349" s="72">
        <v>933763</v>
      </c>
      <c r="G3349" s="72">
        <v>1088461</v>
      </c>
      <c r="H3349" s="72">
        <v>1371815</v>
      </c>
      <c r="I3349" s="72">
        <v>941158</v>
      </c>
      <c r="J3349" s="72">
        <v>732015</v>
      </c>
      <c r="K3349" s="72">
        <v>803006</v>
      </c>
      <c r="L3349" s="72">
        <v>947098</v>
      </c>
      <c r="M3349" s="72">
        <v>795983</v>
      </c>
      <c r="N3349" s="72">
        <v>688202</v>
      </c>
      <c r="O3349" s="72">
        <v>808738</v>
      </c>
      <c r="P3349" s="72">
        <v>1002460</v>
      </c>
    </row>
    <row r="3350" spans="1:16" hidden="1">
      <c r="A3350" s="72" t="s">
        <v>2129</v>
      </c>
      <c r="B3350" s="72" t="s">
        <v>2515</v>
      </c>
      <c r="C3350" s="72" t="s">
        <v>2103</v>
      </c>
      <c r="E3350" s="72">
        <v>337</v>
      </c>
      <c r="F3350" s="72">
        <v>272</v>
      </c>
    </row>
    <row r="3351" spans="1:16" hidden="1">
      <c r="A3351" s="72" t="s">
        <v>2129</v>
      </c>
      <c r="B3351" s="72" t="s">
        <v>2515</v>
      </c>
      <c r="C3351" s="72" t="s">
        <v>2104</v>
      </c>
      <c r="E3351" s="72">
        <v>10</v>
      </c>
      <c r="F3351" s="72">
        <v>10</v>
      </c>
    </row>
    <row r="3352" spans="1:16" hidden="1">
      <c r="A3352" s="72" t="s">
        <v>2129</v>
      </c>
      <c r="B3352" s="72" t="s">
        <v>2515</v>
      </c>
      <c r="C3352" s="72" t="s">
        <v>2105</v>
      </c>
      <c r="E3352" s="72">
        <v>6239</v>
      </c>
      <c r="F3352" s="72">
        <v>5077</v>
      </c>
    </row>
    <row r="3353" spans="1:16" hidden="1">
      <c r="A3353" s="72" t="s">
        <v>2143</v>
      </c>
      <c r="B3353" s="72" t="s">
        <v>2516</v>
      </c>
      <c r="C3353" s="72" t="s">
        <v>2103</v>
      </c>
      <c r="D3353" s="72">
        <v>243973</v>
      </c>
      <c r="E3353" s="72">
        <v>232768</v>
      </c>
      <c r="F3353" s="72">
        <v>220926</v>
      </c>
      <c r="G3353" s="72">
        <v>234607</v>
      </c>
      <c r="H3353" s="72">
        <v>203540</v>
      </c>
      <c r="I3353" s="72">
        <v>213891</v>
      </c>
      <c r="J3353" s="72">
        <v>196479</v>
      </c>
      <c r="K3353" s="72">
        <v>177695</v>
      </c>
      <c r="L3353" s="72">
        <v>179805</v>
      </c>
      <c r="M3353" s="72">
        <v>210542</v>
      </c>
      <c r="N3353" s="72">
        <v>214824</v>
      </c>
      <c r="O3353" s="72">
        <v>209493</v>
      </c>
      <c r="P3353" s="72">
        <v>206445</v>
      </c>
    </row>
    <row r="3354" spans="1:16" hidden="1">
      <c r="A3354" s="72" t="s">
        <v>2143</v>
      </c>
      <c r="B3354" s="72" t="s">
        <v>2516</v>
      </c>
      <c r="C3354" s="72" t="s">
        <v>2104</v>
      </c>
      <c r="D3354" s="72">
        <v>4783</v>
      </c>
      <c r="E3354" s="72">
        <v>4794</v>
      </c>
      <c r="F3354" s="72">
        <v>4835</v>
      </c>
      <c r="G3354" s="72">
        <v>4789</v>
      </c>
      <c r="H3354" s="72">
        <v>4892</v>
      </c>
      <c r="I3354" s="72">
        <v>5031</v>
      </c>
      <c r="J3354" s="72">
        <v>5149</v>
      </c>
      <c r="K3354" s="72">
        <v>5150</v>
      </c>
      <c r="L3354" s="72">
        <v>5157</v>
      </c>
      <c r="M3354" s="72">
        <v>5180</v>
      </c>
      <c r="N3354" s="72">
        <v>5215</v>
      </c>
      <c r="O3354" s="72">
        <v>5243</v>
      </c>
      <c r="P3354" s="72">
        <v>5259</v>
      </c>
    </row>
    <row r="3355" spans="1:16" hidden="1">
      <c r="A3355" s="72" t="s">
        <v>2143</v>
      </c>
      <c r="B3355" s="72" t="s">
        <v>2516</v>
      </c>
      <c r="C3355" s="72" t="s">
        <v>2105</v>
      </c>
      <c r="D3355" s="72">
        <v>1736415</v>
      </c>
      <c r="E3355" s="72">
        <v>1581285</v>
      </c>
      <c r="F3355" s="72">
        <v>1345853</v>
      </c>
      <c r="G3355" s="72">
        <v>1510948</v>
      </c>
      <c r="H3355" s="72">
        <v>1800900</v>
      </c>
      <c r="I3355" s="72">
        <v>1521532</v>
      </c>
      <c r="J3355" s="72">
        <v>1367632</v>
      </c>
      <c r="K3355" s="72">
        <v>1377059</v>
      </c>
      <c r="L3355" s="72">
        <v>1293975</v>
      </c>
      <c r="M3355" s="72">
        <v>1450481</v>
      </c>
      <c r="N3355" s="72">
        <v>1371787</v>
      </c>
      <c r="O3355" s="72">
        <v>1684739</v>
      </c>
      <c r="P3355" s="72">
        <v>2219214</v>
      </c>
    </row>
    <row r="3356" spans="1:16" hidden="1">
      <c r="A3356" s="72" t="s">
        <v>2143</v>
      </c>
      <c r="B3356" s="72" t="s">
        <v>2516</v>
      </c>
      <c r="C3356" s="72" t="s">
        <v>2106</v>
      </c>
      <c r="D3356" s="72">
        <v>294840</v>
      </c>
      <c r="E3356" s="72">
        <v>242920</v>
      </c>
      <c r="F3356" s="72">
        <v>224060</v>
      </c>
      <c r="G3356" s="72">
        <v>264594</v>
      </c>
      <c r="H3356" s="72">
        <v>244572</v>
      </c>
      <c r="I3356" s="72">
        <v>371272</v>
      </c>
      <c r="J3356" s="72">
        <v>480160</v>
      </c>
      <c r="K3356" s="72">
        <v>283555</v>
      </c>
      <c r="L3356" s="72">
        <v>252183</v>
      </c>
      <c r="M3356" s="72">
        <v>291586</v>
      </c>
      <c r="N3356" s="72">
        <v>271885</v>
      </c>
      <c r="O3356" s="72">
        <v>286759</v>
      </c>
      <c r="P3356" s="72">
        <v>325095</v>
      </c>
    </row>
    <row r="3357" spans="1:16" hidden="1">
      <c r="A3357" s="72" t="s">
        <v>2143</v>
      </c>
      <c r="B3357" s="72" t="s">
        <v>2516</v>
      </c>
      <c r="C3357" s="72" t="s">
        <v>2107</v>
      </c>
      <c r="D3357" s="72">
        <v>490</v>
      </c>
      <c r="E3357" s="72">
        <v>490</v>
      </c>
      <c r="F3357" s="72">
        <v>485</v>
      </c>
      <c r="G3357" s="72">
        <v>484</v>
      </c>
      <c r="H3357" s="72">
        <v>492</v>
      </c>
      <c r="I3357" s="72">
        <v>509</v>
      </c>
      <c r="J3357" s="72">
        <v>581</v>
      </c>
      <c r="K3357" s="72">
        <v>640</v>
      </c>
      <c r="L3357" s="72">
        <v>657</v>
      </c>
      <c r="M3357" s="72">
        <v>663</v>
      </c>
      <c r="N3357" s="72">
        <v>660</v>
      </c>
      <c r="O3357" s="72">
        <v>666</v>
      </c>
      <c r="P3357" s="72">
        <v>672</v>
      </c>
    </row>
    <row r="3358" spans="1:16" hidden="1">
      <c r="A3358" s="72" t="s">
        <v>2143</v>
      </c>
      <c r="B3358" s="72" t="s">
        <v>2516</v>
      </c>
      <c r="C3358" s="72" t="s">
        <v>2108</v>
      </c>
      <c r="D3358" s="72">
        <v>2122285</v>
      </c>
      <c r="E3358" s="72">
        <v>1645828</v>
      </c>
      <c r="F3358" s="72">
        <v>1400786</v>
      </c>
      <c r="G3358" s="72">
        <v>1703834</v>
      </c>
      <c r="H3358" s="72">
        <v>1576013</v>
      </c>
      <c r="I3358" s="72">
        <v>1262028</v>
      </c>
      <c r="J3358" s="72">
        <v>1231348</v>
      </c>
      <c r="K3358" s="72">
        <v>1290750</v>
      </c>
      <c r="L3358" s="72">
        <v>1193732</v>
      </c>
      <c r="M3358" s="72">
        <v>1249336</v>
      </c>
      <c r="N3358" s="72">
        <v>1221534</v>
      </c>
      <c r="O3358" s="72">
        <v>1054100</v>
      </c>
      <c r="P3358" s="72">
        <v>2977986</v>
      </c>
    </row>
    <row r="3359" spans="1:16" hidden="1">
      <c r="A3359" s="72" t="s">
        <v>2130</v>
      </c>
      <c r="B3359" s="72" t="s">
        <v>2517</v>
      </c>
      <c r="C3359" s="72" t="s">
        <v>2103</v>
      </c>
      <c r="D3359" s="72">
        <v>345566</v>
      </c>
      <c r="E3359" s="72">
        <v>299500</v>
      </c>
      <c r="F3359" s="72">
        <v>244804</v>
      </c>
      <c r="G3359" s="72">
        <v>273723</v>
      </c>
      <c r="H3359" s="72">
        <v>322514</v>
      </c>
      <c r="I3359" s="72">
        <v>280434</v>
      </c>
      <c r="J3359" s="72">
        <v>273035</v>
      </c>
      <c r="K3359" s="72">
        <v>192407</v>
      </c>
      <c r="L3359" s="72">
        <v>273374</v>
      </c>
      <c r="M3359" s="72">
        <v>271804</v>
      </c>
      <c r="N3359" s="72">
        <v>217974</v>
      </c>
      <c r="O3359" s="72">
        <v>195279</v>
      </c>
      <c r="P3359" s="72">
        <v>163290</v>
      </c>
    </row>
    <row r="3360" spans="1:16" hidden="1">
      <c r="A3360" s="72" t="s">
        <v>2130</v>
      </c>
      <c r="B3360" s="72" t="s">
        <v>2517</v>
      </c>
      <c r="C3360" s="72" t="s">
        <v>2104</v>
      </c>
      <c r="D3360" s="72">
        <v>6590</v>
      </c>
      <c r="E3360" s="72">
        <v>6169</v>
      </c>
      <c r="F3360" s="72">
        <v>6246</v>
      </c>
      <c r="G3360" s="72">
        <v>6287</v>
      </c>
      <c r="H3360" s="72">
        <v>6353</v>
      </c>
      <c r="I3360" s="72">
        <v>6385</v>
      </c>
      <c r="J3360" s="72">
        <v>6022</v>
      </c>
      <c r="K3360" s="72">
        <v>5916</v>
      </c>
      <c r="L3360" s="72">
        <v>6065</v>
      </c>
      <c r="M3360" s="72">
        <v>6202</v>
      </c>
      <c r="N3360" s="72">
        <v>6298</v>
      </c>
      <c r="O3360" s="72">
        <v>6078</v>
      </c>
      <c r="P3360" s="72">
        <v>6196</v>
      </c>
    </row>
    <row r="3361" spans="1:16" hidden="1">
      <c r="A3361" s="72" t="s">
        <v>2130</v>
      </c>
      <c r="B3361" s="72" t="s">
        <v>2517</v>
      </c>
      <c r="C3361" s="72" t="s">
        <v>2105</v>
      </c>
      <c r="D3361" s="72">
        <v>2518655</v>
      </c>
      <c r="E3361" s="72">
        <v>2526549</v>
      </c>
      <c r="F3361" s="72">
        <v>2496235</v>
      </c>
      <c r="G3361" s="72">
        <v>3003941</v>
      </c>
      <c r="H3361" s="72">
        <v>3574582</v>
      </c>
      <c r="I3361" s="72">
        <v>3159163</v>
      </c>
      <c r="J3361" s="72">
        <v>2697510</v>
      </c>
      <c r="K3361" s="72">
        <v>2248740</v>
      </c>
      <c r="L3361" s="72">
        <v>2457820</v>
      </c>
      <c r="M3361" s="72">
        <v>3015912</v>
      </c>
      <c r="N3361" s="72">
        <v>2832556</v>
      </c>
      <c r="O3361" s="72">
        <v>3001146</v>
      </c>
      <c r="P3361" s="72">
        <v>2889920</v>
      </c>
    </row>
    <row r="3362" spans="1:16" hidden="1">
      <c r="A3362" s="72" t="s">
        <v>2130</v>
      </c>
      <c r="B3362" s="72" t="s">
        <v>2517</v>
      </c>
      <c r="C3362" s="72" t="s">
        <v>2106</v>
      </c>
      <c r="O3362" s="72">
        <v>77614</v>
      </c>
      <c r="P3362" s="72">
        <v>77390</v>
      </c>
    </row>
    <row r="3363" spans="1:16" hidden="1">
      <c r="A3363" s="72" t="s">
        <v>2130</v>
      </c>
      <c r="B3363" s="72" t="s">
        <v>2517</v>
      </c>
      <c r="C3363" s="72" t="s">
        <v>2107</v>
      </c>
      <c r="O3363" s="72">
        <v>336</v>
      </c>
      <c r="P3363" s="72">
        <v>344</v>
      </c>
    </row>
    <row r="3364" spans="1:16" hidden="1">
      <c r="A3364" s="72" t="s">
        <v>2130</v>
      </c>
      <c r="B3364" s="72" t="s">
        <v>2517</v>
      </c>
      <c r="C3364" s="72" t="s">
        <v>2108</v>
      </c>
      <c r="O3364" s="72">
        <v>806780</v>
      </c>
      <c r="P3364" s="72">
        <v>834679</v>
      </c>
    </row>
    <row r="3365" spans="1:16" hidden="1">
      <c r="A3365" s="72" t="s">
        <v>2128</v>
      </c>
      <c r="B3365" s="72" t="s">
        <v>2518</v>
      </c>
      <c r="C3365" s="72" t="s">
        <v>2103</v>
      </c>
      <c r="D3365" s="72">
        <v>9890</v>
      </c>
      <c r="E3365" s="72">
        <v>10194</v>
      </c>
      <c r="F3365" s="72">
        <v>7626</v>
      </c>
      <c r="G3365" s="72">
        <v>10468</v>
      </c>
      <c r="H3365" s="72">
        <v>10134</v>
      </c>
      <c r="I3365" s="72">
        <v>8334</v>
      </c>
      <c r="J3365" s="72">
        <v>7219</v>
      </c>
      <c r="K3365" s="72">
        <v>7677</v>
      </c>
      <c r="L3365" s="72">
        <v>9328</v>
      </c>
      <c r="M3365" s="72">
        <v>10293</v>
      </c>
      <c r="N3365" s="72">
        <v>8982</v>
      </c>
      <c r="O3365" s="72">
        <v>8929</v>
      </c>
      <c r="P3365" s="72">
        <v>8186</v>
      </c>
    </row>
    <row r="3366" spans="1:16" hidden="1">
      <c r="A3366" s="72" t="s">
        <v>2128</v>
      </c>
      <c r="B3366" s="72" t="s">
        <v>2518</v>
      </c>
      <c r="C3366" s="72" t="s">
        <v>2104</v>
      </c>
      <c r="D3366" s="72">
        <v>142</v>
      </c>
      <c r="E3366" s="72">
        <v>142</v>
      </c>
      <c r="F3366" s="72">
        <v>143</v>
      </c>
      <c r="G3366" s="72">
        <v>141</v>
      </c>
      <c r="H3366" s="72">
        <v>137</v>
      </c>
      <c r="I3366" s="72">
        <v>137</v>
      </c>
      <c r="J3366" s="72">
        <v>133</v>
      </c>
      <c r="K3366" s="72">
        <v>134</v>
      </c>
      <c r="L3366" s="72">
        <v>130</v>
      </c>
      <c r="M3366" s="72">
        <v>132</v>
      </c>
      <c r="N3366" s="72">
        <v>132</v>
      </c>
      <c r="O3366" s="72">
        <v>136</v>
      </c>
      <c r="P3366" s="72">
        <v>133</v>
      </c>
    </row>
    <row r="3367" spans="1:16" hidden="1">
      <c r="A3367" s="72" t="s">
        <v>2128</v>
      </c>
      <c r="B3367" s="72" t="s">
        <v>2518</v>
      </c>
      <c r="C3367" s="72" t="s">
        <v>2105</v>
      </c>
      <c r="D3367" s="72">
        <v>79120</v>
      </c>
      <c r="E3367" s="72">
        <v>81552</v>
      </c>
      <c r="F3367" s="72">
        <v>61008</v>
      </c>
      <c r="G3367" s="72">
        <v>88810</v>
      </c>
      <c r="H3367" s="72">
        <v>101877</v>
      </c>
      <c r="I3367" s="72">
        <v>105964</v>
      </c>
      <c r="J3367" s="72">
        <v>90238</v>
      </c>
      <c r="K3367" s="72">
        <v>95963</v>
      </c>
      <c r="L3367" s="72">
        <v>116600</v>
      </c>
      <c r="M3367" s="72">
        <v>128662</v>
      </c>
      <c r="N3367" s="72">
        <v>112269</v>
      </c>
      <c r="O3367" s="72">
        <v>111613</v>
      </c>
      <c r="P3367" s="72">
        <v>110510</v>
      </c>
    </row>
    <row r="3368" spans="1:16" hidden="1">
      <c r="A3368" s="72" t="s">
        <v>2128</v>
      </c>
      <c r="B3368" s="72" t="s">
        <v>2518</v>
      </c>
      <c r="C3368" s="72" t="s">
        <v>2106</v>
      </c>
      <c r="D3368" s="72">
        <v>1199</v>
      </c>
      <c r="E3368" s="72">
        <v>1007</v>
      </c>
      <c r="F3368" s="72">
        <v>671</v>
      </c>
      <c r="G3368" s="72">
        <v>712</v>
      </c>
      <c r="H3368" s="72">
        <v>738</v>
      </c>
      <c r="I3368" s="72">
        <v>647</v>
      </c>
      <c r="J3368" s="72">
        <v>512</v>
      </c>
      <c r="K3368" s="72">
        <v>463</v>
      </c>
      <c r="L3368" s="72">
        <v>632</v>
      </c>
      <c r="M3368" s="72">
        <v>747</v>
      </c>
      <c r="N3368" s="72">
        <v>552</v>
      </c>
      <c r="O3368" s="72">
        <v>558</v>
      </c>
      <c r="P3368" s="72">
        <v>473</v>
      </c>
    </row>
    <row r="3369" spans="1:16" hidden="1">
      <c r="A3369" s="72" t="s">
        <v>2128</v>
      </c>
      <c r="B3369" s="72" t="s">
        <v>2518</v>
      </c>
      <c r="C3369" s="72" t="s">
        <v>2107</v>
      </c>
      <c r="D3369" s="72">
        <v>9</v>
      </c>
      <c r="E3369" s="72">
        <v>9</v>
      </c>
      <c r="F3369" s="72">
        <v>9</v>
      </c>
      <c r="G3369" s="72">
        <v>8</v>
      </c>
      <c r="H3369" s="72">
        <v>8</v>
      </c>
      <c r="I3369" s="72">
        <v>8</v>
      </c>
      <c r="J3369" s="72">
        <v>8</v>
      </c>
      <c r="K3369" s="72">
        <v>8</v>
      </c>
      <c r="L3369" s="72">
        <v>8</v>
      </c>
      <c r="M3369" s="72">
        <v>8</v>
      </c>
      <c r="N3369" s="72">
        <v>8</v>
      </c>
      <c r="O3369" s="72">
        <v>8</v>
      </c>
      <c r="P3369" s="72">
        <v>8</v>
      </c>
    </row>
    <row r="3370" spans="1:16" hidden="1">
      <c r="A3370" s="72" t="s">
        <v>2128</v>
      </c>
      <c r="B3370" s="72" t="s">
        <v>2518</v>
      </c>
      <c r="C3370" s="72" t="s">
        <v>2108</v>
      </c>
      <c r="D3370" s="72">
        <v>9592</v>
      </c>
      <c r="E3370" s="72">
        <v>8056</v>
      </c>
      <c r="F3370" s="72">
        <v>5368</v>
      </c>
      <c r="G3370" s="72">
        <v>6052</v>
      </c>
      <c r="H3370" s="72">
        <v>6273</v>
      </c>
      <c r="I3370" s="72">
        <v>6292</v>
      </c>
      <c r="J3370" s="72">
        <v>6400</v>
      </c>
      <c r="K3370" s="72">
        <v>5788</v>
      </c>
      <c r="L3370" s="72">
        <v>7900</v>
      </c>
      <c r="M3370" s="72">
        <v>9338</v>
      </c>
      <c r="N3370" s="72">
        <v>6900</v>
      </c>
      <c r="O3370" s="72">
        <v>6975</v>
      </c>
      <c r="P3370" s="72">
        <v>6386</v>
      </c>
    </row>
    <row r="3371" spans="1:16" hidden="1">
      <c r="A3371" s="72" t="s">
        <v>2155</v>
      </c>
      <c r="B3371" s="72" t="s">
        <v>2519</v>
      </c>
      <c r="C3371" s="72" t="s">
        <v>2103</v>
      </c>
      <c r="D3371" s="72">
        <v>62556</v>
      </c>
      <c r="E3371" s="72">
        <v>63562</v>
      </c>
      <c r="F3371" s="72">
        <v>58058</v>
      </c>
      <c r="G3371" s="72">
        <v>64466</v>
      </c>
      <c r="H3371" s="72">
        <v>64218</v>
      </c>
      <c r="I3371" s="72">
        <v>63261</v>
      </c>
      <c r="J3371" s="72">
        <v>49867</v>
      </c>
      <c r="K3371" s="72">
        <v>53190</v>
      </c>
      <c r="L3371" s="72">
        <v>58932</v>
      </c>
      <c r="M3371" s="72">
        <v>59461</v>
      </c>
      <c r="N3371" s="72">
        <v>54494</v>
      </c>
      <c r="O3371" s="72">
        <v>52487</v>
      </c>
      <c r="P3371" s="72">
        <v>49823</v>
      </c>
    </row>
    <row r="3372" spans="1:16" hidden="1">
      <c r="A3372" s="72" t="s">
        <v>2155</v>
      </c>
      <c r="B3372" s="72" t="s">
        <v>2519</v>
      </c>
      <c r="C3372" s="72" t="s">
        <v>2104</v>
      </c>
      <c r="D3372" s="72">
        <v>1134</v>
      </c>
      <c r="E3372" s="72">
        <v>1140</v>
      </c>
      <c r="F3372" s="72">
        <v>1141</v>
      </c>
      <c r="G3372" s="72">
        <v>1139</v>
      </c>
      <c r="H3372" s="72">
        <v>1142</v>
      </c>
      <c r="I3372" s="72">
        <v>1139</v>
      </c>
      <c r="J3372" s="72">
        <v>1130</v>
      </c>
      <c r="K3372" s="72">
        <v>1123</v>
      </c>
      <c r="L3372" s="72">
        <v>1118</v>
      </c>
      <c r="M3372" s="72">
        <v>1118</v>
      </c>
      <c r="N3372" s="72">
        <v>1100</v>
      </c>
      <c r="O3372" s="72">
        <v>1090</v>
      </c>
      <c r="P3372" s="72">
        <v>1076</v>
      </c>
    </row>
    <row r="3373" spans="1:16" hidden="1">
      <c r="A3373" s="72" t="s">
        <v>2155</v>
      </c>
      <c r="B3373" s="72" t="s">
        <v>2519</v>
      </c>
      <c r="C3373" s="72" t="s">
        <v>2105</v>
      </c>
      <c r="D3373" s="72">
        <v>478902</v>
      </c>
      <c r="E3373" s="72">
        <v>443272</v>
      </c>
      <c r="F3373" s="72">
        <v>399960</v>
      </c>
      <c r="G3373" s="72">
        <v>447682</v>
      </c>
      <c r="H3373" s="72">
        <v>492094</v>
      </c>
      <c r="I3373" s="72">
        <v>427561</v>
      </c>
      <c r="J3373" s="72">
        <v>355034</v>
      </c>
      <c r="K3373" s="72">
        <v>372263</v>
      </c>
      <c r="L3373" s="72">
        <v>402006</v>
      </c>
      <c r="M3373" s="72">
        <v>404931</v>
      </c>
      <c r="N3373" s="72">
        <v>377190</v>
      </c>
      <c r="O3373" s="72">
        <v>397708</v>
      </c>
      <c r="P3373" s="72">
        <v>475460</v>
      </c>
    </row>
    <row r="3374" spans="1:16" hidden="1">
      <c r="A3374" s="72" t="s">
        <v>2155</v>
      </c>
      <c r="B3374" s="72" t="s">
        <v>2519</v>
      </c>
      <c r="C3374" s="72" t="s">
        <v>2106</v>
      </c>
      <c r="D3374" s="72">
        <v>50200</v>
      </c>
      <c r="E3374" s="72">
        <v>56338</v>
      </c>
      <c r="F3374" s="72">
        <v>48763</v>
      </c>
      <c r="G3374" s="72">
        <v>49494</v>
      </c>
      <c r="H3374" s="72">
        <v>50507</v>
      </c>
      <c r="I3374" s="72">
        <v>47342</v>
      </c>
      <c r="J3374" s="72">
        <v>42644</v>
      </c>
      <c r="K3374" s="72">
        <v>40959</v>
      </c>
      <c r="L3374" s="72">
        <v>44848</v>
      </c>
      <c r="M3374" s="72">
        <v>53268</v>
      </c>
      <c r="N3374" s="72">
        <v>51051</v>
      </c>
      <c r="O3374" s="72">
        <v>52909</v>
      </c>
      <c r="P3374" s="72">
        <v>57547</v>
      </c>
    </row>
    <row r="3375" spans="1:16" hidden="1">
      <c r="A3375" s="72" t="s">
        <v>2155</v>
      </c>
      <c r="B3375" s="72" t="s">
        <v>2519</v>
      </c>
      <c r="C3375" s="72" t="s">
        <v>2107</v>
      </c>
      <c r="D3375" s="72">
        <v>181</v>
      </c>
      <c r="E3375" s="72">
        <v>181</v>
      </c>
      <c r="F3375" s="72">
        <v>181</v>
      </c>
      <c r="G3375" s="72">
        <v>180</v>
      </c>
      <c r="H3375" s="72">
        <v>178</v>
      </c>
      <c r="I3375" s="72">
        <v>177</v>
      </c>
      <c r="J3375" s="72">
        <v>173</v>
      </c>
      <c r="K3375" s="72">
        <v>169</v>
      </c>
      <c r="L3375" s="72">
        <v>166</v>
      </c>
      <c r="M3375" s="72">
        <v>164</v>
      </c>
      <c r="N3375" s="72">
        <v>162</v>
      </c>
      <c r="O3375" s="72">
        <v>158</v>
      </c>
      <c r="P3375" s="72">
        <v>156</v>
      </c>
    </row>
    <row r="3376" spans="1:16" hidden="1">
      <c r="A3376" s="72" t="s">
        <v>2155</v>
      </c>
      <c r="B3376" s="72" t="s">
        <v>2519</v>
      </c>
      <c r="C3376" s="72" t="s">
        <v>2108</v>
      </c>
      <c r="D3376" s="72">
        <v>317329</v>
      </c>
      <c r="E3376" s="72">
        <v>321760</v>
      </c>
      <c r="F3376" s="72">
        <v>269198</v>
      </c>
      <c r="G3376" s="72">
        <v>283139</v>
      </c>
      <c r="H3376" s="72">
        <v>324330</v>
      </c>
      <c r="I3376" s="72">
        <v>261543</v>
      </c>
      <c r="J3376" s="72">
        <v>236242</v>
      </c>
      <c r="K3376" s="72">
        <v>227201</v>
      </c>
      <c r="L3376" s="72">
        <v>244983</v>
      </c>
      <c r="M3376" s="72">
        <v>291376</v>
      </c>
      <c r="N3376" s="72">
        <v>279116</v>
      </c>
      <c r="O3376" s="72">
        <v>338456</v>
      </c>
      <c r="P3376" s="72">
        <v>469701</v>
      </c>
    </row>
    <row r="3377" spans="1:16" hidden="1">
      <c r="A3377" s="72" t="s">
        <v>2130</v>
      </c>
      <c r="B3377" s="72" t="s">
        <v>2520</v>
      </c>
      <c r="C3377" s="72" t="s">
        <v>2103</v>
      </c>
      <c r="D3377" s="72">
        <v>55412</v>
      </c>
      <c r="E3377" s="72">
        <v>45216</v>
      </c>
      <c r="F3377" s="72">
        <v>38649</v>
      </c>
      <c r="G3377" s="72">
        <v>55660</v>
      </c>
      <c r="H3377" s="72">
        <v>60735</v>
      </c>
      <c r="I3377" s="72">
        <v>42279</v>
      </c>
      <c r="J3377" s="72">
        <v>38391</v>
      </c>
      <c r="K3377" s="72">
        <v>39719</v>
      </c>
      <c r="L3377" s="72">
        <v>45837</v>
      </c>
      <c r="M3377" s="72">
        <v>41600</v>
      </c>
      <c r="N3377" s="72">
        <v>41725</v>
      </c>
      <c r="O3377" s="72">
        <v>39900</v>
      </c>
      <c r="P3377" s="72">
        <v>36332</v>
      </c>
    </row>
    <row r="3378" spans="1:16" hidden="1">
      <c r="A3378" s="72" t="s">
        <v>2130</v>
      </c>
      <c r="B3378" s="72" t="s">
        <v>2520</v>
      </c>
      <c r="C3378" s="72" t="s">
        <v>2104</v>
      </c>
      <c r="D3378" s="72">
        <v>1467</v>
      </c>
      <c r="E3378" s="72">
        <v>1464</v>
      </c>
      <c r="F3378" s="72">
        <v>1465</v>
      </c>
      <c r="G3378" s="72">
        <v>1392</v>
      </c>
      <c r="H3378" s="72">
        <v>1393</v>
      </c>
      <c r="I3378" s="72">
        <v>1351</v>
      </c>
      <c r="J3378" s="72">
        <v>1357</v>
      </c>
      <c r="K3378" s="72">
        <v>1331</v>
      </c>
      <c r="L3378" s="72">
        <v>1330</v>
      </c>
      <c r="M3378" s="72">
        <v>1315</v>
      </c>
      <c r="N3378" s="72">
        <v>1263</v>
      </c>
      <c r="O3378" s="72">
        <v>1211</v>
      </c>
      <c r="P3378" s="72">
        <v>1186</v>
      </c>
    </row>
    <row r="3379" spans="1:16" hidden="1">
      <c r="A3379" s="72" t="s">
        <v>2130</v>
      </c>
      <c r="B3379" s="72" t="s">
        <v>2520</v>
      </c>
      <c r="C3379" s="72" t="s">
        <v>2105</v>
      </c>
      <c r="D3379" s="72">
        <v>563461</v>
      </c>
      <c r="E3379" s="72">
        <v>458713</v>
      </c>
      <c r="F3379" s="72">
        <v>356588</v>
      </c>
      <c r="G3379" s="72">
        <v>403054</v>
      </c>
      <c r="H3379" s="72">
        <v>547323</v>
      </c>
      <c r="I3379" s="72">
        <v>377866</v>
      </c>
      <c r="J3379" s="72">
        <v>310289</v>
      </c>
      <c r="K3379" s="72">
        <v>381236</v>
      </c>
      <c r="L3379" s="72">
        <v>484024</v>
      </c>
      <c r="M3379" s="72">
        <v>488360</v>
      </c>
      <c r="N3379" s="72">
        <v>473687</v>
      </c>
      <c r="O3379" s="72">
        <v>460334</v>
      </c>
      <c r="P3379" s="72">
        <v>508781</v>
      </c>
    </row>
    <row r="3380" spans="1:16" hidden="1">
      <c r="A3380" s="72" t="s">
        <v>2130</v>
      </c>
      <c r="B3380" s="72" t="s">
        <v>2520</v>
      </c>
      <c r="C3380" s="72" t="s">
        <v>2106</v>
      </c>
      <c r="D3380" s="72">
        <v>29439</v>
      </c>
      <c r="E3380" s="72">
        <v>26094</v>
      </c>
      <c r="F3380" s="72">
        <v>19106</v>
      </c>
      <c r="G3380" s="72">
        <v>11934</v>
      </c>
      <c r="H3380" s="72">
        <v>14682</v>
      </c>
      <c r="I3380" s="72">
        <v>16530</v>
      </c>
      <c r="J3380" s="72">
        <v>15411</v>
      </c>
      <c r="K3380" s="72">
        <v>17368</v>
      </c>
      <c r="L3380" s="72">
        <v>17716</v>
      </c>
      <c r="M3380" s="72">
        <v>18224</v>
      </c>
      <c r="N3380" s="72">
        <v>22027</v>
      </c>
      <c r="O3380" s="72">
        <v>23316</v>
      </c>
      <c r="P3380" s="72">
        <v>24007</v>
      </c>
    </row>
    <row r="3381" spans="1:16" hidden="1">
      <c r="A3381" s="72" t="s">
        <v>2130</v>
      </c>
      <c r="B3381" s="72" t="s">
        <v>2520</v>
      </c>
      <c r="C3381" s="72" t="s">
        <v>2107</v>
      </c>
      <c r="D3381" s="72">
        <v>89</v>
      </c>
      <c r="E3381" s="72">
        <v>95</v>
      </c>
      <c r="F3381" s="72">
        <v>94</v>
      </c>
      <c r="G3381" s="72">
        <v>90</v>
      </c>
      <c r="H3381" s="72">
        <v>86</v>
      </c>
      <c r="I3381" s="72">
        <v>96</v>
      </c>
      <c r="J3381" s="72">
        <v>100</v>
      </c>
      <c r="K3381" s="72">
        <v>98</v>
      </c>
      <c r="L3381" s="72">
        <v>94</v>
      </c>
      <c r="M3381" s="72">
        <v>92</v>
      </c>
      <c r="N3381" s="72">
        <v>89</v>
      </c>
      <c r="O3381" s="72">
        <v>87</v>
      </c>
      <c r="P3381" s="72">
        <v>86</v>
      </c>
    </row>
    <row r="3382" spans="1:16" hidden="1">
      <c r="A3382" s="72" t="s">
        <v>2130</v>
      </c>
      <c r="B3382" s="72" t="s">
        <v>2520</v>
      </c>
      <c r="C3382" s="72" t="s">
        <v>2108</v>
      </c>
      <c r="D3382" s="72">
        <v>286871</v>
      </c>
      <c r="E3382" s="72">
        <v>239850</v>
      </c>
      <c r="F3382" s="72">
        <v>158594</v>
      </c>
      <c r="G3382" s="72">
        <v>104005</v>
      </c>
      <c r="H3382" s="72">
        <v>131696</v>
      </c>
      <c r="I3382" s="72">
        <v>134899</v>
      </c>
      <c r="J3382" s="72">
        <v>114215</v>
      </c>
      <c r="K3382" s="72">
        <v>140954</v>
      </c>
      <c r="L3382" s="72">
        <v>161728</v>
      </c>
      <c r="M3382" s="72">
        <v>151182</v>
      </c>
      <c r="N3382" s="72">
        <v>207803</v>
      </c>
      <c r="O3382" s="72">
        <v>243460</v>
      </c>
      <c r="P3382" s="72">
        <v>330429</v>
      </c>
    </row>
    <row r="3383" spans="1:16" hidden="1">
      <c r="A3383" s="72" t="s">
        <v>2115</v>
      </c>
      <c r="B3383" s="72" t="s">
        <v>2521</v>
      </c>
      <c r="C3383" s="72" t="s">
        <v>2103</v>
      </c>
      <c r="D3383" s="72">
        <v>25523</v>
      </c>
      <c r="E3383" s="72">
        <v>22594</v>
      </c>
      <c r="F3383" s="72">
        <v>19922</v>
      </c>
      <c r="G3383" s="72">
        <v>25727</v>
      </c>
      <c r="H3383" s="72">
        <v>26594</v>
      </c>
      <c r="I3383" s="72">
        <v>19368</v>
      </c>
      <c r="J3383" s="72">
        <v>18350</v>
      </c>
      <c r="K3383" s="72">
        <v>18714</v>
      </c>
      <c r="L3383" s="72">
        <v>22906</v>
      </c>
      <c r="M3383" s="72">
        <v>21438</v>
      </c>
      <c r="N3383" s="72">
        <v>18860</v>
      </c>
    </row>
    <row r="3384" spans="1:16" hidden="1">
      <c r="A3384" s="72" t="s">
        <v>2115</v>
      </c>
      <c r="B3384" s="72" t="s">
        <v>2521</v>
      </c>
      <c r="C3384" s="72" t="s">
        <v>2104</v>
      </c>
      <c r="D3384" s="72">
        <v>476</v>
      </c>
      <c r="E3384" s="72">
        <v>471</v>
      </c>
      <c r="F3384" s="72">
        <v>459</v>
      </c>
      <c r="G3384" s="72">
        <v>457</v>
      </c>
      <c r="H3384" s="72">
        <v>447</v>
      </c>
      <c r="I3384" s="72">
        <v>437</v>
      </c>
      <c r="J3384" s="72">
        <v>439</v>
      </c>
      <c r="K3384" s="72">
        <v>435</v>
      </c>
      <c r="L3384" s="72">
        <v>430</v>
      </c>
      <c r="M3384" s="72">
        <v>430</v>
      </c>
      <c r="N3384" s="72">
        <v>425</v>
      </c>
    </row>
    <row r="3385" spans="1:16" hidden="1">
      <c r="A3385" s="72" t="s">
        <v>2115</v>
      </c>
      <c r="B3385" s="72" t="s">
        <v>2521</v>
      </c>
      <c r="C3385" s="72" t="s">
        <v>2105</v>
      </c>
      <c r="D3385" s="72">
        <v>325508</v>
      </c>
      <c r="E3385" s="72">
        <v>309784</v>
      </c>
      <c r="F3385" s="72">
        <v>224327</v>
      </c>
      <c r="G3385" s="72">
        <v>293270</v>
      </c>
      <c r="H3385" s="72">
        <v>324829</v>
      </c>
      <c r="I3385" s="72">
        <v>230891</v>
      </c>
      <c r="J3385" s="72">
        <v>206201</v>
      </c>
      <c r="K3385" s="72">
        <v>250086</v>
      </c>
      <c r="L3385" s="72">
        <v>282011</v>
      </c>
      <c r="M3385" s="72">
        <v>239372</v>
      </c>
      <c r="N3385" s="72">
        <v>219422</v>
      </c>
    </row>
    <row r="3386" spans="1:16" hidden="1">
      <c r="A3386" s="72" t="s">
        <v>2115</v>
      </c>
      <c r="B3386" s="72" t="s">
        <v>2521</v>
      </c>
      <c r="C3386" s="72" t="s">
        <v>2106</v>
      </c>
      <c r="D3386" s="72">
        <v>11833</v>
      </c>
      <c r="E3386" s="72">
        <v>10297</v>
      </c>
      <c r="F3386" s="72">
        <v>8553</v>
      </c>
      <c r="G3386" s="72">
        <v>12161</v>
      </c>
      <c r="H3386" s="72">
        <v>13935</v>
      </c>
      <c r="I3386" s="72">
        <v>10465</v>
      </c>
      <c r="J3386" s="72">
        <v>9586</v>
      </c>
      <c r="K3386" s="72">
        <v>9302</v>
      </c>
      <c r="L3386" s="72">
        <v>11656</v>
      </c>
      <c r="M3386" s="72">
        <v>12831</v>
      </c>
      <c r="N3386" s="72">
        <v>10115</v>
      </c>
    </row>
    <row r="3387" spans="1:16" hidden="1">
      <c r="A3387" s="72" t="s">
        <v>2115</v>
      </c>
      <c r="B3387" s="72" t="s">
        <v>2521</v>
      </c>
      <c r="C3387" s="72" t="s">
        <v>2107</v>
      </c>
      <c r="D3387" s="72">
        <v>81</v>
      </c>
      <c r="E3387" s="72">
        <v>81</v>
      </c>
      <c r="F3387" s="72">
        <v>82</v>
      </c>
      <c r="G3387" s="72">
        <v>81</v>
      </c>
      <c r="H3387" s="72">
        <v>84</v>
      </c>
      <c r="I3387" s="72">
        <v>82</v>
      </c>
      <c r="J3387" s="72">
        <v>79</v>
      </c>
      <c r="K3387" s="72">
        <v>79</v>
      </c>
      <c r="L3387" s="72">
        <v>82</v>
      </c>
      <c r="M3387" s="72">
        <v>84</v>
      </c>
      <c r="N3387" s="72">
        <v>84</v>
      </c>
    </row>
    <row r="3388" spans="1:16" hidden="1">
      <c r="A3388" s="72" t="s">
        <v>2115</v>
      </c>
      <c r="B3388" s="72" t="s">
        <v>2521</v>
      </c>
      <c r="C3388" s="72" t="s">
        <v>2108</v>
      </c>
      <c r="D3388" s="72">
        <v>144024</v>
      </c>
      <c r="E3388" s="72">
        <v>133772</v>
      </c>
      <c r="F3388" s="72">
        <v>89602</v>
      </c>
      <c r="G3388" s="72">
        <v>132324</v>
      </c>
      <c r="H3388" s="72">
        <v>164936</v>
      </c>
      <c r="I3388" s="72">
        <v>114814</v>
      </c>
      <c r="J3388" s="72">
        <v>97132</v>
      </c>
      <c r="K3388" s="72">
        <v>114901</v>
      </c>
      <c r="L3388" s="72">
        <v>137684</v>
      </c>
      <c r="M3388" s="72">
        <v>126605</v>
      </c>
      <c r="N3388" s="72">
        <v>105286</v>
      </c>
    </row>
    <row r="3389" spans="1:16" hidden="1">
      <c r="A3389" s="72" t="s">
        <v>2115</v>
      </c>
      <c r="B3389" s="72" t="s">
        <v>2521</v>
      </c>
      <c r="C3389" s="72" t="s">
        <v>2109</v>
      </c>
      <c r="D3389" s="72">
        <v>20780</v>
      </c>
      <c r="E3389" s="72">
        <v>17236</v>
      </c>
      <c r="F3389" s="72">
        <v>17241</v>
      </c>
      <c r="G3389" s="72">
        <v>18316</v>
      </c>
      <c r="H3389" s="72">
        <v>18264</v>
      </c>
      <c r="I3389" s="72">
        <v>17060</v>
      </c>
      <c r="J3389" s="72">
        <v>13856</v>
      </c>
      <c r="K3389" s="72">
        <v>14358</v>
      </c>
      <c r="L3389" s="72">
        <v>14501</v>
      </c>
      <c r="M3389" s="72">
        <v>11558</v>
      </c>
      <c r="N3389" s="72">
        <v>16491</v>
      </c>
    </row>
    <row r="3390" spans="1:16" hidden="1">
      <c r="A3390" s="72" t="s">
        <v>2115</v>
      </c>
      <c r="B3390" s="72" t="s">
        <v>2521</v>
      </c>
      <c r="C3390" s="72" t="s">
        <v>2110</v>
      </c>
      <c r="D3390" s="72">
        <v>3</v>
      </c>
      <c r="E3390" s="72">
        <v>3</v>
      </c>
      <c r="F3390" s="72">
        <v>3</v>
      </c>
      <c r="G3390" s="72">
        <v>3</v>
      </c>
      <c r="H3390" s="72">
        <v>3</v>
      </c>
      <c r="I3390" s="72">
        <v>3</v>
      </c>
      <c r="J3390" s="72">
        <v>2</v>
      </c>
      <c r="K3390" s="72">
        <v>2</v>
      </c>
      <c r="L3390" s="72">
        <v>2</v>
      </c>
      <c r="M3390" s="72">
        <v>2</v>
      </c>
      <c r="N3390" s="72">
        <v>2</v>
      </c>
    </row>
    <row r="3391" spans="1:16" hidden="1">
      <c r="A3391" s="72" t="s">
        <v>2115</v>
      </c>
      <c r="B3391" s="72" t="s">
        <v>2521</v>
      </c>
      <c r="C3391" s="72" t="s">
        <v>2111</v>
      </c>
      <c r="D3391" s="72">
        <v>176446</v>
      </c>
      <c r="E3391" s="72">
        <v>150361</v>
      </c>
      <c r="F3391" s="72">
        <v>143984</v>
      </c>
      <c r="G3391" s="72">
        <v>155378</v>
      </c>
      <c r="H3391" s="72">
        <v>189234</v>
      </c>
      <c r="I3391" s="72">
        <v>131849</v>
      </c>
      <c r="J3391" s="72">
        <v>106105</v>
      </c>
      <c r="K3391" s="72">
        <v>136511</v>
      </c>
      <c r="L3391" s="72">
        <v>135281</v>
      </c>
      <c r="M3391" s="72">
        <v>99786</v>
      </c>
      <c r="N3391" s="72">
        <v>133620</v>
      </c>
    </row>
    <row r="3392" spans="1:16" hidden="1">
      <c r="A3392" s="72" t="s">
        <v>2147</v>
      </c>
      <c r="B3392" s="72" t="s">
        <v>2522</v>
      </c>
      <c r="C3392" s="72" t="s">
        <v>2103</v>
      </c>
      <c r="E3392" s="72">
        <v>11327</v>
      </c>
      <c r="F3392" s="72">
        <v>39465</v>
      </c>
      <c r="G3392" s="72">
        <v>48599</v>
      </c>
      <c r="H3392" s="72">
        <v>54054</v>
      </c>
      <c r="I3392" s="72">
        <v>47126</v>
      </c>
      <c r="J3392" s="72">
        <v>41433</v>
      </c>
      <c r="K3392" s="72">
        <v>43058</v>
      </c>
      <c r="L3392" s="72">
        <v>52204</v>
      </c>
      <c r="M3392" s="72">
        <v>49658</v>
      </c>
      <c r="N3392" s="72">
        <v>44132</v>
      </c>
      <c r="O3392" s="72">
        <v>44750</v>
      </c>
      <c r="P3392" s="72">
        <v>47299</v>
      </c>
    </row>
    <row r="3393" spans="1:16" hidden="1">
      <c r="A3393" s="72" t="s">
        <v>2147</v>
      </c>
      <c r="B3393" s="72" t="s">
        <v>2522</v>
      </c>
      <c r="C3393" s="72" t="s">
        <v>2104</v>
      </c>
      <c r="E3393" s="72">
        <v>588</v>
      </c>
      <c r="F3393" s="72">
        <v>642</v>
      </c>
      <c r="G3393" s="72">
        <v>570</v>
      </c>
      <c r="H3393" s="72">
        <v>578</v>
      </c>
      <c r="I3393" s="72">
        <v>579</v>
      </c>
      <c r="J3393" s="72">
        <v>577</v>
      </c>
      <c r="K3393" s="72">
        <v>581</v>
      </c>
      <c r="L3393" s="72">
        <v>577</v>
      </c>
      <c r="M3393" s="72">
        <v>581</v>
      </c>
      <c r="N3393" s="72">
        <v>585</v>
      </c>
      <c r="O3393" s="72">
        <v>586</v>
      </c>
      <c r="P3393" s="72">
        <v>587</v>
      </c>
    </row>
    <row r="3394" spans="1:16" hidden="1">
      <c r="A3394" s="72" t="s">
        <v>2147</v>
      </c>
      <c r="B3394" s="72" t="s">
        <v>2522</v>
      </c>
      <c r="C3394" s="72" t="s">
        <v>2105</v>
      </c>
      <c r="E3394" s="72">
        <v>119777</v>
      </c>
      <c r="F3394" s="72">
        <v>380336</v>
      </c>
      <c r="G3394" s="72">
        <v>484026</v>
      </c>
      <c r="H3394" s="72">
        <v>642177</v>
      </c>
      <c r="I3394" s="72">
        <v>502913</v>
      </c>
      <c r="J3394" s="72">
        <v>441242</v>
      </c>
      <c r="K3394" s="72">
        <v>430095</v>
      </c>
      <c r="L3394" s="72">
        <v>484290</v>
      </c>
      <c r="M3394" s="72">
        <v>463246</v>
      </c>
      <c r="N3394" s="72">
        <v>412668</v>
      </c>
      <c r="O3394" s="72">
        <v>486582</v>
      </c>
      <c r="P3394" s="72">
        <v>574367</v>
      </c>
    </row>
    <row r="3395" spans="1:16" hidden="1">
      <c r="A3395" s="72" t="s">
        <v>2147</v>
      </c>
      <c r="B3395" s="72" t="s">
        <v>2522</v>
      </c>
      <c r="C3395" s="72" t="s">
        <v>2106</v>
      </c>
      <c r="E3395" s="72">
        <v>14648</v>
      </c>
      <c r="F3395" s="72">
        <v>30039</v>
      </c>
      <c r="G3395" s="72">
        <v>28132</v>
      </c>
      <c r="H3395" s="72">
        <v>30978</v>
      </c>
      <c r="I3395" s="72">
        <v>22995</v>
      </c>
      <c r="J3395" s="72">
        <v>19433</v>
      </c>
      <c r="K3395" s="72">
        <v>17391</v>
      </c>
      <c r="L3395" s="72">
        <v>22798</v>
      </c>
      <c r="M3395" s="72">
        <v>22504</v>
      </c>
      <c r="N3395" s="72">
        <v>23603</v>
      </c>
      <c r="O3395" s="72">
        <v>22108</v>
      </c>
      <c r="P3395" s="72">
        <v>20185</v>
      </c>
    </row>
    <row r="3396" spans="1:16" hidden="1">
      <c r="A3396" s="72" t="s">
        <v>2147</v>
      </c>
      <c r="B3396" s="72" t="s">
        <v>2522</v>
      </c>
      <c r="C3396" s="72" t="s">
        <v>2107</v>
      </c>
      <c r="E3396" s="72">
        <v>51</v>
      </c>
      <c r="F3396" s="72">
        <v>58</v>
      </c>
      <c r="G3396" s="72">
        <v>48</v>
      </c>
      <c r="H3396" s="72">
        <v>49</v>
      </c>
      <c r="I3396" s="72">
        <v>47</v>
      </c>
      <c r="J3396" s="72">
        <v>47</v>
      </c>
      <c r="K3396" s="72">
        <v>46</v>
      </c>
      <c r="L3396" s="72">
        <v>46</v>
      </c>
      <c r="M3396" s="72">
        <v>48</v>
      </c>
      <c r="N3396" s="72">
        <v>49</v>
      </c>
      <c r="O3396" s="72">
        <v>49</v>
      </c>
      <c r="P3396" s="72">
        <v>48</v>
      </c>
    </row>
    <row r="3397" spans="1:16" hidden="1">
      <c r="A3397" s="72" t="s">
        <v>2147</v>
      </c>
      <c r="B3397" s="72" t="s">
        <v>2522</v>
      </c>
      <c r="C3397" s="72" t="s">
        <v>2108</v>
      </c>
      <c r="E3397" s="72">
        <v>131759</v>
      </c>
      <c r="F3397" s="72">
        <v>260333</v>
      </c>
      <c r="G3397" s="72">
        <v>255372</v>
      </c>
      <c r="H3397" s="72">
        <v>327983</v>
      </c>
      <c r="I3397" s="72">
        <v>217896</v>
      </c>
      <c r="J3397" s="72">
        <v>171995</v>
      </c>
      <c r="K3397" s="72">
        <v>168721</v>
      </c>
      <c r="L3397" s="72">
        <v>215569</v>
      </c>
      <c r="M3397" s="72">
        <v>207753</v>
      </c>
      <c r="N3397" s="72">
        <v>201142</v>
      </c>
      <c r="O3397" s="72">
        <v>226949</v>
      </c>
      <c r="P3397" s="72">
        <v>248374</v>
      </c>
    </row>
    <row r="3398" spans="1:16" hidden="1">
      <c r="A3398" s="72" t="s">
        <v>2147</v>
      </c>
      <c r="B3398" s="72" t="s">
        <v>2522</v>
      </c>
      <c r="C3398" s="72" t="s">
        <v>2109</v>
      </c>
      <c r="E3398" s="72">
        <v>1234</v>
      </c>
      <c r="F3398" s="72">
        <v>6814</v>
      </c>
      <c r="G3398" s="72">
        <v>9755</v>
      </c>
      <c r="H3398" s="72">
        <v>11171</v>
      </c>
      <c r="I3398" s="72">
        <v>10530</v>
      </c>
      <c r="J3398" s="72">
        <v>7749</v>
      </c>
      <c r="K3398" s="72">
        <v>7621</v>
      </c>
      <c r="L3398" s="72">
        <v>8986</v>
      </c>
      <c r="M3398" s="72">
        <v>7811</v>
      </c>
      <c r="N3398" s="72">
        <v>7725</v>
      </c>
      <c r="O3398" s="72">
        <v>6188</v>
      </c>
      <c r="P3398" s="72">
        <v>5858</v>
      </c>
    </row>
    <row r="3399" spans="1:16" hidden="1">
      <c r="A3399" s="72" t="s">
        <v>2147</v>
      </c>
      <c r="B3399" s="72" t="s">
        <v>2522</v>
      </c>
      <c r="C3399" s="72" t="s">
        <v>2110</v>
      </c>
      <c r="E3399" s="72">
        <v>1</v>
      </c>
      <c r="F3399" s="72">
        <v>1</v>
      </c>
      <c r="G3399" s="72">
        <v>2</v>
      </c>
      <c r="H3399" s="72">
        <v>3</v>
      </c>
      <c r="I3399" s="72">
        <v>3</v>
      </c>
      <c r="J3399" s="72">
        <v>3</v>
      </c>
      <c r="K3399" s="72">
        <v>3</v>
      </c>
      <c r="L3399" s="72">
        <v>3</v>
      </c>
      <c r="M3399" s="72">
        <v>3</v>
      </c>
      <c r="N3399" s="72">
        <v>3</v>
      </c>
      <c r="O3399" s="72">
        <v>3</v>
      </c>
      <c r="P3399" s="72">
        <v>3</v>
      </c>
    </row>
    <row r="3400" spans="1:16" hidden="1">
      <c r="A3400" s="72" t="s">
        <v>2147</v>
      </c>
      <c r="B3400" s="72" t="s">
        <v>2522</v>
      </c>
      <c r="C3400" s="72" t="s">
        <v>2111</v>
      </c>
      <c r="E3400" s="72">
        <v>11176</v>
      </c>
      <c r="F3400" s="72">
        <v>58741</v>
      </c>
      <c r="G3400" s="72">
        <v>87225</v>
      </c>
      <c r="H3400" s="72">
        <v>117083</v>
      </c>
      <c r="I3400" s="72">
        <v>96697</v>
      </c>
      <c r="J3400" s="72">
        <v>64622</v>
      </c>
      <c r="K3400" s="72">
        <v>63653</v>
      </c>
      <c r="L3400" s="72">
        <v>74247</v>
      </c>
      <c r="M3400" s="72">
        <v>64380</v>
      </c>
      <c r="N3400" s="72">
        <v>62787</v>
      </c>
      <c r="O3400" s="72">
        <v>59709</v>
      </c>
      <c r="P3400" s="72">
        <v>67796</v>
      </c>
    </row>
    <row r="3401" spans="1:16" hidden="1">
      <c r="A3401" s="72" t="s">
        <v>2136</v>
      </c>
      <c r="B3401" s="72" t="s">
        <v>2523</v>
      </c>
      <c r="C3401" s="72" t="s">
        <v>2110</v>
      </c>
      <c r="D3401" s="72">
        <v>0</v>
      </c>
    </row>
    <row r="3402" spans="1:16" hidden="1">
      <c r="A3402" s="72" t="s">
        <v>2115</v>
      </c>
      <c r="B3402" s="72" t="s">
        <v>2524</v>
      </c>
      <c r="C3402" s="72" t="s">
        <v>2103</v>
      </c>
      <c r="D3402" s="72">
        <v>7036</v>
      </c>
      <c r="E3402" s="72">
        <v>6932</v>
      </c>
      <c r="F3402" s="72">
        <v>4412</v>
      </c>
      <c r="G3402" s="72">
        <v>5546</v>
      </c>
      <c r="H3402" s="72">
        <v>6693</v>
      </c>
      <c r="I3402" s="72">
        <v>6252</v>
      </c>
      <c r="J3402" s="72">
        <v>4105</v>
      </c>
      <c r="K3402" s="72">
        <v>4382</v>
      </c>
      <c r="L3402" s="72">
        <v>5883</v>
      </c>
      <c r="M3402" s="72">
        <v>4980</v>
      </c>
      <c r="N3402" s="72">
        <v>4336</v>
      </c>
    </row>
    <row r="3403" spans="1:16" hidden="1">
      <c r="A3403" s="72" t="s">
        <v>2115</v>
      </c>
      <c r="B3403" s="72" t="s">
        <v>2524</v>
      </c>
      <c r="C3403" s="72" t="s">
        <v>2104</v>
      </c>
      <c r="D3403" s="72">
        <v>233</v>
      </c>
      <c r="E3403" s="72">
        <v>265</v>
      </c>
      <c r="F3403" s="72">
        <v>225</v>
      </c>
      <c r="G3403" s="72">
        <v>225</v>
      </c>
      <c r="H3403" s="72">
        <v>215</v>
      </c>
      <c r="I3403" s="72">
        <v>199</v>
      </c>
      <c r="J3403" s="72">
        <v>134</v>
      </c>
      <c r="K3403" s="72">
        <v>141</v>
      </c>
      <c r="L3403" s="72">
        <v>141</v>
      </c>
      <c r="M3403" s="72">
        <v>138</v>
      </c>
      <c r="N3403" s="72">
        <v>132</v>
      </c>
    </row>
    <row r="3404" spans="1:16" hidden="1">
      <c r="A3404" s="72" t="s">
        <v>2115</v>
      </c>
      <c r="B3404" s="72" t="s">
        <v>2524</v>
      </c>
      <c r="C3404" s="72" t="s">
        <v>2105</v>
      </c>
      <c r="D3404" s="72">
        <v>134077</v>
      </c>
      <c r="E3404" s="72">
        <v>128847</v>
      </c>
      <c r="F3404" s="72">
        <v>73535</v>
      </c>
      <c r="G3404" s="72">
        <v>90535</v>
      </c>
      <c r="H3404" s="72">
        <v>129801</v>
      </c>
      <c r="I3404" s="72">
        <v>106783</v>
      </c>
      <c r="J3404" s="72">
        <v>67806</v>
      </c>
      <c r="K3404" s="72">
        <v>58268</v>
      </c>
      <c r="L3404" s="72">
        <v>81805</v>
      </c>
      <c r="M3404" s="72">
        <v>98902</v>
      </c>
      <c r="N3404" s="72">
        <v>80114</v>
      </c>
    </row>
    <row r="3405" spans="1:16" hidden="1">
      <c r="A3405" s="72" t="s">
        <v>2115</v>
      </c>
      <c r="B3405" s="72" t="s">
        <v>2524</v>
      </c>
      <c r="C3405" s="72" t="s">
        <v>2106</v>
      </c>
      <c r="D3405" s="72">
        <v>2229</v>
      </c>
      <c r="E3405" s="72">
        <v>1962</v>
      </c>
      <c r="F3405" s="72">
        <v>1886</v>
      </c>
      <c r="G3405" s="72">
        <v>2124</v>
      </c>
      <c r="H3405" s="72">
        <v>2463</v>
      </c>
      <c r="I3405" s="72">
        <v>2312</v>
      </c>
      <c r="J3405" s="72">
        <v>1767</v>
      </c>
      <c r="K3405" s="72">
        <v>1626</v>
      </c>
      <c r="L3405" s="72">
        <v>2287</v>
      </c>
      <c r="M3405" s="72">
        <v>1426</v>
      </c>
      <c r="N3405" s="72">
        <v>1484</v>
      </c>
    </row>
    <row r="3406" spans="1:16" hidden="1">
      <c r="A3406" s="72" t="s">
        <v>2115</v>
      </c>
      <c r="B3406" s="72" t="s">
        <v>2524</v>
      </c>
      <c r="C3406" s="72" t="s">
        <v>2107</v>
      </c>
      <c r="D3406" s="72">
        <v>26</v>
      </c>
      <c r="E3406" s="72">
        <v>28</v>
      </c>
      <c r="F3406" s="72">
        <v>27</v>
      </c>
      <c r="G3406" s="72">
        <v>27</v>
      </c>
      <c r="H3406" s="72">
        <v>30</v>
      </c>
      <c r="I3406" s="72">
        <v>30</v>
      </c>
      <c r="J3406" s="72">
        <v>24</v>
      </c>
      <c r="K3406" s="72">
        <v>26</v>
      </c>
      <c r="L3406" s="72">
        <v>29</v>
      </c>
      <c r="M3406" s="72">
        <v>24</v>
      </c>
      <c r="N3406" s="72">
        <v>22</v>
      </c>
    </row>
    <row r="3407" spans="1:16" hidden="1">
      <c r="A3407" s="72" t="s">
        <v>2115</v>
      </c>
      <c r="B3407" s="72" t="s">
        <v>2524</v>
      </c>
      <c r="C3407" s="72" t="s">
        <v>2108</v>
      </c>
      <c r="D3407" s="72">
        <v>45425</v>
      </c>
      <c r="E3407" s="72">
        <v>35316</v>
      </c>
      <c r="F3407" s="72">
        <v>33152</v>
      </c>
      <c r="G3407" s="72">
        <v>37401</v>
      </c>
      <c r="H3407" s="72">
        <v>40757</v>
      </c>
      <c r="I3407" s="72">
        <v>39494</v>
      </c>
      <c r="J3407" s="72">
        <v>26369</v>
      </c>
      <c r="K3407" s="72">
        <v>32792</v>
      </c>
      <c r="L3407" s="72">
        <v>31812</v>
      </c>
      <c r="M3407" s="72">
        <v>30157</v>
      </c>
      <c r="N3407" s="72">
        <v>25930</v>
      </c>
    </row>
    <row r="3408" spans="1:16" hidden="1">
      <c r="A3408" s="72" t="s">
        <v>2155</v>
      </c>
      <c r="B3408" s="72" t="s">
        <v>2525</v>
      </c>
      <c r="C3408" s="72" t="s">
        <v>2103</v>
      </c>
      <c r="D3408" s="72">
        <v>14810</v>
      </c>
    </row>
    <row r="3409" spans="1:16" hidden="1">
      <c r="A3409" s="72" t="s">
        <v>2155</v>
      </c>
      <c r="B3409" s="72" t="s">
        <v>2525</v>
      </c>
      <c r="C3409" s="72" t="s">
        <v>2104</v>
      </c>
      <c r="D3409" s="72">
        <v>719</v>
      </c>
    </row>
    <row r="3410" spans="1:16" hidden="1">
      <c r="A3410" s="72" t="s">
        <v>2155</v>
      </c>
      <c r="B3410" s="72" t="s">
        <v>2525</v>
      </c>
      <c r="C3410" s="72" t="s">
        <v>2105</v>
      </c>
      <c r="D3410" s="72">
        <v>231240</v>
      </c>
    </row>
    <row r="3411" spans="1:16" hidden="1">
      <c r="A3411" s="72" t="s">
        <v>2155</v>
      </c>
      <c r="B3411" s="72" t="s">
        <v>2525</v>
      </c>
      <c r="C3411" s="72" t="s">
        <v>2106</v>
      </c>
      <c r="D3411" s="72">
        <v>11582</v>
      </c>
    </row>
    <row r="3412" spans="1:16" hidden="1">
      <c r="A3412" s="72" t="s">
        <v>2155</v>
      </c>
      <c r="B3412" s="72" t="s">
        <v>2525</v>
      </c>
      <c r="C3412" s="72" t="s">
        <v>2107</v>
      </c>
      <c r="D3412" s="72">
        <v>69</v>
      </c>
    </row>
    <row r="3413" spans="1:16" hidden="1">
      <c r="A3413" s="72" t="s">
        <v>2155</v>
      </c>
      <c r="B3413" s="72" t="s">
        <v>2525</v>
      </c>
      <c r="C3413" s="72" t="s">
        <v>2108</v>
      </c>
      <c r="D3413" s="72">
        <v>143089</v>
      </c>
    </row>
    <row r="3414" spans="1:16" hidden="1">
      <c r="A3414" s="72" t="s">
        <v>2155</v>
      </c>
      <c r="B3414" s="72" t="s">
        <v>2526</v>
      </c>
      <c r="C3414" s="72" t="s">
        <v>2103</v>
      </c>
      <c r="D3414" s="72">
        <v>6678</v>
      </c>
      <c r="E3414" s="72">
        <v>5493</v>
      </c>
      <c r="F3414" s="72">
        <v>4741</v>
      </c>
      <c r="G3414" s="72">
        <v>4927</v>
      </c>
      <c r="H3414" s="72">
        <v>6168</v>
      </c>
      <c r="I3414" s="72">
        <v>5751</v>
      </c>
      <c r="K3414" s="72">
        <v>5834</v>
      </c>
      <c r="L3414" s="72">
        <v>4713</v>
      </c>
      <c r="M3414" s="72">
        <v>4713</v>
      </c>
      <c r="N3414" s="72">
        <v>4713</v>
      </c>
      <c r="O3414" s="72">
        <v>3123</v>
      </c>
      <c r="P3414" s="72">
        <v>3071</v>
      </c>
    </row>
    <row r="3415" spans="1:16" hidden="1">
      <c r="A3415" s="72" t="s">
        <v>2155</v>
      </c>
      <c r="B3415" s="72" t="s">
        <v>2526</v>
      </c>
      <c r="C3415" s="72" t="s">
        <v>2104</v>
      </c>
      <c r="D3415" s="72">
        <v>350</v>
      </c>
      <c r="E3415" s="72">
        <v>345</v>
      </c>
      <c r="F3415" s="72">
        <v>318</v>
      </c>
      <c r="G3415" s="72">
        <v>338</v>
      </c>
      <c r="H3415" s="72">
        <v>309</v>
      </c>
      <c r="I3415" s="72">
        <v>291</v>
      </c>
      <c r="K3415" s="72">
        <v>235</v>
      </c>
      <c r="L3415" s="72">
        <v>313</v>
      </c>
      <c r="M3415" s="72">
        <v>313</v>
      </c>
      <c r="N3415" s="72">
        <v>313</v>
      </c>
      <c r="O3415" s="72">
        <v>286</v>
      </c>
      <c r="P3415" s="72">
        <v>244</v>
      </c>
    </row>
    <row r="3416" spans="1:16" hidden="1">
      <c r="A3416" s="72" t="s">
        <v>2155</v>
      </c>
      <c r="B3416" s="72" t="s">
        <v>2526</v>
      </c>
      <c r="C3416" s="72" t="s">
        <v>2105</v>
      </c>
      <c r="D3416" s="72">
        <v>124671</v>
      </c>
      <c r="E3416" s="72">
        <v>44860</v>
      </c>
      <c r="F3416" s="72">
        <v>95650</v>
      </c>
      <c r="G3416" s="72">
        <v>107534</v>
      </c>
      <c r="H3416" s="72">
        <v>110994</v>
      </c>
      <c r="I3416" s="72">
        <v>88294</v>
      </c>
      <c r="K3416" s="72">
        <v>78504</v>
      </c>
      <c r="L3416" s="72">
        <v>51520</v>
      </c>
      <c r="M3416" s="72">
        <v>51520</v>
      </c>
      <c r="N3416" s="72">
        <v>51520</v>
      </c>
      <c r="O3416" s="72">
        <v>34958</v>
      </c>
      <c r="P3416" s="72">
        <v>51194</v>
      </c>
    </row>
    <row r="3417" spans="1:16" hidden="1">
      <c r="A3417" s="72" t="s">
        <v>2155</v>
      </c>
      <c r="B3417" s="72" t="s">
        <v>2526</v>
      </c>
      <c r="C3417" s="72" t="s">
        <v>2106</v>
      </c>
      <c r="D3417" s="72">
        <v>6536</v>
      </c>
      <c r="E3417" s="72">
        <v>5548</v>
      </c>
      <c r="F3417" s="72">
        <v>5477</v>
      </c>
      <c r="G3417" s="72">
        <v>6562</v>
      </c>
      <c r="H3417" s="72">
        <v>8122</v>
      </c>
      <c r="I3417" s="72">
        <v>9396</v>
      </c>
      <c r="K3417" s="72">
        <v>8752</v>
      </c>
      <c r="L3417" s="72">
        <v>10997</v>
      </c>
      <c r="M3417" s="72">
        <v>10997</v>
      </c>
      <c r="N3417" s="72">
        <v>10997</v>
      </c>
      <c r="O3417" s="72">
        <v>7519</v>
      </c>
      <c r="P3417" s="72">
        <v>12563</v>
      </c>
    </row>
    <row r="3418" spans="1:16" hidden="1">
      <c r="A3418" s="72" t="s">
        <v>2155</v>
      </c>
      <c r="B3418" s="72" t="s">
        <v>2526</v>
      </c>
      <c r="C3418" s="72" t="s">
        <v>2107</v>
      </c>
      <c r="D3418" s="72">
        <v>30</v>
      </c>
      <c r="E3418" s="72">
        <v>29</v>
      </c>
      <c r="F3418" s="72">
        <v>41</v>
      </c>
      <c r="G3418" s="72">
        <v>38</v>
      </c>
      <c r="H3418" s="72">
        <v>39</v>
      </c>
      <c r="I3418" s="72">
        <v>36</v>
      </c>
      <c r="K3418" s="72">
        <v>78</v>
      </c>
      <c r="L3418" s="72">
        <v>27</v>
      </c>
      <c r="M3418" s="72">
        <v>27</v>
      </c>
      <c r="N3418" s="72">
        <v>27</v>
      </c>
      <c r="O3418" s="72">
        <v>31</v>
      </c>
      <c r="P3418" s="72">
        <v>29</v>
      </c>
    </row>
    <row r="3419" spans="1:16" hidden="1">
      <c r="A3419" s="72" t="s">
        <v>2155</v>
      </c>
      <c r="B3419" s="72" t="s">
        <v>2526</v>
      </c>
      <c r="C3419" s="72" t="s">
        <v>2108</v>
      </c>
      <c r="D3419" s="72">
        <v>79904</v>
      </c>
      <c r="E3419" s="72">
        <v>54271</v>
      </c>
      <c r="F3419" s="72">
        <v>66558</v>
      </c>
      <c r="G3419" s="72">
        <v>85623</v>
      </c>
      <c r="H3419" s="72">
        <v>104736</v>
      </c>
      <c r="I3419" s="72">
        <v>92814</v>
      </c>
      <c r="K3419" s="72">
        <v>117755</v>
      </c>
      <c r="L3419" s="72">
        <v>120214</v>
      </c>
      <c r="M3419" s="72">
        <v>120214</v>
      </c>
      <c r="N3419" s="72">
        <v>120214</v>
      </c>
      <c r="O3419" s="72">
        <v>82184</v>
      </c>
      <c r="P3419" s="72">
        <v>145354</v>
      </c>
    </row>
    <row r="3420" spans="1:16" hidden="1">
      <c r="A3420" s="72" t="s">
        <v>2133</v>
      </c>
      <c r="B3420" s="72" t="s">
        <v>2527</v>
      </c>
      <c r="C3420" s="72" t="s">
        <v>2106</v>
      </c>
      <c r="D3420" s="72">
        <v>876179</v>
      </c>
      <c r="E3420" s="72">
        <v>1637625</v>
      </c>
      <c r="F3420" s="72">
        <v>1527145</v>
      </c>
      <c r="G3420" s="72">
        <v>1672958</v>
      </c>
      <c r="H3420" s="72">
        <v>511404</v>
      </c>
      <c r="I3420" s="72">
        <v>434416</v>
      </c>
      <c r="J3420" s="72">
        <v>9739035</v>
      </c>
      <c r="K3420" s="72">
        <v>7159920</v>
      </c>
      <c r="L3420" s="72">
        <v>8251283</v>
      </c>
    </row>
    <row r="3421" spans="1:16" hidden="1">
      <c r="A3421" s="72" t="s">
        <v>2133</v>
      </c>
      <c r="B3421" s="72" t="s">
        <v>2527</v>
      </c>
      <c r="C3421" s="72" t="s">
        <v>2107</v>
      </c>
      <c r="D3421" s="72">
        <v>2</v>
      </c>
      <c r="F3421" s="72">
        <v>4</v>
      </c>
      <c r="G3421" s="72">
        <v>4</v>
      </c>
      <c r="H3421" s="72">
        <v>4</v>
      </c>
      <c r="I3421" s="72">
        <v>2</v>
      </c>
      <c r="J3421" s="72">
        <v>12</v>
      </c>
      <c r="K3421" s="72">
        <v>15</v>
      </c>
      <c r="L3421" s="72">
        <v>10</v>
      </c>
    </row>
    <row r="3422" spans="1:16" hidden="1">
      <c r="A3422" s="72" t="s">
        <v>2133</v>
      </c>
      <c r="B3422" s="72" t="s">
        <v>2527</v>
      </c>
      <c r="C3422" s="72" t="s">
        <v>2108</v>
      </c>
      <c r="D3422" s="72">
        <v>3288982</v>
      </c>
      <c r="E3422" s="72">
        <v>9890672</v>
      </c>
      <c r="F3422" s="72">
        <v>7640098</v>
      </c>
      <c r="G3422" s="72">
        <v>12644160</v>
      </c>
      <c r="H3422" s="72">
        <v>4193323</v>
      </c>
      <c r="I3422" s="72">
        <v>1776010</v>
      </c>
      <c r="J3422" s="72">
        <v>92703510</v>
      </c>
      <c r="K3422" s="72">
        <v>86707031</v>
      </c>
      <c r="L3422" s="72">
        <v>146910997</v>
      </c>
    </row>
    <row r="3423" spans="1:16" hidden="1">
      <c r="A3423" s="72" t="s">
        <v>2133</v>
      </c>
      <c r="B3423" s="72" t="s">
        <v>2527</v>
      </c>
      <c r="C3423" s="72" t="s">
        <v>2109</v>
      </c>
      <c r="D3423" s="72">
        <v>1246029</v>
      </c>
      <c r="E3423" s="72">
        <v>1301376</v>
      </c>
      <c r="F3423" s="72">
        <v>293543</v>
      </c>
      <c r="G3423" s="72">
        <v>276942</v>
      </c>
      <c r="H3423" s="72">
        <v>286893</v>
      </c>
      <c r="I3423" s="72">
        <v>325597</v>
      </c>
      <c r="J3423" s="72">
        <v>1610633</v>
      </c>
      <c r="K3423" s="72">
        <v>1500728</v>
      </c>
      <c r="L3423" s="72">
        <v>692803</v>
      </c>
    </row>
    <row r="3424" spans="1:16" hidden="1">
      <c r="A3424" s="72" t="s">
        <v>2133</v>
      </c>
      <c r="B3424" s="72" t="s">
        <v>2527</v>
      </c>
      <c r="C3424" s="72" t="s">
        <v>2110</v>
      </c>
      <c r="D3424" s="72">
        <v>1</v>
      </c>
      <c r="F3424" s="72">
        <v>2</v>
      </c>
      <c r="G3424" s="72">
        <v>2</v>
      </c>
      <c r="H3424" s="72">
        <v>1</v>
      </c>
      <c r="I3424" s="72">
        <v>3</v>
      </c>
      <c r="J3424" s="72">
        <v>3</v>
      </c>
      <c r="K3424" s="72">
        <v>3</v>
      </c>
      <c r="L3424" s="72">
        <v>3</v>
      </c>
    </row>
    <row r="3425" spans="1:16" hidden="1">
      <c r="A3425" s="72" t="s">
        <v>2133</v>
      </c>
      <c r="B3425" s="72" t="s">
        <v>2527</v>
      </c>
      <c r="C3425" s="72" t="s">
        <v>2111</v>
      </c>
      <c r="D3425" s="72">
        <v>3597409</v>
      </c>
      <c r="E3425" s="72">
        <v>7060932</v>
      </c>
      <c r="F3425" s="72">
        <v>1732041</v>
      </c>
      <c r="G3425" s="72">
        <v>2555584</v>
      </c>
      <c r="H3425" s="72">
        <v>3592246</v>
      </c>
      <c r="I3425" s="72">
        <v>2264509</v>
      </c>
      <c r="J3425" s="72">
        <v>6403364</v>
      </c>
      <c r="K3425" s="72">
        <v>6064705</v>
      </c>
      <c r="L3425" s="72">
        <v>4635896</v>
      </c>
    </row>
    <row r="3426" spans="1:16" hidden="1">
      <c r="A3426" s="72" t="s">
        <v>2125</v>
      </c>
      <c r="B3426" s="72" t="s">
        <v>2528</v>
      </c>
      <c r="C3426" s="72" t="s">
        <v>2103</v>
      </c>
      <c r="D3426" s="72">
        <v>59248</v>
      </c>
      <c r="E3426" s="72">
        <v>52671</v>
      </c>
      <c r="F3426" s="72">
        <v>43419</v>
      </c>
      <c r="G3426" s="72">
        <v>68634</v>
      </c>
      <c r="H3426" s="72">
        <v>65642</v>
      </c>
      <c r="I3426" s="72">
        <v>61707</v>
      </c>
      <c r="J3426" s="72">
        <v>56841</v>
      </c>
      <c r="K3426" s="72">
        <v>42607</v>
      </c>
      <c r="L3426" s="72">
        <v>52105</v>
      </c>
      <c r="M3426" s="72">
        <v>56949</v>
      </c>
      <c r="N3426" s="72">
        <v>53136</v>
      </c>
      <c r="O3426" s="72">
        <v>49868</v>
      </c>
      <c r="P3426" s="72">
        <v>54938</v>
      </c>
    </row>
    <row r="3427" spans="1:16" hidden="1">
      <c r="A3427" s="72" t="s">
        <v>2125</v>
      </c>
      <c r="B3427" s="72" t="s">
        <v>2528</v>
      </c>
      <c r="C3427" s="72" t="s">
        <v>2104</v>
      </c>
      <c r="D3427" s="72">
        <v>728</v>
      </c>
      <c r="E3427" s="72">
        <v>726</v>
      </c>
      <c r="F3427" s="72">
        <v>732</v>
      </c>
      <c r="G3427" s="72">
        <v>730</v>
      </c>
      <c r="H3427" s="72">
        <v>724</v>
      </c>
      <c r="I3427" s="72">
        <v>730</v>
      </c>
      <c r="J3427" s="72">
        <v>732</v>
      </c>
      <c r="K3427" s="72">
        <v>731</v>
      </c>
      <c r="L3427" s="72">
        <v>734</v>
      </c>
      <c r="M3427" s="72">
        <v>740</v>
      </c>
      <c r="N3427" s="72">
        <v>740</v>
      </c>
      <c r="O3427" s="72">
        <v>740</v>
      </c>
      <c r="P3427" s="72">
        <v>736</v>
      </c>
    </row>
    <row r="3428" spans="1:16" hidden="1">
      <c r="A3428" s="72" t="s">
        <v>2125</v>
      </c>
      <c r="B3428" s="72" t="s">
        <v>2528</v>
      </c>
      <c r="C3428" s="72" t="s">
        <v>2105</v>
      </c>
      <c r="D3428" s="72">
        <v>472665</v>
      </c>
      <c r="E3428" s="72">
        <v>387013</v>
      </c>
      <c r="F3428" s="72">
        <v>262273</v>
      </c>
      <c r="G3428" s="72">
        <v>445100</v>
      </c>
      <c r="H3428" s="72">
        <v>522760</v>
      </c>
      <c r="I3428" s="72">
        <v>372322</v>
      </c>
      <c r="J3428" s="72">
        <v>263530</v>
      </c>
      <c r="K3428" s="72">
        <v>386264</v>
      </c>
      <c r="L3428" s="72">
        <v>490588</v>
      </c>
      <c r="M3428" s="72">
        <v>513909</v>
      </c>
      <c r="N3428" s="72">
        <v>502259</v>
      </c>
      <c r="O3428" s="72">
        <v>621683</v>
      </c>
      <c r="P3428" s="72">
        <v>850760</v>
      </c>
    </row>
    <row r="3429" spans="1:16" hidden="1">
      <c r="A3429" s="72" t="s">
        <v>2125</v>
      </c>
      <c r="B3429" s="72" t="s">
        <v>2528</v>
      </c>
      <c r="C3429" s="72" t="s">
        <v>2106</v>
      </c>
      <c r="D3429" s="72">
        <v>8590</v>
      </c>
      <c r="E3429" s="72">
        <v>10313</v>
      </c>
      <c r="F3429" s="72">
        <v>5913</v>
      </c>
      <c r="G3429" s="72">
        <v>8731</v>
      </c>
      <c r="H3429" s="72">
        <v>8423</v>
      </c>
      <c r="I3429" s="72">
        <v>6120</v>
      </c>
      <c r="J3429" s="72">
        <v>5894</v>
      </c>
      <c r="K3429" s="72">
        <v>7783</v>
      </c>
      <c r="L3429" s="72">
        <v>6098</v>
      </c>
      <c r="M3429" s="72">
        <v>7115</v>
      </c>
      <c r="N3429" s="72">
        <v>5684</v>
      </c>
      <c r="O3429" s="72">
        <v>7271</v>
      </c>
      <c r="P3429" s="72">
        <v>7214</v>
      </c>
    </row>
    <row r="3430" spans="1:16" hidden="1">
      <c r="A3430" s="72" t="s">
        <v>2125</v>
      </c>
      <c r="B3430" s="72" t="s">
        <v>2528</v>
      </c>
      <c r="C3430" s="72" t="s">
        <v>2107</v>
      </c>
      <c r="D3430" s="72">
        <v>45</v>
      </c>
      <c r="E3430" s="72">
        <v>44</v>
      </c>
      <c r="F3430" s="72">
        <v>45</v>
      </c>
      <c r="G3430" s="72">
        <v>41</v>
      </c>
      <c r="H3430" s="72">
        <v>42</v>
      </c>
      <c r="I3430" s="72">
        <v>40</v>
      </c>
      <c r="J3430" s="72">
        <v>39</v>
      </c>
      <c r="K3430" s="72">
        <v>41</v>
      </c>
      <c r="L3430" s="72">
        <v>45</v>
      </c>
      <c r="M3430" s="72">
        <v>44</v>
      </c>
      <c r="N3430" s="72">
        <v>45</v>
      </c>
      <c r="O3430" s="72">
        <v>44</v>
      </c>
      <c r="P3430" s="72">
        <v>44</v>
      </c>
    </row>
    <row r="3431" spans="1:16" hidden="1">
      <c r="A3431" s="72" t="s">
        <v>2125</v>
      </c>
      <c r="B3431" s="72" t="s">
        <v>2528</v>
      </c>
      <c r="C3431" s="72" t="s">
        <v>2108</v>
      </c>
      <c r="D3431" s="72">
        <v>79510</v>
      </c>
      <c r="E3431" s="72">
        <v>84321</v>
      </c>
      <c r="F3431" s="72">
        <v>34087</v>
      </c>
      <c r="G3431" s="72">
        <v>59174</v>
      </c>
      <c r="H3431" s="72">
        <v>70092</v>
      </c>
      <c r="I3431" s="72">
        <v>39107</v>
      </c>
      <c r="J3431" s="72">
        <v>28807</v>
      </c>
      <c r="K3431" s="72">
        <v>73504</v>
      </c>
      <c r="L3431" s="72">
        <v>61150</v>
      </c>
      <c r="M3431" s="72">
        <v>68464</v>
      </c>
      <c r="N3431" s="72">
        <v>58669</v>
      </c>
      <c r="O3431" s="72">
        <v>103138</v>
      </c>
      <c r="P3431" s="72">
        <v>120299</v>
      </c>
    </row>
    <row r="3432" spans="1:16" hidden="1">
      <c r="A3432" s="72" t="s">
        <v>2125</v>
      </c>
      <c r="B3432" s="72" t="s">
        <v>2528</v>
      </c>
      <c r="C3432" s="72" t="s">
        <v>2109</v>
      </c>
      <c r="E3432" s="72">
        <v>23499</v>
      </c>
      <c r="F3432" s="72">
        <v>33055</v>
      </c>
      <c r="G3432" s="72">
        <v>94975</v>
      </c>
      <c r="H3432" s="72">
        <v>46911</v>
      </c>
      <c r="I3432" s="72">
        <v>19722</v>
      </c>
      <c r="J3432" s="72">
        <v>30106</v>
      </c>
      <c r="K3432" s="72">
        <v>18348</v>
      </c>
      <c r="L3432" s="72">
        <v>7891</v>
      </c>
      <c r="M3432" s="72">
        <v>53688</v>
      </c>
      <c r="N3432" s="72">
        <v>20079</v>
      </c>
      <c r="O3432" s="72">
        <v>14404</v>
      </c>
      <c r="P3432" s="72">
        <v>21505</v>
      </c>
    </row>
    <row r="3433" spans="1:16" hidden="1">
      <c r="A3433" s="72" t="s">
        <v>2125</v>
      </c>
      <c r="B3433" s="72" t="s">
        <v>2528</v>
      </c>
      <c r="C3433" s="72" t="s">
        <v>2110</v>
      </c>
      <c r="E3433" s="72">
        <v>1</v>
      </c>
      <c r="F3433" s="72">
        <v>1</v>
      </c>
      <c r="G3433" s="72">
        <v>1</v>
      </c>
      <c r="H3433" s="72">
        <v>1</v>
      </c>
      <c r="I3433" s="72">
        <v>1</v>
      </c>
      <c r="J3433" s="72">
        <v>1</v>
      </c>
      <c r="K3433" s="72">
        <v>1</v>
      </c>
      <c r="L3433" s="72">
        <v>1</v>
      </c>
      <c r="M3433" s="72">
        <v>1</v>
      </c>
      <c r="N3433" s="72">
        <v>1</v>
      </c>
      <c r="O3433" s="72">
        <v>1</v>
      </c>
      <c r="P3433" s="72">
        <v>1</v>
      </c>
    </row>
    <row r="3434" spans="1:16" hidden="1">
      <c r="A3434" s="72" t="s">
        <v>2125</v>
      </c>
      <c r="B3434" s="72" t="s">
        <v>2528</v>
      </c>
      <c r="C3434" s="72" t="s">
        <v>2111</v>
      </c>
      <c r="E3434" s="72">
        <v>161021</v>
      </c>
      <c r="F3434" s="72">
        <v>192171</v>
      </c>
      <c r="G3434" s="72">
        <v>595692</v>
      </c>
      <c r="H3434" s="72">
        <v>310400</v>
      </c>
      <c r="I3434" s="72">
        <v>116377</v>
      </c>
      <c r="J3434" s="72">
        <v>209545</v>
      </c>
      <c r="K3434" s="72">
        <v>164435</v>
      </c>
      <c r="L3434" s="72">
        <v>70482</v>
      </c>
      <c r="M3434" s="72">
        <v>440723</v>
      </c>
      <c r="N3434" s="72">
        <v>205125</v>
      </c>
      <c r="O3434" s="72">
        <v>215055</v>
      </c>
      <c r="P3434" s="72">
        <v>372497</v>
      </c>
    </row>
    <row r="3435" spans="1:16" hidden="1">
      <c r="A3435" s="72" t="s">
        <v>2122</v>
      </c>
      <c r="B3435" s="72" t="s">
        <v>2529</v>
      </c>
      <c r="C3435" s="72" t="s">
        <v>2103</v>
      </c>
      <c r="D3435" s="72">
        <v>8512</v>
      </c>
      <c r="E3435" s="72">
        <v>8413</v>
      </c>
      <c r="F3435" s="72">
        <v>4697</v>
      </c>
      <c r="G3435" s="72">
        <v>4584</v>
      </c>
      <c r="H3435" s="72">
        <v>6095</v>
      </c>
      <c r="I3435" s="72">
        <v>5855</v>
      </c>
      <c r="J3435" s="72">
        <v>5695</v>
      </c>
      <c r="K3435" s="72">
        <v>5788</v>
      </c>
      <c r="L3435" s="72">
        <v>4456</v>
      </c>
      <c r="M3435" s="72">
        <v>3819</v>
      </c>
      <c r="N3435" s="72">
        <v>3143</v>
      </c>
      <c r="O3435" s="72">
        <v>11563</v>
      </c>
      <c r="P3435" s="72">
        <v>11266</v>
      </c>
    </row>
    <row r="3436" spans="1:16" hidden="1">
      <c r="A3436" s="72" t="s">
        <v>2122</v>
      </c>
      <c r="B3436" s="72" t="s">
        <v>2529</v>
      </c>
      <c r="C3436" s="72" t="s">
        <v>2104</v>
      </c>
      <c r="D3436" s="72">
        <v>188</v>
      </c>
      <c r="E3436" s="72">
        <v>189</v>
      </c>
      <c r="F3436" s="72">
        <v>190</v>
      </c>
      <c r="G3436" s="72">
        <v>196</v>
      </c>
      <c r="H3436" s="72">
        <v>193</v>
      </c>
      <c r="I3436" s="72">
        <v>193</v>
      </c>
      <c r="J3436" s="72">
        <v>193</v>
      </c>
      <c r="K3436" s="72">
        <v>190</v>
      </c>
      <c r="L3436" s="72">
        <v>190</v>
      </c>
      <c r="M3436" s="72">
        <v>170</v>
      </c>
      <c r="N3436" s="72">
        <v>163</v>
      </c>
      <c r="O3436" s="72">
        <v>180</v>
      </c>
      <c r="P3436" s="72">
        <v>180</v>
      </c>
    </row>
    <row r="3437" spans="1:16" hidden="1">
      <c r="A3437" s="72" t="s">
        <v>2122</v>
      </c>
      <c r="B3437" s="72" t="s">
        <v>2529</v>
      </c>
      <c r="C3437" s="72" t="s">
        <v>2105</v>
      </c>
      <c r="D3437" s="72">
        <v>128049</v>
      </c>
      <c r="E3437" s="72">
        <v>126849</v>
      </c>
      <c r="F3437" s="72">
        <v>92907</v>
      </c>
      <c r="G3437" s="72">
        <v>83636</v>
      </c>
      <c r="H3437" s="72">
        <v>92042</v>
      </c>
      <c r="I3437" s="72">
        <v>84351</v>
      </c>
      <c r="J3437" s="72">
        <v>76230</v>
      </c>
      <c r="K3437" s="72">
        <v>66562</v>
      </c>
      <c r="L3437" s="72">
        <v>85126</v>
      </c>
      <c r="M3437" s="72">
        <v>80294</v>
      </c>
      <c r="N3437" s="72">
        <v>68708</v>
      </c>
      <c r="O3437" s="72">
        <v>83995</v>
      </c>
      <c r="P3437" s="72">
        <v>140825</v>
      </c>
    </row>
    <row r="3438" spans="1:16" hidden="1">
      <c r="A3438" s="72" t="s">
        <v>2122</v>
      </c>
      <c r="B3438" s="72" t="s">
        <v>2529</v>
      </c>
      <c r="C3438" s="72" t="s">
        <v>2106</v>
      </c>
      <c r="D3438" s="72">
        <v>4093</v>
      </c>
      <c r="E3438" s="72">
        <v>3881</v>
      </c>
      <c r="F3438" s="72">
        <v>9277</v>
      </c>
      <c r="G3438" s="72">
        <v>6385</v>
      </c>
      <c r="H3438" s="72">
        <v>7413</v>
      </c>
      <c r="I3438" s="72">
        <v>8963</v>
      </c>
      <c r="J3438" s="72">
        <v>745</v>
      </c>
      <c r="K3438" s="72">
        <v>760</v>
      </c>
      <c r="L3438" s="72">
        <v>316</v>
      </c>
      <c r="M3438" s="72">
        <v>265</v>
      </c>
      <c r="N3438" s="72">
        <v>135</v>
      </c>
      <c r="O3438" s="72">
        <v>256</v>
      </c>
      <c r="P3438" s="72">
        <v>2224</v>
      </c>
    </row>
    <row r="3439" spans="1:16" hidden="1">
      <c r="A3439" s="72" t="s">
        <v>2122</v>
      </c>
      <c r="B3439" s="72" t="s">
        <v>2529</v>
      </c>
      <c r="C3439" s="72" t="s">
        <v>2107</v>
      </c>
      <c r="D3439" s="72">
        <v>19</v>
      </c>
      <c r="E3439" s="72">
        <v>17</v>
      </c>
      <c r="F3439" s="72">
        <v>17</v>
      </c>
      <c r="G3439" s="72">
        <v>20</v>
      </c>
      <c r="H3439" s="72">
        <v>22</v>
      </c>
      <c r="I3439" s="72">
        <v>22</v>
      </c>
      <c r="J3439" s="72">
        <v>22</v>
      </c>
      <c r="K3439" s="72">
        <v>22</v>
      </c>
      <c r="L3439" s="72">
        <v>22</v>
      </c>
      <c r="M3439" s="72">
        <v>12</v>
      </c>
      <c r="N3439" s="72">
        <v>10</v>
      </c>
      <c r="O3439" s="72">
        <v>11</v>
      </c>
      <c r="P3439" s="72">
        <v>11</v>
      </c>
    </row>
    <row r="3440" spans="1:16" hidden="1">
      <c r="A3440" s="72" t="s">
        <v>2122</v>
      </c>
      <c r="B3440" s="72" t="s">
        <v>2529</v>
      </c>
      <c r="C3440" s="72" t="s">
        <v>2108</v>
      </c>
      <c r="D3440" s="72">
        <v>60191</v>
      </c>
      <c r="E3440" s="72">
        <v>55216</v>
      </c>
      <c r="F3440" s="72">
        <v>126352</v>
      </c>
      <c r="G3440" s="72">
        <v>157676</v>
      </c>
      <c r="H3440" s="72">
        <v>97499</v>
      </c>
      <c r="I3440" s="72">
        <v>157027</v>
      </c>
      <c r="J3440" s="72">
        <v>6445</v>
      </c>
      <c r="K3440" s="72">
        <v>6460</v>
      </c>
      <c r="L3440" s="72">
        <v>6291</v>
      </c>
      <c r="M3440" s="72">
        <v>3345</v>
      </c>
      <c r="N3440" s="72">
        <v>3805</v>
      </c>
      <c r="O3440" s="72">
        <v>5975</v>
      </c>
      <c r="P3440" s="72">
        <v>22062</v>
      </c>
    </row>
    <row r="3441" spans="1:16" hidden="1">
      <c r="A3441" s="72" t="s">
        <v>2122</v>
      </c>
      <c r="B3441" s="72" t="s">
        <v>2529</v>
      </c>
      <c r="C3441" s="72" t="s">
        <v>2109</v>
      </c>
      <c r="D3441" s="72">
        <v>16904</v>
      </c>
      <c r="E3441" s="72">
        <v>25386</v>
      </c>
      <c r="F3441" s="72">
        <v>28219</v>
      </c>
      <c r="G3441" s="72">
        <v>40715</v>
      </c>
      <c r="H3441" s="72">
        <v>45112</v>
      </c>
      <c r="I3441" s="72">
        <v>19813</v>
      </c>
      <c r="J3441" s="72">
        <v>41379</v>
      </c>
      <c r="K3441" s="72">
        <v>42320</v>
      </c>
      <c r="L3441" s="72">
        <v>34893</v>
      </c>
      <c r="M3441" s="72">
        <v>39362</v>
      </c>
      <c r="N3441" s="72">
        <v>42203</v>
      </c>
      <c r="O3441" s="72">
        <v>42642</v>
      </c>
      <c r="P3441" s="72">
        <v>48263</v>
      </c>
    </row>
    <row r="3442" spans="1:16" hidden="1">
      <c r="A3442" s="72" t="s">
        <v>2122</v>
      </c>
      <c r="B3442" s="72" t="s">
        <v>2529</v>
      </c>
      <c r="C3442" s="72" t="s">
        <v>2110</v>
      </c>
      <c r="D3442" s="72">
        <v>6</v>
      </c>
      <c r="E3442" s="72">
        <v>7</v>
      </c>
      <c r="F3442" s="72">
        <v>4</v>
      </c>
      <c r="G3442" s="72">
        <v>8</v>
      </c>
      <c r="H3442" s="72">
        <v>8</v>
      </c>
      <c r="I3442" s="72">
        <v>8</v>
      </c>
      <c r="J3442" s="72">
        <v>8</v>
      </c>
      <c r="K3442" s="72">
        <v>8</v>
      </c>
      <c r="L3442" s="72">
        <v>8</v>
      </c>
      <c r="M3442" s="72">
        <v>6</v>
      </c>
      <c r="N3442" s="72">
        <v>6</v>
      </c>
      <c r="O3442" s="72">
        <v>5</v>
      </c>
      <c r="P3442" s="72">
        <v>5</v>
      </c>
    </row>
    <row r="3443" spans="1:16" hidden="1">
      <c r="A3443" s="72" t="s">
        <v>2122</v>
      </c>
      <c r="B3443" s="72" t="s">
        <v>2529</v>
      </c>
      <c r="C3443" s="72" t="s">
        <v>2111</v>
      </c>
      <c r="D3443" s="72">
        <v>142905</v>
      </c>
      <c r="E3443" s="72">
        <v>214357</v>
      </c>
      <c r="F3443" s="72">
        <v>218185</v>
      </c>
      <c r="G3443" s="72">
        <v>331614</v>
      </c>
      <c r="H3443" s="72">
        <v>398221</v>
      </c>
      <c r="I3443" s="72">
        <v>208189</v>
      </c>
      <c r="J3443" s="72">
        <v>400118</v>
      </c>
      <c r="K3443" s="72">
        <v>317400</v>
      </c>
      <c r="L3443" s="72">
        <v>321022</v>
      </c>
      <c r="M3443" s="72">
        <v>337672</v>
      </c>
      <c r="N3443" s="72">
        <v>350265</v>
      </c>
      <c r="O3443" s="72">
        <v>442070</v>
      </c>
      <c r="P3443" s="72">
        <v>494213</v>
      </c>
    </row>
    <row r="3444" spans="1:16" hidden="1">
      <c r="A3444" s="72" t="s">
        <v>2152</v>
      </c>
      <c r="B3444" s="72" t="s">
        <v>2530</v>
      </c>
      <c r="C3444" s="72" t="s">
        <v>2103</v>
      </c>
      <c r="D3444" s="72">
        <v>14612137</v>
      </c>
      <c r="E3444" s="72">
        <v>11486149</v>
      </c>
      <c r="F3444" s="72">
        <v>10055702</v>
      </c>
      <c r="G3444" s="72">
        <v>12335814</v>
      </c>
      <c r="H3444" s="72">
        <v>14208036</v>
      </c>
      <c r="I3444" s="72">
        <v>11788326</v>
      </c>
      <c r="J3444" s="72">
        <v>12059161</v>
      </c>
      <c r="K3444" s="72">
        <v>10978120</v>
      </c>
      <c r="L3444" s="72">
        <v>13711760</v>
      </c>
      <c r="M3444" s="72">
        <v>12867461</v>
      </c>
      <c r="N3444" s="72">
        <v>12473770</v>
      </c>
      <c r="O3444" s="72">
        <v>14399502</v>
      </c>
      <c r="P3444" s="72">
        <v>14879252</v>
      </c>
    </row>
    <row r="3445" spans="1:16" hidden="1">
      <c r="A3445" s="72" t="s">
        <v>2152</v>
      </c>
      <c r="B3445" s="72" t="s">
        <v>2530</v>
      </c>
      <c r="C3445" s="72" t="s">
        <v>2104</v>
      </c>
      <c r="D3445" s="72">
        <v>284686</v>
      </c>
      <c r="E3445" s="72">
        <v>288142</v>
      </c>
      <c r="F3445" s="72">
        <v>292826</v>
      </c>
      <c r="G3445" s="72">
        <v>299289</v>
      </c>
      <c r="H3445" s="72">
        <v>306987</v>
      </c>
      <c r="I3445" s="72">
        <v>316262</v>
      </c>
      <c r="J3445" s="72">
        <v>325552</v>
      </c>
      <c r="K3445" s="72">
        <v>335610</v>
      </c>
      <c r="L3445" s="72">
        <v>346320</v>
      </c>
      <c r="M3445" s="72">
        <v>358124</v>
      </c>
      <c r="N3445" s="72">
        <v>371016</v>
      </c>
      <c r="O3445" s="72">
        <v>384419</v>
      </c>
      <c r="P3445" s="72">
        <v>398870</v>
      </c>
    </row>
    <row r="3446" spans="1:16" hidden="1">
      <c r="A3446" s="72" t="s">
        <v>2152</v>
      </c>
      <c r="B3446" s="72" t="s">
        <v>2530</v>
      </c>
      <c r="C3446" s="72" t="s">
        <v>2105</v>
      </c>
      <c r="D3446" s="72">
        <v>201505271</v>
      </c>
      <c r="E3446" s="72">
        <v>167752366</v>
      </c>
      <c r="F3446" s="72">
        <v>157650060</v>
      </c>
      <c r="G3446" s="72">
        <v>179305654</v>
      </c>
      <c r="H3446" s="72">
        <v>201573969</v>
      </c>
      <c r="I3446" s="72">
        <v>177364621</v>
      </c>
      <c r="J3446" s="72">
        <v>176517241</v>
      </c>
      <c r="K3446" s="72">
        <v>189078569</v>
      </c>
      <c r="L3446" s="72">
        <v>210748427</v>
      </c>
      <c r="M3446" s="72">
        <v>193864813</v>
      </c>
      <c r="N3446" s="72">
        <v>202270815</v>
      </c>
      <c r="O3446" s="72">
        <v>247609073</v>
      </c>
      <c r="P3446" s="72">
        <v>271947725</v>
      </c>
    </row>
    <row r="3447" spans="1:16" hidden="1">
      <c r="A3447" s="72" t="s">
        <v>2152</v>
      </c>
      <c r="B3447" s="72" t="s">
        <v>2530</v>
      </c>
      <c r="C3447" s="72" t="s">
        <v>2106</v>
      </c>
      <c r="D3447" s="72">
        <v>12918656</v>
      </c>
      <c r="E3447" s="72">
        <v>11828978</v>
      </c>
      <c r="F3447" s="72">
        <v>11551411</v>
      </c>
      <c r="G3447" s="72">
        <v>12576273</v>
      </c>
      <c r="H3447" s="72">
        <v>13428254</v>
      </c>
      <c r="I3447" s="72">
        <v>12230628</v>
      </c>
      <c r="J3447" s="72">
        <v>12486261</v>
      </c>
      <c r="K3447" s="72">
        <v>12188290</v>
      </c>
      <c r="L3447" s="72">
        <v>12977329</v>
      </c>
      <c r="M3447" s="72">
        <v>13132578</v>
      </c>
      <c r="N3447" s="72">
        <v>12041598</v>
      </c>
      <c r="O3447" s="72">
        <v>12622102</v>
      </c>
      <c r="P3447" s="72">
        <v>13006019</v>
      </c>
    </row>
    <row r="3448" spans="1:16" hidden="1">
      <c r="A3448" s="72" t="s">
        <v>2152</v>
      </c>
      <c r="B3448" s="72" t="s">
        <v>2530</v>
      </c>
      <c r="C3448" s="72" t="s">
        <v>2107</v>
      </c>
      <c r="D3448" s="72">
        <v>25642</v>
      </c>
      <c r="E3448" s="72">
        <v>25573</v>
      </c>
      <c r="F3448" s="72">
        <v>25561</v>
      </c>
      <c r="G3448" s="72">
        <v>25521</v>
      </c>
      <c r="H3448" s="72">
        <v>25715</v>
      </c>
      <c r="I3448" s="72">
        <v>25987</v>
      </c>
      <c r="J3448" s="72">
        <v>26255</v>
      </c>
      <c r="K3448" s="72">
        <v>26461</v>
      </c>
      <c r="L3448" s="72">
        <v>26695</v>
      </c>
      <c r="M3448" s="72">
        <v>26859</v>
      </c>
      <c r="N3448" s="72">
        <v>27048</v>
      </c>
      <c r="O3448" s="72">
        <v>27236</v>
      </c>
      <c r="P3448" s="72">
        <v>27521</v>
      </c>
    </row>
    <row r="3449" spans="1:16" hidden="1">
      <c r="A3449" s="72" t="s">
        <v>2152</v>
      </c>
      <c r="B3449" s="72" t="s">
        <v>2530</v>
      </c>
      <c r="C3449" s="72" t="s">
        <v>2108</v>
      </c>
      <c r="D3449" s="72">
        <v>127145111</v>
      </c>
      <c r="E3449" s="72">
        <v>110708413</v>
      </c>
      <c r="F3449" s="72">
        <v>98005588</v>
      </c>
      <c r="G3449" s="72">
        <v>113009246</v>
      </c>
      <c r="H3449" s="72">
        <v>128745703</v>
      </c>
      <c r="I3449" s="72">
        <v>103872000</v>
      </c>
      <c r="J3449" s="72">
        <v>104601063</v>
      </c>
      <c r="K3449" s="72">
        <v>111999820</v>
      </c>
      <c r="L3449" s="72">
        <v>120346718</v>
      </c>
      <c r="M3449" s="72">
        <v>110869440</v>
      </c>
      <c r="N3449" s="72">
        <v>104042658</v>
      </c>
      <c r="O3449" s="72">
        <v>130581447</v>
      </c>
      <c r="P3449" s="72">
        <v>167384540</v>
      </c>
    </row>
    <row r="3450" spans="1:16" hidden="1">
      <c r="A3450" s="72" t="s">
        <v>2152</v>
      </c>
      <c r="B3450" s="72" t="s">
        <v>2530</v>
      </c>
      <c r="C3450" s="72" t="s">
        <v>2109</v>
      </c>
      <c r="D3450" s="72">
        <v>15656987</v>
      </c>
      <c r="E3450" s="72">
        <v>16496317</v>
      </c>
      <c r="F3450" s="72">
        <v>19024029</v>
      </c>
      <c r="G3450" s="72">
        <v>20076195</v>
      </c>
      <c r="H3450" s="72">
        <v>17883798</v>
      </c>
      <c r="I3450" s="72">
        <v>17374835</v>
      </c>
      <c r="J3450" s="72">
        <v>16719779</v>
      </c>
      <c r="K3450" s="72">
        <v>17547094</v>
      </c>
      <c r="L3450" s="72">
        <v>18525655</v>
      </c>
      <c r="M3450" s="72">
        <v>17806388</v>
      </c>
      <c r="N3450" s="72">
        <v>17126813</v>
      </c>
      <c r="O3450" s="72">
        <v>17748979</v>
      </c>
      <c r="P3450" s="72">
        <v>16982288</v>
      </c>
    </row>
    <row r="3451" spans="1:16" hidden="1">
      <c r="A3451" s="72" t="s">
        <v>2152</v>
      </c>
      <c r="B3451" s="72" t="s">
        <v>2530</v>
      </c>
      <c r="C3451" s="72" t="s">
        <v>2110</v>
      </c>
      <c r="D3451" s="72">
        <v>467</v>
      </c>
      <c r="E3451" s="72">
        <v>459</v>
      </c>
      <c r="F3451" s="72">
        <v>462</v>
      </c>
      <c r="G3451" s="72">
        <v>476</v>
      </c>
      <c r="H3451" s="72">
        <v>470</v>
      </c>
      <c r="I3451" s="72">
        <v>474</v>
      </c>
      <c r="J3451" s="72">
        <v>480</v>
      </c>
      <c r="K3451" s="72">
        <v>476</v>
      </c>
      <c r="L3451" s="72">
        <v>475</v>
      </c>
      <c r="M3451" s="72">
        <v>473</v>
      </c>
      <c r="N3451" s="72">
        <v>468</v>
      </c>
      <c r="O3451" s="72">
        <v>460</v>
      </c>
      <c r="P3451" s="72">
        <v>456</v>
      </c>
    </row>
    <row r="3452" spans="1:16" hidden="1">
      <c r="A3452" s="72" t="s">
        <v>2152</v>
      </c>
      <c r="B3452" s="72" t="s">
        <v>2530</v>
      </c>
      <c r="C3452" s="72" t="s">
        <v>2111</v>
      </c>
      <c r="D3452" s="72">
        <v>94336084</v>
      </c>
      <c r="E3452" s="72">
        <v>91489914</v>
      </c>
      <c r="F3452" s="72">
        <v>79459792</v>
      </c>
      <c r="G3452" s="72">
        <v>105629487</v>
      </c>
      <c r="H3452" s="72">
        <v>112543551</v>
      </c>
      <c r="I3452" s="72">
        <v>76170555</v>
      </c>
      <c r="J3452" s="72">
        <v>71549399</v>
      </c>
      <c r="K3452" s="72">
        <v>87038210</v>
      </c>
      <c r="L3452" s="72">
        <v>93065531</v>
      </c>
      <c r="M3452" s="72">
        <v>81935687</v>
      </c>
      <c r="N3452" s="72">
        <v>64496889</v>
      </c>
      <c r="O3452" s="72">
        <v>102819816</v>
      </c>
      <c r="P3452" s="72">
        <v>163166686</v>
      </c>
    </row>
    <row r="3453" spans="1:16" hidden="1">
      <c r="A3453" s="72" t="s">
        <v>2130</v>
      </c>
      <c r="B3453" s="72" t="s">
        <v>2531</v>
      </c>
      <c r="C3453" s="72" t="s">
        <v>2103</v>
      </c>
      <c r="D3453" s="72">
        <v>81839</v>
      </c>
      <c r="E3453" s="72">
        <v>57808</v>
      </c>
      <c r="F3453" s="72">
        <v>52124</v>
      </c>
      <c r="G3453" s="72">
        <v>65946</v>
      </c>
      <c r="H3453" s="72">
        <v>69108</v>
      </c>
      <c r="I3453" s="72">
        <v>57273</v>
      </c>
      <c r="J3453" s="72">
        <v>51878</v>
      </c>
      <c r="K3453" s="72">
        <v>47230</v>
      </c>
      <c r="L3453" s="72">
        <v>54299</v>
      </c>
      <c r="M3453" s="72">
        <v>51704</v>
      </c>
      <c r="N3453" s="72">
        <v>45502</v>
      </c>
      <c r="O3453" s="72">
        <v>56423</v>
      </c>
      <c r="P3453" s="72">
        <v>50604</v>
      </c>
    </row>
    <row r="3454" spans="1:16" hidden="1">
      <c r="A3454" s="72" t="s">
        <v>2130</v>
      </c>
      <c r="B3454" s="72" t="s">
        <v>2531</v>
      </c>
      <c r="C3454" s="72" t="s">
        <v>2104</v>
      </c>
      <c r="D3454" s="72">
        <v>1851</v>
      </c>
      <c r="E3454" s="72">
        <v>1819</v>
      </c>
      <c r="F3454" s="72">
        <v>1809</v>
      </c>
      <c r="G3454" s="72">
        <v>1786</v>
      </c>
      <c r="H3454" s="72">
        <v>1785</v>
      </c>
      <c r="I3454" s="72">
        <v>1803</v>
      </c>
      <c r="J3454" s="72">
        <v>1817</v>
      </c>
      <c r="K3454" s="72">
        <v>1793</v>
      </c>
      <c r="L3454" s="72">
        <v>1789</v>
      </c>
      <c r="M3454" s="72">
        <v>1775</v>
      </c>
      <c r="N3454" s="72">
        <v>1792</v>
      </c>
      <c r="O3454" s="72">
        <v>1776</v>
      </c>
      <c r="P3454" s="72">
        <v>1788</v>
      </c>
    </row>
    <row r="3455" spans="1:16" hidden="1">
      <c r="A3455" s="72" t="s">
        <v>2130</v>
      </c>
      <c r="B3455" s="72" t="s">
        <v>2531</v>
      </c>
      <c r="C3455" s="72" t="s">
        <v>2105</v>
      </c>
      <c r="D3455" s="72">
        <v>971107</v>
      </c>
      <c r="E3455" s="72">
        <v>752887</v>
      </c>
      <c r="F3455" s="72">
        <v>523075</v>
      </c>
      <c r="G3455" s="72">
        <v>704859</v>
      </c>
      <c r="H3455" s="72">
        <v>799972</v>
      </c>
      <c r="I3455" s="72">
        <v>628434</v>
      </c>
      <c r="J3455" s="72">
        <v>590813</v>
      </c>
      <c r="K3455" s="72">
        <v>612768</v>
      </c>
      <c r="L3455" s="72">
        <v>731775</v>
      </c>
      <c r="M3455" s="72">
        <v>786408</v>
      </c>
      <c r="N3455" s="72">
        <v>677224</v>
      </c>
      <c r="O3455" s="72">
        <v>968177</v>
      </c>
      <c r="P3455" s="72">
        <v>995752</v>
      </c>
    </row>
    <row r="3456" spans="1:16" hidden="1">
      <c r="A3456" s="72" t="s">
        <v>2130</v>
      </c>
      <c r="B3456" s="72" t="s">
        <v>2531</v>
      </c>
      <c r="C3456" s="72" t="s">
        <v>2106</v>
      </c>
      <c r="D3456" s="72">
        <v>34702</v>
      </c>
      <c r="E3456" s="72">
        <v>33721</v>
      </c>
      <c r="F3456" s="72">
        <v>24409</v>
      </c>
      <c r="G3456" s="72">
        <v>27750</v>
      </c>
      <c r="H3456" s="72">
        <v>30128</v>
      </c>
      <c r="I3456" s="72">
        <v>26852</v>
      </c>
      <c r="J3456" s="72">
        <v>21697</v>
      </c>
      <c r="K3456" s="72">
        <v>20351</v>
      </c>
      <c r="L3456" s="72">
        <v>24581</v>
      </c>
      <c r="M3456" s="72">
        <v>21373</v>
      </c>
      <c r="N3456" s="72">
        <v>18022</v>
      </c>
      <c r="O3456" s="72">
        <v>20246</v>
      </c>
      <c r="P3456" s="72">
        <v>24639</v>
      </c>
    </row>
    <row r="3457" spans="1:16" hidden="1">
      <c r="A3457" s="72" t="s">
        <v>2130</v>
      </c>
      <c r="B3457" s="72" t="s">
        <v>2531</v>
      </c>
      <c r="C3457" s="72" t="s">
        <v>2107</v>
      </c>
      <c r="D3457" s="72">
        <v>191</v>
      </c>
      <c r="E3457" s="72">
        <v>184</v>
      </c>
      <c r="F3457" s="72">
        <v>176</v>
      </c>
      <c r="G3457" s="72">
        <v>172</v>
      </c>
      <c r="H3457" s="72">
        <v>171</v>
      </c>
      <c r="I3457" s="72">
        <v>165</v>
      </c>
      <c r="J3457" s="72">
        <v>179</v>
      </c>
      <c r="K3457" s="72">
        <v>169</v>
      </c>
      <c r="L3457" s="72">
        <v>168</v>
      </c>
      <c r="M3457" s="72">
        <v>170</v>
      </c>
      <c r="N3457" s="72">
        <v>171</v>
      </c>
      <c r="O3457" s="72">
        <v>166</v>
      </c>
      <c r="P3457" s="72">
        <v>164</v>
      </c>
    </row>
    <row r="3458" spans="1:16" hidden="1">
      <c r="A3458" s="72" t="s">
        <v>2130</v>
      </c>
      <c r="B3458" s="72" t="s">
        <v>2531</v>
      </c>
      <c r="C3458" s="72" t="s">
        <v>2108</v>
      </c>
      <c r="D3458" s="72">
        <v>345693</v>
      </c>
      <c r="E3458" s="72">
        <v>279588</v>
      </c>
      <c r="F3458" s="72">
        <v>203817</v>
      </c>
      <c r="G3458" s="72">
        <v>245260</v>
      </c>
      <c r="H3458" s="72">
        <v>284227</v>
      </c>
      <c r="I3458" s="72">
        <v>248512</v>
      </c>
      <c r="J3458" s="72">
        <v>253532</v>
      </c>
      <c r="K3458" s="72">
        <v>254372</v>
      </c>
      <c r="L3458" s="72">
        <v>316200</v>
      </c>
      <c r="M3458" s="72">
        <v>326550</v>
      </c>
      <c r="N3458" s="72">
        <v>264352</v>
      </c>
      <c r="O3458" s="72">
        <v>331027</v>
      </c>
      <c r="P3458" s="72">
        <v>489233</v>
      </c>
    </row>
    <row r="3459" spans="1:16" hidden="1">
      <c r="A3459" s="72" t="s">
        <v>2130</v>
      </c>
      <c r="B3459" s="72" t="s">
        <v>2531</v>
      </c>
      <c r="C3459" s="72" t="s">
        <v>2109</v>
      </c>
      <c r="D3459" s="72">
        <v>8675</v>
      </c>
      <c r="E3459" s="72">
        <v>8430</v>
      </c>
      <c r="F3459" s="72">
        <v>6102</v>
      </c>
      <c r="G3459" s="72">
        <v>6938</v>
      </c>
      <c r="H3459" s="72">
        <v>7532</v>
      </c>
      <c r="I3459" s="72">
        <v>6713</v>
      </c>
      <c r="J3459" s="72">
        <v>8452</v>
      </c>
      <c r="K3459" s="72">
        <v>7269</v>
      </c>
      <c r="L3459" s="72">
        <v>6466</v>
      </c>
      <c r="M3459" s="72">
        <v>5877</v>
      </c>
      <c r="N3459" s="72">
        <v>3876</v>
      </c>
      <c r="O3459" s="72">
        <v>5097</v>
      </c>
      <c r="P3459" s="72">
        <v>6278</v>
      </c>
    </row>
    <row r="3460" spans="1:16" hidden="1">
      <c r="A3460" s="72" t="s">
        <v>2130</v>
      </c>
      <c r="B3460" s="72" t="s">
        <v>2531</v>
      </c>
      <c r="C3460" s="72" t="s">
        <v>2110</v>
      </c>
      <c r="D3460" s="72">
        <v>2</v>
      </c>
      <c r="E3460" s="72">
        <v>1</v>
      </c>
      <c r="F3460" s="72">
        <v>1</v>
      </c>
      <c r="G3460" s="72">
        <v>1</v>
      </c>
      <c r="H3460" s="72">
        <v>1</v>
      </c>
      <c r="I3460" s="72">
        <v>1</v>
      </c>
      <c r="J3460" s="72">
        <v>1</v>
      </c>
      <c r="K3460" s="72">
        <v>1</v>
      </c>
      <c r="L3460" s="72">
        <v>1</v>
      </c>
      <c r="M3460" s="72">
        <v>1</v>
      </c>
      <c r="N3460" s="72">
        <v>1</v>
      </c>
      <c r="O3460" s="72">
        <v>1</v>
      </c>
      <c r="P3460" s="72">
        <v>1</v>
      </c>
    </row>
    <row r="3461" spans="1:16" hidden="1">
      <c r="A3461" s="72" t="s">
        <v>2130</v>
      </c>
      <c r="B3461" s="72" t="s">
        <v>2531</v>
      </c>
      <c r="C3461" s="72" t="s">
        <v>2111</v>
      </c>
      <c r="D3461" s="72">
        <v>86423</v>
      </c>
      <c r="E3461" s="72">
        <v>69897</v>
      </c>
      <c r="F3461" s="72">
        <v>50954</v>
      </c>
      <c r="G3461" s="72">
        <v>61315</v>
      </c>
      <c r="H3461" s="72">
        <v>71057</v>
      </c>
      <c r="I3461" s="72">
        <v>62128</v>
      </c>
      <c r="J3461" s="72">
        <v>24444</v>
      </c>
      <c r="K3461" s="72">
        <v>26692</v>
      </c>
      <c r="L3461" s="72">
        <v>87465</v>
      </c>
      <c r="M3461" s="72">
        <v>87499</v>
      </c>
      <c r="N3461" s="72">
        <v>55510</v>
      </c>
      <c r="O3461" s="72">
        <v>85488</v>
      </c>
      <c r="P3461" s="72">
        <v>125548</v>
      </c>
    </row>
    <row r="3462" spans="1:16" hidden="1">
      <c r="A3462" s="72" t="s">
        <v>2122</v>
      </c>
      <c r="B3462" s="72" t="s">
        <v>2532</v>
      </c>
      <c r="C3462" s="72" t="s">
        <v>2103</v>
      </c>
      <c r="D3462" s="72">
        <v>10305</v>
      </c>
      <c r="E3462" s="72">
        <v>12948</v>
      </c>
      <c r="F3462" s="72">
        <v>10819</v>
      </c>
      <c r="G3462" s="72">
        <v>13678</v>
      </c>
      <c r="H3462" s="72">
        <v>12730</v>
      </c>
      <c r="I3462" s="72">
        <v>11724</v>
      </c>
      <c r="J3462" s="72">
        <v>11575</v>
      </c>
      <c r="K3462" s="72">
        <v>11420</v>
      </c>
      <c r="L3462" s="72">
        <v>11176</v>
      </c>
      <c r="M3462" s="72">
        <v>11126</v>
      </c>
      <c r="N3462" s="72">
        <v>10885</v>
      </c>
      <c r="O3462" s="72">
        <v>10789</v>
      </c>
      <c r="P3462" s="72">
        <v>10308</v>
      </c>
    </row>
    <row r="3463" spans="1:16" hidden="1">
      <c r="A3463" s="72" t="s">
        <v>2122</v>
      </c>
      <c r="B3463" s="72" t="s">
        <v>2532</v>
      </c>
      <c r="C3463" s="72" t="s">
        <v>2104</v>
      </c>
      <c r="D3463" s="72">
        <v>157</v>
      </c>
      <c r="E3463" s="72">
        <v>204</v>
      </c>
      <c r="F3463" s="72">
        <v>202</v>
      </c>
      <c r="G3463" s="72">
        <v>158</v>
      </c>
      <c r="H3463" s="72">
        <v>154</v>
      </c>
      <c r="I3463" s="72">
        <v>154</v>
      </c>
      <c r="J3463" s="72">
        <v>154</v>
      </c>
      <c r="K3463" s="72">
        <v>155</v>
      </c>
      <c r="L3463" s="72">
        <v>155</v>
      </c>
      <c r="M3463" s="72">
        <v>152</v>
      </c>
      <c r="N3463" s="72">
        <v>146</v>
      </c>
      <c r="O3463" s="72">
        <v>180</v>
      </c>
      <c r="P3463" s="72">
        <v>180</v>
      </c>
    </row>
    <row r="3464" spans="1:16" hidden="1">
      <c r="A3464" s="72" t="s">
        <v>2122</v>
      </c>
      <c r="B3464" s="72" t="s">
        <v>2532</v>
      </c>
      <c r="C3464" s="72" t="s">
        <v>2105</v>
      </c>
      <c r="D3464" s="72">
        <v>130798</v>
      </c>
      <c r="E3464" s="72">
        <v>130724</v>
      </c>
      <c r="F3464" s="72">
        <v>113599</v>
      </c>
      <c r="G3464" s="72">
        <v>143619</v>
      </c>
      <c r="H3464" s="72">
        <v>167615</v>
      </c>
      <c r="I3464" s="72">
        <v>154615</v>
      </c>
      <c r="J3464" s="72">
        <v>159377</v>
      </c>
      <c r="K3464" s="72">
        <v>163236</v>
      </c>
      <c r="L3464" s="72">
        <v>165015</v>
      </c>
      <c r="M3464" s="72">
        <v>152307</v>
      </c>
      <c r="N3464" s="72">
        <v>128340</v>
      </c>
      <c r="O3464" s="72">
        <v>135389</v>
      </c>
      <c r="P3464" s="72">
        <v>158824</v>
      </c>
    </row>
    <row r="3465" spans="1:16" hidden="1">
      <c r="A3465" s="72" t="s">
        <v>2122</v>
      </c>
      <c r="B3465" s="72" t="s">
        <v>2532</v>
      </c>
      <c r="C3465" s="72" t="s">
        <v>2106</v>
      </c>
      <c r="D3465" s="72">
        <v>3838</v>
      </c>
      <c r="E3465" s="72">
        <v>3719</v>
      </c>
      <c r="F3465" s="72">
        <v>3838</v>
      </c>
      <c r="G3465" s="72">
        <v>3210</v>
      </c>
      <c r="H3465" s="72">
        <v>0</v>
      </c>
      <c r="I3465" s="72">
        <v>0</v>
      </c>
      <c r="J3465" s="72">
        <v>0</v>
      </c>
    </row>
    <row r="3466" spans="1:16" hidden="1">
      <c r="A3466" s="72" t="s">
        <v>2122</v>
      </c>
      <c r="B3466" s="72" t="s">
        <v>2532</v>
      </c>
      <c r="C3466" s="72" t="s">
        <v>2107</v>
      </c>
      <c r="D3466" s="72">
        <v>18</v>
      </c>
      <c r="E3466" s="72">
        <v>18</v>
      </c>
      <c r="F3466" s="72">
        <v>18</v>
      </c>
      <c r="G3466" s="72">
        <v>18</v>
      </c>
      <c r="H3466" s="72">
        <v>0</v>
      </c>
      <c r="I3466" s="72">
        <v>0</v>
      </c>
      <c r="J3466" s="72">
        <v>0</v>
      </c>
    </row>
    <row r="3467" spans="1:16" hidden="1">
      <c r="A3467" s="72" t="s">
        <v>2122</v>
      </c>
      <c r="B3467" s="72" t="s">
        <v>2532</v>
      </c>
      <c r="C3467" s="72" t="s">
        <v>2108</v>
      </c>
      <c r="D3467" s="72">
        <v>50450</v>
      </c>
      <c r="E3467" s="72">
        <v>50350</v>
      </c>
      <c r="F3467" s="72">
        <v>51813</v>
      </c>
      <c r="G3467" s="72">
        <v>41730</v>
      </c>
      <c r="H3467" s="72">
        <v>0</v>
      </c>
      <c r="I3467" s="72">
        <v>0</v>
      </c>
      <c r="J3467" s="72">
        <v>0</v>
      </c>
    </row>
    <row r="3468" spans="1:16" hidden="1">
      <c r="A3468" s="72" t="s">
        <v>2122</v>
      </c>
      <c r="B3468" s="72" t="s">
        <v>2532</v>
      </c>
      <c r="C3468" s="72" t="s">
        <v>2109</v>
      </c>
      <c r="D3468" s="72">
        <v>20462</v>
      </c>
      <c r="E3468" s="72">
        <v>19205</v>
      </c>
      <c r="F3468" s="72">
        <v>29400</v>
      </c>
      <c r="G3468" s="72">
        <v>30889</v>
      </c>
      <c r="H3468" s="72">
        <v>33413</v>
      </c>
      <c r="I3468" s="72">
        <v>38199</v>
      </c>
      <c r="J3468" s="72">
        <v>30957</v>
      </c>
      <c r="K3468" s="72">
        <v>27798</v>
      </c>
      <c r="L3468" s="72">
        <v>25890</v>
      </c>
      <c r="M3468" s="72">
        <v>30552</v>
      </c>
      <c r="N3468" s="72">
        <v>50120</v>
      </c>
      <c r="O3468" s="72">
        <v>63401</v>
      </c>
      <c r="P3468" s="72">
        <v>67302</v>
      </c>
    </row>
    <row r="3469" spans="1:16" hidden="1">
      <c r="A3469" s="72" t="s">
        <v>2122</v>
      </c>
      <c r="B3469" s="72" t="s">
        <v>2532</v>
      </c>
      <c r="C3469" s="72" t="s">
        <v>2110</v>
      </c>
      <c r="D3469" s="72">
        <v>7</v>
      </c>
      <c r="E3469" s="72">
        <v>7</v>
      </c>
      <c r="F3469" s="72">
        <v>7</v>
      </c>
      <c r="G3469" s="72">
        <v>9</v>
      </c>
      <c r="H3469" s="72">
        <v>9</v>
      </c>
      <c r="I3469" s="72">
        <v>9</v>
      </c>
      <c r="J3469" s="72">
        <v>9</v>
      </c>
      <c r="K3469" s="72">
        <v>9</v>
      </c>
      <c r="L3469" s="72">
        <v>9</v>
      </c>
      <c r="M3469" s="72">
        <v>7</v>
      </c>
      <c r="N3469" s="72">
        <v>11</v>
      </c>
      <c r="O3469" s="72">
        <v>11</v>
      </c>
      <c r="P3469" s="72">
        <v>11</v>
      </c>
    </row>
    <row r="3470" spans="1:16" hidden="1">
      <c r="A3470" s="72" t="s">
        <v>2122</v>
      </c>
      <c r="B3470" s="72" t="s">
        <v>2532</v>
      </c>
      <c r="C3470" s="72" t="s">
        <v>2111</v>
      </c>
      <c r="D3470" s="72">
        <v>208559</v>
      </c>
      <c r="E3470" s="72">
        <v>227457</v>
      </c>
      <c r="F3470" s="72">
        <v>338100</v>
      </c>
      <c r="G3470" s="72">
        <v>395455</v>
      </c>
      <c r="H3470" s="72">
        <v>314273</v>
      </c>
      <c r="I3470" s="72">
        <v>294972</v>
      </c>
      <c r="J3470" s="72">
        <v>238121</v>
      </c>
      <c r="K3470" s="72">
        <v>238819</v>
      </c>
      <c r="L3470" s="72">
        <v>263560</v>
      </c>
      <c r="M3470" s="72">
        <v>208002</v>
      </c>
      <c r="N3470" s="72">
        <v>358665</v>
      </c>
      <c r="O3470" s="72">
        <v>576900</v>
      </c>
      <c r="P3470" s="72">
        <v>795796</v>
      </c>
    </row>
    <row r="3471" spans="1:16" hidden="1">
      <c r="A3471" s="72" t="s">
        <v>2127</v>
      </c>
      <c r="B3471" s="72" t="s">
        <v>2533</v>
      </c>
      <c r="C3471" s="72" t="s">
        <v>2106</v>
      </c>
      <c r="N3471" s="72">
        <v>208</v>
      </c>
      <c r="O3471" s="72">
        <v>521</v>
      </c>
      <c r="P3471" s="72">
        <v>615</v>
      </c>
    </row>
    <row r="3472" spans="1:16" hidden="1">
      <c r="A3472" s="72" t="s">
        <v>2127</v>
      </c>
      <c r="B3472" s="72" t="s">
        <v>2533</v>
      </c>
      <c r="C3472" s="72" t="s">
        <v>2107</v>
      </c>
      <c r="N3472" s="72">
        <v>1</v>
      </c>
      <c r="O3472" s="72">
        <v>1</v>
      </c>
      <c r="P3472" s="72">
        <v>1</v>
      </c>
    </row>
    <row r="3473" spans="1:16" hidden="1">
      <c r="A3473" s="72" t="s">
        <v>2127</v>
      </c>
      <c r="B3473" s="72" t="s">
        <v>2533</v>
      </c>
      <c r="C3473" s="72" t="s">
        <v>2108</v>
      </c>
      <c r="N3473" s="72">
        <v>2158</v>
      </c>
      <c r="O3473" s="72">
        <v>7731</v>
      </c>
      <c r="P3473" s="72">
        <v>8464</v>
      </c>
    </row>
    <row r="3474" spans="1:16" hidden="1">
      <c r="A3474" s="72" t="s">
        <v>2127</v>
      </c>
      <c r="B3474" s="72" t="s">
        <v>2533</v>
      </c>
      <c r="C3474" s="72" t="s">
        <v>2109</v>
      </c>
      <c r="N3474" s="72">
        <v>18443</v>
      </c>
      <c r="O3474" s="72">
        <v>76198</v>
      </c>
      <c r="P3474" s="72">
        <v>26173</v>
      </c>
    </row>
    <row r="3475" spans="1:16" hidden="1">
      <c r="A3475" s="72" t="s">
        <v>2127</v>
      </c>
      <c r="B3475" s="72" t="s">
        <v>2533</v>
      </c>
      <c r="C3475" s="72" t="s">
        <v>2110</v>
      </c>
      <c r="N3475" s="72">
        <v>1</v>
      </c>
      <c r="O3475" s="72">
        <v>1</v>
      </c>
      <c r="P3475" s="72">
        <v>2</v>
      </c>
    </row>
    <row r="3476" spans="1:16" hidden="1">
      <c r="A3476" s="72" t="s">
        <v>2127</v>
      </c>
      <c r="B3476" s="72" t="s">
        <v>2533</v>
      </c>
      <c r="C3476" s="72" t="s">
        <v>2111</v>
      </c>
      <c r="N3476" s="72">
        <v>232505</v>
      </c>
      <c r="O3476" s="72">
        <v>915949</v>
      </c>
      <c r="P3476" s="72">
        <v>336436</v>
      </c>
    </row>
    <row r="3477" spans="1:16" hidden="1">
      <c r="A3477" s="72" t="s">
        <v>2135</v>
      </c>
      <c r="B3477" s="72" t="s">
        <v>2534</v>
      </c>
      <c r="C3477" s="72" t="s">
        <v>2103</v>
      </c>
      <c r="J3477" s="72">
        <v>89464</v>
      </c>
      <c r="K3477" s="72">
        <v>90014</v>
      </c>
      <c r="L3477" s="72">
        <v>103949</v>
      </c>
      <c r="M3477" s="72">
        <v>112481</v>
      </c>
      <c r="N3477" s="72">
        <v>96094</v>
      </c>
      <c r="O3477" s="72">
        <v>95707</v>
      </c>
      <c r="P3477" s="72">
        <v>117927</v>
      </c>
    </row>
    <row r="3478" spans="1:16" hidden="1">
      <c r="A3478" s="72" t="s">
        <v>2135</v>
      </c>
      <c r="B3478" s="72" t="s">
        <v>2534</v>
      </c>
      <c r="C3478" s="72" t="s">
        <v>2104</v>
      </c>
      <c r="J3478" s="72">
        <v>1360</v>
      </c>
      <c r="K3478" s="72">
        <v>1539</v>
      </c>
      <c r="L3478" s="72">
        <v>1564</v>
      </c>
      <c r="M3478" s="72">
        <v>1564</v>
      </c>
      <c r="N3478" s="72">
        <v>1570</v>
      </c>
      <c r="O3478" s="72">
        <v>1590</v>
      </c>
      <c r="P3478" s="72">
        <v>1583</v>
      </c>
    </row>
    <row r="3479" spans="1:16" hidden="1">
      <c r="A3479" s="72" t="s">
        <v>2135</v>
      </c>
      <c r="B3479" s="72" t="s">
        <v>2534</v>
      </c>
      <c r="C3479" s="72" t="s">
        <v>2105</v>
      </c>
      <c r="J3479" s="72">
        <v>521121</v>
      </c>
      <c r="K3479" s="72">
        <v>515966</v>
      </c>
      <c r="L3479" s="72">
        <v>1230877</v>
      </c>
      <c r="M3479" s="72">
        <v>1234075</v>
      </c>
      <c r="N3479" s="72">
        <v>1248834</v>
      </c>
      <c r="O3479" s="72">
        <v>1263823</v>
      </c>
      <c r="P3479" s="72">
        <v>1744795</v>
      </c>
    </row>
    <row r="3480" spans="1:16" hidden="1">
      <c r="A3480" s="72" t="s">
        <v>2135</v>
      </c>
      <c r="B3480" s="72" t="s">
        <v>2534</v>
      </c>
      <c r="C3480" s="72" t="s">
        <v>2106</v>
      </c>
      <c r="J3480" s="72">
        <v>51649</v>
      </c>
      <c r="K3480" s="72">
        <v>50165</v>
      </c>
      <c r="L3480" s="72">
        <v>60355</v>
      </c>
      <c r="M3480" s="72">
        <v>66104</v>
      </c>
      <c r="N3480" s="72">
        <v>56676</v>
      </c>
      <c r="O3480" s="72">
        <v>55970</v>
      </c>
      <c r="P3480" s="72">
        <v>69922</v>
      </c>
    </row>
    <row r="3481" spans="1:16" hidden="1">
      <c r="A3481" s="72" t="s">
        <v>2135</v>
      </c>
      <c r="B3481" s="72" t="s">
        <v>2534</v>
      </c>
      <c r="C3481" s="72" t="s">
        <v>2107</v>
      </c>
      <c r="J3481" s="72">
        <v>199</v>
      </c>
      <c r="K3481" s="72">
        <v>236</v>
      </c>
      <c r="L3481" s="72">
        <v>239</v>
      </c>
      <c r="M3481" s="72">
        <v>236</v>
      </c>
      <c r="N3481" s="72">
        <v>236</v>
      </c>
      <c r="O3481" s="72">
        <v>238</v>
      </c>
      <c r="P3481" s="72">
        <v>237</v>
      </c>
    </row>
    <row r="3482" spans="1:16" hidden="1">
      <c r="A3482" s="72" t="s">
        <v>2135</v>
      </c>
      <c r="B3482" s="72" t="s">
        <v>2534</v>
      </c>
      <c r="C3482" s="72" t="s">
        <v>2108</v>
      </c>
      <c r="J3482" s="72">
        <v>296460</v>
      </c>
      <c r="K3482" s="72">
        <v>283912</v>
      </c>
      <c r="L3482" s="72">
        <v>694536</v>
      </c>
      <c r="M3482" s="72">
        <v>706493</v>
      </c>
      <c r="N3482" s="72">
        <v>634540</v>
      </c>
      <c r="O3482" s="72">
        <v>819788</v>
      </c>
      <c r="P3482" s="72">
        <v>950795</v>
      </c>
    </row>
    <row r="3483" spans="1:16" hidden="1">
      <c r="A3483" s="72" t="s">
        <v>2135</v>
      </c>
      <c r="B3483" s="72" t="s">
        <v>2534</v>
      </c>
      <c r="C3483" s="72" t="s">
        <v>2109</v>
      </c>
      <c r="J3483" s="72">
        <v>766648</v>
      </c>
      <c r="K3483" s="72">
        <v>831113</v>
      </c>
      <c r="L3483" s="72">
        <v>789848</v>
      </c>
      <c r="M3483" s="72">
        <v>901448</v>
      </c>
      <c r="N3483" s="72">
        <v>730207</v>
      </c>
      <c r="O3483" s="72">
        <v>715867</v>
      </c>
      <c r="P3483" s="72">
        <v>821689</v>
      </c>
    </row>
    <row r="3484" spans="1:16" hidden="1">
      <c r="A3484" s="72" t="s">
        <v>2135</v>
      </c>
      <c r="B3484" s="72" t="s">
        <v>2534</v>
      </c>
      <c r="C3484" s="72" t="s">
        <v>2110</v>
      </c>
      <c r="J3484" s="72">
        <v>102</v>
      </c>
      <c r="K3484" s="72">
        <v>103</v>
      </c>
      <c r="L3484" s="72">
        <v>104</v>
      </c>
      <c r="M3484" s="72">
        <v>105</v>
      </c>
      <c r="N3484" s="72">
        <v>105</v>
      </c>
      <c r="O3484" s="72">
        <v>105</v>
      </c>
      <c r="P3484" s="72">
        <v>105</v>
      </c>
    </row>
    <row r="3485" spans="1:16" hidden="1">
      <c r="A3485" s="72" t="s">
        <v>2135</v>
      </c>
      <c r="B3485" s="72" t="s">
        <v>2534</v>
      </c>
      <c r="C3485" s="72" t="s">
        <v>2111</v>
      </c>
      <c r="J3485" s="72">
        <v>2855689</v>
      </c>
      <c r="K3485" s="72">
        <v>3297783</v>
      </c>
      <c r="L3485" s="72">
        <v>7714468</v>
      </c>
      <c r="M3485" s="72">
        <v>8697684</v>
      </c>
      <c r="N3485" s="72">
        <v>7196871</v>
      </c>
      <c r="O3485" s="72">
        <v>9292380</v>
      </c>
      <c r="P3485" s="72">
        <v>9697888</v>
      </c>
    </row>
    <row r="3486" spans="1:16" hidden="1">
      <c r="A3486" s="72" t="s">
        <v>2112</v>
      </c>
      <c r="B3486" s="72" t="s">
        <v>2535</v>
      </c>
      <c r="C3486" s="72" t="s">
        <v>2103</v>
      </c>
      <c r="D3486" s="72">
        <v>33486</v>
      </c>
      <c r="E3486" s="72">
        <v>25487</v>
      </c>
      <c r="F3486" s="72">
        <v>21985</v>
      </c>
      <c r="G3486" s="72">
        <v>25942</v>
      </c>
      <c r="H3486" s="72">
        <v>28668</v>
      </c>
      <c r="I3486" s="72">
        <v>22191</v>
      </c>
      <c r="J3486" s="72">
        <v>20137</v>
      </c>
      <c r="K3486" s="72">
        <v>17098</v>
      </c>
      <c r="L3486" s="72">
        <v>20650</v>
      </c>
      <c r="M3486" s="72">
        <v>18058</v>
      </c>
      <c r="P3486" s="72">
        <v>16119</v>
      </c>
    </row>
    <row r="3487" spans="1:16" hidden="1">
      <c r="A3487" s="72" t="s">
        <v>2112</v>
      </c>
      <c r="B3487" s="72" t="s">
        <v>2535</v>
      </c>
      <c r="C3487" s="72" t="s">
        <v>2104</v>
      </c>
      <c r="D3487" s="72">
        <v>718</v>
      </c>
      <c r="E3487" s="72">
        <v>708</v>
      </c>
      <c r="F3487" s="72">
        <v>705</v>
      </c>
      <c r="G3487" s="72">
        <v>695</v>
      </c>
      <c r="H3487" s="72">
        <v>684</v>
      </c>
      <c r="I3487" s="72">
        <v>668</v>
      </c>
      <c r="J3487" s="72">
        <v>672</v>
      </c>
      <c r="K3487" s="72">
        <v>656</v>
      </c>
      <c r="L3487" s="72">
        <v>642</v>
      </c>
      <c r="M3487" s="72">
        <v>640</v>
      </c>
      <c r="P3487" s="72">
        <v>617</v>
      </c>
    </row>
    <row r="3488" spans="1:16" hidden="1">
      <c r="A3488" s="72" t="s">
        <v>2112</v>
      </c>
      <c r="B3488" s="72" t="s">
        <v>2535</v>
      </c>
      <c r="C3488" s="72" t="s">
        <v>2105</v>
      </c>
      <c r="D3488" s="72">
        <v>445086</v>
      </c>
      <c r="E3488" s="72">
        <v>382026</v>
      </c>
      <c r="F3488" s="72">
        <v>325345</v>
      </c>
      <c r="G3488" s="72">
        <v>369274</v>
      </c>
      <c r="H3488" s="72">
        <v>392323</v>
      </c>
      <c r="I3488" s="72">
        <v>330063</v>
      </c>
      <c r="J3488" s="72">
        <v>288589</v>
      </c>
      <c r="K3488" s="72">
        <v>252894</v>
      </c>
      <c r="L3488" s="72">
        <v>330170</v>
      </c>
      <c r="M3488" s="72">
        <v>275101</v>
      </c>
      <c r="P3488" s="72">
        <v>367812</v>
      </c>
    </row>
    <row r="3489" spans="1:16" hidden="1">
      <c r="A3489" s="72" t="s">
        <v>2112</v>
      </c>
      <c r="B3489" s="72" t="s">
        <v>2535</v>
      </c>
      <c r="C3489" s="72" t="s">
        <v>2106</v>
      </c>
      <c r="D3489" s="72">
        <v>7737</v>
      </c>
      <c r="E3489" s="72">
        <v>7740</v>
      </c>
      <c r="F3489" s="72">
        <v>6142</v>
      </c>
      <c r="G3489" s="72">
        <v>7469</v>
      </c>
      <c r="H3489" s="72">
        <v>5052</v>
      </c>
      <c r="I3489" s="72">
        <v>4370</v>
      </c>
      <c r="J3489" s="72">
        <v>3505</v>
      </c>
      <c r="K3489" s="72">
        <v>3264</v>
      </c>
      <c r="L3489" s="72">
        <v>5058</v>
      </c>
      <c r="M3489" s="72">
        <v>4257</v>
      </c>
      <c r="P3489" s="72">
        <v>4735</v>
      </c>
    </row>
    <row r="3490" spans="1:16" hidden="1">
      <c r="A3490" s="72" t="s">
        <v>2112</v>
      </c>
      <c r="B3490" s="72" t="s">
        <v>2535</v>
      </c>
      <c r="C3490" s="72" t="s">
        <v>2107</v>
      </c>
      <c r="D3490" s="72">
        <v>43</v>
      </c>
      <c r="E3490" s="72">
        <v>43</v>
      </c>
      <c r="F3490" s="72">
        <v>43</v>
      </c>
      <c r="G3490" s="72">
        <v>43</v>
      </c>
      <c r="H3490" s="72">
        <v>44</v>
      </c>
      <c r="I3490" s="72">
        <v>40</v>
      </c>
      <c r="J3490" s="72">
        <v>42</v>
      </c>
      <c r="K3490" s="72">
        <v>43</v>
      </c>
      <c r="L3490" s="72">
        <v>42</v>
      </c>
      <c r="M3490" s="72">
        <v>43</v>
      </c>
      <c r="P3490" s="72">
        <v>36</v>
      </c>
    </row>
    <row r="3491" spans="1:16" hidden="1">
      <c r="A3491" s="72" t="s">
        <v>2112</v>
      </c>
      <c r="B3491" s="72" t="s">
        <v>2535</v>
      </c>
      <c r="C3491" s="72" t="s">
        <v>2108</v>
      </c>
      <c r="D3491" s="72">
        <v>103251</v>
      </c>
      <c r="E3491" s="72">
        <v>102225</v>
      </c>
      <c r="F3491" s="72">
        <v>89372</v>
      </c>
      <c r="G3491" s="72">
        <v>100207</v>
      </c>
      <c r="H3491" s="72">
        <v>71522</v>
      </c>
      <c r="I3491" s="72">
        <v>60554</v>
      </c>
      <c r="J3491" s="72">
        <v>48461</v>
      </c>
      <c r="K3491" s="72">
        <v>45514</v>
      </c>
      <c r="L3491" s="72">
        <v>70245</v>
      </c>
      <c r="M3491" s="72">
        <v>57872</v>
      </c>
      <c r="P3491" s="72">
        <v>64017</v>
      </c>
    </row>
    <row r="3492" spans="1:16" hidden="1">
      <c r="A3492" s="72" t="s">
        <v>2122</v>
      </c>
      <c r="B3492" s="72" t="s">
        <v>2536</v>
      </c>
      <c r="C3492" s="72" t="s">
        <v>2103</v>
      </c>
      <c r="D3492" s="72">
        <v>35713</v>
      </c>
      <c r="E3492" s="72">
        <v>22086</v>
      </c>
      <c r="F3492" s="72">
        <v>20652</v>
      </c>
      <c r="G3492" s="72">
        <v>24007</v>
      </c>
      <c r="H3492" s="72">
        <v>36661</v>
      </c>
      <c r="I3492" s="72">
        <v>22782</v>
      </c>
      <c r="J3492" s="72">
        <v>18761</v>
      </c>
      <c r="K3492" s="72">
        <v>16003</v>
      </c>
      <c r="L3492" s="72">
        <v>17021</v>
      </c>
      <c r="M3492" s="72">
        <v>15118</v>
      </c>
      <c r="N3492" s="72">
        <v>14675</v>
      </c>
      <c r="O3492" s="72">
        <v>16195</v>
      </c>
      <c r="P3492" s="72">
        <v>15127</v>
      </c>
    </row>
    <row r="3493" spans="1:16" hidden="1">
      <c r="A3493" s="72" t="s">
        <v>2122</v>
      </c>
      <c r="B3493" s="72" t="s">
        <v>2536</v>
      </c>
      <c r="C3493" s="72" t="s">
        <v>2104</v>
      </c>
      <c r="D3493" s="72">
        <v>1107</v>
      </c>
      <c r="E3493" s="72">
        <v>997</v>
      </c>
      <c r="F3493" s="72">
        <v>1109</v>
      </c>
      <c r="G3493" s="72">
        <v>1115</v>
      </c>
      <c r="H3493" s="72">
        <v>1117</v>
      </c>
      <c r="I3493" s="72">
        <v>1118</v>
      </c>
      <c r="J3493" s="72">
        <v>1118</v>
      </c>
      <c r="K3493" s="72">
        <v>1114</v>
      </c>
      <c r="L3493" s="72">
        <v>1114</v>
      </c>
      <c r="M3493" s="72">
        <v>1114</v>
      </c>
      <c r="N3493" s="72">
        <v>1115</v>
      </c>
      <c r="O3493" s="72">
        <v>847</v>
      </c>
      <c r="P3493" s="72">
        <v>831</v>
      </c>
    </row>
    <row r="3494" spans="1:16" hidden="1">
      <c r="A3494" s="72" t="s">
        <v>2122</v>
      </c>
      <c r="B3494" s="72" t="s">
        <v>2536</v>
      </c>
      <c r="C3494" s="72" t="s">
        <v>2105</v>
      </c>
      <c r="D3494" s="72">
        <v>642834</v>
      </c>
      <c r="E3494" s="72">
        <v>309204</v>
      </c>
      <c r="F3494" s="72">
        <v>271652</v>
      </c>
      <c r="G3494" s="72">
        <v>312091</v>
      </c>
      <c r="H3494" s="72">
        <v>694843</v>
      </c>
      <c r="I3494" s="72">
        <v>389383</v>
      </c>
      <c r="J3494" s="72">
        <v>364934</v>
      </c>
      <c r="K3494" s="72">
        <v>315687</v>
      </c>
      <c r="L3494" s="72">
        <v>323656</v>
      </c>
      <c r="M3494" s="72">
        <v>312318</v>
      </c>
      <c r="N3494" s="72">
        <v>257203</v>
      </c>
      <c r="O3494" s="72">
        <v>364752</v>
      </c>
      <c r="P3494" s="72">
        <v>401676</v>
      </c>
    </row>
    <row r="3495" spans="1:16" hidden="1">
      <c r="A3495" s="72" t="s">
        <v>2122</v>
      </c>
      <c r="B3495" s="72" t="s">
        <v>2536</v>
      </c>
      <c r="C3495" s="72" t="s">
        <v>2106</v>
      </c>
      <c r="D3495" s="72">
        <v>89831</v>
      </c>
      <c r="E3495" s="72">
        <v>63251</v>
      </c>
      <c r="F3495" s="72">
        <v>65904</v>
      </c>
      <c r="G3495" s="72">
        <v>78656</v>
      </c>
      <c r="H3495" s="72">
        <v>106251</v>
      </c>
      <c r="I3495" s="72">
        <v>67835</v>
      </c>
      <c r="J3495" s="72">
        <v>57207</v>
      </c>
      <c r="K3495" s="72">
        <v>64718</v>
      </c>
      <c r="L3495" s="72">
        <v>65891</v>
      </c>
      <c r="M3495" s="72">
        <v>65813</v>
      </c>
      <c r="N3495" s="72">
        <v>61928</v>
      </c>
      <c r="O3495" s="72">
        <v>68417</v>
      </c>
      <c r="P3495" s="72">
        <v>73196</v>
      </c>
    </row>
    <row r="3496" spans="1:16" hidden="1">
      <c r="A3496" s="72" t="s">
        <v>2122</v>
      </c>
      <c r="B3496" s="72" t="s">
        <v>2536</v>
      </c>
      <c r="C3496" s="72" t="s">
        <v>2107</v>
      </c>
      <c r="D3496" s="72">
        <v>284</v>
      </c>
      <c r="E3496" s="72">
        <v>280</v>
      </c>
      <c r="F3496" s="72">
        <v>286</v>
      </c>
      <c r="G3496" s="72">
        <v>286</v>
      </c>
      <c r="H3496" s="72">
        <v>287</v>
      </c>
      <c r="I3496" s="72">
        <v>288</v>
      </c>
      <c r="J3496" s="72">
        <v>289</v>
      </c>
      <c r="K3496" s="72">
        <v>283</v>
      </c>
      <c r="L3496" s="72">
        <v>284</v>
      </c>
      <c r="M3496" s="72">
        <v>285</v>
      </c>
      <c r="N3496" s="72">
        <v>286</v>
      </c>
      <c r="O3496" s="72">
        <v>284</v>
      </c>
      <c r="P3496" s="72">
        <v>285</v>
      </c>
    </row>
    <row r="3497" spans="1:16" hidden="1">
      <c r="A3497" s="72" t="s">
        <v>2122</v>
      </c>
      <c r="B3497" s="72" t="s">
        <v>2536</v>
      </c>
      <c r="C3497" s="72" t="s">
        <v>2108</v>
      </c>
      <c r="D3497" s="72">
        <v>1347465</v>
      </c>
      <c r="E3497" s="72">
        <v>822263</v>
      </c>
      <c r="F3497" s="72">
        <v>880927</v>
      </c>
      <c r="G3497" s="72">
        <v>978258</v>
      </c>
      <c r="H3497" s="72">
        <v>1981393</v>
      </c>
      <c r="I3497" s="72">
        <v>1208779</v>
      </c>
      <c r="J3497" s="72">
        <v>1113398</v>
      </c>
      <c r="K3497" s="72">
        <v>1397513</v>
      </c>
      <c r="L3497" s="72">
        <v>1347044</v>
      </c>
      <c r="M3497" s="72">
        <v>1386831</v>
      </c>
      <c r="N3497" s="72">
        <v>1125726</v>
      </c>
      <c r="O3497" s="72">
        <v>1593770</v>
      </c>
      <c r="P3497" s="72">
        <v>2304790</v>
      </c>
    </row>
    <row r="3498" spans="1:16" hidden="1">
      <c r="A3498" s="72" t="s">
        <v>2122</v>
      </c>
      <c r="B3498" s="72" t="s">
        <v>2536</v>
      </c>
      <c r="C3498" s="72" t="s">
        <v>2109</v>
      </c>
      <c r="D3498" s="72">
        <v>331589</v>
      </c>
      <c r="E3498" s="72">
        <v>535159</v>
      </c>
      <c r="F3498" s="72">
        <v>551297</v>
      </c>
      <c r="G3498" s="72">
        <v>705812</v>
      </c>
      <c r="H3498" s="72">
        <v>620813</v>
      </c>
      <c r="I3498" s="72">
        <v>648142</v>
      </c>
      <c r="J3498" s="72">
        <v>609609</v>
      </c>
      <c r="K3498" s="72">
        <v>672240</v>
      </c>
      <c r="L3498" s="72">
        <v>715443</v>
      </c>
      <c r="M3498" s="72">
        <v>703434</v>
      </c>
      <c r="N3498" s="72">
        <v>626350</v>
      </c>
      <c r="O3498" s="72">
        <v>695714</v>
      </c>
      <c r="P3498" s="72">
        <v>702059</v>
      </c>
    </row>
    <row r="3499" spans="1:16" hidden="1">
      <c r="A3499" s="72" t="s">
        <v>2122</v>
      </c>
      <c r="B3499" s="72" t="s">
        <v>2536</v>
      </c>
      <c r="C3499" s="72" t="s">
        <v>2110</v>
      </c>
      <c r="D3499" s="72">
        <v>17</v>
      </c>
      <c r="E3499" s="72">
        <v>16</v>
      </c>
      <c r="F3499" s="72">
        <v>15</v>
      </c>
      <c r="G3499" s="72">
        <v>15</v>
      </c>
      <c r="H3499" s="72">
        <v>15</v>
      </c>
      <c r="I3499" s="72">
        <v>21</v>
      </c>
      <c r="J3499" s="72">
        <v>21</v>
      </c>
      <c r="K3499" s="72">
        <v>15</v>
      </c>
      <c r="L3499" s="72">
        <v>15</v>
      </c>
      <c r="M3499" s="72">
        <v>15</v>
      </c>
      <c r="N3499" s="72">
        <v>15</v>
      </c>
      <c r="O3499" s="72">
        <v>41</v>
      </c>
      <c r="P3499" s="72">
        <v>43</v>
      </c>
    </row>
    <row r="3500" spans="1:16" hidden="1">
      <c r="A3500" s="72" t="s">
        <v>2122</v>
      </c>
      <c r="B3500" s="72" t="s">
        <v>2536</v>
      </c>
      <c r="C3500" s="72" t="s">
        <v>2111</v>
      </c>
      <c r="D3500" s="72">
        <v>2188702</v>
      </c>
      <c r="E3500" s="72">
        <v>2140636</v>
      </c>
      <c r="F3500" s="72">
        <v>3311103</v>
      </c>
      <c r="G3500" s="72">
        <v>4360125</v>
      </c>
      <c r="H3500" s="72">
        <v>3066416</v>
      </c>
      <c r="I3500" s="72">
        <v>3041420</v>
      </c>
      <c r="J3500" s="72">
        <v>2712284</v>
      </c>
      <c r="K3500" s="72">
        <v>3181657</v>
      </c>
      <c r="L3500" s="72">
        <v>3543447</v>
      </c>
      <c r="M3500" s="72">
        <v>3098295</v>
      </c>
      <c r="N3500" s="72">
        <v>2610295</v>
      </c>
      <c r="O3500" s="72">
        <v>3810992</v>
      </c>
      <c r="P3500" s="72">
        <v>5211861</v>
      </c>
    </row>
    <row r="3501" spans="1:16" hidden="1">
      <c r="A3501" s="72" t="s">
        <v>2130</v>
      </c>
      <c r="B3501" s="72" t="s">
        <v>2537</v>
      </c>
      <c r="C3501" s="72" t="s">
        <v>2109</v>
      </c>
      <c r="D3501" s="72">
        <v>4177470</v>
      </c>
      <c r="E3501" s="72">
        <v>4074088</v>
      </c>
      <c r="F3501" s="72">
        <v>5020430</v>
      </c>
      <c r="G3501" s="72">
        <v>7199348</v>
      </c>
      <c r="H3501" s="72">
        <v>4066124</v>
      </c>
    </row>
    <row r="3502" spans="1:16" hidden="1">
      <c r="A3502" s="72" t="s">
        <v>2130</v>
      </c>
      <c r="B3502" s="72" t="s">
        <v>2537</v>
      </c>
      <c r="C3502" s="72" t="s">
        <v>2110</v>
      </c>
      <c r="D3502" s="72">
        <v>2</v>
      </c>
      <c r="E3502" s="72">
        <v>2</v>
      </c>
      <c r="F3502" s="72">
        <v>2</v>
      </c>
      <c r="G3502" s="72">
        <v>2</v>
      </c>
      <c r="H3502" s="72">
        <v>2</v>
      </c>
    </row>
    <row r="3503" spans="1:16" hidden="1">
      <c r="A3503" s="72" t="s">
        <v>2130</v>
      </c>
      <c r="B3503" s="72" t="s">
        <v>2537</v>
      </c>
      <c r="C3503" s="72" t="s">
        <v>2111</v>
      </c>
      <c r="D3503" s="72">
        <v>18838781</v>
      </c>
      <c r="E3503" s="72">
        <v>16614662</v>
      </c>
      <c r="F3503" s="72">
        <v>15317206</v>
      </c>
      <c r="G3503" s="72">
        <v>22548344</v>
      </c>
      <c r="H3503" s="72">
        <v>19372764</v>
      </c>
    </row>
    <row r="3504" spans="1:16" hidden="1">
      <c r="A3504" s="72" t="s">
        <v>2155</v>
      </c>
      <c r="B3504" s="72" t="s">
        <v>2538</v>
      </c>
      <c r="C3504" s="72" t="s">
        <v>2109</v>
      </c>
      <c r="D3504" s="72">
        <v>2439</v>
      </c>
      <c r="E3504" s="72">
        <v>3304</v>
      </c>
      <c r="F3504" s="72">
        <v>5304</v>
      </c>
      <c r="G3504" s="72">
        <v>7278</v>
      </c>
      <c r="H3504" s="72">
        <v>7623</v>
      </c>
      <c r="I3504" s="72">
        <v>7392</v>
      </c>
      <c r="J3504" s="72">
        <v>8002</v>
      </c>
      <c r="K3504" s="72">
        <v>7043</v>
      </c>
      <c r="L3504" s="72">
        <v>5016</v>
      </c>
      <c r="M3504" s="72">
        <v>5878</v>
      </c>
      <c r="N3504" s="72">
        <v>6995</v>
      </c>
      <c r="O3504" s="72">
        <v>7311</v>
      </c>
      <c r="P3504" s="72">
        <v>6574</v>
      </c>
    </row>
    <row r="3505" spans="1:16" hidden="1">
      <c r="A3505" s="72" t="s">
        <v>2155</v>
      </c>
      <c r="B3505" s="72" t="s">
        <v>2538</v>
      </c>
      <c r="C3505" s="72" t="s">
        <v>2110</v>
      </c>
      <c r="D3505" s="72">
        <v>1</v>
      </c>
      <c r="E3505" s="72">
        <v>1</v>
      </c>
      <c r="F3505" s="72">
        <v>1</v>
      </c>
      <c r="G3505" s="72">
        <v>1</v>
      </c>
      <c r="H3505" s="72">
        <v>1</v>
      </c>
      <c r="I3505" s="72">
        <v>1</v>
      </c>
      <c r="J3505" s="72">
        <v>1</v>
      </c>
      <c r="K3505" s="72">
        <v>1</v>
      </c>
      <c r="L3505" s="72">
        <v>1</v>
      </c>
      <c r="M3505" s="72">
        <v>1</v>
      </c>
      <c r="N3505" s="72">
        <v>1</v>
      </c>
      <c r="O3505" s="72">
        <v>1</v>
      </c>
      <c r="P3505" s="72">
        <v>1</v>
      </c>
    </row>
    <row r="3506" spans="1:16" hidden="1">
      <c r="A3506" s="72" t="s">
        <v>2155</v>
      </c>
      <c r="B3506" s="72" t="s">
        <v>2538</v>
      </c>
      <c r="C3506" s="72" t="s">
        <v>2111</v>
      </c>
      <c r="D3506" s="72">
        <v>13120</v>
      </c>
      <c r="E3506" s="72">
        <v>13403</v>
      </c>
      <c r="F3506" s="72">
        <v>14243</v>
      </c>
      <c r="G3506" s="72">
        <v>26412</v>
      </c>
      <c r="H3506" s="72">
        <v>33016</v>
      </c>
      <c r="I3506" s="72">
        <v>19834</v>
      </c>
      <c r="J3506" s="72">
        <v>20042</v>
      </c>
      <c r="K3506" s="72">
        <v>22775</v>
      </c>
      <c r="L3506" s="72">
        <v>16299</v>
      </c>
      <c r="M3506" s="72">
        <v>15344</v>
      </c>
      <c r="N3506" s="72">
        <v>13872</v>
      </c>
      <c r="O3506" s="72">
        <v>56998</v>
      </c>
      <c r="P3506" s="72">
        <v>41013</v>
      </c>
    </row>
    <row r="3507" spans="1:16" hidden="1">
      <c r="A3507" s="72" t="s">
        <v>2129</v>
      </c>
      <c r="B3507" s="72" t="s">
        <v>2539</v>
      </c>
      <c r="C3507" s="72" t="s">
        <v>2103</v>
      </c>
      <c r="D3507" s="72">
        <v>53333</v>
      </c>
      <c r="E3507" s="72">
        <v>41212</v>
      </c>
      <c r="F3507" s="72">
        <v>64133</v>
      </c>
      <c r="G3507" s="72">
        <v>42320</v>
      </c>
      <c r="H3507" s="72">
        <v>46212</v>
      </c>
      <c r="I3507" s="72">
        <v>47374</v>
      </c>
      <c r="J3507" s="72">
        <v>37625</v>
      </c>
      <c r="K3507" s="72">
        <v>39123</v>
      </c>
      <c r="N3507" s="72">
        <v>31786</v>
      </c>
      <c r="O3507" s="72">
        <v>33656</v>
      </c>
      <c r="P3507" s="72">
        <v>43750</v>
      </c>
    </row>
    <row r="3508" spans="1:16" hidden="1">
      <c r="A3508" s="72" t="s">
        <v>2129</v>
      </c>
      <c r="B3508" s="72" t="s">
        <v>2539</v>
      </c>
      <c r="C3508" s="72" t="s">
        <v>2104</v>
      </c>
      <c r="D3508" s="72">
        <v>778</v>
      </c>
      <c r="E3508" s="72">
        <v>630</v>
      </c>
      <c r="F3508" s="72">
        <v>603</v>
      </c>
      <c r="G3508" s="72">
        <v>605</v>
      </c>
      <c r="H3508" s="72">
        <v>647</v>
      </c>
      <c r="I3508" s="72">
        <v>629</v>
      </c>
      <c r="J3508" s="72">
        <v>666</v>
      </c>
      <c r="K3508" s="72">
        <v>633</v>
      </c>
      <c r="N3508" s="72">
        <v>627</v>
      </c>
      <c r="O3508" s="72">
        <v>624</v>
      </c>
      <c r="P3508" s="72">
        <v>565</v>
      </c>
    </row>
    <row r="3509" spans="1:16" hidden="1">
      <c r="A3509" s="72" t="s">
        <v>2129</v>
      </c>
      <c r="B3509" s="72" t="s">
        <v>2539</v>
      </c>
      <c r="C3509" s="72" t="s">
        <v>2105</v>
      </c>
      <c r="D3509" s="72">
        <v>693332</v>
      </c>
      <c r="E3509" s="72">
        <v>725743</v>
      </c>
      <c r="F3509" s="72">
        <v>674369</v>
      </c>
      <c r="G3509" s="72">
        <v>529160</v>
      </c>
      <c r="H3509" s="72">
        <v>577650</v>
      </c>
      <c r="I3509" s="72">
        <v>590925</v>
      </c>
      <c r="J3509" s="72">
        <v>376525</v>
      </c>
      <c r="K3509" s="72">
        <v>547722</v>
      </c>
      <c r="N3509" s="72">
        <v>603208</v>
      </c>
      <c r="O3509" s="72">
        <v>648687</v>
      </c>
      <c r="P3509" s="72">
        <v>685344</v>
      </c>
    </row>
    <row r="3510" spans="1:16" hidden="1">
      <c r="A3510" s="72" t="s">
        <v>2129</v>
      </c>
      <c r="B3510" s="72" t="s">
        <v>2539</v>
      </c>
      <c r="C3510" s="72" t="s">
        <v>2106</v>
      </c>
      <c r="N3510" s="72">
        <v>4944</v>
      </c>
      <c r="O3510" s="72">
        <v>4717</v>
      </c>
      <c r="P3510" s="72">
        <v>6537</v>
      </c>
    </row>
    <row r="3511" spans="1:16" hidden="1">
      <c r="A3511" s="72" t="s">
        <v>2129</v>
      </c>
      <c r="B3511" s="72" t="s">
        <v>2539</v>
      </c>
      <c r="C3511" s="72" t="s">
        <v>2107</v>
      </c>
      <c r="N3511" s="72">
        <v>26</v>
      </c>
      <c r="O3511" s="72">
        <v>27</v>
      </c>
      <c r="P3511" s="72">
        <v>26</v>
      </c>
    </row>
    <row r="3512" spans="1:16" hidden="1">
      <c r="A3512" s="72" t="s">
        <v>2129</v>
      </c>
      <c r="B3512" s="72" t="s">
        <v>2539</v>
      </c>
      <c r="C3512" s="72" t="s">
        <v>2108</v>
      </c>
      <c r="N3512" s="72">
        <v>72336</v>
      </c>
      <c r="O3512" s="72">
        <v>68920</v>
      </c>
      <c r="P3512" s="72">
        <v>77110</v>
      </c>
    </row>
    <row r="3513" spans="1:16" hidden="1">
      <c r="A3513" s="72" t="s">
        <v>2148</v>
      </c>
      <c r="B3513" s="72" t="s">
        <v>2540</v>
      </c>
      <c r="C3513" s="72" t="s">
        <v>2103</v>
      </c>
      <c r="D3513" s="72">
        <v>61667</v>
      </c>
      <c r="E3513" s="72">
        <v>57599</v>
      </c>
      <c r="F3513" s="72">
        <v>44870</v>
      </c>
      <c r="G3513" s="72">
        <v>59297</v>
      </c>
      <c r="H3513" s="72">
        <v>60624</v>
      </c>
      <c r="I3513" s="72">
        <v>51150</v>
      </c>
      <c r="J3513" s="72">
        <v>41081</v>
      </c>
      <c r="K3513" s="72">
        <v>39126</v>
      </c>
      <c r="L3513" s="72">
        <v>47682</v>
      </c>
      <c r="M3513" s="72">
        <v>53890</v>
      </c>
      <c r="N3513" s="72">
        <v>45464</v>
      </c>
      <c r="O3513" s="72">
        <v>47767</v>
      </c>
      <c r="P3513" s="72">
        <v>46389</v>
      </c>
    </row>
    <row r="3514" spans="1:16" hidden="1">
      <c r="A3514" s="72" t="s">
        <v>2148</v>
      </c>
      <c r="B3514" s="72" t="s">
        <v>2540</v>
      </c>
      <c r="C3514" s="72" t="s">
        <v>2104</v>
      </c>
      <c r="D3514" s="72">
        <v>1067</v>
      </c>
      <c r="E3514" s="72">
        <v>1043</v>
      </c>
      <c r="F3514" s="72">
        <v>1056</v>
      </c>
      <c r="G3514" s="72">
        <v>989</v>
      </c>
      <c r="H3514" s="72">
        <v>973</v>
      </c>
      <c r="I3514" s="72">
        <v>959</v>
      </c>
      <c r="J3514" s="72">
        <v>942</v>
      </c>
      <c r="K3514" s="72">
        <v>926</v>
      </c>
      <c r="L3514" s="72">
        <v>920</v>
      </c>
      <c r="M3514" s="72">
        <v>904</v>
      </c>
      <c r="N3514" s="72">
        <v>903</v>
      </c>
      <c r="O3514" s="72">
        <v>887</v>
      </c>
      <c r="P3514" s="72">
        <v>886</v>
      </c>
    </row>
    <row r="3515" spans="1:16" hidden="1">
      <c r="A3515" s="72" t="s">
        <v>2148</v>
      </c>
      <c r="B3515" s="72" t="s">
        <v>2540</v>
      </c>
      <c r="C3515" s="72" t="s">
        <v>2105</v>
      </c>
      <c r="D3515" s="72">
        <v>839248</v>
      </c>
      <c r="E3515" s="72">
        <v>748134</v>
      </c>
      <c r="F3515" s="72">
        <v>554723</v>
      </c>
      <c r="G3515" s="72">
        <v>728069</v>
      </c>
      <c r="H3515" s="72">
        <v>744345</v>
      </c>
      <c r="I3515" s="72">
        <v>630976</v>
      </c>
      <c r="J3515" s="72">
        <v>529534</v>
      </c>
      <c r="K3515" s="72">
        <v>479991</v>
      </c>
      <c r="L3515" s="72">
        <v>585290</v>
      </c>
      <c r="M3515" s="72">
        <v>662527</v>
      </c>
      <c r="N3515" s="72">
        <v>552896</v>
      </c>
      <c r="O3515" s="72">
        <v>599088</v>
      </c>
      <c r="P3515" s="72">
        <v>770967</v>
      </c>
    </row>
    <row r="3516" spans="1:16" hidden="1">
      <c r="A3516" s="72" t="s">
        <v>2148</v>
      </c>
      <c r="B3516" s="72" t="s">
        <v>2540</v>
      </c>
      <c r="C3516" s="72" t="s">
        <v>2106</v>
      </c>
      <c r="D3516" s="72">
        <v>43964</v>
      </c>
      <c r="E3516" s="72">
        <v>35744</v>
      </c>
      <c r="F3516" s="72">
        <v>34531</v>
      </c>
      <c r="G3516" s="72">
        <v>45304</v>
      </c>
      <c r="H3516" s="72">
        <v>50105</v>
      </c>
      <c r="I3516" s="72">
        <v>44868</v>
      </c>
      <c r="J3516" s="72">
        <v>35480</v>
      </c>
      <c r="K3516" s="72">
        <v>29806</v>
      </c>
      <c r="L3516" s="72">
        <v>35797</v>
      </c>
      <c r="M3516" s="72">
        <v>34551</v>
      </c>
      <c r="N3516" s="72">
        <v>28613</v>
      </c>
      <c r="O3516" s="72">
        <v>29821</v>
      </c>
      <c r="P3516" s="72">
        <v>26132</v>
      </c>
    </row>
    <row r="3517" spans="1:16" hidden="1">
      <c r="A3517" s="72" t="s">
        <v>2148</v>
      </c>
      <c r="B3517" s="72" t="s">
        <v>2540</v>
      </c>
      <c r="C3517" s="72" t="s">
        <v>2107</v>
      </c>
      <c r="D3517" s="72">
        <v>141</v>
      </c>
      <c r="E3517" s="72">
        <v>141</v>
      </c>
      <c r="F3517" s="72">
        <v>102</v>
      </c>
      <c r="G3517" s="72">
        <v>155</v>
      </c>
      <c r="H3517" s="72">
        <v>158</v>
      </c>
      <c r="I3517" s="72">
        <v>154</v>
      </c>
      <c r="J3517" s="72">
        <v>162</v>
      </c>
      <c r="K3517" s="72">
        <v>151</v>
      </c>
      <c r="L3517" s="72">
        <v>146</v>
      </c>
      <c r="M3517" s="72">
        <v>137</v>
      </c>
      <c r="N3517" s="72">
        <v>134</v>
      </c>
      <c r="O3517" s="72">
        <v>131</v>
      </c>
      <c r="P3517" s="72">
        <v>114</v>
      </c>
    </row>
    <row r="3518" spans="1:16" hidden="1">
      <c r="A3518" s="72" t="s">
        <v>2148</v>
      </c>
      <c r="B3518" s="72" t="s">
        <v>2540</v>
      </c>
      <c r="C3518" s="72" t="s">
        <v>2108</v>
      </c>
      <c r="D3518" s="72">
        <v>576874</v>
      </c>
      <c r="E3518" s="72">
        <v>452874</v>
      </c>
      <c r="F3518" s="72">
        <v>406637</v>
      </c>
      <c r="G3518" s="72">
        <v>531416</v>
      </c>
      <c r="H3518" s="72">
        <v>595477</v>
      </c>
      <c r="I3518" s="72">
        <v>557879</v>
      </c>
      <c r="J3518" s="72">
        <v>457337</v>
      </c>
      <c r="K3518" s="72">
        <v>367861</v>
      </c>
      <c r="L3518" s="72">
        <v>441385</v>
      </c>
      <c r="M3518" s="72">
        <v>425043</v>
      </c>
      <c r="N3518" s="72">
        <v>349566</v>
      </c>
      <c r="O3518" s="72">
        <v>374299</v>
      </c>
      <c r="P3518" s="72">
        <v>407957</v>
      </c>
    </row>
    <row r="3519" spans="1:16" hidden="1">
      <c r="A3519" s="72" t="s">
        <v>2148</v>
      </c>
      <c r="B3519" s="72" t="s">
        <v>2540</v>
      </c>
      <c r="C3519" s="72" t="s">
        <v>2109</v>
      </c>
      <c r="D3519" s="72">
        <v>322</v>
      </c>
      <c r="E3519" s="72">
        <v>471</v>
      </c>
      <c r="F3519" s="72">
        <v>561</v>
      </c>
      <c r="G3519" s="72">
        <v>744</v>
      </c>
      <c r="H3519" s="72">
        <v>1017</v>
      </c>
      <c r="I3519" s="72">
        <v>797</v>
      </c>
      <c r="J3519" s="72">
        <v>930</v>
      </c>
      <c r="K3519" s="72">
        <v>789</v>
      </c>
      <c r="L3519" s="72">
        <v>1278</v>
      </c>
      <c r="M3519" s="72">
        <v>1221</v>
      </c>
      <c r="N3519" s="72">
        <v>1149</v>
      </c>
      <c r="O3519" s="72">
        <v>1135</v>
      </c>
      <c r="P3519" s="72">
        <v>969</v>
      </c>
    </row>
    <row r="3520" spans="1:16" hidden="1">
      <c r="A3520" s="72" t="s">
        <v>2148</v>
      </c>
      <c r="B3520" s="72" t="s">
        <v>2540</v>
      </c>
      <c r="C3520" s="72" t="s">
        <v>2110</v>
      </c>
      <c r="D3520" s="72">
        <v>2</v>
      </c>
      <c r="E3520" s="72">
        <v>2</v>
      </c>
      <c r="F3520" s="72">
        <v>3</v>
      </c>
      <c r="G3520" s="72">
        <v>3</v>
      </c>
      <c r="H3520" s="72">
        <v>3</v>
      </c>
      <c r="I3520" s="72">
        <v>3</v>
      </c>
      <c r="J3520" s="72">
        <v>3</v>
      </c>
      <c r="K3520" s="72">
        <v>3</v>
      </c>
      <c r="L3520" s="72">
        <v>3</v>
      </c>
      <c r="M3520" s="72">
        <v>3</v>
      </c>
      <c r="N3520" s="72">
        <v>3</v>
      </c>
      <c r="O3520" s="72">
        <v>4</v>
      </c>
      <c r="P3520" s="72">
        <v>4</v>
      </c>
    </row>
    <row r="3521" spans="1:16" hidden="1">
      <c r="A3521" s="72" t="s">
        <v>2148</v>
      </c>
      <c r="B3521" s="72" t="s">
        <v>2540</v>
      </c>
      <c r="C3521" s="72" t="s">
        <v>2111</v>
      </c>
      <c r="D3521" s="72">
        <v>4831</v>
      </c>
      <c r="E3521" s="72">
        <v>6621</v>
      </c>
      <c r="F3521" s="72">
        <v>7855</v>
      </c>
      <c r="G3521" s="72">
        <v>10513</v>
      </c>
      <c r="H3521" s="72">
        <v>14337</v>
      </c>
      <c r="I3521" s="72">
        <v>9845</v>
      </c>
      <c r="J3521" s="72">
        <v>11987</v>
      </c>
      <c r="K3521" s="72">
        <v>8845</v>
      </c>
      <c r="L3521" s="72">
        <v>13630</v>
      </c>
      <c r="M3521" s="72">
        <v>14847</v>
      </c>
      <c r="N3521" s="72">
        <v>13667</v>
      </c>
      <c r="O3521" s="72">
        <v>14052</v>
      </c>
      <c r="P3521" s="72">
        <v>14758</v>
      </c>
    </row>
    <row r="3522" spans="1:16" hidden="1">
      <c r="A3522" s="72" t="s">
        <v>2134</v>
      </c>
      <c r="B3522" s="72" t="s">
        <v>2541</v>
      </c>
      <c r="C3522" s="72" t="s">
        <v>2103</v>
      </c>
      <c r="D3522" s="72">
        <v>90904006</v>
      </c>
      <c r="E3522" s="72">
        <v>94406215</v>
      </c>
      <c r="F3522" s="72">
        <v>82521144</v>
      </c>
      <c r="G3522" s="72">
        <v>99066772</v>
      </c>
      <c r="H3522" s="72">
        <v>106825681</v>
      </c>
      <c r="I3522" s="72">
        <v>94919939</v>
      </c>
      <c r="J3522" s="72">
        <v>90024154</v>
      </c>
      <c r="K3522" s="72">
        <v>91929817</v>
      </c>
      <c r="L3522" s="72">
        <v>103122807</v>
      </c>
      <c r="M3522" s="72">
        <v>105630934</v>
      </c>
      <c r="N3522" s="72">
        <v>98019180</v>
      </c>
      <c r="O3522" s="72">
        <v>98118896</v>
      </c>
      <c r="P3522" s="72">
        <v>109300714</v>
      </c>
    </row>
    <row r="3523" spans="1:16" hidden="1">
      <c r="A3523" s="72" t="s">
        <v>2134</v>
      </c>
      <c r="B3523" s="72" t="s">
        <v>2541</v>
      </c>
      <c r="C3523" s="72" t="s">
        <v>2104</v>
      </c>
      <c r="D3523" s="72">
        <v>950018</v>
      </c>
      <c r="E3523" s="72">
        <v>945374</v>
      </c>
      <c r="F3523" s="72">
        <v>942384</v>
      </c>
      <c r="G3523" s="72">
        <v>945413</v>
      </c>
      <c r="H3523" s="72">
        <v>964492</v>
      </c>
      <c r="I3523" s="72">
        <v>981762</v>
      </c>
      <c r="J3523" s="72">
        <v>996003</v>
      </c>
      <c r="K3523" s="72">
        <v>1019223</v>
      </c>
      <c r="L3523" s="72">
        <v>1037512</v>
      </c>
      <c r="M3523" s="72">
        <v>1056653</v>
      </c>
      <c r="N3523" s="72">
        <v>1086648</v>
      </c>
      <c r="O3523" s="72">
        <v>1106580</v>
      </c>
      <c r="P3523" s="72">
        <v>1126024</v>
      </c>
    </row>
    <row r="3524" spans="1:16" hidden="1">
      <c r="A3524" s="72" t="s">
        <v>2134</v>
      </c>
      <c r="B3524" s="72" t="s">
        <v>2541</v>
      </c>
      <c r="C3524" s="72" t="s">
        <v>2105</v>
      </c>
      <c r="D3524" s="72">
        <v>1056782807</v>
      </c>
      <c r="E3524" s="72">
        <v>968454890</v>
      </c>
      <c r="F3524" s="72">
        <v>813470830</v>
      </c>
      <c r="G3524" s="72">
        <v>904453277</v>
      </c>
      <c r="H3524" s="72">
        <v>985199957</v>
      </c>
      <c r="I3524" s="72">
        <v>856689165</v>
      </c>
      <c r="J3524" s="72">
        <v>787740938</v>
      </c>
      <c r="K3524" s="72">
        <v>819988004</v>
      </c>
      <c r="L3524" s="72">
        <v>876342851</v>
      </c>
      <c r="M3524" s="72">
        <v>865389517</v>
      </c>
      <c r="N3524" s="72">
        <v>817136114</v>
      </c>
      <c r="O3524" s="72">
        <v>873100354</v>
      </c>
      <c r="P3524" s="72">
        <v>1153349136</v>
      </c>
    </row>
    <row r="3525" spans="1:16" hidden="1">
      <c r="A3525" s="72" t="s">
        <v>2134</v>
      </c>
      <c r="B3525" s="72" t="s">
        <v>2541</v>
      </c>
      <c r="C3525" s="72" t="s">
        <v>2106</v>
      </c>
      <c r="D3525" s="72">
        <v>23544375</v>
      </c>
      <c r="E3525" s="72">
        <v>23075864</v>
      </c>
      <c r="F3525" s="72">
        <v>18383834</v>
      </c>
      <c r="G3525" s="72">
        <v>22226043</v>
      </c>
      <c r="H3525" s="72">
        <v>25114523</v>
      </c>
      <c r="I3525" s="72">
        <v>23240502</v>
      </c>
      <c r="J3525" s="72">
        <v>22110146</v>
      </c>
      <c r="K3525" s="72">
        <v>22983343</v>
      </c>
      <c r="L3525" s="72">
        <v>26601998</v>
      </c>
      <c r="M3525" s="72">
        <v>27818466</v>
      </c>
      <c r="N3525" s="72">
        <v>24294307</v>
      </c>
      <c r="O3525" s="72">
        <v>25672673</v>
      </c>
      <c r="P3525" s="72">
        <v>31435689</v>
      </c>
    </row>
    <row r="3526" spans="1:16" hidden="1">
      <c r="A3526" s="72" t="s">
        <v>2134</v>
      </c>
      <c r="B3526" s="72" t="s">
        <v>2541</v>
      </c>
      <c r="C3526" s="72" t="s">
        <v>2107</v>
      </c>
      <c r="D3526" s="72">
        <v>65863</v>
      </c>
      <c r="E3526" s="72">
        <v>63201</v>
      </c>
      <c r="F3526" s="72">
        <v>61330</v>
      </c>
      <c r="G3526" s="72">
        <v>60857</v>
      </c>
      <c r="H3526" s="72">
        <v>63087</v>
      </c>
      <c r="I3526" s="72">
        <v>64583</v>
      </c>
      <c r="J3526" s="72">
        <v>65426</v>
      </c>
      <c r="K3526" s="72">
        <v>67448</v>
      </c>
      <c r="L3526" s="72">
        <v>69148</v>
      </c>
      <c r="M3526" s="72">
        <v>70440</v>
      </c>
      <c r="N3526" s="72">
        <v>71928</v>
      </c>
      <c r="O3526" s="72">
        <v>73605</v>
      </c>
      <c r="P3526" s="72">
        <v>77311</v>
      </c>
    </row>
    <row r="3527" spans="1:16" hidden="1">
      <c r="A3527" s="72" t="s">
        <v>2134</v>
      </c>
      <c r="B3527" s="72" t="s">
        <v>2541</v>
      </c>
      <c r="C3527" s="72" t="s">
        <v>2108</v>
      </c>
      <c r="D3527" s="72">
        <v>254961407</v>
      </c>
      <c r="E3527" s="72">
        <v>227062815</v>
      </c>
      <c r="F3527" s="72">
        <v>172947595</v>
      </c>
      <c r="G3527" s="72">
        <v>195859975</v>
      </c>
      <c r="H3527" s="72">
        <v>222909779</v>
      </c>
      <c r="I3527" s="72">
        <v>200254832</v>
      </c>
      <c r="J3527" s="72">
        <v>182772704</v>
      </c>
      <c r="K3527" s="72">
        <v>186330899</v>
      </c>
      <c r="L3527" s="72">
        <v>203476746</v>
      </c>
      <c r="M3527" s="72">
        <v>202071444</v>
      </c>
      <c r="N3527" s="72">
        <v>182689969</v>
      </c>
      <c r="O3527" s="72">
        <v>213904459</v>
      </c>
      <c r="P3527" s="72">
        <v>325636689</v>
      </c>
    </row>
    <row r="3528" spans="1:16" hidden="1">
      <c r="A3528" s="72" t="s">
        <v>2134</v>
      </c>
      <c r="B3528" s="72" t="s">
        <v>2541</v>
      </c>
      <c r="C3528" s="72" t="s">
        <v>2109</v>
      </c>
      <c r="D3528" s="72">
        <v>616585</v>
      </c>
      <c r="E3528" s="72">
        <v>807162</v>
      </c>
      <c r="F3528" s="72">
        <v>879889</v>
      </c>
      <c r="G3528" s="72">
        <v>571504</v>
      </c>
      <c r="H3528" s="72">
        <v>839096</v>
      </c>
      <c r="I3528" s="72">
        <v>508346</v>
      </c>
      <c r="J3528" s="72">
        <v>714328</v>
      </c>
      <c r="K3528" s="72">
        <v>556052</v>
      </c>
      <c r="L3528" s="72">
        <v>992423</v>
      </c>
      <c r="M3528" s="72">
        <v>924667</v>
      </c>
      <c r="N3528" s="72">
        <v>546774</v>
      </c>
      <c r="O3528" s="72">
        <v>594449</v>
      </c>
      <c r="P3528" s="72">
        <v>763853</v>
      </c>
    </row>
    <row r="3529" spans="1:16" hidden="1">
      <c r="A3529" s="72" t="s">
        <v>2134</v>
      </c>
      <c r="B3529" s="72" t="s">
        <v>2541</v>
      </c>
      <c r="C3529" s="72" t="s">
        <v>2110</v>
      </c>
      <c r="D3529" s="72">
        <v>370</v>
      </c>
      <c r="E3529" s="72">
        <v>332</v>
      </c>
      <c r="F3529" s="72">
        <v>295</v>
      </c>
      <c r="G3529" s="72">
        <v>266</v>
      </c>
      <c r="H3529" s="72">
        <v>287</v>
      </c>
      <c r="I3529" s="72">
        <v>285</v>
      </c>
      <c r="J3529" s="72">
        <v>287</v>
      </c>
      <c r="K3529" s="72">
        <v>304</v>
      </c>
      <c r="L3529" s="72">
        <v>304</v>
      </c>
      <c r="M3529" s="72">
        <v>302</v>
      </c>
      <c r="N3529" s="72">
        <v>313</v>
      </c>
      <c r="O3529" s="72">
        <v>315</v>
      </c>
      <c r="P3529" s="72">
        <v>339</v>
      </c>
    </row>
    <row r="3530" spans="1:16" hidden="1">
      <c r="A3530" s="72" t="s">
        <v>2134</v>
      </c>
      <c r="B3530" s="72" t="s">
        <v>2541</v>
      </c>
      <c r="C3530" s="72" t="s">
        <v>2111</v>
      </c>
      <c r="D3530" s="72">
        <v>7767825</v>
      </c>
      <c r="E3530" s="72">
        <v>7061001</v>
      </c>
      <c r="F3530" s="72">
        <v>7408106</v>
      </c>
      <c r="G3530" s="72">
        <v>4499107</v>
      </c>
      <c r="H3530" s="72">
        <v>9476312</v>
      </c>
      <c r="I3530" s="72">
        <v>4154629</v>
      </c>
      <c r="J3530" s="72">
        <v>4268013</v>
      </c>
      <c r="K3530" s="72">
        <v>3859021</v>
      </c>
      <c r="L3530" s="72">
        <v>6347121</v>
      </c>
      <c r="M3530" s="72">
        <v>5758290</v>
      </c>
      <c r="N3530" s="72">
        <v>3461687</v>
      </c>
      <c r="O3530" s="72">
        <v>3995963</v>
      </c>
      <c r="P3530" s="72">
        <v>7012165</v>
      </c>
    </row>
    <row r="3531" spans="1:16" hidden="1">
      <c r="A3531" s="72" t="s">
        <v>2122</v>
      </c>
      <c r="B3531" s="72" t="s">
        <v>2542</v>
      </c>
      <c r="C3531" s="72" t="s">
        <v>2103</v>
      </c>
      <c r="D3531" s="72">
        <v>98524</v>
      </c>
      <c r="E3531" s="72">
        <v>86884</v>
      </c>
      <c r="F3531" s="72">
        <v>58215</v>
      </c>
      <c r="G3531" s="72">
        <v>70502</v>
      </c>
      <c r="H3531" s="72">
        <v>80032</v>
      </c>
      <c r="I3531" s="72">
        <v>67976</v>
      </c>
      <c r="J3531" s="72">
        <v>55831</v>
      </c>
      <c r="K3531" s="72">
        <v>52362</v>
      </c>
      <c r="L3531" s="72">
        <v>63870</v>
      </c>
      <c r="M3531" s="72">
        <v>57746</v>
      </c>
      <c r="N3531" s="72">
        <v>52451</v>
      </c>
      <c r="O3531" s="72">
        <v>63218</v>
      </c>
      <c r="P3531" s="72">
        <v>54430</v>
      </c>
    </row>
    <row r="3532" spans="1:16" hidden="1">
      <c r="A3532" s="72" t="s">
        <v>2122</v>
      </c>
      <c r="B3532" s="72" t="s">
        <v>2542</v>
      </c>
      <c r="C3532" s="72" t="s">
        <v>2104</v>
      </c>
      <c r="D3532" s="72">
        <v>2188</v>
      </c>
      <c r="E3532" s="72">
        <v>2173</v>
      </c>
      <c r="F3532" s="72">
        <v>2116</v>
      </c>
      <c r="G3532" s="72">
        <v>2101</v>
      </c>
      <c r="H3532" s="72">
        <v>2067</v>
      </c>
      <c r="I3532" s="72">
        <v>2041</v>
      </c>
      <c r="J3532" s="72">
        <v>2024</v>
      </c>
      <c r="K3532" s="72">
        <v>2002</v>
      </c>
      <c r="L3532" s="72">
        <v>2022</v>
      </c>
      <c r="M3532" s="72">
        <v>2015</v>
      </c>
      <c r="N3532" s="72">
        <v>2077</v>
      </c>
      <c r="O3532" s="72">
        <v>2101</v>
      </c>
      <c r="P3532" s="72">
        <v>2077</v>
      </c>
    </row>
    <row r="3533" spans="1:16" hidden="1">
      <c r="A3533" s="72" t="s">
        <v>2122</v>
      </c>
      <c r="B3533" s="72" t="s">
        <v>2542</v>
      </c>
      <c r="C3533" s="72" t="s">
        <v>2105</v>
      </c>
      <c r="D3533" s="72">
        <v>1506057</v>
      </c>
      <c r="E3533" s="72">
        <v>1421902</v>
      </c>
      <c r="F3533" s="72">
        <v>1020324</v>
      </c>
      <c r="G3533" s="72">
        <v>1201720</v>
      </c>
      <c r="H3533" s="72">
        <v>1335451</v>
      </c>
      <c r="I3533" s="72">
        <v>1171162</v>
      </c>
      <c r="J3533" s="72">
        <v>994369</v>
      </c>
      <c r="K3533" s="72">
        <v>960565</v>
      </c>
      <c r="L3533" s="72">
        <v>1193273</v>
      </c>
      <c r="M3533" s="72">
        <v>1150120</v>
      </c>
      <c r="N3533" s="72">
        <v>1070771</v>
      </c>
      <c r="O3533" s="72">
        <v>1293859</v>
      </c>
      <c r="P3533" s="72">
        <v>1199155</v>
      </c>
    </row>
    <row r="3534" spans="1:16" hidden="1">
      <c r="A3534" s="72" t="s">
        <v>2122</v>
      </c>
      <c r="B3534" s="72" t="s">
        <v>2542</v>
      </c>
      <c r="C3534" s="72" t="s">
        <v>2106</v>
      </c>
      <c r="D3534" s="72">
        <v>177303</v>
      </c>
      <c r="E3534" s="72">
        <v>153687</v>
      </c>
      <c r="F3534" s="72">
        <v>124620</v>
      </c>
      <c r="G3534" s="72">
        <v>143287</v>
      </c>
      <c r="H3534" s="72">
        <v>159892</v>
      </c>
      <c r="I3534" s="72">
        <v>150805</v>
      </c>
      <c r="J3534" s="72">
        <v>130084</v>
      </c>
      <c r="K3534" s="72">
        <v>126529</v>
      </c>
      <c r="L3534" s="72">
        <v>143307</v>
      </c>
      <c r="M3534" s="72">
        <v>138719</v>
      </c>
      <c r="N3534" s="72">
        <v>124220</v>
      </c>
      <c r="O3534" s="72">
        <v>153259</v>
      </c>
      <c r="P3534" s="72">
        <v>126412</v>
      </c>
    </row>
    <row r="3535" spans="1:16" hidden="1">
      <c r="A3535" s="72" t="s">
        <v>2122</v>
      </c>
      <c r="B3535" s="72" t="s">
        <v>2542</v>
      </c>
      <c r="C3535" s="72" t="s">
        <v>2107</v>
      </c>
      <c r="D3535" s="72">
        <v>537</v>
      </c>
      <c r="E3535" s="72">
        <v>536</v>
      </c>
      <c r="F3535" s="72">
        <v>527</v>
      </c>
      <c r="G3535" s="72">
        <v>516</v>
      </c>
      <c r="H3535" s="72">
        <v>516</v>
      </c>
      <c r="I3535" s="72">
        <v>507</v>
      </c>
      <c r="J3535" s="72">
        <v>503</v>
      </c>
      <c r="K3535" s="72">
        <v>501</v>
      </c>
      <c r="L3535" s="72">
        <v>515</v>
      </c>
      <c r="M3535" s="72">
        <v>529</v>
      </c>
      <c r="N3535" s="72">
        <v>547</v>
      </c>
      <c r="O3535" s="72">
        <v>552</v>
      </c>
      <c r="P3535" s="72">
        <v>542</v>
      </c>
    </row>
    <row r="3536" spans="1:16" hidden="1">
      <c r="A3536" s="72" t="s">
        <v>2122</v>
      </c>
      <c r="B3536" s="72" t="s">
        <v>2542</v>
      </c>
      <c r="C3536" s="72" t="s">
        <v>2108</v>
      </c>
      <c r="D3536" s="72">
        <v>2437020</v>
      </c>
      <c r="E3536" s="72">
        <v>2224937</v>
      </c>
      <c r="F3536" s="72">
        <v>1817555</v>
      </c>
      <c r="G3536" s="72">
        <v>2075960</v>
      </c>
      <c r="H3536" s="72">
        <v>2213714</v>
      </c>
      <c r="I3536" s="72">
        <v>2179930</v>
      </c>
      <c r="J3536" s="72">
        <v>1889728</v>
      </c>
      <c r="K3536" s="72">
        <v>1819486</v>
      </c>
      <c r="L3536" s="72">
        <v>2208223</v>
      </c>
      <c r="M3536" s="72">
        <v>2169575</v>
      </c>
      <c r="N3536" s="72">
        <v>1996140</v>
      </c>
      <c r="O3536" s="72">
        <v>2537695</v>
      </c>
      <c r="P3536" s="72">
        <v>2244919</v>
      </c>
    </row>
    <row r="3537" spans="1:16" hidden="1">
      <c r="A3537" s="72" t="s">
        <v>2122</v>
      </c>
      <c r="B3537" s="72" t="s">
        <v>2542</v>
      </c>
      <c r="C3537" s="72" t="s">
        <v>2109</v>
      </c>
      <c r="D3537" s="72">
        <v>483931</v>
      </c>
      <c r="E3537" s="72">
        <v>945072</v>
      </c>
      <c r="F3537" s="72">
        <v>2479673</v>
      </c>
      <c r="G3537" s="72">
        <v>3675946</v>
      </c>
      <c r="H3537" s="72">
        <v>2734190</v>
      </c>
      <c r="I3537" s="72">
        <v>1511862</v>
      </c>
      <c r="J3537" s="72">
        <v>1277377</v>
      </c>
      <c r="K3537" s="72">
        <v>2030500</v>
      </c>
      <c r="L3537" s="72">
        <v>2283034</v>
      </c>
      <c r="M3537" s="72">
        <v>2028876</v>
      </c>
      <c r="N3537" s="72">
        <v>2431807</v>
      </c>
      <c r="O3537" s="72">
        <v>2430406</v>
      </c>
      <c r="P3537" s="72">
        <v>3036867</v>
      </c>
    </row>
    <row r="3538" spans="1:16" hidden="1">
      <c r="A3538" s="72" t="s">
        <v>2122</v>
      </c>
      <c r="B3538" s="72" t="s">
        <v>2542</v>
      </c>
      <c r="C3538" s="72" t="s">
        <v>2110</v>
      </c>
      <c r="D3538" s="72">
        <v>6</v>
      </c>
      <c r="E3538" s="72">
        <v>9</v>
      </c>
      <c r="F3538" s="72">
        <v>8</v>
      </c>
      <c r="G3538" s="72">
        <v>8</v>
      </c>
      <c r="H3538" s="72">
        <v>8</v>
      </c>
      <c r="I3538" s="72">
        <v>9</v>
      </c>
      <c r="J3538" s="72">
        <v>9</v>
      </c>
      <c r="K3538" s="72">
        <v>9</v>
      </c>
      <c r="L3538" s="72">
        <v>10</v>
      </c>
      <c r="M3538" s="72">
        <v>9</v>
      </c>
      <c r="N3538" s="72">
        <v>12</v>
      </c>
      <c r="O3538" s="72">
        <v>13</v>
      </c>
      <c r="P3538" s="72">
        <v>13</v>
      </c>
    </row>
    <row r="3539" spans="1:16" hidden="1">
      <c r="A3539" s="72" t="s">
        <v>2122</v>
      </c>
      <c r="B3539" s="72" t="s">
        <v>2542</v>
      </c>
      <c r="C3539" s="72" t="s">
        <v>2111</v>
      </c>
      <c r="D3539" s="72">
        <v>3584465</v>
      </c>
      <c r="E3539" s="72">
        <v>5542444</v>
      </c>
      <c r="F3539" s="72">
        <v>9837503</v>
      </c>
      <c r="G3539" s="72">
        <v>17528130</v>
      </c>
      <c r="H3539" s="72">
        <v>16882769</v>
      </c>
      <c r="I3539" s="72">
        <v>6824218</v>
      </c>
      <c r="J3539" s="72">
        <v>6653371</v>
      </c>
      <c r="K3539" s="72">
        <v>9309580</v>
      </c>
      <c r="L3539" s="72">
        <v>10471000</v>
      </c>
      <c r="M3539" s="72">
        <v>7870011</v>
      </c>
      <c r="N3539" s="72">
        <v>8614504</v>
      </c>
      <c r="O3539" s="72">
        <v>12608984</v>
      </c>
      <c r="P3539" s="72">
        <v>25284539</v>
      </c>
    </row>
    <row r="3540" spans="1:16" hidden="1">
      <c r="A3540" s="72" t="s">
        <v>2136</v>
      </c>
      <c r="B3540" s="72" t="s">
        <v>2543</v>
      </c>
      <c r="C3540" s="72" t="s">
        <v>2103</v>
      </c>
      <c r="D3540" s="72">
        <v>30335</v>
      </c>
      <c r="E3540" s="72">
        <v>25618</v>
      </c>
      <c r="F3540" s="72">
        <v>20756</v>
      </c>
      <c r="G3540" s="72">
        <v>27295</v>
      </c>
      <c r="H3540" s="72">
        <v>32336</v>
      </c>
      <c r="I3540" s="72">
        <v>37351</v>
      </c>
      <c r="J3540" s="72">
        <v>36186</v>
      </c>
      <c r="K3540" s="72">
        <v>21228</v>
      </c>
      <c r="L3540" s="72">
        <v>29312</v>
      </c>
      <c r="M3540" s="72">
        <v>29018</v>
      </c>
      <c r="N3540" s="72">
        <v>25139</v>
      </c>
      <c r="O3540" s="72">
        <v>27492</v>
      </c>
      <c r="P3540" s="72">
        <v>29844</v>
      </c>
    </row>
    <row r="3541" spans="1:16" hidden="1">
      <c r="A3541" s="72" t="s">
        <v>2136</v>
      </c>
      <c r="B3541" s="72" t="s">
        <v>2543</v>
      </c>
      <c r="C3541" s="72" t="s">
        <v>2104</v>
      </c>
      <c r="D3541" s="72">
        <v>561</v>
      </c>
      <c r="E3541" s="72">
        <v>514</v>
      </c>
      <c r="F3541" s="72">
        <v>514</v>
      </c>
      <c r="G3541" s="72">
        <v>508</v>
      </c>
      <c r="H3541" s="72">
        <v>484</v>
      </c>
      <c r="I3541" s="72">
        <v>492</v>
      </c>
      <c r="J3541" s="72">
        <v>500</v>
      </c>
      <c r="K3541" s="72">
        <v>486</v>
      </c>
      <c r="L3541" s="72">
        <v>501</v>
      </c>
      <c r="M3541" s="72">
        <v>495</v>
      </c>
      <c r="N3541" s="72">
        <v>498</v>
      </c>
      <c r="O3541" s="72">
        <v>486</v>
      </c>
      <c r="P3541" s="72">
        <v>473</v>
      </c>
    </row>
    <row r="3542" spans="1:16" hidden="1">
      <c r="A3542" s="72" t="s">
        <v>2136</v>
      </c>
      <c r="B3542" s="72" t="s">
        <v>2543</v>
      </c>
      <c r="C3542" s="72" t="s">
        <v>2105</v>
      </c>
      <c r="D3542" s="72">
        <v>260129</v>
      </c>
      <c r="E3542" s="72">
        <v>260566</v>
      </c>
      <c r="F3542" s="72">
        <v>198183</v>
      </c>
      <c r="G3542" s="72">
        <v>251708</v>
      </c>
      <c r="H3542" s="72">
        <v>300510</v>
      </c>
      <c r="I3542" s="72">
        <v>342422</v>
      </c>
      <c r="J3542" s="72">
        <v>211226</v>
      </c>
      <c r="K3542" s="72">
        <v>205629</v>
      </c>
      <c r="L3542" s="72">
        <v>277531</v>
      </c>
      <c r="M3542" s="72">
        <v>273099</v>
      </c>
      <c r="N3542" s="72">
        <v>239368</v>
      </c>
      <c r="O3542" s="72">
        <v>260501</v>
      </c>
      <c r="P3542" s="72">
        <v>281634</v>
      </c>
    </row>
    <row r="3543" spans="1:16" hidden="1">
      <c r="A3543" s="72" t="s">
        <v>2136</v>
      </c>
      <c r="B3543" s="72" t="s">
        <v>2543</v>
      </c>
      <c r="C3543" s="72" t="s">
        <v>2106</v>
      </c>
      <c r="D3543" s="72">
        <v>2033</v>
      </c>
      <c r="E3543" s="72">
        <v>1686</v>
      </c>
      <c r="F3543" s="72">
        <v>1519</v>
      </c>
      <c r="G3543" s="72">
        <v>1914</v>
      </c>
      <c r="H3543" s="72">
        <v>1088</v>
      </c>
      <c r="I3543" s="72">
        <v>1833</v>
      </c>
      <c r="J3543" s="72">
        <v>1332</v>
      </c>
      <c r="K3543" s="72">
        <v>1421</v>
      </c>
      <c r="L3543" s="72">
        <v>1603</v>
      </c>
      <c r="M3543" s="72">
        <v>2071</v>
      </c>
      <c r="N3543" s="72">
        <v>2345</v>
      </c>
      <c r="O3543" s="72">
        <v>1913</v>
      </c>
      <c r="P3543" s="72">
        <v>1480</v>
      </c>
    </row>
    <row r="3544" spans="1:16" hidden="1">
      <c r="A3544" s="72" t="s">
        <v>2136</v>
      </c>
      <c r="B3544" s="72" t="s">
        <v>2543</v>
      </c>
      <c r="C3544" s="72" t="s">
        <v>2107</v>
      </c>
      <c r="D3544" s="72">
        <v>25</v>
      </c>
      <c r="E3544" s="72">
        <v>25</v>
      </c>
      <c r="F3544" s="72">
        <v>25</v>
      </c>
      <c r="G3544" s="72">
        <v>21</v>
      </c>
      <c r="H3544" s="72">
        <v>21</v>
      </c>
      <c r="I3544" s="72">
        <v>21</v>
      </c>
      <c r="J3544" s="72">
        <v>21</v>
      </c>
      <c r="K3544" s="72">
        <v>21</v>
      </c>
      <c r="L3544" s="72">
        <v>21</v>
      </c>
      <c r="M3544" s="72">
        <v>25</v>
      </c>
      <c r="N3544" s="72">
        <v>25</v>
      </c>
      <c r="O3544" s="72">
        <v>24</v>
      </c>
      <c r="P3544" s="72">
        <v>22</v>
      </c>
    </row>
    <row r="3545" spans="1:16" hidden="1">
      <c r="A3545" s="72" t="s">
        <v>2136</v>
      </c>
      <c r="B3545" s="72" t="s">
        <v>2543</v>
      </c>
      <c r="C3545" s="72" t="s">
        <v>2108</v>
      </c>
      <c r="D3545" s="72">
        <v>17278</v>
      </c>
      <c r="E3545" s="72">
        <v>14378</v>
      </c>
      <c r="F3545" s="72">
        <v>13105</v>
      </c>
      <c r="G3545" s="72">
        <v>16267</v>
      </c>
      <c r="H3545" s="72">
        <v>8931</v>
      </c>
      <c r="I3545" s="72">
        <v>15618</v>
      </c>
      <c r="J3545" s="72">
        <v>11580</v>
      </c>
      <c r="K3545" s="72">
        <v>12346</v>
      </c>
      <c r="L3545" s="72">
        <v>13925</v>
      </c>
      <c r="M3545" s="72">
        <v>17754</v>
      </c>
      <c r="N3545" s="72">
        <v>20102</v>
      </c>
      <c r="O3545" s="72">
        <v>16502</v>
      </c>
      <c r="P3545" s="72">
        <v>12901</v>
      </c>
    </row>
    <row r="3546" spans="1:16" hidden="1">
      <c r="A3546" s="72" t="s">
        <v>2136</v>
      </c>
      <c r="B3546" s="72" t="s">
        <v>2543</v>
      </c>
      <c r="C3546" s="72" t="s">
        <v>2109</v>
      </c>
      <c r="D3546" s="72">
        <v>6704</v>
      </c>
      <c r="E3546" s="72">
        <v>27662</v>
      </c>
      <c r="F3546" s="72">
        <v>16979</v>
      </c>
      <c r="G3546" s="72">
        <v>19636</v>
      </c>
      <c r="H3546" s="72">
        <v>12039</v>
      </c>
      <c r="I3546" s="72">
        <v>14813</v>
      </c>
      <c r="J3546" s="72">
        <v>21909</v>
      </c>
      <c r="K3546" s="72">
        <v>14221</v>
      </c>
      <c r="L3546" s="72">
        <v>10939</v>
      </c>
      <c r="M3546" s="72">
        <v>10254</v>
      </c>
      <c r="N3546" s="72">
        <v>11744</v>
      </c>
      <c r="O3546" s="72">
        <v>10780</v>
      </c>
      <c r="P3546" s="72">
        <v>9816</v>
      </c>
    </row>
    <row r="3547" spans="1:16" hidden="1">
      <c r="A3547" s="72" t="s">
        <v>2136</v>
      </c>
      <c r="B3547" s="72" t="s">
        <v>2543</v>
      </c>
      <c r="C3547" s="72" t="s">
        <v>2110</v>
      </c>
      <c r="D3547" s="72">
        <v>2</v>
      </c>
      <c r="E3547" s="72">
        <v>2</v>
      </c>
      <c r="F3547" s="72">
        <v>2</v>
      </c>
      <c r="G3547" s="72">
        <v>2</v>
      </c>
      <c r="H3547" s="72">
        <v>2</v>
      </c>
      <c r="I3547" s="72">
        <v>2</v>
      </c>
      <c r="J3547" s="72">
        <v>2</v>
      </c>
      <c r="K3547" s="72">
        <v>2</v>
      </c>
      <c r="L3547" s="72">
        <v>2</v>
      </c>
      <c r="M3547" s="72">
        <v>2</v>
      </c>
      <c r="N3547" s="72">
        <v>2</v>
      </c>
      <c r="O3547" s="72">
        <v>2</v>
      </c>
      <c r="P3547" s="72">
        <v>2</v>
      </c>
    </row>
    <row r="3548" spans="1:16" hidden="1">
      <c r="A3548" s="72" t="s">
        <v>2136</v>
      </c>
      <c r="B3548" s="72" t="s">
        <v>2543</v>
      </c>
      <c r="C3548" s="72" t="s">
        <v>2111</v>
      </c>
      <c r="D3548" s="72">
        <v>149372</v>
      </c>
      <c r="E3548" s="72">
        <v>200531</v>
      </c>
      <c r="F3548" s="72">
        <v>125098</v>
      </c>
      <c r="G3548" s="72">
        <v>143428</v>
      </c>
      <c r="H3548" s="72">
        <v>88070</v>
      </c>
      <c r="I3548" s="72">
        <v>108839</v>
      </c>
      <c r="J3548" s="72">
        <v>94485</v>
      </c>
      <c r="K3548" s="72">
        <v>103809</v>
      </c>
      <c r="L3548" s="72">
        <v>81197</v>
      </c>
      <c r="M3548" s="72">
        <v>76897</v>
      </c>
      <c r="N3548" s="72">
        <v>93418</v>
      </c>
      <c r="O3548" s="72">
        <v>94781</v>
      </c>
      <c r="P3548" s="72">
        <v>96144</v>
      </c>
    </row>
    <row r="3549" spans="1:16" hidden="1">
      <c r="A3549" s="72" t="s">
        <v>2129</v>
      </c>
      <c r="B3549" s="72" t="s">
        <v>2544</v>
      </c>
      <c r="C3549" s="72" t="s">
        <v>2103</v>
      </c>
      <c r="D3549" s="72">
        <v>6531587</v>
      </c>
      <c r="E3549" s="72">
        <v>6043620</v>
      </c>
      <c r="F3549" s="72">
        <v>5230077</v>
      </c>
      <c r="G3549" s="72">
        <v>6483794</v>
      </c>
      <c r="H3549" s="72">
        <v>6847088</v>
      </c>
      <c r="I3549" s="72">
        <v>5945448</v>
      </c>
      <c r="J3549" s="72">
        <v>5410586</v>
      </c>
      <c r="K3549" s="72">
        <v>5273272</v>
      </c>
      <c r="L3549" s="72">
        <v>6350460</v>
      </c>
      <c r="M3549" s="72">
        <v>6076554</v>
      </c>
      <c r="N3549" s="72">
        <v>5665820</v>
      </c>
      <c r="O3549" s="72">
        <v>5697733</v>
      </c>
      <c r="P3549" s="72">
        <v>6223315</v>
      </c>
    </row>
    <row r="3550" spans="1:16" hidden="1">
      <c r="A3550" s="72" t="s">
        <v>2129</v>
      </c>
      <c r="B3550" s="72" t="s">
        <v>2544</v>
      </c>
      <c r="C3550" s="72" t="s">
        <v>2104</v>
      </c>
      <c r="D3550" s="72">
        <v>87260</v>
      </c>
      <c r="E3550" s="72">
        <v>87316</v>
      </c>
      <c r="F3550" s="72">
        <v>87883</v>
      </c>
      <c r="G3550" s="72">
        <v>88282</v>
      </c>
      <c r="H3550" s="72">
        <v>88731</v>
      </c>
      <c r="I3550" s="72">
        <v>89195</v>
      </c>
      <c r="J3550" s="72">
        <v>89990</v>
      </c>
      <c r="K3550" s="72">
        <v>90736</v>
      </c>
      <c r="L3550" s="72">
        <v>91648</v>
      </c>
      <c r="M3550" s="72">
        <v>62448</v>
      </c>
      <c r="N3550" s="72">
        <v>93602</v>
      </c>
      <c r="O3550" s="72">
        <v>94396</v>
      </c>
      <c r="P3550" s="72">
        <v>94396</v>
      </c>
    </row>
    <row r="3551" spans="1:16" hidden="1">
      <c r="A3551" s="72" t="s">
        <v>2129</v>
      </c>
      <c r="B3551" s="72" t="s">
        <v>2544</v>
      </c>
      <c r="C3551" s="72" t="s">
        <v>2105</v>
      </c>
      <c r="D3551" s="72">
        <v>87839965</v>
      </c>
      <c r="E3551" s="72">
        <v>76858764</v>
      </c>
      <c r="F3551" s="72">
        <v>58699531</v>
      </c>
      <c r="G3551" s="72">
        <v>66991067</v>
      </c>
      <c r="H3551" s="72">
        <v>79784994</v>
      </c>
      <c r="I3551" s="72">
        <v>69532324</v>
      </c>
      <c r="J3551" s="72">
        <v>62214654</v>
      </c>
      <c r="K3551" s="72">
        <v>61825680</v>
      </c>
      <c r="L3551" s="72">
        <v>68598330</v>
      </c>
      <c r="M3551" s="72">
        <v>66031924</v>
      </c>
      <c r="N3551" s="72">
        <v>65909529</v>
      </c>
      <c r="O3551" s="72">
        <v>75307862</v>
      </c>
      <c r="P3551" s="72">
        <v>75307862</v>
      </c>
    </row>
    <row r="3552" spans="1:16" hidden="1">
      <c r="A3552" s="72" t="s">
        <v>2129</v>
      </c>
      <c r="B3552" s="72" t="s">
        <v>2544</v>
      </c>
      <c r="C3552" s="72" t="s">
        <v>2106</v>
      </c>
      <c r="D3552" s="72">
        <v>3570316</v>
      </c>
      <c r="E3552" s="72">
        <v>3303471</v>
      </c>
      <c r="F3552" s="72">
        <v>2919794</v>
      </c>
      <c r="G3552" s="72">
        <v>3462828</v>
      </c>
      <c r="H3552" s="72">
        <v>3876357</v>
      </c>
      <c r="I3552" s="72">
        <v>3347311</v>
      </c>
      <c r="J3552" s="72">
        <v>3046517</v>
      </c>
      <c r="K3552" s="72">
        <v>3004703</v>
      </c>
      <c r="L3552" s="72">
        <v>3642480</v>
      </c>
      <c r="M3552" s="72">
        <v>3481357</v>
      </c>
      <c r="N3552" s="72">
        <v>3095822</v>
      </c>
      <c r="O3552" s="72">
        <v>3318386</v>
      </c>
      <c r="P3552" s="72">
        <v>3385893</v>
      </c>
    </row>
    <row r="3553" spans="1:16" hidden="1">
      <c r="A3553" s="72" t="s">
        <v>2129</v>
      </c>
      <c r="B3553" s="72" t="s">
        <v>2544</v>
      </c>
      <c r="C3553" s="72" t="s">
        <v>2107</v>
      </c>
      <c r="D3553" s="72">
        <v>7429</v>
      </c>
      <c r="E3553" s="72">
        <v>7371</v>
      </c>
      <c r="F3553" s="72">
        <v>7389</v>
      </c>
      <c r="G3553" s="72">
        <v>7343</v>
      </c>
      <c r="H3553" s="72">
        <v>7448</v>
      </c>
      <c r="I3553" s="72">
        <v>7467</v>
      </c>
      <c r="J3553" s="72">
        <v>7498</v>
      </c>
      <c r="K3553" s="72">
        <v>7388</v>
      </c>
      <c r="L3553" s="72">
        <v>7411</v>
      </c>
      <c r="M3553" s="72">
        <v>7452</v>
      </c>
      <c r="N3553" s="72">
        <v>7436</v>
      </c>
      <c r="O3553" s="72">
        <v>7463</v>
      </c>
      <c r="P3553" s="72">
        <v>7463</v>
      </c>
    </row>
    <row r="3554" spans="1:16" hidden="1">
      <c r="A3554" s="72" t="s">
        <v>2129</v>
      </c>
      <c r="B3554" s="72" t="s">
        <v>2544</v>
      </c>
      <c r="C3554" s="72" t="s">
        <v>2108</v>
      </c>
      <c r="D3554" s="72">
        <v>35029782</v>
      </c>
      <c r="E3554" s="72">
        <v>29950893</v>
      </c>
      <c r="F3554" s="72">
        <v>23326128</v>
      </c>
      <c r="G3554" s="72">
        <v>26965386</v>
      </c>
      <c r="H3554" s="72">
        <v>33490972</v>
      </c>
      <c r="I3554" s="72">
        <v>26126564</v>
      </c>
      <c r="J3554" s="72">
        <v>22488293</v>
      </c>
      <c r="K3554" s="72">
        <v>23800641</v>
      </c>
      <c r="L3554" s="72">
        <v>27542131</v>
      </c>
      <c r="M3554" s="72">
        <v>26425137</v>
      </c>
      <c r="N3554" s="72">
        <v>23989712</v>
      </c>
      <c r="O3554" s="72">
        <v>30189890</v>
      </c>
      <c r="P3554" s="72">
        <v>30189890</v>
      </c>
    </row>
    <row r="3555" spans="1:16" hidden="1">
      <c r="A3555" s="72" t="s">
        <v>2129</v>
      </c>
      <c r="B3555" s="72" t="s">
        <v>2544</v>
      </c>
      <c r="C3555" s="72" t="s">
        <v>2109</v>
      </c>
      <c r="D3555" s="72">
        <v>329428</v>
      </c>
      <c r="E3555" s="72">
        <v>285804</v>
      </c>
      <c r="F3555" s="72">
        <v>221589</v>
      </c>
      <c r="G3555" s="72">
        <v>274963</v>
      </c>
      <c r="H3555" s="72">
        <v>286373</v>
      </c>
      <c r="I3555" s="72">
        <v>273218</v>
      </c>
      <c r="J3555" s="72">
        <v>202676</v>
      </c>
      <c r="K3555" s="72">
        <v>218841</v>
      </c>
      <c r="L3555" s="72">
        <v>347879</v>
      </c>
      <c r="M3555" s="72">
        <v>246087</v>
      </c>
      <c r="N3555" s="72">
        <v>199444</v>
      </c>
      <c r="O3555" s="72">
        <v>205625</v>
      </c>
      <c r="P3555" s="72">
        <v>193509</v>
      </c>
    </row>
    <row r="3556" spans="1:16" hidden="1">
      <c r="A3556" s="72" t="s">
        <v>2129</v>
      </c>
      <c r="B3556" s="72" t="s">
        <v>2544</v>
      </c>
      <c r="C3556" s="72" t="s">
        <v>2110</v>
      </c>
      <c r="D3556" s="72">
        <v>209</v>
      </c>
      <c r="E3556" s="72">
        <v>211</v>
      </c>
      <c r="F3556" s="72">
        <v>209</v>
      </c>
      <c r="G3556" s="72">
        <v>211</v>
      </c>
      <c r="H3556" s="72">
        <v>208</v>
      </c>
      <c r="I3556" s="72">
        <v>209</v>
      </c>
      <c r="J3556" s="72">
        <v>205</v>
      </c>
      <c r="K3556" s="72">
        <v>207</v>
      </c>
      <c r="L3556" s="72">
        <v>205</v>
      </c>
      <c r="M3556" s="72">
        <v>206</v>
      </c>
      <c r="N3556" s="72">
        <v>207</v>
      </c>
      <c r="O3556" s="72">
        <v>207</v>
      </c>
      <c r="P3556" s="72">
        <v>207</v>
      </c>
    </row>
    <row r="3557" spans="1:16" hidden="1">
      <c r="A3557" s="72" t="s">
        <v>2129</v>
      </c>
      <c r="B3557" s="72" t="s">
        <v>2544</v>
      </c>
      <c r="C3557" s="72" t="s">
        <v>2111</v>
      </c>
      <c r="D3557" s="72">
        <v>2958752</v>
      </c>
      <c r="E3557" s="72">
        <v>2364506</v>
      </c>
      <c r="F3557" s="72">
        <v>1606960</v>
      </c>
      <c r="G3557" s="72">
        <v>1954729</v>
      </c>
      <c r="H3557" s="72">
        <v>2317118</v>
      </c>
      <c r="I3557" s="72">
        <v>1943337</v>
      </c>
      <c r="J3557" s="72">
        <v>1346659</v>
      </c>
      <c r="K3557" s="72">
        <v>1584623</v>
      </c>
      <c r="L3557" s="72">
        <v>2290537</v>
      </c>
      <c r="M3557" s="72">
        <v>1912405</v>
      </c>
      <c r="N3557" s="72">
        <v>1678705</v>
      </c>
      <c r="O3557" s="72">
        <v>1999873</v>
      </c>
      <c r="P3557" s="72">
        <v>1999873</v>
      </c>
    </row>
    <row r="3558" spans="1:16" hidden="1">
      <c r="A3558" s="72" t="s">
        <v>2147</v>
      </c>
      <c r="B3558" s="72" t="s">
        <v>2545</v>
      </c>
      <c r="C3558" s="72" t="s">
        <v>2103</v>
      </c>
      <c r="D3558" s="72">
        <v>21560676</v>
      </c>
      <c r="E3558" s="72">
        <v>18876945</v>
      </c>
      <c r="F3558" s="72">
        <v>14559541</v>
      </c>
      <c r="G3558" s="72">
        <v>13609927</v>
      </c>
      <c r="H3558" s="72">
        <v>15339500</v>
      </c>
      <c r="I3558" s="72">
        <v>14801274</v>
      </c>
      <c r="J3558" s="72">
        <v>12823297</v>
      </c>
      <c r="K3558" s="72">
        <v>11557100</v>
      </c>
      <c r="L3558" s="72">
        <v>11801859</v>
      </c>
      <c r="M3558" s="72">
        <v>11952129</v>
      </c>
      <c r="N3558" s="72">
        <v>11911467</v>
      </c>
      <c r="O3558" s="72">
        <v>13729763</v>
      </c>
      <c r="P3558" s="72">
        <v>19045804</v>
      </c>
    </row>
    <row r="3559" spans="1:16" hidden="1">
      <c r="A3559" s="72" t="s">
        <v>2147</v>
      </c>
      <c r="B3559" s="72" t="s">
        <v>2545</v>
      </c>
      <c r="C3559" s="72" t="s">
        <v>2104</v>
      </c>
      <c r="D3559" s="72">
        <v>267776</v>
      </c>
      <c r="E3559" s="72">
        <v>251806</v>
      </c>
      <c r="F3559" s="72">
        <v>228649</v>
      </c>
      <c r="G3559" s="72">
        <v>176415</v>
      </c>
      <c r="H3559" s="72">
        <v>196952</v>
      </c>
      <c r="I3559" s="72">
        <v>205071</v>
      </c>
      <c r="J3559" s="72">
        <v>194500</v>
      </c>
      <c r="K3559" s="72">
        <v>174928</v>
      </c>
      <c r="L3559" s="72">
        <v>164962</v>
      </c>
      <c r="M3559" s="72">
        <v>168345</v>
      </c>
      <c r="N3559" s="72">
        <v>177497</v>
      </c>
      <c r="O3559" s="72">
        <v>216530</v>
      </c>
      <c r="P3559" s="72">
        <v>236521</v>
      </c>
    </row>
    <row r="3560" spans="1:16" hidden="1">
      <c r="A3560" s="72" t="s">
        <v>2147</v>
      </c>
      <c r="B3560" s="72" t="s">
        <v>2545</v>
      </c>
      <c r="C3560" s="72" t="s">
        <v>2105</v>
      </c>
      <c r="D3560" s="72">
        <v>259895040</v>
      </c>
      <c r="E3560" s="72">
        <v>226541132</v>
      </c>
      <c r="F3560" s="72">
        <v>175961622</v>
      </c>
      <c r="G3560" s="72">
        <v>156394706</v>
      </c>
      <c r="H3560" s="72">
        <v>190380665</v>
      </c>
      <c r="I3560" s="72">
        <v>190310127</v>
      </c>
      <c r="J3560" s="72">
        <v>163616780</v>
      </c>
      <c r="K3560" s="72">
        <v>152347651</v>
      </c>
      <c r="L3560" s="72">
        <v>142973897</v>
      </c>
      <c r="M3560" s="72">
        <v>132800619</v>
      </c>
      <c r="N3560" s="72">
        <v>128018183</v>
      </c>
      <c r="O3560" s="72">
        <v>184606725</v>
      </c>
      <c r="P3560" s="72">
        <v>310008445</v>
      </c>
    </row>
    <row r="3561" spans="1:16" hidden="1">
      <c r="A3561" s="72" t="s">
        <v>2147</v>
      </c>
      <c r="B3561" s="72" t="s">
        <v>2545</v>
      </c>
      <c r="C3561" s="72" t="s">
        <v>2106</v>
      </c>
      <c r="D3561" s="72">
        <v>8573376</v>
      </c>
      <c r="E3561" s="72">
        <v>7320677</v>
      </c>
      <c r="F3561" s="72">
        <v>5715557</v>
      </c>
      <c r="G3561" s="72">
        <v>5889717</v>
      </c>
      <c r="H3561" s="72">
        <v>7074019</v>
      </c>
      <c r="I3561" s="72">
        <v>5818122</v>
      </c>
      <c r="J3561" s="72">
        <v>4732928</v>
      </c>
      <c r="K3561" s="72">
        <v>4443311</v>
      </c>
      <c r="L3561" s="72">
        <v>5003940</v>
      </c>
      <c r="M3561" s="72">
        <v>4978237</v>
      </c>
      <c r="N3561" s="72">
        <v>4440858</v>
      </c>
      <c r="O3561" s="72">
        <v>5500471</v>
      </c>
      <c r="P3561" s="72">
        <v>5965213</v>
      </c>
    </row>
    <row r="3562" spans="1:16" hidden="1">
      <c r="A3562" s="72" t="s">
        <v>2147</v>
      </c>
      <c r="B3562" s="72" t="s">
        <v>2545</v>
      </c>
      <c r="C3562" s="72" t="s">
        <v>2107</v>
      </c>
      <c r="D3562" s="72">
        <v>22843</v>
      </c>
      <c r="E3562" s="72">
        <v>21201</v>
      </c>
      <c r="F3562" s="72">
        <v>19523</v>
      </c>
      <c r="G3562" s="72">
        <v>14032</v>
      </c>
      <c r="H3562" s="72">
        <v>14524</v>
      </c>
      <c r="I3562" s="72">
        <v>14605</v>
      </c>
      <c r="J3562" s="72">
        <v>13384</v>
      </c>
      <c r="K3562" s="72">
        <v>12744</v>
      </c>
      <c r="L3562" s="72">
        <v>12382</v>
      </c>
      <c r="M3562" s="72">
        <v>12886</v>
      </c>
      <c r="N3562" s="72">
        <v>13235</v>
      </c>
      <c r="O3562" s="72">
        <v>17461</v>
      </c>
      <c r="P3562" s="72">
        <v>12569</v>
      </c>
    </row>
    <row r="3563" spans="1:16" hidden="1">
      <c r="A3563" s="72" t="s">
        <v>2147</v>
      </c>
      <c r="B3563" s="72" t="s">
        <v>2545</v>
      </c>
      <c r="C3563" s="72" t="s">
        <v>2108</v>
      </c>
      <c r="D3563" s="72">
        <v>92539799</v>
      </c>
      <c r="E3563" s="72">
        <v>77663889</v>
      </c>
      <c r="F3563" s="72">
        <v>58361871</v>
      </c>
      <c r="G3563" s="72">
        <v>56748264</v>
      </c>
      <c r="H3563" s="72">
        <v>68321714</v>
      </c>
      <c r="I3563" s="72">
        <v>62280237</v>
      </c>
      <c r="J3563" s="72">
        <v>51390507</v>
      </c>
      <c r="K3563" s="72">
        <v>50978038</v>
      </c>
      <c r="L3563" s="72">
        <v>51071702</v>
      </c>
      <c r="M3563" s="72">
        <v>46809345</v>
      </c>
      <c r="N3563" s="72">
        <v>41456530</v>
      </c>
      <c r="O3563" s="72">
        <v>62553664</v>
      </c>
      <c r="P3563" s="72">
        <v>86192208</v>
      </c>
    </row>
    <row r="3564" spans="1:16" hidden="1">
      <c r="A3564" s="72" t="s">
        <v>2147</v>
      </c>
      <c r="B3564" s="72" t="s">
        <v>2545</v>
      </c>
      <c r="C3564" s="72" t="s">
        <v>2109</v>
      </c>
      <c r="D3564" s="72">
        <v>1030591</v>
      </c>
      <c r="E3564" s="72">
        <v>845909</v>
      </c>
      <c r="F3564" s="72">
        <v>705993</v>
      </c>
      <c r="G3564" s="72">
        <v>1018537</v>
      </c>
      <c r="H3564" s="72">
        <v>932099</v>
      </c>
      <c r="I3564" s="72">
        <v>839090</v>
      </c>
      <c r="J3564" s="72">
        <v>643577</v>
      </c>
      <c r="K3564" s="72">
        <v>621944</v>
      </c>
      <c r="L3564" s="72">
        <v>654615</v>
      </c>
      <c r="M3564" s="72">
        <v>619256</v>
      </c>
      <c r="N3564" s="72">
        <v>526060</v>
      </c>
      <c r="O3564" s="72">
        <v>722424</v>
      </c>
      <c r="P3564" s="72">
        <v>609864</v>
      </c>
    </row>
    <row r="3565" spans="1:16" hidden="1">
      <c r="A3565" s="72" t="s">
        <v>2147</v>
      </c>
      <c r="B3565" s="72" t="s">
        <v>2545</v>
      </c>
      <c r="C3565" s="72" t="s">
        <v>2110</v>
      </c>
      <c r="D3565" s="72">
        <v>781</v>
      </c>
      <c r="E3565" s="72">
        <v>730</v>
      </c>
      <c r="F3565" s="72">
        <v>657</v>
      </c>
      <c r="G3565" s="72">
        <v>505</v>
      </c>
      <c r="H3565" s="72">
        <v>531</v>
      </c>
      <c r="I3565" s="72">
        <v>527</v>
      </c>
      <c r="J3565" s="72">
        <v>497</v>
      </c>
      <c r="K3565" s="72">
        <v>453</v>
      </c>
      <c r="L3565" s="72">
        <v>439</v>
      </c>
      <c r="M3565" s="72">
        <v>439</v>
      </c>
      <c r="N3565" s="72">
        <v>454</v>
      </c>
      <c r="O3565" s="72">
        <v>535</v>
      </c>
      <c r="P3565" s="72">
        <v>506</v>
      </c>
    </row>
    <row r="3566" spans="1:16" hidden="1">
      <c r="A3566" s="72" t="s">
        <v>2147</v>
      </c>
      <c r="B3566" s="72" t="s">
        <v>2545</v>
      </c>
      <c r="C3566" s="72" t="s">
        <v>2111</v>
      </c>
      <c r="D3566" s="72">
        <v>10068569</v>
      </c>
      <c r="E3566" s="72">
        <v>7894420</v>
      </c>
      <c r="F3566" s="72">
        <v>6010225</v>
      </c>
      <c r="G3566" s="72">
        <v>8034172</v>
      </c>
      <c r="H3566" s="72">
        <v>8350908</v>
      </c>
      <c r="I3566" s="72">
        <v>7318611</v>
      </c>
      <c r="J3566" s="72">
        <v>5259094</v>
      </c>
      <c r="K3566" s="72">
        <v>5374980</v>
      </c>
      <c r="L3566" s="72">
        <v>5241717</v>
      </c>
      <c r="M3566" s="72">
        <v>4585579</v>
      </c>
      <c r="N3566" s="72">
        <v>3903092</v>
      </c>
      <c r="O3566" s="72">
        <v>7543379</v>
      </c>
      <c r="P3566" s="72">
        <v>7863062</v>
      </c>
    </row>
    <row r="3567" spans="1:16" hidden="1">
      <c r="A3567" s="72" t="s">
        <v>2135</v>
      </c>
      <c r="B3567" s="72" t="s">
        <v>2546</v>
      </c>
      <c r="C3567" s="72" t="s">
        <v>2103</v>
      </c>
      <c r="D3567" s="72">
        <v>2492421</v>
      </c>
      <c r="E3567" s="72">
        <v>2535355</v>
      </c>
      <c r="F3567" s="72">
        <v>2422667</v>
      </c>
      <c r="G3567" s="72">
        <v>2527758</v>
      </c>
      <c r="H3567" s="72">
        <v>3140623</v>
      </c>
      <c r="I3567" s="72">
        <v>2619950</v>
      </c>
      <c r="J3567" s="72">
        <v>2662352</v>
      </c>
      <c r="K3567" s="72">
        <v>2827409</v>
      </c>
      <c r="L3567" s="72">
        <v>2973670</v>
      </c>
      <c r="M3567" s="72">
        <v>3088485</v>
      </c>
      <c r="N3567" s="72">
        <v>2764579</v>
      </c>
      <c r="O3567" s="72">
        <v>2690952</v>
      </c>
      <c r="P3567" s="72">
        <v>3065303</v>
      </c>
    </row>
    <row r="3568" spans="1:16" hidden="1">
      <c r="A3568" s="72" t="s">
        <v>2135</v>
      </c>
      <c r="B3568" s="72" t="s">
        <v>2546</v>
      </c>
      <c r="C3568" s="72" t="s">
        <v>2104</v>
      </c>
      <c r="D3568" s="72">
        <v>23938</v>
      </c>
      <c r="E3568" s="72">
        <v>23938</v>
      </c>
      <c r="F3568" s="72">
        <v>24977</v>
      </c>
      <c r="G3568" s="72">
        <v>25827</v>
      </c>
      <c r="H3568" s="72">
        <v>26722</v>
      </c>
      <c r="I3568" s="72">
        <v>26950</v>
      </c>
      <c r="J3568" s="72">
        <v>26992</v>
      </c>
      <c r="K3568" s="72">
        <v>27640</v>
      </c>
      <c r="L3568" s="72">
        <v>27881</v>
      </c>
      <c r="M3568" s="72">
        <v>27906</v>
      </c>
      <c r="N3568" s="72">
        <v>28415</v>
      </c>
      <c r="O3568" s="72">
        <v>28896</v>
      </c>
      <c r="P3568" s="72">
        <v>33203</v>
      </c>
    </row>
    <row r="3569" spans="1:16" hidden="1">
      <c r="A3569" s="72" t="s">
        <v>2135</v>
      </c>
      <c r="B3569" s="72" t="s">
        <v>2546</v>
      </c>
      <c r="C3569" s="72" t="s">
        <v>2105</v>
      </c>
      <c r="D3569" s="72">
        <v>23458697</v>
      </c>
      <c r="E3569" s="72">
        <v>23886419</v>
      </c>
      <c r="F3569" s="72">
        <v>20887507</v>
      </c>
      <c r="G3569" s="72">
        <v>21257823</v>
      </c>
      <c r="H3569" s="72">
        <v>34898993</v>
      </c>
      <c r="I3569" s="72">
        <v>21388965</v>
      </c>
      <c r="J3569" s="72">
        <v>19911578</v>
      </c>
      <c r="K3569" s="72">
        <v>21964291</v>
      </c>
      <c r="L3569" s="72">
        <v>22766819</v>
      </c>
      <c r="M3569" s="72">
        <v>23287092</v>
      </c>
      <c r="N3569" s="72">
        <v>21477434</v>
      </c>
      <c r="O3569" s="72">
        <v>22560866</v>
      </c>
      <c r="P3569" s="72">
        <v>31925432</v>
      </c>
    </row>
    <row r="3570" spans="1:16" hidden="1">
      <c r="A3570" s="72" t="s">
        <v>2135</v>
      </c>
      <c r="B3570" s="72" t="s">
        <v>2546</v>
      </c>
      <c r="C3570" s="72" t="s">
        <v>2106</v>
      </c>
      <c r="D3570" s="72">
        <v>1197460</v>
      </c>
      <c r="E3570" s="72">
        <v>1218351</v>
      </c>
      <c r="F3570" s="72">
        <v>1520651</v>
      </c>
      <c r="G3570" s="72">
        <v>2111626</v>
      </c>
      <c r="H3570" s="72">
        <v>2093044</v>
      </c>
      <c r="I3570" s="72">
        <v>1890293</v>
      </c>
      <c r="J3570" s="72">
        <v>1805728</v>
      </c>
      <c r="K3570" s="72">
        <v>2298475</v>
      </c>
      <c r="L3570" s="72">
        <v>2531797</v>
      </c>
      <c r="M3570" s="72">
        <v>2788716</v>
      </c>
      <c r="N3570" s="72">
        <v>2607270</v>
      </c>
      <c r="O3570" s="72">
        <v>2622674</v>
      </c>
      <c r="P3570" s="72">
        <v>2920487</v>
      </c>
    </row>
    <row r="3571" spans="1:16" hidden="1">
      <c r="A3571" s="72" t="s">
        <v>2135</v>
      </c>
      <c r="B3571" s="72" t="s">
        <v>2546</v>
      </c>
      <c r="C3571" s="72" t="s">
        <v>2107</v>
      </c>
      <c r="D3571" s="72">
        <v>1902</v>
      </c>
      <c r="E3571" s="72">
        <v>1902</v>
      </c>
      <c r="F3571" s="72">
        <v>1814</v>
      </c>
      <c r="G3571" s="72">
        <v>1926</v>
      </c>
      <c r="H3571" s="72">
        <v>1940</v>
      </c>
      <c r="I3571" s="72">
        <v>1950</v>
      </c>
      <c r="J3571" s="72">
        <v>1955</v>
      </c>
      <c r="K3571" s="72">
        <v>1967</v>
      </c>
      <c r="L3571" s="72">
        <v>1987</v>
      </c>
      <c r="M3571" s="72">
        <v>1980</v>
      </c>
      <c r="N3571" s="72">
        <v>1990</v>
      </c>
      <c r="O3571" s="72">
        <v>2135</v>
      </c>
      <c r="P3571" s="72">
        <v>2129</v>
      </c>
    </row>
    <row r="3572" spans="1:16" hidden="1">
      <c r="A3572" s="72" t="s">
        <v>2135</v>
      </c>
      <c r="B3572" s="72" t="s">
        <v>2546</v>
      </c>
      <c r="C3572" s="72" t="s">
        <v>2108</v>
      </c>
      <c r="D3572" s="72">
        <v>10555080</v>
      </c>
      <c r="E3572" s="72">
        <v>10733672</v>
      </c>
      <c r="F3572" s="72">
        <v>10689217</v>
      </c>
      <c r="G3572" s="72">
        <v>14550542</v>
      </c>
      <c r="H3572" s="72">
        <v>20011275</v>
      </c>
      <c r="I3572" s="72">
        <v>11990677</v>
      </c>
      <c r="J3572" s="72">
        <v>10497268</v>
      </c>
      <c r="K3572" s="72">
        <v>13292542</v>
      </c>
      <c r="L3572" s="72">
        <v>14225913</v>
      </c>
      <c r="M3572" s="72">
        <v>15186569</v>
      </c>
      <c r="N3572" s="72">
        <v>14251947</v>
      </c>
      <c r="O3572" s="72">
        <v>15688058</v>
      </c>
      <c r="P3572" s="72">
        <v>24243625</v>
      </c>
    </row>
    <row r="3573" spans="1:16" hidden="1">
      <c r="A3573" s="72" t="s">
        <v>2135</v>
      </c>
      <c r="B3573" s="72" t="s">
        <v>2546</v>
      </c>
      <c r="C3573" s="72" t="s">
        <v>2109</v>
      </c>
      <c r="D3573" s="72">
        <v>928040</v>
      </c>
      <c r="E3573" s="72">
        <v>942126</v>
      </c>
      <c r="F3573" s="72">
        <v>310794</v>
      </c>
      <c r="G3573" s="72">
        <v>116450</v>
      </c>
      <c r="H3573" s="72">
        <v>137561</v>
      </c>
      <c r="I3573" s="72">
        <v>114799</v>
      </c>
      <c r="J3573" s="72">
        <v>105751</v>
      </c>
      <c r="K3573" s="72">
        <v>93094</v>
      </c>
      <c r="L3573" s="72">
        <v>98390</v>
      </c>
      <c r="M3573" s="72">
        <v>107582</v>
      </c>
      <c r="N3573" s="72">
        <v>107803</v>
      </c>
      <c r="O3573" s="72">
        <v>96623</v>
      </c>
      <c r="P3573" s="72">
        <v>182328</v>
      </c>
    </row>
    <row r="3574" spans="1:16" hidden="1">
      <c r="A3574" s="72" t="s">
        <v>2135</v>
      </c>
      <c r="B3574" s="72" t="s">
        <v>2546</v>
      </c>
      <c r="C3574" s="72" t="s">
        <v>2110</v>
      </c>
      <c r="D3574" s="72">
        <v>31</v>
      </c>
      <c r="E3574" s="72">
        <v>31</v>
      </c>
      <c r="F3574" s="72">
        <v>25</v>
      </c>
      <c r="G3574" s="72">
        <v>22</v>
      </c>
      <c r="H3574" s="72">
        <v>22</v>
      </c>
      <c r="I3574" s="72">
        <v>21</v>
      </c>
      <c r="J3574" s="72">
        <v>20</v>
      </c>
      <c r="K3574" s="72">
        <v>20</v>
      </c>
      <c r="L3574" s="72">
        <v>19</v>
      </c>
      <c r="M3574" s="72">
        <v>17</v>
      </c>
      <c r="N3574" s="72">
        <v>18</v>
      </c>
      <c r="O3574" s="72">
        <v>21</v>
      </c>
      <c r="P3574" s="72">
        <v>18</v>
      </c>
    </row>
    <row r="3575" spans="1:16" hidden="1">
      <c r="A3575" s="72" t="s">
        <v>2135</v>
      </c>
      <c r="B3575" s="72" t="s">
        <v>2546</v>
      </c>
      <c r="C3575" s="72" t="s">
        <v>2111</v>
      </c>
      <c r="D3575" s="72">
        <v>6010751</v>
      </c>
      <c r="E3575" s="72">
        <v>6095555</v>
      </c>
      <c r="F3575" s="72">
        <v>1886952</v>
      </c>
      <c r="G3575" s="72">
        <v>772807</v>
      </c>
      <c r="H3575" s="72">
        <v>1254491</v>
      </c>
      <c r="I3575" s="72">
        <v>691754</v>
      </c>
      <c r="J3575" s="72">
        <v>573545</v>
      </c>
      <c r="K3575" s="72">
        <v>539328</v>
      </c>
      <c r="L3575" s="72">
        <v>557055</v>
      </c>
      <c r="M3575" s="72">
        <v>600813</v>
      </c>
      <c r="N3575" s="72">
        <v>601062</v>
      </c>
      <c r="O3575" s="72">
        <v>593740</v>
      </c>
      <c r="P3575" s="72">
        <v>1565263</v>
      </c>
    </row>
    <row r="3576" spans="1:16" hidden="1">
      <c r="A3576" s="72" t="s">
        <v>2155</v>
      </c>
      <c r="B3576" s="72" t="s">
        <v>2547</v>
      </c>
      <c r="C3576" s="72" t="s">
        <v>2103</v>
      </c>
      <c r="D3576" s="72">
        <v>271495</v>
      </c>
      <c r="E3576" s="72">
        <v>264909</v>
      </c>
      <c r="F3576" s="72">
        <v>202292</v>
      </c>
      <c r="G3576" s="72">
        <v>266902</v>
      </c>
      <c r="H3576" s="72">
        <v>259503</v>
      </c>
      <c r="I3576" s="72">
        <v>231714</v>
      </c>
      <c r="J3576" s="72">
        <v>218602</v>
      </c>
      <c r="K3576" s="72">
        <v>235247</v>
      </c>
      <c r="L3576" s="72">
        <v>322232</v>
      </c>
      <c r="M3576" s="72">
        <v>279639</v>
      </c>
      <c r="N3576" s="72">
        <v>264511</v>
      </c>
      <c r="O3576" s="72">
        <v>282113</v>
      </c>
      <c r="P3576" s="72">
        <v>327130</v>
      </c>
    </row>
    <row r="3577" spans="1:16" hidden="1">
      <c r="A3577" s="72" t="s">
        <v>2155</v>
      </c>
      <c r="B3577" s="72" t="s">
        <v>2547</v>
      </c>
      <c r="C3577" s="72" t="s">
        <v>2104</v>
      </c>
      <c r="D3577" s="72">
        <v>4473</v>
      </c>
      <c r="E3577" s="72">
        <v>4483</v>
      </c>
      <c r="F3577" s="72">
        <v>4481</v>
      </c>
      <c r="G3577" s="72">
        <v>4460</v>
      </c>
      <c r="H3577" s="72">
        <v>4412</v>
      </c>
      <c r="I3577" s="72">
        <v>4388</v>
      </c>
      <c r="J3577" s="72">
        <v>4393</v>
      </c>
      <c r="K3577" s="72">
        <v>4420</v>
      </c>
      <c r="L3577" s="72">
        <v>4428</v>
      </c>
      <c r="M3577" s="72">
        <v>4510</v>
      </c>
      <c r="N3577" s="72">
        <v>4388</v>
      </c>
      <c r="O3577" s="72">
        <v>4401</v>
      </c>
      <c r="P3577" s="72">
        <v>4414</v>
      </c>
    </row>
    <row r="3578" spans="1:16" hidden="1">
      <c r="A3578" s="72" t="s">
        <v>2155</v>
      </c>
      <c r="B3578" s="72" t="s">
        <v>2547</v>
      </c>
      <c r="C3578" s="72" t="s">
        <v>2105</v>
      </c>
      <c r="D3578" s="72">
        <v>2682561</v>
      </c>
      <c r="E3578" s="72">
        <v>2482540</v>
      </c>
      <c r="F3578" s="72">
        <v>1732238</v>
      </c>
      <c r="G3578" s="72">
        <v>1939994</v>
      </c>
      <c r="H3578" s="72">
        <v>2014290</v>
      </c>
      <c r="I3578" s="72">
        <v>2056513</v>
      </c>
      <c r="J3578" s="72">
        <v>2528473</v>
      </c>
      <c r="K3578" s="72">
        <v>2416601</v>
      </c>
      <c r="L3578" s="72">
        <v>3302312</v>
      </c>
      <c r="M3578" s="72">
        <v>2799576</v>
      </c>
      <c r="N3578" s="72">
        <v>3248875</v>
      </c>
      <c r="O3578" s="72">
        <v>3141845</v>
      </c>
      <c r="P3578" s="72">
        <v>3403514</v>
      </c>
    </row>
    <row r="3579" spans="1:16" hidden="1">
      <c r="A3579" s="72" t="s">
        <v>2155</v>
      </c>
      <c r="B3579" s="72" t="s">
        <v>2547</v>
      </c>
      <c r="C3579" s="72" t="s">
        <v>2106</v>
      </c>
      <c r="D3579" s="72">
        <v>121825</v>
      </c>
      <c r="E3579" s="72">
        <v>209144</v>
      </c>
      <c r="F3579" s="72">
        <v>169947</v>
      </c>
      <c r="G3579" s="72">
        <v>185966</v>
      </c>
      <c r="H3579" s="72">
        <v>185765</v>
      </c>
      <c r="I3579" s="72">
        <v>173858</v>
      </c>
      <c r="J3579" s="72">
        <v>192447</v>
      </c>
      <c r="K3579" s="72">
        <v>188025</v>
      </c>
      <c r="L3579" s="72">
        <v>208851</v>
      </c>
      <c r="M3579" s="72">
        <v>185919</v>
      </c>
      <c r="N3579" s="72">
        <v>173000</v>
      </c>
      <c r="O3579" s="72">
        <v>162750</v>
      </c>
      <c r="P3579" s="72">
        <v>162867</v>
      </c>
    </row>
    <row r="3580" spans="1:16" hidden="1">
      <c r="A3580" s="72" t="s">
        <v>2155</v>
      </c>
      <c r="B3580" s="72" t="s">
        <v>2547</v>
      </c>
      <c r="C3580" s="72" t="s">
        <v>2107</v>
      </c>
      <c r="D3580" s="72">
        <v>488</v>
      </c>
      <c r="E3580" s="72">
        <v>492</v>
      </c>
      <c r="F3580" s="72">
        <v>496</v>
      </c>
      <c r="G3580" s="72">
        <v>506</v>
      </c>
      <c r="H3580" s="72">
        <v>515</v>
      </c>
      <c r="I3580" s="72">
        <v>518</v>
      </c>
      <c r="J3580" s="72">
        <v>517</v>
      </c>
      <c r="K3580" s="72">
        <v>524</v>
      </c>
      <c r="L3580" s="72">
        <v>522</v>
      </c>
      <c r="M3580" s="72">
        <v>567</v>
      </c>
      <c r="N3580" s="72">
        <v>482</v>
      </c>
      <c r="O3580" s="72">
        <v>518</v>
      </c>
      <c r="P3580" s="72">
        <v>529</v>
      </c>
    </row>
    <row r="3581" spans="1:16" hidden="1">
      <c r="A3581" s="72" t="s">
        <v>2155</v>
      </c>
      <c r="B3581" s="72" t="s">
        <v>2547</v>
      </c>
      <c r="C3581" s="72" t="s">
        <v>2108</v>
      </c>
      <c r="D3581" s="72">
        <v>1187341</v>
      </c>
      <c r="E3581" s="72">
        <v>1132857</v>
      </c>
      <c r="F3581" s="72">
        <v>1100266</v>
      </c>
      <c r="G3581" s="72">
        <v>897237</v>
      </c>
      <c r="H3581" s="72">
        <v>903012</v>
      </c>
      <c r="I3581" s="72">
        <v>881540</v>
      </c>
      <c r="J3581" s="72">
        <v>935771</v>
      </c>
      <c r="K3581" s="72">
        <v>903738</v>
      </c>
      <c r="L3581" s="72">
        <v>1236518</v>
      </c>
      <c r="M3581" s="72">
        <v>1164409</v>
      </c>
      <c r="N3581" s="72">
        <v>1219368</v>
      </c>
      <c r="O3581" s="72">
        <v>972017</v>
      </c>
      <c r="P3581" s="72">
        <v>1195969</v>
      </c>
    </row>
    <row r="3582" spans="1:16" hidden="1">
      <c r="A3582" s="72" t="s">
        <v>2154</v>
      </c>
      <c r="B3582" s="72" t="s">
        <v>2548</v>
      </c>
      <c r="C3582" s="72" t="s">
        <v>2103</v>
      </c>
      <c r="D3582" s="72">
        <v>74847</v>
      </c>
      <c r="E3582" s="72">
        <v>66586</v>
      </c>
      <c r="F3582" s="72">
        <v>50595</v>
      </c>
      <c r="G3582" s="72">
        <v>67329</v>
      </c>
      <c r="H3582" s="72">
        <v>72498</v>
      </c>
      <c r="I3582" s="72">
        <v>63042</v>
      </c>
      <c r="J3582" s="72">
        <v>55058</v>
      </c>
      <c r="K3582" s="72">
        <v>52863</v>
      </c>
      <c r="L3582" s="72">
        <v>72017</v>
      </c>
      <c r="M3582" s="72">
        <v>63247</v>
      </c>
      <c r="N3582" s="72">
        <v>56466</v>
      </c>
      <c r="O3582" s="72">
        <v>68909</v>
      </c>
      <c r="P3582" s="72">
        <v>66194</v>
      </c>
    </row>
    <row r="3583" spans="1:16" hidden="1">
      <c r="A3583" s="72" t="s">
        <v>2154</v>
      </c>
      <c r="B3583" s="72" t="s">
        <v>2548</v>
      </c>
      <c r="C3583" s="72" t="s">
        <v>2104</v>
      </c>
      <c r="D3583" s="72">
        <v>1705</v>
      </c>
      <c r="E3583" s="72">
        <v>1705</v>
      </c>
      <c r="F3583" s="72">
        <v>1712</v>
      </c>
      <c r="G3583" s="72">
        <v>1717</v>
      </c>
      <c r="H3583" s="72">
        <v>1730</v>
      </c>
      <c r="I3583" s="72">
        <v>1762</v>
      </c>
      <c r="J3583" s="72">
        <v>1772</v>
      </c>
      <c r="K3583" s="72">
        <v>1785</v>
      </c>
      <c r="L3583" s="72">
        <v>1799</v>
      </c>
      <c r="M3583" s="72">
        <v>1826</v>
      </c>
      <c r="N3583" s="72">
        <v>1831</v>
      </c>
      <c r="O3583" s="72">
        <v>1869</v>
      </c>
      <c r="P3583" s="72">
        <v>1899</v>
      </c>
    </row>
    <row r="3584" spans="1:16" hidden="1">
      <c r="A3584" s="72" t="s">
        <v>2154</v>
      </c>
      <c r="B3584" s="72" t="s">
        <v>2548</v>
      </c>
      <c r="C3584" s="72" t="s">
        <v>2105</v>
      </c>
      <c r="D3584" s="72">
        <v>966551</v>
      </c>
      <c r="E3584" s="72">
        <v>830513</v>
      </c>
      <c r="F3584" s="72">
        <v>618717</v>
      </c>
      <c r="G3584" s="72">
        <v>821786</v>
      </c>
      <c r="H3584" s="72">
        <v>946204</v>
      </c>
      <c r="I3584" s="72">
        <v>798384</v>
      </c>
      <c r="J3584" s="72">
        <v>655274</v>
      </c>
      <c r="K3584" s="72">
        <v>674825</v>
      </c>
      <c r="L3584" s="72">
        <v>807331</v>
      </c>
      <c r="M3584" s="72">
        <v>811542</v>
      </c>
      <c r="N3584" s="72">
        <v>680868</v>
      </c>
      <c r="O3584" s="72">
        <v>877995</v>
      </c>
      <c r="P3584" s="72">
        <v>978407</v>
      </c>
    </row>
    <row r="3585" spans="1:16" hidden="1">
      <c r="A3585" s="72" t="s">
        <v>2154</v>
      </c>
      <c r="B3585" s="72" t="s">
        <v>2548</v>
      </c>
      <c r="C3585" s="72" t="s">
        <v>2106</v>
      </c>
      <c r="D3585" s="72">
        <v>56458</v>
      </c>
      <c r="E3585" s="72">
        <v>50807</v>
      </c>
      <c r="F3585" s="72">
        <v>41809</v>
      </c>
      <c r="G3585" s="72">
        <v>49364</v>
      </c>
      <c r="H3585" s="72">
        <v>52183</v>
      </c>
      <c r="I3585" s="72">
        <v>48730</v>
      </c>
      <c r="J3585" s="72">
        <v>44487</v>
      </c>
      <c r="K3585" s="72">
        <v>42993</v>
      </c>
      <c r="L3585" s="72">
        <v>55929</v>
      </c>
      <c r="M3585" s="72">
        <v>48171</v>
      </c>
      <c r="N3585" s="72">
        <v>44942</v>
      </c>
      <c r="O3585" s="72">
        <v>53941</v>
      </c>
      <c r="P3585" s="72">
        <v>53401</v>
      </c>
    </row>
    <row r="3586" spans="1:16" hidden="1">
      <c r="A3586" s="72" t="s">
        <v>2154</v>
      </c>
      <c r="B3586" s="72" t="s">
        <v>2548</v>
      </c>
      <c r="C3586" s="72" t="s">
        <v>2107</v>
      </c>
      <c r="D3586" s="72">
        <v>334</v>
      </c>
      <c r="E3586" s="72">
        <v>329</v>
      </c>
      <c r="F3586" s="72">
        <v>323</v>
      </c>
      <c r="G3586" s="72">
        <v>324</v>
      </c>
      <c r="H3586" s="72">
        <v>327</v>
      </c>
      <c r="I3586" s="72">
        <v>326</v>
      </c>
      <c r="J3586" s="72">
        <v>329</v>
      </c>
      <c r="K3586" s="72">
        <v>334</v>
      </c>
      <c r="L3586" s="72">
        <v>336</v>
      </c>
      <c r="M3586" s="72">
        <v>335</v>
      </c>
      <c r="N3586" s="72">
        <v>345</v>
      </c>
      <c r="O3586" s="72">
        <v>344</v>
      </c>
      <c r="P3586" s="72">
        <v>339</v>
      </c>
    </row>
    <row r="3587" spans="1:16" hidden="1">
      <c r="A3587" s="72" t="s">
        <v>2154</v>
      </c>
      <c r="B3587" s="72" t="s">
        <v>2548</v>
      </c>
      <c r="C3587" s="72" t="s">
        <v>2108</v>
      </c>
      <c r="D3587" s="72">
        <v>729034</v>
      </c>
      <c r="E3587" s="72">
        <v>649973</v>
      </c>
      <c r="F3587" s="72">
        <v>505322</v>
      </c>
      <c r="G3587" s="72">
        <v>623262</v>
      </c>
      <c r="H3587" s="72">
        <v>701130</v>
      </c>
      <c r="I3587" s="72">
        <v>616370</v>
      </c>
      <c r="J3587" s="72">
        <v>524005</v>
      </c>
      <c r="K3587" s="72">
        <v>547771</v>
      </c>
      <c r="L3587" s="72">
        <v>708529</v>
      </c>
      <c r="M3587" s="72">
        <v>618373</v>
      </c>
      <c r="N3587" s="72">
        <v>538415</v>
      </c>
      <c r="O3587" s="72">
        <v>699890</v>
      </c>
      <c r="P3587" s="72">
        <v>817897</v>
      </c>
    </row>
    <row r="3588" spans="1:16" hidden="1">
      <c r="A3588" s="72" t="s">
        <v>2154</v>
      </c>
      <c r="B3588" s="72" t="s">
        <v>2548</v>
      </c>
      <c r="C3588" s="72" t="s">
        <v>2109</v>
      </c>
      <c r="D3588" s="72">
        <v>8336</v>
      </c>
      <c r="E3588" s="72">
        <v>8868</v>
      </c>
      <c r="F3588" s="72">
        <v>10059</v>
      </c>
      <c r="G3588" s="72">
        <v>15212</v>
      </c>
      <c r="H3588" s="72">
        <v>13496</v>
      </c>
      <c r="I3588" s="72">
        <v>11242</v>
      </c>
      <c r="J3588" s="72">
        <v>10907</v>
      </c>
      <c r="K3588" s="72">
        <v>13637</v>
      </c>
      <c r="L3588" s="72">
        <v>20637</v>
      </c>
      <c r="M3588" s="72">
        <v>18582</v>
      </c>
      <c r="N3588" s="72">
        <v>17740</v>
      </c>
      <c r="O3588" s="72">
        <v>18677</v>
      </c>
      <c r="P3588" s="72">
        <v>18467</v>
      </c>
    </row>
    <row r="3589" spans="1:16" hidden="1">
      <c r="A3589" s="72" t="s">
        <v>2154</v>
      </c>
      <c r="B3589" s="72" t="s">
        <v>2548</v>
      </c>
      <c r="C3589" s="72" t="s">
        <v>2110</v>
      </c>
      <c r="D3589" s="72">
        <v>6</v>
      </c>
      <c r="E3589" s="72">
        <v>8</v>
      </c>
      <c r="F3589" s="72">
        <v>8</v>
      </c>
      <c r="G3589" s="72">
        <v>8</v>
      </c>
      <c r="H3589" s="72">
        <v>7</v>
      </c>
      <c r="I3589" s="72">
        <v>7</v>
      </c>
      <c r="J3589" s="72">
        <v>6</v>
      </c>
      <c r="K3589" s="72">
        <v>6</v>
      </c>
      <c r="L3589" s="72">
        <v>6</v>
      </c>
      <c r="M3589" s="72">
        <v>7</v>
      </c>
      <c r="N3589" s="72">
        <v>7</v>
      </c>
      <c r="O3589" s="72">
        <v>7</v>
      </c>
      <c r="P3589" s="72">
        <v>7</v>
      </c>
    </row>
    <row r="3590" spans="1:16" hidden="1">
      <c r="A3590" s="72" t="s">
        <v>2154</v>
      </c>
      <c r="B3590" s="72" t="s">
        <v>2548</v>
      </c>
      <c r="C3590" s="72" t="s">
        <v>2111</v>
      </c>
      <c r="D3590" s="72">
        <v>74044</v>
      </c>
      <c r="E3590" s="72">
        <v>82487</v>
      </c>
      <c r="F3590" s="72">
        <v>78917</v>
      </c>
      <c r="G3590" s="72">
        <v>126455</v>
      </c>
      <c r="H3590" s="72">
        <v>123718</v>
      </c>
      <c r="I3590" s="72">
        <v>100143</v>
      </c>
      <c r="J3590" s="72">
        <v>74091</v>
      </c>
      <c r="K3590" s="72">
        <v>113781</v>
      </c>
      <c r="L3590" s="72">
        <v>174670</v>
      </c>
      <c r="M3590" s="72">
        <v>148456</v>
      </c>
      <c r="N3590" s="72">
        <v>127928</v>
      </c>
      <c r="O3590" s="72">
        <v>162820</v>
      </c>
      <c r="P3590" s="72">
        <v>199989</v>
      </c>
    </row>
    <row r="3591" spans="1:16" hidden="1">
      <c r="A3591" s="72" t="s">
        <v>2125</v>
      </c>
      <c r="B3591" s="72" t="s">
        <v>2549</v>
      </c>
      <c r="C3591" s="72" t="s">
        <v>2103</v>
      </c>
      <c r="D3591" s="72">
        <v>69791</v>
      </c>
      <c r="E3591" s="72">
        <v>73390</v>
      </c>
      <c r="F3591" s="72">
        <v>53424</v>
      </c>
      <c r="G3591" s="72">
        <v>71346</v>
      </c>
      <c r="H3591" s="72">
        <v>76484</v>
      </c>
      <c r="I3591" s="72">
        <v>61033</v>
      </c>
      <c r="J3591" s="72">
        <v>63891</v>
      </c>
      <c r="K3591" s="72">
        <v>55888</v>
      </c>
      <c r="L3591" s="72">
        <v>74661</v>
      </c>
      <c r="M3591" s="72">
        <v>73003</v>
      </c>
      <c r="N3591" s="72">
        <v>61894</v>
      </c>
      <c r="O3591" s="72">
        <v>64897</v>
      </c>
      <c r="P3591" s="72">
        <v>65678</v>
      </c>
    </row>
    <row r="3592" spans="1:16" hidden="1">
      <c r="A3592" s="72" t="s">
        <v>2125</v>
      </c>
      <c r="B3592" s="72" t="s">
        <v>2549</v>
      </c>
      <c r="C3592" s="72" t="s">
        <v>2104</v>
      </c>
      <c r="D3592" s="72">
        <v>1198</v>
      </c>
      <c r="E3592" s="72">
        <v>1192</v>
      </c>
      <c r="F3592" s="72">
        <v>1189</v>
      </c>
      <c r="G3592" s="72">
        <v>1188</v>
      </c>
      <c r="H3592" s="72">
        <v>1184</v>
      </c>
      <c r="I3592" s="72">
        <v>1176</v>
      </c>
      <c r="J3592" s="72">
        <v>1176</v>
      </c>
      <c r="K3592" s="72">
        <v>1172</v>
      </c>
      <c r="L3592" s="72">
        <v>1165</v>
      </c>
      <c r="M3592" s="72">
        <v>1162</v>
      </c>
      <c r="N3592" s="72">
        <v>1153</v>
      </c>
      <c r="O3592" s="72">
        <v>1153</v>
      </c>
      <c r="P3592" s="72">
        <v>1137</v>
      </c>
    </row>
    <row r="3593" spans="1:16" hidden="1">
      <c r="A3593" s="72" t="s">
        <v>2125</v>
      </c>
      <c r="B3593" s="72" t="s">
        <v>2549</v>
      </c>
      <c r="C3593" s="72" t="s">
        <v>2105</v>
      </c>
      <c r="D3593" s="72">
        <v>782771</v>
      </c>
      <c r="E3593" s="72">
        <v>776117</v>
      </c>
      <c r="F3593" s="72">
        <v>542925</v>
      </c>
      <c r="G3593" s="72">
        <v>684802</v>
      </c>
      <c r="H3593" s="72">
        <v>809347</v>
      </c>
      <c r="I3593" s="72">
        <v>623205</v>
      </c>
      <c r="J3593" s="72">
        <v>666490</v>
      </c>
      <c r="K3593" s="72">
        <v>599781</v>
      </c>
      <c r="L3593" s="72">
        <v>652771</v>
      </c>
      <c r="M3593" s="72">
        <v>644892</v>
      </c>
      <c r="N3593" s="72">
        <v>528059</v>
      </c>
      <c r="O3593" s="72">
        <v>894143</v>
      </c>
      <c r="P3593" s="72">
        <v>780975</v>
      </c>
    </row>
    <row r="3594" spans="1:16" hidden="1">
      <c r="A3594" s="72" t="s">
        <v>2125</v>
      </c>
      <c r="B3594" s="72" t="s">
        <v>2549</v>
      </c>
      <c r="C3594" s="72" t="s">
        <v>2106</v>
      </c>
      <c r="D3594" s="72">
        <v>38781</v>
      </c>
      <c r="E3594" s="72">
        <v>39762</v>
      </c>
      <c r="F3594" s="72">
        <v>26804</v>
      </c>
      <c r="G3594" s="72">
        <v>37297</v>
      </c>
      <c r="H3594" s="72">
        <v>42676</v>
      </c>
      <c r="I3594" s="72">
        <v>35365</v>
      </c>
      <c r="J3594" s="72">
        <v>33443</v>
      </c>
      <c r="K3594" s="72">
        <v>31559</v>
      </c>
      <c r="L3594" s="72">
        <v>43000</v>
      </c>
      <c r="M3594" s="72">
        <v>39807</v>
      </c>
      <c r="N3594" s="72">
        <v>29713</v>
      </c>
      <c r="O3594" s="72">
        <v>30817</v>
      </c>
      <c r="P3594" s="72">
        <v>33006</v>
      </c>
    </row>
    <row r="3595" spans="1:16" hidden="1">
      <c r="A3595" s="72" t="s">
        <v>2125</v>
      </c>
      <c r="B3595" s="72" t="s">
        <v>2549</v>
      </c>
      <c r="C3595" s="72" t="s">
        <v>2107</v>
      </c>
      <c r="D3595" s="72">
        <v>98</v>
      </c>
      <c r="E3595" s="72">
        <v>95</v>
      </c>
      <c r="F3595" s="72">
        <v>96</v>
      </c>
      <c r="G3595" s="72">
        <v>95</v>
      </c>
      <c r="H3595" s="72">
        <v>94</v>
      </c>
      <c r="I3595" s="72">
        <v>95</v>
      </c>
      <c r="J3595" s="72">
        <v>108</v>
      </c>
      <c r="K3595" s="72">
        <v>109</v>
      </c>
      <c r="L3595" s="72">
        <v>113</v>
      </c>
      <c r="M3595" s="72">
        <v>113</v>
      </c>
      <c r="N3595" s="72">
        <v>109</v>
      </c>
      <c r="O3595" s="72">
        <v>109</v>
      </c>
      <c r="P3595" s="72">
        <v>109</v>
      </c>
    </row>
    <row r="3596" spans="1:16" hidden="1">
      <c r="A3596" s="72" t="s">
        <v>2125</v>
      </c>
      <c r="B3596" s="72" t="s">
        <v>2549</v>
      </c>
      <c r="C3596" s="72" t="s">
        <v>2108</v>
      </c>
      <c r="D3596" s="72">
        <v>406956</v>
      </c>
      <c r="E3596" s="72">
        <v>420493</v>
      </c>
      <c r="F3596" s="72">
        <v>278922</v>
      </c>
      <c r="G3596" s="72">
        <v>359037</v>
      </c>
      <c r="H3596" s="72">
        <v>485225</v>
      </c>
      <c r="I3596" s="72">
        <v>384514</v>
      </c>
      <c r="J3596" s="72">
        <v>361885</v>
      </c>
      <c r="K3596" s="72">
        <v>263863</v>
      </c>
      <c r="L3596" s="72">
        <v>355881</v>
      </c>
      <c r="M3596" s="72">
        <v>333574</v>
      </c>
      <c r="N3596" s="72">
        <v>243115</v>
      </c>
      <c r="O3596" s="72">
        <v>404675</v>
      </c>
      <c r="P3596" s="72">
        <v>371521</v>
      </c>
    </row>
    <row r="3597" spans="1:16" hidden="1">
      <c r="A3597" s="72" t="s">
        <v>2125</v>
      </c>
      <c r="B3597" s="72" t="s">
        <v>2549</v>
      </c>
      <c r="C3597" s="72" t="s">
        <v>2109</v>
      </c>
      <c r="D3597" s="72">
        <v>5853</v>
      </c>
      <c r="E3597" s="72">
        <v>5945</v>
      </c>
      <c r="F3597" s="72">
        <v>5215</v>
      </c>
      <c r="G3597" s="72">
        <v>6891</v>
      </c>
      <c r="H3597" s="72">
        <v>7069</v>
      </c>
      <c r="I3597" s="72">
        <v>6097</v>
      </c>
      <c r="J3597" s="72">
        <v>5506</v>
      </c>
      <c r="K3597" s="72">
        <v>5089</v>
      </c>
      <c r="L3597" s="72">
        <v>9211</v>
      </c>
      <c r="M3597" s="72">
        <v>8118</v>
      </c>
      <c r="N3597" s="72">
        <v>8949</v>
      </c>
      <c r="O3597" s="72">
        <v>9975</v>
      </c>
      <c r="P3597" s="72">
        <v>10492</v>
      </c>
    </row>
    <row r="3598" spans="1:16" hidden="1">
      <c r="A3598" s="72" t="s">
        <v>2125</v>
      </c>
      <c r="B3598" s="72" t="s">
        <v>2549</v>
      </c>
      <c r="C3598" s="72" t="s">
        <v>2110</v>
      </c>
      <c r="D3598" s="72">
        <v>4</v>
      </c>
      <c r="E3598" s="72">
        <v>4</v>
      </c>
      <c r="F3598" s="72">
        <v>4</v>
      </c>
      <c r="G3598" s="72">
        <v>4</v>
      </c>
      <c r="H3598" s="72">
        <v>5</v>
      </c>
      <c r="I3598" s="72">
        <v>5</v>
      </c>
      <c r="J3598" s="72">
        <v>5</v>
      </c>
      <c r="K3598" s="72">
        <v>5</v>
      </c>
      <c r="L3598" s="72">
        <v>5</v>
      </c>
      <c r="M3598" s="72">
        <v>5</v>
      </c>
      <c r="N3598" s="72">
        <v>5</v>
      </c>
      <c r="O3598" s="72">
        <v>5</v>
      </c>
      <c r="P3598" s="72">
        <v>5</v>
      </c>
    </row>
    <row r="3599" spans="1:16" hidden="1">
      <c r="A3599" s="72" t="s">
        <v>2125</v>
      </c>
      <c r="B3599" s="72" t="s">
        <v>2549</v>
      </c>
      <c r="C3599" s="72" t="s">
        <v>2111</v>
      </c>
      <c r="D3599" s="72">
        <v>65657</v>
      </c>
      <c r="E3599" s="72">
        <v>62870</v>
      </c>
      <c r="F3599" s="72">
        <v>50366</v>
      </c>
      <c r="G3599" s="72">
        <v>63523</v>
      </c>
      <c r="H3599" s="72">
        <v>71437</v>
      </c>
      <c r="I3599" s="72">
        <v>63011</v>
      </c>
      <c r="J3599" s="72">
        <v>55621</v>
      </c>
      <c r="K3599" s="72">
        <v>44974</v>
      </c>
      <c r="L3599" s="72">
        <v>80621</v>
      </c>
      <c r="M3599" s="72">
        <v>84461</v>
      </c>
      <c r="N3599" s="72">
        <v>76606</v>
      </c>
      <c r="O3599" s="72">
        <v>136111</v>
      </c>
      <c r="P3599" s="72">
        <v>123525</v>
      </c>
    </row>
    <row r="3600" spans="1:16" hidden="1">
      <c r="A3600" s="72" t="s">
        <v>2154</v>
      </c>
      <c r="B3600" s="72" t="s">
        <v>2550</v>
      </c>
      <c r="C3600" s="72" t="s">
        <v>2103</v>
      </c>
      <c r="D3600" s="72">
        <v>390191</v>
      </c>
      <c r="E3600" s="72">
        <v>360860</v>
      </c>
      <c r="F3600" s="72">
        <v>274726</v>
      </c>
      <c r="G3600" s="72">
        <v>383308</v>
      </c>
      <c r="H3600" s="72">
        <v>420645</v>
      </c>
      <c r="I3600" s="72">
        <v>363759</v>
      </c>
      <c r="J3600" s="72">
        <v>298063</v>
      </c>
      <c r="K3600" s="72">
        <v>291584</v>
      </c>
      <c r="L3600" s="72">
        <v>397343</v>
      </c>
      <c r="M3600" s="72">
        <v>353193</v>
      </c>
      <c r="N3600" s="72">
        <v>330691</v>
      </c>
      <c r="O3600" s="72">
        <v>359794</v>
      </c>
      <c r="P3600" s="72">
        <v>351161</v>
      </c>
    </row>
    <row r="3601" spans="1:16" hidden="1">
      <c r="A3601" s="72" t="s">
        <v>2154</v>
      </c>
      <c r="B3601" s="72" t="s">
        <v>2550</v>
      </c>
      <c r="C3601" s="72" t="s">
        <v>2104</v>
      </c>
      <c r="D3601" s="72">
        <v>7177</v>
      </c>
      <c r="E3601" s="72">
        <v>6841</v>
      </c>
      <c r="F3601" s="72">
        <v>6957</v>
      </c>
      <c r="G3601" s="72">
        <v>6975</v>
      </c>
      <c r="H3601" s="72">
        <v>6953</v>
      </c>
      <c r="I3601" s="72">
        <v>6956</v>
      </c>
      <c r="J3601" s="72">
        <v>6939</v>
      </c>
      <c r="K3601" s="72">
        <v>6902</v>
      </c>
      <c r="L3601" s="72">
        <v>6951</v>
      </c>
      <c r="M3601" s="72">
        <v>6966</v>
      </c>
      <c r="N3601" s="72">
        <v>7009</v>
      </c>
      <c r="O3601" s="72">
        <v>6970</v>
      </c>
      <c r="P3601" s="72">
        <v>6945</v>
      </c>
    </row>
    <row r="3602" spans="1:16" hidden="1">
      <c r="A3602" s="72" t="s">
        <v>2154</v>
      </c>
      <c r="B3602" s="72" t="s">
        <v>2550</v>
      </c>
      <c r="C3602" s="72" t="s">
        <v>2105</v>
      </c>
      <c r="D3602" s="72">
        <v>3647253</v>
      </c>
      <c r="E3602" s="72">
        <v>3222506</v>
      </c>
      <c r="F3602" s="72">
        <v>2334046</v>
      </c>
      <c r="G3602" s="72">
        <v>3116436</v>
      </c>
      <c r="H3602" s="72">
        <v>3663871</v>
      </c>
      <c r="I3602" s="72">
        <v>2982668</v>
      </c>
      <c r="J3602" s="72">
        <v>2236257</v>
      </c>
      <c r="K3602" s="72">
        <v>2247478</v>
      </c>
      <c r="L3602" s="72">
        <v>2917768</v>
      </c>
      <c r="M3602" s="72">
        <v>2585895</v>
      </c>
      <c r="N3602" s="72">
        <v>2239363</v>
      </c>
      <c r="O3602" s="72">
        <v>2585635</v>
      </c>
      <c r="P3602" s="72">
        <v>2893466</v>
      </c>
    </row>
    <row r="3603" spans="1:16" hidden="1">
      <c r="A3603" s="72" t="s">
        <v>2154</v>
      </c>
      <c r="B3603" s="72" t="s">
        <v>2550</v>
      </c>
      <c r="C3603" s="72" t="s">
        <v>2106</v>
      </c>
      <c r="D3603" s="72">
        <v>235793</v>
      </c>
      <c r="E3603" s="72">
        <v>211789</v>
      </c>
      <c r="F3603" s="72">
        <v>162483</v>
      </c>
      <c r="G3603" s="72">
        <v>242646</v>
      </c>
      <c r="H3603" s="72">
        <v>271298</v>
      </c>
      <c r="I3603" s="72">
        <v>228377</v>
      </c>
      <c r="J3603" s="72">
        <v>186618</v>
      </c>
      <c r="K3603" s="72">
        <v>195025</v>
      </c>
      <c r="L3603" s="72">
        <v>264530</v>
      </c>
      <c r="M3603" s="72">
        <v>247134</v>
      </c>
      <c r="N3603" s="72">
        <v>212058</v>
      </c>
      <c r="O3603" s="72">
        <v>230259</v>
      </c>
      <c r="P3603" s="72">
        <v>252552</v>
      </c>
    </row>
    <row r="3604" spans="1:16" hidden="1">
      <c r="A3604" s="72" t="s">
        <v>2154</v>
      </c>
      <c r="B3604" s="72" t="s">
        <v>2550</v>
      </c>
      <c r="C3604" s="72" t="s">
        <v>2107</v>
      </c>
      <c r="D3604" s="72">
        <v>1037</v>
      </c>
      <c r="E3604" s="72">
        <v>987</v>
      </c>
      <c r="F3604" s="72">
        <v>1013</v>
      </c>
      <c r="G3604" s="72">
        <v>1012</v>
      </c>
      <c r="H3604" s="72">
        <v>1012</v>
      </c>
      <c r="I3604" s="72">
        <v>1021</v>
      </c>
      <c r="J3604" s="72">
        <v>1029</v>
      </c>
      <c r="K3604" s="72">
        <v>1040</v>
      </c>
      <c r="L3604" s="72">
        <v>1044</v>
      </c>
      <c r="M3604" s="72">
        <v>1044</v>
      </c>
      <c r="N3604" s="72">
        <v>1051</v>
      </c>
      <c r="O3604" s="72">
        <v>1055</v>
      </c>
      <c r="P3604" s="72">
        <v>1050</v>
      </c>
    </row>
    <row r="3605" spans="1:16" hidden="1">
      <c r="A3605" s="72" t="s">
        <v>2154</v>
      </c>
      <c r="B3605" s="72" t="s">
        <v>2550</v>
      </c>
      <c r="C3605" s="72" t="s">
        <v>2108</v>
      </c>
      <c r="D3605" s="72">
        <v>2031613</v>
      </c>
      <c r="E3605" s="72">
        <v>1726704</v>
      </c>
      <c r="F3605" s="72">
        <v>1219840</v>
      </c>
      <c r="G3605" s="72">
        <v>1792716</v>
      </c>
      <c r="H3605" s="72">
        <v>2167798</v>
      </c>
      <c r="I3605" s="72">
        <v>1686798</v>
      </c>
      <c r="J3605" s="72">
        <v>1247370</v>
      </c>
      <c r="K3605" s="72">
        <v>1295334</v>
      </c>
      <c r="L3605" s="72">
        <v>1747180</v>
      </c>
      <c r="M3605" s="72">
        <v>1598603</v>
      </c>
      <c r="N3605" s="72">
        <v>1358668</v>
      </c>
      <c r="O3605" s="72">
        <v>1622719</v>
      </c>
      <c r="P3605" s="72">
        <v>2189465</v>
      </c>
    </row>
    <row r="3606" spans="1:16" hidden="1">
      <c r="A3606" s="72" t="s">
        <v>2154</v>
      </c>
      <c r="B3606" s="72" t="s">
        <v>2550</v>
      </c>
      <c r="C3606" s="72" t="s">
        <v>2109</v>
      </c>
      <c r="D3606" s="72">
        <v>193575</v>
      </c>
      <c r="E3606" s="72">
        <v>206101</v>
      </c>
      <c r="F3606" s="72">
        <v>230160</v>
      </c>
      <c r="G3606" s="72">
        <v>235858</v>
      </c>
      <c r="H3606" s="72">
        <v>252503</v>
      </c>
      <c r="I3606" s="72">
        <v>225295</v>
      </c>
      <c r="J3606" s="72">
        <v>218218</v>
      </c>
      <c r="K3606" s="72">
        <v>245325</v>
      </c>
      <c r="L3606" s="72">
        <v>262755</v>
      </c>
      <c r="M3606" s="72">
        <v>254453</v>
      </c>
      <c r="N3606" s="72">
        <v>291907</v>
      </c>
      <c r="O3606" s="72">
        <v>301230</v>
      </c>
      <c r="P3606" s="72">
        <v>287474</v>
      </c>
    </row>
    <row r="3607" spans="1:16" hidden="1">
      <c r="A3607" s="72" t="s">
        <v>2154</v>
      </c>
      <c r="B3607" s="72" t="s">
        <v>2550</v>
      </c>
      <c r="C3607" s="72" t="s">
        <v>2110</v>
      </c>
      <c r="D3607" s="72">
        <v>17</v>
      </c>
      <c r="E3607" s="72">
        <v>16</v>
      </c>
      <c r="F3607" s="72">
        <v>17</v>
      </c>
      <c r="G3607" s="72">
        <v>17</v>
      </c>
      <c r="H3607" s="72">
        <v>17</v>
      </c>
      <c r="I3607" s="72">
        <v>19</v>
      </c>
      <c r="J3607" s="72">
        <v>20</v>
      </c>
      <c r="K3607" s="72">
        <v>21</v>
      </c>
      <c r="L3607" s="72">
        <v>22</v>
      </c>
      <c r="M3607" s="72">
        <v>22</v>
      </c>
      <c r="N3607" s="72">
        <v>22</v>
      </c>
      <c r="O3607" s="72">
        <v>21</v>
      </c>
      <c r="P3607" s="72">
        <v>22</v>
      </c>
    </row>
    <row r="3608" spans="1:16" hidden="1">
      <c r="A3608" s="72" t="s">
        <v>2154</v>
      </c>
      <c r="B3608" s="72" t="s">
        <v>2550</v>
      </c>
      <c r="C3608" s="72" t="s">
        <v>2111</v>
      </c>
      <c r="D3608" s="72">
        <v>1189712</v>
      </c>
      <c r="E3608" s="72">
        <v>1308961</v>
      </c>
      <c r="F3608" s="72">
        <v>1235272</v>
      </c>
      <c r="G3608" s="72">
        <v>1306349</v>
      </c>
      <c r="H3608" s="72">
        <v>1600845</v>
      </c>
      <c r="I3608" s="72">
        <v>1186468</v>
      </c>
      <c r="J3608" s="72">
        <v>1050151</v>
      </c>
      <c r="K3608" s="72">
        <v>1193372</v>
      </c>
      <c r="L3608" s="72">
        <v>1285319</v>
      </c>
      <c r="M3608" s="72">
        <v>1355081</v>
      </c>
      <c r="N3608" s="72">
        <v>1234609</v>
      </c>
      <c r="O3608" s="72">
        <v>1464582</v>
      </c>
      <c r="P3608" s="72">
        <v>2146277</v>
      </c>
    </row>
    <row r="3609" spans="1:16" hidden="1">
      <c r="A3609" s="72" t="s">
        <v>2135</v>
      </c>
      <c r="B3609" s="72" t="s">
        <v>2551</v>
      </c>
      <c r="C3609" s="72" t="s">
        <v>2103</v>
      </c>
      <c r="D3609" s="72">
        <v>30086</v>
      </c>
      <c r="E3609" s="72">
        <v>31386</v>
      </c>
      <c r="F3609" s="72">
        <v>29280</v>
      </c>
      <c r="G3609" s="72">
        <v>37505</v>
      </c>
      <c r="H3609" s="72">
        <v>62582</v>
      </c>
      <c r="I3609" s="72">
        <v>33690</v>
      </c>
      <c r="J3609" s="72">
        <v>32956</v>
      </c>
      <c r="K3609" s="72">
        <v>37463</v>
      </c>
      <c r="L3609" s="72">
        <v>42719</v>
      </c>
      <c r="M3609" s="72">
        <v>46851</v>
      </c>
      <c r="N3609" s="72">
        <v>41292</v>
      </c>
      <c r="O3609" s="72">
        <v>39058</v>
      </c>
      <c r="P3609" s="72">
        <v>45462</v>
      </c>
    </row>
    <row r="3610" spans="1:16" hidden="1">
      <c r="A3610" s="72" t="s">
        <v>2135</v>
      </c>
      <c r="B3610" s="72" t="s">
        <v>2551</v>
      </c>
      <c r="C3610" s="72" t="s">
        <v>2104</v>
      </c>
      <c r="D3610" s="72">
        <v>474</v>
      </c>
      <c r="E3610" s="72">
        <v>475</v>
      </c>
      <c r="F3610" s="72">
        <v>468</v>
      </c>
      <c r="G3610" s="72">
        <v>470</v>
      </c>
      <c r="H3610" s="72">
        <v>471</v>
      </c>
      <c r="I3610" s="72">
        <v>479</v>
      </c>
      <c r="J3610" s="72">
        <v>478</v>
      </c>
      <c r="K3610" s="72">
        <v>481</v>
      </c>
      <c r="L3610" s="72">
        <v>480</v>
      </c>
      <c r="M3610" s="72">
        <v>481</v>
      </c>
      <c r="N3610" s="72">
        <v>481</v>
      </c>
      <c r="O3610" s="72">
        <v>493</v>
      </c>
      <c r="P3610" s="72">
        <v>502</v>
      </c>
    </row>
    <row r="3611" spans="1:16" hidden="1">
      <c r="A3611" s="72" t="s">
        <v>2135</v>
      </c>
      <c r="B3611" s="72" t="s">
        <v>2551</v>
      </c>
      <c r="C3611" s="72" t="s">
        <v>2105</v>
      </c>
      <c r="D3611" s="72">
        <v>290655</v>
      </c>
      <c r="E3611" s="72">
        <v>281587</v>
      </c>
      <c r="F3611" s="72">
        <v>235403</v>
      </c>
      <c r="G3611" s="72">
        <v>320285</v>
      </c>
      <c r="H3611" s="72">
        <v>389714</v>
      </c>
      <c r="I3611" s="72">
        <v>278497</v>
      </c>
      <c r="J3611" s="72">
        <v>250345</v>
      </c>
      <c r="K3611" s="72">
        <v>297162</v>
      </c>
      <c r="L3611" s="72">
        <v>342437</v>
      </c>
      <c r="M3611" s="72">
        <v>390270</v>
      </c>
      <c r="N3611" s="72">
        <v>294219</v>
      </c>
      <c r="O3611" s="72">
        <v>311456</v>
      </c>
      <c r="P3611" s="72">
        <v>410668</v>
      </c>
    </row>
    <row r="3612" spans="1:16" hidden="1">
      <c r="A3612" s="72" t="s">
        <v>2135</v>
      </c>
      <c r="B3612" s="72" t="s">
        <v>2551</v>
      </c>
      <c r="C3612" s="72" t="s">
        <v>2106</v>
      </c>
      <c r="D3612" s="72">
        <v>61416</v>
      </c>
      <c r="E3612" s="72">
        <v>67063</v>
      </c>
      <c r="F3612" s="72">
        <v>64749</v>
      </c>
      <c r="G3612" s="72">
        <v>81444</v>
      </c>
      <c r="H3612" s="72">
        <v>85491</v>
      </c>
      <c r="I3612" s="72">
        <v>69091</v>
      </c>
      <c r="J3612" s="72">
        <v>68975</v>
      </c>
      <c r="K3612" s="72">
        <v>84653</v>
      </c>
      <c r="L3612" s="72">
        <v>81501</v>
      </c>
      <c r="M3612" s="72">
        <v>85033</v>
      </c>
      <c r="N3612" s="72">
        <v>78644</v>
      </c>
      <c r="O3612" s="72">
        <v>76756</v>
      </c>
      <c r="P3612" s="72">
        <v>89392</v>
      </c>
    </row>
    <row r="3613" spans="1:16" hidden="1">
      <c r="A3613" s="72" t="s">
        <v>2135</v>
      </c>
      <c r="B3613" s="72" t="s">
        <v>2551</v>
      </c>
      <c r="C3613" s="72" t="s">
        <v>2107</v>
      </c>
      <c r="D3613" s="72">
        <v>92</v>
      </c>
      <c r="E3613" s="72">
        <v>91</v>
      </c>
      <c r="F3613" s="72">
        <v>95</v>
      </c>
      <c r="G3613" s="72">
        <v>100</v>
      </c>
      <c r="H3613" s="72">
        <v>99</v>
      </c>
      <c r="I3613" s="72">
        <v>99</v>
      </c>
      <c r="J3613" s="72">
        <v>101</v>
      </c>
      <c r="K3613" s="72">
        <v>103</v>
      </c>
      <c r="L3613" s="72">
        <v>105</v>
      </c>
      <c r="M3613" s="72">
        <v>105</v>
      </c>
      <c r="N3613" s="72">
        <v>104</v>
      </c>
      <c r="O3613" s="72">
        <v>257</v>
      </c>
      <c r="P3613" s="72">
        <v>101</v>
      </c>
    </row>
    <row r="3614" spans="1:16" hidden="1">
      <c r="A3614" s="72" t="s">
        <v>2135</v>
      </c>
      <c r="B3614" s="72" t="s">
        <v>2551</v>
      </c>
      <c r="C3614" s="72" t="s">
        <v>2108</v>
      </c>
      <c r="D3614" s="72">
        <v>456152</v>
      </c>
      <c r="E3614" s="72">
        <v>454156</v>
      </c>
      <c r="F3614" s="72">
        <v>384813</v>
      </c>
      <c r="G3614" s="72">
        <v>533134</v>
      </c>
      <c r="H3614" s="72">
        <v>690380</v>
      </c>
      <c r="I3614" s="72">
        <v>431539</v>
      </c>
      <c r="J3614" s="72">
        <v>396449</v>
      </c>
      <c r="K3614" s="72">
        <v>524325</v>
      </c>
      <c r="L3614" s="72">
        <v>524324</v>
      </c>
      <c r="M3614" s="72">
        <v>512836</v>
      </c>
      <c r="N3614" s="72">
        <v>433322</v>
      </c>
      <c r="O3614" s="72">
        <v>493638</v>
      </c>
      <c r="P3614" s="72">
        <v>686919</v>
      </c>
    </row>
    <row r="3615" spans="1:16" hidden="1">
      <c r="A3615" s="72" t="s">
        <v>2156</v>
      </c>
      <c r="B3615" s="72" t="s">
        <v>2552</v>
      </c>
      <c r="C3615" s="72" t="s">
        <v>2103</v>
      </c>
      <c r="D3615" s="72">
        <v>329822</v>
      </c>
      <c r="E3615" s="72">
        <v>500084</v>
      </c>
      <c r="F3615" s="72">
        <v>398493</v>
      </c>
      <c r="G3615" s="72">
        <v>510359</v>
      </c>
      <c r="H3615" s="72">
        <v>464799</v>
      </c>
      <c r="I3615" s="72">
        <v>175866</v>
      </c>
    </row>
    <row r="3616" spans="1:16" hidden="1">
      <c r="A3616" s="72" t="s">
        <v>2156</v>
      </c>
      <c r="B3616" s="72" t="s">
        <v>2552</v>
      </c>
      <c r="C3616" s="72" t="s">
        <v>2104</v>
      </c>
      <c r="D3616" s="72">
        <v>5257</v>
      </c>
      <c r="E3616" s="72">
        <v>5502</v>
      </c>
      <c r="F3616" s="72">
        <v>5665</v>
      </c>
      <c r="G3616" s="72">
        <v>6008</v>
      </c>
      <c r="H3616" s="72">
        <v>6500</v>
      </c>
      <c r="I3616" s="72">
        <v>6438</v>
      </c>
    </row>
    <row r="3617" spans="1:16" hidden="1">
      <c r="A3617" s="72" t="s">
        <v>2156</v>
      </c>
      <c r="B3617" s="72" t="s">
        <v>2552</v>
      </c>
      <c r="C3617" s="72" t="s">
        <v>2105</v>
      </c>
      <c r="D3617" s="72">
        <v>3190181</v>
      </c>
      <c r="E3617" s="72">
        <v>4886598</v>
      </c>
      <c r="F3617" s="72">
        <v>4246741</v>
      </c>
      <c r="G3617" s="72">
        <v>4361985</v>
      </c>
      <c r="H3617" s="72">
        <v>3833049</v>
      </c>
      <c r="I3617" s="72">
        <v>1306126</v>
      </c>
    </row>
    <row r="3618" spans="1:16" hidden="1">
      <c r="A3618" s="72" t="s">
        <v>2156</v>
      </c>
      <c r="B3618" s="72" t="s">
        <v>2552</v>
      </c>
      <c r="C3618" s="72" t="s">
        <v>2106</v>
      </c>
      <c r="D3618" s="72">
        <v>18021</v>
      </c>
      <c r="E3618" s="72">
        <v>77509</v>
      </c>
      <c r="F3618" s="72">
        <v>12583</v>
      </c>
      <c r="G3618" s="72">
        <v>50574</v>
      </c>
      <c r="H3618" s="72">
        <v>75339</v>
      </c>
      <c r="I3618" s="72">
        <v>12603</v>
      </c>
    </row>
    <row r="3619" spans="1:16" hidden="1">
      <c r="A3619" s="72" t="s">
        <v>2156</v>
      </c>
      <c r="B3619" s="72" t="s">
        <v>2552</v>
      </c>
      <c r="C3619" s="72" t="s">
        <v>2107</v>
      </c>
      <c r="D3619" s="72">
        <v>38</v>
      </c>
      <c r="E3619" s="72">
        <v>54</v>
      </c>
      <c r="F3619" s="72">
        <v>53</v>
      </c>
      <c r="G3619" s="72">
        <v>77</v>
      </c>
      <c r="H3619" s="72">
        <v>79</v>
      </c>
      <c r="I3619" s="72">
        <v>80</v>
      </c>
    </row>
    <row r="3620" spans="1:16" hidden="1">
      <c r="A3620" s="72" t="s">
        <v>2156</v>
      </c>
      <c r="B3620" s="72" t="s">
        <v>2552</v>
      </c>
      <c r="C3620" s="72" t="s">
        <v>2108</v>
      </c>
      <c r="D3620" s="72">
        <v>222575</v>
      </c>
      <c r="E3620" s="72">
        <v>273984</v>
      </c>
      <c r="F3620" s="72">
        <v>172125</v>
      </c>
      <c r="G3620" s="72">
        <v>358048</v>
      </c>
      <c r="H3620" s="72">
        <v>506095</v>
      </c>
      <c r="I3620" s="72">
        <v>105176</v>
      </c>
    </row>
    <row r="3621" spans="1:16" hidden="1">
      <c r="A3621" s="72" t="s">
        <v>2155</v>
      </c>
      <c r="B3621" s="72" t="s">
        <v>2553</v>
      </c>
      <c r="C3621" s="72" t="s">
        <v>2106</v>
      </c>
      <c r="D3621" s="72">
        <v>207209</v>
      </c>
      <c r="E3621" s="72">
        <v>360088</v>
      </c>
      <c r="F3621" s="72">
        <v>368433</v>
      </c>
      <c r="G3621" s="72">
        <v>287537</v>
      </c>
    </row>
    <row r="3622" spans="1:16" hidden="1">
      <c r="A3622" s="72" t="s">
        <v>2155</v>
      </c>
      <c r="B3622" s="72" t="s">
        <v>2553</v>
      </c>
      <c r="C3622" s="72" t="s">
        <v>2107</v>
      </c>
      <c r="D3622" s="72">
        <v>25</v>
      </c>
      <c r="E3622" s="72">
        <v>26</v>
      </c>
      <c r="F3622" s="72">
        <v>26</v>
      </c>
      <c r="G3622" s="72">
        <v>22</v>
      </c>
    </row>
    <row r="3623" spans="1:16" hidden="1">
      <c r="A3623" s="72" t="s">
        <v>2155</v>
      </c>
      <c r="B3623" s="72" t="s">
        <v>2553</v>
      </c>
      <c r="C3623" s="72" t="s">
        <v>2108</v>
      </c>
      <c r="D3623" s="72">
        <v>582134</v>
      </c>
      <c r="E3623" s="72">
        <v>1007959</v>
      </c>
      <c r="F3623" s="72">
        <v>685215</v>
      </c>
      <c r="G3623" s="72">
        <v>653393</v>
      </c>
    </row>
    <row r="3624" spans="1:16" hidden="1">
      <c r="A3624" s="72" t="s">
        <v>2130</v>
      </c>
      <c r="B3624" s="72" t="s">
        <v>2554</v>
      </c>
      <c r="C3624" s="72" t="s">
        <v>2103</v>
      </c>
      <c r="D3624" s="72">
        <v>128123</v>
      </c>
      <c r="E3624" s="72">
        <v>125621</v>
      </c>
      <c r="F3624" s="72">
        <v>102041</v>
      </c>
      <c r="G3624" s="72">
        <v>120170</v>
      </c>
      <c r="H3624" s="72">
        <v>142056</v>
      </c>
      <c r="I3624" s="72">
        <v>120225</v>
      </c>
      <c r="J3624" s="72">
        <v>106199</v>
      </c>
      <c r="K3624" s="72">
        <v>97916</v>
      </c>
      <c r="L3624" s="72">
        <v>133461</v>
      </c>
      <c r="M3624" s="72">
        <v>125708</v>
      </c>
      <c r="N3624" s="72">
        <v>118752</v>
      </c>
      <c r="O3624" s="72">
        <v>141340</v>
      </c>
      <c r="P3624" s="72">
        <v>128552</v>
      </c>
    </row>
    <row r="3625" spans="1:16" hidden="1">
      <c r="A3625" s="72" t="s">
        <v>2130</v>
      </c>
      <c r="B3625" s="72" t="s">
        <v>2554</v>
      </c>
      <c r="C3625" s="72" t="s">
        <v>2104</v>
      </c>
      <c r="D3625" s="72">
        <v>3133</v>
      </c>
      <c r="E3625" s="72">
        <v>3137</v>
      </c>
      <c r="F3625" s="72">
        <v>3186</v>
      </c>
      <c r="G3625" s="72">
        <v>3147</v>
      </c>
      <c r="H3625" s="72">
        <v>3211</v>
      </c>
      <c r="I3625" s="72">
        <v>3525</v>
      </c>
      <c r="J3625" s="72">
        <v>3639</v>
      </c>
      <c r="K3625" s="72">
        <v>3820</v>
      </c>
      <c r="L3625" s="72">
        <v>3633</v>
      </c>
      <c r="M3625" s="72">
        <v>3666</v>
      </c>
      <c r="N3625" s="72">
        <v>3694</v>
      </c>
      <c r="O3625" s="72">
        <v>3718</v>
      </c>
      <c r="P3625" s="72">
        <v>3950</v>
      </c>
    </row>
    <row r="3626" spans="1:16" hidden="1">
      <c r="A3626" s="72" t="s">
        <v>2130</v>
      </c>
      <c r="B3626" s="72" t="s">
        <v>2554</v>
      </c>
      <c r="C3626" s="72" t="s">
        <v>2105</v>
      </c>
      <c r="D3626" s="72">
        <v>2429022</v>
      </c>
      <c r="E3626" s="72">
        <v>2151099</v>
      </c>
      <c r="F3626" s="72">
        <v>1700788</v>
      </c>
      <c r="G3626" s="72">
        <v>2090669</v>
      </c>
      <c r="H3626" s="72">
        <v>2639236</v>
      </c>
      <c r="I3626" s="72">
        <v>2209766</v>
      </c>
      <c r="J3626" s="72">
        <v>1937240</v>
      </c>
      <c r="K3626" s="72">
        <v>1894247</v>
      </c>
      <c r="L3626" s="72">
        <v>2401201</v>
      </c>
      <c r="M3626" s="72">
        <v>2314734</v>
      </c>
      <c r="N3626" s="72">
        <v>1987513</v>
      </c>
      <c r="O3626" s="72">
        <v>2600062</v>
      </c>
      <c r="P3626" s="72">
        <v>2745406</v>
      </c>
    </row>
    <row r="3627" spans="1:16" hidden="1">
      <c r="A3627" s="72" t="s">
        <v>2130</v>
      </c>
      <c r="B3627" s="72" t="s">
        <v>2554</v>
      </c>
      <c r="C3627" s="72" t="s">
        <v>2106</v>
      </c>
      <c r="D3627" s="72">
        <v>24363</v>
      </c>
      <c r="E3627" s="72">
        <v>23639</v>
      </c>
      <c r="F3627" s="72">
        <v>18933</v>
      </c>
      <c r="G3627" s="72">
        <v>8851</v>
      </c>
      <c r="H3627" s="72">
        <v>13261</v>
      </c>
      <c r="I3627" s="72">
        <v>11204</v>
      </c>
      <c r="J3627" s="72">
        <v>10466</v>
      </c>
      <c r="K3627" s="72">
        <v>9523</v>
      </c>
      <c r="L3627" s="72">
        <v>13091</v>
      </c>
      <c r="M3627" s="72">
        <v>10930</v>
      </c>
      <c r="N3627" s="72">
        <v>9443</v>
      </c>
      <c r="O3627" s="72">
        <v>11120</v>
      </c>
      <c r="P3627" s="72">
        <v>10121</v>
      </c>
    </row>
    <row r="3628" spans="1:16" hidden="1">
      <c r="A3628" s="72" t="s">
        <v>2130</v>
      </c>
      <c r="B3628" s="72" t="s">
        <v>2554</v>
      </c>
      <c r="C3628" s="72" t="s">
        <v>2107</v>
      </c>
      <c r="D3628" s="72">
        <v>78</v>
      </c>
      <c r="E3628" s="72">
        <v>84</v>
      </c>
      <c r="F3628" s="72">
        <v>83</v>
      </c>
      <c r="G3628" s="72">
        <v>91</v>
      </c>
      <c r="H3628" s="72">
        <v>104</v>
      </c>
      <c r="I3628" s="72">
        <v>214</v>
      </c>
      <c r="J3628" s="72">
        <v>176</v>
      </c>
      <c r="K3628" s="72">
        <v>211</v>
      </c>
      <c r="L3628" s="72">
        <v>110</v>
      </c>
      <c r="M3628" s="72">
        <v>87</v>
      </c>
      <c r="N3628" s="72">
        <v>87</v>
      </c>
      <c r="O3628" s="72">
        <v>81</v>
      </c>
      <c r="P3628" s="72">
        <v>81</v>
      </c>
    </row>
    <row r="3629" spans="1:16" hidden="1">
      <c r="A3629" s="72" t="s">
        <v>2130</v>
      </c>
      <c r="B3629" s="72" t="s">
        <v>2554</v>
      </c>
      <c r="C3629" s="72" t="s">
        <v>2108</v>
      </c>
      <c r="D3629" s="72">
        <v>166311</v>
      </c>
      <c r="E3629" s="72">
        <v>171299</v>
      </c>
      <c r="F3629" s="72">
        <v>123290</v>
      </c>
      <c r="G3629" s="72">
        <v>140928</v>
      </c>
      <c r="H3629" s="72">
        <v>207951</v>
      </c>
      <c r="I3629" s="72">
        <v>185944</v>
      </c>
      <c r="J3629" s="72">
        <v>164018</v>
      </c>
      <c r="K3629" s="72">
        <v>156910</v>
      </c>
      <c r="L3629" s="72">
        <v>204830</v>
      </c>
      <c r="M3629" s="72">
        <v>172639</v>
      </c>
      <c r="N3629" s="72">
        <v>132132</v>
      </c>
      <c r="O3629" s="72">
        <v>177432</v>
      </c>
      <c r="P3629" s="72">
        <v>191975</v>
      </c>
    </row>
    <row r="3630" spans="1:16" hidden="1">
      <c r="A3630" s="72" t="s">
        <v>2112</v>
      </c>
      <c r="B3630" s="72" t="s">
        <v>2555</v>
      </c>
      <c r="C3630" s="72" t="s">
        <v>2103</v>
      </c>
      <c r="D3630" s="72">
        <v>150968</v>
      </c>
      <c r="E3630" s="72">
        <v>118683</v>
      </c>
      <c r="F3630" s="72">
        <v>95281</v>
      </c>
      <c r="G3630" s="72">
        <v>115677</v>
      </c>
      <c r="H3630" s="72">
        <v>129654</v>
      </c>
      <c r="I3630" s="72">
        <v>109445</v>
      </c>
      <c r="J3630" s="72">
        <v>95828</v>
      </c>
      <c r="K3630" s="72">
        <v>88907</v>
      </c>
      <c r="L3630" s="72">
        <v>115123</v>
      </c>
      <c r="M3630" s="72">
        <v>103534</v>
      </c>
      <c r="N3630" s="72">
        <v>94815</v>
      </c>
      <c r="O3630" s="72">
        <v>107522</v>
      </c>
      <c r="P3630" s="72">
        <v>101408</v>
      </c>
    </row>
    <row r="3631" spans="1:16" hidden="1">
      <c r="A3631" s="72" t="s">
        <v>2112</v>
      </c>
      <c r="B3631" s="72" t="s">
        <v>2555</v>
      </c>
      <c r="C3631" s="72" t="s">
        <v>2104</v>
      </c>
      <c r="D3631" s="72">
        <v>2484</v>
      </c>
      <c r="E3631" s="72">
        <v>2451</v>
      </c>
      <c r="F3631" s="72">
        <v>2422</v>
      </c>
      <c r="G3631" s="72">
        <v>2403</v>
      </c>
      <c r="H3631" s="72">
        <v>2417</v>
      </c>
      <c r="I3631" s="72">
        <v>2377</v>
      </c>
      <c r="J3631" s="72">
        <v>2381</v>
      </c>
      <c r="K3631" s="72">
        <v>2370</v>
      </c>
      <c r="L3631" s="72">
        <v>2377</v>
      </c>
      <c r="M3631" s="72">
        <v>2372</v>
      </c>
      <c r="N3631" s="72">
        <v>2358</v>
      </c>
      <c r="O3631" s="72">
        <v>2390</v>
      </c>
      <c r="P3631" s="72">
        <v>2364</v>
      </c>
    </row>
    <row r="3632" spans="1:16" hidden="1">
      <c r="A3632" s="72" t="s">
        <v>2112</v>
      </c>
      <c r="B3632" s="72" t="s">
        <v>2555</v>
      </c>
      <c r="C3632" s="72" t="s">
        <v>2105</v>
      </c>
      <c r="D3632" s="72">
        <v>1997008</v>
      </c>
      <c r="E3632" s="72">
        <v>1638338</v>
      </c>
      <c r="F3632" s="72">
        <v>1319170</v>
      </c>
      <c r="G3632" s="72">
        <v>1597215</v>
      </c>
      <c r="H3632" s="72">
        <v>1815695</v>
      </c>
      <c r="I3632" s="72">
        <v>1375239</v>
      </c>
      <c r="J3632" s="72">
        <v>1304719</v>
      </c>
      <c r="K3632" s="72">
        <v>1250242</v>
      </c>
      <c r="L3632" s="72">
        <v>1544919</v>
      </c>
      <c r="M3632" s="72">
        <v>1440944</v>
      </c>
      <c r="N3632" s="72">
        <v>1361132</v>
      </c>
      <c r="O3632" s="72">
        <v>1720004</v>
      </c>
      <c r="P3632" s="72">
        <v>1919164</v>
      </c>
    </row>
    <row r="3633" spans="1:16" hidden="1">
      <c r="A3633" s="72" t="s">
        <v>2112</v>
      </c>
      <c r="B3633" s="72" t="s">
        <v>2555</v>
      </c>
      <c r="C3633" s="72" t="s">
        <v>2106</v>
      </c>
      <c r="D3633" s="72">
        <v>89143</v>
      </c>
      <c r="E3633" s="72">
        <v>86263</v>
      </c>
      <c r="F3633" s="72">
        <v>81982</v>
      </c>
      <c r="G3633" s="72">
        <v>103590</v>
      </c>
      <c r="H3633" s="72">
        <v>126257</v>
      </c>
      <c r="I3633" s="72">
        <v>114325</v>
      </c>
      <c r="J3633" s="72">
        <v>101753</v>
      </c>
      <c r="K3633" s="72">
        <v>104899</v>
      </c>
      <c r="L3633" s="72">
        <v>123249</v>
      </c>
      <c r="M3633" s="72">
        <v>125135</v>
      </c>
      <c r="N3633" s="72">
        <v>114581</v>
      </c>
      <c r="O3633" s="72">
        <v>126382</v>
      </c>
      <c r="P3633" s="72">
        <v>129946</v>
      </c>
    </row>
    <row r="3634" spans="1:16" hidden="1">
      <c r="A3634" s="72" t="s">
        <v>2112</v>
      </c>
      <c r="B3634" s="72" t="s">
        <v>2555</v>
      </c>
      <c r="C3634" s="72" t="s">
        <v>2107</v>
      </c>
      <c r="D3634" s="72">
        <v>96</v>
      </c>
      <c r="E3634" s="72">
        <v>103</v>
      </c>
      <c r="F3634" s="72">
        <v>116</v>
      </c>
      <c r="G3634" s="72">
        <v>113</v>
      </c>
      <c r="H3634" s="72">
        <v>120</v>
      </c>
      <c r="I3634" s="72">
        <v>115</v>
      </c>
      <c r="J3634" s="72">
        <v>137</v>
      </c>
      <c r="K3634" s="72">
        <v>140</v>
      </c>
      <c r="L3634" s="72">
        <v>140</v>
      </c>
      <c r="M3634" s="72">
        <v>149</v>
      </c>
      <c r="N3634" s="72">
        <v>149</v>
      </c>
      <c r="O3634" s="72">
        <v>150</v>
      </c>
      <c r="P3634" s="72">
        <v>152</v>
      </c>
    </row>
    <row r="3635" spans="1:16" hidden="1">
      <c r="A3635" s="72" t="s">
        <v>2112</v>
      </c>
      <c r="B3635" s="72" t="s">
        <v>2555</v>
      </c>
      <c r="C3635" s="72" t="s">
        <v>2108</v>
      </c>
      <c r="D3635" s="72">
        <v>948276</v>
      </c>
      <c r="E3635" s="72">
        <v>902522</v>
      </c>
      <c r="F3635" s="72">
        <v>842286</v>
      </c>
      <c r="G3635" s="72">
        <v>1064395</v>
      </c>
      <c r="H3635" s="72">
        <v>1281132</v>
      </c>
      <c r="I3635" s="72">
        <v>1109982</v>
      </c>
      <c r="J3635" s="72">
        <v>996242</v>
      </c>
      <c r="K3635" s="72">
        <v>1038972</v>
      </c>
      <c r="L3635" s="72">
        <v>1210618</v>
      </c>
      <c r="M3635" s="72">
        <v>1230141</v>
      </c>
      <c r="N3635" s="72">
        <v>1092537</v>
      </c>
      <c r="O3635" s="72">
        <v>1300507</v>
      </c>
      <c r="P3635" s="72">
        <v>1500458</v>
      </c>
    </row>
    <row r="3636" spans="1:16" hidden="1">
      <c r="A3636" s="72" t="s">
        <v>2112</v>
      </c>
      <c r="B3636" s="72" t="s">
        <v>2555</v>
      </c>
      <c r="C3636" s="72" t="s">
        <v>2109</v>
      </c>
      <c r="D3636" s="72">
        <v>121693</v>
      </c>
      <c r="E3636" s="72">
        <v>108704</v>
      </c>
      <c r="F3636" s="72">
        <v>98846</v>
      </c>
      <c r="G3636" s="72">
        <v>96432</v>
      </c>
      <c r="H3636" s="72">
        <v>100205</v>
      </c>
      <c r="I3636" s="72">
        <v>114546</v>
      </c>
      <c r="J3636" s="72">
        <v>146510</v>
      </c>
      <c r="K3636" s="72">
        <v>128185</v>
      </c>
      <c r="L3636" s="72">
        <v>144572</v>
      </c>
      <c r="M3636" s="72">
        <v>155134</v>
      </c>
      <c r="N3636" s="72">
        <v>153367</v>
      </c>
      <c r="O3636" s="72">
        <v>148643</v>
      </c>
      <c r="P3636" s="72">
        <v>176471</v>
      </c>
    </row>
    <row r="3637" spans="1:16" hidden="1">
      <c r="A3637" s="72" t="s">
        <v>2112</v>
      </c>
      <c r="B3637" s="72" t="s">
        <v>2555</v>
      </c>
      <c r="C3637" s="72" t="s">
        <v>2110</v>
      </c>
      <c r="D3637" s="72">
        <v>4</v>
      </c>
      <c r="E3637" s="72">
        <v>4</v>
      </c>
      <c r="F3637" s="72">
        <v>4</v>
      </c>
      <c r="G3637" s="72">
        <v>2</v>
      </c>
      <c r="H3637" s="72">
        <v>2</v>
      </c>
      <c r="I3637" s="72">
        <v>3</v>
      </c>
      <c r="J3637" s="72">
        <v>3</v>
      </c>
      <c r="K3637" s="72">
        <v>5</v>
      </c>
      <c r="L3637" s="72">
        <v>5</v>
      </c>
      <c r="M3637" s="72">
        <v>5</v>
      </c>
      <c r="N3637" s="72">
        <v>5</v>
      </c>
      <c r="O3637" s="72">
        <v>5</v>
      </c>
      <c r="P3637" s="72">
        <v>6</v>
      </c>
    </row>
    <row r="3638" spans="1:16" hidden="1">
      <c r="A3638" s="72" t="s">
        <v>2112</v>
      </c>
      <c r="B3638" s="72" t="s">
        <v>2555</v>
      </c>
      <c r="C3638" s="72" t="s">
        <v>2111</v>
      </c>
      <c r="D3638" s="72">
        <v>973602</v>
      </c>
      <c r="E3638" s="72">
        <v>833846</v>
      </c>
      <c r="F3638" s="72">
        <v>626196</v>
      </c>
      <c r="G3638" s="72">
        <v>689239</v>
      </c>
      <c r="H3638" s="72">
        <v>795312</v>
      </c>
      <c r="I3638" s="72">
        <v>646151</v>
      </c>
      <c r="J3638" s="72">
        <v>799291</v>
      </c>
      <c r="K3638" s="72">
        <v>802683</v>
      </c>
      <c r="L3638" s="72">
        <v>874963</v>
      </c>
      <c r="M3638" s="72">
        <v>834688</v>
      </c>
      <c r="N3638" s="72">
        <v>755960</v>
      </c>
      <c r="O3638" s="72">
        <v>1032074</v>
      </c>
      <c r="P3638" s="72">
        <v>1833901</v>
      </c>
    </row>
    <row r="3639" spans="1:16" hidden="1">
      <c r="A3639" s="72" t="s">
        <v>2148</v>
      </c>
      <c r="B3639" s="72" t="s">
        <v>2556</v>
      </c>
      <c r="C3639" s="72" t="s">
        <v>2103</v>
      </c>
      <c r="D3639" s="72">
        <v>18705</v>
      </c>
      <c r="E3639" s="72">
        <v>15584</v>
      </c>
      <c r="F3639" s="72">
        <v>12243</v>
      </c>
      <c r="G3639" s="72">
        <v>18234</v>
      </c>
      <c r="H3639" s="72">
        <v>20999</v>
      </c>
      <c r="I3639" s="72">
        <v>17079</v>
      </c>
      <c r="J3639" s="72">
        <v>14759</v>
      </c>
      <c r="K3639" s="72">
        <v>13003</v>
      </c>
      <c r="L3639" s="72">
        <v>19627</v>
      </c>
      <c r="M3639" s="72">
        <v>19623</v>
      </c>
      <c r="N3639" s="72">
        <v>16158</v>
      </c>
      <c r="O3639" s="72">
        <v>15302</v>
      </c>
      <c r="P3639" s="72">
        <v>18272</v>
      </c>
    </row>
    <row r="3640" spans="1:16" hidden="1">
      <c r="A3640" s="72" t="s">
        <v>2148</v>
      </c>
      <c r="B3640" s="72" t="s">
        <v>2556</v>
      </c>
      <c r="C3640" s="72" t="s">
        <v>2104</v>
      </c>
      <c r="D3640" s="72">
        <v>431</v>
      </c>
      <c r="E3640" s="72">
        <v>413</v>
      </c>
      <c r="F3640" s="72">
        <v>396</v>
      </c>
      <c r="G3640" s="72">
        <v>391</v>
      </c>
      <c r="H3640" s="72">
        <v>381</v>
      </c>
      <c r="I3640" s="72">
        <v>371</v>
      </c>
      <c r="J3640" s="72">
        <v>362</v>
      </c>
      <c r="K3640" s="72">
        <v>355</v>
      </c>
      <c r="L3640" s="72">
        <v>349</v>
      </c>
      <c r="M3640" s="72">
        <v>347</v>
      </c>
      <c r="N3640" s="72">
        <v>333</v>
      </c>
      <c r="O3640" s="72">
        <v>326</v>
      </c>
      <c r="P3640" s="72">
        <v>327</v>
      </c>
    </row>
    <row r="3641" spans="1:16" hidden="1">
      <c r="A3641" s="72" t="s">
        <v>2148</v>
      </c>
      <c r="B3641" s="72" t="s">
        <v>2556</v>
      </c>
      <c r="C3641" s="72" t="s">
        <v>2105</v>
      </c>
      <c r="D3641" s="72">
        <v>319460</v>
      </c>
      <c r="E3641" s="72">
        <v>287055</v>
      </c>
      <c r="F3641" s="72">
        <v>233690</v>
      </c>
      <c r="G3641" s="72">
        <v>264049</v>
      </c>
      <c r="H3641" s="72">
        <v>319349</v>
      </c>
      <c r="I3641" s="72">
        <v>259932</v>
      </c>
      <c r="J3641" s="72">
        <v>218100</v>
      </c>
      <c r="K3641" s="72">
        <v>226140</v>
      </c>
      <c r="L3641" s="72">
        <v>283553</v>
      </c>
      <c r="M3641" s="72">
        <v>283003</v>
      </c>
      <c r="N3641" s="72">
        <v>242411</v>
      </c>
      <c r="O3641" s="72">
        <v>265749</v>
      </c>
      <c r="P3641" s="72">
        <v>293728</v>
      </c>
    </row>
    <row r="3642" spans="1:16" hidden="1">
      <c r="A3642" s="72" t="s">
        <v>2148</v>
      </c>
      <c r="B3642" s="72" t="s">
        <v>2556</v>
      </c>
      <c r="C3642" s="72" t="s">
        <v>2106</v>
      </c>
      <c r="D3642" s="72">
        <v>7767</v>
      </c>
      <c r="E3642" s="72">
        <v>7412</v>
      </c>
      <c r="F3642" s="72">
        <v>5414</v>
      </c>
      <c r="G3642" s="72">
        <v>7687</v>
      </c>
      <c r="H3642" s="72">
        <v>8208</v>
      </c>
      <c r="I3642" s="72">
        <v>6659</v>
      </c>
      <c r="J3642" s="72">
        <v>6948</v>
      </c>
      <c r="K3642" s="72">
        <v>6246</v>
      </c>
      <c r="L3642" s="72">
        <v>8547</v>
      </c>
      <c r="M3642" s="72">
        <v>8505</v>
      </c>
      <c r="N3642" s="72">
        <v>8174</v>
      </c>
      <c r="O3642" s="72">
        <v>8063</v>
      </c>
      <c r="P3642" s="72">
        <v>9059</v>
      </c>
    </row>
    <row r="3643" spans="1:16" hidden="1">
      <c r="A3643" s="72" t="s">
        <v>2148</v>
      </c>
      <c r="B3643" s="72" t="s">
        <v>2556</v>
      </c>
      <c r="C3643" s="72" t="s">
        <v>2107</v>
      </c>
      <c r="D3643" s="72">
        <v>44</v>
      </c>
      <c r="E3643" s="72">
        <v>41</v>
      </c>
      <c r="F3643" s="72">
        <v>42</v>
      </c>
      <c r="G3643" s="72">
        <v>41</v>
      </c>
      <c r="H3643" s="72">
        <v>43</v>
      </c>
      <c r="I3643" s="72">
        <v>43</v>
      </c>
      <c r="J3643" s="72">
        <v>41</v>
      </c>
      <c r="K3643" s="72">
        <v>42</v>
      </c>
      <c r="L3643" s="72">
        <v>41</v>
      </c>
      <c r="M3643" s="72">
        <v>46</v>
      </c>
      <c r="N3643" s="72">
        <v>43</v>
      </c>
      <c r="O3643" s="72">
        <v>43</v>
      </c>
      <c r="P3643" s="72">
        <v>43</v>
      </c>
    </row>
    <row r="3644" spans="1:16" hidden="1">
      <c r="A3644" s="72" t="s">
        <v>2148</v>
      </c>
      <c r="B3644" s="72" t="s">
        <v>2556</v>
      </c>
      <c r="C3644" s="72" t="s">
        <v>2108</v>
      </c>
      <c r="D3644" s="72">
        <v>77431</v>
      </c>
      <c r="E3644" s="72">
        <v>69483</v>
      </c>
      <c r="F3644" s="72">
        <v>61274</v>
      </c>
      <c r="G3644" s="72">
        <v>90516</v>
      </c>
      <c r="H3644" s="72">
        <v>120945</v>
      </c>
      <c r="I3644" s="72">
        <v>96554</v>
      </c>
      <c r="J3644" s="72">
        <v>94522</v>
      </c>
      <c r="K3644" s="72">
        <v>88206</v>
      </c>
      <c r="L3644" s="72">
        <v>112795</v>
      </c>
      <c r="M3644" s="72">
        <v>115867</v>
      </c>
      <c r="N3644" s="72">
        <v>108337</v>
      </c>
      <c r="O3644" s="72">
        <v>113367</v>
      </c>
      <c r="P3644" s="72">
        <v>125879</v>
      </c>
    </row>
    <row r="3645" spans="1:16" hidden="1">
      <c r="A3645" s="72" t="s">
        <v>2117</v>
      </c>
      <c r="B3645" s="72" t="s">
        <v>2557</v>
      </c>
      <c r="C3645" s="72" t="s">
        <v>2104</v>
      </c>
      <c r="F3645" s="72">
        <v>0</v>
      </c>
    </row>
    <row r="3646" spans="1:16" hidden="1">
      <c r="A3646" s="72" t="s">
        <v>2117</v>
      </c>
      <c r="B3646" s="72" t="s">
        <v>2557</v>
      </c>
      <c r="C3646" s="72" t="s">
        <v>2107</v>
      </c>
      <c r="F3646" s="72">
        <v>0</v>
      </c>
    </row>
    <row r="3647" spans="1:16" hidden="1">
      <c r="A3647" s="72" t="s">
        <v>2117</v>
      </c>
      <c r="B3647" s="72" t="s">
        <v>2557</v>
      </c>
      <c r="C3647" s="72" t="s">
        <v>2110</v>
      </c>
      <c r="F3647" s="72">
        <v>0</v>
      </c>
    </row>
    <row r="3648" spans="1:16" hidden="1">
      <c r="A3648" s="72" t="s">
        <v>2130</v>
      </c>
      <c r="B3648" s="72" t="s">
        <v>2558</v>
      </c>
      <c r="C3648" s="72" t="s">
        <v>2103</v>
      </c>
      <c r="D3648" s="72">
        <v>12201</v>
      </c>
      <c r="E3648" s="72">
        <v>14871</v>
      </c>
      <c r="F3648" s="72">
        <v>7844</v>
      </c>
      <c r="G3648" s="72">
        <v>10031</v>
      </c>
      <c r="H3648" s="72">
        <v>16314</v>
      </c>
      <c r="I3648" s="72">
        <v>10150</v>
      </c>
      <c r="N3648" s="72">
        <v>3686</v>
      </c>
      <c r="O3648" s="72">
        <v>7187</v>
      </c>
      <c r="P3648" s="72">
        <v>6891</v>
      </c>
    </row>
    <row r="3649" spans="1:16" hidden="1">
      <c r="A3649" s="72" t="s">
        <v>2130</v>
      </c>
      <c r="B3649" s="72" t="s">
        <v>2558</v>
      </c>
      <c r="C3649" s="72" t="s">
        <v>2104</v>
      </c>
      <c r="D3649" s="72">
        <v>301</v>
      </c>
      <c r="E3649" s="72">
        <v>285</v>
      </c>
      <c r="F3649" s="72">
        <v>273</v>
      </c>
      <c r="G3649" s="72">
        <v>274</v>
      </c>
      <c r="H3649" s="72">
        <v>275</v>
      </c>
      <c r="I3649" s="72">
        <v>273</v>
      </c>
      <c r="N3649" s="72">
        <v>218</v>
      </c>
      <c r="O3649" s="72">
        <v>274</v>
      </c>
      <c r="P3649" s="72">
        <v>257</v>
      </c>
    </row>
    <row r="3650" spans="1:16" hidden="1">
      <c r="A3650" s="72" t="s">
        <v>2130</v>
      </c>
      <c r="B3650" s="72" t="s">
        <v>2558</v>
      </c>
      <c r="C3650" s="72" t="s">
        <v>2105</v>
      </c>
      <c r="D3650" s="72">
        <v>188659</v>
      </c>
      <c r="E3650" s="72">
        <v>163723</v>
      </c>
      <c r="F3650" s="72">
        <v>136831</v>
      </c>
      <c r="G3650" s="72">
        <v>155769</v>
      </c>
      <c r="H3650" s="72">
        <v>91330</v>
      </c>
      <c r="I3650" s="72">
        <v>60680</v>
      </c>
      <c r="N3650" s="72">
        <v>117171</v>
      </c>
      <c r="O3650" s="72">
        <v>164027</v>
      </c>
      <c r="P3650" s="72">
        <v>197802</v>
      </c>
    </row>
    <row r="3651" spans="1:16" hidden="1">
      <c r="A3651" s="72" t="s">
        <v>2130</v>
      </c>
      <c r="B3651" s="72" t="s">
        <v>2558</v>
      </c>
      <c r="C3651" s="72" t="s">
        <v>2106</v>
      </c>
      <c r="D3651" s="72">
        <v>654</v>
      </c>
      <c r="E3651" s="72">
        <v>652</v>
      </c>
      <c r="F3651" s="72">
        <v>2107</v>
      </c>
      <c r="G3651" s="72">
        <v>582</v>
      </c>
      <c r="H3651" s="72">
        <v>660</v>
      </c>
      <c r="I3651" s="72">
        <v>525</v>
      </c>
      <c r="N3651" s="72">
        <v>4743</v>
      </c>
      <c r="O3651" s="72">
        <v>563</v>
      </c>
      <c r="P3651" s="72">
        <v>576</v>
      </c>
    </row>
    <row r="3652" spans="1:16" hidden="1">
      <c r="A3652" s="72" t="s">
        <v>2130</v>
      </c>
      <c r="B3652" s="72" t="s">
        <v>2558</v>
      </c>
      <c r="C3652" s="72" t="s">
        <v>2107</v>
      </c>
      <c r="D3652" s="72">
        <v>21</v>
      </c>
      <c r="E3652" s="72">
        <v>19</v>
      </c>
      <c r="F3652" s="72">
        <v>19</v>
      </c>
      <c r="G3652" s="72">
        <v>23</v>
      </c>
      <c r="H3652" s="72">
        <v>21</v>
      </c>
      <c r="I3652" s="72">
        <v>19</v>
      </c>
      <c r="N3652" s="72">
        <v>20</v>
      </c>
      <c r="O3652" s="72">
        <v>3</v>
      </c>
      <c r="P3652" s="72">
        <v>20</v>
      </c>
    </row>
    <row r="3653" spans="1:16" hidden="1">
      <c r="A3653" s="72" t="s">
        <v>2130</v>
      </c>
      <c r="B3653" s="72" t="s">
        <v>2558</v>
      </c>
      <c r="C3653" s="72" t="s">
        <v>2108</v>
      </c>
      <c r="D3653" s="72">
        <v>9346</v>
      </c>
      <c r="E3653" s="72">
        <v>10331</v>
      </c>
      <c r="F3653" s="72">
        <v>8014</v>
      </c>
      <c r="G3653" s="72">
        <v>9742</v>
      </c>
      <c r="H3653" s="72">
        <v>11400</v>
      </c>
      <c r="I3653" s="72">
        <v>9692</v>
      </c>
      <c r="N3653" s="72">
        <v>122363</v>
      </c>
      <c r="O3653" s="72">
        <v>5639</v>
      </c>
      <c r="P3653" s="72">
        <v>6308</v>
      </c>
    </row>
    <row r="3654" spans="1:16" hidden="1">
      <c r="A3654" s="72" t="s">
        <v>2130</v>
      </c>
      <c r="B3654" s="72" t="s">
        <v>2558</v>
      </c>
      <c r="C3654" s="72" t="s">
        <v>2109</v>
      </c>
      <c r="N3654" s="72">
        <v>975</v>
      </c>
      <c r="O3654" s="72">
        <v>0</v>
      </c>
    </row>
    <row r="3655" spans="1:16" hidden="1">
      <c r="A3655" s="72" t="s">
        <v>2130</v>
      </c>
      <c r="B3655" s="72" t="s">
        <v>2558</v>
      </c>
      <c r="C3655" s="72" t="s">
        <v>2110</v>
      </c>
      <c r="N3655" s="72">
        <v>2</v>
      </c>
      <c r="O3655" s="72">
        <v>0</v>
      </c>
    </row>
    <row r="3656" spans="1:16" hidden="1">
      <c r="A3656" s="72" t="s">
        <v>2130</v>
      </c>
      <c r="B3656" s="72" t="s">
        <v>2558</v>
      </c>
      <c r="C3656" s="72" t="s">
        <v>2111</v>
      </c>
      <c r="N3656" s="72">
        <v>15811</v>
      </c>
      <c r="O3656" s="72">
        <v>0</v>
      </c>
    </row>
    <row r="3657" spans="1:16" hidden="1">
      <c r="A3657" s="72" t="s">
        <v>2147</v>
      </c>
      <c r="B3657" s="72" t="s">
        <v>2559</v>
      </c>
      <c r="C3657" s="72" t="s">
        <v>2103</v>
      </c>
      <c r="D3657" s="72">
        <v>16948953</v>
      </c>
      <c r="E3657" s="72">
        <v>17350763</v>
      </c>
      <c r="F3657" s="72">
        <v>14610834</v>
      </c>
      <c r="G3657" s="72">
        <v>16219558</v>
      </c>
      <c r="H3657" s="72">
        <v>16955843</v>
      </c>
      <c r="I3657" s="72">
        <v>15017947</v>
      </c>
      <c r="J3657" s="72">
        <v>12574817</v>
      </c>
      <c r="K3657" s="72">
        <v>11479601</v>
      </c>
      <c r="L3657" s="72">
        <v>12210119</v>
      </c>
      <c r="M3657" s="72">
        <v>10434368</v>
      </c>
      <c r="N3657" s="72">
        <v>9004353</v>
      </c>
      <c r="O3657" s="72">
        <v>8446194</v>
      </c>
      <c r="P3657" s="72">
        <v>8845526</v>
      </c>
    </row>
    <row r="3658" spans="1:16" hidden="1">
      <c r="A3658" s="72" t="s">
        <v>2147</v>
      </c>
      <c r="B3658" s="72" t="s">
        <v>2559</v>
      </c>
      <c r="C3658" s="72" t="s">
        <v>2104</v>
      </c>
      <c r="D3658" s="72">
        <v>143842</v>
      </c>
      <c r="E3658" s="72">
        <v>140627</v>
      </c>
      <c r="F3658" s="72">
        <v>134614</v>
      </c>
      <c r="G3658" s="72">
        <v>130204</v>
      </c>
      <c r="H3658" s="72">
        <v>127854</v>
      </c>
      <c r="I3658" s="72">
        <v>124952</v>
      </c>
      <c r="J3658" s="72">
        <v>114932</v>
      </c>
      <c r="K3658" s="72">
        <v>109236</v>
      </c>
      <c r="L3658" s="72">
        <v>98311</v>
      </c>
      <c r="M3658" s="72">
        <v>91613</v>
      </c>
      <c r="N3658" s="72">
        <v>86640</v>
      </c>
      <c r="O3658" s="72">
        <v>81799</v>
      </c>
      <c r="P3658" s="72">
        <v>83441</v>
      </c>
    </row>
    <row r="3659" spans="1:16" hidden="1">
      <c r="A3659" s="72" t="s">
        <v>2147</v>
      </c>
      <c r="B3659" s="72" t="s">
        <v>2559</v>
      </c>
      <c r="C3659" s="72" t="s">
        <v>2105</v>
      </c>
      <c r="D3659" s="72">
        <v>177522006</v>
      </c>
      <c r="E3659" s="72">
        <v>165882209</v>
      </c>
      <c r="F3659" s="72">
        <v>114017935</v>
      </c>
      <c r="G3659" s="72">
        <v>125038216</v>
      </c>
      <c r="H3659" s="72">
        <v>139602759</v>
      </c>
      <c r="I3659" s="72">
        <v>98918502</v>
      </c>
      <c r="J3659" s="72">
        <v>75650591</v>
      </c>
      <c r="K3659" s="72">
        <v>81877530</v>
      </c>
      <c r="L3659" s="72">
        <v>83588628</v>
      </c>
      <c r="M3659" s="72">
        <v>75320172</v>
      </c>
      <c r="N3659" s="72">
        <v>59261851</v>
      </c>
      <c r="O3659" s="72">
        <v>75153483</v>
      </c>
      <c r="P3659" s="72">
        <v>101757060</v>
      </c>
    </row>
    <row r="3660" spans="1:16" hidden="1">
      <c r="A3660" s="72" t="s">
        <v>2147</v>
      </c>
      <c r="B3660" s="72" t="s">
        <v>2559</v>
      </c>
      <c r="C3660" s="72" t="s">
        <v>2106</v>
      </c>
      <c r="D3660" s="72">
        <v>524047</v>
      </c>
      <c r="E3660" s="72">
        <v>611668</v>
      </c>
      <c r="F3660" s="72">
        <v>674467</v>
      </c>
      <c r="G3660" s="72">
        <v>602296</v>
      </c>
      <c r="H3660" s="72">
        <v>824764</v>
      </c>
      <c r="I3660" s="72">
        <v>634140</v>
      </c>
      <c r="J3660" s="72">
        <v>642473</v>
      </c>
      <c r="K3660" s="72">
        <v>581971</v>
      </c>
      <c r="L3660" s="72">
        <v>1034231</v>
      </c>
      <c r="M3660" s="72">
        <v>654298</v>
      </c>
      <c r="N3660" s="72">
        <v>1038469</v>
      </c>
      <c r="O3660" s="72">
        <v>633283</v>
      </c>
      <c r="P3660" s="72">
        <v>974175</v>
      </c>
    </row>
    <row r="3661" spans="1:16" hidden="1">
      <c r="A3661" s="72" t="s">
        <v>2147</v>
      </c>
      <c r="B3661" s="72" t="s">
        <v>2559</v>
      </c>
      <c r="C3661" s="72" t="s">
        <v>2107</v>
      </c>
      <c r="D3661" s="72">
        <v>1641</v>
      </c>
      <c r="E3661" s="72">
        <v>1748</v>
      </c>
      <c r="F3661" s="72">
        <v>1812</v>
      </c>
      <c r="G3661" s="72">
        <v>1715</v>
      </c>
      <c r="H3661" s="72">
        <v>2175</v>
      </c>
      <c r="I3661" s="72">
        <v>1755</v>
      </c>
      <c r="J3661" s="72">
        <v>2080</v>
      </c>
      <c r="K3661" s="72">
        <v>1805</v>
      </c>
      <c r="L3661" s="72">
        <v>2103</v>
      </c>
      <c r="M3661" s="72">
        <v>1783</v>
      </c>
      <c r="N3661" s="72">
        <v>1920</v>
      </c>
      <c r="O3661" s="72">
        <v>1745</v>
      </c>
      <c r="P3661" s="72">
        <v>2236</v>
      </c>
    </row>
    <row r="3662" spans="1:16" hidden="1">
      <c r="A3662" s="72" t="s">
        <v>2147</v>
      </c>
      <c r="B3662" s="72" t="s">
        <v>2559</v>
      </c>
      <c r="C3662" s="72" t="s">
        <v>2108</v>
      </c>
      <c r="D3662" s="72">
        <v>5154809</v>
      </c>
      <c r="E3662" s="72">
        <v>5595781</v>
      </c>
      <c r="F3662" s="72">
        <v>4752973</v>
      </c>
      <c r="G3662" s="72">
        <v>4257941</v>
      </c>
      <c r="H3662" s="72">
        <v>6276567</v>
      </c>
      <c r="I3662" s="72">
        <v>3747111</v>
      </c>
      <c r="J3662" s="72">
        <v>3222010</v>
      </c>
      <c r="K3662" s="72">
        <v>3459473</v>
      </c>
      <c r="L3662" s="72">
        <v>5688402</v>
      </c>
      <c r="M3662" s="72">
        <v>3828908</v>
      </c>
      <c r="N3662" s="72">
        <v>4822741</v>
      </c>
      <c r="O3662" s="72">
        <v>4653605</v>
      </c>
      <c r="P3662" s="72">
        <v>8890070</v>
      </c>
    </row>
    <row r="3663" spans="1:16" hidden="1">
      <c r="A3663" s="72" t="s">
        <v>2147</v>
      </c>
      <c r="B3663" s="72" t="s">
        <v>2559</v>
      </c>
      <c r="C3663" s="72" t="s">
        <v>2109</v>
      </c>
      <c r="D3663" s="72">
        <v>60486</v>
      </c>
      <c r="E3663" s="72">
        <v>38539</v>
      </c>
      <c r="F3663" s="72">
        <v>32341</v>
      </c>
      <c r="G3663" s="72">
        <v>46261</v>
      </c>
      <c r="H3663" s="72">
        <v>78276</v>
      </c>
      <c r="I3663" s="72">
        <v>19102</v>
      </c>
      <c r="J3663" s="72">
        <v>20069</v>
      </c>
      <c r="K3663" s="72">
        <v>112786</v>
      </c>
      <c r="L3663" s="72">
        <v>79261</v>
      </c>
      <c r="M3663" s="72">
        <v>164352</v>
      </c>
      <c r="N3663" s="72">
        <v>48482</v>
      </c>
      <c r="O3663" s="72">
        <v>76749</v>
      </c>
      <c r="P3663" s="72">
        <v>78069</v>
      </c>
    </row>
    <row r="3664" spans="1:16" hidden="1">
      <c r="A3664" s="72" t="s">
        <v>2147</v>
      </c>
      <c r="B3664" s="72" t="s">
        <v>2559</v>
      </c>
      <c r="C3664" s="72" t="s">
        <v>2110</v>
      </c>
      <c r="D3664" s="72">
        <v>14</v>
      </c>
      <c r="E3664" s="72">
        <v>13</v>
      </c>
      <c r="F3664" s="72">
        <v>16</v>
      </c>
      <c r="G3664" s="72">
        <v>13</v>
      </c>
      <c r="H3664" s="72">
        <v>16</v>
      </c>
      <c r="I3664" s="72">
        <v>11</v>
      </c>
      <c r="J3664" s="72">
        <v>16</v>
      </c>
      <c r="K3664" s="72">
        <v>19</v>
      </c>
      <c r="L3664" s="72">
        <v>13</v>
      </c>
      <c r="M3664" s="72">
        <v>10</v>
      </c>
      <c r="N3664" s="72">
        <v>16</v>
      </c>
      <c r="O3664" s="72">
        <v>14</v>
      </c>
      <c r="P3664" s="72">
        <v>16</v>
      </c>
    </row>
    <row r="3665" spans="1:16" hidden="1">
      <c r="A3665" s="72" t="s">
        <v>2147</v>
      </c>
      <c r="B3665" s="72" t="s">
        <v>2559</v>
      </c>
      <c r="C3665" s="72" t="s">
        <v>2111</v>
      </c>
      <c r="D3665" s="72">
        <v>564111</v>
      </c>
      <c r="E3665" s="72">
        <v>331491</v>
      </c>
      <c r="F3665" s="72">
        <v>209192</v>
      </c>
      <c r="G3665" s="72">
        <v>283723</v>
      </c>
      <c r="H3665" s="72">
        <v>515568</v>
      </c>
      <c r="I3665" s="72">
        <v>109547</v>
      </c>
      <c r="J3665" s="72">
        <v>86122</v>
      </c>
      <c r="K3665" s="72">
        <v>494097</v>
      </c>
      <c r="L3665" s="72">
        <v>356617</v>
      </c>
      <c r="M3665" s="72">
        <v>692259</v>
      </c>
      <c r="N3665" s="72">
        <v>207908</v>
      </c>
      <c r="O3665" s="72">
        <v>529987</v>
      </c>
      <c r="P3665" s="72">
        <v>619693</v>
      </c>
    </row>
    <row r="3666" spans="1:16" hidden="1">
      <c r="A3666" s="72" t="s">
        <v>2154</v>
      </c>
      <c r="B3666" s="72" t="s">
        <v>2560</v>
      </c>
      <c r="C3666" s="72" t="s">
        <v>2109</v>
      </c>
      <c r="H3666" s="72">
        <v>0</v>
      </c>
    </row>
    <row r="3667" spans="1:16" hidden="1">
      <c r="A3667" s="72" t="s">
        <v>2117</v>
      </c>
      <c r="B3667" s="72" t="s">
        <v>2561</v>
      </c>
      <c r="C3667" s="72" t="s">
        <v>2103</v>
      </c>
      <c r="D3667" s="72">
        <v>292667</v>
      </c>
    </row>
    <row r="3668" spans="1:16" hidden="1">
      <c r="A3668" s="72" t="s">
        <v>2117</v>
      </c>
      <c r="B3668" s="72" t="s">
        <v>2561</v>
      </c>
      <c r="C3668" s="72" t="s">
        <v>2104</v>
      </c>
      <c r="D3668" s="72">
        <v>3245</v>
      </c>
    </row>
    <row r="3669" spans="1:16" hidden="1">
      <c r="A3669" s="72" t="s">
        <v>2117</v>
      </c>
      <c r="B3669" s="72" t="s">
        <v>2561</v>
      </c>
      <c r="C3669" s="72" t="s">
        <v>2105</v>
      </c>
      <c r="D3669" s="72">
        <v>1883113</v>
      </c>
    </row>
    <row r="3670" spans="1:16" hidden="1">
      <c r="A3670" s="72" t="s">
        <v>2117</v>
      </c>
      <c r="B3670" s="72" t="s">
        <v>2561</v>
      </c>
      <c r="C3670" s="72" t="s">
        <v>2106</v>
      </c>
      <c r="D3670" s="72">
        <v>136842</v>
      </c>
    </row>
    <row r="3671" spans="1:16" hidden="1">
      <c r="A3671" s="72" t="s">
        <v>2117</v>
      </c>
      <c r="B3671" s="72" t="s">
        <v>2561</v>
      </c>
      <c r="C3671" s="72" t="s">
        <v>2107</v>
      </c>
      <c r="D3671" s="72">
        <v>581</v>
      </c>
    </row>
    <row r="3672" spans="1:16" hidden="1">
      <c r="A3672" s="72" t="s">
        <v>2117</v>
      </c>
      <c r="B3672" s="72" t="s">
        <v>2561</v>
      </c>
      <c r="C3672" s="72" t="s">
        <v>2108</v>
      </c>
      <c r="D3672" s="72">
        <v>797948</v>
      </c>
    </row>
    <row r="3673" spans="1:16" hidden="1">
      <c r="A3673" s="72" t="s">
        <v>2147</v>
      </c>
      <c r="B3673" s="72" t="s">
        <v>2562</v>
      </c>
      <c r="C3673" s="72" t="s">
        <v>2103</v>
      </c>
      <c r="D3673" s="72">
        <v>529311</v>
      </c>
      <c r="E3673" s="72">
        <v>539134</v>
      </c>
      <c r="F3673" s="72">
        <v>468602</v>
      </c>
      <c r="G3673" s="72">
        <v>549866</v>
      </c>
      <c r="H3673" s="72">
        <v>623446</v>
      </c>
      <c r="I3673" s="72">
        <v>586508</v>
      </c>
      <c r="J3673" s="72">
        <v>520430</v>
      </c>
      <c r="K3673" s="72">
        <v>525953</v>
      </c>
      <c r="L3673" s="72">
        <v>597228</v>
      </c>
      <c r="M3673" s="72">
        <v>624010</v>
      </c>
      <c r="N3673" s="72">
        <v>536590</v>
      </c>
      <c r="O3673" s="72">
        <v>561802</v>
      </c>
      <c r="P3673" s="72">
        <v>612029</v>
      </c>
    </row>
    <row r="3674" spans="1:16" hidden="1">
      <c r="A3674" s="72" t="s">
        <v>2147</v>
      </c>
      <c r="B3674" s="72" t="s">
        <v>2562</v>
      </c>
      <c r="C3674" s="72" t="s">
        <v>2104</v>
      </c>
      <c r="D3674" s="72">
        <v>6089</v>
      </c>
      <c r="E3674" s="72">
        <v>6053</v>
      </c>
      <c r="F3674" s="72">
        <v>6034</v>
      </c>
      <c r="G3674" s="72">
        <v>6108</v>
      </c>
      <c r="H3674" s="72">
        <v>6175</v>
      </c>
      <c r="I3674" s="72">
        <v>6235</v>
      </c>
      <c r="J3674" s="72">
        <v>6174</v>
      </c>
      <c r="K3674" s="72">
        <v>6180</v>
      </c>
      <c r="L3674" s="72">
        <v>6239</v>
      </c>
      <c r="M3674" s="72">
        <v>6208</v>
      </c>
      <c r="N3674" s="72">
        <v>6498</v>
      </c>
      <c r="O3674" s="72">
        <v>6820</v>
      </c>
      <c r="P3674" s="72">
        <v>6812</v>
      </c>
    </row>
    <row r="3675" spans="1:16" hidden="1">
      <c r="A3675" s="72" t="s">
        <v>2147</v>
      </c>
      <c r="B3675" s="72" t="s">
        <v>2562</v>
      </c>
      <c r="C3675" s="72" t="s">
        <v>2105</v>
      </c>
      <c r="D3675" s="72">
        <v>5677923</v>
      </c>
      <c r="E3675" s="72">
        <v>6075876</v>
      </c>
      <c r="F3675" s="72">
        <v>4222950</v>
      </c>
      <c r="G3675" s="72">
        <v>3184082</v>
      </c>
      <c r="H3675" s="72">
        <v>3965529</v>
      </c>
      <c r="I3675" s="72">
        <v>2730925</v>
      </c>
      <c r="J3675" s="72">
        <v>1914984</v>
      </c>
      <c r="K3675" s="72">
        <v>2149406</v>
      </c>
      <c r="L3675" s="72">
        <v>2606300</v>
      </c>
      <c r="M3675" s="72">
        <v>2510286</v>
      </c>
      <c r="N3675" s="72">
        <v>2188420</v>
      </c>
      <c r="O3675" s="72">
        <v>2864216</v>
      </c>
      <c r="P3675" s="72">
        <v>4980623</v>
      </c>
    </row>
    <row r="3676" spans="1:16" hidden="1">
      <c r="A3676" s="72" t="s">
        <v>2147</v>
      </c>
      <c r="B3676" s="72" t="s">
        <v>2562</v>
      </c>
      <c r="C3676" s="72" t="s">
        <v>2106</v>
      </c>
      <c r="D3676" s="72">
        <v>185633</v>
      </c>
      <c r="E3676" s="72">
        <v>190391</v>
      </c>
      <c r="F3676" s="72">
        <v>158024</v>
      </c>
      <c r="G3676" s="72">
        <v>219468</v>
      </c>
      <c r="H3676" s="72">
        <v>212849</v>
      </c>
      <c r="I3676" s="72">
        <v>198733</v>
      </c>
      <c r="J3676" s="72">
        <v>185836</v>
      </c>
      <c r="K3676" s="72">
        <v>166719</v>
      </c>
      <c r="L3676" s="72">
        <v>208086</v>
      </c>
      <c r="M3676" s="72">
        <v>227291</v>
      </c>
      <c r="N3676" s="72">
        <v>188618</v>
      </c>
      <c r="O3676" s="72">
        <v>200110</v>
      </c>
      <c r="P3676" s="72">
        <v>236256</v>
      </c>
    </row>
    <row r="3677" spans="1:16" hidden="1">
      <c r="A3677" s="72" t="s">
        <v>2147</v>
      </c>
      <c r="B3677" s="72" t="s">
        <v>2562</v>
      </c>
      <c r="C3677" s="72" t="s">
        <v>2107</v>
      </c>
      <c r="D3677" s="72">
        <v>471</v>
      </c>
      <c r="E3677" s="72">
        <v>454</v>
      </c>
      <c r="F3677" s="72">
        <v>457</v>
      </c>
      <c r="G3677" s="72">
        <v>491</v>
      </c>
      <c r="H3677" s="72">
        <v>432</v>
      </c>
      <c r="I3677" s="72">
        <v>436</v>
      </c>
      <c r="J3677" s="72">
        <v>422</v>
      </c>
      <c r="K3677" s="72">
        <v>421</v>
      </c>
      <c r="L3677" s="72">
        <v>424</v>
      </c>
      <c r="M3677" s="72">
        <v>426</v>
      </c>
      <c r="N3677" s="72">
        <v>433</v>
      </c>
      <c r="O3677" s="72">
        <v>458</v>
      </c>
      <c r="P3677" s="72">
        <v>458</v>
      </c>
    </row>
    <row r="3678" spans="1:16" hidden="1">
      <c r="A3678" s="72" t="s">
        <v>2147</v>
      </c>
      <c r="B3678" s="72" t="s">
        <v>2562</v>
      </c>
      <c r="C3678" s="72" t="s">
        <v>2108</v>
      </c>
      <c r="D3678" s="72">
        <v>2001404</v>
      </c>
      <c r="E3678" s="72">
        <v>2095040</v>
      </c>
      <c r="F3678" s="72">
        <v>1378025</v>
      </c>
      <c r="G3678" s="72">
        <v>1256241</v>
      </c>
      <c r="H3678" s="72">
        <v>1345204</v>
      </c>
      <c r="I3678" s="72">
        <v>928753</v>
      </c>
      <c r="J3678" s="72">
        <v>691887</v>
      </c>
      <c r="K3678" s="72">
        <v>684499</v>
      </c>
      <c r="L3678" s="72">
        <v>927717</v>
      </c>
      <c r="M3678" s="72">
        <v>914579</v>
      </c>
      <c r="N3678" s="72">
        <v>761864</v>
      </c>
      <c r="O3678" s="72">
        <v>1069457</v>
      </c>
      <c r="P3678" s="72">
        <v>1938594</v>
      </c>
    </row>
    <row r="3679" spans="1:16" hidden="1">
      <c r="A3679" s="72" t="s">
        <v>2147</v>
      </c>
      <c r="B3679" s="72" t="s">
        <v>2562</v>
      </c>
      <c r="C3679" s="72" t="s">
        <v>2110</v>
      </c>
      <c r="F3679" s="72">
        <v>0</v>
      </c>
    </row>
    <row r="3680" spans="1:16" hidden="1">
      <c r="A3680" s="72" t="s">
        <v>2143</v>
      </c>
      <c r="B3680" s="72" t="s">
        <v>2563</v>
      </c>
      <c r="C3680" s="72" t="s">
        <v>2103</v>
      </c>
      <c r="D3680" s="72">
        <v>43179</v>
      </c>
      <c r="E3680" s="72">
        <v>41667</v>
      </c>
      <c r="F3680" s="72">
        <v>37932</v>
      </c>
      <c r="G3680" s="72">
        <v>41693</v>
      </c>
      <c r="H3680" s="72">
        <v>40093</v>
      </c>
      <c r="I3680" s="72">
        <v>41189</v>
      </c>
      <c r="J3680" s="72">
        <v>37991</v>
      </c>
      <c r="K3680" s="72">
        <v>32888</v>
      </c>
      <c r="L3680" s="72">
        <v>40680</v>
      </c>
      <c r="M3680" s="72">
        <v>41734</v>
      </c>
      <c r="N3680" s="72">
        <v>39034</v>
      </c>
      <c r="O3680" s="72">
        <v>45194</v>
      </c>
      <c r="P3680" s="72">
        <v>37942</v>
      </c>
    </row>
    <row r="3681" spans="1:16" hidden="1">
      <c r="A3681" s="72" t="s">
        <v>2143</v>
      </c>
      <c r="B3681" s="72" t="s">
        <v>2563</v>
      </c>
      <c r="C3681" s="72" t="s">
        <v>2104</v>
      </c>
      <c r="D3681" s="72">
        <v>841</v>
      </c>
      <c r="E3681" s="72">
        <v>861</v>
      </c>
      <c r="F3681" s="72">
        <v>826</v>
      </c>
      <c r="G3681" s="72">
        <v>839</v>
      </c>
      <c r="H3681" s="72">
        <v>832</v>
      </c>
      <c r="I3681" s="72">
        <v>842</v>
      </c>
      <c r="J3681" s="72">
        <v>830</v>
      </c>
      <c r="K3681" s="72">
        <v>826</v>
      </c>
      <c r="L3681" s="72">
        <v>823</v>
      </c>
      <c r="M3681" s="72">
        <v>828</v>
      </c>
      <c r="N3681" s="72">
        <v>828</v>
      </c>
      <c r="O3681" s="72">
        <v>856</v>
      </c>
      <c r="P3681" s="72">
        <v>856</v>
      </c>
    </row>
    <row r="3682" spans="1:16" hidden="1">
      <c r="A3682" s="72" t="s">
        <v>2143</v>
      </c>
      <c r="B3682" s="72" t="s">
        <v>2563</v>
      </c>
      <c r="C3682" s="72" t="s">
        <v>2105</v>
      </c>
      <c r="D3682" s="72">
        <v>384690</v>
      </c>
      <c r="E3682" s="72">
        <v>356117</v>
      </c>
      <c r="F3682" s="72">
        <v>289789</v>
      </c>
      <c r="G3682" s="72">
        <v>382293</v>
      </c>
      <c r="H3682" s="72">
        <v>392242</v>
      </c>
      <c r="I3682" s="72">
        <v>347097</v>
      </c>
      <c r="J3682" s="72">
        <v>332066</v>
      </c>
      <c r="K3682" s="72">
        <v>312024</v>
      </c>
      <c r="L3682" s="72">
        <v>383904</v>
      </c>
      <c r="M3682" s="72">
        <v>355123</v>
      </c>
      <c r="N3682" s="72">
        <v>335744</v>
      </c>
      <c r="O3682" s="72">
        <v>435160</v>
      </c>
      <c r="P3682" s="72">
        <v>529931</v>
      </c>
    </row>
    <row r="3683" spans="1:16" hidden="1">
      <c r="A3683" s="72" t="s">
        <v>2143</v>
      </c>
      <c r="B3683" s="72" t="s">
        <v>2563</v>
      </c>
      <c r="C3683" s="72" t="s">
        <v>2106</v>
      </c>
      <c r="D3683" s="72">
        <v>31436</v>
      </c>
      <c r="E3683" s="72">
        <v>31716</v>
      </c>
      <c r="F3683" s="72">
        <v>27435</v>
      </c>
      <c r="G3683" s="72">
        <v>29386</v>
      </c>
      <c r="H3683" s="72">
        <v>28891</v>
      </c>
      <c r="I3683" s="72">
        <v>30540</v>
      </c>
      <c r="J3683" s="72">
        <v>27351</v>
      </c>
      <c r="K3683" s="72">
        <v>23227</v>
      </c>
      <c r="L3683" s="72">
        <v>30527</v>
      </c>
      <c r="M3683" s="72">
        <v>30383</v>
      </c>
      <c r="N3683" s="72">
        <v>28105</v>
      </c>
      <c r="O3683" s="72">
        <v>26107</v>
      </c>
      <c r="P3683" s="72">
        <v>28378</v>
      </c>
    </row>
    <row r="3684" spans="1:16" hidden="1">
      <c r="A3684" s="72" t="s">
        <v>2143</v>
      </c>
      <c r="B3684" s="72" t="s">
        <v>2563</v>
      </c>
      <c r="C3684" s="72" t="s">
        <v>2107</v>
      </c>
      <c r="D3684" s="72">
        <v>156</v>
      </c>
      <c r="E3684" s="72">
        <v>148</v>
      </c>
      <c r="F3684" s="72">
        <v>151</v>
      </c>
      <c r="G3684" s="72">
        <v>154</v>
      </c>
      <c r="H3684" s="72">
        <v>148</v>
      </c>
      <c r="I3684" s="72">
        <v>148</v>
      </c>
      <c r="J3684" s="72">
        <v>142</v>
      </c>
      <c r="K3684" s="72">
        <v>143</v>
      </c>
      <c r="L3684" s="72">
        <v>144</v>
      </c>
      <c r="M3684" s="72">
        <v>138</v>
      </c>
      <c r="N3684" s="72">
        <v>145</v>
      </c>
      <c r="O3684" s="72">
        <v>139</v>
      </c>
      <c r="P3684" s="72">
        <v>143</v>
      </c>
    </row>
    <row r="3685" spans="1:16" hidden="1">
      <c r="A3685" s="72" t="s">
        <v>2143</v>
      </c>
      <c r="B3685" s="72" t="s">
        <v>2563</v>
      </c>
      <c r="C3685" s="72" t="s">
        <v>2108</v>
      </c>
      <c r="D3685" s="72">
        <v>274446</v>
      </c>
      <c r="E3685" s="72">
        <v>269104</v>
      </c>
      <c r="F3685" s="72">
        <v>206828</v>
      </c>
      <c r="G3685" s="72">
        <v>275112</v>
      </c>
      <c r="H3685" s="72">
        <v>277117</v>
      </c>
      <c r="I3685" s="72">
        <v>244366</v>
      </c>
      <c r="J3685" s="72">
        <v>206611</v>
      </c>
      <c r="K3685" s="72">
        <v>215078</v>
      </c>
      <c r="L3685" s="72">
        <v>267390</v>
      </c>
      <c r="M3685" s="72">
        <v>251213</v>
      </c>
      <c r="N3685" s="72">
        <v>231578</v>
      </c>
      <c r="O3685" s="72">
        <v>245044</v>
      </c>
      <c r="P3685" s="72">
        <v>381815</v>
      </c>
    </row>
    <row r="3686" spans="1:16" hidden="1">
      <c r="A3686" s="72" t="s">
        <v>2143</v>
      </c>
      <c r="B3686" s="72" t="s">
        <v>2563</v>
      </c>
      <c r="C3686" s="72" t="s">
        <v>2109</v>
      </c>
      <c r="D3686" s="72">
        <v>177</v>
      </c>
      <c r="E3686" s="72">
        <v>1029</v>
      </c>
      <c r="F3686" s="72">
        <v>4567</v>
      </c>
      <c r="G3686" s="72">
        <v>7431</v>
      </c>
      <c r="H3686" s="72">
        <v>7335</v>
      </c>
      <c r="I3686" s="72">
        <v>7789</v>
      </c>
      <c r="J3686" s="72">
        <v>378</v>
      </c>
      <c r="L3686" s="72">
        <v>535</v>
      </c>
      <c r="M3686" s="72">
        <v>2251</v>
      </c>
      <c r="N3686" s="72">
        <v>17703</v>
      </c>
      <c r="O3686" s="72">
        <v>2</v>
      </c>
      <c r="P3686" s="72">
        <v>164</v>
      </c>
    </row>
    <row r="3687" spans="1:16" hidden="1">
      <c r="A3687" s="72" t="s">
        <v>2143</v>
      </c>
      <c r="B3687" s="72" t="s">
        <v>2563</v>
      </c>
      <c r="C3687" s="72" t="s">
        <v>2110</v>
      </c>
      <c r="D3687" s="72">
        <v>4</v>
      </c>
      <c r="E3687" s="72">
        <v>5</v>
      </c>
      <c r="F3687" s="72">
        <v>4</v>
      </c>
      <c r="G3687" s="72">
        <v>5</v>
      </c>
      <c r="H3687" s="72">
        <v>5</v>
      </c>
      <c r="I3687" s="72">
        <v>5</v>
      </c>
      <c r="J3687" s="72">
        <v>3</v>
      </c>
      <c r="K3687" s="72">
        <v>3</v>
      </c>
      <c r="L3687" s="72">
        <v>3</v>
      </c>
      <c r="M3687" s="72">
        <v>4</v>
      </c>
      <c r="N3687" s="72">
        <v>4</v>
      </c>
      <c r="O3687" s="72">
        <v>1</v>
      </c>
      <c r="P3687" s="72">
        <v>1</v>
      </c>
    </row>
    <row r="3688" spans="1:16" hidden="1">
      <c r="A3688" s="72" t="s">
        <v>2143</v>
      </c>
      <c r="B3688" s="72" t="s">
        <v>2563</v>
      </c>
      <c r="C3688" s="72" t="s">
        <v>2111</v>
      </c>
      <c r="D3688" s="72">
        <v>1061</v>
      </c>
      <c r="E3688" s="72">
        <v>7714</v>
      </c>
      <c r="F3688" s="72">
        <v>31330</v>
      </c>
      <c r="G3688" s="72">
        <v>58244</v>
      </c>
      <c r="H3688" s="72">
        <v>60657</v>
      </c>
      <c r="I3688" s="72">
        <v>51750</v>
      </c>
      <c r="J3688" s="72">
        <v>2796</v>
      </c>
      <c r="L3688" s="72">
        <v>2922</v>
      </c>
      <c r="M3688" s="72">
        <v>11003</v>
      </c>
      <c r="N3688" s="72">
        <v>129859</v>
      </c>
      <c r="O3688" s="72">
        <v>10</v>
      </c>
      <c r="P3688" s="72">
        <v>2261</v>
      </c>
    </row>
    <row r="3689" spans="1:16" hidden="1">
      <c r="A3689" s="72" t="s">
        <v>2155</v>
      </c>
      <c r="B3689" s="72" t="s">
        <v>2564</v>
      </c>
      <c r="C3689" s="72" t="s">
        <v>2103</v>
      </c>
      <c r="D3689" s="72">
        <v>10416</v>
      </c>
      <c r="E3689" s="72">
        <v>5877</v>
      </c>
      <c r="F3689" s="72">
        <v>3785</v>
      </c>
      <c r="G3689" s="72">
        <v>5675</v>
      </c>
      <c r="H3689" s="72">
        <v>8142</v>
      </c>
      <c r="I3689" s="72">
        <v>8131</v>
      </c>
      <c r="J3689" s="72">
        <v>6968</v>
      </c>
      <c r="K3689" s="72">
        <v>6432</v>
      </c>
      <c r="L3689" s="72">
        <v>8381</v>
      </c>
      <c r="M3689" s="72">
        <v>6972</v>
      </c>
      <c r="N3689" s="72">
        <v>5436</v>
      </c>
      <c r="O3689" s="72">
        <v>10309</v>
      </c>
      <c r="P3689" s="72">
        <v>7466</v>
      </c>
    </row>
    <row r="3690" spans="1:16" hidden="1">
      <c r="A3690" s="72" t="s">
        <v>2155</v>
      </c>
      <c r="B3690" s="72" t="s">
        <v>2564</v>
      </c>
      <c r="C3690" s="72" t="s">
        <v>2104</v>
      </c>
      <c r="D3690" s="72">
        <v>330</v>
      </c>
      <c r="E3690" s="72">
        <v>330</v>
      </c>
      <c r="F3690" s="72">
        <v>330</v>
      </c>
      <c r="G3690" s="72">
        <v>330</v>
      </c>
      <c r="H3690" s="72">
        <v>330</v>
      </c>
      <c r="I3690" s="72">
        <v>330</v>
      </c>
      <c r="J3690" s="72">
        <v>300</v>
      </c>
      <c r="K3690" s="72">
        <v>300</v>
      </c>
      <c r="L3690" s="72">
        <v>266</v>
      </c>
      <c r="M3690" s="72">
        <v>239</v>
      </c>
      <c r="N3690" s="72">
        <v>252</v>
      </c>
      <c r="O3690" s="72">
        <v>231</v>
      </c>
      <c r="P3690" s="72">
        <v>253</v>
      </c>
    </row>
    <row r="3691" spans="1:16" hidden="1">
      <c r="A3691" s="72" t="s">
        <v>2155</v>
      </c>
      <c r="B3691" s="72" t="s">
        <v>2564</v>
      </c>
      <c r="C3691" s="72" t="s">
        <v>2105</v>
      </c>
      <c r="D3691" s="72">
        <v>236779</v>
      </c>
      <c r="E3691" s="72">
        <v>158891</v>
      </c>
      <c r="F3691" s="72">
        <v>66536</v>
      </c>
      <c r="G3691" s="72">
        <v>69175</v>
      </c>
      <c r="H3691" s="72">
        <v>71050</v>
      </c>
      <c r="I3691" s="72">
        <v>124863</v>
      </c>
      <c r="J3691" s="72">
        <v>104181</v>
      </c>
      <c r="K3691" s="72">
        <v>160681</v>
      </c>
      <c r="L3691" s="72">
        <v>202890</v>
      </c>
      <c r="M3691" s="72">
        <v>240545</v>
      </c>
      <c r="N3691" s="72">
        <v>200020</v>
      </c>
      <c r="O3691" s="72">
        <v>167681</v>
      </c>
      <c r="P3691" s="72">
        <v>149473</v>
      </c>
    </row>
    <row r="3692" spans="1:16" hidden="1">
      <c r="A3692" s="72" t="s">
        <v>2155</v>
      </c>
      <c r="B3692" s="72" t="s">
        <v>2564</v>
      </c>
      <c r="C3692" s="72" t="s">
        <v>2106</v>
      </c>
      <c r="L3692" s="72">
        <v>2167</v>
      </c>
      <c r="M3692" s="72">
        <v>5989</v>
      </c>
      <c r="N3692" s="72">
        <v>4985</v>
      </c>
      <c r="O3692" s="72">
        <v>1366</v>
      </c>
      <c r="P3692" s="72">
        <v>0</v>
      </c>
    </row>
    <row r="3693" spans="1:16" hidden="1">
      <c r="A3693" s="72" t="s">
        <v>2155</v>
      </c>
      <c r="B3693" s="72" t="s">
        <v>2564</v>
      </c>
      <c r="C3693" s="72" t="s">
        <v>2107</v>
      </c>
      <c r="L3693" s="72">
        <v>6</v>
      </c>
      <c r="M3693" s="72">
        <v>6</v>
      </c>
      <c r="N3693" s="72">
        <v>6</v>
      </c>
      <c r="O3693" s="72">
        <v>10</v>
      </c>
      <c r="P3693" s="72">
        <v>0</v>
      </c>
    </row>
    <row r="3694" spans="1:16" hidden="1">
      <c r="A3694" s="72" t="s">
        <v>2155</v>
      </c>
      <c r="B3694" s="72" t="s">
        <v>2564</v>
      </c>
      <c r="C3694" s="72" t="s">
        <v>2108</v>
      </c>
      <c r="L3694" s="72">
        <v>17300</v>
      </c>
      <c r="M3694" s="72">
        <v>17319</v>
      </c>
      <c r="N3694" s="72">
        <v>15581</v>
      </c>
      <c r="O3694" s="72">
        <v>25613</v>
      </c>
      <c r="P3694" s="72">
        <v>0</v>
      </c>
    </row>
    <row r="3695" spans="1:16" hidden="1">
      <c r="A3695" s="72" t="s">
        <v>2132</v>
      </c>
      <c r="B3695" s="72" t="s">
        <v>2565</v>
      </c>
      <c r="C3695" s="72" t="s">
        <v>2103</v>
      </c>
      <c r="D3695" s="72">
        <v>229870</v>
      </c>
      <c r="E3695" s="72">
        <v>235544</v>
      </c>
      <c r="F3695" s="72">
        <v>195914</v>
      </c>
      <c r="G3695" s="72">
        <v>232638</v>
      </c>
      <c r="H3695" s="72">
        <v>252611</v>
      </c>
      <c r="I3695" s="72">
        <v>242921</v>
      </c>
      <c r="J3695" s="72">
        <v>205538</v>
      </c>
      <c r="K3695" s="72">
        <v>208996</v>
      </c>
      <c r="L3695" s="72">
        <v>251688</v>
      </c>
      <c r="M3695" s="72">
        <v>229862</v>
      </c>
      <c r="N3695" s="72">
        <v>211851</v>
      </c>
      <c r="O3695" s="72">
        <v>236704</v>
      </c>
      <c r="P3695" s="72">
        <v>228478</v>
      </c>
    </row>
    <row r="3696" spans="1:16" hidden="1">
      <c r="A3696" s="72" t="s">
        <v>2132</v>
      </c>
      <c r="B3696" s="72" t="s">
        <v>2565</v>
      </c>
      <c r="C3696" s="72" t="s">
        <v>2104</v>
      </c>
      <c r="D3696" s="72">
        <v>3802</v>
      </c>
      <c r="E3696" s="72">
        <v>3833</v>
      </c>
      <c r="F3696" s="72">
        <v>3851</v>
      </c>
      <c r="G3696" s="72">
        <v>3841</v>
      </c>
      <c r="H3696" s="72">
        <v>3852</v>
      </c>
      <c r="I3696" s="72">
        <v>3869</v>
      </c>
      <c r="J3696" s="72">
        <v>3918</v>
      </c>
      <c r="K3696" s="72">
        <v>3955</v>
      </c>
      <c r="L3696" s="72">
        <v>3982</v>
      </c>
      <c r="M3696" s="72">
        <v>4003</v>
      </c>
      <c r="N3696" s="72">
        <v>4066</v>
      </c>
      <c r="O3696" s="72">
        <v>4069</v>
      </c>
      <c r="P3696" s="72">
        <v>4202</v>
      </c>
    </row>
    <row r="3697" spans="1:16" hidden="1">
      <c r="A3697" s="72" t="s">
        <v>2132</v>
      </c>
      <c r="B3697" s="72" t="s">
        <v>2565</v>
      </c>
      <c r="C3697" s="72" t="s">
        <v>2105</v>
      </c>
      <c r="D3697" s="72">
        <v>3108508</v>
      </c>
      <c r="E3697" s="72">
        <v>3195902</v>
      </c>
      <c r="F3697" s="72">
        <v>2664128</v>
      </c>
      <c r="G3697" s="72">
        <v>2789330</v>
      </c>
      <c r="H3697" s="72">
        <v>3188231</v>
      </c>
      <c r="I3697" s="72">
        <v>2871311</v>
      </c>
      <c r="J3697" s="72">
        <v>2389158</v>
      </c>
      <c r="K3697" s="72">
        <v>2563832</v>
      </c>
      <c r="L3697" s="72">
        <v>3475916</v>
      </c>
      <c r="M3697" s="72">
        <v>3124747</v>
      </c>
      <c r="N3697" s="72">
        <v>2853125</v>
      </c>
      <c r="O3697" s="72">
        <v>3072638</v>
      </c>
      <c r="P3697" s="72">
        <v>3599403</v>
      </c>
    </row>
    <row r="3698" spans="1:16" hidden="1">
      <c r="A3698" s="72" t="s">
        <v>2132</v>
      </c>
      <c r="B3698" s="72" t="s">
        <v>2565</v>
      </c>
      <c r="C3698" s="72" t="s">
        <v>2106</v>
      </c>
      <c r="D3698" s="72">
        <v>278499</v>
      </c>
      <c r="E3698" s="72">
        <v>294510</v>
      </c>
      <c r="F3698" s="72">
        <v>271555</v>
      </c>
      <c r="G3698" s="72">
        <v>305539</v>
      </c>
      <c r="H3698" s="72">
        <v>325380</v>
      </c>
      <c r="I3698" s="72">
        <v>302004</v>
      </c>
      <c r="J3698" s="72">
        <v>278364</v>
      </c>
      <c r="K3698" s="72">
        <v>278958</v>
      </c>
      <c r="L3698" s="72">
        <v>317317</v>
      </c>
      <c r="M3698" s="72">
        <v>296867</v>
      </c>
      <c r="N3698" s="72">
        <v>267583</v>
      </c>
      <c r="O3698" s="72">
        <v>287383</v>
      </c>
      <c r="P3698" s="72">
        <v>290065</v>
      </c>
    </row>
    <row r="3699" spans="1:16" hidden="1">
      <c r="A3699" s="72" t="s">
        <v>2132</v>
      </c>
      <c r="B3699" s="72" t="s">
        <v>2565</v>
      </c>
      <c r="C3699" s="72" t="s">
        <v>2107</v>
      </c>
      <c r="D3699" s="72">
        <v>635</v>
      </c>
      <c r="E3699" s="72">
        <v>641</v>
      </c>
      <c r="F3699" s="72">
        <v>612</v>
      </c>
      <c r="G3699" s="72">
        <v>652</v>
      </c>
      <c r="H3699" s="72">
        <v>658</v>
      </c>
      <c r="I3699" s="72">
        <v>658</v>
      </c>
      <c r="J3699" s="72">
        <v>680</v>
      </c>
      <c r="K3699" s="72">
        <v>684</v>
      </c>
      <c r="L3699" s="72">
        <v>688</v>
      </c>
      <c r="M3699" s="72">
        <v>689</v>
      </c>
      <c r="N3699" s="72">
        <v>693</v>
      </c>
      <c r="O3699" s="72">
        <v>699</v>
      </c>
      <c r="P3699" s="72">
        <v>706</v>
      </c>
    </row>
    <row r="3700" spans="1:16" hidden="1">
      <c r="A3700" s="72" t="s">
        <v>2132</v>
      </c>
      <c r="B3700" s="72" t="s">
        <v>2565</v>
      </c>
      <c r="C3700" s="72" t="s">
        <v>2108</v>
      </c>
      <c r="D3700" s="72">
        <v>3251884</v>
      </c>
      <c r="E3700" s="72">
        <v>3416505</v>
      </c>
      <c r="F3700" s="72">
        <v>2851409</v>
      </c>
      <c r="G3700" s="72">
        <v>3042705</v>
      </c>
      <c r="H3700" s="72">
        <v>3459821</v>
      </c>
      <c r="I3700" s="72">
        <v>2948482</v>
      </c>
      <c r="J3700" s="72">
        <v>2498713</v>
      </c>
      <c r="K3700" s="72">
        <v>2778291</v>
      </c>
      <c r="L3700" s="72">
        <v>2963714</v>
      </c>
      <c r="M3700" s="72">
        <v>3140031</v>
      </c>
      <c r="N3700" s="72">
        <v>2721769</v>
      </c>
      <c r="O3700" s="72">
        <v>2940289</v>
      </c>
      <c r="P3700" s="72">
        <v>3711125</v>
      </c>
    </row>
    <row r="3701" spans="1:16" hidden="1">
      <c r="A3701" s="72" t="s">
        <v>2132</v>
      </c>
      <c r="B3701" s="72" t="s">
        <v>2565</v>
      </c>
      <c r="C3701" s="72" t="s">
        <v>2110</v>
      </c>
      <c r="J3701" s="72">
        <v>0</v>
      </c>
    </row>
    <row r="3702" spans="1:16" hidden="1">
      <c r="A3702" s="72" t="s">
        <v>2122</v>
      </c>
      <c r="B3702" s="72" t="s">
        <v>2566</v>
      </c>
      <c r="C3702" s="72" t="s">
        <v>2103</v>
      </c>
      <c r="D3702" s="72">
        <v>74412</v>
      </c>
      <c r="E3702" s="72">
        <v>55124</v>
      </c>
      <c r="F3702" s="72">
        <v>43705</v>
      </c>
      <c r="G3702" s="72">
        <v>64037</v>
      </c>
      <c r="H3702" s="72">
        <v>66414</v>
      </c>
      <c r="I3702" s="72">
        <v>55275</v>
      </c>
      <c r="J3702" s="72">
        <v>48511</v>
      </c>
      <c r="K3702" s="72">
        <v>45721</v>
      </c>
      <c r="L3702" s="72">
        <v>58555</v>
      </c>
      <c r="M3702" s="72">
        <v>53794</v>
      </c>
      <c r="N3702" s="72">
        <v>49981</v>
      </c>
      <c r="O3702" s="72">
        <v>56522</v>
      </c>
      <c r="P3702" s="72">
        <v>52297</v>
      </c>
    </row>
    <row r="3703" spans="1:16" hidden="1">
      <c r="A3703" s="72" t="s">
        <v>2122</v>
      </c>
      <c r="B3703" s="72" t="s">
        <v>2566</v>
      </c>
      <c r="C3703" s="72" t="s">
        <v>2104</v>
      </c>
      <c r="D3703" s="72">
        <v>1589</v>
      </c>
      <c r="E3703" s="72">
        <v>1526</v>
      </c>
      <c r="F3703" s="72">
        <v>1477</v>
      </c>
      <c r="G3703" s="72">
        <v>1499</v>
      </c>
      <c r="H3703" s="72">
        <v>1480</v>
      </c>
      <c r="I3703" s="72">
        <v>1466</v>
      </c>
      <c r="J3703" s="72">
        <v>1435</v>
      </c>
      <c r="K3703" s="72">
        <v>1451</v>
      </c>
      <c r="L3703" s="72">
        <v>1488</v>
      </c>
      <c r="M3703" s="72">
        <v>1470</v>
      </c>
      <c r="N3703" s="72">
        <v>1489</v>
      </c>
      <c r="O3703" s="72">
        <v>1489</v>
      </c>
      <c r="P3703" s="72">
        <v>1480</v>
      </c>
    </row>
    <row r="3704" spans="1:16" hidden="1">
      <c r="A3704" s="72" t="s">
        <v>2122</v>
      </c>
      <c r="B3704" s="72" t="s">
        <v>2566</v>
      </c>
      <c r="C3704" s="72" t="s">
        <v>2105</v>
      </c>
      <c r="D3704" s="72">
        <v>1036871</v>
      </c>
      <c r="E3704" s="72">
        <v>743943</v>
      </c>
      <c r="F3704" s="72">
        <v>585411</v>
      </c>
      <c r="G3704" s="72">
        <v>844403</v>
      </c>
      <c r="H3704" s="72">
        <v>923546</v>
      </c>
      <c r="I3704" s="72">
        <v>692572</v>
      </c>
      <c r="J3704" s="72">
        <v>621915</v>
      </c>
      <c r="K3704" s="72">
        <v>609550</v>
      </c>
      <c r="L3704" s="72">
        <v>745660</v>
      </c>
      <c r="M3704" s="72">
        <v>700051</v>
      </c>
      <c r="N3704" s="72">
        <v>633123</v>
      </c>
      <c r="O3704" s="72">
        <v>742453</v>
      </c>
      <c r="P3704" s="72">
        <v>766492</v>
      </c>
    </row>
    <row r="3705" spans="1:16" hidden="1">
      <c r="A3705" s="72" t="s">
        <v>2122</v>
      </c>
      <c r="B3705" s="72" t="s">
        <v>2566</v>
      </c>
      <c r="C3705" s="72" t="s">
        <v>2106</v>
      </c>
      <c r="D3705" s="72">
        <v>67807</v>
      </c>
      <c r="E3705" s="72">
        <v>56189</v>
      </c>
      <c r="F3705" s="72">
        <v>51894</v>
      </c>
      <c r="G3705" s="72">
        <v>57966</v>
      </c>
      <c r="H3705" s="72">
        <v>60232</v>
      </c>
      <c r="I3705" s="72">
        <v>56906</v>
      </c>
      <c r="J3705" s="72">
        <v>51530</v>
      </c>
      <c r="K3705" s="72">
        <v>53000</v>
      </c>
      <c r="L3705" s="72">
        <v>58102</v>
      </c>
      <c r="M3705" s="72">
        <v>56460</v>
      </c>
      <c r="N3705" s="72">
        <v>53805</v>
      </c>
      <c r="O3705" s="72">
        <v>57339</v>
      </c>
      <c r="P3705" s="72">
        <v>58326</v>
      </c>
    </row>
    <row r="3706" spans="1:16" hidden="1">
      <c r="A3706" s="72" t="s">
        <v>2122</v>
      </c>
      <c r="B3706" s="72" t="s">
        <v>2566</v>
      </c>
      <c r="C3706" s="72" t="s">
        <v>2107</v>
      </c>
      <c r="D3706" s="72">
        <v>236</v>
      </c>
      <c r="E3706" s="72">
        <v>236</v>
      </c>
      <c r="F3706" s="72">
        <v>230</v>
      </c>
      <c r="G3706" s="72">
        <v>227</v>
      </c>
      <c r="H3706" s="72">
        <v>232</v>
      </c>
      <c r="I3706" s="72">
        <v>246</v>
      </c>
      <c r="J3706" s="72">
        <v>241</v>
      </c>
      <c r="K3706" s="72">
        <v>246</v>
      </c>
      <c r="L3706" s="72">
        <v>245</v>
      </c>
      <c r="M3706" s="72">
        <v>239</v>
      </c>
      <c r="N3706" s="72">
        <v>240</v>
      </c>
      <c r="O3706" s="72">
        <v>247</v>
      </c>
      <c r="P3706" s="72">
        <v>246</v>
      </c>
    </row>
    <row r="3707" spans="1:16" hidden="1">
      <c r="A3707" s="72" t="s">
        <v>2122</v>
      </c>
      <c r="B3707" s="72" t="s">
        <v>2566</v>
      </c>
      <c r="C3707" s="72" t="s">
        <v>2108</v>
      </c>
      <c r="D3707" s="72">
        <v>870639</v>
      </c>
      <c r="E3707" s="72">
        <v>701045</v>
      </c>
      <c r="F3707" s="72">
        <v>610073</v>
      </c>
      <c r="G3707" s="72">
        <v>706632</v>
      </c>
      <c r="H3707" s="72">
        <v>747569</v>
      </c>
      <c r="I3707" s="72">
        <v>588456</v>
      </c>
      <c r="J3707" s="72">
        <v>535324</v>
      </c>
      <c r="K3707" s="72">
        <v>588005</v>
      </c>
      <c r="L3707" s="72">
        <v>618087</v>
      </c>
      <c r="M3707" s="72">
        <v>608269</v>
      </c>
      <c r="N3707" s="72">
        <v>542165</v>
      </c>
      <c r="O3707" s="72">
        <v>655749</v>
      </c>
      <c r="P3707" s="72">
        <v>713240</v>
      </c>
    </row>
    <row r="3708" spans="1:16" hidden="1">
      <c r="A3708" s="72" t="s">
        <v>2122</v>
      </c>
      <c r="B3708" s="72" t="s">
        <v>2566</v>
      </c>
      <c r="C3708" s="72" t="s">
        <v>2109</v>
      </c>
      <c r="D3708" s="72">
        <v>31333</v>
      </c>
      <c r="E3708" s="72">
        <v>19063</v>
      </c>
      <c r="F3708" s="72">
        <v>13001</v>
      </c>
      <c r="G3708" s="72">
        <v>16334</v>
      </c>
      <c r="H3708" s="72">
        <v>19384</v>
      </c>
      <c r="I3708" s="72">
        <v>15856</v>
      </c>
      <c r="J3708" s="72">
        <v>16676</v>
      </c>
      <c r="K3708" s="72">
        <v>10897</v>
      </c>
      <c r="L3708" s="72">
        <v>12508</v>
      </c>
      <c r="M3708" s="72">
        <v>8398</v>
      </c>
      <c r="N3708" s="72">
        <v>8396</v>
      </c>
      <c r="O3708" s="72">
        <v>8219</v>
      </c>
      <c r="P3708" s="72">
        <v>7074</v>
      </c>
    </row>
    <row r="3709" spans="1:16" hidden="1">
      <c r="A3709" s="72" t="s">
        <v>2122</v>
      </c>
      <c r="B3709" s="72" t="s">
        <v>2566</v>
      </c>
      <c r="C3709" s="72" t="s">
        <v>2110</v>
      </c>
      <c r="D3709" s="72">
        <v>21</v>
      </c>
      <c r="E3709" s="72">
        <v>22</v>
      </c>
      <c r="F3709" s="72">
        <v>22</v>
      </c>
      <c r="G3709" s="72">
        <v>22</v>
      </c>
      <c r="H3709" s="72">
        <v>22</v>
      </c>
      <c r="I3709" s="72">
        <v>24</v>
      </c>
      <c r="J3709" s="72">
        <v>17</v>
      </c>
      <c r="K3709" s="72">
        <v>17</v>
      </c>
      <c r="L3709" s="72">
        <v>17</v>
      </c>
      <c r="M3709" s="72">
        <v>16</v>
      </c>
      <c r="N3709" s="72">
        <v>16</v>
      </c>
      <c r="O3709" s="72">
        <v>14</v>
      </c>
      <c r="P3709" s="72">
        <v>13</v>
      </c>
    </row>
    <row r="3710" spans="1:16" hidden="1">
      <c r="A3710" s="72" t="s">
        <v>2122</v>
      </c>
      <c r="B3710" s="72" t="s">
        <v>2566</v>
      </c>
      <c r="C3710" s="72" t="s">
        <v>2111</v>
      </c>
      <c r="D3710" s="72">
        <v>394622</v>
      </c>
      <c r="E3710" s="72">
        <v>229234</v>
      </c>
      <c r="F3710" s="72">
        <v>157259</v>
      </c>
      <c r="G3710" s="72">
        <v>194078</v>
      </c>
      <c r="H3710" s="72">
        <v>302900</v>
      </c>
      <c r="I3710" s="72">
        <v>163944</v>
      </c>
      <c r="J3710" s="72">
        <v>149230</v>
      </c>
      <c r="K3710" s="72">
        <v>119663</v>
      </c>
      <c r="L3710" s="72">
        <v>130806</v>
      </c>
      <c r="M3710" s="72">
        <v>94173</v>
      </c>
      <c r="N3710" s="72">
        <v>67348</v>
      </c>
      <c r="O3710" s="72">
        <v>91276</v>
      </c>
      <c r="P3710" s="72">
        <v>84489</v>
      </c>
    </row>
    <row r="3711" spans="1:16" hidden="1">
      <c r="A3711" s="72" t="s">
        <v>2125</v>
      </c>
      <c r="B3711" s="72" t="s">
        <v>2567</v>
      </c>
      <c r="C3711" s="72" t="s">
        <v>2103</v>
      </c>
      <c r="D3711" s="72">
        <v>37378</v>
      </c>
      <c r="E3711" s="72">
        <v>33783</v>
      </c>
      <c r="F3711" s="72">
        <v>27470</v>
      </c>
      <c r="G3711" s="72">
        <v>36716</v>
      </c>
      <c r="H3711" s="72">
        <v>40182</v>
      </c>
      <c r="I3711" s="72">
        <v>32183</v>
      </c>
      <c r="J3711" s="72">
        <v>29918</v>
      </c>
      <c r="K3711" s="72">
        <v>28391</v>
      </c>
      <c r="L3711" s="72">
        <v>35066</v>
      </c>
      <c r="M3711" s="72">
        <v>35472</v>
      </c>
      <c r="N3711" s="72">
        <v>28701</v>
      </c>
      <c r="O3711" s="72">
        <v>30281</v>
      </c>
      <c r="P3711" s="72">
        <v>30273</v>
      </c>
    </row>
    <row r="3712" spans="1:16" hidden="1">
      <c r="A3712" s="72" t="s">
        <v>2125</v>
      </c>
      <c r="B3712" s="72" t="s">
        <v>2567</v>
      </c>
      <c r="C3712" s="72" t="s">
        <v>2104</v>
      </c>
      <c r="D3712" s="72">
        <v>459</v>
      </c>
      <c r="E3712" s="72">
        <v>455</v>
      </c>
      <c r="F3712" s="72">
        <v>455</v>
      </c>
      <c r="G3712" s="72">
        <v>456</v>
      </c>
      <c r="H3712" s="72">
        <v>455</v>
      </c>
      <c r="I3712" s="72">
        <v>465</v>
      </c>
      <c r="J3712" s="72">
        <v>461</v>
      </c>
      <c r="K3712" s="72">
        <v>458</v>
      </c>
      <c r="L3712" s="72">
        <v>459</v>
      </c>
      <c r="M3712" s="72">
        <v>459</v>
      </c>
      <c r="N3712" s="72">
        <v>452</v>
      </c>
      <c r="O3712" s="72">
        <v>452</v>
      </c>
      <c r="P3712" s="72">
        <v>452</v>
      </c>
    </row>
    <row r="3713" spans="1:16" hidden="1">
      <c r="A3713" s="72" t="s">
        <v>2125</v>
      </c>
      <c r="B3713" s="72" t="s">
        <v>2567</v>
      </c>
      <c r="C3713" s="72" t="s">
        <v>2105</v>
      </c>
      <c r="D3713" s="72">
        <v>365666</v>
      </c>
      <c r="E3713" s="72">
        <v>300545</v>
      </c>
      <c r="F3713" s="72">
        <v>239042</v>
      </c>
      <c r="G3713" s="72">
        <v>286094</v>
      </c>
      <c r="H3713" s="72">
        <v>339017</v>
      </c>
      <c r="I3713" s="72">
        <v>252531</v>
      </c>
      <c r="J3713" s="72">
        <v>232089</v>
      </c>
      <c r="K3713" s="72">
        <v>224729</v>
      </c>
      <c r="L3713" s="72">
        <v>276817</v>
      </c>
      <c r="M3713" s="72">
        <v>285023</v>
      </c>
      <c r="N3713" s="72">
        <v>264515</v>
      </c>
      <c r="O3713" s="72">
        <v>433800</v>
      </c>
      <c r="P3713" s="72">
        <v>353213</v>
      </c>
    </row>
    <row r="3714" spans="1:16" hidden="1">
      <c r="A3714" s="72" t="s">
        <v>2125</v>
      </c>
      <c r="B3714" s="72" t="s">
        <v>2567</v>
      </c>
      <c r="C3714" s="72" t="s">
        <v>2106</v>
      </c>
      <c r="D3714" s="72">
        <v>10502</v>
      </c>
      <c r="E3714" s="72">
        <v>10378</v>
      </c>
      <c r="F3714" s="72">
        <v>8941</v>
      </c>
      <c r="G3714" s="72">
        <v>17703</v>
      </c>
      <c r="H3714" s="72">
        <v>12861</v>
      </c>
      <c r="I3714" s="72">
        <v>8823</v>
      </c>
      <c r="J3714" s="72">
        <v>8582</v>
      </c>
      <c r="K3714" s="72">
        <v>7901</v>
      </c>
      <c r="L3714" s="72">
        <v>11023</v>
      </c>
      <c r="M3714" s="72">
        <v>12011</v>
      </c>
      <c r="N3714" s="72">
        <v>8925</v>
      </c>
      <c r="O3714" s="72">
        <v>8720</v>
      </c>
      <c r="P3714" s="72">
        <v>11111</v>
      </c>
    </row>
    <row r="3715" spans="1:16" hidden="1">
      <c r="A3715" s="72" t="s">
        <v>2125</v>
      </c>
      <c r="B3715" s="72" t="s">
        <v>2567</v>
      </c>
      <c r="C3715" s="72" t="s">
        <v>2107</v>
      </c>
      <c r="D3715" s="72">
        <v>36</v>
      </c>
      <c r="E3715" s="72">
        <v>36</v>
      </c>
      <c r="F3715" s="72">
        <v>34</v>
      </c>
      <c r="G3715" s="72">
        <v>35</v>
      </c>
      <c r="H3715" s="72">
        <v>36</v>
      </c>
      <c r="I3715" s="72">
        <v>35</v>
      </c>
      <c r="J3715" s="72">
        <v>34</v>
      </c>
      <c r="K3715" s="72">
        <v>35</v>
      </c>
      <c r="L3715" s="72">
        <v>35</v>
      </c>
      <c r="M3715" s="72">
        <v>35</v>
      </c>
      <c r="N3715" s="72">
        <v>35</v>
      </c>
      <c r="O3715" s="72">
        <v>34</v>
      </c>
      <c r="P3715" s="72">
        <v>34</v>
      </c>
    </row>
    <row r="3716" spans="1:16" hidden="1">
      <c r="A3716" s="72" t="s">
        <v>2125</v>
      </c>
      <c r="B3716" s="72" t="s">
        <v>2567</v>
      </c>
      <c r="C3716" s="72" t="s">
        <v>2108</v>
      </c>
      <c r="D3716" s="72">
        <v>91218</v>
      </c>
      <c r="E3716" s="72">
        <v>79102</v>
      </c>
      <c r="F3716" s="72">
        <v>61348</v>
      </c>
      <c r="G3716" s="72">
        <v>115379</v>
      </c>
      <c r="H3716" s="72">
        <v>92998</v>
      </c>
      <c r="I3716" s="72">
        <v>58081</v>
      </c>
      <c r="J3716" s="72">
        <v>54487</v>
      </c>
      <c r="K3716" s="72">
        <v>51901</v>
      </c>
      <c r="L3716" s="72">
        <v>72896</v>
      </c>
      <c r="M3716" s="72">
        <v>81883</v>
      </c>
      <c r="N3716" s="72">
        <v>77821</v>
      </c>
      <c r="O3716" s="72">
        <v>107814</v>
      </c>
      <c r="P3716" s="72">
        <v>123374</v>
      </c>
    </row>
    <row r="3717" spans="1:16" hidden="1">
      <c r="A3717" s="72" t="s">
        <v>2122</v>
      </c>
      <c r="B3717" s="72" t="s">
        <v>2568</v>
      </c>
      <c r="C3717" s="72" t="s">
        <v>2103</v>
      </c>
      <c r="D3717" s="72">
        <v>7786</v>
      </c>
      <c r="E3717" s="72">
        <v>7406</v>
      </c>
      <c r="F3717" s="72">
        <v>4397</v>
      </c>
      <c r="G3717" s="72">
        <v>5111</v>
      </c>
      <c r="H3717" s="72">
        <v>5322</v>
      </c>
      <c r="I3717" s="72">
        <v>3878</v>
      </c>
      <c r="J3717" s="72">
        <v>3574</v>
      </c>
      <c r="K3717" s="72">
        <v>4071</v>
      </c>
      <c r="L3717" s="72">
        <v>3989</v>
      </c>
      <c r="M3717" s="72">
        <v>4201</v>
      </c>
      <c r="N3717" s="72">
        <v>4012</v>
      </c>
      <c r="O3717" s="72">
        <v>3277</v>
      </c>
      <c r="P3717" s="72">
        <v>6199</v>
      </c>
    </row>
    <row r="3718" spans="1:16" hidden="1">
      <c r="A3718" s="72" t="s">
        <v>2122</v>
      </c>
      <c r="B3718" s="72" t="s">
        <v>2568</v>
      </c>
      <c r="C3718" s="72" t="s">
        <v>2104</v>
      </c>
      <c r="D3718" s="72">
        <v>212</v>
      </c>
      <c r="E3718" s="72">
        <v>212</v>
      </c>
      <c r="F3718" s="72">
        <v>212</v>
      </c>
      <c r="G3718" s="72">
        <v>201</v>
      </c>
      <c r="H3718" s="72">
        <v>201</v>
      </c>
      <c r="I3718" s="72">
        <v>201</v>
      </c>
      <c r="J3718" s="72">
        <v>201</v>
      </c>
      <c r="K3718" s="72">
        <v>136</v>
      </c>
      <c r="L3718" s="72">
        <v>136</v>
      </c>
      <c r="M3718" s="72">
        <v>136</v>
      </c>
      <c r="N3718" s="72">
        <v>125</v>
      </c>
      <c r="O3718" s="72">
        <v>123</v>
      </c>
      <c r="P3718" s="72">
        <v>123</v>
      </c>
    </row>
    <row r="3719" spans="1:16" hidden="1">
      <c r="A3719" s="72" t="s">
        <v>2122</v>
      </c>
      <c r="B3719" s="72" t="s">
        <v>2568</v>
      </c>
      <c r="C3719" s="72" t="s">
        <v>2105</v>
      </c>
      <c r="D3719" s="72">
        <v>105513</v>
      </c>
      <c r="E3719" s="72">
        <v>104423</v>
      </c>
      <c r="F3719" s="72">
        <v>63756</v>
      </c>
      <c r="G3719" s="72">
        <v>69141</v>
      </c>
      <c r="H3719" s="72">
        <v>69312</v>
      </c>
      <c r="I3719" s="72">
        <v>49686</v>
      </c>
      <c r="J3719" s="72">
        <v>46588</v>
      </c>
      <c r="K3719" s="72">
        <v>53607</v>
      </c>
      <c r="L3719" s="72">
        <v>54968</v>
      </c>
      <c r="M3719" s="72">
        <v>57889</v>
      </c>
      <c r="N3719" s="72">
        <v>49147</v>
      </c>
      <c r="O3719" s="72">
        <v>43440</v>
      </c>
      <c r="P3719" s="72">
        <v>46604</v>
      </c>
    </row>
    <row r="3720" spans="1:16" hidden="1">
      <c r="A3720" s="72" t="s">
        <v>2122</v>
      </c>
      <c r="B3720" s="72" t="s">
        <v>2568</v>
      </c>
      <c r="C3720" s="72" t="s">
        <v>2106</v>
      </c>
      <c r="D3720" s="72">
        <v>3891</v>
      </c>
      <c r="E3720" s="72">
        <v>3752</v>
      </c>
      <c r="F3720" s="72">
        <v>2931</v>
      </c>
      <c r="G3720" s="72">
        <v>3825</v>
      </c>
      <c r="H3720" s="72">
        <v>3507</v>
      </c>
      <c r="I3720" s="72">
        <v>3025</v>
      </c>
      <c r="J3720" s="72">
        <v>3674</v>
      </c>
      <c r="K3720" s="72">
        <v>3685</v>
      </c>
      <c r="L3720" s="72">
        <v>3597</v>
      </c>
      <c r="M3720" s="72">
        <v>3651</v>
      </c>
      <c r="N3720" s="72">
        <v>2782</v>
      </c>
      <c r="O3720" s="72">
        <v>5754</v>
      </c>
      <c r="P3720" s="72">
        <v>3933</v>
      </c>
    </row>
    <row r="3721" spans="1:16" hidden="1">
      <c r="A3721" s="72" t="s">
        <v>2122</v>
      </c>
      <c r="B3721" s="72" t="s">
        <v>2568</v>
      </c>
      <c r="C3721" s="72" t="s">
        <v>2107</v>
      </c>
      <c r="D3721" s="72">
        <v>34</v>
      </c>
      <c r="E3721" s="72">
        <v>34</v>
      </c>
      <c r="F3721" s="72">
        <v>34</v>
      </c>
      <c r="G3721" s="72">
        <v>34</v>
      </c>
      <c r="H3721" s="72">
        <v>34</v>
      </c>
      <c r="I3721" s="72">
        <v>34</v>
      </c>
      <c r="J3721" s="72">
        <v>34</v>
      </c>
      <c r="K3721" s="72">
        <v>34</v>
      </c>
      <c r="L3721" s="72">
        <v>34</v>
      </c>
      <c r="M3721" s="72">
        <v>34</v>
      </c>
      <c r="N3721" s="72">
        <v>31</v>
      </c>
      <c r="O3721" s="72">
        <v>29</v>
      </c>
      <c r="P3721" s="72">
        <v>29</v>
      </c>
    </row>
    <row r="3722" spans="1:16" hidden="1">
      <c r="A3722" s="72" t="s">
        <v>2122</v>
      </c>
      <c r="B3722" s="72" t="s">
        <v>2568</v>
      </c>
      <c r="C3722" s="72" t="s">
        <v>2108</v>
      </c>
      <c r="D3722" s="72">
        <v>49378</v>
      </c>
      <c r="E3722" s="72">
        <v>43691</v>
      </c>
      <c r="F3722" s="72">
        <v>33706</v>
      </c>
      <c r="G3722" s="72">
        <v>50359</v>
      </c>
      <c r="H3722" s="72">
        <v>44660</v>
      </c>
      <c r="I3722" s="72">
        <v>37214</v>
      </c>
      <c r="J3722" s="72">
        <v>46089</v>
      </c>
      <c r="K3722" s="72">
        <v>47430</v>
      </c>
      <c r="L3722" s="72">
        <v>46329</v>
      </c>
      <c r="M3722" s="72">
        <v>46988</v>
      </c>
      <c r="N3722" s="72">
        <v>34080</v>
      </c>
      <c r="O3722" s="72">
        <v>48688</v>
      </c>
      <c r="P3722" s="72">
        <v>58951</v>
      </c>
    </row>
    <row r="3723" spans="1:16" hidden="1">
      <c r="A3723" s="72" t="s">
        <v>2122</v>
      </c>
      <c r="B3723" s="72" t="s">
        <v>2568</v>
      </c>
      <c r="C3723" s="72" t="s">
        <v>2109</v>
      </c>
      <c r="D3723" s="72">
        <v>24122</v>
      </c>
      <c r="E3723" s="72">
        <v>24522</v>
      </c>
      <c r="F3723" s="72">
        <v>28450</v>
      </c>
      <c r="G3723" s="72">
        <v>28503</v>
      </c>
      <c r="H3723" s="72">
        <v>33842</v>
      </c>
      <c r="I3723" s="72">
        <v>30173</v>
      </c>
      <c r="J3723" s="72">
        <v>26029</v>
      </c>
      <c r="K3723" s="72">
        <v>27175</v>
      </c>
      <c r="L3723" s="72">
        <v>26125</v>
      </c>
      <c r="M3723" s="72">
        <v>24760</v>
      </c>
      <c r="N3723" s="72">
        <v>28847</v>
      </c>
      <c r="O3723" s="72">
        <v>30963</v>
      </c>
      <c r="P3723" s="72">
        <v>25025</v>
      </c>
    </row>
    <row r="3724" spans="1:16" hidden="1">
      <c r="A3724" s="72" t="s">
        <v>2122</v>
      </c>
      <c r="B3724" s="72" t="s">
        <v>2568</v>
      </c>
      <c r="C3724" s="72" t="s">
        <v>2110</v>
      </c>
      <c r="D3724" s="72">
        <v>2</v>
      </c>
      <c r="E3724" s="72">
        <v>2</v>
      </c>
      <c r="F3724" s="72">
        <v>2</v>
      </c>
      <c r="G3724" s="72">
        <v>3</v>
      </c>
      <c r="H3724" s="72">
        <v>3</v>
      </c>
      <c r="I3724" s="72">
        <v>3</v>
      </c>
      <c r="J3724" s="72">
        <v>3</v>
      </c>
      <c r="K3724" s="72">
        <v>73</v>
      </c>
      <c r="L3724" s="72">
        <v>73</v>
      </c>
      <c r="M3724" s="72">
        <v>3</v>
      </c>
      <c r="N3724" s="72">
        <v>3</v>
      </c>
      <c r="O3724" s="72">
        <v>5</v>
      </c>
      <c r="P3724" s="72">
        <v>5</v>
      </c>
    </row>
    <row r="3725" spans="1:16" hidden="1">
      <c r="A3725" s="72" t="s">
        <v>2122</v>
      </c>
      <c r="B3725" s="72" t="s">
        <v>2568</v>
      </c>
      <c r="C3725" s="72" t="s">
        <v>2111</v>
      </c>
      <c r="D3725" s="72">
        <v>229217</v>
      </c>
      <c r="E3725" s="72">
        <v>234217</v>
      </c>
      <c r="F3725" s="72">
        <v>278810</v>
      </c>
      <c r="G3725" s="72">
        <v>221911</v>
      </c>
      <c r="H3725" s="72">
        <v>277498</v>
      </c>
      <c r="I3725" s="72">
        <v>206754</v>
      </c>
      <c r="J3725" s="72">
        <v>179636</v>
      </c>
      <c r="K3725" s="72">
        <v>209308</v>
      </c>
      <c r="L3725" s="72">
        <v>201162</v>
      </c>
      <c r="M3725" s="72">
        <v>190652</v>
      </c>
      <c r="N3725" s="72">
        <v>194289</v>
      </c>
      <c r="O3725" s="72">
        <v>168439</v>
      </c>
      <c r="P3725" s="72">
        <v>225241</v>
      </c>
    </row>
    <row r="3726" spans="1:16" hidden="1">
      <c r="A3726" s="72" t="s">
        <v>2134</v>
      </c>
      <c r="B3726" s="72" t="s">
        <v>2569</v>
      </c>
      <c r="C3726" s="72" t="s">
        <v>2106</v>
      </c>
      <c r="P3726" s="72">
        <v>540300</v>
      </c>
    </row>
    <row r="3727" spans="1:16" hidden="1">
      <c r="A3727" s="72" t="s">
        <v>2134</v>
      </c>
      <c r="B3727" s="72" t="s">
        <v>2569</v>
      </c>
      <c r="C3727" s="72" t="s">
        <v>2107</v>
      </c>
      <c r="P3727" s="72">
        <v>1</v>
      </c>
    </row>
    <row r="3728" spans="1:16" hidden="1">
      <c r="A3728" s="72" t="s">
        <v>2134</v>
      </c>
      <c r="B3728" s="72" t="s">
        <v>2569</v>
      </c>
      <c r="C3728" s="72" t="s">
        <v>2108</v>
      </c>
      <c r="P3728" s="72">
        <v>4217870</v>
      </c>
    </row>
    <row r="3729" spans="1:16" hidden="1">
      <c r="A3729" s="72" t="s">
        <v>2129</v>
      </c>
      <c r="B3729" s="72" t="s">
        <v>2570</v>
      </c>
      <c r="C3729" s="72" t="s">
        <v>2103</v>
      </c>
      <c r="D3729" s="72">
        <v>43024</v>
      </c>
      <c r="E3729" s="72">
        <v>45725</v>
      </c>
      <c r="F3729" s="72">
        <v>32503</v>
      </c>
      <c r="G3729" s="72">
        <v>46523</v>
      </c>
      <c r="H3729" s="72">
        <v>47199</v>
      </c>
      <c r="I3729" s="72">
        <v>43608</v>
      </c>
      <c r="J3729" s="72">
        <v>34433</v>
      </c>
      <c r="K3729" s="72">
        <v>34699</v>
      </c>
      <c r="L3729" s="72">
        <v>41223</v>
      </c>
      <c r="M3729" s="72">
        <v>42213</v>
      </c>
      <c r="N3729" s="72">
        <v>40350</v>
      </c>
      <c r="O3729" s="72">
        <v>41014</v>
      </c>
      <c r="P3729" s="72">
        <v>42700</v>
      </c>
    </row>
    <row r="3730" spans="1:16" hidden="1">
      <c r="A3730" s="72" t="s">
        <v>2129</v>
      </c>
      <c r="B3730" s="72" t="s">
        <v>2570</v>
      </c>
      <c r="C3730" s="72" t="s">
        <v>2104</v>
      </c>
      <c r="D3730" s="72">
        <v>875</v>
      </c>
      <c r="E3730" s="72">
        <v>880</v>
      </c>
      <c r="F3730" s="72">
        <v>890</v>
      </c>
      <c r="G3730" s="72">
        <v>901</v>
      </c>
      <c r="H3730" s="72">
        <v>923</v>
      </c>
      <c r="I3730" s="72">
        <v>911</v>
      </c>
      <c r="J3730" s="72">
        <v>913</v>
      </c>
      <c r="K3730" s="72">
        <v>924</v>
      </c>
      <c r="L3730" s="72">
        <v>935</v>
      </c>
      <c r="M3730" s="72">
        <v>950</v>
      </c>
      <c r="N3730" s="72">
        <v>963</v>
      </c>
      <c r="O3730" s="72">
        <v>977</v>
      </c>
      <c r="P3730" s="72">
        <v>970</v>
      </c>
    </row>
    <row r="3731" spans="1:16" hidden="1">
      <c r="A3731" s="72" t="s">
        <v>2129</v>
      </c>
      <c r="B3731" s="72" t="s">
        <v>2570</v>
      </c>
      <c r="C3731" s="72" t="s">
        <v>2105</v>
      </c>
      <c r="D3731" s="72">
        <v>575114</v>
      </c>
      <c r="E3731" s="72">
        <v>548337</v>
      </c>
      <c r="F3731" s="72">
        <v>378556</v>
      </c>
      <c r="G3731" s="72">
        <v>550818</v>
      </c>
      <c r="H3731" s="72">
        <v>606224</v>
      </c>
      <c r="I3731" s="72">
        <v>511489</v>
      </c>
      <c r="J3731" s="72">
        <v>404860</v>
      </c>
      <c r="K3731" s="72">
        <v>432524</v>
      </c>
      <c r="L3731" s="72">
        <v>641904</v>
      </c>
      <c r="M3731" s="72">
        <v>488653</v>
      </c>
      <c r="N3731" s="72">
        <v>459000</v>
      </c>
      <c r="O3731" s="72">
        <v>511760</v>
      </c>
      <c r="P3731" s="72">
        <v>615900</v>
      </c>
    </row>
    <row r="3732" spans="1:16" hidden="1">
      <c r="A3732" s="72" t="s">
        <v>2129</v>
      </c>
      <c r="B3732" s="72" t="s">
        <v>2570</v>
      </c>
      <c r="C3732" s="72" t="s">
        <v>2106</v>
      </c>
      <c r="D3732" s="72">
        <v>71613</v>
      </c>
      <c r="E3732" s="72">
        <v>63982</v>
      </c>
      <c r="F3732" s="72">
        <v>57964</v>
      </c>
      <c r="G3732" s="72">
        <v>67140</v>
      </c>
      <c r="H3732" s="72">
        <v>130165</v>
      </c>
      <c r="I3732" s="72">
        <v>23191</v>
      </c>
      <c r="J3732" s="72">
        <v>20581</v>
      </c>
      <c r="K3732" s="72">
        <v>22842</v>
      </c>
      <c r="L3732" s="72">
        <v>34805</v>
      </c>
      <c r="M3732" s="72">
        <v>39605</v>
      </c>
      <c r="N3732" s="72">
        <v>34928</v>
      </c>
      <c r="O3732" s="72">
        <v>36693</v>
      </c>
      <c r="P3732" s="72">
        <v>44700</v>
      </c>
    </row>
    <row r="3733" spans="1:16" hidden="1">
      <c r="A3733" s="72" t="s">
        <v>2129</v>
      </c>
      <c r="B3733" s="72" t="s">
        <v>2570</v>
      </c>
      <c r="C3733" s="72" t="s">
        <v>2107</v>
      </c>
      <c r="D3733" s="72">
        <v>176</v>
      </c>
      <c r="E3733" s="72">
        <v>175</v>
      </c>
      <c r="F3733" s="72">
        <v>175</v>
      </c>
      <c r="G3733" s="72">
        <v>180</v>
      </c>
      <c r="H3733" s="72">
        <v>173</v>
      </c>
      <c r="I3733" s="72">
        <v>178</v>
      </c>
      <c r="J3733" s="72">
        <v>184</v>
      </c>
      <c r="K3733" s="72">
        <v>181</v>
      </c>
      <c r="L3733" s="72">
        <v>188</v>
      </c>
      <c r="M3733" s="72">
        <v>189</v>
      </c>
      <c r="N3733" s="72">
        <v>190</v>
      </c>
      <c r="O3733" s="72">
        <v>195</v>
      </c>
      <c r="P3733" s="72">
        <v>204</v>
      </c>
    </row>
    <row r="3734" spans="1:16" hidden="1">
      <c r="A3734" s="72" t="s">
        <v>2129</v>
      </c>
      <c r="B3734" s="72" t="s">
        <v>2570</v>
      </c>
      <c r="C3734" s="72" t="s">
        <v>2108</v>
      </c>
      <c r="D3734" s="72">
        <v>831243</v>
      </c>
      <c r="E3734" s="72">
        <v>644620</v>
      </c>
      <c r="F3734" s="72">
        <v>452345</v>
      </c>
      <c r="G3734" s="72">
        <v>672368</v>
      </c>
      <c r="H3734" s="72">
        <v>1406202</v>
      </c>
      <c r="I3734" s="72">
        <v>254515</v>
      </c>
      <c r="J3734" s="72">
        <v>218787</v>
      </c>
      <c r="K3734" s="72">
        <v>257642</v>
      </c>
      <c r="L3734" s="72">
        <v>392664</v>
      </c>
      <c r="M3734" s="72">
        <v>426265</v>
      </c>
      <c r="N3734" s="72">
        <v>351945</v>
      </c>
      <c r="O3734" s="72">
        <v>418350</v>
      </c>
      <c r="P3734" s="72">
        <v>632000</v>
      </c>
    </row>
    <row r="3735" spans="1:16" hidden="1">
      <c r="A3735" s="72" t="s">
        <v>2129</v>
      </c>
      <c r="B3735" s="72" t="s">
        <v>2570</v>
      </c>
      <c r="C3735" s="72" t="s">
        <v>2109</v>
      </c>
      <c r="D3735" s="72">
        <v>3942</v>
      </c>
      <c r="E3735" s="72">
        <v>6405</v>
      </c>
      <c r="F3735" s="72">
        <v>4743</v>
      </c>
      <c r="G3735" s="72">
        <v>6118</v>
      </c>
      <c r="H3735" s="72">
        <v>10740</v>
      </c>
      <c r="I3735" s="72">
        <v>34836</v>
      </c>
      <c r="J3735" s="72">
        <v>48022</v>
      </c>
      <c r="K3735" s="72">
        <v>40938</v>
      </c>
      <c r="L3735" s="72">
        <v>39799</v>
      </c>
      <c r="M3735" s="72">
        <v>61814</v>
      </c>
      <c r="N3735" s="72">
        <v>50763</v>
      </c>
      <c r="O3735" s="72">
        <v>41186</v>
      </c>
      <c r="P3735" s="72">
        <v>50291</v>
      </c>
    </row>
    <row r="3736" spans="1:16" hidden="1">
      <c r="A3736" s="72" t="s">
        <v>2129</v>
      </c>
      <c r="B3736" s="72" t="s">
        <v>2570</v>
      </c>
      <c r="C3736" s="72" t="s">
        <v>2110</v>
      </c>
      <c r="D3736" s="72">
        <v>5</v>
      </c>
      <c r="E3736" s="72">
        <v>5</v>
      </c>
      <c r="F3736" s="72">
        <v>5</v>
      </c>
      <c r="G3736" s="72">
        <v>5</v>
      </c>
      <c r="H3736" s="72">
        <v>6</v>
      </c>
      <c r="I3736" s="72">
        <v>7</v>
      </c>
      <c r="J3736" s="72">
        <v>7</v>
      </c>
      <c r="K3736" s="72">
        <v>7</v>
      </c>
      <c r="L3736" s="72">
        <v>7</v>
      </c>
      <c r="M3736" s="72">
        <v>7</v>
      </c>
      <c r="N3736" s="72">
        <v>7</v>
      </c>
      <c r="O3736" s="72">
        <v>6</v>
      </c>
      <c r="P3736" s="72">
        <v>5</v>
      </c>
    </row>
    <row r="3737" spans="1:16" hidden="1">
      <c r="A3737" s="72" t="s">
        <v>2129</v>
      </c>
      <c r="B3737" s="72" t="s">
        <v>2570</v>
      </c>
      <c r="C3737" s="72" t="s">
        <v>2111</v>
      </c>
      <c r="D3737" s="72">
        <v>82560</v>
      </c>
      <c r="E3737" s="72">
        <v>72627</v>
      </c>
      <c r="F3737" s="72">
        <v>50862</v>
      </c>
      <c r="G3737" s="72">
        <v>68681</v>
      </c>
      <c r="H3737" s="72">
        <v>129725</v>
      </c>
      <c r="I3737" s="72">
        <v>299567</v>
      </c>
      <c r="J3737" s="72">
        <v>378795</v>
      </c>
      <c r="K3737" s="72">
        <v>385281</v>
      </c>
      <c r="L3737" s="72">
        <v>381494</v>
      </c>
      <c r="M3737" s="72">
        <v>553347</v>
      </c>
      <c r="N3737" s="72">
        <v>400750</v>
      </c>
      <c r="O3737" s="72">
        <v>430575</v>
      </c>
      <c r="P3737" s="72">
        <v>704300</v>
      </c>
    </row>
    <row r="3738" spans="1:16" hidden="1">
      <c r="A3738" s="72" t="s">
        <v>2114</v>
      </c>
      <c r="B3738" s="72" t="s">
        <v>2571</v>
      </c>
      <c r="C3738" s="72" t="s">
        <v>2109</v>
      </c>
      <c r="E3738" s="72">
        <v>0</v>
      </c>
      <c r="G3738" s="72">
        <v>0</v>
      </c>
      <c r="K3738" s="72">
        <v>0</v>
      </c>
    </row>
    <row r="3739" spans="1:16" hidden="1">
      <c r="A3739" s="72" t="s">
        <v>2114</v>
      </c>
      <c r="B3739" s="72" t="s">
        <v>2571</v>
      </c>
      <c r="C3739" s="72" t="s">
        <v>2110</v>
      </c>
      <c r="E3739" s="72">
        <v>0</v>
      </c>
    </row>
    <row r="3740" spans="1:16" hidden="1">
      <c r="A3740" s="72" t="s">
        <v>2143</v>
      </c>
      <c r="B3740" s="72" t="s">
        <v>2571</v>
      </c>
      <c r="C3740" s="72" t="s">
        <v>2109</v>
      </c>
      <c r="E3740" s="72">
        <v>0</v>
      </c>
      <c r="K3740" s="72">
        <v>0</v>
      </c>
    </row>
    <row r="3741" spans="1:16" hidden="1">
      <c r="A3741" s="72" t="s">
        <v>2143</v>
      </c>
      <c r="B3741" s="72" t="s">
        <v>2571</v>
      </c>
      <c r="C3741" s="72" t="s">
        <v>2110</v>
      </c>
      <c r="E3741" s="72">
        <v>0</v>
      </c>
      <c r="J3741" s="72">
        <v>0</v>
      </c>
      <c r="K3741" s="72">
        <v>0</v>
      </c>
    </row>
    <row r="3742" spans="1:16" hidden="1">
      <c r="A3742" s="72" t="s">
        <v>2155</v>
      </c>
      <c r="B3742" s="72" t="s">
        <v>2571</v>
      </c>
      <c r="C3742" s="72" t="s">
        <v>2109</v>
      </c>
      <c r="K3742" s="72">
        <v>0</v>
      </c>
    </row>
    <row r="3743" spans="1:16" hidden="1">
      <c r="A3743" s="72" t="s">
        <v>2155</v>
      </c>
      <c r="B3743" s="72" t="s">
        <v>2571</v>
      </c>
      <c r="C3743" s="72" t="s">
        <v>2110</v>
      </c>
      <c r="K3743" s="72">
        <v>0</v>
      </c>
    </row>
    <row r="3744" spans="1:16" hidden="1">
      <c r="A3744" s="72" t="s">
        <v>2122</v>
      </c>
      <c r="B3744" s="72" t="s">
        <v>2572</v>
      </c>
      <c r="C3744" s="72" t="s">
        <v>2109</v>
      </c>
      <c r="K3744" s="72">
        <v>0</v>
      </c>
    </row>
    <row r="3745" spans="1:16" hidden="1">
      <c r="A3745" s="72" t="s">
        <v>2122</v>
      </c>
      <c r="B3745" s="72" t="s">
        <v>2572</v>
      </c>
      <c r="C3745" s="72" t="s">
        <v>2110</v>
      </c>
      <c r="K3745" s="72">
        <v>0</v>
      </c>
    </row>
    <row r="3746" spans="1:16" hidden="1">
      <c r="A3746" s="72" t="s">
        <v>2122</v>
      </c>
      <c r="B3746" s="72" t="s">
        <v>2573</v>
      </c>
      <c r="C3746" s="72" t="s">
        <v>2103</v>
      </c>
      <c r="D3746" s="72">
        <v>193641</v>
      </c>
      <c r="E3746" s="72">
        <v>153787</v>
      </c>
      <c r="F3746" s="72">
        <v>131576</v>
      </c>
      <c r="G3746" s="72">
        <v>172502</v>
      </c>
      <c r="H3746" s="72">
        <v>176043</v>
      </c>
      <c r="I3746" s="72">
        <v>145480</v>
      </c>
      <c r="J3746" s="72">
        <v>137539</v>
      </c>
      <c r="K3746" s="72">
        <v>135137</v>
      </c>
      <c r="L3746" s="72">
        <v>155807</v>
      </c>
      <c r="M3746" s="72">
        <v>142188</v>
      </c>
      <c r="N3746" s="72">
        <v>131363</v>
      </c>
      <c r="O3746" s="72">
        <v>157369</v>
      </c>
      <c r="P3746" s="72">
        <v>138677</v>
      </c>
    </row>
    <row r="3747" spans="1:16" hidden="1">
      <c r="A3747" s="72" t="s">
        <v>2122</v>
      </c>
      <c r="B3747" s="72" t="s">
        <v>2573</v>
      </c>
      <c r="C3747" s="72" t="s">
        <v>2104</v>
      </c>
      <c r="D3747" s="72">
        <v>3496</v>
      </c>
      <c r="E3747" s="72">
        <v>3471</v>
      </c>
      <c r="F3747" s="72">
        <v>3381</v>
      </c>
      <c r="G3747" s="72">
        <v>3414</v>
      </c>
      <c r="H3747" s="72">
        <v>3382</v>
      </c>
      <c r="I3747" s="72">
        <v>3385</v>
      </c>
      <c r="J3747" s="72">
        <v>3375</v>
      </c>
      <c r="K3747" s="72">
        <v>3360</v>
      </c>
      <c r="L3747" s="72">
        <v>3351</v>
      </c>
      <c r="M3747" s="72">
        <v>3346</v>
      </c>
      <c r="N3747" s="72">
        <v>3354</v>
      </c>
      <c r="O3747" s="72">
        <v>3383</v>
      </c>
      <c r="P3747" s="72">
        <v>3388</v>
      </c>
    </row>
    <row r="3748" spans="1:16" hidden="1">
      <c r="A3748" s="72" t="s">
        <v>2122</v>
      </c>
      <c r="B3748" s="72" t="s">
        <v>2573</v>
      </c>
      <c r="C3748" s="72" t="s">
        <v>2105</v>
      </c>
      <c r="D3748" s="72">
        <v>2573497</v>
      </c>
      <c r="E3748" s="72">
        <v>2108754</v>
      </c>
      <c r="F3748" s="72">
        <v>1853904</v>
      </c>
      <c r="G3748" s="72">
        <v>2339145</v>
      </c>
      <c r="H3748" s="72">
        <v>2408969</v>
      </c>
      <c r="I3748" s="72">
        <v>1733189</v>
      </c>
      <c r="J3748" s="72">
        <v>1778713</v>
      </c>
      <c r="K3748" s="72">
        <v>1871757</v>
      </c>
      <c r="L3748" s="72">
        <v>2236807</v>
      </c>
      <c r="M3748" s="72">
        <v>2127983</v>
      </c>
      <c r="N3748" s="72">
        <v>1863750</v>
      </c>
      <c r="O3748" s="72">
        <v>2250989</v>
      </c>
      <c r="P3748" s="72">
        <v>2271120</v>
      </c>
    </row>
    <row r="3749" spans="1:16" hidden="1">
      <c r="A3749" s="72" t="s">
        <v>2122</v>
      </c>
      <c r="B3749" s="72" t="s">
        <v>2573</v>
      </c>
      <c r="C3749" s="72" t="s">
        <v>2106</v>
      </c>
      <c r="D3749" s="72">
        <v>103233</v>
      </c>
      <c r="E3749" s="72">
        <v>93708</v>
      </c>
      <c r="F3749" s="72">
        <v>80695</v>
      </c>
      <c r="G3749" s="72">
        <v>103687</v>
      </c>
      <c r="H3749" s="72">
        <v>111134</v>
      </c>
      <c r="I3749" s="72">
        <v>101752</v>
      </c>
      <c r="J3749" s="72">
        <v>98461</v>
      </c>
      <c r="K3749" s="72">
        <v>97224</v>
      </c>
      <c r="L3749" s="72">
        <v>116947</v>
      </c>
      <c r="M3749" s="72">
        <v>113942</v>
      </c>
      <c r="N3749" s="72">
        <v>123197</v>
      </c>
      <c r="O3749" s="72">
        <v>144122</v>
      </c>
      <c r="P3749" s="72">
        <v>154554</v>
      </c>
    </row>
    <row r="3750" spans="1:16" hidden="1">
      <c r="A3750" s="72" t="s">
        <v>2122</v>
      </c>
      <c r="B3750" s="72" t="s">
        <v>2573</v>
      </c>
      <c r="C3750" s="72" t="s">
        <v>2107</v>
      </c>
      <c r="D3750" s="72">
        <v>556</v>
      </c>
      <c r="E3750" s="72">
        <v>499</v>
      </c>
      <c r="F3750" s="72">
        <v>502</v>
      </c>
      <c r="G3750" s="72">
        <v>504</v>
      </c>
      <c r="H3750" s="72">
        <v>495</v>
      </c>
      <c r="I3750" s="72">
        <v>493</v>
      </c>
      <c r="J3750" s="72">
        <v>501</v>
      </c>
      <c r="K3750" s="72">
        <v>501</v>
      </c>
      <c r="L3750" s="72">
        <v>550</v>
      </c>
      <c r="M3750" s="72">
        <v>539</v>
      </c>
      <c r="N3750" s="72">
        <v>539</v>
      </c>
      <c r="O3750" s="72">
        <v>569</v>
      </c>
      <c r="P3750" s="72">
        <v>550</v>
      </c>
    </row>
    <row r="3751" spans="1:16" hidden="1">
      <c r="A3751" s="72" t="s">
        <v>2122</v>
      </c>
      <c r="B3751" s="72" t="s">
        <v>2573</v>
      </c>
      <c r="C3751" s="72" t="s">
        <v>2108</v>
      </c>
      <c r="D3751" s="72">
        <v>1233528</v>
      </c>
      <c r="E3751" s="72">
        <v>1110003</v>
      </c>
      <c r="F3751" s="72">
        <v>949273</v>
      </c>
      <c r="G3751" s="72">
        <v>1254808</v>
      </c>
      <c r="H3751" s="72">
        <v>1308390</v>
      </c>
      <c r="I3751" s="72">
        <v>1080508</v>
      </c>
      <c r="J3751" s="72">
        <v>1084232</v>
      </c>
      <c r="K3751" s="72">
        <v>1114480</v>
      </c>
      <c r="L3751" s="72">
        <v>1389373</v>
      </c>
      <c r="M3751" s="72">
        <v>1358503</v>
      </c>
      <c r="N3751" s="72">
        <v>1374601</v>
      </c>
      <c r="O3751" s="72">
        <v>1654236</v>
      </c>
      <c r="P3751" s="72">
        <v>1884803</v>
      </c>
    </row>
    <row r="3752" spans="1:16" hidden="1">
      <c r="A3752" s="72" t="s">
        <v>2122</v>
      </c>
      <c r="B3752" s="72" t="s">
        <v>2573</v>
      </c>
      <c r="C3752" s="72" t="s">
        <v>2109</v>
      </c>
      <c r="D3752" s="72">
        <v>124695</v>
      </c>
      <c r="E3752" s="72">
        <v>102985</v>
      </c>
      <c r="F3752" s="72">
        <v>126638</v>
      </c>
      <c r="G3752" s="72">
        <v>150756</v>
      </c>
      <c r="H3752" s="72">
        <v>138080</v>
      </c>
      <c r="I3752" s="72">
        <v>113379</v>
      </c>
      <c r="J3752" s="72">
        <v>121674</v>
      </c>
      <c r="K3752" s="72">
        <v>100274</v>
      </c>
      <c r="L3752" s="72">
        <v>110180</v>
      </c>
      <c r="M3752" s="72">
        <v>126162</v>
      </c>
      <c r="N3752" s="72">
        <v>88871</v>
      </c>
      <c r="O3752" s="72">
        <v>37706</v>
      </c>
      <c r="P3752" s="72">
        <v>47852</v>
      </c>
    </row>
    <row r="3753" spans="1:16" hidden="1">
      <c r="A3753" s="72" t="s">
        <v>2122</v>
      </c>
      <c r="B3753" s="72" t="s">
        <v>2573</v>
      </c>
      <c r="C3753" s="72" t="s">
        <v>2110</v>
      </c>
      <c r="D3753" s="72">
        <v>5</v>
      </c>
      <c r="E3753" s="72">
        <v>57</v>
      </c>
      <c r="F3753" s="72">
        <v>55</v>
      </c>
      <c r="G3753" s="72">
        <v>54</v>
      </c>
      <c r="H3753" s="72">
        <v>53</v>
      </c>
      <c r="I3753" s="72">
        <v>44</v>
      </c>
      <c r="J3753" s="72">
        <v>52</v>
      </c>
      <c r="K3753" s="72">
        <v>52</v>
      </c>
      <c r="L3753" s="72">
        <v>52</v>
      </c>
      <c r="M3753" s="72">
        <v>52</v>
      </c>
      <c r="N3753" s="72">
        <v>5</v>
      </c>
      <c r="O3753" s="72">
        <v>5</v>
      </c>
      <c r="P3753" s="72">
        <v>5</v>
      </c>
    </row>
    <row r="3754" spans="1:16" hidden="1">
      <c r="A3754" s="72" t="s">
        <v>2122</v>
      </c>
      <c r="B3754" s="72" t="s">
        <v>2573</v>
      </c>
      <c r="C3754" s="72" t="s">
        <v>2111</v>
      </c>
      <c r="D3754" s="72">
        <v>972824</v>
      </c>
      <c r="E3754" s="72">
        <v>695868</v>
      </c>
      <c r="F3754" s="72">
        <v>654306</v>
      </c>
      <c r="G3754" s="72">
        <v>925799</v>
      </c>
      <c r="H3754" s="72">
        <v>935212</v>
      </c>
      <c r="I3754" s="72">
        <v>591576</v>
      </c>
      <c r="J3754" s="72">
        <v>638884</v>
      </c>
      <c r="K3754" s="72">
        <v>572616</v>
      </c>
      <c r="L3754" s="72">
        <v>602737</v>
      </c>
      <c r="M3754" s="72">
        <v>615553</v>
      </c>
      <c r="N3754" s="72">
        <v>401611</v>
      </c>
      <c r="O3754" s="72">
        <v>304958</v>
      </c>
      <c r="P3754" s="72">
        <v>490120</v>
      </c>
    </row>
    <row r="3755" spans="1:16" hidden="1">
      <c r="A3755" s="72" t="s">
        <v>2155</v>
      </c>
      <c r="B3755" s="72" t="s">
        <v>2574</v>
      </c>
      <c r="C3755" s="72" t="s">
        <v>2103</v>
      </c>
      <c r="D3755" s="72">
        <v>26495</v>
      </c>
      <c r="E3755" s="72">
        <v>23137</v>
      </c>
      <c r="F3755" s="72">
        <v>20648</v>
      </c>
      <c r="G3755" s="72">
        <v>23735</v>
      </c>
      <c r="H3755" s="72">
        <v>28110</v>
      </c>
      <c r="I3755" s="72">
        <v>30238</v>
      </c>
      <c r="J3755" s="72">
        <v>24088</v>
      </c>
      <c r="K3755" s="72">
        <v>24139</v>
      </c>
      <c r="L3755" s="72">
        <v>35953</v>
      </c>
      <c r="M3755" s="72">
        <v>20400</v>
      </c>
      <c r="N3755" s="72">
        <v>17272</v>
      </c>
      <c r="O3755" s="72">
        <v>18477</v>
      </c>
      <c r="P3755" s="72">
        <v>17871</v>
      </c>
    </row>
    <row r="3756" spans="1:16" hidden="1">
      <c r="A3756" s="72" t="s">
        <v>2155</v>
      </c>
      <c r="B3756" s="72" t="s">
        <v>2574</v>
      </c>
      <c r="C3756" s="72" t="s">
        <v>2104</v>
      </c>
      <c r="D3756" s="72">
        <v>608</v>
      </c>
      <c r="E3756" s="72">
        <v>607</v>
      </c>
      <c r="F3756" s="72">
        <v>556</v>
      </c>
      <c r="G3756" s="72">
        <v>556</v>
      </c>
      <c r="H3756" s="72">
        <v>519</v>
      </c>
      <c r="I3756" s="72">
        <v>521</v>
      </c>
      <c r="J3756" s="72">
        <v>523</v>
      </c>
      <c r="K3756" s="72">
        <v>460</v>
      </c>
      <c r="L3756" s="72">
        <v>486</v>
      </c>
      <c r="M3756" s="72">
        <v>478</v>
      </c>
      <c r="N3756" s="72">
        <v>466</v>
      </c>
      <c r="O3756" s="72">
        <v>463</v>
      </c>
      <c r="P3756" s="72">
        <v>444</v>
      </c>
    </row>
    <row r="3757" spans="1:16" hidden="1">
      <c r="A3757" s="72" t="s">
        <v>2155</v>
      </c>
      <c r="B3757" s="72" t="s">
        <v>2574</v>
      </c>
      <c r="C3757" s="72" t="s">
        <v>2105</v>
      </c>
      <c r="D3757" s="72">
        <v>295191</v>
      </c>
      <c r="E3757" s="72">
        <v>258214</v>
      </c>
      <c r="F3757" s="72">
        <v>242109</v>
      </c>
      <c r="G3757" s="72">
        <v>271867</v>
      </c>
      <c r="H3757" s="72">
        <v>266467</v>
      </c>
      <c r="I3757" s="72">
        <v>246287</v>
      </c>
      <c r="J3757" s="72">
        <v>216437</v>
      </c>
      <c r="K3757" s="72">
        <v>225676</v>
      </c>
      <c r="L3757" s="72">
        <v>350907</v>
      </c>
      <c r="M3757" s="72">
        <v>263165</v>
      </c>
      <c r="N3757" s="72">
        <v>242384</v>
      </c>
      <c r="O3757" s="72">
        <v>398391</v>
      </c>
      <c r="P3757" s="72">
        <v>392873</v>
      </c>
    </row>
    <row r="3758" spans="1:16" hidden="1">
      <c r="A3758" s="72" t="s">
        <v>2155</v>
      </c>
      <c r="B3758" s="72" t="s">
        <v>2574</v>
      </c>
      <c r="C3758" s="72" t="s">
        <v>2106</v>
      </c>
      <c r="D3758" s="72">
        <v>13844</v>
      </c>
      <c r="E3758" s="72">
        <v>13008</v>
      </c>
      <c r="F3758" s="72">
        <v>9080</v>
      </c>
      <c r="G3758" s="72">
        <v>10380</v>
      </c>
      <c r="H3758" s="72">
        <v>13695</v>
      </c>
      <c r="I3758" s="72">
        <v>13316</v>
      </c>
      <c r="J3758" s="72">
        <v>9313</v>
      </c>
      <c r="K3758" s="72">
        <v>10517</v>
      </c>
      <c r="L3758" s="72">
        <v>15094</v>
      </c>
      <c r="M3758" s="72">
        <v>3310</v>
      </c>
      <c r="N3758" s="72">
        <v>2830</v>
      </c>
      <c r="O3758" s="72">
        <v>11590</v>
      </c>
      <c r="P3758" s="72">
        <v>14027</v>
      </c>
    </row>
    <row r="3759" spans="1:16" hidden="1">
      <c r="A3759" s="72" t="s">
        <v>2155</v>
      </c>
      <c r="B3759" s="72" t="s">
        <v>2574</v>
      </c>
      <c r="C3759" s="72" t="s">
        <v>2107</v>
      </c>
      <c r="D3759" s="72">
        <v>83</v>
      </c>
      <c r="E3759" s="72">
        <v>89</v>
      </c>
      <c r="F3759" s="72">
        <v>87</v>
      </c>
      <c r="G3759" s="72">
        <v>85</v>
      </c>
      <c r="H3759" s="72">
        <v>84</v>
      </c>
      <c r="I3759" s="72">
        <v>82</v>
      </c>
      <c r="J3759" s="72">
        <v>80</v>
      </c>
      <c r="K3759" s="72">
        <v>37</v>
      </c>
      <c r="L3759" s="72">
        <v>38</v>
      </c>
      <c r="M3759" s="72">
        <v>37</v>
      </c>
      <c r="N3759" s="72">
        <v>36</v>
      </c>
      <c r="O3759" s="72">
        <v>82</v>
      </c>
      <c r="P3759" s="72">
        <v>81</v>
      </c>
    </row>
    <row r="3760" spans="1:16" hidden="1">
      <c r="A3760" s="72" t="s">
        <v>2155</v>
      </c>
      <c r="B3760" s="72" t="s">
        <v>2574</v>
      </c>
      <c r="C3760" s="72" t="s">
        <v>2108</v>
      </c>
      <c r="D3760" s="72">
        <v>130024</v>
      </c>
      <c r="E3760" s="72">
        <v>114620</v>
      </c>
      <c r="F3760" s="72">
        <v>89685</v>
      </c>
      <c r="G3760" s="72">
        <v>108263</v>
      </c>
      <c r="H3760" s="72">
        <v>129624</v>
      </c>
      <c r="I3760" s="72">
        <v>43938</v>
      </c>
      <c r="J3760" s="72">
        <v>31146</v>
      </c>
      <c r="K3760" s="72">
        <v>44901</v>
      </c>
      <c r="L3760" s="72">
        <v>53236</v>
      </c>
      <c r="M3760" s="72">
        <v>40080</v>
      </c>
      <c r="N3760" s="72">
        <v>36948</v>
      </c>
      <c r="O3760" s="72">
        <v>262247</v>
      </c>
      <c r="P3760" s="72">
        <v>280642</v>
      </c>
    </row>
    <row r="3761" spans="1:16" hidden="1">
      <c r="A3761" s="72" t="s">
        <v>2155</v>
      </c>
      <c r="B3761" s="72" t="s">
        <v>2574</v>
      </c>
      <c r="C3761" s="72" t="s">
        <v>2109</v>
      </c>
      <c r="K3761" s="72">
        <v>7585</v>
      </c>
      <c r="L3761" s="72">
        <v>11612</v>
      </c>
      <c r="M3761" s="72">
        <v>8079</v>
      </c>
      <c r="N3761" s="72">
        <v>6232</v>
      </c>
      <c r="O3761" s="72">
        <v>0</v>
      </c>
    </row>
    <row r="3762" spans="1:16" hidden="1">
      <c r="A3762" s="72" t="s">
        <v>2155</v>
      </c>
      <c r="B3762" s="72" t="s">
        <v>2574</v>
      </c>
      <c r="C3762" s="72" t="s">
        <v>2110</v>
      </c>
      <c r="K3762" s="72">
        <v>47</v>
      </c>
      <c r="L3762" s="72">
        <v>45</v>
      </c>
      <c r="M3762" s="72">
        <v>45</v>
      </c>
      <c r="N3762" s="72">
        <v>46</v>
      </c>
      <c r="O3762" s="72">
        <v>0</v>
      </c>
    </row>
    <row r="3763" spans="1:16" hidden="1">
      <c r="A3763" s="72" t="s">
        <v>2155</v>
      </c>
      <c r="B3763" s="72" t="s">
        <v>2574</v>
      </c>
      <c r="C3763" s="72" t="s">
        <v>2111</v>
      </c>
      <c r="K3763" s="72">
        <v>76969</v>
      </c>
      <c r="L3763" s="72">
        <v>128808</v>
      </c>
      <c r="M3763" s="72">
        <v>82395</v>
      </c>
      <c r="N3763" s="72">
        <v>69444</v>
      </c>
      <c r="O3763" s="72">
        <v>0</v>
      </c>
    </row>
    <row r="3764" spans="1:16" hidden="1">
      <c r="A3764" s="72" t="s">
        <v>2129</v>
      </c>
      <c r="B3764" s="72" t="s">
        <v>2575</v>
      </c>
      <c r="C3764" s="72" t="s">
        <v>2103</v>
      </c>
      <c r="D3764" s="72">
        <v>586082</v>
      </c>
      <c r="E3764" s="72">
        <v>503697</v>
      </c>
      <c r="F3764" s="72">
        <v>478780</v>
      </c>
      <c r="G3764" s="72">
        <v>564110</v>
      </c>
      <c r="H3764" s="72">
        <v>397506</v>
      </c>
      <c r="I3764" s="72">
        <v>565653</v>
      </c>
      <c r="J3764" s="72">
        <v>480132</v>
      </c>
      <c r="K3764" s="72">
        <v>439658</v>
      </c>
      <c r="L3764" s="72">
        <v>530260</v>
      </c>
      <c r="M3764" s="72">
        <v>477382</v>
      </c>
      <c r="N3764" s="72">
        <v>442114</v>
      </c>
      <c r="O3764" s="72">
        <v>476674</v>
      </c>
      <c r="P3764" s="72">
        <v>429224</v>
      </c>
    </row>
    <row r="3765" spans="1:16" hidden="1">
      <c r="A3765" s="72" t="s">
        <v>2129</v>
      </c>
      <c r="B3765" s="72" t="s">
        <v>2575</v>
      </c>
      <c r="C3765" s="72" t="s">
        <v>2104</v>
      </c>
      <c r="D3765" s="72">
        <v>6613</v>
      </c>
      <c r="E3765" s="72">
        <v>6615</v>
      </c>
      <c r="F3765" s="72">
        <v>6519</v>
      </c>
      <c r="G3765" s="72">
        <v>6553</v>
      </c>
      <c r="H3765" s="72">
        <v>6518</v>
      </c>
      <c r="I3765" s="72">
        <v>6542</v>
      </c>
      <c r="J3765" s="72">
        <v>6539</v>
      </c>
      <c r="K3765" s="72">
        <v>6633</v>
      </c>
      <c r="L3765" s="72">
        <v>6633</v>
      </c>
      <c r="M3765" s="72">
        <v>6609</v>
      </c>
      <c r="N3765" s="72">
        <v>6574</v>
      </c>
      <c r="O3765" s="72">
        <v>6583</v>
      </c>
      <c r="P3765" s="72">
        <v>6493</v>
      </c>
    </row>
    <row r="3766" spans="1:16" hidden="1">
      <c r="A3766" s="72" t="s">
        <v>2129</v>
      </c>
      <c r="B3766" s="72" t="s">
        <v>2575</v>
      </c>
      <c r="C3766" s="72" t="s">
        <v>2105</v>
      </c>
      <c r="D3766" s="72">
        <v>4457417</v>
      </c>
      <c r="E3766" s="72">
        <v>3559995</v>
      </c>
      <c r="F3766" s="72">
        <v>2962339</v>
      </c>
      <c r="G3766" s="72">
        <v>3841335</v>
      </c>
      <c r="H3766" s="72">
        <v>3195690</v>
      </c>
      <c r="I3766" s="72">
        <v>3469528</v>
      </c>
      <c r="J3766" s="72">
        <v>3333121</v>
      </c>
      <c r="K3766" s="72">
        <v>2782015</v>
      </c>
      <c r="L3766" s="72">
        <v>2795736</v>
      </c>
      <c r="M3766" s="72">
        <v>2551414</v>
      </c>
      <c r="N3766" s="72">
        <v>1827887</v>
      </c>
      <c r="O3766" s="72">
        <v>2557528</v>
      </c>
      <c r="P3766" s="72">
        <v>3127124</v>
      </c>
    </row>
    <row r="3767" spans="1:16" hidden="1">
      <c r="A3767" s="72" t="s">
        <v>2129</v>
      </c>
      <c r="B3767" s="72" t="s">
        <v>2575</v>
      </c>
      <c r="C3767" s="72" t="s">
        <v>2106</v>
      </c>
      <c r="D3767" s="72">
        <v>658852</v>
      </c>
      <c r="E3767" s="72">
        <v>442767</v>
      </c>
      <c r="F3767" s="72">
        <v>430177</v>
      </c>
      <c r="G3767" s="72">
        <v>606989</v>
      </c>
      <c r="H3767" s="72">
        <v>483086</v>
      </c>
      <c r="I3767" s="72">
        <v>641955</v>
      </c>
      <c r="J3767" s="72">
        <v>506750</v>
      </c>
      <c r="K3767" s="72">
        <v>434991</v>
      </c>
      <c r="L3767" s="72">
        <v>558044</v>
      </c>
      <c r="M3767" s="72">
        <v>530432</v>
      </c>
      <c r="N3767" s="72">
        <v>468885</v>
      </c>
      <c r="O3767" s="72">
        <v>533263</v>
      </c>
      <c r="P3767" s="72">
        <v>610172</v>
      </c>
    </row>
    <row r="3768" spans="1:16" hidden="1">
      <c r="A3768" s="72" t="s">
        <v>2129</v>
      </c>
      <c r="B3768" s="72" t="s">
        <v>2575</v>
      </c>
      <c r="C3768" s="72" t="s">
        <v>2107</v>
      </c>
      <c r="D3768" s="72">
        <v>1760</v>
      </c>
      <c r="E3768" s="72">
        <v>1794</v>
      </c>
      <c r="F3768" s="72">
        <v>1807</v>
      </c>
      <c r="G3768" s="72">
        <v>1823</v>
      </c>
      <c r="H3768" s="72">
        <v>1791</v>
      </c>
      <c r="I3768" s="72">
        <v>1754</v>
      </c>
      <c r="J3768" s="72">
        <v>1782</v>
      </c>
      <c r="K3768" s="72">
        <v>1782</v>
      </c>
      <c r="L3768" s="72">
        <v>1782</v>
      </c>
      <c r="M3768" s="72">
        <v>1719</v>
      </c>
      <c r="N3768" s="72">
        <v>1719</v>
      </c>
      <c r="O3768" s="72">
        <v>1738</v>
      </c>
      <c r="P3768" s="72">
        <v>1885</v>
      </c>
    </row>
    <row r="3769" spans="1:16" hidden="1">
      <c r="A3769" s="72" t="s">
        <v>2129</v>
      </c>
      <c r="B3769" s="72" t="s">
        <v>2575</v>
      </c>
      <c r="C3769" s="72" t="s">
        <v>2108</v>
      </c>
      <c r="D3769" s="72">
        <v>3614965</v>
      </c>
      <c r="E3769" s="72">
        <v>2852801</v>
      </c>
      <c r="F3769" s="72">
        <v>2382410</v>
      </c>
      <c r="G3769" s="72">
        <v>3775142</v>
      </c>
      <c r="H3769" s="72">
        <v>3158777</v>
      </c>
      <c r="I3769" s="72">
        <v>3525450</v>
      </c>
      <c r="J3769" s="72">
        <v>3105443</v>
      </c>
      <c r="K3769" s="72">
        <v>2397593</v>
      </c>
      <c r="L3769" s="72">
        <v>2927131</v>
      </c>
      <c r="M3769" s="72">
        <v>2732134</v>
      </c>
      <c r="N3769" s="72">
        <v>1941083</v>
      </c>
      <c r="O3769" s="72">
        <v>2919033</v>
      </c>
      <c r="P3769" s="72">
        <v>4584031</v>
      </c>
    </row>
    <row r="3770" spans="1:16" hidden="1">
      <c r="A3770" s="72" t="s">
        <v>2129</v>
      </c>
      <c r="B3770" s="72" t="s">
        <v>2575</v>
      </c>
      <c r="C3770" s="72" t="s">
        <v>2109</v>
      </c>
      <c r="D3770" s="72">
        <v>859378</v>
      </c>
      <c r="E3770" s="72">
        <v>908009</v>
      </c>
      <c r="F3770" s="72">
        <v>938472</v>
      </c>
      <c r="G3770" s="72">
        <v>1055461</v>
      </c>
      <c r="H3770" s="72">
        <v>959791</v>
      </c>
      <c r="I3770" s="72">
        <v>1026017</v>
      </c>
      <c r="J3770" s="72">
        <v>1039742</v>
      </c>
      <c r="K3770" s="72">
        <v>868065</v>
      </c>
      <c r="L3770" s="72">
        <v>871708</v>
      </c>
      <c r="M3770" s="72">
        <v>980248</v>
      </c>
      <c r="N3770" s="72">
        <v>864429</v>
      </c>
      <c r="O3770" s="72">
        <v>919505</v>
      </c>
      <c r="P3770" s="72">
        <v>926365</v>
      </c>
    </row>
    <row r="3771" spans="1:16" hidden="1">
      <c r="A3771" s="72" t="s">
        <v>2129</v>
      </c>
      <c r="B3771" s="72" t="s">
        <v>2575</v>
      </c>
      <c r="C3771" s="72" t="s">
        <v>2110</v>
      </c>
      <c r="D3771" s="72">
        <v>11</v>
      </c>
      <c r="E3771" s="72">
        <v>11</v>
      </c>
      <c r="F3771" s="72">
        <v>11</v>
      </c>
      <c r="G3771" s="72">
        <v>12</v>
      </c>
      <c r="H3771" s="72">
        <v>12</v>
      </c>
      <c r="I3771" s="72">
        <v>12</v>
      </c>
      <c r="J3771" s="72">
        <v>12</v>
      </c>
      <c r="K3771" s="72">
        <v>12</v>
      </c>
      <c r="L3771" s="72">
        <v>11</v>
      </c>
      <c r="M3771" s="72">
        <v>11</v>
      </c>
      <c r="N3771" s="72">
        <v>11</v>
      </c>
      <c r="O3771" s="72">
        <v>11</v>
      </c>
      <c r="P3771" s="72">
        <v>11</v>
      </c>
    </row>
    <row r="3772" spans="1:16" hidden="1">
      <c r="A3772" s="72" t="s">
        <v>2129</v>
      </c>
      <c r="B3772" s="72" t="s">
        <v>2575</v>
      </c>
      <c r="C3772" s="72" t="s">
        <v>2111</v>
      </c>
      <c r="D3772" s="72">
        <v>5004447</v>
      </c>
      <c r="E3772" s="72">
        <v>4775636</v>
      </c>
      <c r="F3772" s="72">
        <v>3844326</v>
      </c>
      <c r="G3772" s="72">
        <v>5155906</v>
      </c>
      <c r="H3772" s="72">
        <v>5982989</v>
      </c>
      <c r="I3772" s="72">
        <v>4347929</v>
      </c>
      <c r="J3772" s="72">
        <v>3975633</v>
      </c>
      <c r="K3772" s="72">
        <v>3310653</v>
      </c>
      <c r="L3772" s="72">
        <v>3419470</v>
      </c>
      <c r="M3772" s="72">
        <v>3543587</v>
      </c>
      <c r="N3772" s="72">
        <v>2698907</v>
      </c>
      <c r="O3772" s="72">
        <v>4563626</v>
      </c>
      <c r="P3772" s="72">
        <v>6598920</v>
      </c>
    </row>
    <row r="3773" spans="1:16" hidden="1">
      <c r="A3773" s="72" t="s">
        <v>2154</v>
      </c>
      <c r="B3773" s="72" t="s">
        <v>2576</v>
      </c>
      <c r="C3773" s="72" t="s">
        <v>2103</v>
      </c>
      <c r="D3773" s="72">
        <v>794716</v>
      </c>
      <c r="E3773" s="72">
        <v>721226</v>
      </c>
      <c r="F3773" s="72">
        <v>564842</v>
      </c>
      <c r="G3773" s="72">
        <v>718525</v>
      </c>
      <c r="H3773" s="72">
        <v>796072</v>
      </c>
      <c r="I3773" s="72">
        <v>702251</v>
      </c>
      <c r="J3773" s="72">
        <v>586959</v>
      </c>
      <c r="K3773" s="72">
        <v>573007</v>
      </c>
      <c r="L3773" s="72">
        <v>769925</v>
      </c>
      <c r="M3773" s="72">
        <v>707149</v>
      </c>
      <c r="N3773" s="72">
        <v>663332</v>
      </c>
      <c r="O3773" s="72">
        <v>784860</v>
      </c>
      <c r="P3773" s="72">
        <v>747009</v>
      </c>
    </row>
    <row r="3774" spans="1:16" hidden="1">
      <c r="A3774" s="72" t="s">
        <v>2154</v>
      </c>
      <c r="B3774" s="72" t="s">
        <v>2576</v>
      </c>
      <c r="C3774" s="72" t="s">
        <v>2104</v>
      </c>
      <c r="D3774" s="72">
        <v>12611</v>
      </c>
      <c r="E3774" s="72">
        <v>12690</v>
      </c>
      <c r="F3774" s="72">
        <v>12773</v>
      </c>
      <c r="G3774" s="72">
        <v>12898</v>
      </c>
      <c r="H3774" s="72">
        <v>13035</v>
      </c>
      <c r="I3774" s="72">
        <v>13202</v>
      </c>
      <c r="J3774" s="72">
        <v>13283</v>
      </c>
      <c r="K3774" s="72">
        <v>13429</v>
      </c>
      <c r="L3774" s="72">
        <v>13670</v>
      </c>
      <c r="M3774" s="72">
        <v>14002</v>
      </c>
      <c r="N3774" s="72">
        <v>14336</v>
      </c>
      <c r="O3774" s="72">
        <v>14674</v>
      </c>
      <c r="P3774" s="72">
        <v>15029</v>
      </c>
    </row>
    <row r="3775" spans="1:16" hidden="1">
      <c r="A3775" s="72" t="s">
        <v>2154</v>
      </c>
      <c r="B3775" s="72" t="s">
        <v>2576</v>
      </c>
      <c r="C3775" s="72" t="s">
        <v>2105</v>
      </c>
      <c r="D3775" s="72">
        <v>9571102</v>
      </c>
      <c r="E3775" s="72">
        <v>8330455</v>
      </c>
      <c r="F3775" s="72">
        <v>6718305</v>
      </c>
      <c r="G3775" s="72">
        <v>7946988</v>
      </c>
      <c r="H3775" s="72">
        <v>8990651</v>
      </c>
      <c r="I3775" s="72">
        <v>8071566</v>
      </c>
      <c r="J3775" s="72">
        <v>6082200</v>
      </c>
      <c r="K3775" s="72">
        <v>6891245</v>
      </c>
      <c r="L3775" s="72">
        <v>8247858</v>
      </c>
      <c r="M3775" s="72">
        <v>8168262</v>
      </c>
      <c r="N3775" s="72">
        <v>7110429</v>
      </c>
      <c r="O3775" s="72">
        <v>8362035</v>
      </c>
      <c r="P3775" s="72">
        <v>10345222</v>
      </c>
    </row>
    <row r="3776" spans="1:16" hidden="1">
      <c r="A3776" s="72" t="s">
        <v>2154</v>
      </c>
      <c r="B3776" s="72" t="s">
        <v>2576</v>
      </c>
      <c r="C3776" s="72" t="s">
        <v>2106</v>
      </c>
      <c r="D3776" s="72">
        <v>1300595</v>
      </c>
      <c r="E3776" s="72">
        <v>1162065</v>
      </c>
      <c r="F3776" s="72">
        <v>1057110</v>
      </c>
      <c r="G3776" s="72">
        <v>1252314</v>
      </c>
      <c r="H3776" s="72">
        <v>1291439</v>
      </c>
      <c r="I3776" s="72">
        <v>1141482</v>
      </c>
      <c r="J3776" s="72">
        <v>1075900</v>
      </c>
      <c r="K3776" s="72">
        <v>1019377</v>
      </c>
      <c r="L3776" s="72">
        <v>1237197</v>
      </c>
      <c r="M3776" s="72">
        <v>1155594</v>
      </c>
      <c r="N3776" s="72">
        <v>1089851</v>
      </c>
      <c r="O3776" s="72">
        <v>1205365</v>
      </c>
      <c r="P3776" s="72">
        <v>1196143</v>
      </c>
    </row>
    <row r="3777" spans="1:16" hidden="1">
      <c r="A3777" s="72" t="s">
        <v>2154</v>
      </c>
      <c r="B3777" s="72" t="s">
        <v>2576</v>
      </c>
      <c r="C3777" s="72" t="s">
        <v>2107</v>
      </c>
      <c r="D3777" s="72">
        <v>2079</v>
      </c>
      <c r="E3777" s="72">
        <v>2098</v>
      </c>
      <c r="F3777" s="72">
        <v>2117</v>
      </c>
      <c r="G3777" s="72">
        <v>2127</v>
      </c>
      <c r="H3777" s="72">
        <v>2138</v>
      </c>
      <c r="I3777" s="72">
        <v>2179</v>
      </c>
      <c r="J3777" s="72">
        <v>2205</v>
      </c>
      <c r="K3777" s="72">
        <v>2206</v>
      </c>
      <c r="L3777" s="72">
        <v>2226</v>
      </c>
      <c r="M3777" s="72">
        <v>2234</v>
      </c>
      <c r="N3777" s="72">
        <v>2248</v>
      </c>
      <c r="O3777" s="72">
        <v>2261</v>
      </c>
      <c r="P3777" s="72">
        <v>2289</v>
      </c>
    </row>
    <row r="3778" spans="1:16" hidden="1">
      <c r="A3778" s="72" t="s">
        <v>2154</v>
      </c>
      <c r="B3778" s="72" t="s">
        <v>2576</v>
      </c>
      <c r="C3778" s="72" t="s">
        <v>2108</v>
      </c>
      <c r="D3778" s="72">
        <v>11926345</v>
      </c>
      <c r="E3778" s="72">
        <v>9849172</v>
      </c>
      <c r="F3778" s="72">
        <v>8379661</v>
      </c>
      <c r="G3778" s="72">
        <v>9752078</v>
      </c>
      <c r="H3778" s="72">
        <v>11422915</v>
      </c>
      <c r="I3778" s="72">
        <v>8620242</v>
      </c>
      <c r="J3778" s="72">
        <v>7010530</v>
      </c>
      <c r="K3778" s="72">
        <v>8201763</v>
      </c>
      <c r="L3778" s="72">
        <v>9490672</v>
      </c>
      <c r="M3778" s="72">
        <v>8846998</v>
      </c>
      <c r="N3778" s="72">
        <v>7244778</v>
      </c>
      <c r="O3778" s="72">
        <v>9568732</v>
      </c>
      <c r="P3778" s="72">
        <v>12928595</v>
      </c>
    </row>
    <row r="3779" spans="1:16" hidden="1">
      <c r="A3779" s="72" t="s">
        <v>2154</v>
      </c>
      <c r="B3779" s="72" t="s">
        <v>2576</v>
      </c>
      <c r="C3779" s="72" t="s">
        <v>2109</v>
      </c>
      <c r="D3779" s="72">
        <v>856600</v>
      </c>
      <c r="E3779" s="72">
        <v>917095</v>
      </c>
      <c r="F3779" s="72">
        <v>852472</v>
      </c>
      <c r="G3779" s="72">
        <v>932561</v>
      </c>
      <c r="H3779" s="72">
        <v>885180</v>
      </c>
      <c r="I3779" s="72">
        <v>900702</v>
      </c>
      <c r="J3779" s="72">
        <v>774747</v>
      </c>
      <c r="K3779" s="72">
        <v>751012</v>
      </c>
      <c r="L3779" s="72">
        <v>852390</v>
      </c>
      <c r="M3779" s="72">
        <v>838583</v>
      </c>
      <c r="N3779" s="72">
        <v>743876</v>
      </c>
      <c r="O3779" s="72">
        <v>807166</v>
      </c>
      <c r="P3779" s="72">
        <v>816690</v>
      </c>
    </row>
    <row r="3780" spans="1:16" hidden="1">
      <c r="A3780" s="72" t="s">
        <v>2154</v>
      </c>
      <c r="B3780" s="72" t="s">
        <v>2576</v>
      </c>
      <c r="C3780" s="72" t="s">
        <v>2110</v>
      </c>
      <c r="D3780" s="72">
        <v>85</v>
      </c>
      <c r="E3780" s="72">
        <v>98</v>
      </c>
      <c r="F3780" s="72">
        <v>31</v>
      </c>
      <c r="G3780" s="72">
        <v>32</v>
      </c>
      <c r="H3780" s="72">
        <v>31</v>
      </c>
      <c r="I3780" s="72">
        <v>34</v>
      </c>
      <c r="J3780" s="72">
        <v>31</v>
      </c>
      <c r="K3780" s="72">
        <v>30</v>
      </c>
      <c r="L3780" s="72">
        <v>31</v>
      </c>
      <c r="M3780" s="72">
        <v>31</v>
      </c>
      <c r="N3780" s="72">
        <v>30</v>
      </c>
      <c r="O3780" s="72">
        <v>29</v>
      </c>
      <c r="P3780" s="72">
        <v>28</v>
      </c>
    </row>
    <row r="3781" spans="1:16" hidden="1">
      <c r="A3781" s="72" t="s">
        <v>2154</v>
      </c>
      <c r="B3781" s="72" t="s">
        <v>2576</v>
      </c>
      <c r="C3781" s="72" t="s">
        <v>2111</v>
      </c>
      <c r="D3781" s="72">
        <v>6460440</v>
      </c>
      <c r="E3781" s="72">
        <v>6436682</v>
      </c>
      <c r="F3781" s="72">
        <v>5200254</v>
      </c>
      <c r="G3781" s="72">
        <v>5418005</v>
      </c>
      <c r="H3781" s="72">
        <v>5949837</v>
      </c>
      <c r="I3781" s="72">
        <v>4664101</v>
      </c>
      <c r="J3781" s="72">
        <v>3426213</v>
      </c>
      <c r="K3781" s="72">
        <v>4295138</v>
      </c>
      <c r="L3781" s="72">
        <v>4522756</v>
      </c>
      <c r="M3781" s="72">
        <v>4523359</v>
      </c>
      <c r="N3781" s="72">
        <v>3239547</v>
      </c>
      <c r="O3781" s="72">
        <v>4777082</v>
      </c>
      <c r="P3781" s="72">
        <v>7316418</v>
      </c>
    </row>
    <row r="3782" spans="1:16" hidden="1">
      <c r="A3782" s="72" t="s">
        <v>2132</v>
      </c>
      <c r="B3782" s="72" t="s">
        <v>2577</v>
      </c>
      <c r="C3782" s="72" t="s">
        <v>2103</v>
      </c>
      <c r="N3782" s="72">
        <v>68534</v>
      </c>
      <c r="O3782" s="72">
        <v>267842</v>
      </c>
      <c r="P3782" s="72">
        <v>271837</v>
      </c>
    </row>
    <row r="3783" spans="1:16" hidden="1">
      <c r="A3783" s="72" t="s">
        <v>2132</v>
      </c>
      <c r="B3783" s="72" t="s">
        <v>2577</v>
      </c>
      <c r="C3783" s="72" t="s">
        <v>2104</v>
      </c>
      <c r="N3783" s="72">
        <v>6327</v>
      </c>
      <c r="O3783" s="72">
        <v>6254</v>
      </c>
      <c r="P3783" s="72">
        <v>6271</v>
      </c>
    </row>
    <row r="3784" spans="1:16" hidden="1">
      <c r="A3784" s="72" t="s">
        <v>2132</v>
      </c>
      <c r="B3784" s="72" t="s">
        <v>2577</v>
      </c>
      <c r="C3784" s="72" t="s">
        <v>2105</v>
      </c>
      <c r="N3784" s="72">
        <v>848708</v>
      </c>
      <c r="O3784" s="72">
        <v>2974835</v>
      </c>
      <c r="P3784" s="72">
        <v>3956976</v>
      </c>
    </row>
    <row r="3785" spans="1:16" hidden="1">
      <c r="A3785" s="72" t="s">
        <v>2132</v>
      </c>
      <c r="B3785" s="72" t="s">
        <v>2577</v>
      </c>
      <c r="C3785" s="72" t="s">
        <v>2106</v>
      </c>
      <c r="N3785" s="72">
        <v>58395</v>
      </c>
      <c r="O3785" s="72">
        <v>209771</v>
      </c>
      <c r="P3785" s="72">
        <v>223630</v>
      </c>
    </row>
    <row r="3786" spans="1:16" hidden="1">
      <c r="A3786" s="72" t="s">
        <v>2132</v>
      </c>
      <c r="B3786" s="72" t="s">
        <v>2577</v>
      </c>
      <c r="C3786" s="72" t="s">
        <v>2107</v>
      </c>
      <c r="N3786" s="72">
        <v>535</v>
      </c>
      <c r="O3786" s="72">
        <v>530</v>
      </c>
      <c r="P3786" s="72">
        <v>530</v>
      </c>
    </row>
    <row r="3787" spans="1:16" hidden="1">
      <c r="A3787" s="72" t="s">
        <v>2132</v>
      </c>
      <c r="B3787" s="72" t="s">
        <v>2577</v>
      </c>
      <c r="C3787" s="72" t="s">
        <v>2108</v>
      </c>
      <c r="N3787" s="72">
        <v>550037</v>
      </c>
      <c r="O3787" s="72">
        <v>1821893</v>
      </c>
      <c r="P3787" s="72">
        <v>2711710</v>
      </c>
    </row>
    <row r="3788" spans="1:16" hidden="1">
      <c r="A3788" s="72" t="s">
        <v>2159</v>
      </c>
      <c r="B3788" s="72" t="s">
        <v>2578</v>
      </c>
      <c r="C3788" s="72" t="s">
        <v>2103</v>
      </c>
      <c r="D3788" s="72">
        <v>218044</v>
      </c>
      <c r="E3788" s="72">
        <v>232429</v>
      </c>
      <c r="F3788" s="72">
        <v>228249</v>
      </c>
      <c r="G3788" s="72">
        <v>225728</v>
      </c>
      <c r="H3788" s="72">
        <v>210733</v>
      </c>
      <c r="I3788" s="72">
        <v>198344</v>
      </c>
      <c r="J3788" s="72">
        <v>206742</v>
      </c>
      <c r="K3788" s="72">
        <v>256727</v>
      </c>
      <c r="L3788" s="72">
        <v>224958</v>
      </c>
      <c r="M3788" s="72">
        <v>257651</v>
      </c>
      <c r="N3788" s="72">
        <v>230733</v>
      </c>
      <c r="O3788" s="72">
        <v>224429</v>
      </c>
      <c r="P3788" s="72">
        <v>258070</v>
      </c>
    </row>
    <row r="3789" spans="1:16" hidden="1">
      <c r="A3789" s="72" t="s">
        <v>2159</v>
      </c>
      <c r="B3789" s="72" t="s">
        <v>2578</v>
      </c>
      <c r="C3789" s="72" t="s">
        <v>2104</v>
      </c>
      <c r="D3789" s="72">
        <v>4108</v>
      </c>
      <c r="E3789" s="72">
        <v>4355</v>
      </c>
      <c r="F3789" s="72">
        <v>4527</v>
      </c>
      <c r="G3789" s="72">
        <v>3829</v>
      </c>
      <c r="H3789" s="72">
        <v>3753</v>
      </c>
      <c r="I3789" s="72">
        <v>3808</v>
      </c>
      <c r="J3789" s="72">
        <v>3835</v>
      </c>
      <c r="K3789" s="72">
        <v>3903</v>
      </c>
      <c r="L3789" s="72">
        <v>3959</v>
      </c>
      <c r="M3789" s="72">
        <v>3975</v>
      </c>
      <c r="N3789" s="72">
        <v>3988</v>
      </c>
      <c r="O3789" s="72">
        <v>4082</v>
      </c>
      <c r="P3789" s="72">
        <v>4147</v>
      </c>
    </row>
    <row r="3790" spans="1:16" hidden="1">
      <c r="A3790" s="72" t="s">
        <v>2159</v>
      </c>
      <c r="B3790" s="72" t="s">
        <v>2578</v>
      </c>
      <c r="C3790" s="72" t="s">
        <v>2105</v>
      </c>
      <c r="D3790" s="72">
        <v>3610747</v>
      </c>
      <c r="E3790" s="72">
        <v>3487604</v>
      </c>
      <c r="F3790" s="72">
        <v>3067690</v>
      </c>
      <c r="G3790" s="72">
        <v>3091355</v>
      </c>
      <c r="H3790" s="72">
        <v>3064138</v>
      </c>
      <c r="I3790" s="72">
        <v>2706481</v>
      </c>
      <c r="J3790" s="72">
        <v>2609420</v>
      </c>
      <c r="K3790" s="72">
        <v>3003867</v>
      </c>
      <c r="L3790" s="72">
        <v>2674359</v>
      </c>
      <c r="M3790" s="72">
        <v>3270849</v>
      </c>
      <c r="N3790" s="72">
        <v>3056332</v>
      </c>
      <c r="O3790" s="72">
        <v>3118701</v>
      </c>
      <c r="P3790" s="72">
        <v>3818095</v>
      </c>
    </row>
    <row r="3791" spans="1:16" hidden="1">
      <c r="A3791" s="72" t="s">
        <v>2159</v>
      </c>
      <c r="B3791" s="72" t="s">
        <v>2578</v>
      </c>
      <c r="C3791" s="72" t="s">
        <v>2106</v>
      </c>
      <c r="D3791" s="72">
        <v>502387</v>
      </c>
      <c r="E3791" s="72">
        <v>502551</v>
      </c>
      <c r="F3791" s="72">
        <v>500581</v>
      </c>
      <c r="G3791" s="72">
        <v>488837</v>
      </c>
      <c r="H3791" s="72">
        <v>485277</v>
      </c>
      <c r="I3791" s="72">
        <v>438846</v>
      </c>
      <c r="J3791" s="72">
        <v>460735</v>
      </c>
      <c r="K3791" s="72">
        <v>537303</v>
      </c>
      <c r="L3791" s="72">
        <v>476623</v>
      </c>
      <c r="M3791" s="72">
        <v>525059</v>
      </c>
      <c r="N3791" s="72">
        <v>457564</v>
      </c>
      <c r="O3791" s="72">
        <v>462433</v>
      </c>
      <c r="P3791" s="72">
        <v>512766</v>
      </c>
    </row>
    <row r="3792" spans="1:16" hidden="1">
      <c r="A3792" s="72" t="s">
        <v>2159</v>
      </c>
      <c r="B3792" s="72" t="s">
        <v>2578</v>
      </c>
      <c r="C3792" s="72" t="s">
        <v>2107</v>
      </c>
      <c r="D3792" s="72">
        <v>793</v>
      </c>
      <c r="E3792" s="72">
        <v>799</v>
      </c>
      <c r="F3792" s="72">
        <v>807</v>
      </c>
      <c r="G3792" s="72">
        <v>756</v>
      </c>
      <c r="H3792" s="72">
        <v>732</v>
      </c>
      <c r="I3792" s="72">
        <v>741</v>
      </c>
      <c r="J3792" s="72">
        <v>752</v>
      </c>
      <c r="K3792" s="72">
        <v>761</v>
      </c>
      <c r="L3792" s="72">
        <v>762</v>
      </c>
      <c r="M3792" s="72">
        <v>771</v>
      </c>
      <c r="N3792" s="72">
        <v>776</v>
      </c>
      <c r="O3792" s="72">
        <v>772</v>
      </c>
      <c r="P3792" s="72">
        <v>773</v>
      </c>
    </row>
    <row r="3793" spans="1:16" hidden="1">
      <c r="A3793" s="72" t="s">
        <v>2159</v>
      </c>
      <c r="B3793" s="72" t="s">
        <v>2578</v>
      </c>
      <c r="C3793" s="72" t="s">
        <v>2108</v>
      </c>
      <c r="D3793" s="72">
        <v>5423664</v>
      </c>
      <c r="E3793" s="72">
        <v>4835528</v>
      </c>
      <c r="F3793" s="72">
        <v>3975801</v>
      </c>
      <c r="G3793" s="72">
        <v>4064196</v>
      </c>
      <c r="H3793" s="72">
        <v>4061413</v>
      </c>
      <c r="I3793" s="72">
        <v>3487545</v>
      </c>
      <c r="J3793" s="72">
        <v>3421436</v>
      </c>
      <c r="K3793" s="72">
        <v>3933574</v>
      </c>
      <c r="L3793" s="72">
        <v>3236255</v>
      </c>
      <c r="M3793" s="72">
        <v>4058012</v>
      </c>
      <c r="N3793" s="72">
        <v>3036967</v>
      </c>
      <c r="O3793" s="72">
        <v>3451232</v>
      </c>
      <c r="P3793" s="72">
        <v>4406689</v>
      </c>
    </row>
    <row r="3794" spans="1:16" hidden="1">
      <c r="A3794" s="72" t="s">
        <v>2159</v>
      </c>
      <c r="B3794" s="72" t="s">
        <v>2578</v>
      </c>
      <c r="C3794" s="72" t="s">
        <v>2109</v>
      </c>
      <c r="D3794" s="72">
        <v>28880</v>
      </c>
      <c r="E3794" s="72">
        <v>32633</v>
      </c>
      <c r="F3794" s="72">
        <v>40428</v>
      </c>
      <c r="G3794" s="72">
        <v>31647</v>
      </c>
      <c r="H3794" s="72">
        <v>21247</v>
      </c>
      <c r="I3794" s="72">
        <v>17963</v>
      </c>
      <c r="J3794" s="72">
        <v>22329</v>
      </c>
      <c r="K3794" s="72">
        <v>23744</v>
      </c>
      <c r="L3794" s="72">
        <v>26531</v>
      </c>
      <c r="M3794" s="72">
        <v>28691</v>
      </c>
      <c r="N3794" s="72">
        <v>25372</v>
      </c>
      <c r="O3794" s="72">
        <v>31147</v>
      </c>
      <c r="P3794" s="72">
        <v>28312</v>
      </c>
    </row>
    <row r="3795" spans="1:16" hidden="1">
      <c r="A3795" s="72" t="s">
        <v>2159</v>
      </c>
      <c r="B3795" s="72" t="s">
        <v>2578</v>
      </c>
      <c r="C3795" s="72" t="s">
        <v>2110</v>
      </c>
      <c r="D3795" s="72">
        <v>1</v>
      </c>
      <c r="E3795" s="72">
        <v>1</v>
      </c>
      <c r="F3795" s="72">
        <v>1</v>
      </c>
      <c r="G3795" s="72">
        <v>1</v>
      </c>
      <c r="H3795" s="72">
        <v>1</v>
      </c>
      <c r="I3795" s="72">
        <v>1</v>
      </c>
      <c r="J3795" s="72">
        <v>1</v>
      </c>
      <c r="K3795" s="72">
        <v>1</v>
      </c>
      <c r="L3795" s="72">
        <v>1</v>
      </c>
      <c r="M3795" s="72">
        <v>1</v>
      </c>
      <c r="N3795" s="72">
        <v>1</v>
      </c>
      <c r="O3795" s="72">
        <v>1</v>
      </c>
      <c r="P3795" s="72">
        <v>1</v>
      </c>
    </row>
    <row r="3796" spans="1:16" hidden="1">
      <c r="A3796" s="72" t="s">
        <v>2159</v>
      </c>
      <c r="B3796" s="72" t="s">
        <v>2578</v>
      </c>
      <c r="C3796" s="72" t="s">
        <v>2111</v>
      </c>
      <c r="D3796" s="72">
        <v>344273</v>
      </c>
      <c r="E3796" s="72">
        <v>295373</v>
      </c>
      <c r="F3796" s="72">
        <v>342240</v>
      </c>
      <c r="G3796" s="72">
        <v>266676</v>
      </c>
      <c r="H3796" s="72">
        <v>192807</v>
      </c>
      <c r="I3796" s="72">
        <v>152314</v>
      </c>
      <c r="J3796" s="72">
        <v>167353</v>
      </c>
      <c r="K3796" s="72">
        <v>176167</v>
      </c>
      <c r="L3796" s="72">
        <v>190426</v>
      </c>
      <c r="M3796" s="72">
        <v>204406</v>
      </c>
      <c r="N3796" s="72">
        <v>163387</v>
      </c>
      <c r="O3796" s="72">
        <v>272862</v>
      </c>
      <c r="P3796" s="72">
        <v>273402</v>
      </c>
    </row>
    <row r="3797" spans="1:16" hidden="1">
      <c r="A3797" s="72" t="s">
        <v>2127</v>
      </c>
      <c r="B3797" s="72" t="s">
        <v>2579</v>
      </c>
      <c r="C3797" s="72" t="s">
        <v>2103</v>
      </c>
      <c r="D3797" s="72">
        <v>117448</v>
      </c>
      <c r="E3797" s="72">
        <v>108497</v>
      </c>
      <c r="F3797" s="72">
        <v>90203</v>
      </c>
      <c r="G3797" s="72">
        <v>123409</v>
      </c>
      <c r="H3797" s="72">
        <v>118978</v>
      </c>
      <c r="I3797" s="72">
        <v>105077</v>
      </c>
      <c r="J3797" s="72">
        <v>95624</v>
      </c>
      <c r="K3797" s="72">
        <v>98412</v>
      </c>
      <c r="L3797" s="72">
        <v>115293</v>
      </c>
      <c r="M3797" s="72">
        <v>114835</v>
      </c>
      <c r="N3797" s="72">
        <v>98846</v>
      </c>
      <c r="O3797" s="72">
        <v>92591</v>
      </c>
      <c r="P3797" s="72">
        <v>111786</v>
      </c>
    </row>
    <row r="3798" spans="1:16" hidden="1">
      <c r="A3798" s="72" t="s">
        <v>2127</v>
      </c>
      <c r="B3798" s="72" t="s">
        <v>2579</v>
      </c>
      <c r="C3798" s="72" t="s">
        <v>2104</v>
      </c>
      <c r="D3798" s="72">
        <v>1376</v>
      </c>
      <c r="E3798" s="72">
        <v>1377</v>
      </c>
      <c r="F3798" s="72">
        <v>1378</v>
      </c>
      <c r="G3798" s="72">
        <v>1381</v>
      </c>
      <c r="H3798" s="72">
        <v>1383</v>
      </c>
      <c r="I3798" s="72">
        <v>1377</v>
      </c>
      <c r="J3798" s="72">
        <v>1375</v>
      </c>
      <c r="K3798" s="72">
        <v>1372</v>
      </c>
      <c r="L3798" s="72">
        <v>1373</v>
      </c>
      <c r="M3798" s="72">
        <v>1368</v>
      </c>
      <c r="N3798" s="72">
        <v>1365</v>
      </c>
      <c r="O3798" s="72">
        <v>1361</v>
      </c>
      <c r="P3798" s="72">
        <v>1361</v>
      </c>
    </row>
    <row r="3799" spans="1:16" hidden="1">
      <c r="A3799" s="72" t="s">
        <v>2127</v>
      </c>
      <c r="B3799" s="72" t="s">
        <v>2579</v>
      </c>
      <c r="C3799" s="72" t="s">
        <v>2105</v>
      </c>
      <c r="D3799" s="72">
        <v>1168965</v>
      </c>
      <c r="E3799" s="72">
        <v>1036191</v>
      </c>
      <c r="F3799" s="72">
        <v>834497</v>
      </c>
      <c r="G3799" s="72">
        <v>986240</v>
      </c>
      <c r="H3799" s="72">
        <v>1276543</v>
      </c>
      <c r="I3799" s="72">
        <v>930264</v>
      </c>
      <c r="J3799" s="72">
        <v>772609</v>
      </c>
      <c r="K3799" s="72">
        <v>777898</v>
      </c>
      <c r="L3799" s="72">
        <v>837943</v>
      </c>
      <c r="M3799" s="72">
        <v>811101</v>
      </c>
      <c r="N3799" s="72">
        <v>722244</v>
      </c>
      <c r="O3799" s="72">
        <v>1041050</v>
      </c>
      <c r="P3799" s="72">
        <v>1091260</v>
      </c>
    </row>
    <row r="3800" spans="1:16" hidden="1">
      <c r="A3800" s="72" t="s">
        <v>2127</v>
      </c>
      <c r="B3800" s="72" t="s">
        <v>2579</v>
      </c>
      <c r="C3800" s="72" t="s">
        <v>2106</v>
      </c>
      <c r="D3800" s="72">
        <v>110467</v>
      </c>
      <c r="E3800" s="72">
        <v>110799</v>
      </c>
      <c r="F3800" s="72">
        <v>90511</v>
      </c>
      <c r="G3800" s="72">
        <v>120023</v>
      </c>
      <c r="H3800" s="72">
        <v>117496</v>
      </c>
      <c r="I3800" s="72">
        <v>106195</v>
      </c>
      <c r="J3800" s="72">
        <v>101100</v>
      </c>
      <c r="K3800" s="72">
        <v>95257</v>
      </c>
      <c r="L3800" s="72">
        <v>94464</v>
      </c>
      <c r="M3800" s="72">
        <v>102230</v>
      </c>
      <c r="N3800" s="72">
        <v>103413</v>
      </c>
      <c r="O3800" s="72">
        <v>97703</v>
      </c>
      <c r="P3800" s="72">
        <v>114634</v>
      </c>
    </row>
    <row r="3801" spans="1:16" hidden="1">
      <c r="A3801" s="72" t="s">
        <v>2127</v>
      </c>
      <c r="B3801" s="72" t="s">
        <v>2579</v>
      </c>
      <c r="C3801" s="72" t="s">
        <v>2107</v>
      </c>
      <c r="D3801" s="72">
        <v>268</v>
      </c>
      <c r="E3801" s="72">
        <v>267</v>
      </c>
      <c r="F3801" s="72">
        <v>258</v>
      </c>
      <c r="G3801" s="72">
        <v>262</v>
      </c>
      <c r="H3801" s="72">
        <v>266</v>
      </c>
      <c r="I3801" s="72">
        <v>267</v>
      </c>
      <c r="J3801" s="72">
        <v>267</v>
      </c>
      <c r="K3801" s="72">
        <v>261</v>
      </c>
      <c r="L3801" s="72">
        <v>263</v>
      </c>
      <c r="M3801" s="72">
        <v>266</v>
      </c>
      <c r="N3801" s="72">
        <v>273</v>
      </c>
      <c r="O3801" s="72">
        <v>275</v>
      </c>
      <c r="P3801" s="72">
        <v>277</v>
      </c>
    </row>
    <row r="3802" spans="1:16" hidden="1">
      <c r="A3802" s="72" t="s">
        <v>2127</v>
      </c>
      <c r="B3802" s="72" t="s">
        <v>2579</v>
      </c>
      <c r="C3802" s="72" t="s">
        <v>2108</v>
      </c>
      <c r="D3802" s="72">
        <v>1084170</v>
      </c>
      <c r="E3802" s="72">
        <v>922547</v>
      </c>
      <c r="F3802" s="72">
        <v>898097</v>
      </c>
      <c r="G3802" s="72">
        <v>865918</v>
      </c>
      <c r="H3802" s="72">
        <v>1130438</v>
      </c>
      <c r="I3802" s="72">
        <v>828312</v>
      </c>
      <c r="J3802" s="72">
        <v>881660</v>
      </c>
      <c r="K3802" s="72">
        <v>653884</v>
      </c>
      <c r="L3802" s="72">
        <v>613077</v>
      </c>
      <c r="M3802" s="72">
        <v>621799</v>
      </c>
      <c r="N3802" s="72">
        <v>646764</v>
      </c>
      <c r="O3802" s="72">
        <v>977062</v>
      </c>
      <c r="P3802" s="72">
        <v>1036767</v>
      </c>
    </row>
    <row r="3803" spans="1:16" hidden="1">
      <c r="A3803" s="72" t="s">
        <v>2127</v>
      </c>
      <c r="B3803" s="72" t="s">
        <v>2579</v>
      </c>
      <c r="C3803" s="72" t="s">
        <v>2109</v>
      </c>
      <c r="D3803" s="72">
        <v>4878</v>
      </c>
      <c r="E3803" s="72">
        <v>85</v>
      </c>
      <c r="F3803" s="72">
        <v>1686</v>
      </c>
      <c r="G3803" s="72">
        <v>7613</v>
      </c>
      <c r="H3803" s="72">
        <v>3638</v>
      </c>
      <c r="I3803" s="72">
        <v>5945</v>
      </c>
      <c r="J3803" s="72">
        <v>5596</v>
      </c>
      <c r="K3803" s="72">
        <v>16271</v>
      </c>
      <c r="L3803" s="72">
        <v>25712</v>
      </c>
      <c r="M3803" s="72">
        <v>18345</v>
      </c>
      <c r="N3803" s="72">
        <v>2146</v>
      </c>
      <c r="O3803" s="72">
        <v>908</v>
      </c>
      <c r="P3803" s="72">
        <v>1682</v>
      </c>
    </row>
    <row r="3804" spans="1:16" hidden="1">
      <c r="A3804" s="72" t="s">
        <v>2127</v>
      </c>
      <c r="B3804" s="72" t="s">
        <v>2579</v>
      </c>
      <c r="C3804" s="72" t="s">
        <v>2110</v>
      </c>
      <c r="D3804" s="72">
        <v>4</v>
      </c>
      <c r="E3804" s="72">
        <v>3</v>
      </c>
      <c r="F3804" s="72">
        <v>3</v>
      </c>
      <c r="G3804" s="72">
        <v>3</v>
      </c>
      <c r="H3804" s="72">
        <v>3</v>
      </c>
      <c r="I3804" s="72">
        <v>3</v>
      </c>
      <c r="J3804" s="72">
        <v>3</v>
      </c>
      <c r="K3804" s="72">
        <v>4</v>
      </c>
      <c r="L3804" s="72">
        <v>5</v>
      </c>
      <c r="M3804" s="72">
        <v>3</v>
      </c>
      <c r="N3804" s="72">
        <v>2</v>
      </c>
      <c r="O3804" s="72">
        <v>2</v>
      </c>
      <c r="P3804" s="72">
        <v>2</v>
      </c>
    </row>
    <row r="3805" spans="1:16" hidden="1">
      <c r="A3805" s="72" t="s">
        <v>2127</v>
      </c>
      <c r="B3805" s="72" t="s">
        <v>2579</v>
      </c>
      <c r="C3805" s="72" t="s">
        <v>2111</v>
      </c>
      <c r="D3805" s="72">
        <v>40422</v>
      </c>
      <c r="E3805" s="72">
        <v>923</v>
      </c>
      <c r="F3805" s="72">
        <v>10561</v>
      </c>
      <c r="G3805" s="72">
        <v>49632</v>
      </c>
      <c r="H3805" s="72">
        <v>33239</v>
      </c>
      <c r="I3805" s="72">
        <v>39729</v>
      </c>
      <c r="J3805" s="72">
        <v>38197</v>
      </c>
      <c r="K3805" s="72">
        <v>97368</v>
      </c>
      <c r="L3805" s="72">
        <v>150748</v>
      </c>
      <c r="M3805" s="72">
        <v>103180</v>
      </c>
      <c r="N3805" s="72">
        <v>11804</v>
      </c>
      <c r="O3805" s="72">
        <v>7099</v>
      </c>
      <c r="P3805" s="72">
        <v>12466</v>
      </c>
    </row>
    <row r="3806" spans="1:16" hidden="1">
      <c r="A3806" s="72" t="s">
        <v>2137</v>
      </c>
      <c r="B3806" s="72" t="s">
        <v>2580</v>
      </c>
      <c r="C3806" s="72" t="s">
        <v>2103</v>
      </c>
      <c r="D3806" s="72">
        <v>2676307</v>
      </c>
      <c r="E3806" s="72">
        <v>2563793</v>
      </c>
      <c r="F3806" s="72">
        <v>2011558</v>
      </c>
      <c r="G3806" s="72">
        <v>2744369</v>
      </c>
      <c r="H3806" s="72">
        <v>2759843</v>
      </c>
      <c r="I3806" s="72">
        <v>2219011</v>
      </c>
      <c r="J3806" s="72">
        <v>2149613</v>
      </c>
      <c r="K3806" s="72">
        <v>2092206</v>
      </c>
      <c r="L3806" s="72">
        <v>2672425</v>
      </c>
      <c r="M3806" s="72">
        <v>2595385</v>
      </c>
      <c r="N3806" s="72">
        <v>2325140</v>
      </c>
      <c r="O3806" s="72">
        <v>2281265</v>
      </c>
      <c r="P3806" s="72">
        <v>2549090</v>
      </c>
    </row>
    <row r="3807" spans="1:16" hidden="1">
      <c r="A3807" s="72" t="s">
        <v>2137</v>
      </c>
      <c r="B3807" s="72" t="s">
        <v>2580</v>
      </c>
      <c r="C3807" s="72" t="s">
        <v>2104</v>
      </c>
      <c r="D3807" s="72">
        <v>38979</v>
      </c>
      <c r="E3807" s="72">
        <v>38051</v>
      </c>
      <c r="F3807" s="72">
        <v>37897</v>
      </c>
      <c r="G3807" s="72">
        <v>37777</v>
      </c>
      <c r="H3807" s="72">
        <v>37572</v>
      </c>
      <c r="I3807" s="72">
        <v>37484</v>
      </c>
      <c r="J3807" s="72">
        <v>37539</v>
      </c>
      <c r="K3807" s="72">
        <v>37628</v>
      </c>
      <c r="L3807" s="72">
        <v>37528</v>
      </c>
      <c r="M3807" s="72">
        <v>37523</v>
      </c>
      <c r="N3807" s="72">
        <v>37951</v>
      </c>
      <c r="O3807" s="72">
        <v>37779</v>
      </c>
      <c r="P3807" s="72">
        <v>37678</v>
      </c>
    </row>
    <row r="3808" spans="1:16" hidden="1">
      <c r="A3808" s="72" t="s">
        <v>2137</v>
      </c>
      <c r="B3808" s="72" t="s">
        <v>2580</v>
      </c>
      <c r="C3808" s="72" t="s">
        <v>2105</v>
      </c>
      <c r="D3808" s="72">
        <v>32417642</v>
      </c>
      <c r="E3808" s="72">
        <v>29006836</v>
      </c>
      <c r="F3808" s="72">
        <v>24743626</v>
      </c>
      <c r="G3808" s="72">
        <v>31560909</v>
      </c>
      <c r="H3808" s="72">
        <v>32873326</v>
      </c>
      <c r="I3808" s="72">
        <v>26282495</v>
      </c>
      <c r="J3808" s="72">
        <v>23136150</v>
      </c>
      <c r="K3808" s="72">
        <v>22635629</v>
      </c>
      <c r="L3808" s="72">
        <v>27878553</v>
      </c>
      <c r="M3808" s="72">
        <v>23810615</v>
      </c>
      <c r="N3808" s="72">
        <v>20713668</v>
      </c>
      <c r="O3808" s="72">
        <v>22891452</v>
      </c>
      <c r="P3808" s="72">
        <v>37712673</v>
      </c>
    </row>
    <row r="3809" spans="1:16" hidden="1">
      <c r="A3809" s="72" t="s">
        <v>2137</v>
      </c>
      <c r="B3809" s="72" t="s">
        <v>2580</v>
      </c>
      <c r="C3809" s="72" t="s">
        <v>2106</v>
      </c>
      <c r="D3809" s="72">
        <v>1299602</v>
      </c>
      <c r="E3809" s="72">
        <v>1315338</v>
      </c>
      <c r="F3809" s="72">
        <v>1074292</v>
      </c>
      <c r="G3809" s="72">
        <v>1384289</v>
      </c>
      <c r="H3809" s="72">
        <v>1311476</v>
      </c>
      <c r="I3809" s="72">
        <v>1073826</v>
      </c>
      <c r="J3809" s="72">
        <v>1026528</v>
      </c>
      <c r="K3809" s="72">
        <v>1006328</v>
      </c>
      <c r="L3809" s="72">
        <v>1268542</v>
      </c>
      <c r="M3809" s="72">
        <v>1267981</v>
      </c>
      <c r="N3809" s="72">
        <v>1184879</v>
      </c>
      <c r="O3809" s="72">
        <v>1209632</v>
      </c>
      <c r="P3809" s="72">
        <v>1483510</v>
      </c>
    </row>
    <row r="3810" spans="1:16" hidden="1">
      <c r="A3810" s="72" t="s">
        <v>2137</v>
      </c>
      <c r="B3810" s="72" t="s">
        <v>2580</v>
      </c>
      <c r="C3810" s="72" t="s">
        <v>2107</v>
      </c>
      <c r="D3810" s="72">
        <v>5168</v>
      </c>
      <c r="E3810" s="72">
        <v>5100</v>
      </c>
      <c r="F3810" s="72">
        <v>5072</v>
      </c>
      <c r="G3810" s="72">
        <v>5070</v>
      </c>
      <c r="H3810" s="72">
        <v>5022</v>
      </c>
      <c r="I3810" s="72">
        <v>5012</v>
      </c>
      <c r="J3810" s="72">
        <v>5019</v>
      </c>
      <c r="K3810" s="72">
        <v>5021</v>
      </c>
      <c r="L3810" s="72">
        <v>5048</v>
      </c>
      <c r="M3810" s="72">
        <v>5053</v>
      </c>
      <c r="N3810" s="72">
        <v>5104</v>
      </c>
      <c r="O3810" s="72">
        <v>5109</v>
      </c>
      <c r="P3810" s="72">
        <v>5194</v>
      </c>
    </row>
    <row r="3811" spans="1:16" hidden="1">
      <c r="A3811" s="72" t="s">
        <v>2137</v>
      </c>
      <c r="B3811" s="72" t="s">
        <v>2580</v>
      </c>
      <c r="C3811" s="72" t="s">
        <v>2108</v>
      </c>
      <c r="D3811" s="72">
        <v>13725133</v>
      </c>
      <c r="E3811" s="72">
        <v>12910159</v>
      </c>
      <c r="F3811" s="72">
        <v>11058001</v>
      </c>
      <c r="G3811" s="72">
        <v>14180607</v>
      </c>
      <c r="H3811" s="72">
        <v>14026214</v>
      </c>
      <c r="I3811" s="72">
        <v>11000454</v>
      </c>
      <c r="J3811" s="72">
        <v>9349047</v>
      </c>
      <c r="K3811" s="72">
        <v>9120462</v>
      </c>
      <c r="L3811" s="72">
        <v>11640506</v>
      </c>
      <c r="M3811" s="72">
        <v>10049527</v>
      </c>
      <c r="N3811" s="72">
        <v>8768686</v>
      </c>
      <c r="O3811" s="72">
        <v>10043785</v>
      </c>
      <c r="P3811" s="72">
        <v>19226734</v>
      </c>
    </row>
    <row r="3812" spans="1:16" hidden="1">
      <c r="A3812" s="72" t="s">
        <v>2137</v>
      </c>
      <c r="B3812" s="72" t="s">
        <v>2580</v>
      </c>
      <c r="C3812" s="72" t="s">
        <v>2109</v>
      </c>
      <c r="D3812" s="72">
        <v>107130</v>
      </c>
      <c r="E3812" s="72">
        <v>107190</v>
      </c>
      <c r="F3812" s="72">
        <v>58017</v>
      </c>
      <c r="G3812" s="72">
        <v>71883</v>
      </c>
      <c r="H3812" s="72">
        <v>62208</v>
      </c>
      <c r="I3812" s="72">
        <v>38079</v>
      </c>
      <c r="J3812" s="72">
        <v>38168</v>
      </c>
      <c r="K3812" s="72">
        <v>31629</v>
      </c>
      <c r="L3812" s="72">
        <v>60977</v>
      </c>
      <c r="M3812" s="72">
        <v>69270</v>
      </c>
      <c r="N3812" s="72">
        <v>39951</v>
      </c>
      <c r="O3812" s="72">
        <v>45974</v>
      </c>
      <c r="P3812" s="72">
        <v>74812</v>
      </c>
    </row>
    <row r="3813" spans="1:16" hidden="1">
      <c r="A3813" s="72" t="s">
        <v>2137</v>
      </c>
      <c r="B3813" s="72" t="s">
        <v>2580</v>
      </c>
      <c r="C3813" s="72" t="s">
        <v>2110</v>
      </c>
      <c r="D3813" s="72">
        <v>26</v>
      </c>
      <c r="E3813" s="72">
        <v>26</v>
      </c>
      <c r="F3813" s="72">
        <v>23</v>
      </c>
      <c r="G3813" s="72">
        <v>24</v>
      </c>
      <c r="H3813" s="72">
        <v>22</v>
      </c>
      <c r="I3813" s="72">
        <v>20</v>
      </c>
      <c r="J3813" s="72">
        <v>21</v>
      </c>
      <c r="K3813" s="72">
        <v>22</v>
      </c>
      <c r="L3813" s="72">
        <v>22</v>
      </c>
      <c r="M3813" s="72">
        <v>24</v>
      </c>
      <c r="N3813" s="72">
        <v>25</v>
      </c>
      <c r="O3813" s="72">
        <v>26</v>
      </c>
      <c r="P3813" s="72">
        <v>27</v>
      </c>
    </row>
    <row r="3814" spans="1:16" hidden="1">
      <c r="A3814" s="72" t="s">
        <v>2137</v>
      </c>
      <c r="B3814" s="72" t="s">
        <v>2580</v>
      </c>
      <c r="C3814" s="72" t="s">
        <v>2111</v>
      </c>
      <c r="D3814" s="72">
        <v>802408</v>
      </c>
      <c r="E3814" s="72">
        <v>718386</v>
      </c>
      <c r="F3814" s="72">
        <v>464239</v>
      </c>
      <c r="G3814" s="72">
        <v>568969</v>
      </c>
      <c r="H3814" s="72">
        <v>536966</v>
      </c>
      <c r="I3814" s="72">
        <v>315499</v>
      </c>
      <c r="J3814" s="72">
        <v>256267</v>
      </c>
      <c r="K3814" s="72">
        <v>224258</v>
      </c>
      <c r="L3814" s="72">
        <v>394887</v>
      </c>
      <c r="M3814" s="72">
        <v>466355</v>
      </c>
      <c r="N3814" s="72">
        <v>236218</v>
      </c>
      <c r="O3814" s="72">
        <v>318744</v>
      </c>
      <c r="P3814" s="72">
        <v>833903</v>
      </c>
    </row>
    <row r="3815" spans="1:16" hidden="1">
      <c r="A3815" s="72" t="s">
        <v>2143</v>
      </c>
      <c r="B3815" s="72" t="s">
        <v>2581</v>
      </c>
      <c r="C3815" s="72" t="s">
        <v>2103</v>
      </c>
      <c r="D3815" s="72">
        <v>256548</v>
      </c>
      <c r="E3815" s="72">
        <v>263978</v>
      </c>
      <c r="F3815" s="72">
        <v>281125</v>
      </c>
      <c r="G3815" s="72">
        <v>337727</v>
      </c>
      <c r="H3815" s="72">
        <v>298103</v>
      </c>
      <c r="I3815" s="72">
        <v>314054</v>
      </c>
      <c r="J3815" s="72">
        <v>314177</v>
      </c>
      <c r="K3815" s="72">
        <v>297509</v>
      </c>
      <c r="L3815" s="72">
        <v>307086</v>
      </c>
      <c r="M3815" s="72">
        <v>306730</v>
      </c>
      <c r="N3815" s="72">
        <v>292220</v>
      </c>
      <c r="O3815" s="72">
        <v>294760</v>
      </c>
      <c r="P3815" s="72">
        <v>292653</v>
      </c>
    </row>
    <row r="3816" spans="1:16" hidden="1">
      <c r="A3816" s="72" t="s">
        <v>2143</v>
      </c>
      <c r="B3816" s="72" t="s">
        <v>2581</v>
      </c>
      <c r="C3816" s="72" t="s">
        <v>2104</v>
      </c>
      <c r="D3816" s="72">
        <v>4589</v>
      </c>
      <c r="E3816" s="72">
        <v>4608</v>
      </c>
      <c r="F3816" s="72">
        <v>4586</v>
      </c>
      <c r="G3816" s="72">
        <v>4607</v>
      </c>
      <c r="H3816" s="72">
        <v>4633</v>
      </c>
      <c r="I3816" s="72">
        <v>4691</v>
      </c>
      <c r="J3816" s="72">
        <v>4792</v>
      </c>
      <c r="K3816" s="72">
        <v>4862</v>
      </c>
      <c r="L3816" s="72">
        <v>4944</v>
      </c>
      <c r="M3816" s="72">
        <v>5025</v>
      </c>
      <c r="N3816" s="72">
        <v>5111</v>
      </c>
      <c r="O3816" s="72">
        <v>5218</v>
      </c>
      <c r="P3816" s="72">
        <v>5297</v>
      </c>
    </row>
    <row r="3817" spans="1:16" hidden="1">
      <c r="A3817" s="72" t="s">
        <v>2143</v>
      </c>
      <c r="B3817" s="72" t="s">
        <v>2581</v>
      </c>
      <c r="C3817" s="72" t="s">
        <v>2105</v>
      </c>
      <c r="D3817" s="72">
        <v>3690809</v>
      </c>
      <c r="E3817" s="72">
        <v>3628349</v>
      </c>
      <c r="F3817" s="72">
        <v>3172996</v>
      </c>
      <c r="G3817" s="72">
        <v>3532107</v>
      </c>
      <c r="H3817" s="72">
        <v>3486285</v>
      </c>
      <c r="I3817" s="72">
        <v>3520871</v>
      </c>
      <c r="J3817" s="72">
        <v>3335226</v>
      </c>
      <c r="K3817" s="72">
        <v>3209528</v>
      </c>
      <c r="L3817" s="72">
        <v>3209967</v>
      </c>
      <c r="M3817" s="72">
        <v>3471865</v>
      </c>
      <c r="N3817" s="72">
        <v>3271941</v>
      </c>
      <c r="O3817" s="72">
        <v>3611182</v>
      </c>
      <c r="P3817" s="72">
        <v>4336195</v>
      </c>
    </row>
    <row r="3818" spans="1:16" hidden="1">
      <c r="A3818" s="72" t="s">
        <v>2143</v>
      </c>
      <c r="B3818" s="72" t="s">
        <v>2581</v>
      </c>
      <c r="C3818" s="72" t="s">
        <v>2106</v>
      </c>
      <c r="D3818" s="72">
        <v>113608</v>
      </c>
      <c r="E3818" s="72">
        <v>163876</v>
      </c>
      <c r="F3818" s="72">
        <v>156817</v>
      </c>
      <c r="G3818" s="72">
        <v>184702</v>
      </c>
      <c r="H3818" s="72">
        <v>206505</v>
      </c>
      <c r="I3818" s="72">
        <v>172123</v>
      </c>
      <c r="J3818" s="72">
        <v>165718</v>
      </c>
      <c r="K3818" s="72">
        <v>152062</v>
      </c>
      <c r="L3818" s="72">
        <v>147495</v>
      </c>
      <c r="M3818" s="72">
        <v>178007</v>
      </c>
      <c r="N3818" s="72">
        <v>150239</v>
      </c>
      <c r="O3818" s="72">
        <v>159441</v>
      </c>
      <c r="P3818" s="72">
        <v>159276</v>
      </c>
    </row>
    <row r="3819" spans="1:16" hidden="1">
      <c r="A3819" s="72" t="s">
        <v>2143</v>
      </c>
      <c r="B3819" s="72" t="s">
        <v>2581</v>
      </c>
      <c r="C3819" s="72" t="s">
        <v>2107</v>
      </c>
      <c r="D3819" s="72">
        <v>424</v>
      </c>
      <c r="E3819" s="72">
        <v>414</v>
      </c>
      <c r="F3819" s="72">
        <v>407</v>
      </c>
      <c r="G3819" s="72">
        <v>409</v>
      </c>
      <c r="H3819" s="72">
        <v>414</v>
      </c>
      <c r="I3819" s="72">
        <v>418</v>
      </c>
      <c r="J3819" s="72">
        <v>426</v>
      </c>
      <c r="K3819" s="72">
        <v>433</v>
      </c>
      <c r="L3819" s="72">
        <v>434</v>
      </c>
      <c r="M3819" s="72">
        <v>442</v>
      </c>
      <c r="N3819" s="72">
        <v>444</v>
      </c>
      <c r="O3819" s="72">
        <v>446</v>
      </c>
      <c r="P3819" s="72">
        <v>448</v>
      </c>
    </row>
    <row r="3820" spans="1:16" hidden="1">
      <c r="A3820" s="72" t="s">
        <v>2143</v>
      </c>
      <c r="B3820" s="72" t="s">
        <v>2581</v>
      </c>
      <c r="C3820" s="72" t="s">
        <v>2108</v>
      </c>
      <c r="D3820" s="72">
        <v>1477372</v>
      </c>
      <c r="E3820" s="72">
        <v>1802526</v>
      </c>
      <c r="F3820" s="72">
        <v>1287670</v>
      </c>
      <c r="G3820" s="72">
        <v>1459569</v>
      </c>
      <c r="H3820" s="72">
        <v>1493915</v>
      </c>
      <c r="I3820" s="72">
        <v>1441229</v>
      </c>
      <c r="J3820" s="72">
        <v>1285589</v>
      </c>
      <c r="K3820" s="72">
        <v>1173251</v>
      </c>
      <c r="L3820" s="72">
        <v>1102442</v>
      </c>
      <c r="M3820" s="72">
        <v>1243833</v>
      </c>
      <c r="N3820" s="72">
        <v>1187978</v>
      </c>
      <c r="O3820" s="72">
        <v>1395502</v>
      </c>
      <c r="P3820" s="72">
        <v>1791152</v>
      </c>
    </row>
    <row r="3821" spans="1:16" hidden="1">
      <c r="A3821" s="72" t="s">
        <v>2143</v>
      </c>
      <c r="B3821" s="72" t="s">
        <v>2581</v>
      </c>
      <c r="C3821" s="72" t="s">
        <v>2109</v>
      </c>
      <c r="D3821" s="72">
        <v>40839</v>
      </c>
      <c r="E3821" s="72">
        <v>47962</v>
      </c>
      <c r="F3821" s="72">
        <v>54893</v>
      </c>
      <c r="G3821" s="72">
        <v>63756</v>
      </c>
      <c r="H3821" s="72">
        <v>76996</v>
      </c>
      <c r="I3821" s="72">
        <v>73349</v>
      </c>
      <c r="J3821" s="72">
        <v>68122</v>
      </c>
      <c r="K3821" s="72">
        <v>69989</v>
      </c>
      <c r="L3821" s="72">
        <v>65167</v>
      </c>
      <c r="M3821" s="72">
        <v>74547</v>
      </c>
      <c r="N3821" s="72">
        <v>56688</v>
      </c>
      <c r="O3821" s="72">
        <v>53110</v>
      </c>
      <c r="P3821" s="72">
        <v>82932</v>
      </c>
    </row>
    <row r="3822" spans="1:16" hidden="1">
      <c r="A3822" s="72" t="s">
        <v>2143</v>
      </c>
      <c r="B3822" s="72" t="s">
        <v>2581</v>
      </c>
      <c r="C3822" s="72" t="s">
        <v>2110</v>
      </c>
      <c r="D3822" s="72">
        <v>25</v>
      </c>
      <c r="E3822" s="72">
        <v>24</v>
      </c>
      <c r="F3822" s="72">
        <v>23</v>
      </c>
      <c r="G3822" s="72">
        <v>24</v>
      </c>
      <c r="H3822" s="72">
        <v>20</v>
      </c>
      <c r="I3822" s="72">
        <v>17</v>
      </c>
      <c r="J3822" s="72">
        <v>17</v>
      </c>
      <c r="K3822" s="72">
        <v>17</v>
      </c>
      <c r="L3822" s="72">
        <v>17</v>
      </c>
      <c r="M3822" s="72">
        <v>17</v>
      </c>
      <c r="N3822" s="72">
        <v>20</v>
      </c>
      <c r="O3822" s="72">
        <v>20</v>
      </c>
      <c r="P3822" s="72">
        <v>22</v>
      </c>
    </row>
    <row r="3823" spans="1:16" hidden="1">
      <c r="A3823" s="72" t="s">
        <v>2143</v>
      </c>
      <c r="B3823" s="72" t="s">
        <v>2581</v>
      </c>
      <c r="C3823" s="72" t="s">
        <v>2111</v>
      </c>
      <c r="D3823" s="72">
        <v>381049</v>
      </c>
      <c r="E3823" s="72">
        <v>365288</v>
      </c>
      <c r="F3823" s="72">
        <v>343975</v>
      </c>
      <c r="G3823" s="72">
        <v>381518</v>
      </c>
      <c r="H3823" s="72">
        <v>513979</v>
      </c>
      <c r="I3823" s="72">
        <v>468798</v>
      </c>
      <c r="J3823" s="72">
        <v>416500</v>
      </c>
      <c r="K3823" s="72">
        <v>445588</v>
      </c>
      <c r="L3823" s="72">
        <v>438624</v>
      </c>
      <c r="M3823" s="72">
        <v>481869</v>
      </c>
      <c r="N3823" s="72">
        <v>377903</v>
      </c>
      <c r="O3823" s="72">
        <v>408018</v>
      </c>
      <c r="P3823" s="72">
        <v>846362</v>
      </c>
    </row>
    <row r="3824" spans="1:16" hidden="1">
      <c r="A3824" s="72" t="s">
        <v>2148</v>
      </c>
      <c r="B3824" s="72" t="s">
        <v>2582</v>
      </c>
      <c r="C3824" s="72" t="s">
        <v>2103</v>
      </c>
      <c r="L3824" s="72">
        <v>97</v>
      </c>
      <c r="M3824" s="72">
        <v>49</v>
      </c>
      <c r="N3824" s="72">
        <v>48</v>
      </c>
      <c r="O3824" s="72">
        <v>84</v>
      </c>
      <c r="P3824" s="72">
        <v>623</v>
      </c>
    </row>
    <row r="3825" spans="1:16" hidden="1">
      <c r="A3825" s="72" t="s">
        <v>2148</v>
      </c>
      <c r="B3825" s="72" t="s">
        <v>2582</v>
      </c>
      <c r="C3825" s="72" t="s">
        <v>2104</v>
      </c>
      <c r="L3825" s="72">
        <v>1</v>
      </c>
      <c r="M3825" s="72">
        <v>1</v>
      </c>
      <c r="N3825" s="72">
        <v>1</v>
      </c>
      <c r="O3825" s="72">
        <v>1</v>
      </c>
      <c r="P3825" s="72">
        <v>1</v>
      </c>
    </row>
    <row r="3826" spans="1:16" hidden="1">
      <c r="A3826" s="72" t="s">
        <v>2148</v>
      </c>
      <c r="B3826" s="72" t="s">
        <v>2582</v>
      </c>
      <c r="C3826" s="72" t="s">
        <v>2105</v>
      </c>
      <c r="L3826" s="72">
        <v>1104</v>
      </c>
      <c r="M3826" s="72">
        <v>461</v>
      </c>
      <c r="N3826" s="72">
        <v>437</v>
      </c>
      <c r="O3826" s="72">
        <v>778</v>
      </c>
      <c r="P3826" s="72">
        <v>9052</v>
      </c>
    </row>
    <row r="3827" spans="1:16" hidden="1">
      <c r="A3827" s="72" t="s">
        <v>2148</v>
      </c>
      <c r="B3827" s="72" t="s">
        <v>2582</v>
      </c>
      <c r="C3827" s="72" t="s">
        <v>2109</v>
      </c>
      <c r="L3827" s="72">
        <v>429</v>
      </c>
      <c r="M3827" s="72">
        <v>326</v>
      </c>
      <c r="N3827" s="72">
        <v>367</v>
      </c>
      <c r="O3827" s="72">
        <v>407</v>
      </c>
      <c r="P3827" s="72">
        <v>30</v>
      </c>
    </row>
    <row r="3828" spans="1:16" hidden="1">
      <c r="A3828" s="72" t="s">
        <v>2148</v>
      </c>
      <c r="B3828" s="72" t="s">
        <v>2582</v>
      </c>
      <c r="C3828" s="72" t="s">
        <v>2110</v>
      </c>
      <c r="L3828" s="72">
        <v>3</v>
      </c>
      <c r="M3828" s="72">
        <v>3</v>
      </c>
      <c r="N3828" s="72">
        <v>3</v>
      </c>
      <c r="O3828" s="72">
        <v>3</v>
      </c>
      <c r="P3828" s="72">
        <v>3</v>
      </c>
    </row>
    <row r="3829" spans="1:16" hidden="1">
      <c r="A3829" s="72" t="s">
        <v>2148</v>
      </c>
      <c r="B3829" s="72" t="s">
        <v>2582</v>
      </c>
      <c r="C3829" s="72" t="s">
        <v>2111</v>
      </c>
      <c r="L3829" s="72">
        <v>3295</v>
      </c>
      <c r="M3829" s="72">
        <v>799</v>
      </c>
      <c r="N3829" s="72">
        <v>921</v>
      </c>
      <c r="O3829" s="72">
        <v>1039</v>
      </c>
      <c r="P3829" s="72">
        <v>78</v>
      </c>
    </row>
    <row r="3830" spans="1:16" hidden="1">
      <c r="A3830" s="72" t="s">
        <v>2148</v>
      </c>
      <c r="B3830" s="72" t="s">
        <v>2583</v>
      </c>
      <c r="C3830" s="72" t="s">
        <v>2103</v>
      </c>
      <c r="D3830" s="72">
        <v>2877</v>
      </c>
      <c r="E3830" s="72">
        <v>956</v>
      </c>
      <c r="F3830" s="72">
        <v>851</v>
      </c>
      <c r="G3830" s="72">
        <v>993</v>
      </c>
      <c r="H3830" s="72">
        <v>1036</v>
      </c>
      <c r="I3830" s="72">
        <v>1135</v>
      </c>
      <c r="J3830" s="72">
        <v>759</v>
      </c>
      <c r="K3830" s="72">
        <v>1359</v>
      </c>
    </row>
    <row r="3831" spans="1:16" hidden="1">
      <c r="A3831" s="72" t="s">
        <v>2148</v>
      </c>
      <c r="B3831" s="72" t="s">
        <v>2583</v>
      </c>
      <c r="C3831" s="72" t="s">
        <v>2104</v>
      </c>
      <c r="D3831" s="72">
        <v>16</v>
      </c>
      <c r="E3831" s="72">
        <v>12</v>
      </c>
      <c r="F3831" s="72">
        <v>12</v>
      </c>
      <c r="G3831" s="72">
        <v>12</v>
      </c>
      <c r="H3831" s="72">
        <v>12</v>
      </c>
      <c r="I3831" s="72">
        <v>12</v>
      </c>
      <c r="J3831" s="72">
        <v>10</v>
      </c>
      <c r="K3831" s="72">
        <v>12</v>
      </c>
    </row>
    <row r="3832" spans="1:16" hidden="1">
      <c r="A3832" s="72" t="s">
        <v>2148</v>
      </c>
      <c r="B3832" s="72" t="s">
        <v>2583</v>
      </c>
      <c r="C3832" s="72" t="s">
        <v>2105</v>
      </c>
      <c r="D3832" s="72">
        <v>32021</v>
      </c>
      <c r="E3832" s="72">
        <v>3879</v>
      </c>
      <c r="F3832" s="72">
        <v>3477</v>
      </c>
      <c r="G3832" s="72">
        <v>3961</v>
      </c>
      <c r="H3832" s="72">
        <v>4141</v>
      </c>
      <c r="I3832" s="72">
        <v>4523</v>
      </c>
      <c r="J3832" s="72">
        <v>3151</v>
      </c>
      <c r="K3832" s="72">
        <v>16376</v>
      </c>
    </row>
    <row r="3833" spans="1:16" hidden="1">
      <c r="A3833" s="72" t="s">
        <v>2148</v>
      </c>
      <c r="B3833" s="72" t="s">
        <v>2583</v>
      </c>
      <c r="C3833" s="72" t="s">
        <v>2106</v>
      </c>
      <c r="J3833" s="72">
        <v>0</v>
      </c>
    </row>
    <row r="3834" spans="1:16" hidden="1">
      <c r="A3834" s="72" t="s">
        <v>2148</v>
      </c>
      <c r="B3834" s="72" t="s">
        <v>2583</v>
      </c>
      <c r="C3834" s="72" t="s">
        <v>2107</v>
      </c>
      <c r="J3834" s="72">
        <v>0</v>
      </c>
    </row>
    <row r="3835" spans="1:16" hidden="1">
      <c r="A3835" s="72" t="s">
        <v>2148</v>
      </c>
      <c r="B3835" s="72" t="s">
        <v>2583</v>
      </c>
      <c r="C3835" s="72" t="s">
        <v>2108</v>
      </c>
      <c r="J3835" s="72">
        <v>0</v>
      </c>
    </row>
    <row r="3836" spans="1:16" hidden="1">
      <c r="A3836" s="72" t="s">
        <v>2148</v>
      </c>
      <c r="B3836" s="72" t="s">
        <v>2583</v>
      </c>
      <c r="C3836" s="72" t="s">
        <v>2109</v>
      </c>
      <c r="D3836" s="72">
        <v>88</v>
      </c>
      <c r="E3836" s="72">
        <v>3028</v>
      </c>
      <c r="F3836" s="72">
        <v>1748</v>
      </c>
      <c r="G3836" s="72">
        <v>2030</v>
      </c>
      <c r="H3836" s="72">
        <v>1038</v>
      </c>
      <c r="I3836" s="72">
        <v>667</v>
      </c>
      <c r="J3836" s="72">
        <v>454</v>
      </c>
      <c r="K3836" s="72">
        <v>421</v>
      </c>
    </row>
    <row r="3837" spans="1:16" hidden="1">
      <c r="A3837" s="72" t="s">
        <v>2148</v>
      </c>
      <c r="B3837" s="72" t="s">
        <v>2583</v>
      </c>
      <c r="C3837" s="72" t="s">
        <v>2110</v>
      </c>
      <c r="D3837" s="72">
        <v>3</v>
      </c>
      <c r="E3837" s="72">
        <v>3</v>
      </c>
      <c r="F3837" s="72">
        <v>3</v>
      </c>
      <c r="G3837" s="72">
        <v>3</v>
      </c>
      <c r="H3837" s="72">
        <v>3</v>
      </c>
      <c r="I3837" s="72">
        <v>3</v>
      </c>
      <c r="J3837" s="72">
        <v>3</v>
      </c>
      <c r="K3837" s="72">
        <v>1</v>
      </c>
    </row>
    <row r="3838" spans="1:16" hidden="1">
      <c r="A3838" s="72" t="s">
        <v>2148</v>
      </c>
      <c r="B3838" s="72" t="s">
        <v>2583</v>
      </c>
      <c r="C3838" s="72" t="s">
        <v>2111</v>
      </c>
      <c r="D3838" s="72">
        <v>737</v>
      </c>
      <c r="E3838" s="72">
        <v>6989</v>
      </c>
      <c r="F3838" s="72">
        <v>4136</v>
      </c>
      <c r="G3838" s="72">
        <v>4696</v>
      </c>
      <c r="H3838" s="72">
        <v>2509</v>
      </c>
      <c r="I3838" s="72">
        <v>1620</v>
      </c>
      <c r="J3838" s="72">
        <v>1110</v>
      </c>
      <c r="K3838" s="72">
        <v>1361</v>
      </c>
    </row>
    <row r="3839" spans="1:16" hidden="1">
      <c r="A3839" s="72" t="s">
        <v>2155</v>
      </c>
      <c r="B3839" s="72" t="s">
        <v>2584</v>
      </c>
      <c r="C3839" s="72" t="s">
        <v>2109</v>
      </c>
      <c r="D3839" s="72">
        <v>3422252</v>
      </c>
      <c r="F3839" s="72">
        <v>4892728</v>
      </c>
      <c r="G3839" s="72">
        <v>5092959</v>
      </c>
      <c r="H3839" s="72">
        <v>7753989</v>
      </c>
      <c r="I3839" s="72">
        <v>6973269</v>
      </c>
      <c r="J3839" s="72">
        <v>4730394</v>
      </c>
      <c r="K3839" s="72">
        <v>4094767</v>
      </c>
      <c r="L3839" s="72">
        <v>4085230</v>
      </c>
      <c r="M3839" s="72">
        <v>1985120</v>
      </c>
      <c r="N3839" s="72">
        <v>2864479</v>
      </c>
      <c r="O3839" s="72">
        <v>539962</v>
      </c>
      <c r="P3839" s="72">
        <v>526232</v>
      </c>
    </row>
    <row r="3840" spans="1:16" hidden="1">
      <c r="A3840" s="72" t="s">
        <v>2155</v>
      </c>
      <c r="B3840" s="72" t="s">
        <v>2584</v>
      </c>
      <c r="C3840" s="72" t="s">
        <v>2110</v>
      </c>
      <c r="D3840" s="72">
        <v>12</v>
      </c>
      <c r="F3840" s="72">
        <v>15</v>
      </c>
      <c r="G3840" s="72">
        <v>10</v>
      </c>
      <c r="H3840" s="72">
        <v>11</v>
      </c>
      <c r="I3840" s="72">
        <v>11</v>
      </c>
      <c r="J3840" s="72">
        <v>11</v>
      </c>
      <c r="K3840" s="72">
        <v>9</v>
      </c>
      <c r="L3840" s="72">
        <v>9</v>
      </c>
      <c r="M3840" s="72">
        <v>8</v>
      </c>
      <c r="N3840" s="72">
        <v>8</v>
      </c>
      <c r="O3840" s="72">
        <v>5</v>
      </c>
      <c r="P3840" s="72">
        <v>6</v>
      </c>
    </row>
    <row r="3841" spans="1:16" hidden="1">
      <c r="A3841" s="72" t="s">
        <v>2155</v>
      </c>
      <c r="B3841" s="72" t="s">
        <v>2584</v>
      </c>
      <c r="C3841" s="72" t="s">
        <v>2111</v>
      </c>
      <c r="D3841" s="72">
        <v>18099783</v>
      </c>
      <c r="F3841" s="72">
        <v>13550295</v>
      </c>
      <c r="G3841" s="72">
        <v>18560654</v>
      </c>
      <c r="H3841" s="72">
        <v>32698527</v>
      </c>
      <c r="I3841" s="72">
        <v>18706408</v>
      </c>
      <c r="J3841" s="72">
        <v>9482648</v>
      </c>
      <c r="K3841" s="72">
        <v>12171413</v>
      </c>
      <c r="L3841" s="72">
        <v>13701266</v>
      </c>
      <c r="M3841" s="72">
        <v>6158701</v>
      </c>
      <c r="N3841" s="72">
        <v>5684360</v>
      </c>
      <c r="O3841" s="72">
        <v>2224115</v>
      </c>
      <c r="P3841" s="72">
        <v>3481564</v>
      </c>
    </row>
    <row r="3842" spans="1:16" hidden="1">
      <c r="A3842" s="72" t="s">
        <v>2155</v>
      </c>
      <c r="B3842" s="72" t="s">
        <v>2585</v>
      </c>
      <c r="C3842" s="72" t="s">
        <v>2107</v>
      </c>
      <c r="H3842" s="72">
        <v>0</v>
      </c>
    </row>
    <row r="3843" spans="1:16" hidden="1">
      <c r="A3843" s="72" t="s">
        <v>2138</v>
      </c>
      <c r="B3843" s="72" t="s">
        <v>2586</v>
      </c>
      <c r="C3843" s="72" t="s">
        <v>2103</v>
      </c>
      <c r="D3843" s="72">
        <v>1974538</v>
      </c>
      <c r="E3843" s="72">
        <v>2091050</v>
      </c>
      <c r="F3843" s="72">
        <v>1825811</v>
      </c>
      <c r="G3843" s="72">
        <v>1951272</v>
      </c>
      <c r="H3843" s="72">
        <v>2065807</v>
      </c>
      <c r="I3843" s="72">
        <v>1787674</v>
      </c>
      <c r="J3843" s="72">
        <v>1803287</v>
      </c>
      <c r="K3843" s="72">
        <v>2015875</v>
      </c>
      <c r="L3843" s="72">
        <v>2187871</v>
      </c>
      <c r="M3843" s="72">
        <v>2318925</v>
      </c>
      <c r="N3843" s="72">
        <v>2016138</v>
      </c>
      <c r="O3843" s="72">
        <v>2000467</v>
      </c>
      <c r="P3843" s="72">
        <v>2184693</v>
      </c>
    </row>
    <row r="3844" spans="1:16" hidden="1">
      <c r="A3844" s="72" t="s">
        <v>2138</v>
      </c>
      <c r="B3844" s="72" t="s">
        <v>2586</v>
      </c>
      <c r="C3844" s="72" t="s">
        <v>2104</v>
      </c>
      <c r="D3844" s="72">
        <v>25123</v>
      </c>
      <c r="E3844" s="72">
        <v>25221</v>
      </c>
      <c r="F3844" s="72">
        <v>25409</v>
      </c>
      <c r="G3844" s="72">
        <v>25560</v>
      </c>
      <c r="H3844" s="72">
        <v>25717</v>
      </c>
      <c r="I3844" s="72">
        <v>26209</v>
      </c>
      <c r="J3844" s="72">
        <v>26109</v>
      </c>
      <c r="K3844" s="72">
        <v>26157</v>
      </c>
      <c r="L3844" s="72">
        <v>26362</v>
      </c>
      <c r="M3844" s="72">
        <v>26506</v>
      </c>
      <c r="N3844" s="72">
        <v>26721</v>
      </c>
      <c r="O3844" s="72">
        <v>26869</v>
      </c>
      <c r="P3844" s="72">
        <v>26901</v>
      </c>
    </row>
    <row r="3845" spans="1:16" hidden="1">
      <c r="A3845" s="72" t="s">
        <v>2138</v>
      </c>
      <c r="B3845" s="72" t="s">
        <v>2586</v>
      </c>
      <c r="C3845" s="72" t="s">
        <v>2105</v>
      </c>
      <c r="D3845" s="72">
        <v>15434506</v>
      </c>
      <c r="E3845" s="72">
        <v>16101879</v>
      </c>
      <c r="F3845" s="72">
        <v>12816455</v>
      </c>
      <c r="G3845" s="72">
        <v>13910213</v>
      </c>
      <c r="H3845" s="72">
        <v>16791240</v>
      </c>
      <c r="I3845" s="72">
        <v>13185625</v>
      </c>
      <c r="J3845" s="72">
        <v>11469481</v>
      </c>
      <c r="K3845" s="72">
        <v>12400887</v>
      </c>
      <c r="L3845" s="72">
        <v>12294682</v>
      </c>
      <c r="M3845" s="72">
        <v>13015979</v>
      </c>
      <c r="N3845" s="72">
        <v>11098987</v>
      </c>
      <c r="O3845" s="72">
        <v>14492228</v>
      </c>
      <c r="P3845" s="72">
        <v>19882677</v>
      </c>
    </row>
    <row r="3846" spans="1:16" hidden="1">
      <c r="A3846" s="72" t="s">
        <v>2138</v>
      </c>
      <c r="B3846" s="72" t="s">
        <v>2586</v>
      </c>
      <c r="C3846" s="72" t="s">
        <v>2106</v>
      </c>
      <c r="D3846" s="72">
        <v>1115835</v>
      </c>
      <c r="E3846" s="72">
        <v>1188171</v>
      </c>
      <c r="F3846" s="72">
        <v>983007</v>
      </c>
      <c r="G3846" s="72">
        <v>1083684</v>
      </c>
      <c r="H3846" s="72">
        <v>1112033</v>
      </c>
      <c r="I3846" s="72">
        <v>988958</v>
      </c>
      <c r="J3846" s="72">
        <v>982018</v>
      </c>
      <c r="K3846" s="72">
        <v>1385056</v>
      </c>
      <c r="L3846" s="72">
        <v>1493952</v>
      </c>
      <c r="M3846" s="72">
        <v>1617536</v>
      </c>
      <c r="N3846" s="72">
        <v>1443675</v>
      </c>
      <c r="O3846" s="72">
        <v>1416594</v>
      </c>
      <c r="P3846" s="72">
        <v>1597373</v>
      </c>
    </row>
    <row r="3847" spans="1:16" hidden="1">
      <c r="A3847" s="72" t="s">
        <v>2138</v>
      </c>
      <c r="B3847" s="72" t="s">
        <v>2586</v>
      </c>
      <c r="C3847" s="72" t="s">
        <v>2107</v>
      </c>
      <c r="D3847" s="72">
        <v>2648</v>
      </c>
      <c r="E3847" s="72">
        <v>2646</v>
      </c>
      <c r="F3847" s="72">
        <v>2649</v>
      </c>
      <c r="G3847" s="72">
        <v>2697</v>
      </c>
      <c r="H3847" s="72">
        <v>2741</v>
      </c>
      <c r="I3847" s="72">
        <v>2772</v>
      </c>
      <c r="J3847" s="72">
        <v>2775</v>
      </c>
      <c r="K3847" s="72">
        <v>2788</v>
      </c>
      <c r="L3847" s="72">
        <v>2804</v>
      </c>
      <c r="M3847" s="72">
        <v>2808</v>
      </c>
      <c r="N3847" s="72">
        <v>2828</v>
      </c>
      <c r="O3847" s="72">
        <v>2847</v>
      </c>
      <c r="P3847" s="72">
        <v>2876</v>
      </c>
    </row>
    <row r="3848" spans="1:16" hidden="1">
      <c r="A3848" s="72" t="s">
        <v>2138</v>
      </c>
      <c r="B3848" s="72" t="s">
        <v>2586</v>
      </c>
      <c r="C3848" s="72" t="s">
        <v>2108</v>
      </c>
      <c r="D3848" s="72">
        <v>9197685</v>
      </c>
      <c r="E3848" s="72">
        <v>9681752</v>
      </c>
      <c r="F3848" s="72">
        <v>7448365</v>
      </c>
      <c r="G3848" s="72">
        <v>7866157</v>
      </c>
      <c r="H3848" s="72">
        <v>6450997</v>
      </c>
      <c r="I3848" s="72">
        <v>7917714</v>
      </c>
      <c r="J3848" s="72">
        <v>6728959</v>
      </c>
      <c r="K3848" s="72">
        <v>8527863</v>
      </c>
      <c r="L3848" s="72">
        <v>8274104</v>
      </c>
      <c r="M3848" s="72">
        <v>8733305</v>
      </c>
      <c r="N3848" s="72">
        <v>7693075</v>
      </c>
      <c r="O3848" s="72">
        <v>9990622</v>
      </c>
      <c r="P3848" s="72">
        <v>14003139</v>
      </c>
    </row>
    <row r="3849" spans="1:16" hidden="1">
      <c r="A3849" s="72" t="s">
        <v>2138</v>
      </c>
      <c r="B3849" s="72" t="s">
        <v>2586</v>
      </c>
      <c r="C3849" s="72" t="s">
        <v>2109</v>
      </c>
      <c r="H3849" s="72">
        <v>9637</v>
      </c>
      <c r="I3849" s="72">
        <v>9985</v>
      </c>
      <c r="J3849" s="72">
        <v>11805</v>
      </c>
      <c r="K3849" s="72">
        <v>14280</v>
      </c>
      <c r="L3849" s="72">
        <v>22527</v>
      </c>
      <c r="M3849" s="72">
        <v>29667</v>
      </c>
      <c r="N3849" s="72">
        <v>16996</v>
      </c>
      <c r="O3849" s="72">
        <v>15417</v>
      </c>
      <c r="P3849" s="72">
        <v>19796</v>
      </c>
    </row>
    <row r="3850" spans="1:16" hidden="1">
      <c r="A3850" s="72" t="s">
        <v>2138</v>
      </c>
      <c r="B3850" s="72" t="s">
        <v>2586</v>
      </c>
      <c r="C3850" s="72" t="s">
        <v>2110</v>
      </c>
      <c r="H3850" s="72">
        <v>1</v>
      </c>
      <c r="I3850" s="72">
        <v>1</v>
      </c>
      <c r="J3850" s="72">
        <v>1</v>
      </c>
      <c r="K3850" s="72">
        <v>1</v>
      </c>
      <c r="L3850" s="72">
        <v>1</v>
      </c>
      <c r="M3850" s="72">
        <v>1</v>
      </c>
      <c r="N3850" s="72">
        <v>1</v>
      </c>
      <c r="O3850" s="72">
        <v>1</v>
      </c>
      <c r="P3850" s="72">
        <v>1</v>
      </c>
    </row>
    <row r="3851" spans="1:16" hidden="1">
      <c r="A3851" s="72" t="s">
        <v>2138</v>
      </c>
      <c r="B3851" s="72" t="s">
        <v>2586</v>
      </c>
      <c r="C3851" s="72" t="s">
        <v>2111</v>
      </c>
      <c r="H3851" s="72">
        <v>71973</v>
      </c>
      <c r="I3851" s="72">
        <v>75889</v>
      </c>
      <c r="J3851" s="72">
        <v>79043</v>
      </c>
      <c r="K3851" s="72">
        <v>89359</v>
      </c>
      <c r="L3851" s="72">
        <v>122242</v>
      </c>
      <c r="M3851" s="72">
        <v>147180</v>
      </c>
      <c r="N3851" s="72">
        <v>87233</v>
      </c>
      <c r="O3851" s="72">
        <v>109164</v>
      </c>
      <c r="P3851" s="72">
        <v>169766</v>
      </c>
    </row>
    <row r="3852" spans="1:16" hidden="1">
      <c r="A3852" s="72" t="s">
        <v>2138</v>
      </c>
      <c r="B3852" s="72" t="s">
        <v>2587</v>
      </c>
      <c r="C3852" s="72" t="s">
        <v>2103</v>
      </c>
      <c r="D3852" s="72">
        <v>28395</v>
      </c>
      <c r="E3852" s="72">
        <v>28317</v>
      </c>
      <c r="F3852" s="72">
        <v>24472</v>
      </c>
      <c r="G3852" s="72">
        <v>21170</v>
      </c>
      <c r="H3852" s="72">
        <v>20828</v>
      </c>
      <c r="I3852" s="72">
        <v>19970</v>
      </c>
      <c r="J3852" s="72">
        <v>20673</v>
      </c>
      <c r="K3852" s="72">
        <v>22215</v>
      </c>
      <c r="L3852" s="72">
        <v>21886</v>
      </c>
      <c r="M3852" s="72">
        <v>23368</v>
      </c>
      <c r="N3852" s="72">
        <v>21354</v>
      </c>
      <c r="O3852" s="72">
        <v>23037</v>
      </c>
      <c r="P3852" s="72">
        <v>24552</v>
      </c>
    </row>
    <row r="3853" spans="1:16" hidden="1">
      <c r="A3853" s="72" t="s">
        <v>2138</v>
      </c>
      <c r="B3853" s="72" t="s">
        <v>2587</v>
      </c>
      <c r="C3853" s="72" t="s">
        <v>2104</v>
      </c>
      <c r="D3853" s="72">
        <v>402</v>
      </c>
      <c r="E3853" s="72">
        <v>403</v>
      </c>
      <c r="F3853" s="72">
        <v>411</v>
      </c>
      <c r="G3853" s="72">
        <v>409</v>
      </c>
      <c r="H3853" s="72">
        <v>417</v>
      </c>
      <c r="I3853" s="72">
        <v>420</v>
      </c>
      <c r="J3853" s="72">
        <v>426</v>
      </c>
      <c r="K3853" s="72">
        <v>431</v>
      </c>
      <c r="L3853" s="72">
        <v>425</v>
      </c>
      <c r="M3853" s="72">
        <v>425</v>
      </c>
      <c r="N3853" s="72">
        <v>426</v>
      </c>
      <c r="O3853" s="72">
        <v>427</v>
      </c>
      <c r="P3853" s="72">
        <v>430</v>
      </c>
    </row>
    <row r="3854" spans="1:16" hidden="1">
      <c r="A3854" s="72" t="s">
        <v>2138</v>
      </c>
      <c r="B3854" s="72" t="s">
        <v>2587</v>
      </c>
      <c r="C3854" s="72" t="s">
        <v>2105</v>
      </c>
      <c r="D3854" s="72">
        <v>402945</v>
      </c>
      <c r="E3854" s="72">
        <v>387300</v>
      </c>
      <c r="F3854" s="72">
        <v>346189</v>
      </c>
      <c r="G3854" s="72">
        <v>415219</v>
      </c>
      <c r="H3854" s="72">
        <v>455401</v>
      </c>
      <c r="I3854" s="72">
        <v>393569</v>
      </c>
      <c r="J3854" s="72">
        <v>365704</v>
      </c>
      <c r="K3854" s="72">
        <v>370802</v>
      </c>
      <c r="L3854" s="72">
        <v>370027</v>
      </c>
      <c r="M3854" s="72">
        <v>475001</v>
      </c>
      <c r="N3854" s="72">
        <v>456456</v>
      </c>
      <c r="O3854" s="72">
        <v>506455</v>
      </c>
      <c r="P3854" s="72">
        <v>675500</v>
      </c>
    </row>
    <row r="3855" spans="1:16" hidden="1">
      <c r="A3855" s="72" t="s">
        <v>2138</v>
      </c>
      <c r="B3855" s="72" t="s">
        <v>2587</v>
      </c>
      <c r="C3855" s="72" t="s">
        <v>2106</v>
      </c>
      <c r="D3855" s="72">
        <v>89682</v>
      </c>
      <c r="E3855" s="72">
        <v>88667</v>
      </c>
      <c r="F3855" s="72">
        <v>86500</v>
      </c>
      <c r="G3855" s="72">
        <v>76323</v>
      </c>
      <c r="H3855" s="72">
        <v>77794</v>
      </c>
      <c r="I3855" s="72">
        <v>76521</v>
      </c>
      <c r="J3855" s="72">
        <v>78977</v>
      </c>
      <c r="K3855" s="72">
        <v>82075</v>
      </c>
      <c r="L3855" s="72">
        <v>84970</v>
      </c>
      <c r="M3855" s="72">
        <v>88272</v>
      </c>
      <c r="N3855" s="72">
        <v>69752</v>
      </c>
      <c r="O3855" s="72">
        <v>80546</v>
      </c>
      <c r="P3855" s="72">
        <v>88628</v>
      </c>
    </row>
    <row r="3856" spans="1:16" hidden="1">
      <c r="A3856" s="72" t="s">
        <v>2138</v>
      </c>
      <c r="B3856" s="72" t="s">
        <v>2587</v>
      </c>
      <c r="C3856" s="72" t="s">
        <v>2107</v>
      </c>
      <c r="D3856" s="72">
        <v>161</v>
      </c>
      <c r="E3856" s="72">
        <v>165</v>
      </c>
      <c r="F3856" s="72">
        <v>167</v>
      </c>
      <c r="G3856" s="72">
        <v>177</v>
      </c>
      <c r="H3856" s="72">
        <v>180</v>
      </c>
      <c r="I3856" s="72">
        <v>180</v>
      </c>
      <c r="J3856" s="72">
        <v>188</v>
      </c>
      <c r="K3856" s="72">
        <v>189</v>
      </c>
      <c r="L3856" s="72">
        <v>188</v>
      </c>
      <c r="M3856" s="72">
        <v>203</v>
      </c>
      <c r="N3856" s="72">
        <v>209</v>
      </c>
      <c r="O3856" s="72">
        <v>210</v>
      </c>
      <c r="P3856" s="72">
        <v>215</v>
      </c>
    </row>
    <row r="3857" spans="1:16" hidden="1">
      <c r="A3857" s="72" t="s">
        <v>2138</v>
      </c>
      <c r="B3857" s="72" t="s">
        <v>2587</v>
      </c>
      <c r="C3857" s="72" t="s">
        <v>2108</v>
      </c>
      <c r="D3857" s="72">
        <v>1023808</v>
      </c>
      <c r="E3857" s="72">
        <v>1018169</v>
      </c>
      <c r="F3857" s="72">
        <v>981957</v>
      </c>
      <c r="G3857" s="72">
        <v>1166158</v>
      </c>
      <c r="H3857" s="72">
        <v>1421910</v>
      </c>
      <c r="I3857" s="72">
        <v>1220047</v>
      </c>
      <c r="J3857" s="72">
        <v>1117155</v>
      </c>
      <c r="K3857" s="72">
        <v>1090067</v>
      </c>
      <c r="L3857" s="72">
        <v>1121580</v>
      </c>
      <c r="M3857" s="72">
        <v>1376492</v>
      </c>
      <c r="N3857" s="72">
        <v>1247741</v>
      </c>
      <c r="O3857" s="72">
        <v>1465958</v>
      </c>
      <c r="P3857" s="72">
        <v>2149628</v>
      </c>
    </row>
    <row r="3858" spans="1:16" hidden="1">
      <c r="A3858" s="72" t="s">
        <v>2162</v>
      </c>
      <c r="B3858" s="72" t="s">
        <v>2588</v>
      </c>
      <c r="C3858" s="72" t="s">
        <v>2103</v>
      </c>
      <c r="D3858" s="72">
        <v>461071</v>
      </c>
      <c r="E3858" s="72">
        <v>494784</v>
      </c>
      <c r="F3858" s="72">
        <v>426185</v>
      </c>
      <c r="G3858" s="72">
        <v>496202</v>
      </c>
      <c r="H3858" s="72">
        <v>511896</v>
      </c>
    </row>
    <row r="3859" spans="1:16" hidden="1">
      <c r="A3859" s="72" t="s">
        <v>2162</v>
      </c>
      <c r="B3859" s="72" t="s">
        <v>2588</v>
      </c>
      <c r="C3859" s="72" t="s">
        <v>2104</v>
      </c>
      <c r="D3859" s="72">
        <v>5638</v>
      </c>
      <c r="E3859" s="72">
        <v>5692</v>
      </c>
      <c r="F3859" s="72">
        <v>5766</v>
      </c>
      <c r="G3859" s="72">
        <v>5838</v>
      </c>
      <c r="H3859" s="72">
        <v>5914</v>
      </c>
    </row>
    <row r="3860" spans="1:16" hidden="1">
      <c r="A3860" s="72" t="s">
        <v>2162</v>
      </c>
      <c r="B3860" s="72" t="s">
        <v>2588</v>
      </c>
      <c r="C3860" s="72" t="s">
        <v>2105</v>
      </c>
      <c r="D3860" s="72">
        <v>4108137</v>
      </c>
      <c r="E3860" s="72">
        <v>4673249</v>
      </c>
      <c r="F3860" s="72">
        <v>3524497</v>
      </c>
      <c r="G3860" s="72">
        <v>4248709</v>
      </c>
      <c r="H3860" s="72">
        <v>4852896</v>
      </c>
    </row>
    <row r="3861" spans="1:16" hidden="1">
      <c r="A3861" s="72" t="s">
        <v>2162</v>
      </c>
      <c r="B3861" s="72" t="s">
        <v>2588</v>
      </c>
      <c r="C3861" s="72" t="s">
        <v>2106</v>
      </c>
      <c r="D3861" s="72">
        <v>510879</v>
      </c>
      <c r="E3861" s="72">
        <v>534673</v>
      </c>
      <c r="F3861" s="72">
        <v>503180</v>
      </c>
      <c r="G3861" s="72">
        <v>528078</v>
      </c>
      <c r="H3861" s="72">
        <v>557648</v>
      </c>
    </row>
    <row r="3862" spans="1:16" hidden="1">
      <c r="A3862" s="72" t="s">
        <v>2162</v>
      </c>
      <c r="B3862" s="72" t="s">
        <v>2588</v>
      </c>
      <c r="C3862" s="72" t="s">
        <v>2107</v>
      </c>
      <c r="D3862" s="72">
        <v>825</v>
      </c>
      <c r="E3862" s="72">
        <v>832</v>
      </c>
      <c r="F3862" s="72">
        <v>847</v>
      </c>
      <c r="G3862" s="72">
        <v>859</v>
      </c>
      <c r="H3862" s="72">
        <v>865</v>
      </c>
    </row>
    <row r="3863" spans="1:16" hidden="1">
      <c r="A3863" s="72" t="s">
        <v>2162</v>
      </c>
      <c r="B3863" s="72" t="s">
        <v>2588</v>
      </c>
      <c r="C3863" s="72" t="s">
        <v>2108</v>
      </c>
      <c r="D3863" s="72">
        <v>3580392</v>
      </c>
      <c r="E3863" s="72">
        <v>3948822</v>
      </c>
      <c r="F3863" s="72">
        <v>3034564</v>
      </c>
      <c r="G3863" s="72">
        <v>3630359</v>
      </c>
      <c r="H3863" s="72">
        <v>4291288</v>
      </c>
    </row>
    <row r="3864" spans="1:16" hidden="1">
      <c r="A3864" s="72" t="s">
        <v>2162</v>
      </c>
      <c r="B3864" s="72" t="s">
        <v>2588</v>
      </c>
      <c r="C3864" s="72" t="s">
        <v>2109</v>
      </c>
      <c r="D3864" s="72">
        <v>129139</v>
      </c>
      <c r="E3864" s="72">
        <v>149528</v>
      </c>
      <c r="F3864" s="72">
        <v>178133</v>
      </c>
      <c r="G3864" s="72">
        <v>202256</v>
      </c>
      <c r="H3864" s="72">
        <v>219162</v>
      </c>
    </row>
    <row r="3865" spans="1:16" hidden="1">
      <c r="A3865" s="72" t="s">
        <v>2162</v>
      </c>
      <c r="B3865" s="72" t="s">
        <v>2588</v>
      </c>
      <c r="C3865" s="72" t="s">
        <v>2110</v>
      </c>
      <c r="D3865" s="72">
        <v>1</v>
      </c>
      <c r="E3865" s="72">
        <v>1</v>
      </c>
      <c r="F3865" s="72">
        <v>1</v>
      </c>
      <c r="G3865" s="72">
        <v>1</v>
      </c>
      <c r="H3865" s="72">
        <v>1</v>
      </c>
    </row>
    <row r="3866" spans="1:16" hidden="1">
      <c r="A3866" s="72" t="s">
        <v>2162</v>
      </c>
      <c r="B3866" s="72" t="s">
        <v>2588</v>
      </c>
      <c r="C3866" s="72" t="s">
        <v>2111</v>
      </c>
      <c r="D3866" s="72">
        <v>712159</v>
      </c>
      <c r="E3866" s="72">
        <v>894964</v>
      </c>
      <c r="F3866" s="72">
        <v>813904</v>
      </c>
      <c r="G3866" s="72">
        <v>1107670</v>
      </c>
      <c r="H3866" s="72">
        <v>1377933</v>
      </c>
    </row>
    <row r="3867" spans="1:16" hidden="1">
      <c r="A3867" s="72" t="s">
        <v>2141</v>
      </c>
      <c r="B3867" s="72" t="s">
        <v>2589</v>
      </c>
      <c r="C3867" s="72" t="s">
        <v>2103</v>
      </c>
      <c r="D3867" s="72">
        <v>5257342</v>
      </c>
      <c r="E3867" s="72">
        <v>5389081</v>
      </c>
    </row>
    <row r="3868" spans="1:16" hidden="1">
      <c r="A3868" s="72" t="s">
        <v>2141</v>
      </c>
      <c r="B3868" s="72" t="s">
        <v>2589</v>
      </c>
      <c r="C3868" s="72" t="s">
        <v>2104</v>
      </c>
      <c r="D3868" s="72">
        <v>73224</v>
      </c>
      <c r="E3868" s="72">
        <v>74953</v>
      </c>
    </row>
    <row r="3869" spans="1:16" hidden="1">
      <c r="A3869" s="72" t="s">
        <v>2141</v>
      </c>
      <c r="B3869" s="72" t="s">
        <v>2589</v>
      </c>
      <c r="C3869" s="72" t="s">
        <v>2105</v>
      </c>
      <c r="D3869" s="72">
        <v>74212483</v>
      </c>
      <c r="E3869" s="72">
        <v>76323398</v>
      </c>
    </row>
    <row r="3870" spans="1:16" hidden="1">
      <c r="A3870" s="72" t="s">
        <v>2141</v>
      </c>
      <c r="B3870" s="72" t="s">
        <v>2589</v>
      </c>
      <c r="C3870" s="72" t="s">
        <v>2106</v>
      </c>
      <c r="D3870" s="72">
        <v>3199556</v>
      </c>
      <c r="E3870" s="72">
        <v>3236814</v>
      </c>
    </row>
    <row r="3871" spans="1:16" hidden="1">
      <c r="A3871" s="72" t="s">
        <v>2141</v>
      </c>
      <c r="B3871" s="72" t="s">
        <v>2589</v>
      </c>
      <c r="C3871" s="72" t="s">
        <v>2107</v>
      </c>
      <c r="D3871" s="72">
        <v>9337</v>
      </c>
      <c r="E3871" s="72">
        <v>9511</v>
      </c>
    </row>
    <row r="3872" spans="1:16" hidden="1">
      <c r="A3872" s="72" t="s">
        <v>2141</v>
      </c>
      <c r="B3872" s="72" t="s">
        <v>2589</v>
      </c>
      <c r="C3872" s="72" t="s">
        <v>2108</v>
      </c>
      <c r="D3872" s="72">
        <v>39932548</v>
      </c>
      <c r="E3872" s="72">
        <v>32851492</v>
      </c>
    </row>
    <row r="3873" spans="1:16" hidden="1">
      <c r="A3873" s="72" t="s">
        <v>2141</v>
      </c>
      <c r="B3873" s="72" t="s">
        <v>2589</v>
      </c>
      <c r="C3873" s="72" t="s">
        <v>2109</v>
      </c>
      <c r="D3873" s="72">
        <v>674907</v>
      </c>
      <c r="E3873" s="72">
        <v>686262</v>
      </c>
    </row>
    <row r="3874" spans="1:16" hidden="1">
      <c r="A3874" s="72" t="s">
        <v>2141</v>
      </c>
      <c r="B3874" s="72" t="s">
        <v>2589</v>
      </c>
      <c r="C3874" s="72" t="s">
        <v>2110</v>
      </c>
      <c r="D3874" s="72">
        <v>10</v>
      </c>
      <c r="E3874" s="72">
        <v>10</v>
      </c>
    </row>
    <row r="3875" spans="1:16" hidden="1">
      <c r="A3875" s="72" t="s">
        <v>2141</v>
      </c>
      <c r="B3875" s="72" t="s">
        <v>2589</v>
      </c>
      <c r="C3875" s="72" t="s">
        <v>2111</v>
      </c>
      <c r="D3875" s="72">
        <v>7761502</v>
      </c>
      <c r="E3875" s="72">
        <v>7828416</v>
      </c>
    </row>
    <row r="3876" spans="1:16" hidden="1">
      <c r="A3876" s="72" t="s">
        <v>2125</v>
      </c>
      <c r="B3876" s="72" t="s">
        <v>2590</v>
      </c>
      <c r="C3876" s="72" t="s">
        <v>2103</v>
      </c>
      <c r="D3876" s="72">
        <v>18280</v>
      </c>
      <c r="E3876" s="72">
        <v>18236</v>
      </c>
      <c r="F3876" s="72">
        <v>15205</v>
      </c>
      <c r="G3876" s="72">
        <v>17517</v>
      </c>
      <c r="H3876" s="72">
        <v>21351</v>
      </c>
      <c r="I3876" s="72">
        <v>16933</v>
      </c>
      <c r="J3876" s="72">
        <v>15362</v>
      </c>
      <c r="K3876" s="72">
        <v>13600</v>
      </c>
      <c r="L3876" s="72">
        <v>17504</v>
      </c>
      <c r="M3876" s="72">
        <v>15985</v>
      </c>
      <c r="N3876" s="72">
        <v>14444</v>
      </c>
      <c r="O3876" s="72">
        <v>14784</v>
      </c>
      <c r="P3876" s="72">
        <v>15633</v>
      </c>
    </row>
    <row r="3877" spans="1:16" hidden="1">
      <c r="A3877" s="72" t="s">
        <v>2125</v>
      </c>
      <c r="B3877" s="72" t="s">
        <v>2590</v>
      </c>
      <c r="C3877" s="72" t="s">
        <v>2104</v>
      </c>
      <c r="D3877" s="72">
        <v>343</v>
      </c>
      <c r="E3877" s="72">
        <v>343</v>
      </c>
      <c r="F3877" s="72">
        <v>360</v>
      </c>
      <c r="G3877" s="72">
        <v>364</v>
      </c>
      <c r="H3877" s="72">
        <v>349</v>
      </c>
      <c r="I3877" s="72">
        <v>351</v>
      </c>
      <c r="J3877" s="72">
        <v>342</v>
      </c>
      <c r="K3877" s="72">
        <v>286</v>
      </c>
      <c r="L3877" s="72">
        <v>270</v>
      </c>
      <c r="M3877" s="72">
        <v>264</v>
      </c>
      <c r="N3877" s="72">
        <v>264</v>
      </c>
      <c r="O3877" s="72">
        <v>263</v>
      </c>
      <c r="P3877" s="72">
        <v>256</v>
      </c>
    </row>
    <row r="3878" spans="1:16" hidden="1">
      <c r="A3878" s="72" t="s">
        <v>2125</v>
      </c>
      <c r="B3878" s="72" t="s">
        <v>2590</v>
      </c>
      <c r="C3878" s="72" t="s">
        <v>2105</v>
      </c>
      <c r="D3878" s="72">
        <v>189718</v>
      </c>
      <c r="E3878" s="72">
        <v>141894</v>
      </c>
      <c r="F3878" s="72">
        <v>115125</v>
      </c>
      <c r="G3878" s="72">
        <v>134381</v>
      </c>
      <c r="H3878" s="72">
        <v>175784</v>
      </c>
      <c r="I3878" s="72">
        <v>121781</v>
      </c>
      <c r="J3878" s="72">
        <v>107780</v>
      </c>
      <c r="K3878" s="72">
        <v>100353</v>
      </c>
      <c r="L3878" s="72">
        <v>153291</v>
      </c>
      <c r="M3878" s="72">
        <v>152315</v>
      </c>
      <c r="N3878" s="72">
        <v>119241</v>
      </c>
      <c r="O3878" s="72">
        <v>156793</v>
      </c>
      <c r="P3878" s="72">
        <v>165639</v>
      </c>
    </row>
    <row r="3879" spans="1:16" hidden="1">
      <c r="A3879" s="72" t="s">
        <v>2125</v>
      </c>
      <c r="B3879" s="72" t="s">
        <v>2590</v>
      </c>
      <c r="C3879" s="72" t="s">
        <v>2106</v>
      </c>
      <c r="D3879" s="72">
        <v>8509</v>
      </c>
      <c r="E3879" s="72">
        <v>9479</v>
      </c>
      <c r="F3879" s="72">
        <v>7844</v>
      </c>
      <c r="G3879" s="72">
        <v>10003</v>
      </c>
      <c r="H3879" s="72">
        <v>11632</v>
      </c>
      <c r="I3879" s="72">
        <v>6329</v>
      </c>
      <c r="J3879" s="72">
        <v>6164</v>
      </c>
      <c r="K3879" s="72">
        <v>7005</v>
      </c>
      <c r="L3879" s="72">
        <v>5693</v>
      </c>
      <c r="M3879" s="72">
        <v>7678</v>
      </c>
      <c r="N3879" s="72">
        <v>8523</v>
      </c>
      <c r="O3879" s="72">
        <v>7020</v>
      </c>
      <c r="P3879" s="72">
        <v>7604</v>
      </c>
    </row>
    <row r="3880" spans="1:16" hidden="1">
      <c r="A3880" s="72" t="s">
        <v>2125</v>
      </c>
      <c r="B3880" s="72" t="s">
        <v>2590</v>
      </c>
      <c r="C3880" s="72" t="s">
        <v>2107</v>
      </c>
      <c r="D3880" s="72">
        <v>35</v>
      </c>
      <c r="E3880" s="72">
        <v>33</v>
      </c>
      <c r="F3880" s="72">
        <v>31</v>
      </c>
      <c r="G3880" s="72">
        <v>31</v>
      </c>
      <c r="H3880" s="72">
        <v>31</v>
      </c>
      <c r="I3880" s="72">
        <v>32</v>
      </c>
      <c r="J3880" s="72">
        <v>32</v>
      </c>
      <c r="K3880" s="72">
        <v>38</v>
      </c>
      <c r="L3880" s="72">
        <v>34</v>
      </c>
      <c r="M3880" s="72">
        <v>34</v>
      </c>
      <c r="N3880" s="72">
        <v>34</v>
      </c>
      <c r="O3880" s="72">
        <v>34</v>
      </c>
      <c r="P3880" s="72">
        <v>35</v>
      </c>
    </row>
    <row r="3881" spans="1:16" hidden="1">
      <c r="A3881" s="72" t="s">
        <v>2125</v>
      </c>
      <c r="B3881" s="72" t="s">
        <v>2590</v>
      </c>
      <c r="C3881" s="72" t="s">
        <v>2108</v>
      </c>
      <c r="D3881" s="72">
        <v>77503</v>
      </c>
      <c r="E3881" s="72">
        <v>75501</v>
      </c>
      <c r="F3881" s="72">
        <v>57559</v>
      </c>
      <c r="G3881" s="72">
        <v>73636</v>
      </c>
      <c r="H3881" s="72">
        <v>91951</v>
      </c>
      <c r="I3881" s="72">
        <v>43769</v>
      </c>
      <c r="J3881" s="72">
        <v>45294</v>
      </c>
      <c r="K3881" s="72">
        <v>52060</v>
      </c>
      <c r="L3881" s="72">
        <v>55486</v>
      </c>
      <c r="M3881" s="72">
        <v>70465</v>
      </c>
      <c r="N3881" s="72">
        <v>68942</v>
      </c>
      <c r="O3881" s="72">
        <v>73431</v>
      </c>
      <c r="P3881" s="72">
        <v>93501</v>
      </c>
    </row>
    <row r="3882" spans="1:16" hidden="1">
      <c r="A3882" s="72" t="s">
        <v>2154</v>
      </c>
      <c r="B3882" s="72" t="s">
        <v>2591</v>
      </c>
      <c r="C3882" s="72" t="s">
        <v>2103</v>
      </c>
      <c r="D3882" s="72">
        <v>18842</v>
      </c>
      <c r="E3882" s="72">
        <v>17461</v>
      </c>
      <c r="F3882" s="72">
        <v>12345</v>
      </c>
      <c r="G3882" s="72">
        <v>14348</v>
      </c>
      <c r="H3882" s="72">
        <v>14996</v>
      </c>
      <c r="I3882" s="72">
        <v>11732</v>
      </c>
      <c r="J3882" s="72">
        <v>10507</v>
      </c>
      <c r="K3882" s="72">
        <v>9264</v>
      </c>
      <c r="L3882" s="72">
        <v>12810</v>
      </c>
      <c r="M3882" s="72">
        <v>13050</v>
      </c>
      <c r="N3882" s="72">
        <v>7958</v>
      </c>
      <c r="O3882" s="72">
        <v>12493</v>
      </c>
      <c r="P3882" s="72">
        <v>9009</v>
      </c>
    </row>
    <row r="3883" spans="1:16" hidden="1">
      <c r="A3883" s="72" t="s">
        <v>2154</v>
      </c>
      <c r="B3883" s="72" t="s">
        <v>2591</v>
      </c>
      <c r="C3883" s="72" t="s">
        <v>2104</v>
      </c>
      <c r="D3883" s="72">
        <v>330</v>
      </c>
      <c r="E3883" s="72">
        <v>285</v>
      </c>
      <c r="F3883" s="72">
        <v>281</v>
      </c>
      <c r="G3883" s="72">
        <v>307</v>
      </c>
      <c r="H3883" s="72">
        <v>273</v>
      </c>
      <c r="I3883" s="72">
        <v>271</v>
      </c>
      <c r="J3883" s="72">
        <v>279</v>
      </c>
      <c r="K3883" s="72">
        <v>267</v>
      </c>
      <c r="L3883" s="72">
        <v>266</v>
      </c>
      <c r="M3883" s="72">
        <v>263</v>
      </c>
      <c r="N3883" s="72">
        <v>248</v>
      </c>
      <c r="O3883" s="72">
        <v>241</v>
      </c>
      <c r="P3883" s="72">
        <v>229</v>
      </c>
    </row>
    <row r="3884" spans="1:16" hidden="1">
      <c r="A3884" s="72" t="s">
        <v>2154</v>
      </c>
      <c r="B3884" s="72" t="s">
        <v>2591</v>
      </c>
      <c r="C3884" s="72" t="s">
        <v>2105</v>
      </c>
      <c r="D3884" s="72">
        <v>265328</v>
      </c>
      <c r="E3884" s="72">
        <v>175592</v>
      </c>
      <c r="F3884" s="72">
        <v>151273</v>
      </c>
      <c r="G3884" s="72">
        <v>206720</v>
      </c>
      <c r="H3884" s="72">
        <v>211313</v>
      </c>
      <c r="I3884" s="72">
        <v>194255</v>
      </c>
      <c r="J3884" s="72">
        <v>124740</v>
      </c>
      <c r="K3884" s="72">
        <v>105653</v>
      </c>
      <c r="L3884" s="72">
        <v>173268</v>
      </c>
      <c r="M3884" s="72">
        <v>202791</v>
      </c>
      <c r="N3884" s="72">
        <v>113866</v>
      </c>
      <c r="O3884" s="72">
        <v>153112</v>
      </c>
      <c r="P3884" s="72">
        <v>83410</v>
      </c>
    </row>
    <row r="3885" spans="1:16" hidden="1">
      <c r="A3885" s="72" t="s">
        <v>2154</v>
      </c>
      <c r="B3885" s="72" t="s">
        <v>2591</v>
      </c>
      <c r="C3885" s="72" t="s">
        <v>2106</v>
      </c>
      <c r="D3885" s="72">
        <v>1286</v>
      </c>
      <c r="E3885" s="72">
        <v>2804</v>
      </c>
      <c r="F3885" s="72">
        <v>1497</v>
      </c>
      <c r="G3885" s="72">
        <v>1808</v>
      </c>
      <c r="H3885" s="72">
        <v>1791</v>
      </c>
      <c r="I3885" s="72">
        <v>1323</v>
      </c>
      <c r="J3885" s="72">
        <v>1914</v>
      </c>
      <c r="K3885" s="72">
        <v>548</v>
      </c>
      <c r="L3885" s="72">
        <v>1560</v>
      </c>
      <c r="M3885" s="72">
        <v>1483</v>
      </c>
      <c r="N3885" s="72">
        <v>1149</v>
      </c>
      <c r="O3885" s="72">
        <v>1199</v>
      </c>
      <c r="P3885" s="72">
        <v>2870</v>
      </c>
    </row>
    <row r="3886" spans="1:16" hidden="1">
      <c r="A3886" s="72" t="s">
        <v>2154</v>
      </c>
      <c r="B3886" s="72" t="s">
        <v>2591</v>
      </c>
      <c r="C3886" s="72" t="s">
        <v>2107</v>
      </c>
      <c r="D3886" s="72">
        <v>14</v>
      </c>
      <c r="E3886" s="72">
        <v>23</v>
      </c>
      <c r="F3886" s="72">
        <v>24</v>
      </c>
      <c r="G3886" s="72">
        <v>26</v>
      </c>
      <c r="H3886" s="72">
        <v>22</v>
      </c>
      <c r="I3886" s="72">
        <v>22</v>
      </c>
      <c r="J3886" s="72">
        <v>25</v>
      </c>
      <c r="K3886" s="72">
        <v>20</v>
      </c>
      <c r="L3886" s="72">
        <v>23</v>
      </c>
      <c r="M3886" s="72">
        <v>23</v>
      </c>
      <c r="N3886" s="72">
        <v>18</v>
      </c>
      <c r="O3886" s="72">
        <v>15</v>
      </c>
      <c r="P3886" s="72">
        <v>38</v>
      </c>
    </row>
    <row r="3887" spans="1:16" hidden="1">
      <c r="A3887" s="72" t="s">
        <v>2154</v>
      </c>
      <c r="B3887" s="72" t="s">
        <v>2591</v>
      </c>
      <c r="C3887" s="72" t="s">
        <v>2108</v>
      </c>
      <c r="D3887" s="72">
        <v>19771</v>
      </c>
      <c r="E3887" s="72">
        <v>22811</v>
      </c>
      <c r="F3887" s="72">
        <v>19928</v>
      </c>
      <c r="G3887" s="72">
        <v>25620</v>
      </c>
      <c r="H3887" s="72">
        <v>24942</v>
      </c>
      <c r="I3887" s="72">
        <v>19261</v>
      </c>
      <c r="J3887" s="72">
        <v>24326</v>
      </c>
      <c r="K3887" s="72">
        <v>14971</v>
      </c>
      <c r="L3887" s="72">
        <v>19302</v>
      </c>
      <c r="M3887" s="72">
        <v>23060</v>
      </c>
      <c r="N3887" s="72">
        <v>13336</v>
      </c>
      <c r="O3887" s="72">
        <v>14465</v>
      </c>
      <c r="P3887" s="72">
        <v>35690</v>
      </c>
    </row>
    <row r="3888" spans="1:16" hidden="1">
      <c r="A3888" s="72" t="s">
        <v>2130</v>
      </c>
      <c r="B3888" s="72" t="s">
        <v>2592</v>
      </c>
      <c r="C3888" s="72" t="s">
        <v>2109</v>
      </c>
      <c r="D3888" s="72">
        <v>104281</v>
      </c>
      <c r="E3888" s="72">
        <v>90716</v>
      </c>
      <c r="F3888" s="72">
        <v>68325</v>
      </c>
      <c r="G3888" s="72">
        <v>80581</v>
      </c>
      <c r="H3888" s="72">
        <v>79940</v>
      </c>
      <c r="I3888" s="72">
        <v>67926</v>
      </c>
      <c r="J3888" s="72">
        <v>53587</v>
      </c>
      <c r="K3888" s="72">
        <v>21037</v>
      </c>
      <c r="L3888" s="72">
        <v>69027</v>
      </c>
      <c r="M3888" s="72">
        <v>75919</v>
      </c>
      <c r="N3888" s="72">
        <v>21189</v>
      </c>
      <c r="O3888" s="72">
        <v>22326</v>
      </c>
      <c r="P3888" s="72">
        <v>23141</v>
      </c>
    </row>
    <row r="3889" spans="1:16" hidden="1">
      <c r="A3889" s="72" t="s">
        <v>2130</v>
      </c>
      <c r="B3889" s="72" t="s">
        <v>2592</v>
      </c>
      <c r="C3889" s="72" t="s">
        <v>2110</v>
      </c>
      <c r="D3889" s="72">
        <v>6</v>
      </c>
      <c r="E3889" s="72">
        <v>6</v>
      </c>
      <c r="F3889" s="72">
        <v>6</v>
      </c>
      <c r="G3889" s="72">
        <v>6</v>
      </c>
      <c r="H3889" s="72">
        <v>6</v>
      </c>
      <c r="I3889" s="72">
        <v>6</v>
      </c>
      <c r="J3889" s="72">
        <v>6</v>
      </c>
      <c r="K3889" s="72">
        <v>4</v>
      </c>
      <c r="L3889" s="72">
        <v>2</v>
      </c>
      <c r="M3889" s="72">
        <v>1</v>
      </c>
      <c r="N3889" s="72">
        <v>1</v>
      </c>
      <c r="O3889" s="72">
        <v>5</v>
      </c>
      <c r="P3889" s="72">
        <v>4</v>
      </c>
    </row>
    <row r="3890" spans="1:16" hidden="1">
      <c r="A3890" s="72" t="s">
        <v>2130</v>
      </c>
      <c r="B3890" s="72" t="s">
        <v>2592</v>
      </c>
      <c r="C3890" s="72" t="s">
        <v>2111</v>
      </c>
      <c r="D3890" s="72">
        <v>594663</v>
      </c>
      <c r="E3890" s="72">
        <v>467247</v>
      </c>
      <c r="F3890" s="72">
        <v>277819</v>
      </c>
      <c r="G3890" s="72">
        <v>361106</v>
      </c>
      <c r="H3890" s="72">
        <v>445967</v>
      </c>
      <c r="I3890" s="72">
        <v>275520</v>
      </c>
      <c r="J3890" s="72">
        <v>200253</v>
      </c>
      <c r="K3890" s="72">
        <v>101249</v>
      </c>
      <c r="L3890" s="72">
        <v>311280</v>
      </c>
      <c r="M3890" s="72">
        <v>297217</v>
      </c>
      <c r="N3890" s="72">
        <v>150221</v>
      </c>
      <c r="O3890" s="72">
        <v>101330</v>
      </c>
      <c r="P3890" s="72">
        <v>155808</v>
      </c>
    </row>
    <row r="3891" spans="1:16" hidden="1">
      <c r="A3891" s="72" t="s">
        <v>2113</v>
      </c>
      <c r="B3891" s="72" t="s">
        <v>2593</v>
      </c>
      <c r="C3891" s="72" t="s">
        <v>2103</v>
      </c>
      <c r="D3891" s="72">
        <v>18439402</v>
      </c>
      <c r="E3891" s="72">
        <v>19987692</v>
      </c>
      <c r="F3891" s="72">
        <v>21097878</v>
      </c>
      <c r="G3891" s="72">
        <v>18930188</v>
      </c>
      <c r="H3891" s="72">
        <v>17451656</v>
      </c>
      <c r="I3891" s="72">
        <v>18183985</v>
      </c>
      <c r="J3891" s="72">
        <v>17414196</v>
      </c>
      <c r="K3891" s="72">
        <v>19875648</v>
      </c>
      <c r="L3891" s="72">
        <v>18222071</v>
      </c>
      <c r="M3891" s="72">
        <v>17581815</v>
      </c>
      <c r="N3891" s="72">
        <v>20625090</v>
      </c>
      <c r="O3891" s="72">
        <v>21115012</v>
      </c>
      <c r="P3891" s="72">
        <v>19732231</v>
      </c>
    </row>
    <row r="3892" spans="1:16" hidden="1">
      <c r="A3892" s="72" t="s">
        <v>2113</v>
      </c>
      <c r="B3892" s="72" t="s">
        <v>2593</v>
      </c>
      <c r="C3892" s="72" t="s">
        <v>2104</v>
      </c>
      <c r="D3892" s="72">
        <v>119547</v>
      </c>
      <c r="E3892" s="72">
        <v>120107</v>
      </c>
      <c r="F3892" s="72">
        <v>121351</v>
      </c>
      <c r="G3892" s="72">
        <v>122776</v>
      </c>
      <c r="H3892" s="72">
        <v>124743</v>
      </c>
      <c r="I3892" s="72">
        <v>126927</v>
      </c>
      <c r="J3892" s="72">
        <v>128971</v>
      </c>
      <c r="K3892" s="72">
        <v>130679</v>
      </c>
      <c r="L3892" s="72">
        <v>132269</v>
      </c>
      <c r="M3892" s="72">
        <v>133654</v>
      </c>
      <c r="N3892" s="72">
        <v>135054</v>
      </c>
      <c r="O3892" s="72">
        <v>136473</v>
      </c>
      <c r="P3892" s="72">
        <v>137908</v>
      </c>
    </row>
    <row r="3893" spans="1:16" hidden="1">
      <c r="A3893" s="72" t="s">
        <v>2113</v>
      </c>
      <c r="B3893" s="72" t="s">
        <v>2593</v>
      </c>
      <c r="C3893" s="72" t="s">
        <v>2105</v>
      </c>
      <c r="D3893" s="72">
        <v>164432509</v>
      </c>
      <c r="E3893" s="72">
        <v>175819285</v>
      </c>
      <c r="F3893" s="72">
        <v>179021241</v>
      </c>
      <c r="G3893" s="72">
        <v>168008837</v>
      </c>
      <c r="H3893" s="72">
        <v>159637577</v>
      </c>
      <c r="I3893" s="72">
        <v>176805251</v>
      </c>
      <c r="J3893" s="72">
        <v>172489021</v>
      </c>
      <c r="K3893" s="72">
        <v>210961145</v>
      </c>
      <c r="L3893" s="72">
        <v>202556801</v>
      </c>
      <c r="M3893" s="72">
        <v>197404401</v>
      </c>
      <c r="N3893" s="72">
        <v>231941673</v>
      </c>
      <c r="O3893" s="72">
        <v>232739071</v>
      </c>
      <c r="P3893" s="72">
        <v>220317903</v>
      </c>
    </row>
    <row r="3894" spans="1:16" hidden="1">
      <c r="A3894" s="72" t="s">
        <v>2113</v>
      </c>
      <c r="B3894" s="72" t="s">
        <v>2593</v>
      </c>
      <c r="C3894" s="72" t="s">
        <v>2106</v>
      </c>
      <c r="D3894" s="72">
        <v>11060057</v>
      </c>
      <c r="E3894" s="72">
        <v>12578861</v>
      </c>
      <c r="F3894" s="72">
        <v>14454043</v>
      </c>
      <c r="G3894" s="72">
        <v>13260514</v>
      </c>
      <c r="H3894" s="72">
        <v>12331304</v>
      </c>
      <c r="I3894" s="72">
        <v>12395289</v>
      </c>
      <c r="J3894" s="72">
        <v>11788884</v>
      </c>
      <c r="K3894" s="72">
        <v>13390363</v>
      </c>
      <c r="L3894" s="72">
        <v>12347439</v>
      </c>
      <c r="M3894" s="72">
        <v>11918274</v>
      </c>
      <c r="N3894" s="72">
        <v>13796167</v>
      </c>
      <c r="O3894" s="72">
        <v>14111806</v>
      </c>
      <c r="P3894" s="72">
        <v>13383923</v>
      </c>
    </row>
    <row r="3895" spans="1:16" hidden="1">
      <c r="A3895" s="72" t="s">
        <v>2113</v>
      </c>
      <c r="B3895" s="72" t="s">
        <v>2593</v>
      </c>
      <c r="C3895" s="72" t="s">
        <v>2107</v>
      </c>
      <c r="D3895" s="72">
        <v>11781</v>
      </c>
      <c r="E3895" s="72">
        <v>11890</v>
      </c>
      <c r="F3895" s="72">
        <v>12209</v>
      </c>
      <c r="G3895" s="72">
        <v>12324</v>
      </c>
      <c r="H3895" s="72">
        <v>12432</v>
      </c>
      <c r="I3895" s="72">
        <v>12583</v>
      </c>
      <c r="J3895" s="72">
        <v>12606</v>
      </c>
      <c r="K3895" s="72">
        <v>12711</v>
      </c>
      <c r="L3895" s="72">
        <v>12829</v>
      </c>
      <c r="M3895" s="72">
        <v>12939</v>
      </c>
      <c r="N3895" s="72">
        <v>13037</v>
      </c>
      <c r="O3895" s="72">
        <v>13080</v>
      </c>
      <c r="P3895" s="72">
        <v>13128</v>
      </c>
    </row>
    <row r="3896" spans="1:16" hidden="1">
      <c r="A3896" s="72" t="s">
        <v>2113</v>
      </c>
      <c r="B3896" s="72" t="s">
        <v>2593</v>
      </c>
      <c r="C3896" s="72" t="s">
        <v>2108</v>
      </c>
      <c r="D3896" s="72">
        <v>95873007</v>
      </c>
      <c r="E3896" s="72">
        <v>106984530</v>
      </c>
      <c r="F3896" s="72">
        <v>118054479</v>
      </c>
      <c r="G3896" s="72">
        <v>112857889</v>
      </c>
      <c r="H3896" s="72">
        <v>107623831</v>
      </c>
      <c r="I3896" s="72">
        <v>114491250</v>
      </c>
      <c r="J3896" s="72">
        <v>108084009</v>
      </c>
      <c r="K3896" s="72">
        <v>131315140</v>
      </c>
      <c r="L3896" s="72">
        <v>123888861</v>
      </c>
      <c r="M3896" s="72">
        <v>120659260</v>
      </c>
      <c r="N3896" s="72">
        <v>141105829</v>
      </c>
      <c r="O3896" s="72">
        <v>141134207</v>
      </c>
      <c r="P3896" s="72">
        <v>134951355</v>
      </c>
    </row>
    <row r="3897" spans="1:16" hidden="1">
      <c r="A3897" s="72" t="s">
        <v>2113</v>
      </c>
      <c r="B3897" s="72" t="s">
        <v>2593</v>
      </c>
      <c r="C3897" s="72" t="s">
        <v>2109</v>
      </c>
      <c r="M3897" s="72">
        <v>13198</v>
      </c>
      <c r="N3897" s="72">
        <v>15291</v>
      </c>
      <c r="O3897" s="72">
        <v>14371</v>
      </c>
      <c r="P3897" s="72">
        <v>11964</v>
      </c>
    </row>
    <row r="3898" spans="1:16" hidden="1">
      <c r="A3898" s="72" t="s">
        <v>2113</v>
      </c>
      <c r="B3898" s="72" t="s">
        <v>2593</v>
      </c>
      <c r="C3898" s="72" t="s">
        <v>2110</v>
      </c>
      <c r="M3898" s="72">
        <v>1</v>
      </c>
      <c r="N3898" s="72">
        <v>1</v>
      </c>
      <c r="O3898" s="72">
        <v>1</v>
      </c>
      <c r="P3898" s="72">
        <v>1</v>
      </c>
    </row>
    <row r="3899" spans="1:16" hidden="1">
      <c r="A3899" s="72" t="s">
        <v>2113</v>
      </c>
      <c r="B3899" s="72" t="s">
        <v>2593</v>
      </c>
      <c r="C3899" s="72" t="s">
        <v>2111</v>
      </c>
      <c r="M3899" s="72">
        <v>123556</v>
      </c>
      <c r="N3899" s="72">
        <v>146613</v>
      </c>
      <c r="O3899" s="72">
        <v>134717</v>
      </c>
      <c r="P3899" s="72">
        <v>113270</v>
      </c>
    </row>
    <row r="3900" spans="1:16" s="73" customFormat="1" hidden="1">
      <c r="A3900" s="73" t="s">
        <v>2130</v>
      </c>
      <c r="B3900" s="73" t="s">
        <v>2594</v>
      </c>
      <c r="C3900" s="73" t="s">
        <v>2103</v>
      </c>
      <c r="D3900" s="73">
        <v>4890280</v>
      </c>
      <c r="E3900" s="73">
        <v>4127210</v>
      </c>
      <c r="F3900" s="73">
        <v>3315464</v>
      </c>
      <c r="G3900" s="73">
        <v>3877985</v>
      </c>
      <c r="H3900" s="73">
        <v>4679351</v>
      </c>
      <c r="I3900" s="73">
        <v>3844863</v>
      </c>
      <c r="J3900" s="73">
        <v>3235821</v>
      </c>
      <c r="K3900" s="73">
        <v>2892621</v>
      </c>
      <c r="L3900" s="73">
        <v>3883462</v>
      </c>
      <c r="M3900" s="73">
        <v>3692074</v>
      </c>
      <c r="N3900" s="73">
        <v>3211293</v>
      </c>
      <c r="O3900" s="73">
        <v>3756179</v>
      </c>
      <c r="P3900" s="73">
        <v>3618801</v>
      </c>
    </row>
    <row r="3901" spans="1:16" hidden="1">
      <c r="A3901" s="72" t="s">
        <v>2130</v>
      </c>
      <c r="B3901" s="72" t="s">
        <v>2594</v>
      </c>
      <c r="C3901" s="72" t="s">
        <v>2104</v>
      </c>
      <c r="D3901" s="72">
        <v>87364</v>
      </c>
      <c r="E3901" s="72">
        <v>87193</v>
      </c>
      <c r="F3901" s="72">
        <v>87449</v>
      </c>
      <c r="G3901" s="72">
        <v>87832</v>
      </c>
      <c r="H3901" s="72">
        <v>88210</v>
      </c>
      <c r="I3901" s="72">
        <v>88729</v>
      </c>
      <c r="J3901" s="72">
        <v>88225</v>
      </c>
      <c r="K3901" s="72">
        <v>88489</v>
      </c>
      <c r="L3901" s="72">
        <v>88471</v>
      </c>
      <c r="M3901" s="72">
        <v>88957</v>
      </c>
      <c r="N3901" s="72">
        <v>89524</v>
      </c>
      <c r="O3901" s="72">
        <v>89651</v>
      </c>
      <c r="P3901" s="72">
        <v>90416</v>
      </c>
    </row>
    <row r="3902" spans="1:16" hidden="1">
      <c r="A3902" s="72" t="s">
        <v>2130</v>
      </c>
      <c r="B3902" s="72" t="s">
        <v>2594</v>
      </c>
      <c r="C3902" s="72" t="s">
        <v>2105</v>
      </c>
      <c r="D3902" s="72">
        <v>54688156</v>
      </c>
      <c r="E3902" s="72">
        <v>42861495</v>
      </c>
      <c r="F3902" s="72">
        <v>31538097</v>
      </c>
      <c r="G3902" s="72">
        <v>37587513</v>
      </c>
      <c r="H3902" s="72">
        <v>47205641</v>
      </c>
      <c r="I3902" s="72">
        <v>36067642</v>
      </c>
      <c r="J3902" s="72">
        <v>31732786</v>
      </c>
      <c r="K3902" s="72">
        <v>32468977</v>
      </c>
      <c r="L3902" s="72">
        <v>41094295</v>
      </c>
      <c r="M3902" s="72">
        <v>39871649</v>
      </c>
      <c r="N3902" s="72">
        <v>34947184</v>
      </c>
      <c r="O3902" s="72">
        <v>43808985</v>
      </c>
      <c r="P3902" s="72">
        <v>56121179</v>
      </c>
    </row>
    <row r="3903" spans="1:16" s="73" customFormat="1" hidden="1">
      <c r="A3903" s="73" t="s">
        <v>2130</v>
      </c>
      <c r="B3903" s="73" t="s">
        <v>2594</v>
      </c>
      <c r="C3903" s="73" t="s">
        <v>2106</v>
      </c>
      <c r="D3903" s="73">
        <v>2755114</v>
      </c>
      <c r="E3903" s="73">
        <v>2583975</v>
      </c>
      <c r="F3903" s="73">
        <v>2456240</v>
      </c>
      <c r="G3903" s="73">
        <v>2699719</v>
      </c>
      <c r="H3903" s="73">
        <v>2932999</v>
      </c>
      <c r="I3903" s="73">
        <v>2888926</v>
      </c>
      <c r="J3903" s="73">
        <v>2711901</v>
      </c>
      <c r="K3903" s="73">
        <v>2691046</v>
      </c>
      <c r="L3903" s="73">
        <v>2880706</v>
      </c>
      <c r="M3903" s="73">
        <v>2953191</v>
      </c>
      <c r="N3903" s="73">
        <v>2581360</v>
      </c>
      <c r="O3903" s="73">
        <v>2917382</v>
      </c>
      <c r="P3903" s="73">
        <v>2311888</v>
      </c>
    </row>
    <row r="3904" spans="1:16" hidden="1">
      <c r="A3904" s="72" t="s">
        <v>2130</v>
      </c>
      <c r="B3904" s="72" t="s">
        <v>2594</v>
      </c>
      <c r="C3904" s="72" t="s">
        <v>2107</v>
      </c>
      <c r="D3904" s="72">
        <v>4904</v>
      </c>
      <c r="E3904" s="72">
        <v>4848</v>
      </c>
      <c r="F3904" s="72">
        <v>4856</v>
      </c>
      <c r="G3904" s="72">
        <v>4883</v>
      </c>
      <c r="H3904" s="72">
        <v>4887</v>
      </c>
      <c r="I3904" s="72">
        <v>4867</v>
      </c>
      <c r="J3904" s="72">
        <v>4768</v>
      </c>
      <c r="K3904" s="72">
        <v>4763</v>
      </c>
      <c r="L3904" s="72">
        <v>4713</v>
      </c>
      <c r="M3904" s="72">
        <v>4734</v>
      </c>
      <c r="N3904" s="72">
        <v>4695</v>
      </c>
      <c r="O3904" s="72">
        <v>4723</v>
      </c>
      <c r="P3904" s="72">
        <v>4693</v>
      </c>
    </row>
    <row r="3905" spans="1:19" hidden="1">
      <c r="A3905" s="72" t="s">
        <v>2130</v>
      </c>
      <c r="B3905" s="72" t="s">
        <v>2594</v>
      </c>
      <c r="C3905" s="72" t="s">
        <v>2108</v>
      </c>
      <c r="D3905" s="72">
        <v>23050649</v>
      </c>
      <c r="E3905" s="72">
        <v>19406436</v>
      </c>
      <c r="F3905" s="72">
        <v>14861008</v>
      </c>
      <c r="G3905" s="72">
        <v>18243135</v>
      </c>
      <c r="H3905" s="72">
        <v>21757215</v>
      </c>
      <c r="I3905" s="72">
        <v>17559548</v>
      </c>
      <c r="J3905" s="72">
        <v>16202732</v>
      </c>
      <c r="K3905" s="72">
        <v>18250323</v>
      </c>
      <c r="L3905" s="72">
        <v>19718623</v>
      </c>
      <c r="M3905" s="72">
        <v>19271742</v>
      </c>
      <c r="N3905" s="72">
        <v>15661821</v>
      </c>
      <c r="O3905" s="72">
        <v>22032233</v>
      </c>
      <c r="P3905" s="72">
        <v>27331217</v>
      </c>
    </row>
    <row r="3906" spans="1:19" s="73" customFormat="1" hidden="1">
      <c r="A3906" s="73" t="s">
        <v>2130</v>
      </c>
      <c r="B3906" s="73" t="s">
        <v>2594</v>
      </c>
      <c r="C3906" s="73" t="s">
        <v>2109</v>
      </c>
      <c r="D3906" s="73">
        <v>388661</v>
      </c>
      <c r="E3906" s="73">
        <v>374446</v>
      </c>
      <c r="F3906" s="73">
        <v>402837</v>
      </c>
      <c r="G3906" s="73">
        <v>316704</v>
      </c>
      <c r="H3906" s="73">
        <v>412858</v>
      </c>
      <c r="I3906" s="73">
        <v>429917</v>
      </c>
      <c r="J3906" s="73">
        <v>412696</v>
      </c>
      <c r="K3906" s="73">
        <v>501746</v>
      </c>
      <c r="L3906" s="73">
        <v>544663</v>
      </c>
      <c r="M3906" s="73">
        <v>527159</v>
      </c>
      <c r="N3906" s="73">
        <v>547432</v>
      </c>
      <c r="O3906" s="73">
        <v>531633</v>
      </c>
      <c r="P3906" s="73">
        <v>563303</v>
      </c>
    </row>
    <row r="3907" spans="1:19" hidden="1">
      <c r="A3907" s="72" t="s">
        <v>2130</v>
      </c>
      <c r="B3907" s="72" t="s">
        <v>2594</v>
      </c>
      <c r="C3907" s="72" t="s">
        <v>2110</v>
      </c>
      <c r="D3907" s="72">
        <v>19</v>
      </c>
      <c r="E3907" s="72">
        <v>20</v>
      </c>
      <c r="F3907" s="72">
        <v>17</v>
      </c>
      <c r="G3907" s="72">
        <v>15</v>
      </c>
      <c r="H3907" s="72">
        <v>15</v>
      </c>
      <c r="I3907" s="72">
        <v>14</v>
      </c>
      <c r="J3907" s="72">
        <v>16</v>
      </c>
      <c r="K3907" s="72">
        <v>17</v>
      </c>
      <c r="L3907" s="72">
        <v>18</v>
      </c>
      <c r="M3907" s="72">
        <v>18</v>
      </c>
      <c r="N3907" s="72">
        <v>17</v>
      </c>
      <c r="O3907" s="72">
        <v>16</v>
      </c>
      <c r="P3907" s="72">
        <v>15</v>
      </c>
    </row>
    <row r="3908" spans="1:19" hidden="1">
      <c r="A3908" s="72" t="s">
        <v>2130</v>
      </c>
      <c r="B3908" s="72" t="s">
        <v>2594</v>
      </c>
      <c r="C3908" s="72" t="s">
        <v>2111</v>
      </c>
      <c r="D3908" s="72">
        <v>2304213</v>
      </c>
      <c r="E3908" s="72">
        <v>2038567</v>
      </c>
      <c r="F3908" s="72">
        <v>1591718</v>
      </c>
      <c r="G3908" s="72">
        <v>1572457</v>
      </c>
      <c r="H3908" s="72">
        <v>2279319</v>
      </c>
      <c r="I3908" s="72">
        <v>1685372</v>
      </c>
      <c r="J3908" s="72">
        <v>1491856</v>
      </c>
      <c r="K3908" s="72">
        <v>2174262</v>
      </c>
      <c r="L3908" s="72">
        <v>2187189</v>
      </c>
      <c r="M3908" s="72">
        <v>2121090</v>
      </c>
      <c r="N3908" s="72">
        <v>1721183</v>
      </c>
      <c r="O3908" s="72">
        <v>2513172</v>
      </c>
      <c r="P3908" s="72">
        <v>4335929</v>
      </c>
    </row>
    <row r="3909" spans="1:19" s="74" customFormat="1">
      <c r="A3909" s="74" t="s">
        <v>2130</v>
      </c>
      <c r="B3909" s="74" t="s">
        <v>2595</v>
      </c>
      <c r="C3909" s="74" t="s">
        <v>2103</v>
      </c>
      <c r="D3909" s="74">
        <v>4827595</v>
      </c>
      <c r="E3909" s="74">
        <v>4093120</v>
      </c>
      <c r="F3909" s="74">
        <v>3102037</v>
      </c>
      <c r="G3909" s="74">
        <v>3958191</v>
      </c>
      <c r="H3909" s="74">
        <v>4687358</v>
      </c>
      <c r="I3909" s="74">
        <v>3786166</v>
      </c>
      <c r="J3909" s="74">
        <v>3304112</v>
      </c>
      <c r="K3909" s="74">
        <v>3006610</v>
      </c>
      <c r="L3909" s="74">
        <v>3956246</v>
      </c>
      <c r="M3909" s="74">
        <v>3718564</v>
      </c>
      <c r="N3909" s="74">
        <v>3168709</v>
      </c>
      <c r="O3909" s="74">
        <v>3580556</v>
      </c>
      <c r="P3909" s="74">
        <v>3480038</v>
      </c>
      <c r="R3909" s="74">
        <f>P3911/P3909</f>
        <v>18.436519946046566</v>
      </c>
    </row>
    <row r="3910" spans="1:19">
      <c r="A3910" s="72" t="s">
        <v>2130</v>
      </c>
      <c r="B3910" s="72" t="s">
        <v>2595</v>
      </c>
      <c r="C3910" s="72" t="s">
        <v>2104</v>
      </c>
      <c r="D3910" s="72">
        <v>93428</v>
      </c>
      <c r="E3910" s="72">
        <v>95523</v>
      </c>
      <c r="F3910" s="72">
        <v>96842</v>
      </c>
      <c r="G3910" s="72">
        <v>97998</v>
      </c>
      <c r="H3910" s="72">
        <v>98966</v>
      </c>
      <c r="I3910" s="72">
        <v>99910</v>
      </c>
      <c r="J3910" s="72">
        <v>100603</v>
      </c>
      <c r="K3910" s="72">
        <v>100871</v>
      </c>
      <c r="L3910" s="72">
        <v>101434</v>
      </c>
      <c r="M3910" s="72">
        <v>102531</v>
      </c>
      <c r="N3910" s="72">
        <v>102451</v>
      </c>
      <c r="O3910" s="72">
        <v>103787</v>
      </c>
      <c r="P3910" s="72">
        <v>103352</v>
      </c>
    </row>
    <row r="3911" spans="1:19">
      <c r="A3911" s="72" t="s">
        <v>2130</v>
      </c>
      <c r="B3911" s="72" t="s">
        <v>2595</v>
      </c>
      <c r="C3911" s="72" t="s">
        <v>2105</v>
      </c>
      <c r="D3911" s="72">
        <v>60137412</v>
      </c>
      <c r="E3911" s="72">
        <v>52477044</v>
      </c>
      <c r="F3911" s="72">
        <v>39558577</v>
      </c>
      <c r="G3911" s="72">
        <v>46894756</v>
      </c>
      <c r="H3911" s="72">
        <v>56224857</v>
      </c>
      <c r="I3911" s="72">
        <v>42623941</v>
      </c>
      <c r="J3911" s="72">
        <v>37379579</v>
      </c>
      <c r="K3911" s="72">
        <v>37886908</v>
      </c>
      <c r="L3911" s="72">
        <v>44636255</v>
      </c>
      <c r="M3911" s="72">
        <v>42982576</v>
      </c>
      <c r="N3911" s="72">
        <v>36408890</v>
      </c>
      <c r="O3911" s="72">
        <v>45938291</v>
      </c>
      <c r="P3911" s="72">
        <v>64159790</v>
      </c>
    </row>
    <row r="3912" spans="1:19" s="74" customFormat="1">
      <c r="A3912" s="74" t="s">
        <v>2130</v>
      </c>
      <c r="B3912" s="74" t="s">
        <v>2595</v>
      </c>
      <c r="C3912" s="74" t="s">
        <v>2106</v>
      </c>
      <c r="D3912" s="74">
        <v>4370131</v>
      </c>
      <c r="E3912" s="74">
        <v>4733731</v>
      </c>
      <c r="F3912" s="74">
        <v>4749948</v>
      </c>
      <c r="G3912" s="74">
        <v>5222522</v>
      </c>
      <c r="H3912" s="74">
        <v>5365433</v>
      </c>
      <c r="I3912" s="74">
        <v>5478711</v>
      </c>
      <c r="J3912" s="74">
        <v>5663190</v>
      </c>
      <c r="K3912" s="74">
        <v>5692610</v>
      </c>
      <c r="L3912" s="74">
        <v>6271479</v>
      </c>
      <c r="M3912" s="74">
        <v>6375154</v>
      </c>
      <c r="N3912" s="74">
        <v>5191545</v>
      </c>
      <c r="O3912" s="74">
        <v>5591983</v>
      </c>
      <c r="P3912" s="74">
        <v>5252876</v>
      </c>
      <c r="R3912" s="74">
        <f>P3914/P3912</f>
        <v>11.660089063591069</v>
      </c>
      <c r="S3912" s="74">
        <f>(R3909-R3912)/R3912</f>
        <v>0.58116459021012778</v>
      </c>
    </row>
    <row r="3913" spans="1:19">
      <c r="A3913" s="72" t="s">
        <v>2130</v>
      </c>
      <c r="B3913" s="72" t="s">
        <v>2595</v>
      </c>
      <c r="C3913" s="72" t="s">
        <v>2107</v>
      </c>
      <c r="D3913" s="72">
        <v>5179</v>
      </c>
      <c r="E3913" s="72">
        <v>5097</v>
      </c>
      <c r="F3913" s="72">
        <v>5433</v>
      </c>
      <c r="G3913" s="72">
        <v>5439</v>
      </c>
      <c r="H3913" s="72">
        <v>5489</v>
      </c>
      <c r="I3913" s="72">
        <v>5509</v>
      </c>
      <c r="J3913" s="72">
        <v>5214</v>
      </c>
      <c r="K3913" s="72">
        <v>5155</v>
      </c>
      <c r="L3913" s="72">
        <v>5532</v>
      </c>
      <c r="M3913" s="72">
        <v>5224</v>
      </c>
      <c r="N3913" s="72">
        <v>5495</v>
      </c>
      <c r="O3913" s="72">
        <v>5608</v>
      </c>
      <c r="P3913" s="72">
        <v>5571</v>
      </c>
    </row>
    <row r="3914" spans="1:19">
      <c r="A3914" s="72" t="s">
        <v>2130</v>
      </c>
      <c r="B3914" s="72" t="s">
        <v>2595</v>
      </c>
      <c r="C3914" s="72" t="s">
        <v>2108</v>
      </c>
      <c r="D3914" s="72">
        <v>38087260</v>
      </c>
      <c r="E3914" s="72">
        <v>40656725</v>
      </c>
      <c r="F3914" s="72">
        <v>34807459</v>
      </c>
      <c r="G3914" s="72">
        <v>40378848</v>
      </c>
      <c r="H3914" s="72">
        <v>44938962</v>
      </c>
      <c r="I3914" s="72">
        <v>36855744</v>
      </c>
      <c r="J3914" s="72">
        <v>34785795</v>
      </c>
      <c r="K3914" s="72">
        <v>38908641</v>
      </c>
      <c r="L3914" s="72">
        <v>42209649</v>
      </c>
      <c r="M3914" s="72">
        <v>41789269</v>
      </c>
      <c r="N3914" s="72">
        <v>29422527</v>
      </c>
      <c r="O3914" s="72">
        <v>42403831</v>
      </c>
      <c r="P3914" s="72">
        <v>61249002</v>
      </c>
    </row>
    <row r="3915" spans="1:19" s="74" customFormat="1">
      <c r="A3915" s="74" t="s">
        <v>2130</v>
      </c>
      <c r="B3915" s="74" t="s">
        <v>2595</v>
      </c>
      <c r="C3915" s="74" t="s">
        <v>2109</v>
      </c>
      <c r="D3915" s="74">
        <v>1436021</v>
      </c>
      <c r="E3915" s="74">
        <v>1390811</v>
      </c>
      <c r="F3915" s="74">
        <v>1204596</v>
      </c>
      <c r="G3915" s="74">
        <v>1408203</v>
      </c>
      <c r="H3915" s="74">
        <v>1403381</v>
      </c>
      <c r="I3915" s="74">
        <v>1525390</v>
      </c>
      <c r="J3915" s="74">
        <v>1290488</v>
      </c>
      <c r="K3915" s="74">
        <v>1199776</v>
      </c>
      <c r="L3915" s="74">
        <v>1132197</v>
      </c>
      <c r="M3915" s="74">
        <v>1183038</v>
      </c>
      <c r="N3915" s="74">
        <v>1107644</v>
      </c>
      <c r="O3915" s="74">
        <v>1211965</v>
      </c>
      <c r="P3915" s="74">
        <v>1229770</v>
      </c>
    </row>
    <row r="3916" spans="1:19">
      <c r="A3916" s="72" t="s">
        <v>2130</v>
      </c>
      <c r="B3916" s="72" t="s">
        <v>2595</v>
      </c>
      <c r="C3916" s="72" t="s">
        <v>2110</v>
      </c>
      <c r="D3916" s="72">
        <v>98</v>
      </c>
      <c r="E3916" s="72">
        <v>96</v>
      </c>
      <c r="F3916" s="72">
        <v>93</v>
      </c>
      <c r="G3916" s="72">
        <v>92</v>
      </c>
      <c r="H3916" s="72">
        <v>85</v>
      </c>
      <c r="I3916" s="72">
        <v>82</v>
      </c>
      <c r="J3916" s="72">
        <v>81</v>
      </c>
      <c r="K3916" s="72">
        <v>80</v>
      </c>
      <c r="L3916" s="72">
        <v>76</v>
      </c>
      <c r="M3916" s="72">
        <v>75</v>
      </c>
      <c r="N3916" s="72">
        <v>75</v>
      </c>
      <c r="O3916" s="72">
        <v>74</v>
      </c>
      <c r="P3916" s="72">
        <v>68</v>
      </c>
    </row>
    <row r="3917" spans="1:19">
      <c r="A3917" s="72" t="s">
        <v>2130</v>
      </c>
      <c r="B3917" s="72" t="s">
        <v>2595</v>
      </c>
      <c r="C3917" s="72" t="s">
        <v>2111</v>
      </c>
      <c r="D3917" s="72">
        <v>9136335</v>
      </c>
      <c r="E3917" s="72">
        <v>8175976</v>
      </c>
      <c r="F3917" s="72">
        <v>5253396</v>
      </c>
      <c r="G3917" s="72">
        <v>7231540</v>
      </c>
      <c r="H3917" s="72">
        <v>8443250</v>
      </c>
      <c r="I3917" s="72">
        <v>6967770</v>
      </c>
      <c r="J3917" s="72">
        <v>5450485</v>
      </c>
      <c r="K3917" s="72">
        <v>6006943</v>
      </c>
      <c r="L3917" s="72">
        <v>5458283</v>
      </c>
      <c r="M3917" s="72">
        <v>5484495</v>
      </c>
      <c r="N3917" s="72">
        <v>4167595</v>
      </c>
      <c r="O3917" s="72">
        <v>6683928</v>
      </c>
      <c r="P3917" s="72">
        <v>11277279</v>
      </c>
    </row>
    <row r="3918" spans="1:19" hidden="1">
      <c r="A3918" s="72" t="s">
        <v>2155</v>
      </c>
      <c r="B3918" s="72" t="s">
        <v>2596</v>
      </c>
      <c r="C3918" s="72" t="s">
        <v>2103</v>
      </c>
      <c r="L3918" s="72">
        <v>55</v>
      </c>
      <c r="M3918" s="72">
        <v>2553</v>
      </c>
      <c r="N3918" s="72">
        <v>11779</v>
      </c>
    </row>
    <row r="3919" spans="1:19" hidden="1">
      <c r="A3919" s="72" t="s">
        <v>2155</v>
      </c>
      <c r="B3919" s="72" t="s">
        <v>2596</v>
      </c>
      <c r="C3919" s="72" t="s">
        <v>2104</v>
      </c>
      <c r="L3919" s="72">
        <v>10</v>
      </c>
      <c r="M3919" s="72">
        <v>232</v>
      </c>
      <c r="N3919" s="72">
        <v>717</v>
      </c>
    </row>
    <row r="3920" spans="1:19" hidden="1">
      <c r="A3920" s="72" t="s">
        <v>2155</v>
      </c>
      <c r="B3920" s="72" t="s">
        <v>2596</v>
      </c>
      <c r="C3920" s="72" t="s">
        <v>2105</v>
      </c>
      <c r="L3920" s="72">
        <v>1200</v>
      </c>
      <c r="M3920" s="72">
        <v>57230</v>
      </c>
      <c r="N3920" s="72">
        <v>260304</v>
      </c>
    </row>
    <row r="3921" spans="1:16" hidden="1">
      <c r="A3921" s="72" t="s">
        <v>2155</v>
      </c>
      <c r="B3921" s="72" t="s">
        <v>2596</v>
      </c>
      <c r="C3921" s="72" t="s">
        <v>2106</v>
      </c>
      <c r="N3921" s="72">
        <v>2714</v>
      </c>
    </row>
    <row r="3922" spans="1:16" hidden="1">
      <c r="A3922" s="72" t="s">
        <v>2155</v>
      </c>
      <c r="B3922" s="72" t="s">
        <v>2596</v>
      </c>
      <c r="C3922" s="72" t="s">
        <v>2107</v>
      </c>
      <c r="N3922" s="72">
        <v>7</v>
      </c>
    </row>
    <row r="3923" spans="1:16" hidden="1">
      <c r="A3923" s="72" t="s">
        <v>2155</v>
      </c>
      <c r="B3923" s="72" t="s">
        <v>2596</v>
      </c>
      <c r="C3923" s="72" t="s">
        <v>2108</v>
      </c>
      <c r="N3923" s="72">
        <v>24430</v>
      </c>
    </row>
    <row r="3924" spans="1:16" hidden="1">
      <c r="A3924" s="72" t="s">
        <v>2159</v>
      </c>
      <c r="B3924" s="72" t="s">
        <v>2597</v>
      </c>
      <c r="C3924" s="72" t="s">
        <v>2103</v>
      </c>
      <c r="D3924" s="72">
        <v>228421</v>
      </c>
      <c r="E3924" s="72">
        <v>265486</v>
      </c>
      <c r="F3924" s="72">
        <v>252042</v>
      </c>
      <c r="G3924" s="72">
        <v>262208</v>
      </c>
      <c r="H3924" s="72">
        <v>232231</v>
      </c>
      <c r="I3924" s="72">
        <v>213980</v>
      </c>
      <c r="J3924" s="72">
        <v>218959</v>
      </c>
      <c r="K3924" s="72">
        <v>262504</v>
      </c>
      <c r="L3924" s="72">
        <v>239193</v>
      </c>
      <c r="M3924" s="72">
        <v>261132</v>
      </c>
      <c r="N3924" s="72">
        <v>264947</v>
      </c>
      <c r="O3924" s="72">
        <v>279636</v>
      </c>
      <c r="P3924" s="72">
        <v>293719</v>
      </c>
    </row>
    <row r="3925" spans="1:16" hidden="1">
      <c r="A3925" s="72" t="s">
        <v>2159</v>
      </c>
      <c r="B3925" s="72" t="s">
        <v>2597</v>
      </c>
      <c r="C3925" s="72" t="s">
        <v>2104</v>
      </c>
      <c r="D3925" s="72">
        <v>3648</v>
      </c>
      <c r="E3925" s="72">
        <v>3657</v>
      </c>
      <c r="F3925" s="72">
        <v>3690</v>
      </c>
      <c r="G3925" s="72">
        <v>3719</v>
      </c>
      <c r="H3925" s="72">
        <v>3765</v>
      </c>
      <c r="I3925" s="72">
        <v>3622</v>
      </c>
      <c r="J3925" s="72">
        <v>3852</v>
      </c>
      <c r="K3925" s="72">
        <v>3886</v>
      </c>
      <c r="L3925" s="72">
        <v>4099</v>
      </c>
      <c r="M3925" s="72">
        <v>4982</v>
      </c>
      <c r="N3925" s="72">
        <v>4552</v>
      </c>
      <c r="O3925" s="72">
        <v>4581</v>
      </c>
      <c r="P3925" s="72">
        <v>4576</v>
      </c>
    </row>
    <row r="3926" spans="1:16" hidden="1">
      <c r="A3926" s="72" t="s">
        <v>2159</v>
      </c>
      <c r="B3926" s="72" t="s">
        <v>2597</v>
      </c>
      <c r="C3926" s="72" t="s">
        <v>2105</v>
      </c>
      <c r="D3926" s="72">
        <v>2895533</v>
      </c>
      <c r="E3926" s="72">
        <v>3138488</v>
      </c>
      <c r="F3926" s="72">
        <v>2747008</v>
      </c>
      <c r="G3926" s="72">
        <v>2572807</v>
      </c>
      <c r="H3926" s="72">
        <v>2336225</v>
      </c>
      <c r="I3926" s="72">
        <v>2270731</v>
      </c>
      <c r="J3926" s="72">
        <v>2340018</v>
      </c>
      <c r="K3926" s="72">
        <v>2756862</v>
      </c>
      <c r="L3926" s="72">
        <v>2576253</v>
      </c>
      <c r="M3926" s="72">
        <v>2730637</v>
      </c>
      <c r="N3926" s="72">
        <v>2808535</v>
      </c>
      <c r="O3926" s="72">
        <v>3114671</v>
      </c>
      <c r="P3926" s="72">
        <v>3394916</v>
      </c>
    </row>
    <row r="3927" spans="1:16" hidden="1">
      <c r="A3927" s="72" t="s">
        <v>2159</v>
      </c>
      <c r="B3927" s="72" t="s">
        <v>2597</v>
      </c>
      <c r="C3927" s="72" t="s">
        <v>2106</v>
      </c>
      <c r="D3927" s="72">
        <v>152878</v>
      </c>
      <c r="E3927" s="72">
        <v>175374</v>
      </c>
      <c r="F3927" s="72">
        <v>165439</v>
      </c>
      <c r="G3927" s="72">
        <v>169132</v>
      </c>
      <c r="H3927" s="72">
        <v>154635</v>
      </c>
      <c r="I3927" s="72">
        <v>144933</v>
      </c>
      <c r="J3927" s="72">
        <v>144894</v>
      </c>
      <c r="K3927" s="72">
        <v>166422</v>
      </c>
      <c r="L3927" s="72">
        <v>153563</v>
      </c>
      <c r="M3927" s="72">
        <v>163634</v>
      </c>
      <c r="N3927" s="72">
        <v>142804</v>
      </c>
      <c r="O3927" s="72">
        <v>148046</v>
      </c>
      <c r="P3927" s="72">
        <v>155324</v>
      </c>
    </row>
    <row r="3928" spans="1:16" hidden="1">
      <c r="A3928" s="72" t="s">
        <v>2159</v>
      </c>
      <c r="B3928" s="72" t="s">
        <v>2597</v>
      </c>
      <c r="C3928" s="72" t="s">
        <v>2107</v>
      </c>
      <c r="D3928" s="72">
        <v>461</v>
      </c>
      <c r="E3928" s="72">
        <v>465</v>
      </c>
      <c r="F3928" s="72">
        <v>470</v>
      </c>
      <c r="G3928" s="72">
        <v>490</v>
      </c>
      <c r="H3928" s="72">
        <v>491</v>
      </c>
      <c r="I3928" s="72">
        <v>462</v>
      </c>
      <c r="J3928" s="72">
        <v>500</v>
      </c>
      <c r="K3928" s="72">
        <v>502</v>
      </c>
      <c r="L3928" s="72">
        <v>517</v>
      </c>
      <c r="M3928" s="72">
        <v>512</v>
      </c>
      <c r="N3928" s="72">
        <v>508</v>
      </c>
      <c r="O3928" s="72">
        <v>512</v>
      </c>
      <c r="P3928" s="72">
        <v>521</v>
      </c>
    </row>
    <row r="3929" spans="1:16" hidden="1">
      <c r="A3929" s="72" t="s">
        <v>2159</v>
      </c>
      <c r="B3929" s="72" t="s">
        <v>2597</v>
      </c>
      <c r="C3929" s="72" t="s">
        <v>2108</v>
      </c>
      <c r="D3929" s="72">
        <v>1757533</v>
      </c>
      <c r="E3929" s="72">
        <v>1903201</v>
      </c>
      <c r="F3929" s="72">
        <v>1666551</v>
      </c>
      <c r="G3929" s="72">
        <v>1525320</v>
      </c>
      <c r="H3929" s="72">
        <v>1416297</v>
      </c>
      <c r="I3929" s="72">
        <v>1391654</v>
      </c>
      <c r="J3929" s="72">
        <v>1396500</v>
      </c>
      <c r="K3929" s="72">
        <v>1617935</v>
      </c>
      <c r="L3929" s="72">
        <v>1503045</v>
      </c>
      <c r="M3929" s="72">
        <v>1557000</v>
      </c>
      <c r="N3929" s="72">
        <v>1434600</v>
      </c>
      <c r="O3929" s="72">
        <v>1472323</v>
      </c>
      <c r="P3929" s="72">
        <v>1667054</v>
      </c>
    </row>
    <row r="3930" spans="1:16" hidden="1">
      <c r="A3930" s="72" t="s">
        <v>2155</v>
      </c>
      <c r="B3930" s="72" t="s">
        <v>2598</v>
      </c>
      <c r="C3930" s="72" t="s">
        <v>2103</v>
      </c>
      <c r="D3930" s="72">
        <v>207360</v>
      </c>
      <c r="E3930" s="72">
        <v>186151</v>
      </c>
      <c r="F3930" s="72">
        <v>157432</v>
      </c>
      <c r="G3930" s="72">
        <v>202640</v>
      </c>
      <c r="H3930" s="72">
        <v>240882</v>
      </c>
      <c r="I3930" s="72">
        <v>215996</v>
      </c>
      <c r="J3930" s="72">
        <v>183490</v>
      </c>
      <c r="K3930" s="72">
        <v>175562</v>
      </c>
      <c r="L3930" s="72">
        <v>260149</v>
      </c>
      <c r="M3930" s="72">
        <v>246896</v>
      </c>
      <c r="N3930" s="72">
        <v>243716</v>
      </c>
      <c r="O3930" s="72">
        <v>272563</v>
      </c>
      <c r="P3930" s="72">
        <v>315352</v>
      </c>
    </row>
    <row r="3931" spans="1:16" hidden="1">
      <c r="A3931" s="72" t="s">
        <v>2155</v>
      </c>
      <c r="B3931" s="72" t="s">
        <v>2598</v>
      </c>
      <c r="C3931" s="72" t="s">
        <v>2104</v>
      </c>
      <c r="D3931" s="72">
        <v>3353</v>
      </c>
      <c r="E3931" s="72">
        <v>3227</v>
      </c>
      <c r="F3931" s="72">
        <v>3468</v>
      </c>
      <c r="G3931" s="72">
        <v>3980</v>
      </c>
      <c r="H3931" s="72">
        <v>3788</v>
      </c>
      <c r="I3931" s="72">
        <v>3967</v>
      </c>
      <c r="J3931" s="72">
        <v>4146</v>
      </c>
      <c r="K3931" s="72">
        <v>4313</v>
      </c>
      <c r="L3931" s="72">
        <v>4377</v>
      </c>
      <c r="M3931" s="72">
        <v>4514</v>
      </c>
      <c r="N3931" s="72">
        <v>4707</v>
      </c>
      <c r="O3931" s="72">
        <v>4940</v>
      </c>
      <c r="P3931" s="72">
        <v>5390</v>
      </c>
    </row>
    <row r="3932" spans="1:16" hidden="1">
      <c r="A3932" s="72" t="s">
        <v>2155</v>
      </c>
      <c r="B3932" s="72" t="s">
        <v>2598</v>
      </c>
      <c r="C3932" s="72" t="s">
        <v>2105</v>
      </c>
      <c r="D3932" s="72">
        <v>3184584</v>
      </c>
      <c r="E3932" s="72">
        <v>3197435</v>
      </c>
      <c r="F3932" s="72">
        <v>2825166</v>
      </c>
      <c r="G3932" s="72">
        <v>3854004</v>
      </c>
      <c r="H3932" s="72">
        <v>4821525</v>
      </c>
      <c r="I3932" s="72">
        <v>4499750</v>
      </c>
      <c r="J3932" s="72">
        <v>4348838</v>
      </c>
      <c r="K3932" s="72">
        <v>4603872</v>
      </c>
      <c r="L3932" s="72">
        <v>5774037</v>
      </c>
      <c r="M3932" s="72">
        <v>5571299</v>
      </c>
      <c r="N3932" s="72">
        <v>5415760</v>
      </c>
      <c r="O3932" s="72">
        <v>6177001</v>
      </c>
      <c r="P3932" s="72">
        <v>7118133</v>
      </c>
    </row>
    <row r="3933" spans="1:16" hidden="1">
      <c r="A3933" s="72" t="s">
        <v>2155</v>
      </c>
      <c r="B3933" s="72" t="s">
        <v>2598</v>
      </c>
      <c r="C3933" s="72" t="s">
        <v>2106</v>
      </c>
      <c r="D3933" s="72">
        <v>30523</v>
      </c>
      <c r="E3933" s="72">
        <v>30357</v>
      </c>
      <c r="F3933" s="72">
        <v>32887</v>
      </c>
      <c r="G3933" s="72">
        <v>37353</v>
      </c>
      <c r="H3933" s="72">
        <v>43476</v>
      </c>
      <c r="I3933" s="72">
        <v>41954</v>
      </c>
      <c r="J3933" s="72">
        <v>38833</v>
      </c>
      <c r="K3933" s="72">
        <v>42634</v>
      </c>
      <c r="L3933" s="72">
        <v>51523</v>
      </c>
      <c r="M3933" s="72">
        <v>49827</v>
      </c>
      <c r="N3933" s="72">
        <v>48587</v>
      </c>
      <c r="O3933" s="72">
        <v>50525</v>
      </c>
      <c r="P3933" s="72">
        <v>57946</v>
      </c>
    </row>
    <row r="3934" spans="1:16" hidden="1">
      <c r="A3934" s="72" t="s">
        <v>2155</v>
      </c>
      <c r="B3934" s="72" t="s">
        <v>2598</v>
      </c>
      <c r="C3934" s="72" t="s">
        <v>2107</v>
      </c>
      <c r="D3934" s="72">
        <v>86</v>
      </c>
      <c r="E3934" s="72">
        <v>88</v>
      </c>
      <c r="F3934" s="72">
        <v>98</v>
      </c>
      <c r="G3934" s="72">
        <v>115</v>
      </c>
      <c r="H3934" s="72">
        <v>128</v>
      </c>
      <c r="I3934" s="72">
        <v>113</v>
      </c>
      <c r="J3934" s="72">
        <v>117</v>
      </c>
      <c r="K3934" s="72">
        <v>119</v>
      </c>
      <c r="L3934" s="72">
        <v>126</v>
      </c>
      <c r="M3934" s="72">
        <v>132</v>
      </c>
      <c r="N3934" s="72">
        <v>144</v>
      </c>
      <c r="O3934" s="72">
        <v>156</v>
      </c>
      <c r="P3934" s="72">
        <v>157</v>
      </c>
    </row>
    <row r="3935" spans="1:16" hidden="1">
      <c r="A3935" s="72" t="s">
        <v>2155</v>
      </c>
      <c r="B3935" s="72" t="s">
        <v>2598</v>
      </c>
      <c r="C3935" s="72" t="s">
        <v>2108</v>
      </c>
      <c r="D3935" s="72">
        <v>428819</v>
      </c>
      <c r="E3935" s="72">
        <v>449328</v>
      </c>
      <c r="F3935" s="72">
        <v>475503</v>
      </c>
      <c r="G3935" s="72">
        <v>602145</v>
      </c>
      <c r="H3935" s="72">
        <v>744922</v>
      </c>
      <c r="I3935" s="72">
        <v>655531</v>
      </c>
      <c r="J3935" s="72">
        <v>646703</v>
      </c>
      <c r="K3935" s="72">
        <v>759930</v>
      </c>
      <c r="L3935" s="72">
        <v>894086</v>
      </c>
      <c r="M3935" s="72">
        <v>815578</v>
      </c>
      <c r="N3935" s="72">
        <v>771462</v>
      </c>
      <c r="O3935" s="72">
        <v>930654</v>
      </c>
      <c r="P3935" s="72">
        <v>1159247</v>
      </c>
    </row>
    <row r="3936" spans="1:16" hidden="1">
      <c r="A3936" s="72" t="s">
        <v>2150</v>
      </c>
      <c r="B3936" s="72" t="s">
        <v>2599</v>
      </c>
      <c r="C3936" s="72" t="s">
        <v>2103</v>
      </c>
      <c r="P3936" s="72">
        <v>1504</v>
      </c>
    </row>
    <row r="3937" spans="1:16" hidden="1">
      <c r="A3937" s="72" t="s">
        <v>2150</v>
      </c>
      <c r="B3937" s="72" t="s">
        <v>2599</v>
      </c>
      <c r="C3937" s="72" t="s">
        <v>2104</v>
      </c>
      <c r="P3937" s="72">
        <v>4</v>
      </c>
    </row>
    <row r="3938" spans="1:16" hidden="1">
      <c r="A3938" s="72" t="s">
        <v>2150</v>
      </c>
      <c r="B3938" s="72" t="s">
        <v>2599</v>
      </c>
      <c r="C3938" s="72" t="s">
        <v>2105</v>
      </c>
      <c r="H3938" s="72">
        <v>0</v>
      </c>
      <c r="P3938" s="72">
        <v>22425</v>
      </c>
    </row>
    <row r="3939" spans="1:16" hidden="1">
      <c r="A3939" s="72" t="s">
        <v>2125</v>
      </c>
      <c r="B3939" s="72" t="s">
        <v>2600</v>
      </c>
      <c r="C3939" s="72" t="s">
        <v>2103</v>
      </c>
      <c r="D3939" s="72">
        <v>14708</v>
      </c>
      <c r="E3939" s="72">
        <v>13607</v>
      </c>
      <c r="F3939" s="72">
        <v>10829</v>
      </c>
      <c r="G3939" s="72">
        <v>14922</v>
      </c>
      <c r="H3939" s="72">
        <v>15007</v>
      </c>
      <c r="I3939" s="72">
        <v>12481</v>
      </c>
      <c r="J3939" s="72">
        <v>11686</v>
      </c>
      <c r="K3939" s="72">
        <v>10189</v>
      </c>
      <c r="L3939" s="72">
        <v>13226</v>
      </c>
      <c r="M3939" s="72">
        <v>12339</v>
      </c>
      <c r="N3939" s="72">
        <v>11246</v>
      </c>
      <c r="O3939" s="72">
        <v>11435</v>
      </c>
      <c r="P3939" s="72">
        <v>11970</v>
      </c>
    </row>
    <row r="3940" spans="1:16" hidden="1">
      <c r="A3940" s="72" t="s">
        <v>2125</v>
      </c>
      <c r="B3940" s="72" t="s">
        <v>2600</v>
      </c>
      <c r="C3940" s="72" t="s">
        <v>2104</v>
      </c>
      <c r="D3940" s="72">
        <v>216</v>
      </c>
      <c r="E3940" s="72">
        <v>210</v>
      </c>
      <c r="F3940" s="72">
        <v>200</v>
      </c>
      <c r="G3940" s="72">
        <v>195</v>
      </c>
      <c r="H3940" s="72">
        <v>190</v>
      </c>
      <c r="I3940" s="72">
        <v>188</v>
      </c>
      <c r="J3940" s="72">
        <v>188</v>
      </c>
      <c r="K3940" s="72">
        <v>184</v>
      </c>
      <c r="L3940" s="72">
        <v>183</v>
      </c>
      <c r="M3940" s="72">
        <v>181</v>
      </c>
      <c r="N3940" s="72">
        <v>183</v>
      </c>
      <c r="O3940" s="72">
        <v>183</v>
      </c>
      <c r="P3940" s="72">
        <v>176</v>
      </c>
    </row>
    <row r="3941" spans="1:16" hidden="1">
      <c r="A3941" s="72" t="s">
        <v>2125</v>
      </c>
      <c r="B3941" s="72" t="s">
        <v>2600</v>
      </c>
      <c r="C3941" s="72" t="s">
        <v>2105</v>
      </c>
      <c r="D3941" s="72">
        <v>160688</v>
      </c>
      <c r="E3941" s="72">
        <v>133117</v>
      </c>
      <c r="F3941" s="72">
        <v>101312</v>
      </c>
      <c r="G3941" s="72">
        <v>147806</v>
      </c>
      <c r="H3941" s="72">
        <v>196161</v>
      </c>
      <c r="I3941" s="72">
        <v>145920</v>
      </c>
      <c r="J3941" s="72">
        <v>130235</v>
      </c>
      <c r="K3941" s="72">
        <v>132865</v>
      </c>
      <c r="L3941" s="72">
        <v>160327</v>
      </c>
      <c r="M3941" s="72">
        <v>152939</v>
      </c>
      <c r="N3941" s="72">
        <v>134898</v>
      </c>
      <c r="O3941" s="72">
        <v>153336</v>
      </c>
      <c r="P3941" s="72">
        <v>178557</v>
      </c>
    </row>
    <row r="3942" spans="1:16" hidden="1">
      <c r="A3942" s="72" t="s">
        <v>2125</v>
      </c>
      <c r="B3942" s="72" t="s">
        <v>2600</v>
      </c>
      <c r="C3942" s="72" t="s">
        <v>2106</v>
      </c>
      <c r="D3942" s="72">
        <v>3487</v>
      </c>
      <c r="E3942" s="72">
        <v>2724</v>
      </c>
      <c r="F3942" s="72">
        <v>2165</v>
      </c>
      <c r="G3942" s="72">
        <v>2855</v>
      </c>
      <c r="H3942" s="72">
        <v>3135</v>
      </c>
      <c r="I3942" s="72">
        <v>2746</v>
      </c>
      <c r="J3942" s="72">
        <v>2603</v>
      </c>
      <c r="K3942" s="72">
        <v>2276</v>
      </c>
      <c r="L3942" s="72">
        <v>2565</v>
      </c>
      <c r="M3942" s="72">
        <v>2370</v>
      </c>
      <c r="N3942" s="72">
        <v>1961</v>
      </c>
      <c r="O3942" s="72">
        <v>2304</v>
      </c>
      <c r="P3942" s="72">
        <v>2690</v>
      </c>
    </row>
    <row r="3943" spans="1:16" hidden="1">
      <c r="A3943" s="72" t="s">
        <v>2125</v>
      </c>
      <c r="B3943" s="72" t="s">
        <v>2600</v>
      </c>
      <c r="C3943" s="72" t="s">
        <v>2107</v>
      </c>
      <c r="D3943" s="72">
        <v>21</v>
      </c>
      <c r="E3943" s="72">
        <v>21</v>
      </c>
      <c r="F3943" s="72">
        <v>17</v>
      </c>
      <c r="G3943" s="72">
        <v>17</v>
      </c>
      <c r="H3943" s="72">
        <v>17</v>
      </c>
      <c r="I3943" s="72">
        <v>28</v>
      </c>
      <c r="J3943" s="72">
        <v>27</v>
      </c>
      <c r="K3943" s="72">
        <v>27</v>
      </c>
      <c r="L3943" s="72">
        <v>27</v>
      </c>
      <c r="M3943" s="72">
        <v>26</v>
      </c>
      <c r="N3943" s="72">
        <v>25</v>
      </c>
      <c r="O3943" s="72">
        <v>25</v>
      </c>
      <c r="P3943" s="72">
        <v>27</v>
      </c>
    </row>
    <row r="3944" spans="1:16" hidden="1">
      <c r="A3944" s="72" t="s">
        <v>2125</v>
      </c>
      <c r="B3944" s="72" t="s">
        <v>2600</v>
      </c>
      <c r="C3944" s="72" t="s">
        <v>2108</v>
      </c>
      <c r="D3944" s="72">
        <v>34903</v>
      </c>
      <c r="E3944" s="72">
        <v>26095</v>
      </c>
      <c r="F3944" s="72">
        <v>19057</v>
      </c>
      <c r="G3944" s="72">
        <v>28388</v>
      </c>
      <c r="H3944" s="72">
        <v>39569</v>
      </c>
      <c r="I3944" s="72">
        <v>30648</v>
      </c>
      <c r="J3944" s="72">
        <v>27154</v>
      </c>
      <c r="K3944" s="72">
        <v>28350</v>
      </c>
      <c r="L3944" s="72">
        <v>30206</v>
      </c>
      <c r="M3944" s="72">
        <v>28392</v>
      </c>
      <c r="N3944" s="72">
        <v>23019</v>
      </c>
      <c r="O3944" s="72">
        <v>27730</v>
      </c>
      <c r="P3944" s="72">
        <v>40293</v>
      </c>
    </row>
    <row r="3945" spans="1:16" hidden="1">
      <c r="A3945" s="72" t="s">
        <v>2129</v>
      </c>
      <c r="B3945" s="72" t="s">
        <v>2601</v>
      </c>
      <c r="C3945" s="72" t="s">
        <v>2103</v>
      </c>
      <c r="D3945" s="72">
        <v>219582</v>
      </c>
      <c r="E3945" s="72">
        <v>205905</v>
      </c>
      <c r="F3945" s="72">
        <v>185513</v>
      </c>
    </row>
    <row r="3946" spans="1:16" hidden="1">
      <c r="A3946" s="72" t="s">
        <v>2129</v>
      </c>
      <c r="B3946" s="72" t="s">
        <v>2601</v>
      </c>
      <c r="C3946" s="72" t="s">
        <v>2104</v>
      </c>
      <c r="D3946" s="72">
        <v>3261</v>
      </c>
      <c r="E3946" s="72">
        <v>3269</v>
      </c>
      <c r="F3946" s="72">
        <v>3257</v>
      </c>
    </row>
    <row r="3947" spans="1:16" hidden="1">
      <c r="A3947" s="72" t="s">
        <v>2129</v>
      </c>
      <c r="B3947" s="72" t="s">
        <v>2601</v>
      </c>
      <c r="C3947" s="72" t="s">
        <v>2105</v>
      </c>
      <c r="D3947" s="72">
        <v>1841543</v>
      </c>
      <c r="E3947" s="72">
        <v>1684936</v>
      </c>
      <c r="F3947" s="72">
        <v>1509770</v>
      </c>
    </row>
    <row r="3948" spans="1:16" hidden="1">
      <c r="A3948" s="72" t="s">
        <v>2129</v>
      </c>
      <c r="B3948" s="72" t="s">
        <v>2601</v>
      </c>
      <c r="C3948" s="72" t="s">
        <v>2109</v>
      </c>
      <c r="D3948" s="72">
        <v>584</v>
      </c>
      <c r="E3948" s="72">
        <v>817</v>
      </c>
    </row>
    <row r="3949" spans="1:16" hidden="1">
      <c r="A3949" s="72" t="s">
        <v>2129</v>
      </c>
      <c r="B3949" s="72" t="s">
        <v>2601</v>
      </c>
      <c r="C3949" s="72" t="s">
        <v>2110</v>
      </c>
      <c r="D3949" s="72">
        <v>3</v>
      </c>
      <c r="E3949" s="72">
        <v>1</v>
      </c>
    </row>
    <row r="3950" spans="1:16" hidden="1">
      <c r="A3950" s="72" t="s">
        <v>2129</v>
      </c>
      <c r="B3950" s="72" t="s">
        <v>2601</v>
      </c>
      <c r="C3950" s="72" t="s">
        <v>2111</v>
      </c>
      <c r="D3950" s="72">
        <v>4258</v>
      </c>
      <c r="E3950" s="72">
        <v>5568</v>
      </c>
    </row>
    <row r="3951" spans="1:16" hidden="1">
      <c r="A3951" s="72" t="s">
        <v>2160</v>
      </c>
      <c r="B3951" s="72" t="s">
        <v>2601</v>
      </c>
      <c r="C3951" s="72" t="s">
        <v>2103</v>
      </c>
      <c r="D3951" s="72">
        <v>925447</v>
      </c>
      <c r="E3951" s="72">
        <v>916772</v>
      </c>
      <c r="F3951" s="72">
        <v>925362</v>
      </c>
    </row>
    <row r="3952" spans="1:16" hidden="1">
      <c r="A3952" s="72" t="s">
        <v>2160</v>
      </c>
      <c r="B3952" s="72" t="s">
        <v>2601</v>
      </c>
      <c r="C3952" s="72" t="s">
        <v>2104</v>
      </c>
      <c r="D3952" s="72">
        <v>12131</v>
      </c>
      <c r="E3952" s="72">
        <v>12103</v>
      </c>
      <c r="F3952" s="72">
        <v>12084</v>
      </c>
    </row>
    <row r="3953" spans="1:16" hidden="1">
      <c r="A3953" s="72" t="s">
        <v>2160</v>
      </c>
      <c r="B3953" s="72" t="s">
        <v>2601</v>
      </c>
      <c r="C3953" s="72" t="s">
        <v>2105</v>
      </c>
      <c r="D3953" s="72">
        <v>10250394</v>
      </c>
      <c r="E3953" s="72">
        <v>10496381</v>
      </c>
      <c r="F3953" s="72">
        <v>8668578</v>
      </c>
    </row>
    <row r="3954" spans="1:16" hidden="1">
      <c r="A3954" s="72" t="s">
        <v>2160</v>
      </c>
      <c r="B3954" s="72" t="s">
        <v>2601</v>
      </c>
      <c r="C3954" s="72" t="s">
        <v>2106</v>
      </c>
      <c r="D3954" s="72">
        <v>342642</v>
      </c>
      <c r="E3954" s="72">
        <v>399154</v>
      </c>
      <c r="F3954" s="72">
        <v>398745</v>
      </c>
    </row>
    <row r="3955" spans="1:16" hidden="1">
      <c r="A3955" s="72" t="s">
        <v>2160</v>
      </c>
      <c r="B3955" s="72" t="s">
        <v>2601</v>
      </c>
      <c r="C3955" s="72" t="s">
        <v>2107</v>
      </c>
      <c r="D3955" s="72">
        <v>988</v>
      </c>
      <c r="E3955" s="72">
        <v>1007</v>
      </c>
      <c r="F3955" s="72">
        <v>1033</v>
      </c>
    </row>
    <row r="3956" spans="1:16" hidden="1">
      <c r="A3956" s="72" t="s">
        <v>2160</v>
      </c>
      <c r="B3956" s="72" t="s">
        <v>2601</v>
      </c>
      <c r="C3956" s="72" t="s">
        <v>2108</v>
      </c>
      <c r="D3956" s="72">
        <v>3353525</v>
      </c>
      <c r="E3956" s="72">
        <v>4208950</v>
      </c>
      <c r="F3956" s="72">
        <v>3379919</v>
      </c>
    </row>
    <row r="3957" spans="1:16" hidden="1">
      <c r="A3957" s="72" t="s">
        <v>2160</v>
      </c>
      <c r="B3957" s="72" t="s">
        <v>2601</v>
      </c>
      <c r="C3957" s="72" t="s">
        <v>2109</v>
      </c>
      <c r="D3957" s="72">
        <v>28466</v>
      </c>
      <c r="E3957" s="72">
        <v>29228</v>
      </c>
      <c r="F3957" s="72">
        <v>81549</v>
      </c>
    </row>
    <row r="3958" spans="1:16" hidden="1">
      <c r="A3958" s="72" t="s">
        <v>2160</v>
      </c>
      <c r="B3958" s="72" t="s">
        <v>2601</v>
      </c>
      <c r="C3958" s="72" t="s">
        <v>2110</v>
      </c>
      <c r="D3958" s="72">
        <v>6</v>
      </c>
      <c r="E3958" s="72">
        <v>7</v>
      </c>
      <c r="F3958" s="72">
        <v>12</v>
      </c>
    </row>
    <row r="3959" spans="1:16" hidden="1">
      <c r="A3959" s="72" t="s">
        <v>2160</v>
      </c>
      <c r="B3959" s="72" t="s">
        <v>2601</v>
      </c>
      <c r="C3959" s="72" t="s">
        <v>2111</v>
      </c>
      <c r="D3959" s="72">
        <v>272926</v>
      </c>
      <c r="E3959" s="72">
        <v>292193</v>
      </c>
      <c r="F3959" s="72">
        <v>628601</v>
      </c>
    </row>
    <row r="3960" spans="1:16" hidden="1">
      <c r="A3960" s="72" t="s">
        <v>2128</v>
      </c>
      <c r="B3960" s="72" t="s">
        <v>2602</v>
      </c>
      <c r="C3960" s="72" t="s">
        <v>2103</v>
      </c>
      <c r="D3960" s="72">
        <v>32089</v>
      </c>
      <c r="E3960" s="72">
        <v>29312</v>
      </c>
      <c r="F3960" s="72">
        <v>21806</v>
      </c>
      <c r="G3960" s="72">
        <v>32905</v>
      </c>
      <c r="H3960" s="72">
        <v>33023</v>
      </c>
      <c r="I3960" s="72">
        <v>27477</v>
      </c>
      <c r="J3960" s="72">
        <v>25495</v>
      </c>
      <c r="K3960" s="72">
        <v>25254</v>
      </c>
      <c r="L3960" s="72">
        <v>33141</v>
      </c>
      <c r="M3960" s="72">
        <v>32046</v>
      </c>
      <c r="N3960" s="72">
        <v>29782</v>
      </c>
      <c r="O3960" s="72">
        <v>27462</v>
      </c>
      <c r="P3960" s="72">
        <v>29847</v>
      </c>
    </row>
    <row r="3961" spans="1:16" hidden="1">
      <c r="A3961" s="72" t="s">
        <v>2128</v>
      </c>
      <c r="B3961" s="72" t="s">
        <v>2602</v>
      </c>
      <c r="C3961" s="72" t="s">
        <v>2104</v>
      </c>
      <c r="D3961" s="72">
        <v>506</v>
      </c>
      <c r="E3961" s="72">
        <v>510</v>
      </c>
      <c r="F3961" s="72">
        <v>511</v>
      </c>
      <c r="G3961" s="72">
        <v>508</v>
      </c>
      <c r="H3961" s="72">
        <v>510</v>
      </c>
      <c r="I3961" s="72">
        <v>507</v>
      </c>
      <c r="J3961" s="72">
        <v>506</v>
      </c>
      <c r="K3961" s="72">
        <v>505</v>
      </c>
      <c r="L3961" s="72">
        <v>554</v>
      </c>
      <c r="M3961" s="72">
        <v>555</v>
      </c>
      <c r="N3961" s="72">
        <v>555</v>
      </c>
      <c r="O3961" s="72">
        <v>555</v>
      </c>
      <c r="P3961" s="72">
        <v>505</v>
      </c>
    </row>
    <row r="3962" spans="1:16" hidden="1">
      <c r="A3962" s="72" t="s">
        <v>2128</v>
      </c>
      <c r="B3962" s="72" t="s">
        <v>2602</v>
      </c>
      <c r="C3962" s="72" t="s">
        <v>2105</v>
      </c>
      <c r="D3962" s="72">
        <v>362611</v>
      </c>
      <c r="E3962" s="72">
        <v>318512</v>
      </c>
      <c r="F3962" s="72">
        <v>228382</v>
      </c>
      <c r="G3962" s="72">
        <v>293815</v>
      </c>
      <c r="H3962" s="72">
        <v>339217</v>
      </c>
      <c r="I3962" s="72">
        <v>260496</v>
      </c>
      <c r="J3962" s="72">
        <v>250996</v>
      </c>
      <c r="K3962" s="72">
        <v>257352</v>
      </c>
      <c r="L3962" s="72">
        <v>325493</v>
      </c>
      <c r="M3962" s="72">
        <v>298320</v>
      </c>
      <c r="N3962" s="72">
        <v>258511</v>
      </c>
      <c r="O3962" s="72">
        <v>280645</v>
      </c>
      <c r="P3962" s="72">
        <v>410288</v>
      </c>
    </row>
    <row r="3963" spans="1:16" hidden="1">
      <c r="A3963" s="72" t="s">
        <v>2128</v>
      </c>
      <c r="B3963" s="72" t="s">
        <v>2602</v>
      </c>
      <c r="C3963" s="72" t="s">
        <v>2106</v>
      </c>
      <c r="D3963" s="72">
        <v>19942</v>
      </c>
      <c r="E3963" s="72">
        <v>18217</v>
      </c>
      <c r="F3963" s="72">
        <v>15530</v>
      </c>
      <c r="G3963" s="72">
        <v>19163</v>
      </c>
      <c r="H3963" s="72">
        <v>17599</v>
      </c>
      <c r="I3963" s="72">
        <v>19515</v>
      </c>
      <c r="J3963" s="72">
        <v>17361</v>
      </c>
      <c r="K3963" s="72">
        <v>18768</v>
      </c>
      <c r="L3963" s="72">
        <v>14331</v>
      </c>
      <c r="M3963" s="72">
        <v>13779</v>
      </c>
      <c r="N3963" s="72">
        <v>4018</v>
      </c>
      <c r="O3963" s="72">
        <v>4166</v>
      </c>
      <c r="P3963" s="72">
        <v>4582</v>
      </c>
    </row>
    <row r="3964" spans="1:16" hidden="1">
      <c r="A3964" s="72" t="s">
        <v>2128</v>
      </c>
      <c r="B3964" s="72" t="s">
        <v>2602</v>
      </c>
      <c r="C3964" s="72" t="s">
        <v>2107</v>
      </c>
      <c r="D3964" s="72">
        <v>66</v>
      </c>
      <c r="E3964" s="72">
        <v>66</v>
      </c>
      <c r="F3964" s="72">
        <v>66</v>
      </c>
      <c r="G3964" s="72">
        <v>65</v>
      </c>
      <c r="H3964" s="72">
        <v>62</v>
      </c>
      <c r="I3964" s="72">
        <v>63</v>
      </c>
      <c r="J3964" s="72">
        <v>62</v>
      </c>
      <c r="K3964" s="72">
        <v>62</v>
      </c>
      <c r="L3964" s="72">
        <v>67</v>
      </c>
      <c r="M3964" s="72">
        <v>67</v>
      </c>
      <c r="N3964" s="72">
        <v>67</v>
      </c>
      <c r="O3964" s="72">
        <v>67</v>
      </c>
      <c r="P3964" s="72">
        <v>53</v>
      </c>
    </row>
    <row r="3965" spans="1:16" hidden="1">
      <c r="A3965" s="72" t="s">
        <v>2128</v>
      </c>
      <c r="B3965" s="72" t="s">
        <v>2602</v>
      </c>
      <c r="C3965" s="72" t="s">
        <v>2108</v>
      </c>
      <c r="D3965" s="72">
        <v>184911</v>
      </c>
      <c r="E3965" s="72">
        <v>167722</v>
      </c>
      <c r="F3965" s="72">
        <v>109562</v>
      </c>
      <c r="G3965" s="72">
        <v>142243</v>
      </c>
      <c r="H3965" s="72">
        <v>149715</v>
      </c>
      <c r="I3965" s="72">
        <v>95386</v>
      </c>
      <c r="J3965" s="72">
        <v>65433</v>
      </c>
      <c r="K3965" s="72">
        <v>81220</v>
      </c>
      <c r="L3965" s="72">
        <v>117596</v>
      </c>
      <c r="M3965" s="72">
        <v>105602</v>
      </c>
      <c r="N3965" s="72">
        <v>31528</v>
      </c>
      <c r="O3965" s="72">
        <v>38676</v>
      </c>
      <c r="P3965" s="72">
        <v>60583</v>
      </c>
    </row>
    <row r="3966" spans="1:16" hidden="1">
      <c r="A3966" s="72" t="s">
        <v>2133</v>
      </c>
      <c r="B3966" s="72" t="s">
        <v>2603</v>
      </c>
      <c r="C3966" s="72" t="s">
        <v>2103</v>
      </c>
      <c r="D3966" s="72">
        <v>2707502</v>
      </c>
    </row>
    <row r="3967" spans="1:16" hidden="1">
      <c r="A3967" s="72" t="s">
        <v>2133</v>
      </c>
      <c r="B3967" s="72" t="s">
        <v>2603</v>
      </c>
      <c r="C3967" s="72" t="s">
        <v>2104</v>
      </c>
      <c r="D3967" s="72">
        <v>37782</v>
      </c>
    </row>
    <row r="3968" spans="1:16" hidden="1">
      <c r="A3968" s="72" t="s">
        <v>2133</v>
      </c>
      <c r="B3968" s="72" t="s">
        <v>2603</v>
      </c>
      <c r="C3968" s="72" t="s">
        <v>2105</v>
      </c>
      <c r="D3968" s="72">
        <v>36609105</v>
      </c>
    </row>
    <row r="3969" spans="1:16" hidden="1">
      <c r="A3969" s="72" t="s">
        <v>2133</v>
      </c>
      <c r="B3969" s="72" t="s">
        <v>2603</v>
      </c>
      <c r="C3969" s="72" t="s">
        <v>2106</v>
      </c>
      <c r="D3969" s="72">
        <v>616471</v>
      </c>
    </row>
    <row r="3970" spans="1:16" hidden="1">
      <c r="A3970" s="72" t="s">
        <v>2133</v>
      </c>
      <c r="B3970" s="72" t="s">
        <v>2603</v>
      </c>
      <c r="C3970" s="72" t="s">
        <v>2107</v>
      </c>
      <c r="D3970" s="72">
        <v>9943</v>
      </c>
    </row>
    <row r="3971" spans="1:16" hidden="1">
      <c r="A3971" s="72" t="s">
        <v>2133</v>
      </c>
      <c r="B3971" s="72" t="s">
        <v>2603</v>
      </c>
      <c r="C3971" s="72" t="s">
        <v>2108</v>
      </c>
      <c r="D3971" s="72">
        <v>8034131</v>
      </c>
    </row>
    <row r="3972" spans="1:16" hidden="1">
      <c r="A3972" s="72" t="s">
        <v>2133</v>
      </c>
      <c r="B3972" s="72" t="s">
        <v>2603</v>
      </c>
      <c r="C3972" s="72" t="s">
        <v>2109</v>
      </c>
      <c r="D3972" s="72">
        <v>234692</v>
      </c>
    </row>
    <row r="3973" spans="1:16" hidden="1">
      <c r="A3973" s="72" t="s">
        <v>2133</v>
      </c>
      <c r="B3973" s="72" t="s">
        <v>2603</v>
      </c>
      <c r="C3973" s="72" t="s">
        <v>2110</v>
      </c>
      <c r="D3973" s="72">
        <v>1989</v>
      </c>
    </row>
    <row r="3974" spans="1:16" hidden="1">
      <c r="A3974" s="72" t="s">
        <v>2133</v>
      </c>
      <c r="B3974" s="72" t="s">
        <v>2603</v>
      </c>
      <c r="C3974" s="72" t="s">
        <v>2111</v>
      </c>
      <c r="D3974" s="72">
        <v>2864725</v>
      </c>
    </row>
    <row r="3975" spans="1:16" hidden="1">
      <c r="A3975" s="72" t="s">
        <v>2130</v>
      </c>
      <c r="B3975" s="72" t="s">
        <v>2604</v>
      </c>
      <c r="C3975" s="72" t="s">
        <v>2103</v>
      </c>
      <c r="D3975" s="72">
        <v>5164</v>
      </c>
      <c r="E3975" s="72">
        <v>4965</v>
      </c>
      <c r="F3975" s="72">
        <v>3707</v>
      </c>
      <c r="G3975" s="72">
        <v>4404</v>
      </c>
      <c r="H3975" s="72">
        <v>5106</v>
      </c>
      <c r="I3975" s="72">
        <v>4188</v>
      </c>
      <c r="J3975" s="72">
        <v>3930</v>
      </c>
      <c r="K3975" s="72">
        <v>3348</v>
      </c>
      <c r="L3975" s="72">
        <v>4299</v>
      </c>
      <c r="M3975" s="72">
        <v>3864</v>
      </c>
      <c r="N3975" s="72">
        <v>2288</v>
      </c>
    </row>
    <row r="3976" spans="1:16" hidden="1">
      <c r="A3976" s="72" t="s">
        <v>2130</v>
      </c>
      <c r="B3976" s="72" t="s">
        <v>2604</v>
      </c>
      <c r="C3976" s="72" t="s">
        <v>2104</v>
      </c>
      <c r="D3976" s="72">
        <v>155</v>
      </c>
      <c r="E3976" s="72">
        <v>153</v>
      </c>
      <c r="F3976" s="72">
        <v>154</v>
      </c>
      <c r="G3976" s="72">
        <v>152</v>
      </c>
      <c r="H3976" s="72">
        <v>148</v>
      </c>
      <c r="I3976" s="72">
        <v>145</v>
      </c>
      <c r="J3976" s="72">
        <v>143</v>
      </c>
      <c r="K3976" s="72">
        <v>138</v>
      </c>
      <c r="L3976" s="72">
        <v>138</v>
      </c>
      <c r="M3976" s="72">
        <v>133</v>
      </c>
      <c r="N3976" s="72">
        <v>131</v>
      </c>
    </row>
    <row r="3977" spans="1:16" hidden="1">
      <c r="A3977" s="72" t="s">
        <v>2130</v>
      </c>
      <c r="B3977" s="72" t="s">
        <v>2604</v>
      </c>
      <c r="C3977" s="72" t="s">
        <v>2105</v>
      </c>
      <c r="D3977" s="72">
        <v>77929</v>
      </c>
      <c r="E3977" s="72">
        <v>67085</v>
      </c>
      <c r="F3977" s="72">
        <v>50231</v>
      </c>
      <c r="G3977" s="72">
        <v>55985</v>
      </c>
      <c r="H3977" s="72">
        <v>67158</v>
      </c>
      <c r="I3977" s="72">
        <v>67158</v>
      </c>
      <c r="J3977" s="72">
        <v>55720</v>
      </c>
      <c r="K3977" s="72">
        <v>53166</v>
      </c>
      <c r="L3977" s="72">
        <v>58337</v>
      </c>
      <c r="M3977" s="72">
        <v>56857</v>
      </c>
      <c r="N3977" s="72">
        <v>42169</v>
      </c>
    </row>
    <row r="3978" spans="1:16" hidden="1">
      <c r="A3978" s="72" t="s">
        <v>2130</v>
      </c>
      <c r="B3978" s="72" t="s">
        <v>2604</v>
      </c>
      <c r="C3978" s="72" t="s">
        <v>2106</v>
      </c>
      <c r="D3978" s="72">
        <v>679</v>
      </c>
      <c r="E3978" s="72">
        <v>719</v>
      </c>
      <c r="F3978" s="72">
        <v>439</v>
      </c>
      <c r="G3978" s="72">
        <v>505</v>
      </c>
      <c r="H3978" s="72">
        <v>805</v>
      </c>
      <c r="I3978" s="72">
        <v>606</v>
      </c>
      <c r="J3978" s="72">
        <v>247</v>
      </c>
      <c r="K3978" s="72">
        <v>605</v>
      </c>
      <c r="L3978" s="72">
        <v>1091</v>
      </c>
      <c r="M3978" s="72">
        <v>781</v>
      </c>
      <c r="N3978" s="72">
        <v>522</v>
      </c>
    </row>
    <row r="3979" spans="1:16" hidden="1">
      <c r="A3979" s="72" t="s">
        <v>2130</v>
      </c>
      <c r="B3979" s="72" t="s">
        <v>2604</v>
      </c>
      <c r="C3979" s="72" t="s">
        <v>2107</v>
      </c>
      <c r="D3979" s="72">
        <v>8</v>
      </c>
      <c r="E3979" s="72">
        <v>8</v>
      </c>
      <c r="F3979" s="72">
        <v>8</v>
      </c>
      <c r="G3979" s="72">
        <v>8</v>
      </c>
      <c r="H3979" s="72">
        <v>8</v>
      </c>
      <c r="I3979" s="72">
        <v>9</v>
      </c>
      <c r="J3979" s="72">
        <v>9</v>
      </c>
      <c r="K3979" s="72">
        <v>9</v>
      </c>
      <c r="L3979" s="72">
        <v>9</v>
      </c>
      <c r="M3979" s="72">
        <v>9</v>
      </c>
      <c r="N3979" s="72">
        <v>9</v>
      </c>
    </row>
    <row r="3980" spans="1:16" hidden="1">
      <c r="A3980" s="72" t="s">
        <v>2130</v>
      </c>
      <c r="B3980" s="72" t="s">
        <v>2604</v>
      </c>
      <c r="C3980" s="72" t="s">
        <v>2108</v>
      </c>
      <c r="D3980" s="72">
        <v>10240</v>
      </c>
      <c r="E3980" s="72">
        <v>9731</v>
      </c>
      <c r="F3980" s="72">
        <v>5945</v>
      </c>
      <c r="G3980" s="72">
        <v>6415</v>
      </c>
      <c r="H3980" s="72">
        <v>10608</v>
      </c>
      <c r="I3980" s="72">
        <v>10608</v>
      </c>
      <c r="J3980" s="72">
        <v>3510</v>
      </c>
      <c r="K3980" s="72">
        <v>9607</v>
      </c>
      <c r="L3980" s="72">
        <v>14804</v>
      </c>
      <c r="M3980" s="72">
        <v>12247</v>
      </c>
      <c r="N3980" s="72">
        <v>8524</v>
      </c>
    </row>
    <row r="3981" spans="1:16" hidden="1">
      <c r="A3981" s="72" t="s">
        <v>2155</v>
      </c>
      <c r="B3981" s="72" t="s">
        <v>2605</v>
      </c>
      <c r="C3981" s="72" t="s">
        <v>2103</v>
      </c>
      <c r="O3981" s="72">
        <v>511</v>
      </c>
      <c r="P3981" s="72">
        <v>4719</v>
      </c>
    </row>
    <row r="3982" spans="1:16" hidden="1">
      <c r="A3982" s="72" t="s">
        <v>2155</v>
      </c>
      <c r="B3982" s="72" t="s">
        <v>2605</v>
      </c>
      <c r="C3982" s="72" t="s">
        <v>2104</v>
      </c>
      <c r="O3982" s="72">
        <v>1</v>
      </c>
      <c r="P3982" s="72">
        <v>1</v>
      </c>
    </row>
    <row r="3983" spans="1:16" hidden="1">
      <c r="A3983" s="72" t="s">
        <v>2155</v>
      </c>
      <c r="B3983" s="72" t="s">
        <v>2605</v>
      </c>
      <c r="C3983" s="72" t="s">
        <v>2105</v>
      </c>
      <c r="O3983" s="72">
        <v>12881</v>
      </c>
      <c r="P3983" s="72">
        <v>45053</v>
      </c>
    </row>
    <row r="3984" spans="1:16" hidden="1">
      <c r="A3984" s="72" t="s">
        <v>2155</v>
      </c>
      <c r="B3984" s="72" t="s">
        <v>2605</v>
      </c>
      <c r="C3984" s="72" t="s">
        <v>2106</v>
      </c>
      <c r="J3984" s="72">
        <v>91637</v>
      </c>
      <c r="K3984" s="72">
        <v>176249</v>
      </c>
      <c r="L3984" s="72">
        <v>212928</v>
      </c>
      <c r="M3984" s="72">
        <v>232583</v>
      </c>
      <c r="N3984" s="72">
        <v>233703</v>
      </c>
      <c r="O3984" s="72">
        <v>220607</v>
      </c>
      <c r="P3984" s="72">
        <v>233810</v>
      </c>
    </row>
    <row r="3985" spans="1:16" hidden="1">
      <c r="A3985" s="72" t="s">
        <v>2155</v>
      </c>
      <c r="B3985" s="72" t="s">
        <v>2605</v>
      </c>
      <c r="C3985" s="72" t="s">
        <v>2107</v>
      </c>
      <c r="J3985" s="72">
        <v>1</v>
      </c>
      <c r="K3985" s="72">
        <v>2</v>
      </c>
      <c r="L3985" s="72">
        <v>2</v>
      </c>
      <c r="M3985" s="72">
        <v>3</v>
      </c>
      <c r="N3985" s="72">
        <v>3</v>
      </c>
      <c r="O3985" s="72">
        <v>3</v>
      </c>
      <c r="P3985" s="72">
        <v>3</v>
      </c>
    </row>
    <row r="3986" spans="1:16" hidden="1">
      <c r="A3986" s="72" t="s">
        <v>2155</v>
      </c>
      <c r="B3986" s="72" t="s">
        <v>2605</v>
      </c>
      <c r="C3986" s="72" t="s">
        <v>2108</v>
      </c>
      <c r="J3986" s="72">
        <v>295460</v>
      </c>
      <c r="K3986" s="72">
        <v>634856</v>
      </c>
      <c r="L3986" s="72">
        <v>634856</v>
      </c>
      <c r="M3986" s="72">
        <v>837616</v>
      </c>
      <c r="N3986" s="72">
        <v>718119</v>
      </c>
      <c r="O3986" s="72">
        <v>3082512</v>
      </c>
      <c r="P3986" s="72">
        <v>1544808</v>
      </c>
    </row>
    <row r="3987" spans="1:16" hidden="1">
      <c r="A3987" s="72" t="s">
        <v>2155</v>
      </c>
      <c r="B3987" s="72" t="s">
        <v>2605</v>
      </c>
      <c r="C3987" s="72" t="s">
        <v>2109</v>
      </c>
      <c r="J3987" s="72">
        <v>4629</v>
      </c>
      <c r="K3987" s="72">
        <v>13575</v>
      </c>
      <c r="L3987" s="72">
        <v>17459</v>
      </c>
      <c r="M3987" s="72">
        <v>8651</v>
      </c>
      <c r="N3987" s="72">
        <v>11689</v>
      </c>
      <c r="O3987" s="72">
        <v>12752</v>
      </c>
      <c r="P3987" s="72">
        <v>12748</v>
      </c>
    </row>
    <row r="3988" spans="1:16" hidden="1">
      <c r="A3988" s="72" t="s">
        <v>2155</v>
      </c>
      <c r="B3988" s="72" t="s">
        <v>2605</v>
      </c>
      <c r="C3988" s="72" t="s">
        <v>2110</v>
      </c>
      <c r="J3988" s="72">
        <v>1</v>
      </c>
      <c r="K3988" s="72">
        <v>1</v>
      </c>
      <c r="L3988" s="72">
        <v>1</v>
      </c>
      <c r="M3988" s="72">
        <v>1</v>
      </c>
      <c r="N3988" s="72">
        <v>1</v>
      </c>
      <c r="O3988" s="72">
        <v>1</v>
      </c>
      <c r="P3988" s="72">
        <v>1</v>
      </c>
    </row>
    <row r="3989" spans="1:16" hidden="1">
      <c r="A3989" s="72" t="s">
        <v>2155</v>
      </c>
      <c r="B3989" s="72" t="s">
        <v>2605</v>
      </c>
      <c r="C3989" s="72" t="s">
        <v>2111</v>
      </c>
      <c r="J3989" s="72">
        <v>16493</v>
      </c>
      <c r="K3989" s="72">
        <v>51508</v>
      </c>
      <c r="L3989" s="72">
        <v>51508</v>
      </c>
      <c r="M3989" s="72">
        <v>42066</v>
      </c>
      <c r="N3989" s="72">
        <v>54337</v>
      </c>
      <c r="O3989" s="72">
        <v>191441</v>
      </c>
      <c r="P3989" s="72">
        <v>115269</v>
      </c>
    </row>
    <row r="3990" spans="1:16" hidden="1">
      <c r="A3990" s="72" t="s">
        <v>2135</v>
      </c>
      <c r="B3990" s="72" t="s">
        <v>2606</v>
      </c>
      <c r="C3990" s="72" t="s">
        <v>2109</v>
      </c>
      <c r="D3990" s="72">
        <v>1114897</v>
      </c>
    </row>
    <row r="3991" spans="1:16" hidden="1">
      <c r="A3991" s="72" t="s">
        <v>2135</v>
      </c>
      <c r="B3991" s="72" t="s">
        <v>2606</v>
      </c>
      <c r="C3991" s="72" t="s">
        <v>2110</v>
      </c>
      <c r="D3991" s="72">
        <v>1</v>
      </c>
    </row>
    <row r="3992" spans="1:16" hidden="1">
      <c r="A3992" s="72" t="s">
        <v>2135</v>
      </c>
      <c r="B3992" s="72" t="s">
        <v>2606</v>
      </c>
      <c r="C3992" s="72" t="s">
        <v>2111</v>
      </c>
      <c r="D3992" s="72">
        <v>4994739</v>
      </c>
    </row>
    <row r="3993" spans="1:16" hidden="1">
      <c r="A3993" s="72" t="s">
        <v>2154</v>
      </c>
      <c r="B3993" s="72" t="s">
        <v>2607</v>
      </c>
      <c r="C3993" s="72" t="s">
        <v>2103</v>
      </c>
      <c r="D3993" s="72">
        <v>82914</v>
      </c>
      <c r="E3993" s="72">
        <v>75798</v>
      </c>
      <c r="F3993" s="72">
        <v>56884</v>
      </c>
      <c r="G3993" s="72">
        <v>75103</v>
      </c>
      <c r="H3993" s="72">
        <v>79516</v>
      </c>
      <c r="I3993" s="72">
        <v>68981</v>
      </c>
      <c r="J3993" s="72">
        <v>56967</v>
      </c>
      <c r="K3993" s="72">
        <v>54234</v>
      </c>
      <c r="L3993" s="72">
        <v>73091</v>
      </c>
      <c r="M3993" s="72">
        <v>62811</v>
      </c>
      <c r="N3993" s="72">
        <v>57780</v>
      </c>
      <c r="O3993" s="72">
        <v>66550</v>
      </c>
      <c r="P3993" s="72">
        <v>61806</v>
      </c>
    </row>
    <row r="3994" spans="1:16" hidden="1">
      <c r="A3994" s="72" t="s">
        <v>2154</v>
      </c>
      <c r="B3994" s="72" t="s">
        <v>2607</v>
      </c>
      <c r="C3994" s="72" t="s">
        <v>2104</v>
      </c>
      <c r="D3994" s="72">
        <v>1970</v>
      </c>
      <c r="E3994" s="72">
        <v>1963</v>
      </c>
      <c r="F3994" s="72">
        <v>1962</v>
      </c>
      <c r="G3994" s="72">
        <v>1966</v>
      </c>
      <c r="H3994" s="72">
        <v>1981</v>
      </c>
      <c r="I3994" s="72">
        <v>1976</v>
      </c>
      <c r="J3994" s="72">
        <v>1962</v>
      </c>
      <c r="K3994" s="72">
        <v>1952</v>
      </c>
      <c r="L3994" s="72">
        <v>1963</v>
      </c>
      <c r="M3994" s="72">
        <v>1967</v>
      </c>
      <c r="N3994" s="72">
        <v>1978</v>
      </c>
      <c r="O3994" s="72">
        <v>1978</v>
      </c>
      <c r="P3994" s="72">
        <v>1989</v>
      </c>
    </row>
    <row r="3995" spans="1:16" hidden="1">
      <c r="A3995" s="72" t="s">
        <v>2154</v>
      </c>
      <c r="B3995" s="72" t="s">
        <v>2607</v>
      </c>
      <c r="C3995" s="72" t="s">
        <v>2105</v>
      </c>
      <c r="D3995" s="72">
        <v>913141</v>
      </c>
      <c r="E3995" s="72">
        <v>813134</v>
      </c>
      <c r="F3995" s="72">
        <v>549425</v>
      </c>
      <c r="G3995" s="72">
        <v>652508</v>
      </c>
      <c r="H3995" s="72">
        <v>776391</v>
      </c>
      <c r="I3995" s="72">
        <v>650469</v>
      </c>
      <c r="J3995" s="72">
        <v>504116</v>
      </c>
      <c r="K3995" s="72">
        <v>488938</v>
      </c>
      <c r="L3995" s="72">
        <v>627053</v>
      </c>
      <c r="M3995" s="72">
        <v>603612</v>
      </c>
      <c r="N3995" s="72">
        <v>504843</v>
      </c>
      <c r="O3995" s="72">
        <v>645518</v>
      </c>
      <c r="P3995" s="72">
        <v>723071</v>
      </c>
    </row>
    <row r="3996" spans="1:16" hidden="1">
      <c r="A3996" s="72" t="s">
        <v>2154</v>
      </c>
      <c r="B3996" s="72" t="s">
        <v>2607</v>
      </c>
      <c r="C3996" s="72" t="s">
        <v>2106</v>
      </c>
      <c r="D3996" s="72">
        <v>49791</v>
      </c>
      <c r="E3996" s="72">
        <v>49600</v>
      </c>
      <c r="F3996" s="72">
        <v>43560</v>
      </c>
      <c r="G3996" s="72">
        <v>48844</v>
      </c>
      <c r="H3996" s="72">
        <v>46227</v>
      </c>
      <c r="I3996" s="72">
        <v>42961</v>
      </c>
      <c r="J3996" s="72">
        <v>37273</v>
      </c>
      <c r="K3996" s="72">
        <v>38071</v>
      </c>
      <c r="L3996" s="72">
        <v>50330</v>
      </c>
      <c r="M3996" s="72">
        <v>44420</v>
      </c>
      <c r="N3996" s="72">
        <v>41899</v>
      </c>
      <c r="O3996" s="72">
        <v>49463</v>
      </c>
      <c r="P3996" s="72">
        <v>48087</v>
      </c>
    </row>
    <row r="3997" spans="1:16" hidden="1">
      <c r="A3997" s="72" t="s">
        <v>2154</v>
      </c>
      <c r="B3997" s="72" t="s">
        <v>2607</v>
      </c>
      <c r="C3997" s="72" t="s">
        <v>2107</v>
      </c>
      <c r="D3997" s="72">
        <v>215</v>
      </c>
      <c r="E3997" s="72">
        <v>229</v>
      </c>
      <c r="F3997" s="72">
        <v>228</v>
      </c>
      <c r="G3997" s="72">
        <v>230</v>
      </c>
      <c r="H3997" s="72">
        <v>234</v>
      </c>
      <c r="I3997" s="72">
        <v>229</v>
      </c>
      <c r="J3997" s="72">
        <v>227</v>
      </c>
      <c r="K3997" s="72">
        <v>232</v>
      </c>
      <c r="L3997" s="72">
        <v>228</v>
      </c>
      <c r="M3997" s="72">
        <v>235</v>
      </c>
      <c r="N3997" s="72">
        <v>231</v>
      </c>
      <c r="O3997" s="72">
        <v>230</v>
      </c>
      <c r="P3997" s="72">
        <v>233</v>
      </c>
    </row>
    <row r="3998" spans="1:16" hidden="1">
      <c r="A3998" s="72" t="s">
        <v>2154</v>
      </c>
      <c r="B3998" s="72" t="s">
        <v>2607</v>
      </c>
      <c r="C3998" s="72" t="s">
        <v>2108</v>
      </c>
      <c r="D3998" s="72">
        <v>470001</v>
      </c>
      <c r="E3998" s="72">
        <v>473643</v>
      </c>
      <c r="F3998" s="72">
        <v>345603</v>
      </c>
      <c r="G3998" s="72">
        <v>365495</v>
      </c>
      <c r="H3998" s="72">
        <v>399733</v>
      </c>
      <c r="I3998" s="72">
        <v>344048</v>
      </c>
      <c r="J3998" s="72">
        <v>275523</v>
      </c>
      <c r="K3998" s="72">
        <v>294368</v>
      </c>
      <c r="L3998" s="72">
        <v>366478</v>
      </c>
      <c r="M3998" s="72">
        <v>323116</v>
      </c>
      <c r="N3998" s="72">
        <v>273481</v>
      </c>
      <c r="O3998" s="72">
        <v>381217</v>
      </c>
      <c r="P3998" s="72">
        <v>477816</v>
      </c>
    </row>
    <row r="3999" spans="1:16" hidden="1">
      <c r="A3999" s="72" t="s">
        <v>2154</v>
      </c>
      <c r="B3999" s="72" t="s">
        <v>2607</v>
      </c>
      <c r="C3999" s="72" t="s">
        <v>2109</v>
      </c>
      <c r="D3999" s="72">
        <v>997435</v>
      </c>
      <c r="E3999" s="72">
        <v>1034210</v>
      </c>
      <c r="F3999" s="72">
        <v>1141324</v>
      </c>
      <c r="G3999" s="72">
        <v>1194922</v>
      </c>
      <c r="H3999" s="72">
        <v>1185688</v>
      </c>
      <c r="I3999" s="72">
        <v>1196148</v>
      </c>
      <c r="J3999" s="72">
        <v>1147055</v>
      </c>
      <c r="K3999" s="72">
        <v>1120353</v>
      </c>
      <c r="L3999" s="72">
        <v>1158024</v>
      </c>
      <c r="M3999" s="72">
        <v>1146761</v>
      </c>
      <c r="N3999" s="72">
        <v>1231167</v>
      </c>
      <c r="O3999" s="72">
        <v>1237608</v>
      </c>
      <c r="P3999" s="72">
        <v>1194864</v>
      </c>
    </row>
    <row r="4000" spans="1:16" hidden="1">
      <c r="A4000" s="72" t="s">
        <v>2154</v>
      </c>
      <c r="B4000" s="72" t="s">
        <v>2607</v>
      </c>
      <c r="C4000" s="72" t="s">
        <v>2110</v>
      </c>
      <c r="D4000" s="72">
        <v>3</v>
      </c>
      <c r="E4000" s="72">
        <v>3</v>
      </c>
      <c r="F4000" s="72">
        <v>3</v>
      </c>
      <c r="G4000" s="72">
        <v>4</v>
      </c>
      <c r="H4000" s="72">
        <v>4</v>
      </c>
      <c r="I4000" s="72">
        <v>4</v>
      </c>
      <c r="J4000" s="72">
        <v>4</v>
      </c>
      <c r="K4000" s="72">
        <v>4</v>
      </c>
      <c r="L4000" s="72">
        <v>4</v>
      </c>
      <c r="M4000" s="72">
        <v>4</v>
      </c>
      <c r="N4000" s="72">
        <v>4</v>
      </c>
      <c r="O4000" s="72">
        <v>4</v>
      </c>
      <c r="P4000" s="72">
        <v>4</v>
      </c>
    </row>
    <row r="4001" spans="1:16" hidden="1">
      <c r="A4001" s="72" t="s">
        <v>2154</v>
      </c>
      <c r="B4001" s="72" t="s">
        <v>2607</v>
      </c>
      <c r="C4001" s="72" t="s">
        <v>2111</v>
      </c>
      <c r="D4001" s="72">
        <v>5601818</v>
      </c>
      <c r="E4001" s="72">
        <v>6003899</v>
      </c>
      <c r="F4001" s="72">
        <v>4802862</v>
      </c>
      <c r="G4001" s="72">
        <v>5961497</v>
      </c>
      <c r="H4001" s="72">
        <v>6816452</v>
      </c>
      <c r="I4001" s="72">
        <v>4838910</v>
      </c>
      <c r="J4001" s="72">
        <v>4483282</v>
      </c>
      <c r="K4001" s="72">
        <v>5224699</v>
      </c>
      <c r="L4001" s="72">
        <v>5638816</v>
      </c>
      <c r="M4001" s="72">
        <v>5110443</v>
      </c>
      <c r="N4001" s="72">
        <v>4654185</v>
      </c>
      <c r="O4001" s="72">
        <v>7266255</v>
      </c>
      <c r="P4001" s="72">
        <v>10053065</v>
      </c>
    </row>
    <row r="4002" spans="1:16" hidden="1">
      <c r="A4002" s="72" t="s">
        <v>2130</v>
      </c>
      <c r="B4002" s="72" t="s">
        <v>2608</v>
      </c>
      <c r="C4002" s="72" t="s">
        <v>2103</v>
      </c>
      <c r="D4002" s="72">
        <v>114978</v>
      </c>
      <c r="E4002" s="72">
        <v>99467</v>
      </c>
      <c r="F4002" s="72">
        <v>86483</v>
      </c>
      <c r="G4002" s="72">
        <v>97888</v>
      </c>
      <c r="H4002" s="72">
        <v>104677</v>
      </c>
      <c r="I4002" s="72">
        <v>86704</v>
      </c>
      <c r="J4002" s="72">
        <v>69911</v>
      </c>
      <c r="K4002" s="72">
        <v>62875</v>
      </c>
      <c r="L4002" s="72">
        <v>70530</v>
      </c>
      <c r="M4002" s="72">
        <v>76900</v>
      </c>
      <c r="N4002" s="72">
        <v>67444</v>
      </c>
      <c r="O4002" s="72">
        <v>94980</v>
      </c>
      <c r="P4002" s="72">
        <v>86954</v>
      </c>
    </row>
    <row r="4003" spans="1:16" hidden="1">
      <c r="A4003" s="72" t="s">
        <v>2130</v>
      </c>
      <c r="B4003" s="72" t="s">
        <v>2608</v>
      </c>
      <c r="C4003" s="72" t="s">
        <v>2104</v>
      </c>
      <c r="D4003" s="72">
        <v>3924</v>
      </c>
      <c r="E4003" s="72">
        <v>3875</v>
      </c>
      <c r="F4003" s="72">
        <v>3852</v>
      </c>
      <c r="G4003" s="72">
        <v>3722</v>
      </c>
      <c r="H4003" s="72">
        <v>3703</v>
      </c>
      <c r="I4003" s="72">
        <v>3820</v>
      </c>
      <c r="J4003" s="72">
        <v>3622</v>
      </c>
      <c r="K4003" s="72">
        <v>3586</v>
      </c>
      <c r="L4003" s="72">
        <v>3501</v>
      </c>
      <c r="M4003" s="72">
        <v>3525</v>
      </c>
      <c r="N4003" s="72">
        <v>3423</v>
      </c>
      <c r="O4003" s="72">
        <v>3331</v>
      </c>
      <c r="P4003" s="72">
        <v>3278</v>
      </c>
    </row>
    <row r="4004" spans="1:16" hidden="1">
      <c r="A4004" s="72" t="s">
        <v>2130</v>
      </c>
      <c r="B4004" s="72" t="s">
        <v>2608</v>
      </c>
      <c r="C4004" s="72" t="s">
        <v>2105</v>
      </c>
      <c r="D4004" s="72">
        <v>1093149</v>
      </c>
      <c r="E4004" s="72">
        <v>896256</v>
      </c>
      <c r="F4004" s="72">
        <v>648259</v>
      </c>
      <c r="G4004" s="72">
        <v>796742</v>
      </c>
      <c r="H4004" s="72">
        <v>964158</v>
      </c>
      <c r="I4004" s="72">
        <v>802396</v>
      </c>
      <c r="J4004" s="72">
        <v>631290</v>
      </c>
      <c r="K4004" s="72">
        <v>625234</v>
      </c>
      <c r="L4004" s="72">
        <v>686486</v>
      </c>
      <c r="M4004" s="72">
        <v>696803</v>
      </c>
      <c r="N4004" s="72">
        <v>602520</v>
      </c>
      <c r="O4004" s="72">
        <v>857179</v>
      </c>
      <c r="P4004" s="72">
        <v>1026984</v>
      </c>
    </row>
    <row r="4005" spans="1:16" hidden="1">
      <c r="A4005" s="72" t="s">
        <v>2130</v>
      </c>
      <c r="B4005" s="72" t="s">
        <v>2608</v>
      </c>
      <c r="C4005" s="72" t="s">
        <v>2106</v>
      </c>
      <c r="D4005" s="72">
        <v>72436</v>
      </c>
      <c r="E4005" s="72">
        <v>67849</v>
      </c>
      <c r="F4005" s="72">
        <v>64739</v>
      </c>
      <c r="G4005" s="72">
        <v>61656</v>
      </c>
      <c r="H4005" s="72">
        <v>54543</v>
      </c>
      <c r="I4005" s="72">
        <v>62865</v>
      </c>
      <c r="J4005" s="72">
        <v>61595</v>
      </c>
      <c r="K4005" s="72">
        <v>59520</v>
      </c>
      <c r="L4005" s="72">
        <v>73868</v>
      </c>
      <c r="M4005" s="72">
        <v>85989</v>
      </c>
      <c r="N4005" s="72">
        <v>73971</v>
      </c>
      <c r="O4005" s="72">
        <v>61467</v>
      </c>
      <c r="P4005" s="72">
        <v>70828</v>
      </c>
    </row>
    <row r="4006" spans="1:16" hidden="1">
      <c r="A4006" s="72" t="s">
        <v>2130</v>
      </c>
      <c r="B4006" s="72" t="s">
        <v>2608</v>
      </c>
      <c r="C4006" s="72" t="s">
        <v>2107</v>
      </c>
      <c r="D4006" s="72">
        <v>346</v>
      </c>
      <c r="E4006" s="72">
        <v>380</v>
      </c>
      <c r="F4006" s="72">
        <v>443</v>
      </c>
      <c r="G4006" s="72">
        <v>492</v>
      </c>
      <c r="H4006" s="72">
        <v>321</v>
      </c>
      <c r="I4006" s="72">
        <v>356</v>
      </c>
      <c r="J4006" s="72">
        <v>357</v>
      </c>
      <c r="K4006" s="72">
        <v>355</v>
      </c>
      <c r="L4006" s="72">
        <v>353</v>
      </c>
      <c r="M4006" s="72">
        <v>405</v>
      </c>
      <c r="N4006" s="72">
        <v>389</v>
      </c>
      <c r="O4006" s="72">
        <v>428</v>
      </c>
      <c r="P4006" s="72">
        <v>466</v>
      </c>
    </row>
    <row r="4007" spans="1:16" hidden="1">
      <c r="A4007" s="72" t="s">
        <v>2130</v>
      </c>
      <c r="B4007" s="72" t="s">
        <v>2608</v>
      </c>
      <c r="C4007" s="72" t="s">
        <v>2108</v>
      </c>
      <c r="D4007" s="72">
        <v>588742</v>
      </c>
      <c r="E4007" s="72">
        <v>513440</v>
      </c>
      <c r="F4007" s="72">
        <v>464035</v>
      </c>
      <c r="G4007" s="72">
        <v>520124</v>
      </c>
      <c r="H4007" s="72">
        <v>420568</v>
      </c>
      <c r="I4007" s="72">
        <v>432317</v>
      </c>
      <c r="J4007" s="72">
        <v>377569</v>
      </c>
      <c r="K4007" s="72">
        <v>400847</v>
      </c>
      <c r="L4007" s="72">
        <v>494519</v>
      </c>
      <c r="M4007" s="72">
        <v>534310</v>
      </c>
      <c r="N4007" s="72">
        <v>443350</v>
      </c>
      <c r="O4007" s="72">
        <v>484797</v>
      </c>
      <c r="P4007" s="72">
        <v>675156</v>
      </c>
    </row>
    <row r="4008" spans="1:16" hidden="1">
      <c r="A4008" s="72" t="s">
        <v>2130</v>
      </c>
      <c r="B4008" s="72" t="s">
        <v>2608</v>
      </c>
      <c r="C4008" s="72" t="s">
        <v>2109</v>
      </c>
      <c r="I4008" s="72">
        <v>16185</v>
      </c>
      <c r="J4008" s="72">
        <v>20294</v>
      </c>
      <c r="K4008" s="72">
        <v>19634</v>
      </c>
      <c r="L4008" s="72">
        <v>20333</v>
      </c>
      <c r="M4008" s="72">
        <v>32523</v>
      </c>
      <c r="N4008" s="72">
        <v>14972</v>
      </c>
      <c r="O4008" s="72">
        <v>10455</v>
      </c>
      <c r="P4008" s="72">
        <v>11019</v>
      </c>
    </row>
    <row r="4009" spans="1:16" hidden="1">
      <c r="A4009" s="72" t="s">
        <v>2130</v>
      </c>
      <c r="B4009" s="72" t="s">
        <v>2608</v>
      </c>
      <c r="C4009" s="72" t="s">
        <v>2110</v>
      </c>
      <c r="I4009" s="72">
        <v>15</v>
      </c>
      <c r="J4009" s="72">
        <v>168</v>
      </c>
      <c r="K4009" s="72">
        <v>167</v>
      </c>
      <c r="L4009" s="72">
        <v>166</v>
      </c>
      <c r="M4009" s="72">
        <v>47</v>
      </c>
      <c r="N4009" s="72">
        <v>42</v>
      </c>
      <c r="O4009" s="72">
        <v>2</v>
      </c>
      <c r="P4009" s="72">
        <v>2</v>
      </c>
    </row>
    <row r="4010" spans="1:16" hidden="1">
      <c r="A4010" s="72" t="s">
        <v>2130</v>
      </c>
      <c r="B4010" s="72" t="s">
        <v>2608</v>
      </c>
      <c r="C4010" s="72" t="s">
        <v>2111</v>
      </c>
      <c r="I4010" s="72">
        <v>105900</v>
      </c>
      <c r="J4010" s="72">
        <v>126368</v>
      </c>
      <c r="K4010" s="72">
        <v>132582</v>
      </c>
      <c r="L4010" s="72">
        <v>138271</v>
      </c>
      <c r="M4010" s="72">
        <v>95256</v>
      </c>
      <c r="N4010" s="72">
        <v>88460</v>
      </c>
      <c r="O4010" s="72">
        <v>73696</v>
      </c>
      <c r="P4010" s="72">
        <v>110385</v>
      </c>
    </row>
    <row r="4011" spans="1:16" hidden="1">
      <c r="A4011" s="72" t="s">
        <v>2130</v>
      </c>
      <c r="B4011" s="72" t="s">
        <v>2609</v>
      </c>
      <c r="C4011" s="72" t="s">
        <v>2103</v>
      </c>
      <c r="D4011" s="72">
        <v>138275</v>
      </c>
      <c r="E4011" s="72">
        <v>121438</v>
      </c>
      <c r="F4011" s="72">
        <v>86885</v>
      </c>
      <c r="G4011" s="72">
        <v>114300</v>
      </c>
      <c r="H4011" s="72">
        <v>125115</v>
      </c>
      <c r="I4011" s="72">
        <v>103779</v>
      </c>
      <c r="J4011" s="72">
        <v>87154</v>
      </c>
      <c r="K4011" s="72">
        <v>73876</v>
      </c>
      <c r="L4011" s="72">
        <v>103648</v>
      </c>
      <c r="M4011" s="72">
        <v>96289</v>
      </c>
      <c r="N4011" s="72">
        <v>85675</v>
      </c>
      <c r="O4011" s="72">
        <v>95642</v>
      </c>
      <c r="P4011" s="72">
        <v>91099</v>
      </c>
    </row>
    <row r="4012" spans="1:16" hidden="1">
      <c r="A4012" s="72" t="s">
        <v>2130</v>
      </c>
      <c r="B4012" s="72" t="s">
        <v>2609</v>
      </c>
      <c r="C4012" s="72" t="s">
        <v>2104</v>
      </c>
      <c r="D4012" s="72">
        <v>3159</v>
      </c>
      <c r="E4012" s="72">
        <v>3153</v>
      </c>
      <c r="F4012" s="72">
        <v>3135</v>
      </c>
      <c r="G4012" s="72">
        <v>3100</v>
      </c>
      <c r="H4012" s="72">
        <v>3075</v>
      </c>
      <c r="I4012" s="72">
        <v>3014</v>
      </c>
      <c r="J4012" s="72">
        <v>2976</v>
      </c>
      <c r="K4012" s="72">
        <v>2942</v>
      </c>
      <c r="L4012" s="72">
        <v>2932</v>
      </c>
      <c r="M4012" s="72">
        <v>2915</v>
      </c>
      <c r="N4012" s="72">
        <v>2911</v>
      </c>
      <c r="O4012" s="72">
        <v>2911</v>
      </c>
      <c r="P4012" s="72">
        <v>2884</v>
      </c>
    </row>
    <row r="4013" spans="1:16" hidden="1">
      <c r="A4013" s="72" t="s">
        <v>2130</v>
      </c>
      <c r="B4013" s="72" t="s">
        <v>2609</v>
      </c>
      <c r="C4013" s="72" t="s">
        <v>2105</v>
      </c>
      <c r="D4013" s="72">
        <v>1569326</v>
      </c>
      <c r="E4013" s="72">
        <v>1260373</v>
      </c>
      <c r="F4013" s="72">
        <v>939597</v>
      </c>
      <c r="G4013" s="72">
        <v>1271122</v>
      </c>
      <c r="H4013" s="72">
        <v>1424323</v>
      </c>
      <c r="I4013" s="72">
        <v>1040206</v>
      </c>
      <c r="J4013" s="72">
        <v>834558</v>
      </c>
      <c r="K4013" s="72">
        <v>833718</v>
      </c>
      <c r="L4013" s="72">
        <v>1012938</v>
      </c>
      <c r="M4013" s="72">
        <v>1068418</v>
      </c>
      <c r="N4013" s="72">
        <v>889670</v>
      </c>
      <c r="O4013" s="72">
        <v>1028788</v>
      </c>
      <c r="P4013" s="72">
        <v>1215581</v>
      </c>
    </row>
    <row r="4014" spans="1:16" hidden="1">
      <c r="A4014" s="72" t="s">
        <v>2130</v>
      </c>
      <c r="B4014" s="72" t="s">
        <v>2609</v>
      </c>
      <c r="C4014" s="72" t="s">
        <v>2106</v>
      </c>
      <c r="D4014" s="72">
        <v>70423</v>
      </c>
      <c r="E4014" s="72">
        <v>70209</v>
      </c>
      <c r="F4014" s="72">
        <v>80735</v>
      </c>
      <c r="G4014" s="72">
        <v>97622</v>
      </c>
      <c r="H4014" s="72">
        <v>97187</v>
      </c>
      <c r="I4014" s="72">
        <v>80592</v>
      </c>
      <c r="J4014" s="72">
        <v>94171</v>
      </c>
      <c r="K4014" s="72">
        <v>92483</v>
      </c>
      <c r="L4014" s="72">
        <v>109205</v>
      </c>
      <c r="M4014" s="72">
        <v>90313</v>
      </c>
      <c r="N4014" s="72">
        <v>94003</v>
      </c>
      <c r="O4014" s="72">
        <v>99062</v>
      </c>
      <c r="P4014" s="72">
        <v>115112</v>
      </c>
    </row>
    <row r="4015" spans="1:16" hidden="1">
      <c r="A4015" s="72" t="s">
        <v>2130</v>
      </c>
      <c r="B4015" s="72" t="s">
        <v>2609</v>
      </c>
      <c r="C4015" s="72" t="s">
        <v>2107</v>
      </c>
      <c r="D4015" s="72">
        <v>54</v>
      </c>
      <c r="E4015" s="72">
        <v>51</v>
      </c>
      <c r="F4015" s="72">
        <v>56</v>
      </c>
      <c r="G4015" s="72">
        <v>56</v>
      </c>
      <c r="H4015" s="72">
        <v>66</v>
      </c>
      <c r="I4015" s="72">
        <v>107</v>
      </c>
      <c r="J4015" s="72">
        <v>118</v>
      </c>
      <c r="K4015" s="72">
        <v>134</v>
      </c>
      <c r="L4015" s="72">
        <v>134</v>
      </c>
      <c r="M4015" s="72">
        <v>133</v>
      </c>
      <c r="N4015" s="72">
        <v>131</v>
      </c>
      <c r="O4015" s="72">
        <v>130</v>
      </c>
      <c r="P4015" s="72">
        <v>134</v>
      </c>
    </row>
    <row r="4016" spans="1:16" hidden="1">
      <c r="A4016" s="72" t="s">
        <v>2130</v>
      </c>
      <c r="B4016" s="72" t="s">
        <v>2609</v>
      </c>
      <c r="C4016" s="72" t="s">
        <v>2108</v>
      </c>
      <c r="D4016" s="72">
        <v>629123</v>
      </c>
      <c r="E4016" s="72">
        <v>537500</v>
      </c>
      <c r="F4016" s="72">
        <v>495419</v>
      </c>
      <c r="G4016" s="72">
        <v>775077</v>
      </c>
      <c r="H4016" s="72">
        <v>792555</v>
      </c>
      <c r="I4016" s="72">
        <v>488497</v>
      </c>
      <c r="J4016" s="72">
        <v>564300</v>
      </c>
      <c r="K4016" s="72">
        <v>575687</v>
      </c>
      <c r="L4016" s="72">
        <v>691600</v>
      </c>
      <c r="M4016" s="72">
        <v>654288</v>
      </c>
      <c r="N4016" s="72">
        <v>528054</v>
      </c>
      <c r="O4016" s="72">
        <v>747924</v>
      </c>
      <c r="P4016" s="72">
        <v>1249426</v>
      </c>
    </row>
    <row r="4017" spans="1:16" hidden="1">
      <c r="A4017" s="72" t="s">
        <v>2127</v>
      </c>
      <c r="B4017" s="72" t="s">
        <v>2610</v>
      </c>
      <c r="C4017" s="72" t="s">
        <v>2103</v>
      </c>
      <c r="D4017" s="72">
        <v>21735</v>
      </c>
      <c r="E4017" s="72">
        <v>20471</v>
      </c>
      <c r="F4017" s="72">
        <v>17313</v>
      </c>
      <c r="G4017" s="72">
        <v>21584</v>
      </c>
      <c r="H4017" s="72">
        <v>24377</v>
      </c>
      <c r="I4017" s="72">
        <v>18272</v>
      </c>
      <c r="J4017" s="72">
        <v>17935</v>
      </c>
      <c r="K4017" s="72">
        <v>19911</v>
      </c>
      <c r="L4017" s="72">
        <v>21008</v>
      </c>
      <c r="M4017" s="72">
        <v>21581</v>
      </c>
      <c r="N4017" s="72">
        <v>19728</v>
      </c>
      <c r="O4017" s="72">
        <v>17063</v>
      </c>
      <c r="P4017" s="72">
        <v>21005</v>
      </c>
    </row>
    <row r="4018" spans="1:16" hidden="1">
      <c r="A4018" s="72" t="s">
        <v>2127</v>
      </c>
      <c r="B4018" s="72" t="s">
        <v>2610</v>
      </c>
      <c r="C4018" s="72" t="s">
        <v>2104</v>
      </c>
      <c r="D4018" s="72">
        <v>270</v>
      </c>
      <c r="E4018" s="72">
        <v>272</v>
      </c>
      <c r="F4018" s="72">
        <v>272</v>
      </c>
      <c r="G4018" s="72">
        <v>269</v>
      </c>
      <c r="H4018" s="72">
        <v>269</v>
      </c>
      <c r="I4018" s="72">
        <v>266</v>
      </c>
      <c r="J4018" s="72">
        <v>264</v>
      </c>
      <c r="K4018" s="72">
        <v>265</v>
      </c>
      <c r="L4018" s="72">
        <v>274</v>
      </c>
      <c r="M4018" s="72">
        <v>264</v>
      </c>
      <c r="N4018" s="72">
        <v>263</v>
      </c>
      <c r="O4018" s="72">
        <v>263</v>
      </c>
      <c r="P4018" s="72">
        <v>263</v>
      </c>
    </row>
    <row r="4019" spans="1:16" hidden="1">
      <c r="A4019" s="72" t="s">
        <v>2127</v>
      </c>
      <c r="B4019" s="72" t="s">
        <v>2610</v>
      </c>
      <c r="C4019" s="72" t="s">
        <v>2105</v>
      </c>
      <c r="D4019" s="72">
        <v>233217</v>
      </c>
      <c r="E4019" s="72">
        <v>229102</v>
      </c>
      <c r="F4019" s="72">
        <v>203954</v>
      </c>
      <c r="G4019" s="72">
        <v>267585</v>
      </c>
      <c r="H4019" s="72">
        <v>271433</v>
      </c>
      <c r="I4019" s="72">
        <v>179207</v>
      </c>
      <c r="J4019" s="72">
        <v>167079</v>
      </c>
      <c r="K4019" s="72">
        <v>173230</v>
      </c>
      <c r="L4019" s="72">
        <v>182775</v>
      </c>
      <c r="M4019" s="72">
        <v>187754</v>
      </c>
      <c r="N4019" s="72">
        <v>179524</v>
      </c>
      <c r="O4019" s="72">
        <v>160558</v>
      </c>
      <c r="P4019" s="72">
        <v>241979</v>
      </c>
    </row>
    <row r="4020" spans="1:16" hidden="1">
      <c r="A4020" s="72" t="s">
        <v>2127</v>
      </c>
      <c r="B4020" s="72" t="s">
        <v>2610</v>
      </c>
      <c r="C4020" s="72" t="s">
        <v>2106</v>
      </c>
      <c r="D4020" s="72">
        <v>9627</v>
      </c>
      <c r="E4020" s="72">
        <v>5442</v>
      </c>
      <c r="F4020" s="72">
        <v>4111</v>
      </c>
      <c r="G4020" s="72">
        <v>5748</v>
      </c>
      <c r="H4020" s="72">
        <v>5731</v>
      </c>
      <c r="I4020" s="72">
        <v>4149</v>
      </c>
      <c r="J4020" s="72">
        <v>4461</v>
      </c>
      <c r="K4020" s="72">
        <v>3866</v>
      </c>
      <c r="L4020" s="72">
        <v>4461</v>
      </c>
      <c r="M4020" s="72">
        <v>6077</v>
      </c>
      <c r="N4020" s="72">
        <v>4309</v>
      </c>
      <c r="O4020" s="72">
        <v>4908</v>
      </c>
      <c r="P4020" s="72">
        <v>6884</v>
      </c>
    </row>
    <row r="4021" spans="1:16" hidden="1">
      <c r="A4021" s="72" t="s">
        <v>2127</v>
      </c>
      <c r="B4021" s="72" t="s">
        <v>2610</v>
      </c>
      <c r="C4021" s="72" t="s">
        <v>2107</v>
      </c>
      <c r="D4021" s="72">
        <v>40</v>
      </c>
      <c r="E4021" s="72">
        <v>38</v>
      </c>
      <c r="F4021" s="72">
        <v>38</v>
      </c>
      <c r="G4021" s="72">
        <v>38</v>
      </c>
      <c r="H4021" s="72">
        <v>37</v>
      </c>
      <c r="I4021" s="72">
        <v>37</v>
      </c>
      <c r="J4021" s="72">
        <v>36</v>
      </c>
      <c r="K4021" s="72">
        <v>36</v>
      </c>
      <c r="L4021" s="72">
        <v>36</v>
      </c>
      <c r="M4021" s="72">
        <v>37</v>
      </c>
      <c r="N4021" s="72">
        <v>35</v>
      </c>
      <c r="O4021" s="72">
        <v>37</v>
      </c>
      <c r="P4021" s="72">
        <v>38</v>
      </c>
    </row>
    <row r="4022" spans="1:16" hidden="1">
      <c r="A4022" s="72" t="s">
        <v>2127</v>
      </c>
      <c r="B4022" s="72" t="s">
        <v>2610</v>
      </c>
      <c r="C4022" s="72" t="s">
        <v>2108</v>
      </c>
      <c r="D4022" s="72">
        <v>102594</v>
      </c>
      <c r="E4022" s="72">
        <v>61576</v>
      </c>
      <c r="F4022" s="72">
        <v>40690</v>
      </c>
      <c r="G4022" s="72">
        <v>71080</v>
      </c>
      <c r="H4022" s="72">
        <v>63868</v>
      </c>
      <c r="I4022" s="72">
        <v>41851</v>
      </c>
      <c r="J4022" s="72">
        <v>41847</v>
      </c>
      <c r="K4022" s="72">
        <v>33640</v>
      </c>
      <c r="L4022" s="72">
        <v>38815</v>
      </c>
      <c r="M4022" s="72">
        <v>52867</v>
      </c>
      <c r="N4022" s="72">
        <v>39216</v>
      </c>
      <c r="O4022" s="72">
        <v>46911</v>
      </c>
      <c r="P4022" s="72">
        <v>79101</v>
      </c>
    </row>
    <row r="4023" spans="1:16" hidden="1">
      <c r="A4023" s="72" t="s">
        <v>2127</v>
      </c>
      <c r="B4023" s="72" t="s">
        <v>2610</v>
      </c>
      <c r="C4023" s="72" t="s">
        <v>2109</v>
      </c>
      <c r="D4023" s="72">
        <v>3340</v>
      </c>
      <c r="E4023" s="72">
        <v>4035</v>
      </c>
      <c r="F4023" s="72">
        <v>7670</v>
      </c>
      <c r="G4023" s="72">
        <v>22124</v>
      </c>
      <c r="H4023" s="72">
        <v>14937</v>
      </c>
      <c r="I4023" s="72">
        <v>11775</v>
      </c>
      <c r="J4023" s="72">
        <v>15632</v>
      </c>
      <c r="K4023" s="72">
        <v>16038</v>
      </c>
      <c r="L4023" s="72">
        <v>12281</v>
      </c>
      <c r="M4023" s="72">
        <v>18777</v>
      </c>
      <c r="N4023" s="72">
        <v>4312</v>
      </c>
      <c r="O4023" s="72">
        <v>5978</v>
      </c>
      <c r="P4023" s="72">
        <v>2526</v>
      </c>
    </row>
    <row r="4024" spans="1:16" hidden="1">
      <c r="A4024" s="72" t="s">
        <v>2127</v>
      </c>
      <c r="B4024" s="72" t="s">
        <v>2610</v>
      </c>
      <c r="C4024" s="72" t="s">
        <v>2110</v>
      </c>
      <c r="D4024" s="72">
        <v>1</v>
      </c>
      <c r="E4024" s="72">
        <v>2</v>
      </c>
      <c r="F4024" s="72">
        <v>2</v>
      </c>
      <c r="G4024" s="72">
        <v>2</v>
      </c>
      <c r="H4024" s="72">
        <v>3</v>
      </c>
      <c r="I4024" s="72">
        <v>2</v>
      </c>
      <c r="J4024" s="72">
        <v>2</v>
      </c>
      <c r="K4024" s="72">
        <v>3</v>
      </c>
      <c r="L4024" s="72">
        <v>2</v>
      </c>
      <c r="M4024" s="72">
        <v>2</v>
      </c>
      <c r="N4024" s="72">
        <v>1</v>
      </c>
      <c r="O4024" s="72">
        <v>1</v>
      </c>
      <c r="P4024" s="72">
        <v>2</v>
      </c>
    </row>
    <row r="4025" spans="1:16" hidden="1">
      <c r="A4025" s="72" t="s">
        <v>2127</v>
      </c>
      <c r="B4025" s="72" t="s">
        <v>2610</v>
      </c>
      <c r="C4025" s="72" t="s">
        <v>2111</v>
      </c>
      <c r="D4025" s="72">
        <v>30913</v>
      </c>
      <c r="E4025" s="72">
        <v>37055</v>
      </c>
      <c r="F4025" s="72">
        <v>64147</v>
      </c>
      <c r="G4025" s="72">
        <v>199427</v>
      </c>
      <c r="H4025" s="72">
        <v>134726</v>
      </c>
      <c r="I4025" s="72">
        <v>106304</v>
      </c>
      <c r="J4025" s="72">
        <v>127729</v>
      </c>
      <c r="K4025" s="72">
        <v>128304</v>
      </c>
      <c r="L4025" s="72">
        <v>98252</v>
      </c>
      <c r="M4025" s="72">
        <v>150219</v>
      </c>
      <c r="N4025" s="72">
        <v>36228</v>
      </c>
      <c r="O4025" s="72">
        <v>50695</v>
      </c>
      <c r="P4025" s="72">
        <v>29584</v>
      </c>
    </row>
    <row r="4026" spans="1:16" hidden="1">
      <c r="A4026" s="72" t="s">
        <v>2133</v>
      </c>
      <c r="B4026" s="72" t="s">
        <v>2611</v>
      </c>
      <c r="C4026" s="72" t="s">
        <v>2103</v>
      </c>
      <c r="N4026" s="72">
        <v>7058244</v>
      </c>
      <c r="O4026" s="72">
        <v>24056409</v>
      </c>
      <c r="P4026" s="72">
        <v>24364129</v>
      </c>
    </row>
    <row r="4027" spans="1:16" hidden="1">
      <c r="A4027" s="72" t="s">
        <v>2133</v>
      </c>
      <c r="B4027" s="72" t="s">
        <v>2611</v>
      </c>
      <c r="C4027" s="72" t="s">
        <v>2104</v>
      </c>
      <c r="N4027" s="72">
        <v>300293</v>
      </c>
      <c r="O4027" s="72">
        <v>302787</v>
      </c>
      <c r="P4027" s="72">
        <v>301357</v>
      </c>
    </row>
    <row r="4028" spans="1:16" hidden="1">
      <c r="A4028" s="72" t="s">
        <v>2133</v>
      </c>
      <c r="B4028" s="72" t="s">
        <v>2611</v>
      </c>
      <c r="C4028" s="72" t="s">
        <v>2105</v>
      </c>
      <c r="N4028" s="72">
        <v>98662481</v>
      </c>
      <c r="O4028" s="72">
        <v>341883398</v>
      </c>
      <c r="P4028" s="72">
        <v>481610189</v>
      </c>
    </row>
    <row r="4029" spans="1:16" hidden="1">
      <c r="A4029" s="72" t="s">
        <v>2133</v>
      </c>
      <c r="B4029" s="72" t="s">
        <v>2611</v>
      </c>
      <c r="C4029" s="72" t="s">
        <v>2106</v>
      </c>
      <c r="N4029" s="72">
        <v>2068920</v>
      </c>
      <c r="O4029" s="72">
        <v>7250513</v>
      </c>
      <c r="P4029" s="72">
        <v>7920276</v>
      </c>
    </row>
    <row r="4030" spans="1:16" hidden="1">
      <c r="A4030" s="72" t="s">
        <v>2133</v>
      </c>
      <c r="B4030" s="72" t="s">
        <v>2611</v>
      </c>
      <c r="C4030" s="72" t="s">
        <v>2107</v>
      </c>
      <c r="N4030" s="72">
        <v>26200</v>
      </c>
      <c r="O4030" s="72">
        <v>26284</v>
      </c>
      <c r="P4030" s="72">
        <v>26480</v>
      </c>
    </row>
    <row r="4031" spans="1:16" hidden="1">
      <c r="A4031" s="72" t="s">
        <v>2133</v>
      </c>
      <c r="B4031" s="72" t="s">
        <v>2611</v>
      </c>
      <c r="C4031" s="72" t="s">
        <v>2108</v>
      </c>
      <c r="N4031" s="72">
        <v>22211042</v>
      </c>
      <c r="O4031" s="72">
        <v>76066617</v>
      </c>
      <c r="P4031" s="72">
        <v>125229012</v>
      </c>
    </row>
    <row r="4032" spans="1:16" hidden="1">
      <c r="A4032" s="72" t="s">
        <v>2133</v>
      </c>
      <c r="B4032" s="72" t="s">
        <v>2611</v>
      </c>
      <c r="C4032" s="72" t="s">
        <v>2109</v>
      </c>
      <c r="N4032" s="72">
        <v>700769</v>
      </c>
      <c r="O4032" s="72">
        <v>2596082</v>
      </c>
      <c r="P4032" s="72">
        <v>2542216</v>
      </c>
    </row>
    <row r="4033" spans="1:16" hidden="1">
      <c r="A4033" s="72" t="s">
        <v>2133</v>
      </c>
      <c r="B4033" s="72" t="s">
        <v>2611</v>
      </c>
      <c r="C4033" s="72" t="s">
        <v>2110</v>
      </c>
      <c r="N4033" s="72">
        <v>249</v>
      </c>
      <c r="O4033" s="72">
        <v>277</v>
      </c>
      <c r="P4033" s="72">
        <v>243</v>
      </c>
    </row>
    <row r="4034" spans="1:16" hidden="1">
      <c r="A4034" s="72" t="s">
        <v>2133</v>
      </c>
      <c r="B4034" s="72" t="s">
        <v>2611</v>
      </c>
      <c r="C4034" s="72" t="s">
        <v>2111</v>
      </c>
      <c r="N4034" s="72">
        <v>5694903</v>
      </c>
      <c r="O4034" s="72">
        <v>21054516</v>
      </c>
      <c r="P4034" s="72">
        <v>35069343</v>
      </c>
    </row>
    <row r="4035" spans="1:16" hidden="1">
      <c r="A4035" s="72" t="s">
        <v>2160</v>
      </c>
      <c r="B4035" s="72" t="s">
        <v>2612</v>
      </c>
      <c r="C4035" s="72" t="s">
        <v>2109</v>
      </c>
      <c r="D4035" s="72">
        <v>1586815</v>
      </c>
      <c r="E4035" s="72">
        <v>1544374</v>
      </c>
      <c r="F4035" s="72">
        <v>1707774</v>
      </c>
      <c r="G4035" s="72">
        <v>1844664</v>
      </c>
      <c r="H4035" s="72">
        <v>1919291</v>
      </c>
      <c r="I4035" s="72">
        <v>1831736</v>
      </c>
      <c r="J4035" s="72">
        <v>1604414</v>
      </c>
      <c r="M4035" s="72">
        <v>0</v>
      </c>
    </row>
    <row r="4036" spans="1:16" hidden="1">
      <c r="A4036" s="72" t="s">
        <v>2160</v>
      </c>
      <c r="B4036" s="72" t="s">
        <v>2612</v>
      </c>
      <c r="C4036" s="72" t="s">
        <v>2110</v>
      </c>
      <c r="D4036" s="72">
        <v>2</v>
      </c>
      <c r="E4036" s="72">
        <v>2</v>
      </c>
      <c r="F4036" s="72">
        <v>2</v>
      </c>
      <c r="G4036" s="72">
        <v>2</v>
      </c>
      <c r="H4036" s="72">
        <v>2</v>
      </c>
      <c r="I4036" s="72">
        <v>2</v>
      </c>
      <c r="J4036" s="72">
        <v>1</v>
      </c>
      <c r="M4036" s="72">
        <v>0</v>
      </c>
    </row>
    <row r="4037" spans="1:16" hidden="1">
      <c r="A4037" s="72" t="s">
        <v>2160</v>
      </c>
      <c r="B4037" s="72" t="s">
        <v>2612</v>
      </c>
      <c r="C4037" s="72" t="s">
        <v>2111</v>
      </c>
      <c r="D4037" s="72">
        <v>8527646</v>
      </c>
      <c r="E4037" s="72">
        <v>7589004</v>
      </c>
      <c r="F4037" s="72">
        <v>5720312</v>
      </c>
      <c r="G4037" s="72">
        <v>8061949</v>
      </c>
      <c r="H4037" s="72">
        <v>10002642</v>
      </c>
      <c r="I4037" s="72">
        <v>5754695</v>
      </c>
      <c r="J4037" s="72">
        <v>3621666</v>
      </c>
      <c r="M4037" s="72">
        <v>0</v>
      </c>
    </row>
    <row r="4038" spans="1:16" hidden="1">
      <c r="A4038" s="72" t="s">
        <v>2127</v>
      </c>
      <c r="B4038" s="72" t="s">
        <v>2613</v>
      </c>
      <c r="C4038" s="72" t="s">
        <v>2103</v>
      </c>
      <c r="D4038" s="72">
        <v>27308</v>
      </c>
      <c r="E4038" s="72">
        <v>26972</v>
      </c>
      <c r="F4038" s="72">
        <v>24376</v>
      </c>
      <c r="G4038" s="72">
        <v>31426</v>
      </c>
      <c r="H4038" s="72">
        <v>31953</v>
      </c>
      <c r="I4038" s="72">
        <v>27698</v>
      </c>
      <c r="J4038" s="72">
        <v>26465</v>
      </c>
      <c r="K4038" s="72">
        <v>26922</v>
      </c>
      <c r="L4038" s="72">
        <v>32816</v>
      </c>
      <c r="M4038" s="72">
        <v>33318</v>
      </c>
      <c r="N4038" s="72">
        <v>30333</v>
      </c>
      <c r="O4038" s="72">
        <v>28179</v>
      </c>
      <c r="P4038" s="72">
        <v>35403</v>
      </c>
    </row>
    <row r="4039" spans="1:16" hidden="1">
      <c r="A4039" s="72" t="s">
        <v>2127</v>
      </c>
      <c r="B4039" s="72" t="s">
        <v>2613</v>
      </c>
      <c r="C4039" s="72" t="s">
        <v>2104</v>
      </c>
      <c r="D4039" s="72">
        <v>387</v>
      </c>
      <c r="E4039" s="72">
        <v>381</v>
      </c>
      <c r="F4039" s="72">
        <v>390</v>
      </c>
      <c r="G4039" s="72">
        <v>396</v>
      </c>
      <c r="H4039" s="72">
        <v>399</v>
      </c>
      <c r="I4039" s="72">
        <v>407</v>
      </c>
      <c r="J4039" s="72">
        <v>411</v>
      </c>
      <c r="K4039" s="72">
        <v>414</v>
      </c>
      <c r="L4039" s="72">
        <v>416</v>
      </c>
      <c r="M4039" s="72">
        <v>420</v>
      </c>
      <c r="N4039" s="72">
        <v>429</v>
      </c>
      <c r="O4039" s="72">
        <v>434</v>
      </c>
      <c r="P4039" s="72">
        <v>436</v>
      </c>
    </row>
    <row r="4040" spans="1:16" hidden="1">
      <c r="A4040" s="72" t="s">
        <v>2127</v>
      </c>
      <c r="B4040" s="72" t="s">
        <v>2613</v>
      </c>
      <c r="C4040" s="72" t="s">
        <v>2105</v>
      </c>
      <c r="D4040" s="72">
        <v>286285</v>
      </c>
      <c r="E4040" s="72">
        <v>263740</v>
      </c>
      <c r="F4040" s="72">
        <v>224551</v>
      </c>
      <c r="G4040" s="72">
        <v>310925</v>
      </c>
      <c r="H4040" s="72">
        <v>379411</v>
      </c>
      <c r="I4040" s="72">
        <v>258383</v>
      </c>
      <c r="J4040" s="72">
        <v>244289</v>
      </c>
      <c r="K4040" s="72">
        <v>257901</v>
      </c>
      <c r="L4040" s="72">
        <v>310992</v>
      </c>
      <c r="M4040" s="72">
        <v>303393</v>
      </c>
      <c r="N4040" s="72">
        <v>284691</v>
      </c>
      <c r="O4040" s="72">
        <v>426071</v>
      </c>
      <c r="P4040" s="72">
        <v>428488</v>
      </c>
    </row>
    <row r="4041" spans="1:16" hidden="1">
      <c r="A4041" s="72" t="s">
        <v>2127</v>
      </c>
      <c r="B4041" s="72" t="s">
        <v>2613</v>
      </c>
      <c r="C4041" s="72" t="s">
        <v>2106</v>
      </c>
      <c r="D4041" s="72">
        <v>7434</v>
      </c>
      <c r="E4041" s="72">
        <v>5803</v>
      </c>
      <c r="F4041" s="72">
        <v>5267</v>
      </c>
      <c r="G4041" s="72">
        <v>7089</v>
      </c>
      <c r="H4041" s="72">
        <v>7111</v>
      </c>
      <c r="I4041" s="72">
        <v>6434</v>
      </c>
      <c r="J4041" s="72">
        <v>5803</v>
      </c>
      <c r="K4041" s="72">
        <v>6471</v>
      </c>
      <c r="L4041" s="72">
        <v>7329</v>
      </c>
      <c r="M4041" s="72">
        <v>8893</v>
      </c>
      <c r="N4041" s="72">
        <v>5497</v>
      </c>
      <c r="O4041" s="72">
        <v>5665</v>
      </c>
      <c r="P4041" s="72">
        <v>6669</v>
      </c>
    </row>
    <row r="4042" spans="1:16" hidden="1">
      <c r="A4042" s="72" t="s">
        <v>2127</v>
      </c>
      <c r="B4042" s="72" t="s">
        <v>2613</v>
      </c>
      <c r="C4042" s="72" t="s">
        <v>2107</v>
      </c>
      <c r="D4042" s="72">
        <v>51</v>
      </c>
      <c r="E4042" s="72">
        <v>50</v>
      </c>
      <c r="F4042" s="72">
        <v>51</v>
      </c>
      <c r="G4042" s="72">
        <v>51</v>
      </c>
      <c r="H4042" s="72">
        <v>51</v>
      </c>
      <c r="I4042" s="72">
        <v>49</v>
      </c>
      <c r="J4042" s="72">
        <v>50</v>
      </c>
      <c r="K4042" s="72">
        <v>61</v>
      </c>
      <c r="L4042" s="72">
        <v>16</v>
      </c>
      <c r="M4042" s="72">
        <v>61</v>
      </c>
      <c r="N4042" s="72">
        <v>62</v>
      </c>
      <c r="O4042" s="72">
        <v>64</v>
      </c>
      <c r="P4042" s="72">
        <v>64</v>
      </c>
    </row>
    <row r="4043" spans="1:16" hidden="1">
      <c r="A4043" s="72" t="s">
        <v>2127</v>
      </c>
      <c r="B4043" s="72" t="s">
        <v>2613</v>
      </c>
      <c r="C4043" s="72" t="s">
        <v>2108</v>
      </c>
      <c r="D4043" s="72">
        <v>80669</v>
      </c>
      <c r="E4043" s="72">
        <v>56113</v>
      </c>
      <c r="F4043" s="72">
        <v>47582</v>
      </c>
      <c r="G4043" s="72">
        <v>70556</v>
      </c>
      <c r="H4043" s="72">
        <v>87559</v>
      </c>
      <c r="I4043" s="72">
        <v>56535</v>
      </c>
      <c r="J4043" s="72">
        <v>53915</v>
      </c>
      <c r="K4043" s="72">
        <v>62112</v>
      </c>
      <c r="L4043" s="72">
        <v>70424</v>
      </c>
      <c r="M4043" s="72">
        <v>71820</v>
      </c>
      <c r="N4043" s="72">
        <v>62254</v>
      </c>
      <c r="O4043" s="72">
        <v>101587</v>
      </c>
      <c r="P4043" s="72">
        <v>96829</v>
      </c>
    </row>
    <row r="4044" spans="1:16" hidden="1">
      <c r="A4044" s="72" t="s">
        <v>2127</v>
      </c>
      <c r="B4044" s="72" t="s">
        <v>2613</v>
      </c>
      <c r="C4044" s="72" t="s">
        <v>2109</v>
      </c>
      <c r="D4044" s="72">
        <v>520</v>
      </c>
      <c r="E4044" s="72">
        <v>1145</v>
      </c>
      <c r="F4044" s="72">
        <v>609</v>
      </c>
      <c r="G4044" s="72">
        <v>1707</v>
      </c>
      <c r="H4044" s="72">
        <v>1811</v>
      </c>
      <c r="I4044" s="72">
        <v>726</v>
      </c>
      <c r="J4044" s="72">
        <v>819</v>
      </c>
      <c r="K4044" s="72">
        <v>1354</v>
      </c>
      <c r="L4044" s="72">
        <v>1052</v>
      </c>
      <c r="M4044" s="72">
        <v>1367</v>
      </c>
      <c r="N4044" s="72">
        <v>1657</v>
      </c>
      <c r="O4044" s="72">
        <v>1824</v>
      </c>
      <c r="P4044" s="72">
        <v>1963</v>
      </c>
    </row>
    <row r="4045" spans="1:16" hidden="1">
      <c r="A4045" s="72" t="s">
        <v>2127</v>
      </c>
      <c r="B4045" s="72" t="s">
        <v>2613</v>
      </c>
      <c r="C4045" s="72" t="s">
        <v>2110</v>
      </c>
      <c r="D4045" s="72">
        <v>3</v>
      </c>
      <c r="E4045" s="72">
        <v>3</v>
      </c>
      <c r="F4045" s="72">
        <v>3</v>
      </c>
      <c r="G4045" s="72">
        <v>3</v>
      </c>
      <c r="H4045" s="72">
        <v>3</v>
      </c>
      <c r="I4045" s="72">
        <v>3</v>
      </c>
      <c r="J4045" s="72">
        <v>3</v>
      </c>
      <c r="K4045" s="72">
        <v>3</v>
      </c>
      <c r="L4045" s="72">
        <v>3</v>
      </c>
      <c r="M4045" s="72">
        <v>3</v>
      </c>
      <c r="N4045" s="72">
        <v>3</v>
      </c>
      <c r="O4045" s="72">
        <v>3</v>
      </c>
      <c r="P4045" s="72">
        <v>3</v>
      </c>
    </row>
    <row r="4046" spans="1:16" hidden="1">
      <c r="A4046" s="72" t="s">
        <v>2127</v>
      </c>
      <c r="B4046" s="72" t="s">
        <v>2613</v>
      </c>
      <c r="C4046" s="72" t="s">
        <v>2111</v>
      </c>
      <c r="D4046" s="72">
        <v>4864</v>
      </c>
      <c r="E4046" s="72">
        <v>9373</v>
      </c>
      <c r="F4046" s="72">
        <v>5148</v>
      </c>
      <c r="G4046" s="72">
        <v>14633</v>
      </c>
      <c r="H4046" s="72">
        <v>16529</v>
      </c>
      <c r="I4046" s="72">
        <v>5898</v>
      </c>
      <c r="J4046" s="72">
        <v>7827</v>
      </c>
      <c r="K4046" s="72">
        <v>10388</v>
      </c>
      <c r="L4046" s="72">
        <v>8030</v>
      </c>
      <c r="M4046" s="72">
        <v>10458</v>
      </c>
      <c r="N4046" s="72">
        <v>9989</v>
      </c>
      <c r="O4046" s="72">
        <v>20428</v>
      </c>
      <c r="P4046" s="72">
        <v>23017</v>
      </c>
    </row>
    <row r="4047" spans="1:16" hidden="1">
      <c r="A4047" s="72" t="s">
        <v>2135</v>
      </c>
      <c r="B4047" s="72" t="s">
        <v>2614</v>
      </c>
      <c r="C4047" s="72" t="s">
        <v>2103</v>
      </c>
      <c r="D4047" s="72">
        <v>34509</v>
      </c>
      <c r="E4047" s="72">
        <v>37698</v>
      </c>
      <c r="F4047" s="72">
        <v>32799</v>
      </c>
      <c r="G4047" s="72">
        <v>46508</v>
      </c>
      <c r="H4047" s="72">
        <v>48619</v>
      </c>
      <c r="I4047" s="72">
        <v>40926</v>
      </c>
      <c r="J4047" s="72">
        <v>40631</v>
      </c>
      <c r="K4047" s="72">
        <v>43098</v>
      </c>
      <c r="L4047" s="72">
        <v>52030</v>
      </c>
      <c r="M4047" s="72">
        <v>50860</v>
      </c>
      <c r="N4047" s="72">
        <v>44556</v>
      </c>
      <c r="O4047" s="72">
        <v>45170</v>
      </c>
      <c r="P4047" s="72">
        <v>52628</v>
      </c>
    </row>
    <row r="4048" spans="1:16" hidden="1">
      <c r="A4048" s="72" t="s">
        <v>2135</v>
      </c>
      <c r="B4048" s="72" t="s">
        <v>2614</v>
      </c>
      <c r="C4048" s="72" t="s">
        <v>2104</v>
      </c>
      <c r="D4048" s="72">
        <v>535</v>
      </c>
      <c r="E4048" s="72">
        <v>542</v>
      </c>
      <c r="F4048" s="72">
        <v>568</v>
      </c>
      <c r="G4048" s="72">
        <v>582</v>
      </c>
      <c r="H4048" s="72">
        <v>635</v>
      </c>
      <c r="I4048" s="72">
        <v>650</v>
      </c>
      <c r="J4048" s="72">
        <v>650</v>
      </c>
      <c r="K4048" s="72">
        <v>654</v>
      </c>
      <c r="L4048" s="72">
        <v>657</v>
      </c>
      <c r="M4048" s="72">
        <v>669</v>
      </c>
      <c r="N4048" s="72">
        <v>677</v>
      </c>
      <c r="O4048" s="72">
        <v>689</v>
      </c>
      <c r="P4048" s="72">
        <v>694</v>
      </c>
    </row>
    <row r="4049" spans="1:16" hidden="1">
      <c r="A4049" s="72" t="s">
        <v>2135</v>
      </c>
      <c r="B4049" s="72" t="s">
        <v>2614</v>
      </c>
      <c r="C4049" s="72" t="s">
        <v>2105</v>
      </c>
      <c r="D4049" s="72">
        <v>381121</v>
      </c>
      <c r="E4049" s="72">
        <v>409620</v>
      </c>
      <c r="F4049" s="72">
        <v>345597</v>
      </c>
      <c r="G4049" s="72">
        <v>473045</v>
      </c>
      <c r="H4049" s="72">
        <v>637685</v>
      </c>
      <c r="I4049" s="72">
        <v>387071</v>
      </c>
      <c r="J4049" s="72">
        <v>399227</v>
      </c>
      <c r="K4049" s="72">
        <v>451468</v>
      </c>
      <c r="L4049" s="72">
        <v>487340</v>
      </c>
      <c r="M4049" s="72">
        <v>463072</v>
      </c>
      <c r="N4049" s="72">
        <v>411272</v>
      </c>
      <c r="O4049" s="72">
        <v>664675</v>
      </c>
      <c r="P4049" s="72">
        <v>554160</v>
      </c>
    </row>
    <row r="4050" spans="1:16" hidden="1">
      <c r="A4050" s="72" t="s">
        <v>2135</v>
      </c>
      <c r="B4050" s="72" t="s">
        <v>2614</v>
      </c>
      <c r="C4050" s="72" t="s">
        <v>2106</v>
      </c>
      <c r="D4050" s="72">
        <v>19559</v>
      </c>
      <c r="E4050" s="72">
        <v>19430</v>
      </c>
      <c r="F4050" s="72">
        <v>16251</v>
      </c>
      <c r="G4050" s="72">
        <v>24567</v>
      </c>
      <c r="H4050" s="72">
        <v>20574</v>
      </c>
      <c r="I4050" s="72">
        <v>15010</v>
      </c>
      <c r="J4050" s="72">
        <v>15318</v>
      </c>
      <c r="K4050" s="72">
        <v>15769</v>
      </c>
      <c r="L4050" s="72">
        <v>19854</v>
      </c>
      <c r="M4050" s="72">
        <v>57071</v>
      </c>
      <c r="N4050" s="72">
        <v>16727</v>
      </c>
      <c r="O4050" s="72">
        <v>35212</v>
      </c>
      <c r="P4050" s="72">
        <v>33481</v>
      </c>
    </row>
    <row r="4051" spans="1:16" hidden="1">
      <c r="A4051" s="72" t="s">
        <v>2135</v>
      </c>
      <c r="B4051" s="72" t="s">
        <v>2614</v>
      </c>
      <c r="C4051" s="72" t="s">
        <v>2107</v>
      </c>
      <c r="D4051" s="72">
        <v>103</v>
      </c>
      <c r="E4051" s="72">
        <v>103</v>
      </c>
      <c r="F4051" s="72">
        <v>106</v>
      </c>
      <c r="G4051" s="72">
        <v>107</v>
      </c>
      <c r="H4051" s="72">
        <v>116</v>
      </c>
      <c r="I4051" s="72">
        <v>112</v>
      </c>
      <c r="J4051" s="72">
        <v>113</v>
      </c>
      <c r="K4051" s="72">
        <v>117</v>
      </c>
      <c r="L4051" s="72">
        <v>121</v>
      </c>
      <c r="M4051" s="72">
        <v>120</v>
      </c>
      <c r="N4051" s="72">
        <v>121</v>
      </c>
      <c r="O4051" s="72">
        <v>119</v>
      </c>
      <c r="P4051" s="72">
        <v>122</v>
      </c>
    </row>
    <row r="4052" spans="1:16" hidden="1">
      <c r="A4052" s="72" t="s">
        <v>2135</v>
      </c>
      <c r="B4052" s="72" t="s">
        <v>2614</v>
      </c>
      <c r="C4052" s="72" t="s">
        <v>2108</v>
      </c>
      <c r="D4052" s="72">
        <v>191672</v>
      </c>
      <c r="E4052" s="72">
        <v>190784</v>
      </c>
      <c r="F4052" s="72">
        <v>151377</v>
      </c>
      <c r="G4052" s="72">
        <v>221087</v>
      </c>
      <c r="H4052" s="72">
        <v>249167</v>
      </c>
      <c r="I4052" s="72">
        <v>130998</v>
      </c>
      <c r="J4052" s="72">
        <v>131555</v>
      </c>
      <c r="K4052" s="72">
        <v>153307</v>
      </c>
      <c r="L4052" s="72">
        <v>173886</v>
      </c>
      <c r="M4052" s="72">
        <v>418778</v>
      </c>
      <c r="N4052" s="72">
        <v>140873</v>
      </c>
      <c r="O4052" s="72">
        <v>410864</v>
      </c>
      <c r="P4052" s="72">
        <v>324577</v>
      </c>
    </row>
    <row r="4053" spans="1:16" hidden="1">
      <c r="A4053" s="72" t="s">
        <v>2135</v>
      </c>
      <c r="B4053" s="72" t="s">
        <v>2614</v>
      </c>
      <c r="C4053" s="72" t="s">
        <v>2109</v>
      </c>
      <c r="D4053" s="72">
        <v>26507</v>
      </c>
      <c r="E4053" s="72">
        <v>12509</v>
      </c>
      <c r="F4053" s="72">
        <v>14423</v>
      </c>
      <c r="G4053" s="72">
        <v>34044</v>
      </c>
      <c r="H4053" s="72">
        <v>26720</v>
      </c>
      <c r="I4053" s="72">
        <v>20034</v>
      </c>
      <c r="J4053" s="72">
        <v>30593</v>
      </c>
      <c r="K4053" s="72">
        <v>41006</v>
      </c>
      <c r="L4053" s="72">
        <v>28928</v>
      </c>
      <c r="M4053" s="72">
        <v>15589</v>
      </c>
      <c r="N4053" s="72">
        <v>22439</v>
      </c>
      <c r="O4053" s="72">
        <v>8525</v>
      </c>
      <c r="P4053" s="72">
        <v>8743</v>
      </c>
    </row>
    <row r="4054" spans="1:16" hidden="1">
      <c r="A4054" s="72" t="s">
        <v>2135</v>
      </c>
      <c r="B4054" s="72" t="s">
        <v>2614</v>
      </c>
      <c r="C4054" s="72" t="s">
        <v>2110</v>
      </c>
      <c r="D4054" s="72">
        <v>5</v>
      </c>
      <c r="E4054" s="72">
        <v>5</v>
      </c>
      <c r="F4054" s="72">
        <v>5</v>
      </c>
      <c r="G4054" s="72">
        <v>6</v>
      </c>
      <c r="H4054" s="72">
        <v>6</v>
      </c>
      <c r="I4054" s="72">
        <v>12</v>
      </c>
      <c r="J4054" s="72">
        <v>12</v>
      </c>
      <c r="K4054" s="72">
        <v>12</v>
      </c>
      <c r="L4054" s="72">
        <v>16</v>
      </c>
      <c r="M4054" s="72">
        <v>14</v>
      </c>
      <c r="N4054" s="72">
        <v>14</v>
      </c>
      <c r="O4054" s="72">
        <v>14</v>
      </c>
      <c r="P4054" s="72">
        <v>13</v>
      </c>
    </row>
    <row r="4055" spans="1:16" hidden="1">
      <c r="A4055" s="72" t="s">
        <v>2135</v>
      </c>
      <c r="B4055" s="72" t="s">
        <v>2614</v>
      </c>
      <c r="C4055" s="72" t="s">
        <v>2111</v>
      </c>
      <c r="D4055" s="72">
        <v>210211</v>
      </c>
      <c r="E4055" s="72">
        <v>108049</v>
      </c>
      <c r="F4055" s="72">
        <v>107718</v>
      </c>
      <c r="G4055" s="72">
        <v>256780</v>
      </c>
      <c r="H4055" s="72">
        <v>237863</v>
      </c>
      <c r="I4055" s="72">
        <v>137088</v>
      </c>
      <c r="J4055" s="72">
        <v>223446</v>
      </c>
      <c r="K4055" s="72">
        <v>296794</v>
      </c>
      <c r="L4055" s="72">
        <v>215121</v>
      </c>
      <c r="M4055" s="72">
        <v>108335</v>
      </c>
      <c r="N4055" s="72">
        <v>157349</v>
      </c>
      <c r="O4055" s="72">
        <v>102488</v>
      </c>
      <c r="P4055" s="72">
        <v>84474</v>
      </c>
    </row>
    <row r="4056" spans="1:16" hidden="1">
      <c r="A4056" s="72" t="s">
        <v>2148</v>
      </c>
      <c r="B4056" s="72" t="s">
        <v>2615</v>
      </c>
      <c r="C4056" s="72" t="s">
        <v>2103</v>
      </c>
      <c r="D4056" s="72">
        <v>44715</v>
      </c>
      <c r="E4056" s="72">
        <v>44098</v>
      </c>
      <c r="F4056" s="72">
        <v>26423</v>
      </c>
      <c r="G4056" s="72">
        <v>30253</v>
      </c>
      <c r="H4056" s="72">
        <v>31203</v>
      </c>
      <c r="I4056" s="72">
        <v>28470</v>
      </c>
      <c r="J4056" s="72">
        <v>27725</v>
      </c>
      <c r="K4056" s="72">
        <v>29594</v>
      </c>
      <c r="L4056" s="72">
        <v>38924</v>
      </c>
      <c r="M4056" s="72">
        <v>31923</v>
      </c>
      <c r="N4056" s="72">
        <v>27710</v>
      </c>
      <c r="O4056" s="72">
        <v>29415</v>
      </c>
      <c r="P4056" s="72">
        <v>28591</v>
      </c>
    </row>
    <row r="4057" spans="1:16" hidden="1">
      <c r="A4057" s="72" t="s">
        <v>2148</v>
      </c>
      <c r="B4057" s="72" t="s">
        <v>2615</v>
      </c>
      <c r="C4057" s="72" t="s">
        <v>2104</v>
      </c>
      <c r="D4057" s="72">
        <v>606</v>
      </c>
      <c r="E4057" s="72">
        <v>593</v>
      </c>
      <c r="F4057" s="72">
        <v>585</v>
      </c>
      <c r="G4057" s="72">
        <v>585</v>
      </c>
      <c r="H4057" s="72">
        <v>555</v>
      </c>
      <c r="I4057" s="72">
        <v>588</v>
      </c>
      <c r="J4057" s="72">
        <v>590</v>
      </c>
      <c r="K4057" s="72">
        <v>580</v>
      </c>
      <c r="L4057" s="72">
        <v>566</v>
      </c>
      <c r="M4057" s="72">
        <v>552</v>
      </c>
      <c r="N4057" s="72">
        <v>561</v>
      </c>
      <c r="O4057" s="72">
        <v>521</v>
      </c>
      <c r="P4057" s="72">
        <v>511</v>
      </c>
    </row>
    <row r="4058" spans="1:16" hidden="1">
      <c r="A4058" s="72" t="s">
        <v>2148</v>
      </c>
      <c r="B4058" s="72" t="s">
        <v>2615</v>
      </c>
      <c r="C4058" s="72" t="s">
        <v>2105</v>
      </c>
      <c r="D4058" s="72">
        <v>432954</v>
      </c>
      <c r="E4058" s="72">
        <v>398707</v>
      </c>
      <c r="F4058" s="72">
        <v>296244</v>
      </c>
      <c r="G4058" s="72">
        <v>337944</v>
      </c>
      <c r="H4058" s="72">
        <v>358858</v>
      </c>
      <c r="I4058" s="72">
        <v>309140</v>
      </c>
      <c r="J4058" s="72">
        <v>272709</v>
      </c>
      <c r="K4058" s="72">
        <v>258127</v>
      </c>
      <c r="L4058" s="72">
        <v>318342</v>
      </c>
      <c r="M4058" s="72">
        <v>285525</v>
      </c>
      <c r="N4058" s="72">
        <v>253145</v>
      </c>
      <c r="O4058" s="72">
        <v>264133</v>
      </c>
      <c r="P4058" s="72">
        <v>346874</v>
      </c>
    </row>
    <row r="4059" spans="1:16" hidden="1">
      <c r="A4059" s="72" t="s">
        <v>2148</v>
      </c>
      <c r="B4059" s="72" t="s">
        <v>2615</v>
      </c>
      <c r="C4059" s="72" t="s">
        <v>2106</v>
      </c>
      <c r="D4059" s="72">
        <v>5971</v>
      </c>
      <c r="E4059" s="72">
        <v>6286</v>
      </c>
      <c r="F4059" s="72">
        <v>4134</v>
      </c>
      <c r="G4059" s="72">
        <v>11734</v>
      </c>
      <c r="H4059" s="72">
        <v>10214</v>
      </c>
      <c r="I4059" s="72">
        <v>9011</v>
      </c>
      <c r="J4059" s="72">
        <v>8469</v>
      </c>
      <c r="K4059" s="72">
        <v>8983</v>
      </c>
      <c r="L4059" s="72">
        <v>13244</v>
      </c>
      <c r="M4059" s="72">
        <v>14649</v>
      </c>
      <c r="N4059" s="72">
        <v>10655</v>
      </c>
      <c r="O4059" s="72">
        <v>9992</v>
      </c>
      <c r="P4059" s="72">
        <v>13701</v>
      </c>
    </row>
    <row r="4060" spans="1:16" hidden="1">
      <c r="A4060" s="72" t="s">
        <v>2148</v>
      </c>
      <c r="B4060" s="72" t="s">
        <v>2615</v>
      </c>
      <c r="C4060" s="72" t="s">
        <v>2107</v>
      </c>
      <c r="D4060" s="72">
        <v>39</v>
      </c>
      <c r="E4060" s="72">
        <v>40</v>
      </c>
      <c r="F4060" s="72">
        <v>40</v>
      </c>
      <c r="G4060" s="72">
        <v>47</v>
      </c>
      <c r="H4060" s="72">
        <v>48</v>
      </c>
      <c r="I4060" s="72">
        <v>42</v>
      </c>
      <c r="J4060" s="72">
        <v>43</v>
      </c>
      <c r="K4060" s="72">
        <v>52</v>
      </c>
      <c r="L4060" s="72">
        <v>50</v>
      </c>
      <c r="M4060" s="72">
        <v>52</v>
      </c>
      <c r="N4060" s="72">
        <v>48</v>
      </c>
      <c r="O4060" s="72">
        <v>43</v>
      </c>
      <c r="P4060" s="72">
        <v>40</v>
      </c>
    </row>
    <row r="4061" spans="1:16" hidden="1">
      <c r="A4061" s="72" t="s">
        <v>2148</v>
      </c>
      <c r="B4061" s="72" t="s">
        <v>2615</v>
      </c>
      <c r="C4061" s="72" t="s">
        <v>2108</v>
      </c>
      <c r="D4061" s="72">
        <v>66158</v>
      </c>
      <c r="E4061" s="72">
        <v>47767</v>
      </c>
      <c r="F4061" s="72">
        <v>37425</v>
      </c>
      <c r="G4061" s="72">
        <v>106549</v>
      </c>
      <c r="H4061" s="72">
        <v>115926</v>
      </c>
      <c r="I4061" s="72">
        <v>97229</v>
      </c>
      <c r="J4061" s="72">
        <v>83583</v>
      </c>
      <c r="K4061" s="72">
        <v>78662</v>
      </c>
      <c r="L4061" s="72">
        <v>109694</v>
      </c>
      <c r="M4061" s="72">
        <v>106962</v>
      </c>
      <c r="N4061" s="72">
        <v>86328</v>
      </c>
      <c r="O4061" s="72">
        <v>104996</v>
      </c>
      <c r="P4061" s="72">
        <v>160195</v>
      </c>
    </row>
    <row r="4062" spans="1:16" hidden="1">
      <c r="A4062" s="72" t="s">
        <v>2125</v>
      </c>
      <c r="B4062" s="72" t="s">
        <v>2616</v>
      </c>
      <c r="C4062" s="72" t="s">
        <v>2103</v>
      </c>
      <c r="D4062" s="72">
        <v>152232</v>
      </c>
      <c r="E4062" s="72">
        <v>153894</v>
      </c>
      <c r="F4062" s="72">
        <v>123358</v>
      </c>
      <c r="G4062" s="72">
        <v>157776</v>
      </c>
      <c r="H4062" s="72">
        <v>177488</v>
      </c>
      <c r="I4062" s="72">
        <v>150046</v>
      </c>
      <c r="J4062" s="72">
        <v>125633</v>
      </c>
      <c r="K4062" s="72">
        <v>122736</v>
      </c>
      <c r="L4062" s="72">
        <v>154953</v>
      </c>
      <c r="M4062" s="72">
        <v>142659</v>
      </c>
      <c r="N4062" s="72">
        <v>128058</v>
      </c>
      <c r="O4062" s="72">
        <v>122828</v>
      </c>
      <c r="P4062" s="72">
        <v>138466</v>
      </c>
    </row>
    <row r="4063" spans="1:16" hidden="1">
      <c r="A4063" s="72" t="s">
        <v>2125</v>
      </c>
      <c r="B4063" s="72" t="s">
        <v>2616</v>
      </c>
      <c r="C4063" s="72" t="s">
        <v>2104</v>
      </c>
      <c r="D4063" s="72">
        <v>2289</v>
      </c>
      <c r="E4063" s="72">
        <v>2278</v>
      </c>
      <c r="F4063" s="72">
        <v>2257</v>
      </c>
      <c r="G4063" s="72">
        <v>2246</v>
      </c>
      <c r="H4063" s="72">
        <v>2228</v>
      </c>
      <c r="I4063" s="72">
        <v>2212</v>
      </c>
      <c r="J4063" s="72">
        <v>2194</v>
      </c>
      <c r="K4063" s="72">
        <v>2169</v>
      </c>
      <c r="L4063" s="72">
        <v>2141</v>
      </c>
      <c r="M4063" s="72">
        <v>2113</v>
      </c>
      <c r="N4063" s="72">
        <v>2093</v>
      </c>
      <c r="O4063" s="72">
        <v>2093</v>
      </c>
      <c r="P4063" s="72">
        <v>2080</v>
      </c>
    </row>
    <row r="4064" spans="1:16" hidden="1">
      <c r="A4064" s="72" t="s">
        <v>2125</v>
      </c>
      <c r="B4064" s="72" t="s">
        <v>2616</v>
      </c>
      <c r="C4064" s="72" t="s">
        <v>2105</v>
      </c>
      <c r="D4064" s="72">
        <v>1804125</v>
      </c>
      <c r="E4064" s="72">
        <v>1717646</v>
      </c>
      <c r="F4064" s="72">
        <v>1341755</v>
      </c>
      <c r="G4064" s="72">
        <v>1720895</v>
      </c>
      <c r="H4064" s="72">
        <v>1962864</v>
      </c>
      <c r="I4064" s="72">
        <v>1461988</v>
      </c>
      <c r="J4064" s="72">
        <v>1215130</v>
      </c>
      <c r="K4064" s="72">
        <v>1339992</v>
      </c>
      <c r="L4064" s="72">
        <v>1644215</v>
      </c>
      <c r="M4064" s="72">
        <v>1549238</v>
      </c>
      <c r="N4064" s="72">
        <v>1282592</v>
      </c>
      <c r="O4064" s="72">
        <v>1355891</v>
      </c>
      <c r="P4064" s="72">
        <v>1724602</v>
      </c>
    </row>
    <row r="4065" spans="1:16" hidden="1">
      <c r="A4065" s="72" t="s">
        <v>2125</v>
      </c>
      <c r="B4065" s="72" t="s">
        <v>2616</v>
      </c>
      <c r="C4065" s="72" t="s">
        <v>2106</v>
      </c>
      <c r="D4065" s="72">
        <v>86199</v>
      </c>
      <c r="E4065" s="72">
        <v>87868</v>
      </c>
      <c r="F4065" s="72">
        <v>72969</v>
      </c>
      <c r="G4065" s="72">
        <v>88963</v>
      </c>
      <c r="H4065" s="72">
        <v>97947</v>
      </c>
      <c r="I4065" s="72">
        <v>86625</v>
      </c>
      <c r="J4065" s="72">
        <v>73980</v>
      </c>
      <c r="K4065" s="72">
        <v>72532</v>
      </c>
      <c r="L4065" s="72">
        <v>88662</v>
      </c>
      <c r="M4065" s="72">
        <v>90097</v>
      </c>
      <c r="N4065" s="72">
        <v>77492</v>
      </c>
      <c r="O4065" s="72">
        <v>78474</v>
      </c>
      <c r="P4065" s="72">
        <v>91097</v>
      </c>
    </row>
    <row r="4066" spans="1:16" hidden="1">
      <c r="A4066" s="72" t="s">
        <v>2125</v>
      </c>
      <c r="B4066" s="72" t="s">
        <v>2616</v>
      </c>
      <c r="C4066" s="72" t="s">
        <v>2107</v>
      </c>
      <c r="D4066" s="72">
        <v>393</v>
      </c>
      <c r="E4066" s="72">
        <v>388</v>
      </c>
      <c r="F4066" s="72">
        <v>384</v>
      </c>
      <c r="G4066" s="72">
        <v>384</v>
      </c>
      <c r="H4066" s="72">
        <v>384</v>
      </c>
      <c r="I4066" s="72">
        <v>389</v>
      </c>
      <c r="J4066" s="72">
        <v>387</v>
      </c>
      <c r="K4066" s="72">
        <v>359</v>
      </c>
      <c r="L4066" s="72">
        <v>356</v>
      </c>
      <c r="M4066" s="72">
        <v>367</v>
      </c>
      <c r="N4066" s="72">
        <v>364</v>
      </c>
      <c r="O4066" s="72">
        <v>364</v>
      </c>
      <c r="P4066" s="72">
        <v>358</v>
      </c>
    </row>
    <row r="4067" spans="1:16" hidden="1">
      <c r="A4067" s="72" t="s">
        <v>2125</v>
      </c>
      <c r="B4067" s="72" t="s">
        <v>2616</v>
      </c>
      <c r="C4067" s="72" t="s">
        <v>2108</v>
      </c>
      <c r="D4067" s="72">
        <v>905403</v>
      </c>
      <c r="E4067" s="72">
        <v>862322</v>
      </c>
      <c r="F4067" s="72">
        <v>668506</v>
      </c>
      <c r="G4067" s="72">
        <v>855707</v>
      </c>
      <c r="H4067" s="72">
        <v>973516</v>
      </c>
      <c r="I4067" s="72">
        <v>726308</v>
      </c>
      <c r="J4067" s="72">
        <v>599031</v>
      </c>
      <c r="K4067" s="72">
        <v>672363</v>
      </c>
      <c r="L4067" s="72">
        <v>841096</v>
      </c>
      <c r="M4067" s="72">
        <v>844311</v>
      </c>
      <c r="N4067" s="72">
        <v>663880</v>
      </c>
      <c r="O4067" s="72">
        <v>740791</v>
      </c>
      <c r="P4067" s="72">
        <v>998722</v>
      </c>
    </row>
    <row r="4068" spans="1:16" hidden="1">
      <c r="A4068" s="72" t="s">
        <v>2125</v>
      </c>
      <c r="B4068" s="72" t="s">
        <v>2616</v>
      </c>
      <c r="C4068" s="72" t="s">
        <v>2109</v>
      </c>
      <c r="D4068" s="72">
        <v>37616</v>
      </c>
      <c r="E4068" s="72">
        <v>38361</v>
      </c>
      <c r="F4068" s="72">
        <v>34102</v>
      </c>
      <c r="G4068" s="72">
        <v>41984</v>
      </c>
      <c r="H4068" s="72">
        <v>44483</v>
      </c>
      <c r="I4068" s="72">
        <v>35900</v>
      </c>
      <c r="J4068" s="72">
        <v>28779</v>
      </c>
      <c r="K4068" s="72">
        <v>19238</v>
      </c>
      <c r="L4068" s="72">
        <v>20735</v>
      </c>
      <c r="M4068" s="72">
        <v>19417</v>
      </c>
      <c r="N4068" s="72">
        <v>12955</v>
      </c>
      <c r="O4068" s="72">
        <v>11906</v>
      </c>
      <c r="P4068" s="72">
        <v>12691</v>
      </c>
    </row>
    <row r="4069" spans="1:16" hidden="1">
      <c r="A4069" s="72" t="s">
        <v>2125</v>
      </c>
      <c r="B4069" s="72" t="s">
        <v>2616</v>
      </c>
      <c r="C4069" s="72" t="s">
        <v>2110</v>
      </c>
      <c r="D4069" s="72">
        <v>19</v>
      </c>
      <c r="E4069" s="72">
        <v>19</v>
      </c>
      <c r="F4069" s="72">
        <v>19</v>
      </c>
      <c r="G4069" s="72">
        <v>18</v>
      </c>
      <c r="H4069" s="72">
        <v>18</v>
      </c>
      <c r="I4069" s="72">
        <v>18</v>
      </c>
      <c r="J4069" s="72">
        <v>17</v>
      </c>
      <c r="K4069" s="72">
        <v>14</v>
      </c>
      <c r="L4069" s="72">
        <v>9</v>
      </c>
      <c r="M4069" s="72">
        <v>3</v>
      </c>
      <c r="N4069" s="72">
        <v>3</v>
      </c>
      <c r="O4069" s="72">
        <v>3</v>
      </c>
      <c r="P4069" s="72">
        <v>6</v>
      </c>
    </row>
    <row r="4070" spans="1:16" hidden="1">
      <c r="A4070" s="72" t="s">
        <v>2125</v>
      </c>
      <c r="B4070" s="72" t="s">
        <v>2616</v>
      </c>
      <c r="C4070" s="72" t="s">
        <v>2111</v>
      </c>
      <c r="D4070" s="72">
        <v>321352</v>
      </c>
      <c r="E4070" s="72">
        <v>297614</v>
      </c>
      <c r="F4070" s="72">
        <v>235836</v>
      </c>
      <c r="G4070" s="72">
        <v>311348</v>
      </c>
      <c r="H4070" s="72">
        <v>352819</v>
      </c>
      <c r="I4070" s="72">
        <v>242819</v>
      </c>
      <c r="J4070" s="72">
        <v>223394</v>
      </c>
      <c r="K4070" s="72">
        <v>169752</v>
      </c>
      <c r="L4070" s="72">
        <v>187214</v>
      </c>
      <c r="M4070" s="72">
        <v>179371</v>
      </c>
      <c r="N4070" s="72">
        <v>102891</v>
      </c>
      <c r="O4070" s="72">
        <v>95165</v>
      </c>
      <c r="P4070" s="72">
        <v>126835</v>
      </c>
    </row>
    <row r="4071" spans="1:16" hidden="1">
      <c r="A4071" s="72" t="s">
        <v>2112</v>
      </c>
      <c r="B4071" s="72" t="s">
        <v>2617</v>
      </c>
      <c r="C4071" s="72" t="s">
        <v>2103</v>
      </c>
      <c r="D4071" s="72">
        <v>302513</v>
      </c>
      <c r="E4071" s="72">
        <v>277347</v>
      </c>
      <c r="F4071" s="72">
        <v>203579</v>
      </c>
      <c r="G4071" s="72">
        <v>241508</v>
      </c>
      <c r="H4071" s="72">
        <v>302352</v>
      </c>
      <c r="I4071" s="72">
        <v>249950</v>
      </c>
      <c r="J4071" s="72">
        <v>226893</v>
      </c>
      <c r="K4071" s="72">
        <v>222747</v>
      </c>
      <c r="L4071" s="72">
        <v>318069</v>
      </c>
      <c r="M4071" s="72">
        <v>327212</v>
      </c>
    </row>
    <row r="4072" spans="1:16" hidden="1">
      <c r="A4072" s="72" t="s">
        <v>2112</v>
      </c>
      <c r="B4072" s="72" t="s">
        <v>2617</v>
      </c>
      <c r="C4072" s="72" t="s">
        <v>2104</v>
      </c>
      <c r="D4072" s="72">
        <v>8582</v>
      </c>
      <c r="E4072" s="72">
        <v>8707</v>
      </c>
      <c r="F4072" s="72">
        <v>8832</v>
      </c>
      <c r="G4072" s="72">
        <v>9045</v>
      </c>
      <c r="H4072" s="72">
        <v>9337</v>
      </c>
      <c r="I4072" s="72">
        <v>9612</v>
      </c>
      <c r="J4072" s="72">
        <v>9881</v>
      </c>
      <c r="K4072" s="72">
        <v>11870</v>
      </c>
      <c r="L4072" s="72">
        <v>12315</v>
      </c>
      <c r="M4072" s="72">
        <v>12720</v>
      </c>
    </row>
    <row r="4073" spans="1:16" hidden="1">
      <c r="A4073" s="72" t="s">
        <v>2112</v>
      </c>
      <c r="B4073" s="72" t="s">
        <v>2617</v>
      </c>
      <c r="C4073" s="72" t="s">
        <v>2105</v>
      </c>
      <c r="D4073" s="72">
        <v>5641134</v>
      </c>
      <c r="E4073" s="72">
        <v>5250650</v>
      </c>
      <c r="F4073" s="72">
        <v>3730115</v>
      </c>
      <c r="G4073" s="72">
        <v>4642141</v>
      </c>
      <c r="H4073" s="72">
        <v>5798235</v>
      </c>
      <c r="I4073" s="72">
        <v>4827861</v>
      </c>
      <c r="J4073" s="72">
        <v>4249539</v>
      </c>
      <c r="K4073" s="72">
        <v>4232048</v>
      </c>
      <c r="L4073" s="72">
        <v>5953714</v>
      </c>
      <c r="M4073" s="72">
        <v>5540140</v>
      </c>
    </row>
    <row r="4074" spans="1:16" hidden="1">
      <c r="A4074" s="72" t="s">
        <v>2112</v>
      </c>
      <c r="B4074" s="72" t="s">
        <v>2617</v>
      </c>
      <c r="C4074" s="72" t="s">
        <v>2106</v>
      </c>
      <c r="D4074" s="72">
        <v>167367</v>
      </c>
      <c r="E4074" s="72">
        <v>118381</v>
      </c>
      <c r="F4074" s="72">
        <v>136691</v>
      </c>
      <c r="G4074" s="72">
        <v>122811</v>
      </c>
      <c r="H4074" s="72">
        <v>138029</v>
      </c>
      <c r="I4074" s="72">
        <v>139830</v>
      </c>
      <c r="J4074" s="72">
        <v>133339</v>
      </c>
      <c r="K4074" s="72">
        <v>169373</v>
      </c>
      <c r="L4074" s="72">
        <v>124886</v>
      </c>
      <c r="M4074" s="72">
        <v>161581</v>
      </c>
    </row>
    <row r="4075" spans="1:16" hidden="1">
      <c r="A4075" s="72" t="s">
        <v>2112</v>
      </c>
      <c r="B4075" s="72" t="s">
        <v>2617</v>
      </c>
      <c r="C4075" s="72" t="s">
        <v>2107</v>
      </c>
      <c r="D4075" s="72">
        <v>414</v>
      </c>
      <c r="E4075" s="72">
        <v>395</v>
      </c>
      <c r="F4075" s="72">
        <v>426</v>
      </c>
      <c r="G4075" s="72">
        <v>431</v>
      </c>
      <c r="H4075" s="72">
        <v>429</v>
      </c>
      <c r="I4075" s="72">
        <v>437</v>
      </c>
      <c r="J4075" s="72">
        <v>450</v>
      </c>
      <c r="K4075" s="72">
        <v>667</v>
      </c>
      <c r="L4075" s="72">
        <v>673</v>
      </c>
      <c r="M4075" s="72">
        <v>682</v>
      </c>
    </row>
    <row r="4076" spans="1:16" hidden="1">
      <c r="A4076" s="72" t="s">
        <v>2112</v>
      </c>
      <c r="B4076" s="72" t="s">
        <v>2617</v>
      </c>
      <c r="C4076" s="72" t="s">
        <v>2108</v>
      </c>
      <c r="D4076" s="72">
        <v>2359176</v>
      </c>
      <c r="E4076" s="72">
        <v>1746566</v>
      </c>
      <c r="F4076" s="72">
        <v>1658517</v>
      </c>
      <c r="G4076" s="72">
        <v>1729820</v>
      </c>
      <c r="H4076" s="72">
        <v>2175499</v>
      </c>
      <c r="I4076" s="72">
        <v>1840847</v>
      </c>
      <c r="J4076" s="72">
        <v>1661885</v>
      </c>
      <c r="K4076" s="72">
        <v>2704519</v>
      </c>
      <c r="L4076" s="72">
        <v>1961189</v>
      </c>
      <c r="M4076" s="72">
        <v>1519554</v>
      </c>
    </row>
    <row r="4077" spans="1:16" hidden="1">
      <c r="A4077" s="72" t="s">
        <v>2112</v>
      </c>
      <c r="B4077" s="72" t="s">
        <v>2617</v>
      </c>
      <c r="C4077" s="72" t="s">
        <v>2109</v>
      </c>
      <c r="D4077" s="72">
        <v>50619</v>
      </c>
      <c r="E4077" s="72">
        <v>49985</v>
      </c>
      <c r="F4077" s="72">
        <v>48208</v>
      </c>
      <c r="G4077" s="72">
        <v>46247</v>
      </c>
      <c r="H4077" s="72">
        <v>43663</v>
      </c>
      <c r="I4077" s="72">
        <v>45768</v>
      </c>
      <c r="J4077" s="72">
        <v>45132</v>
      </c>
      <c r="K4077" s="72">
        <v>17160</v>
      </c>
      <c r="L4077" s="72">
        <v>21014</v>
      </c>
      <c r="M4077" s="72">
        <v>27534</v>
      </c>
    </row>
    <row r="4078" spans="1:16" hidden="1">
      <c r="A4078" s="72" t="s">
        <v>2112</v>
      </c>
      <c r="B4078" s="72" t="s">
        <v>2617</v>
      </c>
      <c r="C4078" s="72" t="s">
        <v>2110</v>
      </c>
      <c r="D4078" s="72">
        <v>10</v>
      </c>
      <c r="E4078" s="72">
        <v>9</v>
      </c>
      <c r="F4078" s="72">
        <v>9</v>
      </c>
      <c r="G4078" s="72">
        <v>9</v>
      </c>
      <c r="H4078" s="72">
        <v>8</v>
      </c>
      <c r="I4078" s="72">
        <v>8</v>
      </c>
      <c r="J4078" s="72">
        <v>9</v>
      </c>
      <c r="K4078" s="72">
        <v>1</v>
      </c>
      <c r="L4078" s="72">
        <v>1</v>
      </c>
      <c r="M4078" s="72">
        <v>1</v>
      </c>
    </row>
    <row r="4079" spans="1:16" hidden="1">
      <c r="A4079" s="72" t="s">
        <v>2112</v>
      </c>
      <c r="B4079" s="72" t="s">
        <v>2617</v>
      </c>
      <c r="C4079" s="72" t="s">
        <v>2111</v>
      </c>
      <c r="D4079" s="72">
        <v>879814</v>
      </c>
      <c r="E4079" s="72">
        <v>836457</v>
      </c>
      <c r="F4079" s="72">
        <v>666363</v>
      </c>
      <c r="G4079" s="72">
        <v>719329</v>
      </c>
      <c r="H4079" s="72">
        <v>704790</v>
      </c>
      <c r="I4079" s="72">
        <v>695752</v>
      </c>
      <c r="J4079" s="72">
        <v>645769</v>
      </c>
      <c r="K4079" s="72">
        <v>109301</v>
      </c>
      <c r="L4079" s="72">
        <v>127443</v>
      </c>
      <c r="M4079" s="72">
        <v>154022</v>
      </c>
    </row>
    <row r="4080" spans="1:16" hidden="1">
      <c r="A4080" s="72" t="s">
        <v>2148</v>
      </c>
      <c r="B4080" s="72" t="s">
        <v>2618</v>
      </c>
      <c r="C4080" s="72" t="s">
        <v>2103</v>
      </c>
      <c r="D4080" s="72">
        <v>24239</v>
      </c>
      <c r="E4080" s="72">
        <v>22485</v>
      </c>
      <c r="F4080" s="72">
        <v>16866</v>
      </c>
      <c r="G4080" s="72">
        <v>28211</v>
      </c>
      <c r="H4080" s="72">
        <v>27365</v>
      </c>
      <c r="I4080" s="72">
        <v>27376</v>
      </c>
      <c r="J4080" s="72">
        <v>30869</v>
      </c>
      <c r="K4080" s="72">
        <v>27086</v>
      </c>
      <c r="L4080" s="72">
        <v>26186</v>
      </c>
      <c r="M4080" s="72">
        <v>26636</v>
      </c>
      <c r="N4080" s="72">
        <v>26601</v>
      </c>
      <c r="O4080" s="72">
        <v>27651</v>
      </c>
      <c r="P4080" s="72">
        <v>26078</v>
      </c>
    </row>
    <row r="4081" spans="1:16" hidden="1">
      <c r="A4081" s="72" t="s">
        <v>2148</v>
      </c>
      <c r="B4081" s="72" t="s">
        <v>2618</v>
      </c>
      <c r="C4081" s="72" t="s">
        <v>2104</v>
      </c>
      <c r="D4081" s="72">
        <v>383</v>
      </c>
      <c r="E4081" s="72">
        <v>383</v>
      </c>
      <c r="F4081" s="72">
        <v>382</v>
      </c>
      <c r="G4081" s="72">
        <v>384</v>
      </c>
      <c r="H4081" s="72">
        <v>382</v>
      </c>
      <c r="I4081" s="72">
        <v>383</v>
      </c>
      <c r="J4081" s="72">
        <v>374</v>
      </c>
      <c r="K4081" s="72">
        <v>373</v>
      </c>
      <c r="L4081" s="72">
        <v>375</v>
      </c>
      <c r="M4081" s="72">
        <v>374</v>
      </c>
      <c r="N4081" s="72">
        <v>373</v>
      </c>
      <c r="O4081" s="72">
        <v>375</v>
      </c>
      <c r="P4081" s="72">
        <v>376</v>
      </c>
    </row>
    <row r="4082" spans="1:16" hidden="1">
      <c r="A4082" s="72" t="s">
        <v>2148</v>
      </c>
      <c r="B4082" s="72" t="s">
        <v>2618</v>
      </c>
      <c r="C4082" s="72" t="s">
        <v>2105</v>
      </c>
      <c r="D4082" s="72">
        <v>244731</v>
      </c>
      <c r="E4082" s="72">
        <v>224255</v>
      </c>
      <c r="F4082" s="72">
        <v>178884</v>
      </c>
      <c r="G4082" s="72">
        <v>226503</v>
      </c>
      <c r="H4082" s="72">
        <v>237960</v>
      </c>
      <c r="I4082" s="72">
        <v>238033</v>
      </c>
      <c r="J4082" s="72">
        <v>247666</v>
      </c>
      <c r="K4082" s="72">
        <v>215218</v>
      </c>
      <c r="L4082" s="72">
        <v>215079</v>
      </c>
      <c r="M4082" s="72">
        <v>215148</v>
      </c>
      <c r="N4082" s="72">
        <v>214976</v>
      </c>
      <c r="O4082" s="72">
        <v>223082</v>
      </c>
      <c r="P4082" s="72">
        <v>219945</v>
      </c>
    </row>
    <row r="4083" spans="1:16" hidden="1">
      <c r="A4083" s="72" t="s">
        <v>2148</v>
      </c>
      <c r="B4083" s="72" t="s">
        <v>2618</v>
      </c>
      <c r="C4083" s="72" t="s">
        <v>2106</v>
      </c>
      <c r="D4083" s="72">
        <v>11695</v>
      </c>
      <c r="E4083" s="72">
        <v>10667</v>
      </c>
      <c r="F4083" s="72">
        <v>14791</v>
      </c>
      <c r="G4083" s="72">
        <v>17873</v>
      </c>
      <c r="H4083" s="72">
        <v>16235</v>
      </c>
      <c r="I4083" s="72">
        <v>16255</v>
      </c>
      <c r="J4083" s="72">
        <v>18030</v>
      </c>
      <c r="K4083" s="72">
        <v>19336</v>
      </c>
      <c r="L4083" s="72">
        <v>21859</v>
      </c>
      <c r="M4083" s="72">
        <v>20952</v>
      </c>
      <c r="N4083" s="72">
        <v>20906</v>
      </c>
      <c r="O4083" s="72">
        <v>21385</v>
      </c>
      <c r="P4083" s="72">
        <v>22345</v>
      </c>
    </row>
    <row r="4084" spans="1:16" hidden="1">
      <c r="A4084" s="72" t="s">
        <v>2148</v>
      </c>
      <c r="B4084" s="72" t="s">
        <v>2618</v>
      </c>
      <c r="C4084" s="72" t="s">
        <v>2107</v>
      </c>
      <c r="D4084" s="72">
        <v>27</v>
      </c>
      <c r="E4084" s="72">
        <v>28</v>
      </c>
      <c r="F4084" s="72">
        <v>29</v>
      </c>
      <c r="G4084" s="72">
        <v>26</v>
      </c>
      <c r="H4084" s="72">
        <v>27</v>
      </c>
      <c r="I4084" s="72">
        <v>28</v>
      </c>
      <c r="J4084" s="72">
        <v>25</v>
      </c>
      <c r="K4084" s="72">
        <v>26</v>
      </c>
      <c r="L4084" s="72">
        <v>24</v>
      </c>
      <c r="M4084" s="72">
        <v>25</v>
      </c>
      <c r="N4084" s="72">
        <v>25</v>
      </c>
      <c r="O4084" s="72">
        <v>25</v>
      </c>
      <c r="P4084" s="72">
        <v>26</v>
      </c>
    </row>
    <row r="4085" spans="1:16" hidden="1">
      <c r="A4085" s="72" t="s">
        <v>2148</v>
      </c>
      <c r="B4085" s="72" t="s">
        <v>2618</v>
      </c>
      <c r="C4085" s="72" t="s">
        <v>2108</v>
      </c>
      <c r="D4085" s="72">
        <v>63857</v>
      </c>
      <c r="E4085" s="72">
        <v>94659</v>
      </c>
      <c r="F4085" s="72">
        <v>94576</v>
      </c>
      <c r="G4085" s="72">
        <v>133898</v>
      </c>
      <c r="H4085" s="72">
        <v>135262</v>
      </c>
      <c r="I4085" s="72">
        <v>135433</v>
      </c>
      <c r="J4085" s="72">
        <v>144864</v>
      </c>
      <c r="K4085" s="72">
        <v>148088</v>
      </c>
      <c r="L4085" s="72">
        <v>158510</v>
      </c>
      <c r="M4085" s="72">
        <v>153299</v>
      </c>
      <c r="N4085" s="72">
        <v>154651</v>
      </c>
      <c r="O4085" s="72">
        <v>172003</v>
      </c>
      <c r="P4085" s="72">
        <v>152852</v>
      </c>
    </row>
    <row r="4086" spans="1:16" hidden="1">
      <c r="A4086" s="72" t="s">
        <v>2148</v>
      </c>
      <c r="B4086" s="72" t="s">
        <v>2618</v>
      </c>
      <c r="C4086" s="72" t="s">
        <v>2110</v>
      </c>
      <c r="J4086" s="72">
        <v>0</v>
      </c>
    </row>
    <row r="4087" spans="1:16" hidden="1">
      <c r="A4087" s="72" t="s">
        <v>2155</v>
      </c>
      <c r="B4087" s="72" t="s">
        <v>2619</v>
      </c>
      <c r="C4087" s="72" t="s">
        <v>2103</v>
      </c>
      <c r="D4087" s="72">
        <v>23438</v>
      </c>
      <c r="E4087" s="72">
        <v>21037</v>
      </c>
      <c r="F4087" s="72">
        <v>18177</v>
      </c>
      <c r="G4087" s="72">
        <v>17949</v>
      </c>
      <c r="H4087" s="72">
        <v>20098</v>
      </c>
      <c r="I4087" s="72">
        <v>19380</v>
      </c>
      <c r="J4087" s="72">
        <v>12922</v>
      </c>
      <c r="K4087" s="72">
        <v>14663</v>
      </c>
      <c r="L4087" s="72">
        <v>16204</v>
      </c>
      <c r="M4087" s="72">
        <v>16271</v>
      </c>
      <c r="N4087" s="72">
        <v>13847</v>
      </c>
      <c r="O4087" s="72">
        <v>14379</v>
      </c>
      <c r="P4087" s="72">
        <v>13568</v>
      </c>
    </row>
    <row r="4088" spans="1:16" hidden="1">
      <c r="A4088" s="72" t="s">
        <v>2155</v>
      </c>
      <c r="B4088" s="72" t="s">
        <v>2619</v>
      </c>
      <c r="C4088" s="72" t="s">
        <v>2104</v>
      </c>
      <c r="D4088" s="72">
        <v>1099</v>
      </c>
      <c r="E4088" s="72">
        <v>1079</v>
      </c>
      <c r="F4088" s="72">
        <v>1070</v>
      </c>
      <c r="G4088" s="72">
        <v>1047</v>
      </c>
      <c r="H4088" s="72">
        <v>985</v>
      </c>
      <c r="I4088" s="72">
        <v>990</v>
      </c>
      <c r="J4088" s="72">
        <v>1013</v>
      </c>
      <c r="K4088" s="72">
        <v>1013</v>
      </c>
      <c r="L4088" s="72">
        <v>874</v>
      </c>
      <c r="M4088" s="72">
        <v>850</v>
      </c>
      <c r="N4088" s="72">
        <v>834</v>
      </c>
      <c r="O4088" s="72">
        <v>912</v>
      </c>
      <c r="P4088" s="72">
        <v>909</v>
      </c>
    </row>
    <row r="4089" spans="1:16" hidden="1">
      <c r="A4089" s="72" t="s">
        <v>2155</v>
      </c>
      <c r="B4089" s="72" t="s">
        <v>2619</v>
      </c>
      <c r="C4089" s="72" t="s">
        <v>2105</v>
      </c>
      <c r="D4089" s="72">
        <v>479463</v>
      </c>
      <c r="E4089" s="72">
        <v>432724</v>
      </c>
      <c r="F4089" s="72">
        <v>375570</v>
      </c>
      <c r="G4089" s="72">
        <v>375435</v>
      </c>
      <c r="H4089" s="72">
        <v>413657</v>
      </c>
      <c r="I4089" s="72">
        <v>394258</v>
      </c>
      <c r="J4089" s="72">
        <v>309250</v>
      </c>
      <c r="K4089" s="72">
        <v>308992</v>
      </c>
      <c r="L4089" s="72">
        <v>377174</v>
      </c>
      <c r="M4089" s="72">
        <v>406781</v>
      </c>
      <c r="N4089" s="72">
        <v>349330</v>
      </c>
      <c r="O4089" s="72">
        <v>373094</v>
      </c>
      <c r="P4089" s="72">
        <v>389618</v>
      </c>
    </row>
    <row r="4090" spans="1:16" hidden="1">
      <c r="A4090" s="72" t="s">
        <v>2155</v>
      </c>
      <c r="B4090" s="72" t="s">
        <v>2619</v>
      </c>
      <c r="C4090" s="72" t="s">
        <v>2106</v>
      </c>
      <c r="D4090" s="72">
        <v>16198</v>
      </c>
      <c r="E4090" s="72">
        <v>20653</v>
      </c>
      <c r="F4090" s="72">
        <v>17072</v>
      </c>
      <c r="G4090" s="72">
        <v>14616</v>
      </c>
      <c r="H4090" s="72">
        <v>14387</v>
      </c>
      <c r="I4090" s="72">
        <v>13193</v>
      </c>
      <c r="J4090" s="72">
        <v>12890</v>
      </c>
      <c r="K4090" s="72">
        <v>11116</v>
      </c>
      <c r="L4090" s="72">
        <v>13077</v>
      </c>
      <c r="M4090" s="72">
        <v>13083</v>
      </c>
      <c r="N4090" s="72">
        <v>10798</v>
      </c>
      <c r="O4090" s="72">
        <v>10121</v>
      </c>
      <c r="P4090" s="72">
        <v>11045</v>
      </c>
    </row>
    <row r="4091" spans="1:16" hidden="1">
      <c r="A4091" s="72" t="s">
        <v>2155</v>
      </c>
      <c r="B4091" s="72" t="s">
        <v>2619</v>
      </c>
      <c r="C4091" s="72" t="s">
        <v>2107</v>
      </c>
      <c r="D4091" s="72">
        <v>127</v>
      </c>
      <c r="E4091" s="72">
        <v>112</v>
      </c>
      <c r="F4091" s="72">
        <v>94</v>
      </c>
      <c r="G4091" s="72">
        <v>94</v>
      </c>
      <c r="H4091" s="72">
        <v>77</v>
      </c>
      <c r="I4091" s="72">
        <v>63</v>
      </c>
      <c r="J4091" s="72">
        <v>40</v>
      </c>
      <c r="K4091" s="72">
        <v>40</v>
      </c>
      <c r="L4091" s="72">
        <v>36</v>
      </c>
      <c r="M4091" s="72">
        <v>34</v>
      </c>
      <c r="N4091" s="72">
        <v>39</v>
      </c>
      <c r="O4091" s="72">
        <v>41</v>
      </c>
      <c r="P4091" s="72">
        <v>100</v>
      </c>
    </row>
    <row r="4092" spans="1:16" hidden="1">
      <c r="A4092" s="72" t="s">
        <v>2155</v>
      </c>
      <c r="B4092" s="72" t="s">
        <v>2619</v>
      </c>
      <c r="C4092" s="72" t="s">
        <v>2108</v>
      </c>
      <c r="D4092" s="72">
        <v>348916</v>
      </c>
      <c r="E4092" s="72">
        <v>461474</v>
      </c>
      <c r="F4092" s="72">
        <v>372180</v>
      </c>
      <c r="G4092" s="72">
        <v>326411</v>
      </c>
      <c r="H4092" s="72">
        <v>320159</v>
      </c>
      <c r="I4092" s="72">
        <v>285651</v>
      </c>
      <c r="J4092" s="72">
        <v>277094</v>
      </c>
      <c r="K4092" s="72">
        <v>225280</v>
      </c>
      <c r="L4092" s="72">
        <v>240757</v>
      </c>
      <c r="M4092" s="72">
        <v>283464</v>
      </c>
      <c r="N4092" s="72">
        <v>213074</v>
      </c>
      <c r="O4092" s="72">
        <v>214034</v>
      </c>
      <c r="P4092" s="72">
        <v>249570</v>
      </c>
    </row>
    <row r="4093" spans="1:16" hidden="1">
      <c r="A4093" s="72" t="s">
        <v>2139</v>
      </c>
      <c r="B4093" s="72" t="s">
        <v>2620</v>
      </c>
      <c r="C4093" s="72" t="s">
        <v>2103</v>
      </c>
      <c r="D4093" s="72">
        <v>138857</v>
      </c>
      <c r="E4093" s="72">
        <v>133206</v>
      </c>
      <c r="F4093" s="72">
        <v>94070</v>
      </c>
      <c r="G4093" s="72">
        <v>130070</v>
      </c>
      <c r="H4093" s="72">
        <v>129853</v>
      </c>
      <c r="I4093" s="72">
        <v>105799</v>
      </c>
      <c r="J4093" s="72">
        <v>102362</v>
      </c>
      <c r="K4093" s="72">
        <v>99244</v>
      </c>
      <c r="L4093" s="72">
        <v>128584</v>
      </c>
      <c r="M4093" s="72">
        <v>125989</v>
      </c>
      <c r="N4093" s="72">
        <v>102451</v>
      </c>
      <c r="O4093" s="72">
        <v>105471</v>
      </c>
      <c r="P4093" s="72">
        <v>110537</v>
      </c>
    </row>
    <row r="4094" spans="1:16" hidden="1">
      <c r="A4094" s="72" t="s">
        <v>2139</v>
      </c>
      <c r="B4094" s="72" t="s">
        <v>2620</v>
      </c>
      <c r="C4094" s="72" t="s">
        <v>2104</v>
      </c>
      <c r="D4094" s="72">
        <v>1835</v>
      </c>
      <c r="E4094" s="72">
        <v>1821</v>
      </c>
      <c r="F4094" s="72">
        <v>1812</v>
      </c>
      <c r="G4094" s="72">
        <v>1791</v>
      </c>
      <c r="H4094" s="72">
        <v>1769</v>
      </c>
      <c r="I4094" s="72">
        <v>1751</v>
      </c>
      <c r="J4094" s="72">
        <v>1749</v>
      </c>
      <c r="K4094" s="72">
        <v>1736</v>
      </c>
      <c r="L4094" s="72">
        <v>1730</v>
      </c>
      <c r="M4094" s="72">
        <v>1716</v>
      </c>
      <c r="N4094" s="72">
        <v>1706</v>
      </c>
      <c r="O4094" s="72">
        <v>1715</v>
      </c>
      <c r="P4094" s="72">
        <v>1716</v>
      </c>
    </row>
    <row r="4095" spans="1:16" hidden="1">
      <c r="A4095" s="72" t="s">
        <v>2139</v>
      </c>
      <c r="B4095" s="72" t="s">
        <v>2620</v>
      </c>
      <c r="C4095" s="72" t="s">
        <v>2105</v>
      </c>
      <c r="D4095" s="72">
        <v>1776402</v>
      </c>
      <c r="E4095" s="72">
        <v>1716627</v>
      </c>
      <c r="F4095" s="72">
        <v>1211430</v>
      </c>
      <c r="G4095" s="72">
        <v>1640279</v>
      </c>
      <c r="H4095" s="72">
        <v>1780961</v>
      </c>
      <c r="I4095" s="72">
        <v>1345622</v>
      </c>
      <c r="J4095" s="72">
        <v>1254559</v>
      </c>
      <c r="K4095" s="72">
        <v>1233928</v>
      </c>
      <c r="L4095" s="72">
        <v>1595523</v>
      </c>
      <c r="M4095" s="72">
        <v>1560501</v>
      </c>
      <c r="N4095" s="72">
        <v>1390036</v>
      </c>
      <c r="O4095" s="72">
        <v>1394370</v>
      </c>
      <c r="P4095" s="72">
        <v>1710137</v>
      </c>
    </row>
    <row r="4096" spans="1:16" hidden="1">
      <c r="A4096" s="72" t="s">
        <v>2139</v>
      </c>
      <c r="B4096" s="72" t="s">
        <v>2620</v>
      </c>
      <c r="C4096" s="72" t="s">
        <v>2106</v>
      </c>
      <c r="D4096" s="72">
        <v>83633</v>
      </c>
      <c r="E4096" s="72">
        <v>80900</v>
      </c>
      <c r="F4096" s="72">
        <v>81710</v>
      </c>
      <c r="G4096" s="72">
        <v>88843</v>
      </c>
      <c r="H4096" s="72">
        <v>87710</v>
      </c>
      <c r="I4096" s="72">
        <v>71494</v>
      </c>
      <c r="J4096" s="72">
        <v>65865</v>
      </c>
      <c r="K4096" s="72">
        <v>62288</v>
      </c>
      <c r="L4096" s="72">
        <v>77661</v>
      </c>
      <c r="M4096" s="72">
        <v>81355</v>
      </c>
      <c r="N4096" s="72">
        <v>61927</v>
      </c>
      <c r="O4096" s="72">
        <v>63598</v>
      </c>
      <c r="P4096" s="72">
        <v>72346</v>
      </c>
    </row>
    <row r="4097" spans="1:16" hidden="1">
      <c r="A4097" s="72" t="s">
        <v>2139</v>
      </c>
      <c r="B4097" s="72" t="s">
        <v>2620</v>
      </c>
      <c r="C4097" s="72" t="s">
        <v>2107</v>
      </c>
      <c r="D4097" s="72">
        <v>249</v>
      </c>
      <c r="E4097" s="72">
        <v>246</v>
      </c>
      <c r="F4097" s="72">
        <v>243</v>
      </c>
      <c r="G4097" s="72">
        <v>243</v>
      </c>
      <c r="H4097" s="72">
        <v>240</v>
      </c>
      <c r="I4097" s="72">
        <v>237</v>
      </c>
      <c r="J4097" s="72">
        <v>240</v>
      </c>
      <c r="K4097" s="72">
        <v>242</v>
      </c>
      <c r="L4097" s="72">
        <v>238</v>
      </c>
      <c r="M4097" s="72">
        <v>238</v>
      </c>
      <c r="N4097" s="72">
        <v>233</v>
      </c>
      <c r="O4097" s="72">
        <v>232</v>
      </c>
      <c r="P4097" s="72">
        <v>233</v>
      </c>
    </row>
    <row r="4098" spans="1:16" hidden="1">
      <c r="A4098" s="72" t="s">
        <v>2139</v>
      </c>
      <c r="B4098" s="72" t="s">
        <v>2620</v>
      </c>
      <c r="C4098" s="72" t="s">
        <v>2108</v>
      </c>
      <c r="D4098" s="72">
        <v>987230</v>
      </c>
      <c r="E4098" s="72">
        <v>952104</v>
      </c>
      <c r="F4098" s="72">
        <v>699678</v>
      </c>
      <c r="G4098" s="72">
        <v>1024516</v>
      </c>
      <c r="H4098" s="72">
        <v>1106926</v>
      </c>
      <c r="I4098" s="72">
        <v>805893</v>
      </c>
      <c r="J4098" s="72">
        <v>718153</v>
      </c>
      <c r="K4098" s="72">
        <v>684244</v>
      </c>
      <c r="L4098" s="72">
        <v>869297</v>
      </c>
      <c r="M4098" s="72">
        <v>904370</v>
      </c>
      <c r="N4098" s="72">
        <v>732672</v>
      </c>
      <c r="O4098" s="72">
        <v>686868</v>
      </c>
      <c r="P4098" s="72">
        <v>957051</v>
      </c>
    </row>
    <row r="4099" spans="1:16" hidden="1">
      <c r="A4099" s="72" t="s">
        <v>2139</v>
      </c>
      <c r="B4099" s="72" t="s">
        <v>2620</v>
      </c>
      <c r="C4099" s="72" t="s">
        <v>2109</v>
      </c>
      <c r="D4099" s="72">
        <v>4396</v>
      </c>
      <c r="E4099" s="72">
        <v>4482</v>
      </c>
      <c r="F4099" s="72">
        <v>3977</v>
      </c>
      <c r="G4099" s="72">
        <v>4771</v>
      </c>
      <c r="H4099" s="72">
        <v>5014</v>
      </c>
      <c r="I4099" s="72">
        <v>4385</v>
      </c>
      <c r="J4099" s="72">
        <v>4293</v>
      </c>
      <c r="K4099" s="72">
        <v>5871</v>
      </c>
      <c r="L4099" s="72">
        <v>4942</v>
      </c>
      <c r="M4099" s="72">
        <v>4025</v>
      </c>
      <c r="N4099" s="72">
        <v>2511</v>
      </c>
      <c r="O4099" s="72">
        <v>3251</v>
      </c>
      <c r="P4099" s="72">
        <v>3467</v>
      </c>
    </row>
    <row r="4100" spans="1:16" hidden="1">
      <c r="A4100" s="72" t="s">
        <v>2139</v>
      </c>
      <c r="B4100" s="72" t="s">
        <v>2620</v>
      </c>
      <c r="C4100" s="72" t="s">
        <v>2110</v>
      </c>
      <c r="D4100" s="72">
        <v>3</v>
      </c>
      <c r="E4100" s="72">
        <v>3</v>
      </c>
      <c r="F4100" s="72">
        <v>3</v>
      </c>
      <c r="G4100" s="72">
        <v>2</v>
      </c>
      <c r="H4100" s="72">
        <v>2</v>
      </c>
      <c r="I4100" s="72">
        <v>2</v>
      </c>
      <c r="J4100" s="72">
        <v>2</v>
      </c>
      <c r="K4100" s="72">
        <v>2</v>
      </c>
      <c r="L4100" s="72">
        <v>2</v>
      </c>
      <c r="M4100" s="72">
        <v>2</v>
      </c>
      <c r="N4100" s="72">
        <v>1</v>
      </c>
      <c r="O4100" s="72">
        <v>1</v>
      </c>
      <c r="P4100" s="72">
        <v>1</v>
      </c>
    </row>
    <row r="4101" spans="1:16" hidden="1">
      <c r="A4101" s="72" t="s">
        <v>2139</v>
      </c>
      <c r="B4101" s="72" t="s">
        <v>2620</v>
      </c>
      <c r="C4101" s="72" t="s">
        <v>2111</v>
      </c>
      <c r="D4101" s="72">
        <v>49897</v>
      </c>
      <c r="E4101" s="72">
        <v>50823</v>
      </c>
      <c r="F4101" s="72">
        <v>42261</v>
      </c>
      <c r="G4101" s="72">
        <v>53406</v>
      </c>
      <c r="H4101" s="72">
        <v>61890</v>
      </c>
      <c r="I4101" s="72">
        <v>47470</v>
      </c>
      <c r="J4101" s="72">
        <v>44669</v>
      </c>
      <c r="K4101" s="72">
        <v>40535</v>
      </c>
      <c r="L4101" s="72">
        <v>52055</v>
      </c>
      <c r="M4101" s="72">
        <v>37514</v>
      </c>
      <c r="N4101" s="72">
        <v>27198</v>
      </c>
      <c r="O4101" s="72">
        <v>31536</v>
      </c>
      <c r="P4101" s="72">
        <v>44155</v>
      </c>
    </row>
    <row r="4102" spans="1:16" hidden="1">
      <c r="A4102" s="72" t="s">
        <v>2112</v>
      </c>
      <c r="B4102" s="72" t="s">
        <v>2621</v>
      </c>
      <c r="C4102" s="72" t="s">
        <v>2103</v>
      </c>
      <c r="D4102" s="72">
        <v>75856</v>
      </c>
      <c r="E4102" s="72">
        <v>70492</v>
      </c>
      <c r="F4102" s="72">
        <v>53578</v>
      </c>
      <c r="G4102" s="72">
        <v>76106</v>
      </c>
      <c r="H4102" s="72">
        <v>83432</v>
      </c>
      <c r="I4102" s="72">
        <v>71216</v>
      </c>
      <c r="J4102" s="72">
        <v>59478</v>
      </c>
      <c r="K4102" s="72">
        <v>53329</v>
      </c>
      <c r="L4102" s="72">
        <v>69410</v>
      </c>
      <c r="M4102" s="72">
        <v>63424</v>
      </c>
      <c r="N4102" s="72">
        <v>55955</v>
      </c>
      <c r="O4102" s="72">
        <v>64917</v>
      </c>
      <c r="P4102" s="72">
        <v>61720</v>
      </c>
    </row>
    <row r="4103" spans="1:16" hidden="1">
      <c r="A4103" s="72" t="s">
        <v>2112</v>
      </c>
      <c r="B4103" s="72" t="s">
        <v>2621</v>
      </c>
      <c r="C4103" s="72" t="s">
        <v>2104</v>
      </c>
      <c r="D4103" s="72">
        <v>1901</v>
      </c>
      <c r="E4103" s="72">
        <v>1767</v>
      </c>
      <c r="F4103" s="72">
        <v>1777</v>
      </c>
      <c r="G4103" s="72">
        <v>1762</v>
      </c>
      <c r="H4103" s="72">
        <v>1742</v>
      </c>
      <c r="I4103" s="72">
        <v>1719</v>
      </c>
      <c r="J4103" s="72">
        <v>1697</v>
      </c>
      <c r="K4103" s="72">
        <v>1676</v>
      </c>
      <c r="L4103" s="72">
        <v>1663</v>
      </c>
      <c r="M4103" s="72">
        <v>1658</v>
      </c>
      <c r="N4103" s="72">
        <v>1651</v>
      </c>
      <c r="O4103" s="72">
        <v>1690</v>
      </c>
      <c r="P4103" s="72">
        <v>1746</v>
      </c>
    </row>
    <row r="4104" spans="1:16" hidden="1">
      <c r="A4104" s="72" t="s">
        <v>2112</v>
      </c>
      <c r="B4104" s="72" t="s">
        <v>2621</v>
      </c>
      <c r="C4104" s="72" t="s">
        <v>2105</v>
      </c>
      <c r="D4104" s="72">
        <v>1003441</v>
      </c>
      <c r="E4104" s="72">
        <v>888566</v>
      </c>
      <c r="F4104" s="72">
        <v>655121</v>
      </c>
      <c r="G4104" s="72">
        <v>937759</v>
      </c>
      <c r="H4104" s="72">
        <v>1074223</v>
      </c>
      <c r="I4104" s="72">
        <v>901428</v>
      </c>
      <c r="J4104" s="72">
        <v>779209</v>
      </c>
      <c r="K4104" s="72">
        <v>719874</v>
      </c>
      <c r="L4104" s="72">
        <v>917017</v>
      </c>
      <c r="M4104" s="72">
        <v>812405</v>
      </c>
      <c r="N4104" s="72">
        <v>735997</v>
      </c>
      <c r="O4104" s="72">
        <v>858007</v>
      </c>
      <c r="P4104" s="72">
        <v>988704</v>
      </c>
    </row>
    <row r="4105" spans="1:16" hidden="1">
      <c r="A4105" s="72" t="s">
        <v>2112</v>
      </c>
      <c r="B4105" s="72" t="s">
        <v>2621</v>
      </c>
      <c r="C4105" s="72" t="s">
        <v>2106</v>
      </c>
      <c r="D4105" s="72">
        <v>63207</v>
      </c>
      <c r="E4105" s="72">
        <v>71752</v>
      </c>
      <c r="F4105" s="72">
        <v>64796</v>
      </c>
      <c r="G4105" s="72">
        <v>75469</v>
      </c>
      <c r="H4105" s="72">
        <v>77370</v>
      </c>
      <c r="I4105" s="72">
        <v>71631</v>
      </c>
      <c r="J4105" s="72">
        <v>57335</v>
      </c>
      <c r="K4105" s="72">
        <v>57942</v>
      </c>
      <c r="L4105" s="72">
        <v>68886</v>
      </c>
      <c r="M4105" s="72">
        <v>61436</v>
      </c>
      <c r="N4105" s="72">
        <v>61250</v>
      </c>
      <c r="O4105" s="72">
        <v>76515</v>
      </c>
      <c r="P4105" s="72">
        <v>71670</v>
      </c>
    </row>
    <row r="4106" spans="1:16" hidden="1">
      <c r="A4106" s="72" t="s">
        <v>2112</v>
      </c>
      <c r="B4106" s="72" t="s">
        <v>2621</v>
      </c>
      <c r="C4106" s="72" t="s">
        <v>2107</v>
      </c>
      <c r="D4106" s="72">
        <v>254</v>
      </c>
      <c r="E4106" s="72">
        <v>292</v>
      </c>
      <c r="F4106" s="72">
        <v>304</v>
      </c>
      <c r="G4106" s="72">
        <v>295</v>
      </c>
      <c r="H4106" s="72">
        <v>279</v>
      </c>
      <c r="I4106" s="72">
        <v>281</v>
      </c>
      <c r="J4106" s="72">
        <v>280</v>
      </c>
      <c r="K4106" s="72">
        <v>277</v>
      </c>
      <c r="L4106" s="72">
        <v>275</v>
      </c>
      <c r="M4106" s="72">
        <v>279</v>
      </c>
      <c r="N4106" s="72">
        <v>263</v>
      </c>
      <c r="O4106" s="72">
        <v>281</v>
      </c>
      <c r="P4106" s="72">
        <v>281</v>
      </c>
    </row>
    <row r="4107" spans="1:16" hidden="1">
      <c r="A4107" s="72" t="s">
        <v>2112</v>
      </c>
      <c r="B4107" s="72" t="s">
        <v>2621</v>
      </c>
      <c r="C4107" s="72" t="s">
        <v>2108</v>
      </c>
      <c r="D4107" s="72">
        <v>732321</v>
      </c>
      <c r="E4107" s="72">
        <v>741003</v>
      </c>
      <c r="F4107" s="72">
        <v>590767</v>
      </c>
      <c r="G4107" s="72">
        <v>775011</v>
      </c>
      <c r="H4107" s="72">
        <v>872241</v>
      </c>
      <c r="I4107" s="72">
        <v>666570</v>
      </c>
      <c r="J4107" s="72">
        <v>600361</v>
      </c>
      <c r="K4107" s="72">
        <v>614076</v>
      </c>
      <c r="L4107" s="72">
        <v>735273</v>
      </c>
      <c r="M4107" s="72">
        <v>630636</v>
      </c>
      <c r="N4107" s="72">
        <v>634789</v>
      </c>
      <c r="O4107" s="72">
        <v>822795</v>
      </c>
      <c r="P4107" s="72">
        <v>961737</v>
      </c>
    </row>
    <row r="4108" spans="1:16" hidden="1">
      <c r="A4108" s="72" t="s">
        <v>2112</v>
      </c>
      <c r="B4108" s="72" t="s">
        <v>2621</v>
      </c>
      <c r="C4108" s="72" t="s">
        <v>2109</v>
      </c>
      <c r="D4108" s="72">
        <v>329305</v>
      </c>
      <c r="E4108" s="72">
        <v>293542</v>
      </c>
      <c r="F4108" s="72">
        <v>357830</v>
      </c>
      <c r="G4108" s="72">
        <v>346714</v>
      </c>
      <c r="H4108" s="72">
        <v>360345</v>
      </c>
      <c r="I4108" s="72">
        <v>360106</v>
      </c>
      <c r="J4108" s="72">
        <v>334771</v>
      </c>
      <c r="K4108" s="72">
        <v>308373</v>
      </c>
      <c r="L4108" s="72">
        <v>331289</v>
      </c>
      <c r="M4108" s="72">
        <v>317326</v>
      </c>
      <c r="N4108" s="72">
        <v>340922</v>
      </c>
      <c r="O4108" s="72">
        <v>445211</v>
      </c>
      <c r="P4108" s="72">
        <v>594870</v>
      </c>
    </row>
    <row r="4109" spans="1:16" hidden="1">
      <c r="A4109" s="72" t="s">
        <v>2112</v>
      </c>
      <c r="B4109" s="72" t="s">
        <v>2621</v>
      </c>
      <c r="C4109" s="72" t="s">
        <v>2110</v>
      </c>
      <c r="D4109" s="72">
        <v>2</v>
      </c>
      <c r="E4109" s="72">
        <v>2</v>
      </c>
      <c r="F4109" s="72">
        <v>2</v>
      </c>
      <c r="G4109" s="72">
        <v>2</v>
      </c>
      <c r="H4109" s="72">
        <v>2</v>
      </c>
      <c r="I4109" s="72">
        <v>2</v>
      </c>
      <c r="J4109" s="72">
        <v>2</v>
      </c>
      <c r="K4109" s="72">
        <v>2</v>
      </c>
      <c r="L4109" s="72">
        <v>3</v>
      </c>
      <c r="M4109" s="72">
        <v>3</v>
      </c>
      <c r="N4109" s="72">
        <v>3</v>
      </c>
      <c r="O4109" s="72">
        <v>6</v>
      </c>
      <c r="P4109" s="72">
        <v>6</v>
      </c>
    </row>
    <row r="4110" spans="1:16" hidden="1">
      <c r="A4110" s="72" t="s">
        <v>2112</v>
      </c>
      <c r="B4110" s="72" t="s">
        <v>2621</v>
      </c>
      <c r="C4110" s="72" t="s">
        <v>2111</v>
      </c>
      <c r="D4110" s="72">
        <v>1888545</v>
      </c>
      <c r="E4110" s="72">
        <v>1409105</v>
      </c>
      <c r="F4110" s="72">
        <v>1402069</v>
      </c>
      <c r="G4110" s="72">
        <v>1678417</v>
      </c>
      <c r="H4110" s="72">
        <v>2056522</v>
      </c>
      <c r="I4110" s="72">
        <v>1393656</v>
      </c>
      <c r="J4110" s="72">
        <v>1120433</v>
      </c>
      <c r="K4110" s="72">
        <v>1271713</v>
      </c>
      <c r="L4110" s="72">
        <v>1351460</v>
      </c>
      <c r="M4110" s="72">
        <v>1203002</v>
      </c>
      <c r="N4110" s="72">
        <v>1034999</v>
      </c>
      <c r="O4110" s="72">
        <v>2248814</v>
      </c>
      <c r="P4110" s="72">
        <v>4942461</v>
      </c>
    </row>
    <row r="4111" spans="1:16" hidden="1">
      <c r="A4111" s="72" t="s">
        <v>2154</v>
      </c>
      <c r="B4111" s="72" t="s">
        <v>2622</v>
      </c>
      <c r="C4111" s="72" t="s">
        <v>2103</v>
      </c>
      <c r="D4111" s="72">
        <v>274815</v>
      </c>
      <c r="E4111" s="72">
        <v>242670</v>
      </c>
      <c r="F4111" s="72">
        <v>193816</v>
      </c>
      <c r="G4111" s="72">
        <v>253685</v>
      </c>
      <c r="H4111" s="72">
        <v>277401</v>
      </c>
      <c r="I4111" s="72">
        <v>243308</v>
      </c>
      <c r="J4111" s="72">
        <v>197722</v>
      </c>
      <c r="K4111" s="72">
        <v>192269</v>
      </c>
      <c r="L4111" s="72">
        <v>262990</v>
      </c>
      <c r="M4111" s="72">
        <v>238316</v>
      </c>
      <c r="N4111" s="72">
        <v>215327</v>
      </c>
      <c r="O4111" s="72">
        <v>254151</v>
      </c>
      <c r="P4111" s="72">
        <v>242590</v>
      </c>
    </row>
    <row r="4112" spans="1:16" hidden="1">
      <c r="A4112" s="72" t="s">
        <v>2154</v>
      </c>
      <c r="B4112" s="72" t="s">
        <v>2622</v>
      </c>
      <c r="C4112" s="72" t="s">
        <v>2104</v>
      </c>
      <c r="D4112" s="72">
        <v>5263</v>
      </c>
      <c r="E4112" s="72">
        <v>5258</v>
      </c>
      <c r="F4112" s="72">
        <v>5298</v>
      </c>
      <c r="G4112" s="72">
        <v>5315</v>
      </c>
      <c r="H4112" s="72">
        <v>5381</v>
      </c>
      <c r="I4112" s="72">
        <v>5487</v>
      </c>
      <c r="J4112" s="72">
        <v>5522</v>
      </c>
      <c r="K4112" s="72">
        <v>5582</v>
      </c>
      <c r="L4112" s="72">
        <v>5609</v>
      </c>
      <c r="M4112" s="72">
        <v>5647</v>
      </c>
      <c r="N4112" s="72">
        <v>5709</v>
      </c>
      <c r="O4112" s="72">
        <v>5770</v>
      </c>
      <c r="P4112" s="72">
        <v>5827</v>
      </c>
    </row>
    <row r="4113" spans="1:16" hidden="1">
      <c r="A4113" s="72" t="s">
        <v>2154</v>
      </c>
      <c r="B4113" s="72" t="s">
        <v>2622</v>
      </c>
      <c r="C4113" s="72" t="s">
        <v>2105</v>
      </c>
      <c r="D4113" s="72">
        <v>4104103</v>
      </c>
      <c r="E4113" s="72">
        <v>3309542</v>
      </c>
      <c r="F4113" s="72">
        <v>2534917</v>
      </c>
      <c r="G4113" s="72">
        <v>3257413</v>
      </c>
      <c r="H4113" s="72">
        <v>3653422</v>
      </c>
      <c r="I4113" s="72">
        <v>3290644</v>
      </c>
      <c r="J4113" s="72">
        <v>2673346</v>
      </c>
      <c r="K4113" s="72">
        <v>2511237</v>
      </c>
      <c r="L4113" s="72">
        <v>3290420</v>
      </c>
      <c r="M4113" s="72">
        <v>3004293</v>
      </c>
      <c r="N4113" s="72">
        <v>2787258</v>
      </c>
      <c r="O4113" s="72">
        <v>3238990</v>
      </c>
      <c r="P4113" s="72">
        <v>3339763</v>
      </c>
    </row>
    <row r="4114" spans="1:16" hidden="1">
      <c r="A4114" s="72" t="s">
        <v>2154</v>
      </c>
      <c r="B4114" s="72" t="s">
        <v>2622</v>
      </c>
      <c r="C4114" s="72" t="s">
        <v>2106</v>
      </c>
      <c r="D4114" s="72">
        <v>181802</v>
      </c>
      <c r="E4114" s="72">
        <v>157690</v>
      </c>
      <c r="F4114" s="72">
        <v>133665</v>
      </c>
      <c r="G4114" s="72">
        <v>161827</v>
      </c>
      <c r="H4114" s="72">
        <v>181203</v>
      </c>
      <c r="I4114" s="72">
        <v>170260</v>
      </c>
      <c r="J4114" s="72">
        <v>150794</v>
      </c>
      <c r="K4114" s="72">
        <v>145912</v>
      </c>
      <c r="L4114" s="72">
        <v>185952</v>
      </c>
      <c r="M4114" s="72">
        <v>174438</v>
      </c>
      <c r="N4114" s="72">
        <v>155452</v>
      </c>
      <c r="O4114" s="72">
        <v>188053</v>
      </c>
      <c r="P4114" s="72">
        <v>198085</v>
      </c>
    </row>
    <row r="4115" spans="1:16" hidden="1">
      <c r="A4115" s="72" t="s">
        <v>2154</v>
      </c>
      <c r="B4115" s="72" t="s">
        <v>2622</v>
      </c>
      <c r="C4115" s="72" t="s">
        <v>2107</v>
      </c>
      <c r="D4115" s="72">
        <v>689</v>
      </c>
      <c r="E4115" s="72">
        <v>692</v>
      </c>
      <c r="F4115" s="72">
        <v>681</v>
      </c>
      <c r="G4115" s="72">
        <v>680</v>
      </c>
      <c r="H4115" s="72">
        <v>700</v>
      </c>
      <c r="I4115" s="72">
        <v>724</v>
      </c>
      <c r="J4115" s="72">
        <v>731</v>
      </c>
      <c r="K4115" s="72">
        <v>741</v>
      </c>
      <c r="L4115" s="72">
        <v>746</v>
      </c>
      <c r="M4115" s="72">
        <v>753</v>
      </c>
      <c r="N4115" s="72">
        <v>761</v>
      </c>
      <c r="O4115" s="72">
        <v>769</v>
      </c>
      <c r="P4115" s="72">
        <v>786</v>
      </c>
    </row>
    <row r="4116" spans="1:16" hidden="1">
      <c r="A4116" s="72" t="s">
        <v>2154</v>
      </c>
      <c r="B4116" s="72" t="s">
        <v>2622</v>
      </c>
      <c r="C4116" s="72" t="s">
        <v>2108</v>
      </c>
      <c r="D4116" s="72">
        <v>2575846</v>
      </c>
      <c r="E4116" s="72">
        <v>1977519</v>
      </c>
      <c r="F4116" s="72">
        <v>1626515</v>
      </c>
      <c r="G4116" s="72">
        <v>1995740</v>
      </c>
      <c r="H4116" s="72">
        <v>2314052</v>
      </c>
      <c r="I4116" s="72">
        <v>2181717</v>
      </c>
      <c r="J4116" s="72">
        <v>1884772</v>
      </c>
      <c r="K4116" s="72">
        <v>1754792</v>
      </c>
      <c r="L4116" s="72">
        <v>2199820</v>
      </c>
      <c r="M4116" s="72">
        <v>2062687</v>
      </c>
      <c r="N4116" s="72">
        <v>1869726</v>
      </c>
      <c r="O4116" s="72">
        <v>2236474</v>
      </c>
      <c r="P4116" s="72">
        <v>2619239</v>
      </c>
    </row>
    <row r="4117" spans="1:16" hidden="1">
      <c r="A4117" s="72" t="s">
        <v>2154</v>
      </c>
      <c r="B4117" s="72" t="s">
        <v>2622</v>
      </c>
      <c r="C4117" s="72" t="s">
        <v>2109</v>
      </c>
      <c r="D4117" s="72">
        <v>448861</v>
      </c>
      <c r="E4117" s="72">
        <v>406689</v>
      </c>
      <c r="F4117" s="72">
        <v>390967</v>
      </c>
      <c r="G4117" s="72">
        <v>384145</v>
      </c>
      <c r="H4117" s="72">
        <v>378824</v>
      </c>
      <c r="I4117" s="72">
        <v>414538</v>
      </c>
      <c r="J4117" s="72">
        <v>407575</v>
      </c>
      <c r="K4117" s="72">
        <v>418106</v>
      </c>
      <c r="L4117" s="72">
        <v>404832</v>
      </c>
      <c r="M4117" s="72">
        <v>427462</v>
      </c>
      <c r="N4117" s="72">
        <v>359849</v>
      </c>
      <c r="O4117" s="72">
        <v>361861</v>
      </c>
      <c r="P4117" s="72">
        <v>354376</v>
      </c>
    </row>
    <row r="4118" spans="1:16" hidden="1">
      <c r="A4118" s="72" t="s">
        <v>2154</v>
      </c>
      <c r="B4118" s="72" t="s">
        <v>2622</v>
      </c>
      <c r="C4118" s="72" t="s">
        <v>2110</v>
      </c>
      <c r="D4118" s="72">
        <v>7</v>
      </c>
      <c r="E4118" s="72">
        <v>7</v>
      </c>
      <c r="F4118" s="72">
        <v>7</v>
      </c>
      <c r="G4118" s="72">
        <v>7</v>
      </c>
      <c r="H4118" s="72">
        <v>7</v>
      </c>
      <c r="I4118" s="72">
        <v>7</v>
      </c>
      <c r="J4118" s="72">
        <v>7</v>
      </c>
      <c r="K4118" s="72">
        <v>8</v>
      </c>
      <c r="L4118" s="72">
        <v>8</v>
      </c>
      <c r="M4118" s="72">
        <v>8</v>
      </c>
      <c r="N4118" s="72">
        <v>6</v>
      </c>
      <c r="O4118" s="72">
        <v>5</v>
      </c>
      <c r="P4118" s="72">
        <v>5</v>
      </c>
    </row>
    <row r="4119" spans="1:16" hidden="1">
      <c r="A4119" s="72" t="s">
        <v>2154</v>
      </c>
      <c r="B4119" s="72" t="s">
        <v>2622</v>
      </c>
      <c r="C4119" s="72" t="s">
        <v>2111</v>
      </c>
      <c r="D4119" s="72">
        <v>2734113</v>
      </c>
      <c r="E4119" s="72">
        <v>2332030</v>
      </c>
      <c r="F4119" s="72">
        <v>1736141</v>
      </c>
      <c r="G4119" s="72">
        <v>2100718</v>
      </c>
      <c r="H4119" s="72">
        <v>2407689</v>
      </c>
      <c r="I4119" s="72">
        <v>1874140</v>
      </c>
      <c r="J4119" s="72">
        <v>1763557</v>
      </c>
      <c r="K4119" s="72">
        <v>2122712</v>
      </c>
      <c r="L4119" s="72">
        <v>2054149</v>
      </c>
      <c r="M4119" s="72">
        <v>2001734</v>
      </c>
      <c r="N4119" s="72">
        <v>1403846</v>
      </c>
      <c r="O4119" s="72">
        <v>2116128</v>
      </c>
      <c r="P4119" s="72">
        <v>3132063</v>
      </c>
    </row>
    <row r="4120" spans="1:16" hidden="1">
      <c r="A4120" s="72" t="s">
        <v>2129</v>
      </c>
      <c r="B4120" s="72" t="s">
        <v>2623</v>
      </c>
      <c r="C4120" s="72" t="s">
        <v>2103</v>
      </c>
      <c r="D4120" s="72">
        <v>9617</v>
      </c>
      <c r="E4120" s="72">
        <v>9016</v>
      </c>
      <c r="F4120" s="72">
        <v>7032</v>
      </c>
      <c r="G4120" s="72">
        <v>8147</v>
      </c>
      <c r="H4120" s="72">
        <v>9084</v>
      </c>
      <c r="I4120" s="72">
        <v>7934</v>
      </c>
      <c r="J4120" s="72">
        <v>7280</v>
      </c>
      <c r="K4120" s="72">
        <v>6623</v>
      </c>
      <c r="L4120" s="72">
        <v>9021</v>
      </c>
      <c r="M4120" s="72">
        <v>7780</v>
      </c>
      <c r="N4120" s="72">
        <v>6718</v>
      </c>
      <c r="O4120" s="72">
        <v>9779</v>
      </c>
      <c r="P4120" s="72">
        <v>7693</v>
      </c>
    </row>
    <row r="4121" spans="1:16" hidden="1">
      <c r="A4121" s="72" t="s">
        <v>2129</v>
      </c>
      <c r="B4121" s="72" t="s">
        <v>2623</v>
      </c>
      <c r="C4121" s="72" t="s">
        <v>2104</v>
      </c>
      <c r="D4121" s="72">
        <v>211</v>
      </c>
      <c r="E4121" s="72">
        <v>207</v>
      </c>
      <c r="F4121" s="72">
        <v>198</v>
      </c>
      <c r="G4121" s="72">
        <v>192</v>
      </c>
      <c r="H4121" s="72">
        <v>192</v>
      </c>
      <c r="I4121" s="72">
        <v>192</v>
      </c>
      <c r="J4121" s="72">
        <v>195</v>
      </c>
      <c r="K4121" s="72">
        <v>193</v>
      </c>
      <c r="L4121" s="72">
        <v>192</v>
      </c>
      <c r="M4121" s="72">
        <v>186</v>
      </c>
      <c r="N4121" s="72">
        <v>182</v>
      </c>
      <c r="O4121" s="72">
        <v>181</v>
      </c>
      <c r="P4121" s="72">
        <v>180</v>
      </c>
    </row>
    <row r="4122" spans="1:16" hidden="1">
      <c r="A4122" s="72" t="s">
        <v>2129</v>
      </c>
      <c r="B4122" s="72" t="s">
        <v>2623</v>
      </c>
      <c r="C4122" s="72" t="s">
        <v>2105</v>
      </c>
      <c r="D4122" s="72">
        <v>158134</v>
      </c>
      <c r="E4122" s="72">
        <v>152530</v>
      </c>
      <c r="F4122" s="72">
        <v>116298</v>
      </c>
      <c r="G4122" s="72">
        <v>136700</v>
      </c>
      <c r="H4122" s="72">
        <v>127976</v>
      </c>
      <c r="I4122" s="72">
        <v>121394</v>
      </c>
      <c r="J4122" s="72">
        <v>138697</v>
      </c>
      <c r="K4122" s="72">
        <v>137847</v>
      </c>
      <c r="L4122" s="72">
        <v>166595</v>
      </c>
      <c r="M4122" s="72">
        <v>146401</v>
      </c>
      <c r="N4122" s="72">
        <v>137770</v>
      </c>
      <c r="O4122" s="72">
        <v>154587</v>
      </c>
      <c r="P4122" s="72">
        <v>144573</v>
      </c>
    </row>
    <row r="4123" spans="1:16" hidden="1">
      <c r="A4123" s="72" t="s">
        <v>2129</v>
      </c>
      <c r="B4123" s="72" t="s">
        <v>2623</v>
      </c>
      <c r="C4123" s="72" t="s">
        <v>2106</v>
      </c>
      <c r="D4123" s="72">
        <v>1089</v>
      </c>
      <c r="E4123" s="72">
        <v>906</v>
      </c>
      <c r="F4123" s="72">
        <v>608</v>
      </c>
      <c r="G4123" s="72">
        <v>872</v>
      </c>
      <c r="H4123" s="72">
        <v>962</v>
      </c>
      <c r="I4123" s="72">
        <v>717</v>
      </c>
      <c r="J4123" s="72">
        <v>763</v>
      </c>
      <c r="K4123" s="72">
        <v>649</v>
      </c>
      <c r="L4123" s="72">
        <v>972</v>
      </c>
      <c r="M4123" s="72">
        <v>993</v>
      </c>
      <c r="N4123" s="72">
        <v>544</v>
      </c>
      <c r="O4123" s="72">
        <v>1338</v>
      </c>
      <c r="P4123" s="72">
        <v>1027</v>
      </c>
    </row>
    <row r="4124" spans="1:16" hidden="1">
      <c r="A4124" s="72" t="s">
        <v>2129</v>
      </c>
      <c r="B4124" s="72" t="s">
        <v>2623</v>
      </c>
      <c r="C4124" s="72" t="s">
        <v>2107</v>
      </c>
      <c r="D4124" s="72">
        <v>11</v>
      </c>
      <c r="E4124" s="72">
        <v>11</v>
      </c>
      <c r="F4124" s="72">
        <v>11</v>
      </c>
      <c r="G4124" s="72">
        <v>11</v>
      </c>
      <c r="H4124" s="72">
        <v>12</v>
      </c>
      <c r="I4124" s="72">
        <v>9</v>
      </c>
      <c r="J4124" s="72">
        <v>12</v>
      </c>
      <c r="K4124" s="72">
        <v>11</v>
      </c>
      <c r="L4124" s="72">
        <v>12</v>
      </c>
      <c r="M4124" s="72">
        <v>12</v>
      </c>
      <c r="N4124" s="72">
        <v>11</v>
      </c>
      <c r="O4124" s="72">
        <v>11</v>
      </c>
      <c r="P4124" s="72">
        <v>11</v>
      </c>
    </row>
    <row r="4125" spans="1:16" hidden="1">
      <c r="A4125" s="72" t="s">
        <v>2129</v>
      </c>
      <c r="B4125" s="72" t="s">
        <v>2623</v>
      </c>
      <c r="C4125" s="72" t="s">
        <v>2108</v>
      </c>
      <c r="D4125" s="72">
        <v>16860</v>
      </c>
      <c r="E4125" s="72">
        <v>15031</v>
      </c>
      <c r="F4125" s="72">
        <v>9773</v>
      </c>
      <c r="G4125" s="72">
        <v>14379</v>
      </c>
      <c r="H4125" s="72">
        <v>13726</v>
      </c>
      <c r="I4125" s="72">
        <v>11760</v>
      </c>
      <c r="J4125" s="72">
        <v>14030</v>
      </c>
      <c r="K4125" s="72">
        <v>12578</v>
      </c>
      <c r="L4125" s="72">
        <v>16874</v>
      </c>
      <c r="M4125" s="72">
        <v>17080</v>
      </c>
      <c r="N4125" s="72">
        <v>10787</v>
      </c>
      <c r="O4125" s="72">
        <v>19575</v>
      </c>
      <c r="P4125" s="72">
        <v>18453</v>
      </c>
    </row>
    <row r="4126" spans="1:16" hidden="1">
      <c r="A4126" s="72" t="s">
        <v>2144</v>
      </c>
      <c r="B4126" s="72" t="s">
        <v>2624</v>
      </c>
      <c r="C4126" s="72" t="s">
        <v>2103</v>
      </c>
      <c r="D4126" s="72">
        <v>105903</v>
      </c>
      <c r="E4126" s="72">
        <v>108062</v>
      </c>
      <c r="F4126" s="72">
        <v>99995</v>
      </c>
      <c r="G4126" s="72">
        <v>121995</v>
      </c>
      <c r="H4126" s="72">
        <v>129167</v>
      </c>
      <c r="I4126" s="72">
        <v>118901</v>
      </c>
      <c r="J4126" s="72">
        <v>114667</v>
      </c>
      <c r="K4126" s="72">
        <v>104647</v>
      </c>
      <c r="L4126" s="72">
        <v>122634</v>
      </c>
      <c r="M4126" s="72">
        <v>131667</v>
      </c>
      <c r="N4126" s="72">
        <v>119810</v>
      </c>
      <c r="O4126" s="72">
        <v>117603</v>
      </c>
      <c r="P4126" s="72">
        <v>127822</v>
      </c>
    </row>
    <row r="4127" spans="1:16" hidden="1">
      <c r="A4127" s="72" t="s">
        <v>2144</v>
      </c>
      <c r="B4127" s="72" t="s">
        <v>2624</v>
      </c>
      <c r="C4127" s="72" t="s">
        <v>2104</v>
      </c>
      <c r="D4127" s="72">
        <v>1166</v>
      </c>
      <c r="E4127" s="72">
        <v>1176</v>
      </c>
      <c r="F4127" s="72">
        <v>1177</v>
      </c>
      <c r="G4127" s="72">
        <v>1177</v>
      </c>
      <c r="H4127" s="72">
        <v>1180</v>
      </c>
      <c r="I4127" s="72">
        <v>1193</v>
      </c>
      <c r="J4127" s="72">
        <v>1211</v>
      </c>
      <c r="K4127" s="72">
        <v>1162</v>
      </c>
      <c r="L4127" s="72">
        <v>1170</v>
      </c>
      <c r="M4127" s="72">
        <v>1182</v>
      </c>
      <c r="N4127" s="72">
        <v>1192</v>
      </c>
      <c r="O4127" s="72">
        <v>1195</v>
      </c>
      <c r="P4127" s="72">
        <v>1203</v>
      </c>
    </row>
    <row r="4128" spans="1:16" hidden="1">
      <c r="A4128" s="72" t="s">
        <v>2144</v>
      </c>
      <c r="B4128" s="72" t="s">
        <v>2624</v>
      </c>
      <c r="C4128" s="72" t="s">
        <v>2105</v>
      </c>
      <c r="D4128" s="72">
        <v>1072107</v>
      </c>
      <c r="E4128" s="72">
        <v>1001782</v>
      </c>
      <c r="F4128" s="72">
        <v>811071</v>
      </c>
      <c r="G4128" s="72">
        <v>1017761</v>
      </c>
      <c r="H4128" s="72">
        <v>1319038</v>
      </c>
      <c r="I4128" s="72">
        <v>981581</v>
      </c>
      <c r="J4128" s="72">
        <v>914546</v>
      </c>
      <c r="K4128" s="72">
        <v>898951</v>
      </c>
      <c r="L4128" s="72">
        <v>1099796</v>
      </c>
      <c r="M4128" s="72">
        <v>1126876</v>
      </c>
      <c r="N4128" s="72">
        <v>939567</v>
      </c>
      <c r="O4128" s="72">
        <v>1094280</v>
      </c>
      <c r="P4128" s="72">
        <v>1490791</v>
      </c>
    </row>
    <row r="4129" spans="1:16" hidden="1">
      <c r="A4129" s="72" t="s">
        <v>2144</v>
      </c>
      <c r="B4129" s="72" t="s">
        <v>2624</v>
      </c>
      <c r="C4129" s="72" t="s">
        <v>2106</v>
      </c>
      <c r="D4129" s="72">
        <v>18806</v>
      </c>
      <c r="E4129" s="72">
        <v>19455</v>
      </c>
      <c r="F4129" s="72">
        <v>17113</v>
      </c>
      <c r="G4129" s="72">
        <v>20114</v>
      </c>
      <c r="H4129" s="72">
        <v>21365</v>
      </c>
      <c r="I4129" s="72">
        <v>19074</v>
      </c>
      <c r="J4129" s="72">
        <v>18254</v>
      </c>
      <c r="K4129" s="72">
        <v>26621</v>
      </c>
      <c r="L4129" s="72">
        <v>31601</v>
      </c>
      <c r="M4129" s="72">
        <v>30136</v>
      </c>
      <c r="N4129" s="72">
        <v>26829</v>
      </c>
      <c r="O4129" s="72">
        <v>28266</v>
      </c>
      <c r="P4129" s="72">
        <v>33062</v>
      </c>
    </row>
    <row r="4130" spans="1:16" hidden="1">
      <c r="A4130" s="72" t="s">
        <v>2144</v>
      </c>
      <c r="B4130" s="72" t="s">
        <v>2624</v>
      </c>
      <c r="C4130" s="72" t="s">
        <v>2107</v>
      </c>
      <c r="D4130" s="72">
        <v>22</v>
      </c>
      <c r="E4130" s="72">
        <v>22</v>
      </c>
      <c r="F4130" s="72">
        <v>23</v>
      </c>
      <c r="G4130" s="72">
        <v>23</v>
      </c>
      <c r="H4130" s="72">
        <v>23</v>
      </c>
      <c r="I4130" s="72">
        <v>24</v>
      </c>
      <c r="J4130" s="72">
        <v>24</v>
      </c>
      <c r="K4130" s="72">
        <v>81</v>
      </c>
      <c r="L4130" s="72">
        <v>85</v>
      </c>
      <c r="M4130" s="72">
        <v>88</v>
      </c>
      <c r="N4130" s="72">
        <v>90</v>
      </c>
      <c r="O4130" s="72">
        <v>92</v>
      </c>
      <c r="P4130" s="72">
        <v>94</v>
      </c>
    </row>
    <row r="4131" spans="1:16" hidden="1">
      <c r="A4131" s="72" t="s">
        <v>2144</v>
      </c>
      <c r="B4131" s="72" t="s">
        <v>2624</v>
      </c>
      <c r="C4131" s="72" t="s">
        <v>2108</v>
      </c>
      <c r="D4131" s="72">
        <v>170616</v>
      </c>
      <c r="E4131" s="72">
        <v>161644</v>
      </c>
      <c r="F4131" s="72">
        <v>120079</v>
      </c>
      <c r="G4131" s="72">
        <v>145986</v>
      </c>
      <c r="H4131" s="72">
        <v>191144</v>
      </c>
      <c r="I4131" s="72">
        <v>131442</v>
      </c>
      <c r="J4131" s="72">
        <v>120748</v>
      </c>
      <c r="K4131" s="72">
        <v>197788</v>
      </c>
      <c r="L4131" s="72">
        <v>251067</v>
      </c>
      <c r="M4131" s="72">
        <v>229348</v>
      </c>
      <c r="N4131" s="72">
        <v>183488</v>
      </c>
      <c r="O4131" s="72">
        <v>236341</v>
      </c>
      <c r="P4131" s="72">
        <v>354668</v>
      </c>
    </row>
    <row r="4132" spans="1:16" hidden="1">
      <c r="A4132" s="72" t="s">
        <v>2125</v>
      </c>
      <c r="B4132" s="72" t="s">
        <v>2625</v>
      </c>
      <c r="C4132" s="72" t="s">
        <v>2103</v>
      </c>
      <c r="D4132" s="72">
        <v>33976</v>
      </c>
      <c r="E4132" s="72">
        <v>31958</v>
      </c>
      <c r="F4132" s="72">
        <v>27202</v>
      </c>
      <c r="G4132" s="72">
        <v>35572</v>
      </c>
      <c r="H4132" s="72">
        <v>38912</v>
      </c>
      <c r="I4132" s="72">
        <v>32313</v>
      </c>
      <c r="J4132" s="72">
        <v>29545</v>
      </c>
      <c r="K4132" s="72">
        <v>28081</v>
      </c>
      <c r="L4132" s="72">
        <v>36105</v>
      </c>
      <c r="M4132" s="72">
        <v>35461</v>
      </c>
      <c r="N4132" s="72">
        <v>32511</v>
      </c>
      <c r="O4132" s="72">
        <v>32239</v>
      </c>
      <c r="P4132" s="72">
        <v>34312</v>
      </c>
    </row>
    <row r="4133" spans="1:16" hidden="1">
      <c r="A4133" s="72" t="s">
        <v>2125</v>
      </c>
      <c r="B4133" s="72" t="s">
        <v>2625</v>
      </c>
      <c r="C4133" s="72" t="s">
        <v>2104</v>
      </c>
      <c r="D4133" s="72">
        <v>459</v>
      </c>
      <c r="E4133" s="72">
        <v>459</v>
      </c>
      <c r="F4133" s="72">
        <v>457</v>
      </c>
      <c r="G4133" s="72">
        <v>459</v>
      </c>
      <c r="H4133" s="72">
        <v>457</v>
      </c>
      <c r="I4133" s="72">
        <v>456</v>
      </c>
      <c r="J4133" s="72">
        <v>456</v>
      </c>
      <c r="K4133" s="72">
        <v>458</v>
      </c>
      <c r="L4133" s="72">
        <v>460</v>
      </c>
      <c r="M4133" s="72">
        <v>464</v>
      </c>
      <c r="N4133" s="72">
        <v>468</v>
      </c>
      <c r="O4133" s="72">
        <v>470</v>
      </c>
      <c r="P4133" s="72">
        <v>463</v>
      </c>
    </row>
    <row r="4134" spans="1:16" hidden="1">
      <c r="A4134" s="72" t="s">
        <v>2125</v>
      </c>
      <c r="B4134" s="72" t="s">
        <v>2625</v>
      </c>
      <c r="C4134" s="72" t="s">
        <v>2105</v>
      </c>
      <c r="D4134" s="72">
        <v>311223</v>
      </c>
      <c r="E4134" s="72">
        <v>298763</v>
      </c>
      <c r="F4134" s="72">
        <v>251280</v>
      </c>
      <c r="G4134" s="72">
        <v>274090</v>
      </c>
      <c r="H4134" s="72">
        <v>336792</v>
      </c>
      <c r="I4134" s="72">
        <v>257666</v>
      </c>
      <c r="J4134" s="72">
        <v>216335</v>
      </c>
      <c r="K4134" s="72">
        <v>214024</v>
      </c>
      <c r="L4134" s="72">
        <v>256318</v>
      </c>
      <c r="M4134" s="72">
        <v>281417</v>
      </c>
      <c r="N4134" s="72">
        <v>205546</v>
      </c>
      <c r="O4134" s="72">
        <v>274291</v>
      </c>
      <c r="P4134" s="72">
        <v>332769</v>
      </c>
    </row>
    <row r="4135" spans="1:16" hidden="1">
      <c r="A4135" s="72" t="s">
        <v>2125</v>
      </c>
      <c r="B4135" s="72" t="s">
        <v>2625</v>
      </c>
      <c r="C4135" s="72" t="s">
        <v>2106</v>
      </c>
      <c r="D4135" s="72">
        <v>9698</v>
      </c>
      <c r="E4135" s="72">
        <v>9368</v>
      </c>
      <c r="F4135" s="72">
        <v>10974</v>
      </c>
      <c r="G4135" s="72">
        <v>14817</v>
      </c>
      <c r="H4135" s="72">
        <v>14613</v>
      </c>
      <c r="I4135" s="72">
        <v>8720</v>
      </c>
      <c r="J4135" s="72">
        <v>7588</v>
      </c>
      <c r="K4135" s="72">
        <v>6908</v>
      </c>
      <c r="L4135" s="72">
        <v>8829</v>
      </c>
      <c r="M4135" s="72">
        <v>12620</v>
      </c>
      <c r="N4135" s="72">
        <v>6282</v>
      </c>
      <c r="O4135" s="72">
        <v>6838</v>
      </c>
      <c r="P4135" s="72">
        <v>8403</v>
      </c>
    </row>
    <row r="4136" spans="1:16" hidden="1">
      <c r="A4136" s="72" t="s">
        <v>2125</v>
      </c>
      <c r="B4136" s="72" t="s">
        <v>2625</v>
      </c>
      <c r="C4136" s="72" t="s">
        <v>2107</v>
      </c>
      <c r="D4136" s="72">
        <v>53</v>
      </c>
      <c r="E4136" s="72">
        <v>53</v>
      </c>
      <c r="F4136" s="72">
        <v>54</v>
      </c>
      <c r="G4136" s="72">
        <v>53</v>
      </c>
      <c r="H4136" s="72">
        <v>52</v>
      </c>
      <c r="I4136" s="72">
        <v>51</v>
      </c>
      <c r="J4136" s="72">
        <v>48</v>
      </c>
      <c r="K4136" s="72">
        <v>46</v>
      </c>
      <c r="L4136" s="72">
        <v>43</v>
      </c>
      <c r="M4136" s="72">
        <v>42</v>
      </c>
      <c r="N4136" s="72">
        <v>41</v>
      </c>
      <c r="O4136" s="72">
        <v>40</v>
      </c>
      <c r="P4136" s="72">
        <v>40</v>
      </c>
    </row>
    <row r="4137" spans="1:16" hidden="1">
      <c r="A4137" s="72" t="s">
        <v>2125</v>
      </c>
      <c r="B4137" s="72" t="s">
        <v>2625</v>
      </c>
      <c r="C4137" s="72" t="s">
        <v>2108</v>
      </c>
      <c r="D4137" s="72">
        <v>88835</v>
      </c>
      <c r="E4137" s="72">
        <v>87578</v>
      </c>
      <c r="F4137" s="72">
        <v>92939</v>
      </c>
      <c r="G4137" s="72">
        <v>114168</v>
      </c>
      <c r="H4137" s="72">
        <v>126479</v>
      </c>
      <c r="I4137" s="72">
        <v>69536</v>
      </c>
      <c r="J4137" s="72">
        <v>54555</v>
      </c>
      <c r="K4137" s="72">
        <v>52506</v>
      </c>
      <c r="L4137" s="72">
        <v>62883</v>
      </c>
      <c r="M4137" s="72">
        <v>69040</v>
      </c>
      <c r="N4137" s="72">
        <v>46461</v>
      </c>
      <c r="O4137" s="72">
        <v>60867</v>
      </c>
      <c r="P4137" s="72">
        <v>83452</v>
      </c>
    </row>
    <row r="4138" spans="1:16" hidden="1">
      <c r="A4138" s="72" t="s">
        <v>2125</v>
      </c>
      <c r="B4138" s="72" t="s">
        <v>2625</v>
      </c>
      <c r="C4138" s="72" t="s">
        <v>2109</v>
      </c>
      <c r="N4138" s="72">
        <v>667</v>
      </c>
      <c r="O4138" s="72">
        <v>1276</v>
      </c>
      <c r="P4138" s="72">
        <v>1393</v>
      </c>
    </row>
    <row r="4139" spans="1:16" hidden="1">
      <c r="A4139" s="72" t="s">
        <v>2125</v>
      </c>
      <c r="B4139" s="72" t="s">
        <v>2625</v>
      </c>
      <c r="C4139" s="72" t="s">
        <v>2110</v>
      </c>
      <c r="N4139" s="72">
        <v>1</v>
      </c>
      <c r="O4139" s="72">
        <v>1</v>
      </c>
      <c r="P4139" s="72">
        <v>1</v>
      </c>
    </row>
    <row r="4140" spans="1:16" hidden="1">
      <c r="A4140" s="72" t="s">
        <v>2125</v>
      </c>
      <c r="B4140" s="72" t="s">
        <v>2625</v>
      </c>
      <c r="C4140" s="72" t="s">
        <v>2111</v>
      </c>
      <c r="N4140" s="72">
        <v>3965</v>
      </c>
      <c r="O4140" s="72">
        <v>12688</v>
      </c>
      <c r="P4140" s="72">
        <v>15752</v>
      </c>
    </row>
    <row r="4141" spans="1:16" hidden="1">
      <c r="A4141" s="72" t="s">
        <v>2154</v>
      </c>
      <c r="B4141" s="72" t="s">
        <v>2626</v>
      </c>
      <c r="C4141" s="72" t="s">
        <v>2103</v>
      </c>
      <c r="D4141" s="72">
        <v>143640</v>
      </c>
      <c r="E4141" s="72">
        <v>127179</v>
      </c>
      <c r="F4141" s="72">
        <v>105611</v>
      </c>
      <c r="G4141" s="72">
        <v>147149</v>
      </c>
      <c r="H4141" s="72">
        <v>155195</v>
      </c>
      <c r="I4141" s="72">
        <v>132235</v>
      </c>
      <c r="J4141" s="72">
        <v>119628</v>
      </c>
      <c r="K4141" s="72">
        <v>112429</v>
      </c>
      <c r="L4141" s="72">
        <v>146690</v>
      </c>
      <c r="M4141" s="72">
        <v>147215</v>
      </c>
      <c r="N4141" s="72">
        <v>132590</v>
      </c>
      <c r="O4141" s="72">
        <v>143717</v>
      </c>
      <c r="P4141" s="72">
        <v>162492</v>
      </c>
    </row>
    <row r="4142" spans="1:16" hidden="1">
      <c r="A4142" s="72" t="s">
        <v>2154</v>
      </c>
      <c r="B4142" s="72" t="s">
        <v>2626</v>
      </c>
      <c r="C4142" s="72" t="s">
        <v>2104</v>
      </c>
      <c r="D4142" s="72">
        <v>2527</v>
      </c>
      <c r="E4142" s="72">
        <v>2580</v>
      </c>
      <c r="F4142" s="72">
        <v>2398</v>
      </c>
      <c r="G4142" s="72">
        <v>2671</v>
      </c>
      <c r="H4142" s="72">
        <v>2644</v>
      </c>
      <c r="I4142" s="72">
        <v>2638</v>
      </c>
      <c r="J4142" s="72">
        <v>2703</v>
      </c>
      <c r="K4142" s="72">
        <v>2758</v>
      </c>
      <c r="L4142" s="72">
        <v>2754</v>
      </c>
      <c r="M4142" s="72">
        <v>2779</v>
      </c>
      <c r="N4142" s="72">
        <v>2815</v>
      </c>
      <c r="O4142" s="72">
        <v>2858</v>
      </c>
      <c r="P4142" s="72">
        <v>2948</v>
      </c>
    </row>
    <row r="4143" spans="1:16" hidden="1">
      <c r="A4143" s="72" t="s">
        <v>2154</v>
      </c>
      <c r="B4143" s="72" t="s">
        <v>2626</v>
      </c>
      <c r="C4143" s="72" t="s">
        <v>2105</v>
      </c>
      <c r="D4143" s="72">
        <v>1667975</v>
      </c>
      <c r="E4143" s="72">
        <v>1420930</v>
      </c>
      <c r="F4143" s="72">
        <v>1209652</v>
      </c>
      <c r="G4143" s="72">
        <v>1743950</v>
      </c>
      <c r="H4143" s="72">
        <v>1840605</v>
      </c>
      <c r="I4143" s="72">
        <v>1503168</v>
      </c>
      <c r="J4143" s="72">
        <v>1329700</v>
      </c>
      <c r="K4143" s="72">
        <v>1505017</v>
      </c>
      <c r="L4143" s="72">
        <v>1750988</v>
      </c>
      <c r="M4143" s="72">
        <v>1691791</v>
      </c>
      <c r="N4143" s="72">
        <v>1500705</v>
      </c>
      <c r="O4143" s="72">
        <v>2213581</v>
      </c>
      <c r="P4143" s="72">
        <v>2009300</v>
      </c>
    </row>
    <row r="4144" spans="1:16" hidden="1">
      <c r="A4144" s="72" t="s">
        <v>2154</v>
      </c>
      <c r="B4144" s="72" t="s">
        <v>2626</v>
      </c>
      <c r="C4144" s="72" t="s">
        <v>2106</v>
      </c>
      <c r="D4144" s="72">
        <v>6759</v>
      </c>
      <c r="E4144" s="72">
        <v>5930</v>
      </c>
      <c r="F4144" s="72">
        <v>5331</v>
      </c>
      <c r="G4144" s="72">
        <v>7540</v>
      </c>
      <c r="H4144" s="72">
        <v>7672</v>
      </c>
      <c r="I4144" s="72">
        <v>7056</v>
      </c>
      <c r="J4144" s="72">
        <v>6418</v>
      </c>
      <c r="K4144" s="72">
        <v>6094</v>
      </c>
      <c r="L4144" s="72">
        <v>7685</v>
      </c>
      <c r="M4144" s="72">
        <v>6913</v>
      </c>
      <c r="N4144" s="72">
        <v>5654</v>
      </c>
      <c r="O4144" s="72">
        <v>5831</v>
      </c>
      <c r="P4144" s="72">
        <v>6746</v>
      </c>
    </row>
    <row r="4145" spans="1:16" hidden="1">
      <c r="A4145" s="72" t="s">
        <v>2154</v>
      </c>
      <c r="B4145" s="72" t="s">
        <v>2626</v>
      </c>
      <c r="C4145" s="72" t="s">
        <v>2107</v>
      </c>
      <c r="D4145" s="72">
        <v>52</v>
      </c>
      <c r="E4145" s="72">
        <v>53</v>
      </c>
      <c r="F4145" s="72">
        <v>53</v>
      </c>
      <c r="G4145" s="72">
        <v>59</v>
      </c>
      <c r="H4145" s="72">
        <v>55</v>
      </c>
      <c r="I4145" s="72">
        <v>56</v>
      </c>
      <c r="J4145" s="72">
        <v>66</v>
      </c>
      <c r="K4145" s="72">
        <v>65</v>
      </c>
      <c r="L4145" s="72">
        <v>63</v>
      </c>
      <c r="M4145" s="72">
        <v>59</v>
      </c>
      <c r="N4145" s="72">
        <v>60</v>
      </c>
      <c r="O4145" s="72">
        <v>63</v>
      </c>
      <c r="P4145" s="72">
        <v>60</v>
      </c>
    </row>
    <row r="4146" spans="1:16" hidden="1">
      <c r="A4146" s="72" t="s">
        <v>2154</v>
      </c>
      <c r="B4146" s="72" t="s">
        <v>2626</v>
      </c>
      <c r="C4146" s="72" t="s">
        <v>2108</v>
      </c>
      <c r="D4146" s="72">
        <v>74250</v>
      </c>
      <c r="E4146" s="72">
        <v>62710</v>
      </c>
      <c r="F4146" s="72">
        <v>50035</v>
      </c>
      <c r="G4146" s="72">
        <v>77857</v>
      </c>
      <c r="H4146" s="72">
        <v>84990</v>
      </c>
      <c r="I4146" s="72">
        <v>74733</v>
      </c>
      <c r="J4146" s="72">
        <v>65391</v>
      </c>
      <c r="K4146" s="72">
        <v>69207</v>
      </c>
      <c r="L4146" s="72">
        <v>84557</v>
      </c>
      <c r="M4146" s="72">
        <v>73698</v>
      </c>
      <c r="N4146" s="72">
        <v>59037</v>
      </c>
      <c r="O4146" s="72">
        <v>65255</v>
      </c>
      <c r="P4146" s="72">
        <v>78407</v>
      </c>
    </row>
    <row r="4147" spans="1:16" hidden="1">
      <c r="A4147" s="72" t="s">
        <v>2154</v>
      </c>
      <c r="B4147" s="72" t="s">
        <v>2626</v>
      </c>
      <c r="C4147" s="72" t="s">
        <v>2109</v>
      </c>
      <c r="D4147" s="72">
        <v>3601</v>
      </c>
      <c r="E4147" s="72">
        <v>2992</v>
      </c>
      <c r="F4147" s="72">
        <v>6552</v>
      </c>
      <c r="G4147" s="72">
        <v>3984</v>
      </c>
      <c r="H4147" s="72">
        <v>8242</v>
      </c>
      <c r="I4147" s="72">
        <v>6634</v>
      </c>
      <c r="J4147" s="72">
        <v>9568</v>
      </c>
      <c r="K4147" s="72">
        <v>7674</v>
      </c>
      <c r="L4147" s="72">
        <v>12874</v>
      </c>
      <c r="M4147" s="72">
        <v>13140</v>
      </c>
      <c r="N4147" s="72">
        <v>7418</v>
      </c>
      <c r="O4147" s="72">
        <v>6508</v>
      </c>
      <c r="P4147" s="72">
        <v>11121</v>
      </c>
    </row>
    <row r="4148" spans="1:16" hidden="1">
      <c r="A4148" s="72" t="s">
        <v>2154</v>
      </c>
      <c r="B4148" s="72" t="s">
        <v>2626</v>
      </c>
      <c r="C4148" s="72" t="s">
        <v>2110</v>
      </c>
      <c r="D4148" s="72">
        <v>4</v>
      </c>
      <c r="E4148" s="72">
        <v>4</v>
      </c>
      <c r="F4148" s="72">
        <v>3</v>
      </c>
      <c r="G4148" s="72">
        <v>7</v>
      </c>
      <c r="H4148" s="72">
        <v>8</v>
      </c>
      <c r="I4148" s="72">
        <v>8</v>
      </c>
      <c r="J4148" s="72">
        <v>8</v>
      </c>
      <c r="K4148" s="72">
        <v>8</v>
      </c>
      <c r="L4148" s="72">
        <v>1</v>
      </c>
      <c r="M4148" s="72">
        <v>1</v>
      </c>
      <c r="N4148" s="72">
        <v>1</v>
      </c>
      <c r="O4148" s="72">
        <v>1</v>
      </c>
      <c r="P4148" s="72">
        <v>1</v>
      </c>
    </row>
    <row r="4149" spans="1:16" hidden="1">
      <c r="A4149" s="72" t="s">
        <v>2154</v>
      </c>
      <c r="B4149" s="72" t="s">
        <v>2626</v>
      </c>
      <c r="C4149" s="72" t="s">
        <v>2111</v>
      </c>
      <c r="D4149" s="72">
        <v>34159</v>
      </c>
      <c r="E4149" s="72">
        <v>26082</v>
      </c>
      <c r="F4149" s="72">
        <v>54427</v>
      </c>
      <c r="G4149" s="72">
        <v>40275</v>
      </c>
      <c r="H4149" s="72">
        <v>91485</v>
      </c>
      <c r="I4149" s="72">
        <v>54884</v>
      </c>
      <c r="J4149" s="72">
        <v>89044</v>
      </c>
      <c r="K4149" s="72">
        <v>71507</v>
      </c>
      <c r="L4149" s="72">
        <v>120800</v>
      </c>
      <c r="M4149" s="72">
        <v>113055</v>
      </c>
      <c r="N4149" s="72">
        <v>63336</v>
      </c>
      <c r="O4149" s="72">
        <v>64828</v>
      </c>
      <c r="P4149" s="72">
        <v>110859</v>
      </c>
    </row>
    <row r="4150" spans="1:16" hidden="1">
      <c r="A4150" s="72" t="s">
        <v>2133</v>
      </c>
      <c r="B4150" s="72" t="s">
        <v>2627</v>
      </c>
      <c r="C4150" s="72" t="s">
        <v>2103</v>
      </c>
      <c r="D4150" s="72">
        <v>917910</v>
      </c>
      <c r="E4150" s="72">
        <v>953691</v>
      </c>
      <c r="F4150" s="72">
        <v>847142</v>
      </c>
      <c r="G4150" s="72">
        <v>971502</v>
      </c>
      <c r="H4150" s="72">
        <v>1063871</v>
      </c>
      <c r="I4150" s="72">
        <v>1035544</v>
      </c>
      <c r="J4150" s="72">
        <v>922657</v>
      </c>
      <c r="K4150" s="72">
        <v>977607</v>
      </c>
      <c r="L4150" s="72">
        <v>1090221</v>
      </c>
      <c r="M4150" s="72">
        <v>1055305</v>
      </c>
      <c r="N4150" s="72">
        <v>980670</v>
      </c>
      <c r="O4150" s="72">
        <v>978690</v>
      </c>
      <c r="P4150" s="72">
        <v>968203</v>
      </c>
    </row>
    <row r="4151" spans="1:16" hidden="1">
      <c r="A4151" s="72" t="s">
        <v>2133</v>
      </c>
      <c r="B4151" s="72" t="s">
        <v>2627</v>
      </c>
      <c r="C4151" s="72" t="s">
        <v>2104</v>
      </c>
      <c r="D4151" s="72">
        <v>13665</v>
      </c>
      <c r="E4151" s="72">
        <v>13762</v>
      </c>
      <c r="F4151" s="72">
        <v>13669</v>
      </c>
      <c r="G4151" s="72">
        <v>13838</v>
      </c>
      <c r="H4151" s="72">
        <v>13938</v>
      </c>
      <c r="I4151" s="72">
        <v>14015</v>
      </c>
      <c r="J4151" s="72">
        <v>14077</v>
      </c>
      <c r="K4151" s="72">
        <v>14147</v>
      </c>
      <c r="L4151" s="72">
        <v>14255</v>
      </c>
      <c r="M4151" s="72">
        <v>14334</v>
      </c>
      <c r="N4151" s="72">
        <v>14469</v>
      </c>
      <c r="O4151" s="72">
        <v>14440</v>
      </c>
      <c r="P4151" s="72">
        <v>14668</v>
      </c>
    </row>
    <row r="4152" spans="1:16" hidden="1">
      <c r="A4152" s="72" t="s">
        <v>2133</v>
      </c>
      <c r="B4152" s="72" t="s">
        <v>2627</v>
      </c>
      <c r="C4152" s="72" t="s">
        <v>2105</v>
      </c>
      <c r="D4152" s="72">
        <v>12862105</v>
      </c>
      <c r="E4152" s="72">
        <v>12964769</v>
      </c>
      <c r="F4152" s="72">
        <v>12314194</v>
      </c>
      <c r="G4152" s="72">
        <v>16394132</v>
      </c>
      <c r="H4152" s="72">
        <v>19539741</v>
      </c>
      <c r="I4152" s="72">
        <v>15782453</v>
      </c>
      <c r="J4152" s="72">
        <v>15036000</v>
      </c>
      <c r="K4152" s="72">
        <v>18450087</v>
      </c>
      <c r="L4152" s="72">
        <v>19878263</v>
      </c>
      <c r="M4152" s="72">
        <v>19392799</v>
      </c>
      <c r="N4152" s="72">
        <v>18545550</v>
      </c>
      <c r="O4152" s="72">
        <v>22168613</v>
      </c>
      <c r="P4152" s="72">
        <v>25616855</v>
      </c>
    </row>
    <row r="4153" spans="1:16" hidden="1">
      <c r="A4153" s="72" t="s">
        <v>2133</v>
      </c>
      <c r="B4153" s="72" t="s">
        <v>2627</v>
      </c>
      <c r="C4153" s="72" t="s">
        <v>2106</v>
      </c>
      <c r="D4153" s="72">
        <v>476546</v>
      </c>
      <c r="E4153" s="72">
        <v>505674</v>
      </c>
      <c r="F4153" s="72">
        <v>444928</v>
      </c>
      <c r="G4153" s="72">
        <v>531408</v>
      </c>
      <c r="H4153" s="72">
        <v>579534</v>
      </c>
      <c r="I4153" s="72">
        <v>557346</v>
      </c>
      <c r="J4153" s="72">
        <v>493952</v>
      </c>
      <c r="K4153" s="72">
        <v>515677</v>
      </c>
      <c r="L4153" s="72">
        <v>583266</v>
      </c>
      <c r="M4153" s="72">
        <v>542034</v>
      </c>
      <c r="N4153" s="72">
        <v>475254</v>
      </c>
      <c r="O4153" s="72">
        <v>487775</v>
      </c>
      <c r="P4153" s="72">
        <v>484635</v>
      </c>
    </row>
    <row r="4154" spans="1:16" hidden="1">
      <c r="A4154" s="72" t="s">
        <v>2133</v>
      </c>
      <c r="B4154" s="72" t="s">
        <v>2627</v>
      </c>
      <c r="C4154" s="72" t="s">
        <v>2107</v>
      </c>
      <c r="D4154" s="72">
        <v>1458</v>
      </c>
      <c r="E4154" s="72">
        <v>1478</v>
      </c>
      <c r="F4154" s="72">
        <v>1427</v>
      </c>
      <c r="G4154" s="72">
        <v>1461</v>
      </c>
      <c r="H4154" s="72">
        <v>1463</v>
      </c>
      <c r="I4154" s="72">
        <v>1433</v>
      </c>
      <c r="J4154" s="72">
        <v>1439</v>
      </c>
      <c r="K4154" s="72">
        <v>1453</v>
      </c>
      <c r="L4154" s="72">
        <v>1475</v>
      </c>
      <c r="M4154" s="72">
        <v>1488</v>
      </c>
      <c r="N4154" s="72">
        <v>1492</v>
      </c>
      <c r="O4154" s="72">
        <v>1466</v>
      </c>
      <c r="P4154" s="72">
        <v>1498</v>
      </c>
    </row>
    <row r="4155" spans="1:16" hidden="1">
      <c r="A4155" s="72" t="s">
        <v>2133</v>
      </c>
      <c r="B4155" s="72" t="s">
        <v>2627</v>
      </c>
      <c r="C4155" s="72" t="s">
        <v>2108</v>
      </c>
      <c r="D4155" s="72">
        <v>6502637</v>
      </c>
      <c r="E4155" s="72">
        <v>6493476</v>
      </c>
      <c r="F4155" s="72">
        <v>6368801</v>
      </c>
      <c r="G4155" s="72">
        <v>8341837</v>
      </c>
      <c r="H4155" s="72">
        <v>9979552</v>
      </c>
      <c r="I4155" s="72">
        <v>7432492</v>
      </c>
      <c r="J4155" s="72">
        <v>6313317</v>
      </c>
      <c r="K4155" s="72">
        <v>7130722</v>
      </c>
      <c r="L4155" s="72">
        <v>7937273</v>
      </c>
      <c r="M4155" s="72">
        <v>7646321</v>
      </c>
      <c r="N4155" s="72">
        <v>6726976</v>
      </c>
      <c r="O4155" s="72">
        <v>8302188</v>
      </c>
      <c r="P4155" s="72">
        <v>10071202</v>
      </c>
    </row>
    <row r="4156" spans="1:16" hidden="1">
      <c r="A4156" s="72" t="s">
        <v>2133</v>
      </c>
      <c r="B4156" s="72" t="s">
        <v>2627</v>
      </c>
      <c r="C4156" s="72" t="s">
        <v>2109</v>
      </c>
      <c r="D4156" s="72">
        <v>181423</v>
      </c>
      <c r="E4156" s="72">
        <v>63189</v>
      </c>
      <c r="F4156" s="72">
        <v>41840</v>
      </c>
      <c r="G4156" s="72">
        <v>88300</v>
      </c>
      <c r="H4156" s="72">
        <v>177431</v>
      </c>
      <c r="I4156" s="72">
        <v>168163</v>
      </c>
      <c r="J4156" s="72">
        <v>123678</v>
      </c>
      <c r="K4156" s="72">
        <v>42696</v>
      </c>
      <c r="L4156" s="72">
        <v>49766</v>
      </c>
      <c r="M4156" s="72">
        <v>54515</v>
      </c>
      <c r="N4156" s="72">
        <v>69165</v>
      </c>
      <c r="O4156" s="72">
        <v>91980</v>
      </c>
      <c r="P4156" s="72">
        <v>127343</v>
      </c>
    </row>
    <row r="4157" spans="1:16" hidden="1">
      <c r="A4157" s="72" t="s">
        <v>2133</v>
      </c>
      <c r="B4157" s="72" t="s">
        <v>2627</v>
      </c>
      <c r="C4157" s="72" t="s">
        <v>2110</v>
      </c>
      <c r="D4157" s="72">
        <v>6</v>
      </c>
      <c r="E4157" s="72">
        <v>5</v>
      </c>
      <c r="F4157" s="72">
        <v>5</v>
      </c>
      <c r="G4157" s="72">
        <v>9</v>
      </c>
      <c r="H4157" s="72">
        <v>9</v>
      </c>
      <c r="I4157" s="72">
        <v>9</v>
      </c>
      <c r="J4157" s="72">
        <v>8</v>
      </c>
      <c r="K4157" s="72">
        <v>4</v>
      </c>
      <c r="L4157" s="72">
        <v>4</v>
      </c>
      <c r="M4157" s="72">
        <v>5</v>
      </c>
      <c r="N4157" s="72">
        <v>7</v>
      </c>
      <c r="O4157" s="72">
        <v>8</v>
      </c>
      <c r="P4157" s="72">
        <v>8</v>
      </c>
    </row>
    <row r="4158" spans="1:16" hidden="1">
      <c r="A4158" s="72" t="s">
        <v>2133</v>
      </c>
      <c r="B4158" s="72" t="s">
        <v>2627</v>
      </c>
      <c r="C4158" s="72" t="s">
        <v>2111</v>
      </c>
      <c r="D4158" s="72">
        <v>930960</v>
      </c>
      <c r="E4158" s="72">
        <v>716243</v>
      </c>
      <c r="F4158" s="72">
        <v>520835</v>
      </c>
      <c r="G4158" s="72">
        <v>944439</v>
      </c>
      <c r="H4158" s="72">
        <v>2795057</v>
      </c>
      <c r="I4158" s="72">
        <v>1782142</v>
      </c>
      <c r="J4158" s="72">
        <v>1213954</v>
      </c>
      <c r="K4158" s="72">
        <v>464314</v>
      </c>
      <c r="L4158" s="72">
        <v>531078</v>
      </c>
      <c r="M4158" s="72">
        <v>595840</v>
      </c>
      <c r="N4158" s="72">
        <v>754664</v>
      </c>
      <c r="O4158" s="72">
        <v>1203545</v>
      </c>
      <c r="P4158" s="72">
        <v>2056545</v>
      </c>
    </row>
    <row r="4159" spans="1:16" hidden="1">
      <c r="A4159" s="72" t="s">
        <v>2122</v>
      </c>
      <c r="B4159" s="72" t="s">
        <v>2628</v>
      </c>
      <c r="C4159" s="72" t="s">
        <v>2103</v>
      </c>
      <c r="D4159" s="72">
        <v>53314</v>
      </c>
      <c r="E4159" s="72">
        <v>52989</v>
      </c>
      <c r="F4159" s="72">
        <v>34807</v>
      </c>
      <c r="G4159" s="72">
        <v>42836</v>
      </c>
      <c r="H4159" s="72">
        <v>46701</v>
      </c>
      <c r="I4159" s="72">
        <v>41110</v>
      </c>
      <c r="J4159" s="72">
        <v>33350</v>
      </c>
      <c r="K4159" s="72">
        <v>28641</v>
      </c>
      <c r="L4159" s="72">
        <v>38792</v>
      </c>
      <c r="M4159" s="72">
        <v>33732</v>
      </c>
      <c r="N4159" s="72">
        <v>29485</v>
      </c>
      <c r="O4159" s="72">
        <v>35899</v>
      </c>
      <c r="P4159" s="72">
        <v>30545</v>
      </c>
    </row>
    <row r="4160" spans="1:16" hidden="1">
      <c r="A4160" s="72" t="s">
        <v>2122</v>
      </c>
      <c r="B4160" s="72" t="s">
        <v>2628</v>
      </c>
      <c r="C4160" s="72" t="s">
        <v>2104</v>
      </c>
      <c r="D4160" s="72">
        <v>1856</v>
      </c>
      <c r="E4160" s="72">
        <v>1842</v>
      </c>
      <c r="F4160" s="72">
        <v>1830</v>
      </c>
      <c r="G4160" s="72">
        <v>1795</v>
      </c>
      <c r="H4160" s="72">
        <v>1795</v>
      </c>
      <c r="I4160" s="72">
        <v>1775</v>
      </c>
      <c r="J4160" s="72">
        <v>1756</v>
      </c>
      <c r="K4160" s="72">
        <v>1739</v>
      </c>
      <c r="L4160" s="72">
        <v>1744</v>
      </c>
      <c r="M4160" s="72">
        <v>1739</v>
      </c>
      <c r="N4160" s="72">
        <v>1717</v>
      </c>
      <c r="O4160" s="72">
        <v>1712</v>
      </c>
      <c r="P4160" s="72">
        <v>1689</v>
      </c>
    </row>
    <row r="4161" spans="1:16" hidden="1">
      <c r="A4161" s="72" t="s">
        <v>2122</v>
      </c>
      <c r="B4161" s="72" t="s">
        <v>2628</v>
      </c>
      <c r="C4161" s="72" t="s">
        <v>2105</v>
      </c>
      <c r="D4161" s="72">
        <v>668688</v>
      </c>
      <c r="E4161" s="72">
        <v>649360</v>
      </c>
      <c r="F4161" s="72">
        <v>434135</v>
      </c>
      <c r="G4161" s="72">
        <v>540330</v>
      </c>
      <c r="H4161" s="72">
        <v>585043</v>
      </c>
      <c r="I4161" s="72">
        <v>463439</v>
      </c>
      <c r="J4161" s="72">
        <v>368402</v>
      </c>
      <c r="K4161" s="72">
        <v>349462</v>
      </c>
      <c r="L4161" s="72">
        <v>450616</v>
      </c>
      <c r="M4161" s="72">
        <v>414570</v>
      </c>
      <c r="N4161" s="72">
        <v>318326</v>
      </c>
      <c r="O4161" s="72">
        <v>447062</v>
      </c>
      <c r="P4161" s="72">
        <v>439776</v>
      </c>
    </row>
    <row r="4162" spans="1:16" hidden="1">
      <c r="A4162" s="72" t="s">
        <v>2122</v>
      </c>
      <c r="B4162" s="72" t="s">
        <v>2628</v>
      </c>
      <c r="C4162" s="72" t="s">
        <v>2106</v>
      </c>
      <c r="D4162" s="72">
        <v>31388</v>
      </c>
      <c r="E4162" s="72">
        <v>29721</v>
      </c>
      <c r="F4162" s="72">
        <v>25406</v>
      </c>
      <c r="G4162" s="72">
        <v>22070</v>
      </c>
      <c r="H4162" s="72">
        <v>24197</v>
      </c>
      <c r="I4162" s="72">
        <v>22761</v>
      </c>
      <c r="J4162" s="72">
        <v>20912</v>
      </c>
      <c r="K4162" s="72">
        <v>20656</v>
      </c>
      <c r="L4162" s="72">
        <v>20858</v>
      </c>
      <c r="M4162" s="72">
        <v>20761</v>
      </c>
      <c r="N4162" s="72">
        <v>22219</v>
      </c>
      <c r="O4162" s="72">
        <v>28015</v>
      </c>
      <c r="P4162" s="72">
        <v>25026</v>
      </c>
    </row>
    <row r="4163" spans="1:16" hidden="1">
      <c r="A4163" s="72" t="s">
        <v>2122</v>
      </c>
      <c r="B4163" s="72" t="s">
        <v>2628</v>
      </c>
      <c r="C4163" s="72" t="s">
        <v>2107</v>
      </c>
      <c r="D4163" s="72">
        <v>238</v>
      </c>
      <c r="E4163" s="72">
        <v>230</v>
      </c>
      <c r="F4163" s="72">
        <v>228</v>
      </c>
      <c r="G4163" s="72">
        <v>221</v>
      </c>
      <c r="H4163" s="72">
        <v>221</v>
      </c>
      <c r="I4163" s="72">
        <v>215</v>
      </c>
      <c r="J4163" s="72">
        <v>215</v>
      </c>
      <c r="K4163" s="72">
        <v>211</v>
      </c>
      <c r="L4163" s="72">
        <v>211</v>
      </c>
      <c r="M4163" s="72">
        <v>216</v>
      </c>
      <c r="N4163" s="72">
        <v>218</v>
      </c>
      <c r="O4163" s="72">
        <v>216</v>
      </c>
      <c r="P4163" s="72">
        <v>219</v>
      </c>
    </row>
    <row r="4164" spans="1:16" hidden="1">
      <c r="A4164" s="72" t="s">
        <v>2122</v>
      </c>
      <c r="B4164" s="72" t="s">
        <v>2628</v>
      </c>
      <c r="C4164" s="72" t="s">
        <v>2108</v>
      </c>
      <c r="D4164" s="72">
        <v>399993</v>
      </c>
      <c r="E4164" s="72">
        <v>377123</v>
      </c>
      <c r="F4164" s="72">
        <v>325476</v>
      </c>
      <c r="G4164" s="72">
        <v>280615</v>
      </c>
      <c r="H4164" s="72">
        <v>308291</v>
      </c>
      <c r="I4164" s="72">
        <v>266540</v>
      </c>
      <c r="J4164" s="72">
        <v>245105</v>
      </c>
      <c r="K4164" s="72">
        <v>263012</v>
      </c>
      <c r="L4164" s="72">
        <v>256320</v>
      </c>
      <c r="M4164" s="72">
        <v>268411</v>
      </c>
      <c r="N4164" s="72">
        <v>269231</v>
      </c>
      <c r="O4164" s="72">
        <v>414586</v>
      </c>
      <c r="P4164" s="72">
        <v>478196</v>
      </c>
    </row>
    <row r="4165" spans="1:16" hidden="1">
      <c r="A4165" s="72" t="s">
        <v>2122</v>
      </c>
      <c r="B4165" s="72" t="s">
        <v>2628</v>
      </c>
      <c r="C4165" s="72" t="s">
        <v>2109</v>
      </c>
      <c r="D4165" s="72">
        <v>573551</v>
      </c>
      <c r="E4165" s="72">
        <v>568891</v>
      </c>
      <c r="F4165" s="72">
        <v>625185</v>
      </c>
      <c r="G4165" s="72">
        <v>669585</v>
      </c>
      <c r="H4165" s="72">
        <v>680869</v>
      </c>
      <c r="I4165" s="72">
        <v>670835</v>
      </c>
      <c r="J4165" s="72">
        <v>700875</v>
      </c>
      <c r="K4165" s="72">
        <v>683196</v>
      </c>
      <c r="L4165" s="72">
        <v>765277</v>
      </c>
      <c r="M4165" s="72">
        <v>727114</v>
      </c>
      <c r="N4165" s="72">
        <v>754145</v>
      </c>
      <c r="O4165" s="72">
        <v>754349</v>
      </c>
      <c r="P4165" s="72">
        <v>810582</v>
      </c>
    </row>
    <row r="4166" spans="1:16" hidden="1">
      <c r="A4166" s="72" t="s">
        <v>2122</v>
      </c>
      <c r="B4166" s="72" t="s">
        <v>2628</v>
      </c>
      <c r="C4166" s="72" t="s">
        <v>2110</v>
      </c>
      <c r="D4166" s="72">
        <v>29</v>
      </c>
      <c r="E4166" s="72">
        <v>30</v>
      </c>
      <c r="F4166" s="72">
        <v>29</v>
      </c>
      <c r="G4166" s="72">
        <v>31</v>
      </c>
      <c r="H4166" s="72">
        <v>30</v>
      </c>
      <c r="I4166" s="72">
        <v>31</v>
      </c>
      <c r="J4166" s="72">
        <v>41</v>
      </c>
      <c r="K4166" s="72">
        <v>31</v>
      </c>
      <c r="L4166" s="72">
        <v>31</v>
      </c>
      <c r="M4166" s="72">
        <v>31</v>
      </c>
      <c r="N4166" s="72">
        <v>29</v>
      </c>
      <c r="O4166" s="72">
        <v>29</v>
      </c>
      <c r="P4166" s="72">
        <v>29</v>
      </c>
    </row>
    <row r="4167" spans="1:16" hidden="1">
      <c r="A4167" s="72" t="s">
        <v>2122</v>
      </c>
      <c r="B4167" s="72" t="s">
        <v>2628</v>
      </c>
      <c r="C4167" s="72" t="s">
        <v>2111</v>
      </c>
      <c r="D4167" s="72">
        <v>3309613</v>
      </c>
      <c r="E4167" s="72">
        <v>3218116</v>
      </c>
      <c r="F4167" s="72">
        <v>2704962</v>
      </c>
      <c r="G4167" s="72">
        <v>3553064</v>
      </c>
      <c r="H4167" s="72">
        <v>4260564</v>
      </c>
      <c r="I4167" s="72">
        <v>3016526</v>
      </c>
      <c r="J4167" s="72">
        <v>2609296</v>
      </c>
      <c r="K4167" s="72">
        <v>2846018</v>
      </c>
      <c r="L4167" s="72">
        <v>3104229</v>
      </c>
      <c r="M4167" s="72">
        <v>2912375</v>
      </c>
      <c r="N4167" s="72">
        <v>2351678</v>
      </c>
      <c r="O4167" s="72">
        <v>3562163</v>
      </c>
      <c r="P4167" s="72">
        <v>6774456</v>
      </c>
    </row>
    <row r="4168" spans="1:16" hidden="1">
      <c r="A4168" s="72" t="s">
        <v>2125</v>
      </c>
      <c r="B4168" s="72" t="s">
        <v>2629</v>
      </c>
      <c r="C4168" s="72" t="s">
        <v>2103</v>
      </c>
      <c r="D4168" s="72">
        <v>15347</v>
      </c>
      <c r="E4168" s="72">
        <v>14961</v>
      </c>
      <c r="F4168" s="72">
        <v>13188</v>
      </c>
      <c r="G4168" s="72">
        <v>16664</v>
      </c>
      <c r="H4168" s="72">
        <v>16254</v>
      </c>
      <c r="I4168" s="72">
        <v>15056</v>
      </c>
      <c r="J4168" s="72">
        <v>16805</v>
      </c>
      <c r="K4168" s="72">
        <v>12294</v>
      </c>
      <c r="L4168" s="72">
        <v>14931</v>
      </c>
      <c r="M4168" s="72">
        <v>15101</v>
      </c>
      <c r="N4168" s="72">
        <v>12981</v>
      </c>
      <c r="O4168" s="72">
        <v>13375</v>
      </c>
      <c r="P4168" s="72">
        <v>13547</v>
      </c>
    </row>
    <row r="4169" spans="1:16" hidden="1">
      <c r="A4169" s="72" t="s">
        <v>2125</v>
      </c>
      <c r="B4169" s="72" t="s">
        <v>2629</v>
      </c>
      <c r="C4169" s="72" t="s">
        <v>2104</v>
      </c>
      <c r="D4169" s="72">
        <v>198</v>
      </c>
      <c r="E4169" s="72">
        <v>198</v>
      </c>
      <c r="F4169" s="72">
        <v>198</v>
      </c>
      <c r="G4169" s="72">
        <v>195</v>
      </c>
      <c r="H4169" s="72">
        <v>195</v>
      </c>
      <c r="I4169" s="72">
        <v>183</v>
      </c>
      <c r="J4169" s="72">
        <v>195</v>
      </c>
      <c r="K4169" s="72">
        <v>193</v>
      </c>
      <c r="L4169" s="72">
        <v>190</v>
      </c>
      <c r="M4169" s="72">
        <v>190</v>
      </c>
      <c r="N4169" s="72">
        <v>190</v>
      </c>
      <c r="O4169" s="72">
        <v>180</v>
      </c>
      <c r="P4169" s="72">
        <v>180</v>
      </c>
    </row>
    <row r="4170" spans="1:16" hidden="1">
      <c r="A4170" s="72" t="s">
        <v>2125</v>
      </c>
      <c r="B4170" s="72" t="s">
        <v>2629</v>
      </c>
      <c r="C4170" s="72" t="s">
        <v>2105</v>
      </c>
      <c r="D4170" s="72">
        <v>167742</v>
      </c>
      <c r="E4170" s="72">
        <v>151180</v>
      </c>
      <c r="F4170" s="72">
        <v>159707</v>
      </c>
      <c r="G4170" s="72">
        <v>181804</v>
      </c>
      <c r="H4170" s="72">
        <v>176031</v>
      </c>
      <c r="I4170" s="72">
        <v>157184</v>
      </c>
      <c r="J4170" s="72">
        <v>141162</v>
      </c>
      <c r="K4170" s="72">
        <v>129455</v>
      </c>
      <c r="L4170" s="72">
        <v>163195</v>
      </c>
      <c r="M4170" s="72">
        <v>161127</v>
      </c>
      <c r="N4170" s="72">
        <v>153435</v>
      </c>
      <c r="O4170" s="72">
        <v>142845</v>
      </c>
      <c r="P4170" s="72">
        <v>177872</v>
      </c>
    </row>
    <row r="4171" spans="1:16" hidden="1">
      <c r="A4171" s="72" t="s">
        <v>2125</v>
      </c>
      <c r="B4171" s="72" t="s">
        <v>2629</v>
      </c>
      <c r="C4171" s="72" t="s">
        <v>2106</v>
      </c>
      <c r="D4171" s="72">
        <v>2988</v>
      </c>
      <c r="E4171" s="72">
        <v>2325</v>
      </c>
      <c r="F4171" s="72">
        <v>1782</v>
      </c>
      <c r="G4171" s="72">
        <v>3023</v>
      </c>
      <c r="H4171" s="72">
        <v>5476</v>
      </c>
      <c r="I4171" s="72">
        <v>2548</v>
      </c>
      <c r="J4171" s="72">
        <v>2374</v>
      </c>
      <c r="K4171" s="72">
        <v>2023</v>
      </c>
      <c r="L4171" s="72">
        <v>2519</v>
      </c>
      <c r="M4171" s="72">
        <v>2958</v>
      </c>
      <c r="N4171" s="72">
        <v>2205</v>
      </c>
      <c r="O4171" s="72">
        <v>2039</v>
      </c>
      <c r="P4171" s="72">
        <v>1422</v>
      </c>
    </row>
    <row r="4172" spans="1:16" hidden="1">
      <c r="A4172" s="72" t="s">
        <v>2125</v>
      </c>
      <c r="B4172" s="72" t="s">
        <v>2629</v>
      </c>
      <c r="C4172" s="72" t="s">
        <v>2107</v>
      </c>
      <c r="D4172" s="72">
        <v>30</v>
      </c>
      <c r="E4172" s="72">
        <v>25</v>
      </c>
      <c r="F4172" s="72">
        <v>24</v>
      </c>
      <c r="G4172" s="72">
        <v>26</v>
      </c>
      <c r="H4172" s="72">
        <v>26</v>
      </c>
      <c r="I4172" s="72">
        <v>27</v>
      </c>
      <c r="J4172" s="72">
        <v>27</v>
      </c>
      <c r="K4172" s="72">
        <v>28</v>
      </c>
      <c r="L4172" s="72">
        <v>25</v>
      </c>
      <c r="M4172" s="72">
        <v>24</v>
      </c>
      <c r="N4172" s="72">
        <v>24</v>
      </c>
      <c r="O4172" s="72">
        <v>20</v>
      </c>
      <c r="P4172" s="72">
        <v>19</v>
      </c>
    </row>
    <row r="4173" spans="1:16" hidden="1">
      <c r="A4173" s="72" t="s">
        <v>2125</v>
      </c>
      <c r="B4173" s="72" t="s">
        <v>2629</v>
      </c>
      <c r="C4173" s="72" t="s">
        <v>2108</v>
      </c>
      <c r="D4173" s="72">
        <v>32658</v>
      </c>
      <c r="E4173" s="72">
        <v>23494</v>
      </c>
      <c r="F4173" s="72">
        <v>21580</v>
      </c>
      <c r="G4173" s="72">
        <v>32981</v>
      </c>
      <c r="H4173" s="72">
        <v>59305</v>
      </c>
      <c r="I4173" s="72">
        <v>26601</v>
      </c>
      <c r="J4173" s="72">
        <v>19941</v>
      </c>
      <c r="K4173" s="72">
        <v>21302</v>
      </c>
      <c r="L4173" s="72">
        <v>27532</v>
      </c>
      <c r="M4173" s="72">
        <v>31516</v>
      </c>
      <c r="N4173" s="72">
        <v>26063</v>
      </c>
      <c r="O4173" s="72">
        <v>21776</v>
      </c>
      <c r="P4173" s="72">
        <v>18670</v>
      </c>
    </row>
    <row r="4174" spans="1:16" hidden="1">
      <c r="A4174" s="72" t="s">
        <v>2125</v>
      </c>
      <c r="B4174" s="72" t="s">
        <v>2629</v>
      </c>
      <c r="C4174" s="72" t="s">
        <v>2109</v>
      </c>
      <c r="E4174" s="72">
        <v>853</v>
      </c>
      <c r="F4174" s="72">
        <v>816</v>
      </c>
      <c r="G4174" s="72">
        <v>4958</v>
      </c>
      <c r="H4174" s="72">
        <v>3105</v>
      </c>
      <c r="I4174" s="72">
        <v>792</v>
      </c>
      <c r="J4174" s="72">
        <v>1266</v>
      </c>
      <c r="K4174" s="72">
        <v>431</v>
      </c>
      <c r="L4174" s="72">
        <v>940</v>
      </c>
      <c r="M4174" s="72">
        <v>2558</v>
      </c>
      <c r="N4174" s="72">
        <v>1813</v>
      </c>
      <c r="O4174" s="72">
        <v>1724</v>
      </c>
      <c r="P4174" s="72">
        <v>866</v>
      </c>
    </row>
    <row r="4175" spans="1:16" hidden="1">
      <c r="A4175" s="72" t="s">
        <v>2125</v>
      </c>
      <c r="B4175" s="72" t="s">
        <v>2629</v>
      </c>
      <c r="C4175" s="72" t="s">
        <v>2110</v>
      </c>
      <c r="E4175" s="72">
        <v>3</v>
      </c>
      <c r="F4175" s="72">
        <v>2</v>
      </c>
      <c r="G4175" s="72">
        <v>3</v>
      </c>
      <c r="H4175" s="72">
        <v>3</v>
      </c>
      <c r="I4175" s="72">
        <v>3</v>
      </c>
      <c r="J4175" s="72">
        <v>3</v>
      </c>
      <c r="K4175" s="72">
        <v>3</v>
      </c>
      <c r="L4175" s="72">
        <v>3</v>
      </c>
      <c r="M4175" s="72">
        <v>3</v>
      </c>
      <c r="N4175" s="72">
        <v>3</v>
      </c>
      <c r="O4175" s="72">
        <v>3</v>
      </c>
      <c r="P4175" s="72">
        <v>3</v>
      </c>
    </row>
    <row r="4176" spans="1:16" hidden="1">
      <c r="A4176" s="72" t="s">
        <v>2125</v>
      </c>
      <c r="B4176" s="72" t="s">
        <v>2629</v>
      </c>
      <c r="C4176" s="72" t="s">
        <v>2111</v>
      </c>
      <c r="E4176" s="72">
        <v>8619</v>
      </c>
      <c r="F4176" s="72">
        <v>9882</v>
      </c>
      <c r="G4176" s="72">
        <v>54092</v>
      </c>
      <c r="H4176" s="72">
        <v>33627</v>
      </c>
      <c r="I4176" s="72">
        <v>8268</v>
      </c>
      <c r="J4176" s="72">
        <v>10634</v>
      </c>
      <c r="K4176" s="72">
        <v>4538</v>
      </c>
      <c r="L4176" s="72">
        <v>10274</v>
      </c>
      <c r="M4176" s="72">
        <v>27293</v>
      </c>
      <c r="N4176" s="72">
        <v>21429</v>
      </c>
      <c r="O4176" s="72">
        <v>18412</v>
      </c>
      <c r="P4176" s="72">
        <v>11370</v>
      </c>
    </row>
    <row r="4177" spans="1:16" hidden="1">
      <c r="A4177" s="72" t="s">
        <v>2129</v>
      </c>
      <c r="B4177" s="72" t="s">
        <v>2630</v>
      </c>
      <c r="C4177" s="72" t="s">
        <v>2103</v>
      </c>
      <c r="D4177" s="72">
        <v>117959</v>
      </c>
      <c r="E4177" s="72">
        <v>110638</v>
      </c>
      <c r="F4177" s="72">
        <v>120155</v>
      </c>
      <c r="G4177" s="72">
        <v>101744</v>
      </c>
      <c r="H4177" s="72">
        <v>138287</v>
      </c>
      <c r="I4177" s="72">
        <v>147041</v>
      </c>
      <c r="J4177" s="72">
        <v>115484</v>
      </c>
      <c r="K4177" s="72">
        <v>42500</v>
      </c>
      <c r="L4177" s="72">
        <v>53687</v>
      </c>
      <c r="M4177" s="72">
        <v>49550</v>
      </c>
      <c r="N4177" s="72">
        <v>40985</v>
      </c>
      <c r="O4177" s="72">
        <v>56000</v>
      </c>
      <c r="P4177" s="72">
        <v>50800</v>
      </c>
    </row>
    <row r="4178" spans="1:16" hidden="1">
      <c r="A4178" s="72" t="s">
        <v>2129</v>
      </c>
      <c r="B4178" s="72" t="s">
        <v>2630</v>
      </c>
      <c r="C4178" s="72" t="s">
        <v>2104</v>
      </c>
      <c r="D4178" s="72">
        <v>925</v>
      </c>
      <c r="E4178" s="72">
        <v>918</v>
      </c>
      <c r="F4178" s="72">
        <v>923</v>
      </c>
      <c r="G4178" s="72">
        <v>918</v>
      </c>
      <c r="H4178" s="72">
        <v>924</v>
      </c>
      <c r="I4178" s="72">
        <v>908</v>
      </c>
      <c r="J4178" s="72">
        <v>916</v>
      </c>
      <c r="K4178" s="72">
        <v>860</v>
      </c>
      <c r="L4178" s="72">
        <v>879</v>
      </c>
      <c r="M4178" s="72">
        <v>852</v>
      </c>
      <c r="N4178" s="72">
        <v>745</v>
      </c>
      <c r="O4178" s="72">
        <v>745</v>
      </c>
      <c r="P4178" s="72">
        <v>862</v>
      </c>
    </row>
    <row r="4179" spans="1:16" hidden="1">
      <c r="A4179" s="72" t="s">
        <v>2129</v>
      </c>
      <c r="B4179" s="72" t="s">
        <v>2630</v>
      </c>
      <c r="C4179" s="72" t="s">
        <v>2105</v>
      </c>
      <c r="D4179" s="72">
        <v>1208599</v>
      </c>
      <c r="E4179" s="72">
        <v>1191820</v>
      </c>
      <c r="F4179" s="72">
        <v>874000</v>
      </c>
      <c r="G4179" s="72">
        <v>940212</v>
      </c>
      <c r="H4179" s="72">
        <v>1073711</v>
      </c>
      <c r="I4179" s="72">
        <v>994685</v>
      </c>
      <c r="J4179" s="72">
        <v>1025328</v>
      </c>
      <c r="K4179" s="72">
        <v>428400</v>
      </c>
      <c r="L4179" s="72">
        <v>519690</v>
      </c>
      <c r="M4179" s="72">
        <v>373100</v>
      </c>
      <c r="N4179" s="72">
        <v>416536</v>
      </c>
      <c r="O4179" s="72">
        <v>654945</v>
      </c>
      <c r="P4179" s="72">
        <v>704857</v>
      </c>
    </row>
    <row r="4180" spans="1:16" hidden="1">
      <c r="A4180" s="72" t="s">
        <v>2129</v>
      </c>
      <c r="B4180" s="72" t="s">
        <v>2630</v>
      </c>
      <c r="C4180" s="72" t="s">
        <v>2106</v>
      </c>
      <c r="K4180" s="72">
        <v>39275</v>
      </c>
      <c r="L4180" s="72">
        <v>40299</v>
      </c>
      <c r="M4180" s="72">
        <v>56700</v>
      </c>
      <c r="N4180" s="72">
        <v>31373</v>
      </c>
      <c r="O4180" s="72">
        <v>42800</v>
      </c>
      <c r="P4180" s="72">
        <v>71600</v>
      </c>
    </row>
    <row r="4181" spans="1:16" hidden="1">
      <c r="A4181" s="72" t="s">
        <v>2129</v>
      </c>
      <c r="B4181" s="72" t="s">
        <v>2630</v>
      </c>
      <c r="C4181" s="72" t="s">
        <v>2107</v>
      </c>
      <c r="K4181" s="72">
        <v>175</v>
      </c>
      <c r="L4181" s="72">
        <v>169</v>
      </c>
      <c r="M4181" s="72">
        <v>173</v>
      </c>
      <c r="N4181" s="72">
        <v>151</v>
      </c>
      <c r="O4181" s="72">
        <v>151</v>
      </c>
      <c r="P4181" s="72">
        <v>193</v>
      </c>
    </row>
    <row r="4182" spans="1:16" hidden="1">
      <c r="A4182" s="72" t="s">
        <v>2129</v>
      </c>
      <c r="B4182" s="72" t="s">
        <v>2630</v>
      </c>
      <c r="C4182" s="72" t="s">
        <v>2108</v>
      </c>
      <c r="K4182" s="72">
        <v>395892</v>
      </c>
      <c r="L4182" s="72">
        <v>390094</v>
      </c>
      <c r="M4182" s="72">
        <v>452085</v>
      </c>
      <c r="N4182" s="72">
        <v>277066</v>
      </c>
      <c r="O4182" s="72">
        <v>415229</v>
      </c>
      <c r="P4182" s="72">
        <v>771078</v>
      </c>
    </row>
    <row r="4183" spans="1:16" hidden="1">
      <c r="A4183" s="72" t="s">
        <v>2129</v>
      </c>
      <c r="B4183" s="72" t="s">
        <v>2630</v>
      </c>
      <c r="C4183" s="72" t="s">
        <v>2109</v>
      </c>
      <c r="K4183" s="72">
        <v>45275</v>
      </c>
      <c r="L4183" s="72">
        <v>42623</v>
      </c>
      <c r="M4183" s="72">
        <v>46400</v>
      </c>
      <c r="N4183" s="72">
        <v>31608</v>
      </c>
      <c r="O4183" s="72">
        <v>43200</v>
      </c>
      <c r="P4183" s="72">
        <v>65600</v>
      </c>
    </row>
    <row r="4184" spans="1:16" hidden="1">
      <c r="A4184" s="72" t="s">
        <v>2129</v>
      </c>
      <c r="B4184" s="72" t="s">
        <v>2630</v>
      </c>
      <c r="C4184" s="72" t="s">
        <v>2110</v>
      </c>
      <c r="K4184" s="72">
        <v>7</v>
      </c>
      <c r="L4184" s="72">
        <v>6</v>
      </c>
      <c r="M4184" s="72">
        <v>6</v>
      </c>
      <c r="N4184" s="72">
        <v>6</v>
      </c>
      <c r="O4184" s="72">
        <v>6</v>
      </c>
      <c r="P4184" s="72">
        <v>6</v>
      </c>
    </row>
    <row r="4185" spans="1:16" hidden="1">
      <c r="A4185" s="72" t="s">
        <v>2129</v>
      </c>
      <c r="B4185" s="72" t="s">
        <v>2630</v>
      </c>
      <c r="C4185" s="72" t="s">
        <v>2111</v>
      </c>
      <c r="K4185" s="72">
        <v>456372</v>
      </c>
      <c r="L4185" s="72">
        <v>412590</v>
      </c>
      <c r="M4185" s="72">
        <v>349380</v>
      </c>
      <c r="N4185" s="72">
        <v>346008</v>
      </c>
      <c r="O4185" s="72">
        <v>454365</v>
      </c>
      <c r="P4185" s="72">
        <v>854031</v>
      </c>
    </row>
    <row r="4186" spans="1:16" hidden="1">
      <c r="A4186" s="72" t="s">
        <v>2128</v>
      </c>
      <c r="B4186" s="72" t="s">
        <v>2631</v>
      </c>
      <c r="C4186" s="72" t="s">
        <v>2103</v>
      </c>
      <c r="D4186" s="72">
        <v>1436</v>
      </c>
      <c r="E4186" s="72">
        <v>1198</v>
      </c>
      <c r="F4186" s="72">
        <v>860</v>
      </c>
      <c r="G4186" s="72">
        <v>991</v>
      </c>
      <c r="H4186" s="72">
        <v>609</v>
      </c>
    </row>
    <row r="4187" spans="1:16" hidden="1">
      <c r="A4187" s="72" t="s">
        <v>2128</v>
      </c>
      <c r="B4187" s="72" t="s">
        <v>2631</v>
      </c>
      <c r="C4187" s="72" t="s">
        <v>2104</v>
      </c>
      <c r="D4187" s="72">
        <v>18</v>
      </c>
      <c r="E4187" s="72">
        <v>15</v>
      </c>
      <c r="F4187" s="72">
        <v>13</v>
      </c>
      <c r="G4187" s="72">
        <v>13</v>
      </c>
      <c r="H4187" s="72">
        <v>7</v>
      </c>
    </row>
    <row r="4188" spans="1:16" hidden="1">
      <c r="A4188" s="72" t="s">
        <v>2128</v>
      </c>
      <c r="B4188" s="72" t="s">
        <v>2631</v>
      </c>
      <c r="C4188" s="72" t="s">
        <v>2105</v>
      </c>
      <c r="D4188" s="72">
        <v>25076</v>
      </c>
      <c r="E4188" s="72">
        <v>18850</v>
      </c>
      <c r="F4188" s="72">
        <v>13330</v>
      </c>
      <c r="G4188" s="72">
        <v>16746</v>
      </c>
      <c r="H4188" s="72">
        <v>10962</v>
      </c>
    </row>
    <row r="4189" spans="1:16" hidden="1">
      <c r="A4189" s="72" t="s">
        <v>2128</v>
      </c>
      <c r="B4189" s="72" t="s">
        <v>2631</v>
      </c>
      <c r="C4189" s="72" t="s">
        <v>2106</v>
      </c>
      <c r="D4189" s="72">
        <v>92</v>
      </c>
      <c r="E4189" s="72">
        <v>398</v>
      </c>
      <c r="F4189" s="72">
        <v>280</v>
      </c>
      <c r="G4189" s="72">
        <v>363</v>
      </c>
      <c r="H4189" s="72">
        <v>308</v>
      </c>
    </row>
    <row r="4190" spans="1:16" hidden="1">
      <c r="A4190" s="72" t="s">
        <v>2128</v>
      </c>
      <c r="B4190" s="72" t="s">
        <v>2631</v>
      </c>
      <c r="C4190" s="72" t="s">
        <v>2107</v>
      </c>
      <c r="D4190" s="72">
        <v>2</v>
      </c>
      <c r="E4190" s="72">
        <v>4</v>
      </c>
      <c r="F4190" s="72">
        <v>4</v>
      </c>
      <c r="G4190" s="72">
        <v>4</v>
      </c>
      <c r="H4190" s="72">
        <v>4</v>
      </c>
    </row>
    <row r="4191" spans="1:16" hidden="1">
      <c r="A4191" s="72" t="s">
        <v>2128</v>
      </c>
      <c r="B4191" s="72" t="s">
        <v>2631</v>
      </c>
      <c r="C4191" s="72" t="s">
        <v>2108</v>
      </c>
      <c r="D4191" s="72">
        <v>1863</v>
      </c>
      <c r="E4191" s="72">
        <v>6263</v>
      </c>
      <c r="F4191" s="72">
        <v>4340</v>
      </c>
      <c r="G4191" s="72">
        <v>6918</v>
      </c>
      <c r="H4191" s="72">
        <v>5548</v>
      </c>
    </row>
    <row r="4192" spans="1:16" hidden="1">
      <c r="A4192" s="72" t="s">
        <v>2125</v>
      </c>
      <c r="B4192" s="72" t="s">
        <v>2632</v>
      </c>
      <c r="C4192" s="72" t="s">
        <v>2103</v>
      </c>
      <c r="D4192" s="72">
        <v>194425</v>
      </c>
      <c r="E4192" s="72">
        <v>180037</v>
      </c>
      <c r="F4192" s="72">
        <v>115978</v>
      </c>
      <c r="G4192" s="72">
        <v>145695</v>
      </c>
      <c r="H4192" s="72">
        <v>162093</v>
      </c>
      <c r="I4192" s="72">
        <v>141240</v>
      </c>
      <c r="J4192" s="72">
        <v>118612</v>
      </c>
      <c r="K4192" s="72">
        <v>117392</v>
      </c>
      <c r="L4192" s="72">
        <v>148051</v>
      </c>
      <c r="M4192" s="72">
        <v>138113</v>
      </c>
      <c r="N4192" s="72">
        <v>118986</v>
      </c>
      <c r="O4192" s="72">
        <v>111958</v>
      </c>
      <c r="P4192" s="72">
        <v>129556</v>
      </c>
    </row>
    <row r="4193" spans="1:16" hidden="1">
      <c r="A4193" s="72" t="s">
        <v>2125</v>
      </c>
      <c r="B4193" s="72" t="s">
        <v>2632</v>
      </c>
      <c r="C4193" s="72" t="s">
        <v>2104</v>
      </c>
      <c r="D4193" s="72">
        <v>2116</v>
      </c>
      <c r="E4193" s="72">
        <v>2107</v>
      </c>
      <c r="F4193" s="72">
        <v>2085</v>
      </c>
      <c r="G4193" s="72">
        <v>2077</v>
      </c>
      <c r="H4193" s="72">
        <v>2100</v>
      </c>
      <c r="I4193" s="72">
        <v>2062</v>
      </c>
      <c r="J4193" s="72">
        <v>2047</v>
      </c>
      <c r="K4193" s="72">
        <v>2023</v>
      </c>
      <c r="L4193" s="72">
        <v>2012</v>
      </c>
      <c r="M4193" s="72">
        <v>1999</v>
      </c>
      <c r="N4193" s="72">
        <v>1977</v>
      </c>
      <c r="O4193" s="72">
        <v>1968</v>
      </c>
      <c r="P4193" s="72">
        <v>1968</v>
      </c>
    </row>
    <row r="4194" spans="1:16" hidden="1">
      <c r="A4194" s="72" t="s">
        <v>2125</v>
      </c>
      <c r="B4194" s="72" t="s">
        <v>2632</v>
      </c>
      <c r="C4194" s="72" t="s">
        <v>2105</v>
      </c>
      <c r="D4194" s="72">
        <v>1628536</v>
      </c>
      <c r="E4194" s="72">
        <v>1406638</v>
      </c>
      <c r="F4194" s="72">
        <v>1019434</v>
      </c>
      <c r="G4194" s="72">
        <v>1409475</v>
      </c>
      <c r="H4194" s="72">
        <v>1642412</v>
      </c>
      <c r="I4194" s="72">
        <v>1429190</v>
      </c>
      <c r="J4194" s="72">
        <v>1209715</v>
      </c>
      <c r="K4194" s="72">
        <v>1190215</v>
      </c>
      <c r="L4194" s="72">
        <v>1396927</v>
      </c>
      <c r="M4194" s="72">
        <v>1225821</v>
      </c>
      <c r="N4194" s="72">
        <v>1203477</v>
      </c>
      <c r="O4194" s="72">
        <v>1177829</v>
      </c>
      <c r="P4194" s="72">
        <v>1401637</v>
      </c>
    </row>
    <row r="4195" spans="1:16" hidden="1">
      <c r="A4195" s="72" t="s">
        <v>2125</v>
      </c>
      <c r="B4195" s="72" t="s">
        <v>2632</v>
      </c>
      <c r="C4195" s="72" t="s">
        <v>2106</v>
      </c>
      <c r="D4195" s="72">
        <v>73047</v>
      </c>
      <c r="E4195" s="72">
        <v>87199</v>
      </c>
      <c r="F4195" s="72">
        <v>119138</v>
      </c>
      <c r="G4195" s="72">
        <v>144279</v>
      </c>
      <c r="H4195" s="72">
        <v>147169</v>
      </c>
      <c r="I4195" s="72">
        <v>118938</v>
      </c>
      <c r="J4195" s="72">
        <v>106648</v>
      </c>
      <c r="K4195" s="72">
        <v>74677</v>
      </c>
      <c r="L4195" s="72">
        <v>90753</v>
      </c>
      <c r="M4195" s="72">
        <v>79249</v>
      </c>
      <c r="N4195" s="72">
        <v>62700</v>
      </c>
      <c r="O4195" s="72">
        <v>67965</v>
      </c>
      <c r="P4195" s="72">
        <v>70146</v>
      </c>
    </row>
    <row r="4196" spans="1:16" hidden="1">
      <c r="A4196" s="72" t="s">
        <v>2125</v>
      </c>
      <c r="B4196" s="72" t="s">
        <v>2632</v>
      </c>
      <c r="C4196" s="72" t="s">
        <v>2107</v>
      </c>
      <c r="D4196" s="72">
        <v>280</v>
      </c>
      <c r="E4196" s="72">
        <v>283</v>
      </c>
      <c r="F4196" s="72">
        <v>283</v>
      </c>
      <c r="G4196" s="72">
        <v>297</v>
      </c>
      <c r="H4196" s="72">
        <v>296</v>
      </c>
      <c r="I4196" s="72">
        <v>304</v>
      </c>
      <c r="J4196" s="72">
        <v>302</v>
      </c>
      <c r="K4196" s="72">
        <v>316</v>
      </c>
      <c r="L4196" s="72">
        <v>319</v>
      </c>
      <c r="M4196" s="72">
        <v>317</v>
      </c>
      <c r="N4196" s="72">
        <v>313</v>
      </c>
      <c r="O4196" s="72">
        <v>315</v>
      </c>
      <c r="P4196" s="72">
        <v>315</v>
      </c>
    </row>
    <row r="4197" spans="1:16" hidden="1">
      <c r="A4197" s="72" t="s">
        <v>2125</v>
      </c>
      <c r="B4197" s="72" t="s">
        <v>2632</v>
      </c>
      <c r="C4197" s="72" t="s">
        <v>2108</v>
      </c>
      <c r="D4197" s="72">
        <v>690388</v>
      </c>
      <c r="E4197" s="72">
        <v>681290</v>
      </c>
      <c r="F4197" s="72">
        <v>953965</v>
      </c>
      <c r="G4197" s="72">
        <v>1054679</v>
      </c>
      <c r="H4197" s="72">
        <v>1289273</v>
      </c>
      <c r="I4197" s="72">
        <v>1009127</v>
      </c>
      <c r="J4197" s="72">
        <v>803610</v>
      </c>
      <c r="K4197" s="72">
        <v>574028</v>
      </c>
      <c r="L4197" s="72">
        <v>687539</v>
      </c>
      <c r="M4197" s="72">
        <v>614202</v>
      </c>
      <c r="N4197" s="72">
        <v>508786</v>
      </c>
      <c r="O4197" s="72">
        <v>568015</v>
      </c>
      <c r="P4197" s="72">
        <v>630684</v>
      </c>
    </row>
    <row r="4198" spans="1:16" hidden="1">
      <c r="A4198" s="72" t="s">
        <v>2125</v>
      </c>
      <c r="B4198" s="72" t="s">
        <v>2632</v>
      </c>
      <c r="C4198" s="72" t="s">
        <v>2109</v>
      </c>
      <c r="D4198" s="72">
        <v>55258</v>
      </c>
      <c r="E4198" s="72">
        <v>63367</v>
      </c>
      <c r="F4198" s="72">
        <v>8607</v>
      </c>
      <c r="G4198" s="72">
        <v>12262</v>
      </c>
      <c r="H4198" s="72">
        <v>16608</v>
      </c>
      <c r="I4198" s="72">
        <v>13230</v>
      </c>
      <c r="J4198" s="72">
        <v>9180</v>
      </c>
      <c r="K4198" s="72">
        <v>43082</v>
      </c>
      <c r="L4198" s="72">
        <v>44979</v>
      </c>
      <c r="M4198" s="72">
        <v>47131</v>
      </c>
      <c r="N4198" s="72">
        <v>41142</v>
      </c>
      <c r="O4198" s="72">
        <v>37820</v>
      </c>
      <c r="P4198" s="72">
        <v>43662</v>
      </c>
    </row>
    <row r="4199" spans="1:16" hidden="1">
      <c r="A4199" s="72" t="s">
        <v>2125</v>
      </c>
      <c r="B4199" s="72" t="s">
        <v>2632</v>
      </c>
      <c r="C4199" s="72" t="s">
        <v>2110</v>
      </c>
      <c r="D4199" s="72">
        <v>14</v>
      </c>
      <c r="E4199" s="72">
        <v>14</v>
      </c>
      <c r="F4199" s="72">
        <v>6</v>
      </c>
      <c r="G4199" s="72">
        <v>6</v>
      </c>
      <c r="H4199" s="72">
        <v>7</v>
      </c>
      <c r="I4199" s="72">
        <v>7</v>
      </c>
      <c r="J4199" s="72">
        <v>7</v>
      </c>
      <c r="K4199" s="72">
        <v>12</v>
      </c>
      <c r="L4199" s="72">
        <v>12</v>
      </c>
      <c r="M4199" s="72">
        <v>15</v>
      </c>
      <c r="N4199" s="72">
        <v>17</v>
      </c>
      <c r="O4199" s="72">
        <v>17</v>
      </c>
      <c r="P4199" s="72">
        <v>17</v>
      </c>
    </row>
    <row r="4200" spans="1:16" hidden="1">
      <c r="A4200" s="72" t="s">
        <v>2125</v>
      </c>
      <c r="B4200" s="72" t="s">
        <v>2632</v>
      </c>
      <c r="C4200" s="72" t="s">
        <v>2111</v>
      </c>
      <c r="D4200" s="72">
        <v>520087</v>
      </c>
      <c r="E4200" s="72">
        <v>495089</v>
      </c>
      <c r="F4200" s="72">
        <v>62506</v>
      </c>
      <c r="G4200" s="72">
        <v>84954</v>
      </c>
      <c r="H4200" s="72">
        <v>132347</v>
      </c>
      <c r="I4200" s="72">
        <v>104934</v>
      </c>
      <c r="J4200" s="72">
        <v>60076</v>
      </c>
      <c r="K4200" s="72">
        <v>305857</v>
      </c>
      <c r="L4200" s="72">
        <v>316613</v>
      </c>
      <c r="M4200" s="72">
        <v>339430</v>
      </c>
      <c r="N4200" s="72">
        <v>309377</v>
      </c>
      <c r="O4200" s="72">
        <v>291919</v>
      </c>
      <c r="P4200" s="72">
        <v>358328</v>
      </c>
    </row>
    <row r="4201" spans="1:16" hidden="1">
      <c r="A4201" s="72" t="s">
        <v>2112</v>
      </c>
      <c r="B4201" s="72" t="s">
        <v>2633</v>
      </c>
      <c r="C4201" s="72" t="s">
        <v>2103</v>
      </c>
      <c r="E4201" s="72">
        <v>9819</v>
      </c>
      <c r="F4201" s="72">
        <v>7613</v>
      </c>
      <c r="G4201" s="72">
        <v>7119</v>
      </c>
      <c r="H4201" s="72">
        <v>7399</v>
      </c>
      <c r="I4201" s="72">
        <v>5328</v>
      </c>
      <c r="J4201" s="72">
        <v>5287</v>
      </c>
      <c r="K4201" s="72">
        <v>4470</v>
      </c>
      <c r="L4201" s="72">
        <v>5262</v>
      </c>
      <c r="M4201" s="72">
        <v>4232</v>
      </c>
      <c r="N4201" s="72">
        <v>4035</v>
      </c>
      <c r="O4201" s="72">
        <v>3675</v>
      </c>
      <c r="P4201" s="72">
        <v>3324</v>
      </c>
    </row>
    <row r="4202" spans="1:16" hidden="1">
      <c r="A4202" s="72" t="s">
        <v>2112</v>
      </c>
      <c r="B4202" s="72" t="s">
        <v>2633</v>
      </c>
      <c r="C4202" s="72" t="s">
        <v>2104</v>
      </c>
      <c r="E4202" s="72">
        <v>474</v>
      </c>
      <c r="F4202" s="72">
        <v>364</v>
      </c>
      <c r="G4202" s="72">
        <v>358</v>
      </c>
      <c r="H4202" s="72">
        <v>385</v>
      </c>
      <c r="I4202" s="72">
        <v>385</v>
      </c>
      <c r="J4202" s="72">
        <v>385</v>
      </c>
      <c r="K4202" s="72">
        <v>330</v>
      </c>
      <c r="L4202" s="72">
        <v>290</v>
      </c>
      <c r="M4202" s="72">
        <v>440</v>
      </c>
      <c r="N4202" s="72">
        <v>302</v>
      </c>
      <c r="O4202" s="72">
        <v>222</v>
      </c>
      <c r="P4202" s="72">
        <v>227</v>
      </c>
    </row>
    <row r="4203" spans="1:16" hidden="1">
      <c r="A4203" s="72" t="s">
        <v>2112</v>
      </c>
      <c r="B4203" s="72" t="s">
        <v>2633</v>
      </c>
      <c r="C4203" s="72" t="s">
        <v>2105</v>
      </c>
      <c r="E4203" s="72">
        <v>171013</v>
      </c>
      <c r="F4203" s="72">
        <v>145966</v>
      </c>
      <c r="G4203" s="72">
        <v>124631</v>
      </c>
      <c r="H4203" s="72">
        <v>130155</v>
      </c>
      <c r="I4203" s="72">
        <v>99135</v>
      </c>
      <c r="J4203" s="72">
        <v>109242</v>
      </c>
      <c r="K4203" s="72">
        <v>103051</v>
      </c>
      <c r="L4203" s="72">
        <v>117261</v>
      </c>
      <c r="M4203" s="72">
        <v>99692</v>
      </c>
      <c r="N4203" s="72">
        <v>88896</v>
      </c>
      <c r="O4203" s="72">
        <v>89984</v>
      </c>
      <c r="P4203" s="72">
        <v>86573</v>
      </c>
    </row>
    <row r="4204" spans="1:16" hidden="1">
      <c r="A4204" s="72" t="s">
        <v>2112</v>
      </c>
      <c r="B4204" s="72" t="s">
        <v>2633</v>
      </c>
      <c r="C4204" s="72" t="s">
        <v>2106</v>
      </c>
      <c r="E4204" s="72">
        <v>1501</v>
      </c>
      <c r="F4204" s="72">
        <v>1614</v>
      </c>
      <c r="G4204" s="72">
        <v>2384</v>
      </c>
      <c r="H4204" s="72">
        <v>2917</v>
      </c>
      <c r="I4204" s="72">
        <v>2518</v>
      </c>
      <c r="J4204" s="72">
        <v>2469</v>
      </c>
      <c r="K4204" s="72">
        <v>2647</v>
      </c>
      <c r="L4204" s="72">
        <v>3667</v>
      </c>
      <c r="M4204" s="72">
        <v>3077</v>
      </c>
      <c r="N4204" s="72">
        <v>2954</v>
      </c>
      <c r="O4204" s="72">
        <v>3892</v>
      </c>
      <c r="P4204" s="72">
        <v>2645</v>
      </c>
    </row>
    <row r="4205" spans="1:16" hidden="1">
      <c r="A4205" s="72" t="s">
        <v>2112</v>
      </c>
      <c r="B4205" s="72" t="s">
        <v>2633</v>
      </c>
      <c r="C4205" s="72" t="s">
        <v>2107</v>
      </c>
      <c r="E4205" s="72">
        <v>2</v>
      </c>
      <c r="F4205" s="72">
        <v>25</v>
      </c>
      <c r="G4205" s="72">
        <v>25</v>
      </c>
      <c r="H4205" s="72">
        <v>25</v>
      </c>
      <c r="I4205" s="72">
        <v>25</v>
      </c>
      <c r="J4205" s="72">
        <v>23</v>
      </c>
      <c r="K4205" s="72">
        <v>21</v>
      </c>
      <c r="L4205" s="72">
        <v>22</v>
      </c>
      <c r="M4205" s="72">
        <v>19</v>
      </c>
      <c r="N4205" s="72">
        <v>22</v>
      </c>
      <c r="O4205" s="72">
        <v>19</v>
      </c>
      <c r="P4205" s="72">
        <v>19</v>
      </c>
    </row>
    <row r="4206" spans="1:16" hidden="1">
      <c r="A4206" s="72" t="s">
        <v>2112</v>
      </c>
      <c r="B4206" s="72" t="s">
        <v>2633</v>
      </c>
      <c r="C4206" s="72" t="s">
        <v>2108</v>
      </c>
      <c r="E4206" s="72">
        <v>23519</v>
      </c>
      <c r="F4206" s="72">
        <v>25363</v>
      </c>
      <c r="G4206" s="72">
        <v>34849</v>
      </c>
      <c r="H4206" s="72">
        <v>47773</v>
      </c>
      <c r="I4206" s="72">
        <v>41271</v>
      </c>
      <c r="J4206" s="72">
        <v>49598</v>
      </c>
      <c r="K4206" s="72">
        <v>58006</v>
      </c>
      <c r="L4206" s="72">
        <v>73590</v>
      </c>
      <c r="M4206" s="72">
        <v>66762</v>
      </c>
      <c r="N4206" s="72">
        <v>53647</v>
      </c>
      <c r="O4206" s="72">
        <v>85925</v>
      </c>
      <c r="P4206" s="72">
        <v>82298</v>
      </c>
    </row>
    <row r="4207" spans="1:16" hidden="1">
      <c r="A4207" s="72" t="s">
        <v>2112</v>
      </c>
      <c r="B4207" s="72" t="s">
        <v>2633</v>
      </c>
      <c r="C4207" s="72" t="s">
        <v>2109</v>
      </c>
      <c r="E4207" s="72">
        <v>7366</v>
      </c>
      <c r="F4207" s="72">
        <v>7062</v>
      </c>
      <c r="G4207" s="72">
        <v>6364</v>
      </c>
      <c r="H4207" s="72">
        <v>6114</v>
      </c>
      <c r="I4207" s="72">
        <v>7274</v>
      </c>
      <c r="J4207" s="72">
        <v>3174</v>
      </c>
      <c r="K4207" s="72">
        <v>5960</v>
      </c>
      <c r="L4207" s="72">
        <v>4905</v>
      </c>
      <c r="M4207" s="72">
        <v>3136</v>
      </c>
      <c r="N4207" s="72">
        <v>5924</v>
      </c>
      <c r="O4207" s="72">
        <v>8501</v>
      </c>
      <c r="P4207" s="72">
        <v>4863</v>
      </c>
    </row>
    <row r="4208" spans="1:16" hidden="1">
      <c r="A4208" s="72" t="s">
        <v>2112</v>
      </c>
      <c r="B4208" s="72" t="s">
        <v>2633</v>
      </c>
      <c r="C4208" s="72" t="s">
        <v>2110</v>
      </c>
      <c r="E4208" s="72">
        <v>6</v>
      </c>
      <c r="F4208" s="72">
        <v>6</v>
      </c>
      <c r="G4208" s="72">
        <v>6</v>
      </c>
      <c r="H4208" s="72">
        <v>6</v>
      </c>
      <c r="I4208" s="72">
        <v>6</v>
      </c>
      <c r="J4208" s="72">
        <v>5</v>
      </c>
      <c r="K4208" s="72">
        <v>5</v>
      </c>
      <c r="L4208" s="72">
        <v>5</v>
      </c>
      <c r="M4208" s="72">
        <v>4</v>
      </c>
      <c r="N4208" s="72">
        <v>4</v>
      </c>
      <c r="O4208" s="72">
        <v>4</v>
      </c>
      <c r="P4208" s="72">
        <v>4</v>
      </c>
    </row>
    <row r="4209" spans="1:16" hidden="1">
      <c r="A4209" s="72" t="s">
        <v>2112</v>
      </c>
      <c r="B4209" s="72" t="s">
        <v>2633</v>
      </c>
      <c r="C4209" s="72" t="s">
        <v>2111</v>
      </c>
      <c r="E4209" s="72">
        <v>93154</v>
      </c>
      <c r="F4209" s="72">
        <v>110836</v>
      </c>
      <c r="G4209" s="72">
        <v>95920</v>
      </c>
      <c r="H4209" s="72">
        <v>95202</v>
      </c>
      <c r="I4209" s="72">
        <v>128728</v>
      </c>
      <c r="J4209" s="72">
        <v>47904</v>
      </c>
      <c r="K4209" s="72">
        <v>92866</v>
      </c>
      <c r="L4209" s="72">
        <v>76470</v>
      </c>
      <c r="M4209" s="72">
        <v>45549</v>
      </c>
      <c r="N4209" s="72">
        <v>71115</v>
      </c>
      <c r="O4209" s="72">
        <v>132167</v>
      </c>
      <c r="P4209" s="72">
        <v>78795</v>
      </c>
    </row>
    <row r="4210" spans="1:16" hidden="1">
      <c r="A4210" s="72" t="s">
        <v>2121</v>
      </c>
      <c r="B4210" s="72" t="s">
        <v>2633</v>
      </c>
      <c r="C4210" s="72" t="s">
        <v>2103</v>
      </c>
      <c r="D4210" s="72">
        <v>1886</v>
      </c>
      <c r="E4210" s="72">
        <v>1468</v>
      </c>
      <c r="F4210" s="72">
        <v>1097</v>
      </c>
      <c r="G4210" s="72">
        <v>1367</v>
      </c>
      <c r="H4210" s="72">
        <v>1594</v>
      </c>
      <c r="I4210" s="72">
        <v>1226</v>
      </c>
      <c r="J4210" s="72">
        <v>1221</v>
      </c>
      <c r="K4210" s="72">
        <v>1038</v>
      </c>
      <c r="L4210" s="72">
        <v>1120</v>
      </c>
      <c r="M4210" s="72">
        <v>916</v>
      </c>
      <c r="N4210" s="72">
        <v>962</v>
      </c>
      <c r="O4210" s="72">
        <v>1121</v>
      </c>
      <c r="P4210" s="72">
        <v>897</v>
      </c>
    </row>
    <row r="4211" spans="1:16" hidden="1">
      <c r="A4211" s="72" t="s">
        <v>2121</v>
      </c>
      <c r="B4211" s="72" t="s">
        <v>2633</v>
      </c>
      <c r="C4211" s="72" t="s">
        <v>2104</v>
      </c>
      <c r="D4211" s="72">
        <v>68</v>
      </c>
      <c r="E4211" s="72">
        <v>74</v>
      </c>
      <c r="F4211" s="72">
        <v>75</v>
      </c>
      <c r="G4211" s="72">
        <v>73</v>
      </c>
      <c r="H4211" s="72">
        <v>73</v>
      </c>
      <c r="I4211" s="72">
        <v>73</v>
      </c>
      <c r="J4211" s="72">
        <v>67</v>
      </c>
      <c r="K4211" s="72">
        <v>59</v>
      </c>
      <c r="L4211" s="72">
        <v>58</v>
      </c>
      <c r="M4211" s="72">
        <v>58</v>
      </c>
      <c r="N4211" s="72">
        <v>59</v>
      </c>
      <c r="O4211" s="72">
        <v>58</v>
      </c>
      <c r="P4211" s="72">
        <v>54</v>
      </c>
    </row>
    <row r="4212" spans="1:16" hidden="1">
      <c r="A4212" s="72" t="s">
        <v>2121</v>
      </c>
      <c r="B4212" s="72" t="s">
        <v>2633</v>
      </c>
      <c r="C4212" s="72" t="s">
        <v>2105</v>
      </c>
      <c r="D4212" s="72">
        <v>35927</v>
      </c>
      <c r="E4212" s="72">
        <v>28125</v>
      </c>
      <c r="F4212" s="72">
        <v>23313</v>
      </c>
      <c r="G4212" s="72">
        <v>27835</v>
      </c>
      <c r="H4212" s="72">
        <v>32925</v>
      </c>
      <c r="I4212" s="72">
        <v>24731</v>
      </c>
      <c r="J4212" s="72">
        <v>24319</v>
      </c>
      <c r="K4212" s="72">
        <v>22364</v>
      </c>
      <c r="L4212" s="72">
        <v>23710</v>
      </c>
      <c r="M4212" s="72">
        <v>20857</v>
      </c>
      <c r="N4212" s="72">
        <v>19688</v>
      </c>
      <c r="O4212" s="72">
        <v>26108</v>
      </c>
      <c r="P4212" s="72">
        <v>21627</v>
      </c>
    </row>
    <row r="4213" spans="1:16" hidden="1">
      <c r="A4213" s="72" t="s">
        <v>2112</v>
      </c>
      <c r="B4213" s="72" t="s">
        <v>2634</v>
      </c>
      <c r="C4213" s="72" t="s">
        <v>2103</v>
      </c>
      <c r="D4213" s="72">
        <v>634008</v>
      </c>
      <c r="E4213" s="72">
        <v>556287</v>
      </c>
      <c r="F4213" s="72">
        <v>413851</v>
      </c>
      <c r="G4213" s="72">
        <v>564993</v>
      </c>
      <c r="H4213" s="72">
        <v>610535</v>
      </c>
      <c r="I4213" s="72">
        <v>520908</v>
      </c>
      <c r="J4213" s="72">
        <v>422582</v>
      </c>
      <c r="K4213" s="72">
        <v>389316</v>
      </c>
      <c r="L4213" s="72">
        <v>563291</v>
      </c>
      <c r="M4213" s="72">
        <v>490787</v>
      </c>
      <c r="N4213" s="72">
        <v>439975</v>
      </c>
      <c r="O4213" s="72">
        <v>521654</v>
      </c>
      <c r="P4213" s="72">
        <v>500784</v>
      </c>
    </row>
    <row r="4214" spans="1:16" hidden="1">
      <c r="A4214" s="72" t="s">
        <v>2112</v>
      </c>
      <c r="B4214" s="72" t="s">
        <v>2634</v>
      </c>
      <c r="C4214" s="72" t="s">
        <v>2104</v>
      </c>
      <c r="D4214" s="72">
        <v>13500</v>
      </c>
      <c r="E4214" s="72">
        <v>13468</v>
      </c>
      <c r="F4214" s="72">
        <v>13420</v>
      </c>
      <c r="G4214" s="72">
        <v>13412</v>
      </c>
      <c r="H4214" s="72">
        <v>13447</v>
      </c>
      <c r="I4214" s="72">
        <v>13477</v>
      </c>
      <c r="J4214" s="72">
        <v>13545</v>
      </c>
      <c r="K4214" s="72">
        <v>13592</v>
      </c>
      <c r="L4214" s="72">
        <v>13641</v>
      </c>
      <c r="M4214" s="72">
        <v>13661</v>
      </c>
      <c r="N4214" s="72">
        <v>13678</v>
      </c>
      <c r="O4214" s="72">
        <v>13765</v>
      </c>
      <c r="P4214" s="72">
        <v>13880</v>
      </c>
    </row>
    <row r="4215" spans="1:16" hidden="1">
      <c r="A4215" s="72" t="s">
        <v>2112</v>
      </c>
      <c r="B4215" s="72" t="s">
        <v>2634</v>
      </c>
      <c r="C4215" s="72" t="s">
        <v>2105</v>
      </c>
      <c r="D4215" s="72">
        <v>8067876</v>
      </c>
      <c r="E4215" s="72">
        <v>7088923</v>
      </c>
      <c r="F4215" s="72">
        <v>5718586</v>
      </c>
      <c r="G4215" s="72">
        <v>7397570</v>
      </c>
      <c r="H4215" s="72">
        <v>7206360</v>
      </c>
      <c r="I4215" s="72">
        <v>6710995</v>
      </c>
      <c r="J4215" s="72">
        <v>5903326</v>
      </c>
      <c r="K4215" s="72">
        <v>5540278</v>
      </c>
      <c r="L4215" s="72">
        <v>7511708</v>
      </c>
      <c r="M4215" s="72">
        <v>6350230</v>
      </c>
      <c r="N4215" s="72">
        <v>5880289</v>
      </c>
      <c r="O4215" s="72">
        <v>6722582</v>
      </c>
      <c r="P4215" s="72">
        <v>6947412</v>
      </c>
    </row>
    <row r="4216" spans="1:16" hidden="1">
      <c r="A4216" s="72" t="s">
        <v>2112</v>
      </c>
      <c r="B4216" s="72" t="s">
        <v>2634</v>
      </c>
      <c r="C4216" s="72" t="s">
        <v>2106</v>
      </c>
      <c r="D4216" s="72">
        <v>395444</v>
      </c>
      <c r="E4216" s="72">
        <v>365243</v>
      </c>
      <c r="F4216" s="72">
        <v>309416</v>
      </c>
      <c r="G4216" s="72">
        <v>386158</v>
      </c>
      <c r="H4216" s="72">
        <v>401431</v>
      </c>
      <c r="I4216" s="72">
        <v>366189</v>
      </c>
      <c r="J4216" s="72">
        <v>347013</v>
      </c>
      <c r="K4216" s="72">
        <v>335906</v>
      </c>
      <c r="L4216" s="72">
        <v>417342</v>
      </c>
      <c r="M4216" s="72">
        <v>385065</v>
      </c>
      <c r="N4216" s="72">
        <v>339196</v>
      </c>
      <c r="O4216" s="72">
        <v>387609</v>
      </c>
      <c r="P4216" s="72">
        <v>393522</v>
      </c>
    </row>
    <row r="4217" spans="1:16" hidden="1">
      <c r="A4217" s="72" t="s">
        <v>2112</v>
      </c>
      <c r="B4217" s="72" t="s">
        <v>2634</v>
      </c>
      <c r="C4217" s="72" t="s">
        <v>2107</v>
      </c>
      <c r="D4217" s="72">
        <v>1551</v>
      </c>
      <c r="E4217" s="72">
        <v>1555</v>
      </c>
      <c r="F4217" s="72">
        <v>1575</v>
      </c>
      <c r="G4217" s="72">
        <v>1579</v>
      </c>
      <c r="H4217" s="72">
        <v>1604</v>
      </c>
      <c r="I4217" s="72">
        <v>1612</v>
      </c>
      <c r="J4217" s="72">
        <v>1622</v>
      </c>
      <c r="K4217" s="72">
        <v>1632</v>
      </c>
      <c r="L4217" s="72">
        <v>1636</v>
      </c>
      <c r="M4217" s="72">
        <v>1641</v>
      </c>
      <c r="N4217" s="72">
        <v>1650</v>
      </c>
      <c r="O4217" s="72">
        <v>1678</v>
      </c>
      <c r="P4217" s="72">
        <v>1697</v>
      </c>
    </row>
    <row r="4218" spans="1:16" hidden="1">
      <c r="A4218" s="72" t="s">
        <v>2112</v>
      </c>
      <c r="B4218" s="72" t="s">
        <v>2634</v>
      </c>
      <c r="C4218" s="72" t="s">
        <v>2108</v>
      </c>
      <c r="D4218" s="72">
        <v>4869115</v>
      </c>
      <c r="E4218" s="72">
        <v>4405794</v>
      </c>
      <c r="F4218" s="72">
        <v>3839750</v>
      </c>
      <c r="G4218" s="72">
        <v>4801554</v>
      </c>
      <c r="H4218" s="72">
        <v>4583555</v>
      </c>
      <c r="I4218" s="72">
        <v>4415185</v>
      </c>
      <c r="J4218" s="72">
        <v>4328985</v>
      </c>
      <c r="K4218" s="72">
        <v>4188366</v>
      </c>
      <c r="L4218" s="72">
        <v>5245942</v>
      </c>
      <c r="M4218" s="72">
        <v>4539783</v>
      </c>
      <c r="N4218" s="72">
        <v>4075812</v>
      </c>
      <c r="O4218" s="72">
        <v>4647185</v>
      </c>
      <c r="P4218" s="72">
        <v>5068902</v>
      </c>
    </row>
    <row r="4219" spans="1:16" hidden="1">
      <c r="A4219" s="72" t="s">
        <v>2112</v>
      </c>
      <c r="B4219" s="72" t="s">
        <v>2634</v>
      </c>
      <c r="C4219" s="72" t="s">
        <v>2109</v>
      </c>
      <c r="D4219" s="72">
        <v>871361</v>
      </c>
      <c r="E4219" s="72">
        <v>507817</v>
      </c>
      <c r="F4219" s="72">
        <v>430578</v>
      </c>
      <c r="G4219" s="72">
        <v>476801</v>
      </c>
      <c r="H4219" s="72">
        <v>740352</v>
      </c>
      <c r="I4219" s="72">
        <v>887221</v>
      </c>
      <c r="J4219" s="72">
        <v>795455</v>
      </c>
      <c r="K4219" s="72">
        <v>811568</v>
      </c>
      <c r="L4219" s="72">
        <v>670360</v>
      </c>
      <c r="M4219" s="72">
        <v>507313</v>
      </c>
      <c r="N4219" s="72">
        <v>475861</v>
      </c>
      <c r="O4219" s="72">
        <v>497332</v>
      </c>
      <c r="P4219" s="72">
        <v>472856</v>
      </c>
    </row>
    <row r="4220" spans="1:16" hidden="1">
      <c r="A4220" s="72" t="s">
        <v>2112</v>
      </c>
      <c r="B4220" s="72" t="s">
        <v>2634</v>
      </c>
      <c r="C4220" s="72" t="s">
        <v>2110</v>
      </c>
      <c r="D4220" s="72">
        <v>18</v>
      </c>
      <c r="E4220" s="72">
        <v>17</v>
      </c>
      <c r="F4220" s="72">
        <v>15</v>
      </c>
      <c r="G4220" s="72">
        <v>13</v>
      </c>
      <c r="H4220" s="72">
        <v>19</v>
      </c>
      <c r="I4220" s="72">
        <v>19</v>
      </c>
      <c r="J4220" s="72">
        <v>14</v>
      </c>
      <c r="K4220" s="72">
        <v>12</v>
      </c>
      <c r="L4220" s="72">
        <v>18</v>
      </c>
      <c r="M4220" s="72">
        <v>16</v>
      </c>
      <c r="N4220" s="72">
        <v>13</v>
      </c>
      <c r="O4220" s="72">
        <v>17</v>
      </c>
      <c r="P4220" s="72">
        <v>16</v>
      </c>
    </row>
    <row r="4221" spans="1:16" hidden="1">
      <c r="A4221" s="72" t="s">
        <v>2112</v>
      </c>
      <c r="B4221" s="72" t="s">
        <v>2634</v>
      </c>
      <c r="C4221" s="72" t="s">
        <v>2111</v>
      </c>
      <c r="D4221" s="72">
        <v>5714568</v>
      </c>
      <c r="E4221" s="72">
        <v>3209304</v>
      </c>
      <c r="F4221" s="72">
        <v>2328092</v>
      </c>
      <c r="G4221" s="72">
        <v>2892037</v>
      </c>
      <c r="H4221" s="72">
        <v>4429243</v>
      </c>
      <c r="I4221" s="72">
        <v>4018068</v>
      </c>
      <c r="J4221" s="72">
        <v>3369498</v>
      </c>
      <c r="K4221" s="72">
        <v>3936134</v>
      </c>
      <c r="L4221" s="72">
        <v>3568893</v>
      </c>
      <c r="M4221" s="72">
        <v>2455281</v>
      </c>
      <c r="N4221" s="72">
        <v>2055079</v>
      </c>
      <c r="O4221" s="72">
        <v>2966053</v>
      </c>
      <c r="P4221" s="72">
        <v>4006131</v>
      </c>
    </row>
    <row r="4222" spans="1:16" hidden="1">
      <c r="A4222" s="72" t="s">
        <v>2161</v>
      </c>
      <c r="B4222" s="72" t="s">
        <v>2635</v>
      </c>
      <c r="C4222" s="72" t="s">
        <v>2103</v>
      </c>
      <c r="D4222" s="72">
        <v>75389</v>
      </c>
      <c r="E4222" s="72">
        <v>84653</v>
      </c>
      <c r="F4222" s="72">
        <v>76691</v>
      </c>
      <c r="G4222" s="72">
        <v>97143</v>
      </c>
      <c r="H4222" s="72">
        <v>107424</v>
      </c>
      <c r="I4222" s="72">
        <v>93660</v>
      </c>
      <c r="J4222" s="72">
        <v>90626</v>
      </c>
      <c r="K4222" s="72">
        <v>99966</v>
      </c>
      <c r="L4222" s="72">
        <v>111285</v>
      </c>
      <c r="M4222" s="72">
        <v>116761</v>
      </c>
      <c r="N4222" s="72">
        <v>110906</v>
      </c>
      <c r="O4222" s="72">
        <v>107413</v>
      </c>
      <c r="P4222" s="72">
        <v>116942</v>
      </c>
    </row>
    <row r="4223" spans="1:16" hidden="1">
      <c r="A4223" s="72" t="s">
        <v>2161</v>
      </c>
      <c r="B4223" s="72" t="s">
        <v>2635</v>
      </c>
      <c r="C4223" s="72" t="s">
        <v>2104</v>
      </c>
      <c r="D4223" s="72">
        <v>1209</v>
      </c>
      <c r="E4223" s="72">
        <v>1245</v>
      </c>
      <c r="F4223" s="72">
        <v>1268</v>
      </c>
      <c r="G4223" s="72">
        <v>1286</v>
      </c>
      <c r="H4223" s="72">
        <v>1315</v>
      </c>
      <c r="I4223" s="72">
        <v>1350</v>
      </c>
      <c r="J4223" s="72">
        <v>1382</v>
      </c>
      <c r="K4223" s="72">
        <v>1411</v>
      </c>
      <c r="L4223" s="72">
        <v>1439</v>
      </c>
      <c r="M4223" s="72">
        <v>1494</v>
      </c>
      <c r="N4223" s="72">
        <v>1477</v>
      </c>
      <c r="O4223" s="72">
        <v>1457</v>
      </c>
      <c r="P4223" s="72">
        <v>1516</v>
      </c>
    </row>
    <row r="4224" spans="1:16" hidden="1">
      <c r="A4224" s="72" t="s">
        <v>2161</v>
      </c>
      <c r="B4224" s="72" t="s">
        <v>2635</v>
      </c>
      <c r="C4224" s="72" t="s">
        <v>2105</v>
      </c>
      <c r="D4224" s="72">
        <v>863562</v>
      </c>
      <c r="E4224" s="72">
        <v>905190</v>
      </c>
      <c r="F4224" s="72">
        <v>763998</v>
      </c>
      <c r="G4224" s="72">
        <v>1009193</v>
      </c>
      <c r="H4224" s="72">
        <v>1208349</v>
      </c>
      <c r="I4224" s="72">
        <v>911594</v>
      </c>
      <c r="J4224" s="72">
        <v>833746</v>
      </c>
      <c r="K4224" s="72">
        <v>941720</v>
      </c>
      <c r="L4224" s="72">
        <v>1016592</v>
      </c>
      <c r="M4224" s="72">
        <v>1047312</v>
      </c>
      <c r="N4224" s="72">
        <v>1022979</v>
      </c>
      <c r="O4224" s="72">
        <v>1261769</v>
      </c>
      <c r="P4224" s="72">
        <v>1523521</v>
      </c>
    </row>
    <row r="4225" spans="1:16" hidden="1">
      <c r="A4225" s="72" t="s">
        <v>2161</v>
      </c>
      <c r="B4225" s="72" t="s">
        <v>2635</v>
      </c>
      <c r="C4225" s="72" t="s">
        <v>2106</v>
      </c>
      <c r="D4225" s="72">
        <v>30957</v>
      </c>
      <c r="E4225" s="72">
        <v>40318</v>
      </c>
      <c r="F4225" s="72">
        <v>34829</v>
      </c>
      <c r="G4225" s="72">
        <v>45872</v>
      </c>
      <c r="H4225" s="72">
        <v>47622</v>
      </c>
      <c r="I4225" s="72">
        <v>41756</v>
      </c>
      <c r="J4225" s="72">
        <v>40077</v>
      </c>
      <c r="K4225" s="72">
        <v>40579</v>
      </c>
      <c r="L4225" s="72">
        <v>44228</v>
      </c>
      <c r="M4225" s="72">
        <v>42993</v>
      </c>
      <c r="N4225" s="72">
        <v>42869</v>
      </c>
      <c r="O4225" s="72">
        <v>35447</v>
      </c>
      <c r="P4225" s="72">
        <v>43444</v>
      </c>
    </row>
    <row r="4226" spans="1:16" hidden="1">
      <c r="A4226" s="72" t="s">
        <v>2161</v>
      </c>
      <c r="B4226" s="72" t="s">
        <v>2635</v>
      </c>
      <c r="C4226" s="72" t="s">
        <v>2107</v>
      </c>
      <c r="D4226" s="72">
        <v>126</v>
      </c>
      <c r="E4226" s="72">
        <v>129</v>
      </c>
      <c r="F4226" s="72">
        <v>131</v>
      </c>
      <c r="G4226" s="72">
        <v>128</v>
      </c>
      <c r="H4226" s="72">
        <v>127</v>
      </c>
      <c r="I4226" s="72">
        <v>128</v>
      </c>
      <c r="J4226" s="72">
        <v>128</v>
      </c>
      <c r="K4226" s="72">
        <v>132</v>
      </c>
      <c r="L4226" s="72">
        <v>130</v>
      </c>
      <c r="M4226" s="72">
        <v>130</v>
      </c>
      <c r="N4226" s="72">
        <v>130</v>
      </c>
      <c r="O4226" s="72">
        <v>131</v>
      </c>
      <c r="P4226" s="72">
        <v>129</v>
      </c>
    </row>
    <row r="4227" spans="1:16" hidden="1">
      <c r="A4227" s="72" t="s">
        <v>2161</v>
      </c>
      <c r="B4227" s="72" t="s">
        <v>2635</v>
      </c>
      <c r="C4227" s="72" t="s">
        <v>2108</v>
      </c>
      <c r="D4227" s="72">
        <v>376633</v>
      </c>
      <c r="E4227" s="72">
        <v>370023</v>
      </c>
      <c r="F4227" s="72">
        <v>294530</v>
      </c>
      <c r="G4227" s="72">
        <v>405103</v>
      </c>
      <c r="H4227" s="72">
        <v>469900</v>
      </c>
      <c r="I4227" s="72">
        <v>345575</v>
      </c>
      <c r="J4227" s="72">
        <v>309500</v>
      </c>
      <c r="K4227" s="72">
        <v>323365</v>
      </c>
      <c r="L4227" s="72">
        <v>343645</v>
      </c>
      <c r="M4227" s="72">
        <v>330641</v>
      </c>
      <c r="N4227" s="72">
        <v>338919</v>
      </c>
      <c r="O4227" s="72">
        <v>403601</v>
      </c>
      <c r="P4227" s="72">
        <v>519499</v>
      </c>
    </row>
    <row r="4228" spans="1:16" hidden="1">
      <c r="A4228" s="72" t="s">
        <v>2161</v>
      </c>
      <c r="B4228" s="72" t="s">
        <v>2635</v>
      </c>
      <c r="C4228" s="72" t="s">
        <v>2109</v>
      </c>
      <c r="D4228" s="72">
        <v>13044</v>
      </c>
      <c r="E4228" s="72">
        <v>4935</v>
      </c>
      <c r="F4228" s="72">
        <v>7605</v>
      </c>
      <c r="G4228" s="72">
        <v>4400</v>
      </c>
      <c r="H4228" s="72">
        <v>5446</v>
      </c>
      <c r="I4228" s="72">
        <v>4384</v>
      </c>
      <c r="J4228" s="72">
        <v>8845</v>
      </c>
      <c r="K4228" s="72">
        <v>8666</v>
      </c>
      <c r="L4228" s="72">
        <v>9081</v>
      </c>
      <c r="M4228" s="72">
        <v>11536</v>
      </c>
      <c r="N4228" s="72">
        <v>5388</v>
      </c>
      <c r="O4228" s="72">
        <v>8361</v>
      </c>
      <c r="P4228" s="72">
        <v>6557</v>
      </c>
    </row>
    <row r="4229" spans="1:16" hidden="1">
      <c r="A4229" s="72" t="s">
        <v>2161</v>
      </c>
      <c r="B4229" s="72" t="s">
        <v>2635</v>
      </c>
      <c r="C4229" s="72" t="s">
        <v>2110</v>
      </c>
      <c r="D4229" s="72">
        <v>2</v>
      </c>
      <c r="E4229" s="72">
        <v>2</v>
      </c>
      <c r="F4229" s="72">
        <v>2</v>
      </c>
      <c r="G4229" s="72">
        <v>2</v>
      </c>
      <c r="H4229" s="72">
        <v>2</v>
      </c>
      <c r="I4229" s="72">
        <v>2</v>
      </c>
      <c r="J4229" s="72">
        <v>2</v>
      </c>
      <c r="K4229" s="72">
        <v>2</v>
      </c>
      <c r="L4229" s="72">
        <v>2</v>
      </c>
      <c r="M4229" s="72">
        <v>2</v>
      </c>
      <c r="N4229" s="72">
        <v>2</v>
      </c>
      <c r="O4229" s="72">
        <v>2</v>
      </c>
      <c r="P4229" s="72">
        <v>4</v>
      </c>
    </row>
    <row r="4230" spans="1:16" hidden="1">
      <c r="A4230" s="72" t="s">
        <v>2161</v>
      </c>
      <c r="B4230" s="72" t="s">
        <v>2635</v>
      </c>
      <c r="C4230" s="72" t="s">
        <v>2111</v>
      </c>
      <c r="D4230" s="72">
        <v>49992</v>
      </c>
      <c r="E4230" s="72">
        <v>39724</v>
      </c>
      <c r="F4230" s="72">
        <v>52899</v>
      </c>
      <c r="G4230" s="72">
        <v>33410</v>
      </c>
      <c r="H4230" s="72">
        <v>45958</v>
      </c>
      <c r="I4230" s="72">
        <v>30622</v>
      </c>
      <c r="J4230" s="72">
        <v>58604</v>
      </c>
      <c r="K4230" s="72">
        <v>62892</v>
      </c>
      <c r="L4230" s="72">
        <v>62946</v>
      </c>
      <c r="M4230" s="72">
        <v>77423</v>
      </c>
      <c r="N4230" s="72">
        <v>33737</v>
      </c>
      <c r="O4230" s="72">
        <v>75112</v>
      </c>
      <c r="P4230" s="72">
        <v>75451</v>
      </c>
    </row>
    <row r="4231" spans="1:16" hidden="1">
      <c r="A4231" s="72" t="s">
        <v>2121</v>
      </c>
      <c r="B4231" s="72" t="s">
        <v>2636</v>
      </c>
      <c r="C4231" s="72" t="s">
        <v>2103</v>
      </c>
      <c r="D4231" s="72">
        <v>1870004</v>
      </c>
      <c r="E4231" s="72">
        <v>1605351</v>
      </c>
      <c r="F4231" s="72">
        <v>1478239</v>
      </c>
      <c r="G4231" s="72">
        <v>1509943</v>
      </c>
      <c r="H4231" s="72">
        <v>1515779</v>
      </c>
      <c r="I4231" s="72">
        <v>1465244</v>
      </c>
      <c r="J4231" s="72">
        <v>1486319</v>
      </c>
      <c r="K4231" s="72">
        <v>1453399</v>
      </c>
      <c r="L4231" s="72">
        <v>1548315</v>
      </c>
      <c r="M4231" s="72">
        <v>1408870</v>
      </c>
      <c r="N4231" s="72">
        <v>1560322</v>
      </c>
      <c r="O4231" s="72">
        <v>1636178</v>
      </c>
      <c r="P4231" s="72">
        <v>1573970</v>
      </c>
    </row>
    <row r="4232" spans="1:16" hidden="1">
      <c r="A4232" s="72" t="s">
        <v>2121</v>
      </c>
      <c r="B4232" s="72" t="s">
        <v>2636</v>
      </c>
      <c r="C4232" s="72" t="s">
        <v>2104</v>
      </c>
      <c r="D4232" s="72">
        <v>96472</v>
      </c>
      <c r="E4232" s="72">
        <v>96677</v>
      </c>
      <c r="F4232" s="72">
        <v>97039</v>
      </c>
      <c r="G4232" s="72">
        <v>97335</v>
      </c>
      <c r="H4232" s="72">
        <v>97993</v>
      </c>
      <c r="I4232" s="72">
        <v>99527</v>
      </c>
      <c r="J4232" s="72">
        <v>100260</v>
      </c>
      <c r="K4232" s="72">
        <v>101380</v>
      </c>
      <c r="L4232" s="72">
        <v>102269</v>
      </c>
      <c r="M4232" s="72">
        <v>104134</v>
      </c>
      <c r="N4232" s="72">
        <v>107100</v>
      </c>
      <c r="O4232" s="72">
        <v>108325</v>
      </c>
      <c r="P4232" s="72">
        <v>110396</v>
      </c>
    </row>
    <row r="4233" spans="1:16" hidden="1">
      <c r="A4233" s="72" t="s">
        <v>2121</v>
      </c>
      <c r="B4233" s="72" t="s">
        <v>2636</v>
      </c>
      <c r="C4233" s="72" t="s">
        <v>2105</v>
      </c>
      <c r="D4233" s="72">
        <v>37920201</v>
      </c>
      <c r="E4233" s="72">
        <v>33220082</v>
      </c>
      <c r="F4233" s="72">
        <v>30634876</v>
      </c>
      <c r="G4233" s="72">
        <v>33001463</v>
      </c>
      <c r="H4233" s="72">
        <v>34310501</v>
      </c>
      <c r="I4233" s="72">
        <v>31998072</v>
      </c>
      <c r="J4233" s="72">
        <v>30999965</v>
      </c>
      <c r="K4233" s="72">
        <v>32862114</v>
      </c>
      <c r="L4233" s="72">
        <v>37402199</v>
      </c>
      <c r="M4233" s="72">
        <v>36582736</v>
      </c>
      <c r="N4233" s="72">
        <v>40275879</v>
      </c>
      <c r="O4233" s="72">
        <v>43252546</v>
      </c>
      <c r="P4233" s="72">
        <v>49905834</v>
      </c>
    </row>
    <row r="4234" spans="1:16" hidden="1">
      <c r="A4234" s="72" t="s">
        <v>2121</v>
      </c>
      <c r="B4234" s="72" t="s">
        <v>2636</v>
      </c>
      <c r="C4234" s="72" t="s">
        <v>2106</v>
      </c>
      <c r="D4234" s="72">
        <v>2154651</v>
      </c>
      <c r="E4234" s="72">
        <v>2155953</v>
      </c>
      <c r="F4234" s="72">
        <v>2248349</v>
      </c>
      <c r="G4234" s="72">
        <v>2275051</v>
      </c>
      <c r="H4234" s="72">
        <v>2318806</v>
      </c>
      <c r="I4234" s="72">
        <v>2190926</v>
      </c>
      <c r="J4234" s="72">
        <v>2155861</v>
      </c>
      <c r="K4234" s="72">
        <v>2275628</v>
      </c>
      <c r="L4234" s="72">
        <v>2117280</v>
      </c>
      <c r="M4234" s="72">
        <v>1989685</v>
      </c>
      <c r="N4234" s="72">
        <v>1831562</v>
      </c>
      <c r="O4234" s="72">
        <v>2231544</v>
      </c>
      <c r="P4234" s="72">
        <v>2325190</v>
      </c>
    </row>
    <row r="4235" spans="1:16" hidden="1">
      <c r="A4235" s="72" t="s">
        <v>2121</v>
      </c>
      <c r="B4235" s="72" t="s">
        <v>2636</v>
      </c>
      <c r="C4235" s="72" t="s">
        <v>2107</v>
      </c>
      <c r="D4235" s="72">
        <v>4698</v>
      </c>
      <c r="E4235" s="72">
        <v>4799</v>
      </c>
      <c r="F4235" s="72">
        <v>4954</v>
      </c>
      <c r="G4235" s="72">
        <v>5050</v>
      </c>
      <c r="H4235" s="72">
        <v>5008</v>
      </c>
      <c r="I4235" s="72">
        <v>4966</v>
      </c>
      <c r="J4235" s="72">
        <v>4891</v>
      </c>
      <c r="K4235" s="72">
        <v>4989</v>
      </c>
      <c r="L4235" s="72">
        <v>5010</v>
      </c>
      <c r="M4235" s="72">
        <v>5106</v>
      </c>
      <c r="N4235" s="72">
        <v>5197</v>
      </c>
      <c r="O4235" s="72">
        <v>5366</v>
      </c>
      <c r="P4235" s="72">
        <v>5518</v>
      </c>
    </row>
    <row r="4236" spans="1:16" hidden="1">
      <c r="A4236" s="72" t="s">
        <v>2121</v>
      </c>
      <c r="B4236" s="72" t="s">
        <v>2636</v>
      </c>
      <c r="C4236" s="72" t="s">
        <v>2108</v>
      </c>
      <c r="D4236" s="72">
        <v>24579079</v>
      </c>
      <c r="E4236" s="72">
        <v>22973016</v>
      </c>
      <c r="F4236" s="72">
        <v>21708192</v>
      </c>
      <c r="G4236" s="72">
        <v>25323531</v>
      </c>
      <c r="H4236" s="72">
        <v>27673686</v>
      </c>
      <c r="I4236" s="72">
        <v>23465486</v>
      </c>
      <c r="J4236" s="72">
        <v>21341481</v>
      </c>
      <c r="K4236" s="72">
        <v>24205854</v>
      </c>
      <c r="L4236" s="72">
        <v>23745657</v>
      </c>
      <c r="M4236" s="72">
        <v>23986192</v>
      </c>
      <c r="N4236" s="72">
        <v>21604898</v>
      </c>
      <c r="O4236" s="72">
        <v>26054094</v>
      </c>
      <c r="P4236" s="72">
        <v>33013420</v>
      </c>
    </row>
    <row r="4237" spans="1:16" hidden="1">
      <c r="A4237" s="72" t="s">
        <v>2121</v>
      </c>
      <c r="B4237" s="72" t="s">
        <v>2636</v>
      </c>
      <c r="C4237" s="72" t="s">
        <v>2109</v>
      </c>
      <c r="D4237" s="72">
        <v>99582</v>
      </c>
      <c r="E4237" s="72">
        <v>140218</v>
      </c>
      <c r="F4237" s="72">
        <v>181315</v>
      </c>
      <c r="G4237" s="72">
        <v>134945</v>
      </c>
      <c r="L4237" s="72">
        <v>86977</v>
      </c>
      <c r="M4237" s="72">
        <v>102640</v>
      </c>
      <c r="N4237" s="72">
        <v>125495</v>
      </c>
      <c r="O4237" s="72">
        <v>60156</v>
      </c>
      <c r="P4237" s="72">
        <v>24971</v>
      </c>
    </row>
    <row r="4238" spans="1:16" hidden="1">
      <c r="A4238" s="72" t="s">
        <v>2121</v>
      </c>
      <c r="B4238" s="72" t="s">
        <v>2636</v>
      </c>
      <c r="C4238" s="72" t="s">
        <v>2110</v>
      </c>
      <c r="D4238" s="72">
        <v>10</v>
      </c>
      <c r="E4238" s="72">
        <v>10</v>
      </c>
      <c r="F4238" s="72">
        <v>9</v>
      </c>
      <c r="G4238" s="72">
        <v>8</v>
      </c>
      <c r="L4238" s="72">
        <v>3</v>
      </c>
      <c r="M4238" s="72">
        <v>5</v>
      </c>
      <c r="N4238" s="72">
        <v>9</v>
      </c>
      <c r="O4238" s="72">
        <v>4</v>
      </c>
      <c r="P4238" s="72">
        <v>2</v>
      </c>
    </row>
    <row r="4239" spans="1:16" hidden="1">
      <c r="A4239" s="72" t="s">
        <v>2121</v>
      </c>
      <c r="B4239" s="72" t="s">
        <v>2636</v>
      </c>
      <c r="C4239" s="72" t="s">
        <v>2111</v>
      </c>
      <c r="D4239" s="72">
        <v>984555</v>
      </c>
      <c r="E4239" s="72">
        <v>1273333</v>
      </c>
      <c r="F4239" s="72">
        <v>1399833</v>
      </c>
      <c r="G4239" s="72">
        <v>1232385</v>
      </c>
      <c r="L4239" s="72">
        <v>1211052</v>
      </c>
      <c r="M4239" s="72">
        <v>722838</v>
      </c>
      <c r="N4239" s="72">
        <v>925498</v>
      </c>
      <c r="O4239" s="72">
        <v>632636</v>
      </c>
      <c r="P4239" s="72">
        <v>332557</v>
      </c>
    </row>
    <row r="4240" spans="1:16" hidden="1">
      <c r="A4240" s="72" t="s">
        <v>2121</v>
      </c>
      <c r="B4240" s="72" t="s">
        <v>2637</v>
      </c>
      <c r="C4240" s="72" t="s">
        <v>2103</v>
      </c>
      <c r="D4240" s="72">
        <v>1359839</v>
      </c>
      <c r="E4240" s="72">
        <v>1175273</v>
      </c>
      <c r="F4240" s="72">
        <v>1205045</v>
      </c>
      <c r="G4240" s="72">
        <v>1196717</v>
      </c>
      <c r="H4240" s="72">
        <v>1269693</v>
      </c>
      <c r="I4240" s="72">
        <v>1236028</v>
      </c>
      <c r="J4240" s="72">
        <v>1269693</v>
      </c>
      <c r="K4240" s="72">
        <v>1339378</v>
      </c>
      <c r="L4240" s="72">
        <v>1382160</v>
      </c>
      <c r="M4240" s="72">
        <v>1380919</v>
      </c>
      <c r="N4240" s="72">
        <v>1521262</v>
      </c>
      <c r="O4240" s="72">
        <v>1615436</v>
      </c>
      <c r="P4240" s="72">
        <v>1652956</v>
      </c>
    </row>
    <row r="4241" spans="1:16" hidden="1">
      <c r="A4241" s="72" t="s">
        <v>2121</v>
      </c>
      <c r="B4241" s="72" t="s">
        <v>2637</v>
      </c>
      <c r="C4241" s="72" t="s">
        <v>2104</v>
      </c>
      <c r="D4241" s="72">
        <v>46997</v>
      </c>
      <c r="E4241" s="72">
        <v>47718</v>
      </c>
      <c r="F4241" s="72">
        <v>48194</v>
      </c>
      <c r="G4241" s="72">
        <v>48908</v>
      </c>
      <c r="H4241" s="72">
        <v>50603</v>
      </c>
      <c r="I4241" s="72">
        <v>52653</v>
      </c>
      <c r="J4241" s="72">
        <v>53068</v>
      </c>
      <c r="K4241" s="72">
        <v>53736</v>
      </c>
      <c r="L4241" s="72">
        <v>55031</v>
      </c>
      <c r="M4241" s="72">
        <v>56939</v>
      </c>
      <c r="N4241" s="72">
        <v>59342</v>
      </c>
      <c r="O4241" s="72">
        <v>62334</v>
      </c>
      <c r="P4241" s="72">
        <v>65306</v>
      </c>
    </row>
    <row r="4242" spans="1:16" hidden="1">
      <c r="A4242" s="72" t="s">
        <v>2121</v>
      </c>
      <c r="B4242" s="72" t="s">
        <v>2637</v>
      </c>
      <c r="C4242" s="72" t="s">
        <v>2105</v>
      </c>
      <c r="D4242" s="72">
        <v>23025517</v>
      </c>
      <c r="E4242" s="72">
        <v>20025866</v>
      </c>
      <c r="F4242" s="72">
        <v>20002730</v>
      </c>
      <c r="G4242" s="72">
        <v>21906739</v>
      </c>
      <c r="H4242" s="72">
        <v>24385491</v>
      </c>
      <c r="I4242" s="72">
        <v>22826740</v>
      </c>
      <c r="J4242" s="72">
        <v>24523661</v>
      </c>
      <c r="K4242" s="72">
        <v>28405056</v>
      </c>
      <c r="L4242" s="72">
        <v>28656511</v>
      </c>
      <c r="M4242" s="72">
        <v>28946991</v>
      </c>
      <c r="N4242" s="72">
        <v>32342343</v>
      </c>
      <c r="O4242" s="72">
        <v>34439345</v>
      </c>
      <c r="P4242" s="72">
        <v>37541544</v>
      </c>
    </row>
    <row r="4243" spans="1:16" hidden="1">
      <c r="A4243" s="72" t="s">
        <v>2121</v>
      </c>
      <c r="B4243" s="72" t="s">
        <v>2637</v>
      </c>
      <c r="C4243" s="72" t="s">
        <v>2106</v>
      </c>
      <c r="D4243" s="72">
        <v>3215556</v>
      </c>
      <c r="E4243" s="72">
        <v>2793801</v>
      </c>
      <c r="F4243" s="72">
        <v>2684898</v>
      </c>
      <c r="G4243" s="72">
        <v>2604160</v>
      </c>
      <c r="H4243" s="72">
        <v>2500972</v>
      </c>
      <c r="I4243" s="72">
        <v>2355274</v>
      </c>
      <c r="J4243" s="72">
        <v>2083308</v>
      </c>
      <c r="K4243" s="72">
        <v>1795474</v>
      </c>
      <c r="L4243" s="72">
        <v>1661260</v>
      </c>
      <c r="M4243" s="72">
        <v>1658177</v>
      </c>
      <c r="N4243" s="72">
        <v>1427699</v>
      </c>
      <c r="O4243" s="72">
        <v>1551963</v>
      </c>
      <c r="P4243" s="72">
        <v>1529422</v>
      </c>
    </row>
    <row r="4244" spans="1:16" hidden="1">
      <c r="A4244" s="72" t="s">
        <v>2121</v>
      </c>
      <c r="B4244" s="72" t="s">
        <v>2637</v>
      </c>
      <c r="C4244" s="72" t="s">
        <v>2107</v>
      </c>
      <c r="D4244" s="72">
        <v>4511</v>
      </c>
      <c r="E4244" s="72">
        <v>4512</v>
      </c>
      <c r="F4244" s="72">
        <v>4487</v>
      </c>
      <c r="G4244" s="72">
        <v>4323</v>
      </c>
      <c r="H4244" s="72">
        <v>4275</v>
      </c>
      <c r="I4244" s="72">
        <v>4205</v>
      </c>
      <c r="J4244" s="72">
        <v>4142</v>
      </c>
      <c r="K4244" s="72">
        <v>4019</v>
      </c>
      <c r="L4244" s="72">
        <v>3869</v>
      </c>
      <c r="M4244" s="72">
        <v>3894</v>
      </c>
      <c r="N4244" s="72">
        <v>3974</v>
      </c>
      <c r="O4244" s="72">
        <v>4029</v>
      </c>
      <c r="P4244" s="72">
        <v>4039</v>
      </c>
    </row>
    <row r="4245" spans="1:16" hidden="1">
      <c r="A4245" s="72" t="s">
        <v>2121</v>
      </c>
      <c r="B4245" s="72" t="s">
        <v>2637</v>
      </c>
      <c r="C4245" s="72" t="s">
        <v>2108</v>
      </c>
      <c r="D4245" s="72">
        <v>35242877</v>
      </c>
      <c r="E4245" s="72">
        <v>30496934</v>
      </c>
      <c r="F4245" s="72">
        <v>26275338</v>
      </c>
      <c r="G4245" s="72">
        <v>30753384</v>
      </c>
      <c r="H4245" s="72">
        <v>31746116</v>
      </c>
      <c r="I4245" s="72">
        <v>25746616</v>
      </c>
      <c r="J4245" s="72">
        <v>25105561</v>
      </c>
      <c r="K4245" s="72">
        <v>26128538</v>
      </c>
      <c r="L4245" s="72">
        <v>24096474</v>
      </c>
      <c r="M4245" s="72">
        <v>24218343</v>
      </c>
      <c r="N4245" s="72">
        <v>23162065</v>
      </c>
      <c r="O4245" s="72">
        <v>23915707</v>
      </c>
      <c r="P4245" s="72">
        <v>25365318</v>
      </c>
    </row>
    <row r="4246" spans="1:16" hidden="1">
      <c r="A4246" s="72" t="s">
        <v>2121</v>
      </c>
      <c r="B4246" s="72" t="s">
        <v>2637</v>
      </c>
      <c r="C4246" s="72" t="s">
        <v>2109</v>
      </c>
      <c r="E4246" s="72">
        <v>199049</v>
      </c>
      <c r="F4246" s="72">
        <v>133400</v>
      </c>
      <c r="G4246" s="72">
        <v>116949</v>
      </c>
      <c r="H4246" s="72">
        <v>85262</v>
      </c>
      <c r="I4246" s="72">
        <v>60093</v>
      </c>
      <c r="J4246" s="72">
        <v>51923</v>
      </c>
      <c r="K4246" s="72">
        <v>59883</v>
      </c>
      <c r="L4246" s="72">
        <v>51890</v>
      </c>
      <c r="M4246" s="72">
        <v>46649</v>
      </c>
      <c r="N4246" s="72">
        <v>49738</v>
      </c>
      <c r="O4246" s="72">
        <v>51767</v>
      </c>
      <c r="P4246" s="72">
        <v>46699</v>
      </c>
    </row>
    <row r="4247" spans="1:16" hidden="1">
      <c r="A4247" s="72" t="s">
        <v>2121</v>
      </c>
      <c r="B4247" s="72" t="s">
        <v>2637</v>
      </c>
      <c r="C4247" s="72" t="s">
        <v>2110</v>
      </c>
      <c r="E4247" s="72">
        <v>30</v>
      </c>
      <c r="F4247" s="72">
        <v>21</v>
      </c>
      <c r="G4247" s="72">
        <v>21</v>
      </c>
      <c r="H4247" s="72">
        <v>14</v>
      </c>
      <c r="I4247" s="72">
        <v>9</v>
      </c>
      <c r="J4247" s="72">
        <v>9</v>
      </c>
      <c r="K4247" s="72">
        <v>8</v>
      </c>
      <c r="L4247" s="72">
        <v>8</v>
      </c>
      <c r="M4247" s="72">
        <v>6</v>
      </c>
      <c r="N4247" s="72">
        <v>6</v>
      </c>
      <c r="O4247" s="72">
        <v>6</v>
      </c>
      <c r="P4247" s="72">
        <v>5</v>
      </c>
    </row>
    <row r="4248" spans="1:16" hidden="1">
      <c r="A4248" s="72" t="s">
        <v>2121</v>
      </c>
      <c r="B4248" s="72" t="s">
        <v>2637</v>
      </c>
      <c r="C4248" s="72" t="s">
        <v>2111</v>
      </c>
      <c r="E4248" s="72">
        <v>1099142</v>
      </c>
      <c r="F4248" s="72">
        <v>1146341</v>
      </c>
      <c r="G4248" s="72">
        <v>1207089</v>
      </c>
      <c r="H4248" s="72">
        <v>980002</v>
      </c>
      <c r="I4248" s="72">
        <v>538360</v>
      </c>
      <c r="J4248" s="72">
        <v>551652</v>
      </c>
      <c r="K4248" s="72">
        <v>770437</v>
      </c>
      <c r="L4248" s="72">
        <v>638838</v>
      </c>
      <c r="M4248" s="72">
        <v>589575</v>
      </c>
      <c r="N4248" s="72">
        <v>651727</v>
      </c>
      <c r="O4248" s="72">
        <v>681934</v>
      </c>
      <c r="P4248" s="72">
        <v>668329</v>
      </c>
    </row>
    <row r="4249" spans="1:16" hidden="1">
      <c r="A4249" s="72" t="s">
        <v>2147</v>
      </c>
      <c r="B4249" s="72" t="s">
        <v>2638</v>
      </c>
      <c r="C4249" s="72" t="s">
        <v>2103</v>
      </c>
      <c r="D4249" s="72">
        <v>21233</v>
      </c>
      <c r="E4249" s="72">
        <v>21877</v>
      </c>
      <c r="F4249" s="72">
        <v>25068</v>
      </c>
      <c r="G4249" s="72">
        <v>28629</v>
      </c>
      <c r="H4249" s="72">
        <v>31345</v>
      </c>
      <c r="I4249" s="72">
        <v>28137</v>
      </c>
      <c r="J4249" s="72">
        <v>26542</v>
      </c>
      <c r="K4249" s="72">
        <v>28156</v>
      </c>
      <c r="L4249" s="72">
        <v>33154</v>
      </c>
      <c r="M4249" s="72">
        <v>33341</v>
      </c>
      <c r="N4249" s="72">
        <v>32201</v>
      </c>
      <c r="O4249" s="72">
        <v>33578</v>
      </c>
      <c r="P4249" s="72">
        <v>38853</v>
      </c>
    </row>
    <row r="4250" spans="1:16" hidden="1">
      <c r="A4250" s="72" t="s">
        <v>2147</v>
      </c>
      <c r="B4250" s="72" t="s">
        <v>2638</v>
      </c>
      <c r="C4250" s="72" t="s">
        <v>2104</v>
      </c>
      <c r="D4250" s="72">
        <v>310</v>
      </c>
      <c r="E4250" s="72">
        <v>312</v>
      </c>
      <c r="F4250" s="72">
        <v>310</v>
      </c>
      <c r="G4250" s="72">
        <v>306</v>
      </c>
      <c r="H4250" s="72">
        <v>314</v>
      </c>
      <c r="I4250" s="72">
        <v>318</v>
      </c>
      <c r="J4250" s="72">
        <v>322</v>
      </c>
      <c r="K4250" s="72">
        <v>334</v>
      </c>
      <c r="L4250" s="72">
        <v>336</v>
      </c>
      <c r="M4250" s="72">
        <v>341</v>
      </c>
      <c r="N4250" s="72">
        <v>351</v>
      </c>
      <c r="O4250" s="72">
        <v>361</v>
      </c>
      <c r="P4250" s="72">
        <v>375</v>
      </c>
    </row>
    <row r="4251" spans="1:16" hidden="1">
      <c r="A4251" s="72" t="s">
        <v>2147</v>
      </c>
      <c r="B4251" s="72" t="s">
        <v>2638</v>
      </c>
      <c r="C4251" s="72" t="s">
        <v>2105</v>
      </c>
      <c r="D4251" s="72">
        <v>168984</v>
      </c>
      <c r="E4251" s="72">
        <v>194856</v>
      </c>
      <c r="F4251" s="72">
        <v>243036</v>
      </c>
      <c r="G4251" s="72">
        <v>291622</v>
      </c>
      <c r="H4251" s="72">
        <v>363704</v>
      </c>
      <c r="I4251" s="72">
        <v>280006</v>
      </c>
      <c r="J4251" s="72">
        <v>225628</v>
      </c>
      <c r="K4251" s="72">
        <v>270669</v>
      </c>
      <c r="L4251" s="72">
        <v>321896</v>
      </c>
      <c r="M4251" s="72">
        <v>346564</v>
      </c>
      <c r="N4251" s="72">
        <v>291193</v>
      </c>
      <c r="O4251" s="72">
        <v>340724</v>
      </c>
      <c r="P4251" s="72">
        <v>487258</v>
      </c>
    </row>
    <row r="4252" spans="1:16" hidden="1">
      <c r="A4252" s="72" t="s">
        <v>2147</v>
      </c>
      <c r="B4252" s="72" t="s">
        <v>2638</v>
      </c>
      <c r="C4252" s="72" t="s">
        <v>2106</v>
      </c>
      <c r="D4252" s="72">
        <v>77062</v>
      </c>
      <c r="E4252" s="72">
        <v>65423</v>
      </c>
      <c r="F4252" s="72">
        <v>52709</v>
      </c>
      <c r="G4252" s="72">
        <v>51487</v>
      </c>
      <c r="H4252" s="72">
        <v>56480</v>
      </c>
      <c r="I4252" s="72">
        <v>66842</v>
      </c>
      <c r="J4252" s="72">
        <v>70890</v>
      </c>
      <c r="K4252" s="72">
        <v>67393</v>
      </c>
      <c r="L4252" s="72">
        <v>75288</v>
      </c>
      <c r="M4252" s="72">
        <v>73760</v>
      </c>
      <c r="N4252" s="72">
        <v>58412</v>
      </c>
      <c r="O4252" s="72">
        <v>64719</v>
      </c>
      <c r="P4252" s="72">
        <v>72456</v>
      </c>
    </row>
    <row r="4253" spans="1:16" hidden="1">
      <c r="A4253" s="72" t="s">
        <v>2147</v>
      </c>
      <c r="B4253" s="72" t="s">
        <v>2638</v>
      </c>
      <c r="C4253" s="72" t="s">
        <v>2107</v>
      </c>
      <c r="D4253" s="72">
        <v>84</v>
      </c>
      <c r="E4253" s="72">
        <v>73</v>
      </c>
      <c r="F4253" s="72">
        <v>73</v>
      </c>
      <c r="G4253" s="72">
        <v>65</v>
      </c>
      <c r="H4253" s="72">
        <v>63</v>
      </c>
      <c r="I4253" s="72">
        <v>64</v>
      </c>
      <c r="J4253" s="72">
        <v>64</v>
      </c>
      <c r="K4253" s="72">
        <v>64</v>
      </c>
      <c r="L4253" s="72">
        <v>63</v>
      </c>
      <c r="M4253" s="72">
        <v>64</v>
      </c>
      <c r="N4253" s="72">
        <v>64</v>
      </c>
      <c r="O4253" s="72">
        <v>64</v>
      </c>
      <c r="P4253" s="72">
        <v>64</v>
      </c>
    </row>
    <row r="4254" spans="1:16" hidden="1">
      <c r="A4254" s="72" t="s">
        <v>2147</v>
      </c>
      <c r="B4254" s="72" t="s">
        <v>2638</v>
      </c>
      <c r="C4254" s="72" t="s">
        <v>2108</v>
      </c>
      <c r="D4254" s="72">
        <v>740822</v>
      </c>
      <c r="E4254" s="72">
        <v>595533</v>
      </c>
      <c r="F4254" s="72">
        <v>415505</v>
      </c>
      <c r="G4254" s="72">
        <v>410342</v>
      </c>
      <c r="H4254" s="72">
        <v>548353</v>
      </c>
      <c r="I4254" s="72">
        <v>476623</v>
      </c>
      <c r="J4254" s="72">
        <v>471426</v>
      </c>
      <c r="K4254" s="72">
        <v>547848</v>
      </c>
      <c r="L4254" s="72">
        <v>645726</v>
      </c>
      <c r="M4254" s="72">
        <v>625169</v>
      </c>
      <c r="N4254" s="72">
        <v>444627</v>
      </c>
      <c r="O4254" s="72">
        <v>582822</v>
      </c>
      <c r="P4254" s="72">
        <v>775284</v>
      </c>
    </row>
    <row r="4255" spans="1:16" hidden="1">
      <c r="A4255" s="72" t="s">
        <v>2147</v>
      </c>
      <c r="B4255" s="72" t="s">
        <v>2638</v>
      </c>
      <c r="C4255" s="72" t="s">
        <v>2109</v>
      </c>
      <c r="D4255" s="72">
        <v>87523</v>
      </c>
      <c r="E4255" s="72">
        <v>94005</v>
      </c>
      <c r="F4255" s="72">
        <v>133457</v>
      </c>
      <c r="G4255" s="72">
        <v>143233</v>
      </c>
      <c r="H4255" s="72">
        <v>122154</v>
      </c>
      <c r="I4255" s="72">
        <v>112525</v>
      </c>
      <c r="J4255" s="72">
        <v>89188</v>
      </c>
      <c r="K4255" s="72">
        <v>88109</v>
      </c>
      <c r="L4255" s="72">
        <v>96497</v>
      </c>
      <c r="M4255" s="72">
        <v>86281</v>
      </c>
      <c r="N4255" s="72">
        <v>84748</v>
      </c>
      <c r="O4255" s="72">
        <v>91624</v>
      </c>
      <c r="P4255" s="72">
        <v>70029</v>
      </c>
    </row>
    <row r="4256" spans="1:16" hidden="1">
      <c r="A4256" s="72" t="s">
        <v>2147</v>
      </c>
      <c r="B4256" s="72" t="s">
        <v>2638</v>
      </c>
      <c r="C4256" s="72" t="s">
        <v>2110</v>
      </c>
      <c r="D4256" s="72">
        <v>2</v>
      </c>
      <c r="E4256" s="72">
        <v>2</v>
      </c>
      <c r="F4256" s="72">
        <v>2</v>
      </c>
      <c r="G4256" s="72">
        <v>2</v>
      </c>
      <c r="H4256" s="72">
        <v>2</v>
      </c>
      <c r="I4256" s="72">
        <v>2</v>
      </c>
      <c r="J4256" s="72">
        <v>2</v>
      </c>
      <c r="K4256" s="72">
        <v>2</v>
      </c>
      <c r="L4256" s="72">
        <v>2</v>
      </c>
      <c r="M4256" s="72">
        <v>2</v>
      </c>
      <c r="N4256" s="72">
        <v>2</v>
      </c>
      <c r="O4256" s="72">
        <v>2</v>
      </c>
      <c r="P4256" s="72">
        <v>2</v>
      </c>
    </row>
    <row r="4257" spans="1:16" hidden="1">
      <c r="A4257" s="72" t="s">
        <v>2147</v>
      </c>
      <c r="B4257" s="72" t="s">
        <v>2638</v>
      </c>
      <c r="C4257" s="72" t="s">
        <v>2111</v>
      </c>
      <c r="D4257" s="72">
        <v>462832</v>
      </c>
      <c r="E4257" s="72">
        <v>440256</v>
      </c>
      <c r="F4257" s="72">
        <v>476180</v>
      </c>
      <c r="G4257" s="72">
        <v>645165</v>
      </c>
      <c r="H4257" s="72">
        <v>645913</v>
      </c>
      <c r="I4257" s="72">
        <v>434062</v>
      </c>
      <c r="J4257" s="72">
        <v>311012</v>
      </c>
      <c r="K4257" s="72">
        <v>417804</v>
      </c>
      <c r="L4257" s="72">
        <v>417136</v>
      </c>
      <c r="M4257" s="72">
        <v>377476</v>
      </c>
      <c r="N4257" s="72">
        <v>278884</v>
      </c>
      <c r="O4257" s="72">
        <v>474417</v>
      </c>
      <c r="P4257" s="72">
        <v>573108</v>
      </c>
    </row>
    <row r="4258" spans="1:16" hidden="1">
      <c r="A4258" s="72" t="s">
        <v>2128</v>
      </c>
      <c r="B4258" s="72" t="s">
        <v>2639</v>
      </c>
      <c r="C4258" s="72" t="s">
        <v>2103</v>
      </c>
      <c r="D4258" s="72">
        <v>7812</v>
      </c>
      <c r="E4258" s="72">
        <v>8129</v>
      </c>
      <c r="F4258" s="72">
        <v>6836</v>
      </c>
      <c r="J4258" s="72">
        <v>4402</v>
      </c>
      <c r="K4258" s="72">
        <v>4686</v>
      </c>
      <c r="L4258" s="72">
        <v>6438</v>
      </c>
      <c r="M4258" s="72">
        <v>6778</v>
      </c>
      <c r="N4258" s="72">
        <v>6226</v>
      </c>
      <c r="O4258" s="72">
        <v>4816</v>
      </c>
    </row>
    <row r="4259" spans="1:16" hidden="1">
      <c r="A4259" s="72" t="s">
        <v>2128</v>
      </c>
      <c r="B4259" s="72" t="s">
        <v>2639</v>
      </c>
      <c r="C4259" s="72" t="s">
        <v>2104</v>
      </c>
      <c r="D4259" s="72">
        <v>109</v>
      </c>
      <c r="E4259" s="72">
        <v>108</v>
      </c>
      <c r="F4259" s="72">
        <v>107</v>
      </c>
      <c r="J4259" s="72">
        <v>99</v>
      </c>
      <c r="K4259" s="72">
        <v>105</v>
      </c>
      <c r="L4259" s="72">
        <v>103</v>
      </c>
      <c r="M4259" s="72">
        <v>97</v>
      </c>
      <c r="N4259" s="72">
        <v>98</v>
      </c>
      <c r="O4259" s="72">
        <v>96</v>
      </c>
    </row>
    <row r="4260" spans="1:16" hidden="1">
      <c r="A4260" s="72" t="s">
        <v>2128</v>
      </c>
      <c r="B4260" s="72" t="s">
        <v>2639</v>
      </c>
      <c r="C4260" s="72" t="s">
        <v>2105</v>
      </c>
      <c r="D4260" s="72">
        <v>46319</v>
      </c>
      <c r="E4260" s="72">
        <v>64561</v>
      </c>
      <c r="F4260" s="72">
        <v>52074</v>
      </c>
      <c r="J4260" s="72">
        <v>19812</v>
      </c>
      <c r="K4260" s="72">
        <v>37233</v>
      </c>
      <c r="L4260" s="72">
        <v>42813</v>
      </c>
      <c r="M4260" s="72">
        <v>61951</v>
      </c>
      <c r="N4260" s="72">
        <v>43644</v>
      </c>
      <c r="O4260" s="72">
        <v>40503</v>
      </c>
    </row>
    <row r="4261" spans="1:16" hidden="1">
      <c r="A4261" s="72" t="s">
        <v>2128</v>
      </c>
      <c r="B4261" s="72" t="s">
        <v>2639</v>
      </c>
      <c r="C4261" s="72" t="s">
        <v>2106</v>
      </c>
      <c r="D4261" s="72">
        <v>2146</v>
      </c>
      <c r="E4261" s="72">
        <v>2396</v>
      </c>
      <c r="F4261" s="72">
        <v>1895</v>
      </c>
      <c r="J4261" s="72">
        <v>4991</v>
      </c>
      <c r="K4261" s="72">
        <v>1114</v>
      </c>
      <c r="L4261" s="72">
        <v>1698</v>
      </c>
      <c r="M4261" s="72">
        <v>1896</v>
      </c>
      <c r="N4261" s="72">
        <v>1595</v>
      </c>
      <c r="O4261" s="72">
        <v>947</v>
      </c>
    </row>
    <row r="4262" spans="1:16" hidden="1">
      <c r="A4262" s="72" t="s">
        <v>2128</v>
      </c>
      <c r="B4262" s="72" t="s">
        <v>2639</v>
      </c>
      <c r="C4262" s="72" t="s">
        <v>2107</v>
      </c>
      <c r="D4262" s="72">
        <v>13</v>
      </c>
      <c r="E4262" s="72">
        <v>13</v>
      </c>
      <c r="F4262" s="72">
        <v>13</v>
      </c>
      <c r="J4262" s="72">
        <v>12</v>
      </c>
      <c r="K4262" s="72">
        <v>12</v>
      </c>
      <c r="L4262" s="72">
        <v>12</v>
      </c>
      <c r="M4262" s="72">
        <v>12</v>
      </c>
      <c r="N4262" s="72">
        <v>11</v>
      </c>
      <c r="O4262" s="72">
        <v>11</v>
      </c>
    </row>
    <row r="4263" spans="1:16" hidden="1">
      <c r="A4263" s="72" t="s">
        <v>2128</v>
      </c>
      <c r="B4263" s="72" t="s">
        <v>2639</v>
      </c>
      <c r="C4263" s="72" t="s">
        <v>2108</v>
      </c>
      <c r="D4263" s="72">
        <v>11745</v>
      </c>
      <c r="E4263" s="72">
        <v>13794</v>
      </c>
      <c r="F4263" s="72">
        <v>10076</v>
      </c>
      <c r="J4263" s="72">
        <v>22462</v>
      </c>
      <c r="K4263" s="72">
        <v>8852</v>
      </c>
      <c r="L4263" s="72">
        <v>11292</v>
      </c>
      <c r="M4263" s="72">
        <v>17329</v>
      </c>
      <c r="N4263" s="72">
        <v>11181</v>
      </c>
      <c r="O4263" s="72">
        <v>7964</v>
      </c>
    </row>
    <row r="4264" spans="1:16" hidden="1">
      <c r="A4264" s="72" t="s">
        <v>2128</v>
      </c>
      <c r="B4264" s="72" t="s">
        <v>2639</v>
      </c>
      <c r="C4264" s="72" t="s">
        <v>2109</v>
      </c>
      <c r="D4264" s="72">
        <v>15064</v>
      </c>
      <c r="E4264" s="72">
        <v>16188</v>
      </c>
      <c r="F4264" s="72">
        <v>13295</v>
      </c>
      <c r="J4264" s="72">
        <v>11736</v>
      </c>
      <c r="K4264" s="72">
        <v>6305</v>
      </c>
      <c r="L4264" s="72">
        <v>7579</v>
      </c>
      <c r="M4264" s="72">
        <v>8607</v>
      </c>
      <c r="N4264" s="72">
        <v>8607</v>
      </c>
      <c r="O4264" s="72">
        <v>10611</v>
      </c>
    </row>
    <row r="4265" spans="1:16" hidden="1">
      <c r="A4265" s="72" t="s">
        <v>2128</v>
      </c>
      <c r="B4265" s="72" t="s">
        <v>2639</v>
      </c>
      <c r="C4265" s="72" t="s">
        <v>2110</v>
      </c>
      <c r="D4265" s="72">
        <v>10</v>
      </c>
      <c r="E4265" s="72">
        <v>10</v>
      </c>
      <c r="F4265" s="72">
        <v>9</v>
      </c>
      <c r="J4265" s="72">
        <v>8</v>
      </c>
      <c r="K4265" s="72">
        <v>8</v>
      </c>
      <c r="L4265" s="72">
        <v>8</v>
      </c>
      <c r="M4265" s="72">
        <v>8</v>
      </c>
      <c r="N4265" s="72">
        <v>8</v>
      </c>
      <c r="O4265" s="72">
        <v>8</v>
      </c>
    </row>
    <row r="4266" spans="1:16" hidden="1">
      <c r="A4266" s="72" t="s">
        <v>2128</v>
      </c>
      <c r="B4266" s="72" t="s">
        <v>2639</v>
      </c>
      <c r="C4266" s="72" t="s">
        <v>2111</v>
      </c>
      <c r="D4266" s="72">
        <v>81670</v>
      </c>
      <c r="E4266" s="72">
        <v>96237</v>
      </c>
      <c r="F4266" s="72">
        <v>55004</v>
      </c>
      <c r="J4266" s="72">
        <v>32561</v>
      </c>
      <c r="K4266" s="72">
        <v>38778</v>
      </c>
      <c r="L4266" s="72">
        <v>42670</v>
      </c>
      <c r="M4266" s="72">
        <v>62831</v>
      </c>
      <c r="N4266" s="72">
        <v>50609</v>
      </c>
      <c r="O4266" s="72">
        <v>68017</v>
      </c>
    </row>
    <row r="4267" spans="1:16" hidden="1">
      <c r="A4267" s="72" t="s">
        <v>2130</v>
      </c>
      <c r="B4267" s="72" t="s">
        <v>2640</v>
      </c>
      <c r="C4267" s="72" t="s">
        <v>2103</v>
      </c>
      <c r="D4267" s="72">
        <v>19469</v>
      </c>
      <c r="E4267" s="72">
        <v>15747</v>
      </c>
      <c r="F4267" s="72">
        <v>11654</v>
      </c>
      <c r="G4267" s="72">
        <v>16781</v>
      </c>
      <c r="H4267" s="72">
        <v>18196</v>
      </c>
      <c r="I4267" s="72">
        <v>15273</v>
      </c>
      <c r="J4267" s="72">
        <v>12661</v>
      </c>
      <c r="K4267" s="72">
        <v>12273</v>
      </c>
      <c r="L4267" s="72">
        <v>14057</v>
      </c>
      <c r="M4267" s="72">
        <v>12830</v>
      </c>
      <c r="N4267" s="72">
        <v>12757</v>
      </c>
      <c r="O4267" s="72">
        <v>15372</v>
      </c>
      <c r="P4267" s="72">
        <v>12569</v>
      </c>
    </row>
    <row r="4268" spans="1:16" hidden="1">
      <c r="A4268" s="72" t="s">
        <v>2130</v>
      </c>
      <c r="B4268" s="72" t="s">
        <v>2640</v>
      </c>
      <c r="C4268" s="72" t="s">
        <v>2104</v>
      </c>
      <c r="D4268" s="72">
        <v>460</v>
      </c>
      <c r="E4268" s="72">
        <v>465</v>
      </c>
      <c r="F4268" s="72">
        <v>462</v>
      </c>
      <c r="G4268" s="72">
        <v>459</v>
      </c>
      <c r="H4268" s="72">
        <v>448</v>
      </c>
      <c r="I4268" s="72">
        <v>452</v>
      </c>
      <c r="J4268" s="72">
        <v>436</v>
      </c>
      <c r="K4268" s="72">
        <v>436</v>
      </c>
      <c r="L4268" s="72">
        <v>430</v>
      </c>
      <c r="M4268" s="72">
        <v>423</v>
      </c>
      <c r="N4268" s="72">
        <v>433</v>
      </c>
      <c r="O4268" s="72">
        <v>436</v>
      </c>
      <c r="P4268" s="72">
        <v>432</v>
      </c>
    </row>
    <row r="4269" spans="1:16" hidden="1">
      <c r="A4269" s="72" t="s">
        <v>2130</v>
      </c>
      <c r="B4269" s="72" t="s">
        <v>2640</v>
      </c>
      <c r="C4269" s="72" t="s">
        <v>2105</v>
      </c>
      <c r="D4269" s="72">
        <v>265048</v>
      </c>
      <c r="E4269" s="72">
        <v>204610</v>
      </c>
      <c r="F4269" s="72">
        <v>175908</v>
      </c>
      <c r="G4269" s="72">
        <v>224408</v>
      </c>
      <c r="H4269" s="72">
        <v>214038</v>
      </c>
      <c r="I4269" s="72">
        <v>222096</v>
      </c>
      <c r="J4269" s="72">
        <v>194266</v>
      </c>
      <c r="K4269" s="72">
        <v>189532</v>
      </c>
      <c r="L4269" s="72">
        <v>247744</v>
      </c>
      <c r="M4269" s="72">
        <v>227555</v>
      </c>
      <c r="N4269" s="72">
        <v>212199</v>
      </c>
      <c r="O4269" s="72">
        <v>225613</v>
      </c>
      <c r="P4269" s="72">
        <v>264387</v>
      </c>
    </row>
    <row r="4270" spans="1:16" hidden="1">
      <c r="A4270" s="72" t="s">
        <v>2155</v>
      </c>
      <c r="B4270" s="72" t="s">
        <v>2641</v>
      </c>
      <c r="C4270" s="72" t="s">
        <v>2109</v>
      </c>
      <c r="D4270" s="72">
        <v>289613</v>
      </c>
      <c r="E4270" s="72">
        <v>316476</v>
      </c>
      <c r="F4270" s="72">
        <v>303040</v>
      </c>
      <c r="G4270" s="72">
        <v>296897</v>
      </c>
      <c r="H4270" s="72">
        <v>300858</v>
      </c>
      <c r="I4270" s="72">
        <v>300544</v>
      </c>
      <c r="J4270" s="72">
        <v>304678</v>
      </c>
      <c r="K4270" s="72">
        <v>288874</v>
      </c>
      <c r="L4270" s="72">
        <v>23192232</v>
      </c>
      <c r="M4270" s="72">
        <v>24237808</v>
      </c>
      <c r="N4270" s="72">
        <v>27539714</v>
      </c>
      <c r="O4270" s="72">
        <v>28500686</v>
      </c>
    </row>
    <row r="4271" spans="1:16" hidden="1">
      <c r="A4271" s="72" t="s">
        <v>2155</v>
      </c>
      <c r="B4271" s="72" t="s">
        <v>2641</v>
      </c>
      <c r="C4271" s="72" t="s">
        <v>2110</v>
      </c>
      <c r="D4271" s="72">
        <v>5</v>
      </c>
      <c r="E4271" s="72">
        <v>5</v>
      </c>
      <c r="F4271" s="72">
        <v>5</v>
      </c>
      <c r="G4271" s="72">
        <v>5</v>
      </c>
      <c r="H4271" s="72">
        <v>5</v>
      </c>
      <c r="I4271" s="72">
        <v>4</v>
      </c>
      <c r="J4271" s="72">
        <v>4</v>
      </c>
      <c r="K4271" s="72">
        <v>3</v>
      </c>
      <c r="L4271" s="72">
        <v>3</v>
      </c>
      <c r="M4271" s="72">
        <v>3</v>
      </c>
      <c r="N4271" s="72">
        <v>3</v>
      </c>
      <c r="O4271" s="72">
        <v>2</v>
      </c>
    </row>
    <row r="4272" spans="1:16" hidden="1">
      <c r="A4272" s="72" t="s">
        <v>2155</v>
      </c>
      <c r="B4272" s="72" t="s">
        <v>2641</v>
      </c>
      <c r="C4272" s="72" t="s">
        <v>2111</v>
      </c>
      <c r="D4272" s="72">
        <v>1364132</v>
      </c>
      <c r="E4272" s="72">
        <v>1372462</v>
      </c>
      <c r="F4272" s="72">
        <v>911088</v>
      </c>
      <c r="G4272" s="72">
        <v>1191522</v>
      </c>
      <c r="H4272" s="72">
        <v>1425237</v>
      </c>
      <c r="I4272" s="72">
        <v>872251</v>
      </c>
      <c r="J4272" s="72">
        <v>794774</v>
      </c>
      <c r="K4272" s="72">
        <v>971639</v>
      </c>
      <c r="L4272" s="72">
        <v>80389651</v>
      </c>
      <c r="M4272" s="72">
        <v>69528779</v>
      </c>
      <c r="N4272" s="72">
        <v>64756039</v>
      </c>
      <c r="O4272" s="72">
        <v>132608534</v>
      </c>
    </row>
    <row r="4273" spans="1:16" hidden="1">
      <c r="A4273" s="72" t="s">
        <v>2148</v>
      </c>
      <c r="B4273" s="72" t="s">
        <v>2642</v>
      </c>
      <c r="C4273" s="72" t="s">
        <v>2103</v>
      </c>
      <c r="D4273" s="72">
        <v>196669</v>
      </c>
      <c r="E4273" s="72">
        <v>177412</v>
      </c>
      <c r="F4273" s="72">
        <v>144133</v>
      </c>
      <c r="G4273" s="72">
        <v>193247</v>
      </c>
      <c r="H4273" s="72">
        <v>193396</v>
      </c>
      <c r="I4273" s="72">
        <v>158123</v>
      </c>
      <c r="J4273" s="72">
        <v>130935</v>
      </c>
      <c r="K4273" s="72">
        <v>122859</v>
      </c>
      <c r="L4273" s="72">
        <v>157828</v>
      </c>
      <c r="M4273" s="72">
        <v>159390</v>
      </c>
      <c r="N4273" s="72">
        <v>133438</v>
      </c>
      <c r="O4273" s="72">
        <v>129055</v>
      </c>
      <c r="P4273" s="72">
        <v>165717</v>
      </c>
    </row>
    <row r="4274" spans="1:16" hidden="1">
      <c r="A4274" s="72" t="s">
        <v>2148</v>
      </c>
      <c r="B4274" s="72" t="s">
        <v>2642</v>
      </c>
      <c r="C4274" s="72" t="s">
        <v>2104</v>
      </c>
      <c r="D4274" s="72">
        <v>3400</v>
      </c>
      <c r="E4274" s="72">
        <v>3270</v>
      </c>
      <c r="F4274" s="72">
        <v>3621</v>
      </c>
      <c r="G4274" s="72">
        <v>3576</v>
      </c>
      <c r="H4274" s="72">
        <v>3546</v>
      </c>
      <c r="I4274" s="72">
        <v>3358</v>
      </c>
      <c r="J4274" s="72">
        <v>3238</v>
      </c>
      <c r="K4274" s="72">
        <v>3168</v>
      </c>
      <c r="L4274" s="72">
        <v>3095</v>
      </c>
      <c r="M4274" s="72">
        <v>3099</v>
      </c>
      <c r="N4274" s="72">
        <v>3050</v>
      </c>
      <c r="O4274" s="72">
        <v>2731</v>
      </c>
      <c r="P4274" s="72">
        <v>3190</v>
      </c>
    </row>
    <row r="4275" spans="1:16" hidden="1">
      <c r="A4275" s="72" t="s">
        <v>2148</v>
      </c>
      <c r="B4275" s="72" t="s">
        <v>2642</v>
      </c>
      <c r="C4275" s="72" t="s">
        <v>2105</v>
      </c>
      <c r="D4275" s="72">
        <v>4532000</v>
      </c>
      <c r="E4275" s="72">
        <v>3667000</v>
      </c>
      <c r="F4275" s="72">
        <v>2910058</v>
      </c>
      <c r="G4275" s="72">
        <v>3772026</v>
      </c>
      <c r="H4275" s="72">
        <v>3585018</v>
      </c>
      <c r="I4275" s="72">
        <v>3359723</v>
      </c>
      <c r="J4275" s="72">
        <v>3146541</v>
      </c>
      <c r="K4275" s="72">
        <v>3051632</v>
      </c>
      <c r="L4275" s="72">
        <v>3423121</v>
      </c>
      <c r="M4275" s="72">
        <v>3487841</v>
      </c>
      <c r="N4275" s="72">
        <v>2959616</v>
      </c>
      <c r="O4275" s="72">
        <v>2578696</v>
      </c>
      <c r="P4275" s="72">
        <v>2008162</v>
      </c>
    </row>
    <row r="4276" spans="1:16" hidden="1">
      <c r="A4276" s="72" t="s">
        <v>2148</v>
      </c>
      <c r="B4276" s="72" t="s">
        <v>2642</v>
      </c>
      <c r="C4276" s="72" t="s">
        <v>2106</v>
      </c>
      <c r="D4276" s="72">
        <v>38273</v>
      </c>
      <c r="E4276" s="72">
        <v>40591</v>
      </c>
      <c r="F4276" s="72">
        <v>32566</v>
      </c>
      <c r="G4276" s="72">
        <v>59890</v>
      </c>
      <c r="H4276" s="72">
        <v>50791</v>
      </c>
      <c r="I4276" s="72">
        <v>45346</v>
      </c>
      <c r="J4276" s="72">
        <v>46088</v>
      </c>
      <c r="K4276" s="72">
        <v>46279</v>
      </c>
      <c r="L4276" s="72">
        <v>60622</v>
      </c>
      <c r="M4276" s="72">
        <v>61688</v>
      </c>
      <c r="N4276" s="72">
        <v>46786</v>
      </c>
      <c r="O4276" s="72">
        <v>57968</v>
      </c>
      <c r="P4276" s="72">
        <v>62678</v>
      </c>
    </row>
    <row r="4277" spans="1:16" hidden="1">
      <c r="A4277" s="72" t="s">
        <v>2148</v>
      </c>
      <c r="B4277" s="72" t="s">
        <v>2642</v>
      </c>
      <c r="C4277" s="72" t="s">
        <v>2107</v>
      </c>
      <c r="D4277" s="72">
        <v>186</v>
      </c>
      <c r="E4277" s="72">
        <v>178</v>
      </c>
      <c r="F4277" s="72">
        <v>231</v>
      </c>
      <c r="G4277" s="72">
        <v>240</v>
      </c>
      <c r="H4277" s="72">
        <v>234</v>
      </c>
      <c r="I4277" s="72">
        <v>312</v>
      </c>
      <c r="J4277" s="72">
        <v>330</v>
      </c>
      <c r="K4277" s="72">
        <v>322</v>
      </c>
      <c r="L4277" s="72">
        <v>320</v>
      </c>
      <c r="M4277" s="72">
        <v>322</v>
      </c>
      <c r="N4277" s="72">
        <v>319</v>
      </c>
      <c r="O4277" s="72">
        <v>289</v>
      </c>
      <c r="P4277" s="72">
        <v>323</v>
      </c>
    </row>
    <row r="4278" spans="1:16" hidden="1">
      <c r="A4278" s="72" t="s">
        <v>2148</v>
      </c>
      <c r="B4278" s="72" t="s">
        <v>2642</v>
      </c>
      <c r="C4278" s="72" t="s">
        <v>2108</v>
      </c>
      <c r="D4278" s="72">
        <v>709000</v>
      </c>
      <c r="E4278" s="72">
        <v>1169000</v>
      </c>
      <c r="F4278" s="72">
        <v>942309</v>
      </c>
      <c r="G4278" s="72">
        <v>1035026</v>
      </c>
      <c r="H4278" s="72">
        <v>861245</v>
      </c>
      <c r="I4278" s="72">
        <v>916574</v>
      </c>
      <c r="J4278" s="72">
        <v>865947</v>
      </c>
      <c r="K4278" s="72">
        <v>898363</v>
      </c>
      <c r="L4278" s="72">
        <v>1072699</v>
      </c>
      <c r="M4278" s="72">
        <v>1112501</v>
      </c>
      <c r="N4278" s="72">
        <v>831273</v>
      </c>
      <c r="O4278" s="72">
        <v>1055759</v>
      </c>
      <c r="P4278" s="72">
        <v>871808</v>
      </c>
    </row>
    <row r="4279" spans="1:16" hidden="1">
      <c r="A4279" s="72" t="s">
        <v>2148</v>
      </c>
      <c r="B4279" s="72" t="s">
        <v>2642</v>
      </c>
      <c r="C4279" s="72" t="s">
        <v>2109</v>
      </c>
      <c r="D4279" s="72">
        <v>109558</v>
      </c>
      <c r="E4279" s="72">
        <v>159590</v>
      </c>
      <c r="F4279" s="72">
        <v>113652</v>
      </c>
      <c r="G4279" s="72">
        <v>81033</v>
      </c>
      <c r="H4279" s="72">
        <v>104204</v>
      </c>
      <c r="I4279" s="72">
        <v>98520</v>
      </c>
      <c r="J4279" s="72">
        <v>103548</v>
      </c>
      <c r="K4279" s="72">
        <v>110103</v>
      </c>
      <c r="L4279" s="72">
        <v>149375</v>
      </c>
      <c r="M4279" s="72">
        <v>152519</v>
      </c>
      <c r="N4279" s="72">
        <v>132813</v>
      </c>
      <c r="O4279" s="72">
        <v>133965</v>
      </c>
      <c r="P4279" s="72">
        <v>139765</v>
      </c>
    </row>
    <row r="4280" spans="1:16" hidden="1">
      <c r="A4280" s="72" t="s">
        <v>2148</v>
      </c>
      <c r="B4280" s="72" t="s">
        <v>2642</v>
      </c>
      <c r="C4280" s="72" t="s">
        <v>2110</v>
      </c>
      <c r="D4280" s="72">
        <v>80</v>
      </c>
      <c r="E4280" s="72">
        <v>101</v>
      </c>
      <c r="F4280" s="72">
        <v>180</v>
      </c>
      <c r="G4280" s="72">
        <v>159</v>
      </c>
      <c r="H4280" s="72">
        <v>147</v>
      </c>
      <c r="I4280" s="72">
        <v>138</v>
      </c>
      <c r="J4280" s="72">
        <v>122</v>
      </c>
      <c r="K4280" s="72">
        <v>116</v>
      </c>
      <c r="L4280" s="72">
        <v>116</v>
      </c>
      <c r="M4280" s="72">
        <v>115</v>
      </c>
      <c r="N4280" s="72">
        <v>111</v>
      </c>
      <c r="O4280" s="72">
        <v>15</v>
      </c>
      <c r="P4280" s="72">
        <v>100</v>
      </c>
    </row>
    <row r="4281" spans="1:16" hidden="1">
      <c r="A4281" s="72" t="s">
        <v>2148</v>
      </c>
      <c r="B4281" s="72" t="s">
        <v>2642</v>
      </c>
      <c r="C4281" s="72" t="s">
        <v>2111</v>
      </c>
      <c r="D4281" s="72">
        <v>734000</v>
      </c>
      <c r="E4281" s="72">
        <v>1123000</v>
      </c>
      <c r="F4281" s="72">
        <v>1346191</v>
      </c>
      <c r="G4281" s="72">
        <v>1247734</v>
      </c>
      <c r="H4281" s="72">
        <v>1426550</v>
      </c>
      <c r="I4281" s="72">
        <v>1316153</v>
      </c>
      <c r="J4281" s="72">
        <v>1407201</v>
      </c>
      <c r="K4281" s="72">
        <v>1526680</v>
      </c>
      <c r="L4281" s="72">
        <v>1730341</v>
      </c>
      <c r="M4281" s="72">
        <v>1838154</v>
      </c>
      <c r="N4281" s="72">
        <v>1551864</v>
      </c>
      <c r="O4281" s="72">
        <v>647761</v>
      </c>
      <c r="P4281" s="72">
        <v>1442567</v>
      </c>
    </row>
    <row r="4282" spans="1:16" hidden="1">
      <c r="A4282" s="72" t="s">
        <v>2122</v>
      </c>
      <c r="B4282" s="72" t="s">
        <v>2643</v>
      </c>
      <c r="C4282" s="72" t="s">
        <v>2103</v>
      </c>
      <c r="D4282" s="72">
        <v>3744</v>
      </c>
      <c r="E4282" s="72">
        <v>2789</v>
      </c>
      <c r="F4282" s="72">
        <v>1979</v>
      </c>
      <c r="G4282" s="72">
        <v>2743</v>
      </c>
      <c r="H4282" s="72">
        <v>3166</v>
      </c>
      <c r="I4282" s="72">
        <v>2032</v>
      </c>
      <c r="J4282" s="72">
        <v>1792</v>
      </c>
      <c r="K4282" s="72">
        <v>1551</v>
      </c>
      <c r="L4282" s="72">
        <v>2745</v>
      </c>
      <c r="M4282" s="72">
        <v>1511</v>
      </c>
      <c r="N4282" s="72">
        <v>1311</v>
      </c>
      <c r="O4282" s="72">
        <v>1755</v>
      </c>
      <c r="P4282" s="72">
        <v>1533</v>
      </c>
    </row>
    <row r="4283" spans="1:16" hidden="1">
      <c r="A4283" s="72" t="s">
        <v>2122</v>
      </c>
      <c r="B4283" s="72" t="s">
        <v>2643</v>
      </c>
      <c r="C4283" s="72" t="s">
        <v>2104</v>
      </c>
      <c r="D4283" s="72">
        <v>127</v>
      </c>
      <c r="E4283" s="72">
        <v>126</v>
      </c>
      <c r="F4283" s="72">
        <v>119</v>
      </c>
      <c r="G4283" s="72">
        <v>113</v>
      </c>
      <c r="H4283" s="72">
        <v>108</v>
      </c>
      <c r="I4283" s="72">
        <v>103</v>
      </c>
      <c r="J4283" s="72">
        <v>99</v>
      </c>
      <c r="K4283" s="72">
        <v>98</v>
      </c>
      <c r="L4283" s="72">
        <v>98</v>
      </c>
      <c r="M4283" s="72">
        <v>94</v>
      </c>
      <c r="N4283" s="72">
        <v>91</v>
      </c>
      <c r="O4283" s="72">
        <v>91</v>
      </c>
      <c r="P4283" s="72">
        <v>87</v>
      </c>
    </row>
    <row r="4284" spans="1:16" hidden="1">
      <c r="A4284" s="72" t="s">
        <v>2122</v>
      </c>
      <c r="B4284" s="72" t="s">
        <v>2643</v>
      </c>
      <c r="C4284" s="72" t="s">
        <v>2105</v>
      </c>
      <c r="D4284" s="72">
        <v>52874</v>
      </c>
      <c r="E4284" s="72">
        <v>41851</v>
      </c>
      <c r="F4284" s="72">
        <v>33256</v>
      </c>
      <c r="G4284" s="72">
        <v>44241</v>
      </c>
      <c r="H4284" s="72">
        <v>54247</v>
      </c>
      <c r="I4284" s="72">
        <v>35377</v>
      </c>
      <c r="J4284" s="72">
        <v>27210</v>
      </c>
      <c r="K4284" s="72">
        <v>27779</v>
      </c>
      <c r="L4284" s="72">
        <v>41655</v>
      </c>
      <c r="M4284" s="72">
        <v>25073</v>
      </c>
      <c r="N4284" s="72">
        <v>22841</v>
      </c>
      <c r="O4284" s="72">
        <v>29034</v>
      </c>
      <c r="P4284" s="72">
        <v>29181</v>
      </c>
    </row>
    <row r="4285" spans="1:16" hidden="1">
      <c r="A4285" s="72" t="s">
        <v>2122</v>
      </c>
      <c r="B4285" s="72" t="s">
        <v>2643</v>
      </c>
      <c r="C4285" s="72" t="s">
        <v>2106</v>
      </c>
      <c r="D4285" s="72">
        <v>5528</v>
      </c>
      <c r="E4285" s="72">
        <v>4933</v>
      </c>
      <c r="F4285" s="72">
        <v>4127</v>
      </c>
      <c r="G4285" s="72">
        <v>4552</v>
      </c>
      <c r="H4285" s="72">
        <v>5285</v>
      </c>
      <c r="I4285" s="72">
        <v>4542</v>
      </c>
      <c r="J4285" s="72">
        <v>3917</v>
      </c>
      <c r="K4285" s="72">
        <v>3814</v>
      </c>
      <c r="L4285" s="72">
        <v>4469</v>
      </c>
      <c r="M4285" s="72">
        <v>3811</v>
      </c>
      <c r="N4285" s="72">
        <v>3362</v>
      </c>
      <c r="O4285" s="72">
        <v>4338</v>
      </c>
      <c r="P4285" s="72">
        <v>3614</v>
      </c>
    </row>
    <row r="4286" spans="1:16" hidden="1">
      <c r="A4286" s="72" t="s">
        <v>2122</v>
      </c>
      <c r="B4286" s="72" t="s">
        <v>2643</v>
      </c>
      <c r="C4286" s="72" t="s">
        <v>2107</v>
      </c>
      <c r="D4286" s="72">
        <v>39</v>
      </c>
      <c r="E4286" s="72">
        <v>36</v>
      </c>
      <c r="F4286" s="72">
        <v>36</v>
      </c>
      <c r="G4286" s="72">
        <v>35</v>
      </c>
      <c r="H4286" s="72">
        <v>34</v>
      </c>
      <c r="I4286" s="72">
        <v>34</v>
      </c>
      <c r="J4286" s="72">
        <v>33</v>
      </c>
      <c r="K4286" s="72">
        <v>33</v>
      </c>
      <c r="L4286" s="72">
        <v>31</v>
      </c>
      <c r="M4286" s="72">
        <v>30</v>
      </c>
      <c r="N4286" s="72">
        <v>28</v>
      </c>
      <c r="O4286" s="72">
        <v>28</v>
      </c>
      <c r="P4286" s="72">
        <v>28</v>
      </c>
    </row>
    <row r="4287" spans="1:16" hidden="1">
      <c r="A4287" s="72" t="s">
        <v>2122</v>
      </c>
      <c r="B4287" s="72" t="s">
        <v>2643</v>
      </c>
      <c r="C4287" s="72" t="s">
        <v>2108</v>
      </c>
      <c r="D4287" s="72">
        <v>74396</v>
      </c>
      <c r="E4287" s="72">
        <v>69406</v>
      </c>
      <c r="F4287" s="72">
        <v>66108</v>
      </c>
      <c r="G4287" s="72">
        <v>78856</v>
      </c>
      <c r="H4287" s="72">
        <v>95856</v>
      </c>
      <c r="I4287" s="72">
        <v>75890</v>
      </c>
      <c r="J4287" s="72">
        <v>57708</v>
      </c>
      <c r="K4287" s="72">
        <v>60920</v>
      </c>
      <c r="L4287" s="72">
        <v>63562</v>
      </c>
      <c r="M4287" s="72">
        <v>54860</v>
      </c>
      <c r="N4287" s="72">
        <v>48954</v>
      </c>
      <c r="O4287" s="72">
        <v>64093</v>
      </c>
      <c r="P4287" s="72">
        <v>65019</v>
      </c>
    </row>
    <row r="4288" spans="1:16" hidden="1">
      <c r="A4288" s="72" t="s">
        <v>2122</v>
      </c>
      <c r="B4288" s="72" t="s">
        <v>2643</v>
      </c>
      <c r="C4288" s="72" t="s">
        <v>2109</v>
      </c>
      <c r="E4288" s="72">
        <v>0</v>
      </c>
    </row>
    <row r="4289" spans="1:16" hidden="1">
      <c r="A4289" s="72" t="s">
        <v>2122</v>
      </c>
      <c r="B4289" s="72" t="s">
        <v>2643</v>
      </c>
      <c r="C4289" s="72" t="s">
        <v>2110</v>
      </c>
      <c r="E4289" s="72">
        <v>0</v>
      </c>
    </row>
    <row r="4290" spans="1:16" hidden="1">
      <c r="A4290" s="72" t="s">
        <v>2122</v>
      </c>
      <c r="B4290" s="72" t="s">
        <v>2643</v>
      </c>
      <c r="C4290" s="72" t="s">
        <v>2111</v>
      </c>
      <c r="E4290" s="72">
        <v>0</v>
      </c>
    </row>
    <row r="4291" spans="1:16" hidden="1">
      <c r="A4291" s="72" t="s">
        <v>2152</v>
      </c>
      <c r="B4291" s="72" t="s">
        <v>2644</v>
      </c>
      <c r="C4291" s="72" t="s">
        <v>2103</v>
      </c>
      <c r="D4291" s="72">
        <v>2025849</v>
      </c>
      <c r="E4291" s="72">
        <v>1813415</v>
      </c>
      <c r="F4291" s="72">
        <v>1476729</v>
      </c>
      <c r="G4291" s="72">
        <v>1867630</v>
      </c>
      <c r="H4291" s="72">
        <v>2012449</v>
      </c>
      <c r="I4291" s="72">
        <v>1816785</v>
      </c>
      <c r="J4291" s="72">
        <v>1624059</v>
      </c>
      <c r="K4291" s="72">
        <v>1577476</v>
      </c>
      <c r="L4291" s="72">
        <v>2045984</v>
      </c>
      <c r="M4291" s="72">
        <v>1910488</v>
      </c>
      <c r="N4291" s="72">
        <v>1809247</v>
      </c>
      <c r="O4291" s="72">
        <v>2107235</v>
      </c>
      <c r="P4291" s="72">
        <v>1973704</v>
      </c>
    </row>
    <row r="4292" spans="1:16" hidden="1">
      <c r="A4292" s="72" t="s">
        <v>2152</v>
      </c>
      <c r="B4292" s="72" t="s">
        <v>2644</v>
      </c>
      <c r="C4292" s="72" t="s">
        <v>2104</v>
      </c>
      <c r="D4292" s="72">
        <v>34353</v>
      </c>
      <c r="E4292" s="72">
        <v>34642</v>
      </c>
      <c r="F4292" s="72">
        <v>34549</v>
      </c>
      <c r="G4292" s="72">
        <v>34760</v>
      </c>
      <c r="H4292" s="72">
        <v>35220</v>
      </c>
      <c r="I4292" s="72">
        <v>36064</v>
      </c>
      <c r="J4292" s="72">
        <v>36842</v>
      </c>
      <c r="K4292" s="72">
        <v>37723</v>
      </c>
      <c r="L4292" s="72">
        <v>38643</v>
      </c>
      <c r="M4292" s="72">
        <v>39650</v>
      </c>
      <c r="N4292" s="72">
        <v>40988</v>
      </c>
      <c r="O4292" s="72">
        <v>42214</v>
      </c>
      <c r="P4292" s="72">
        <v>43606</v>
      </c>
    </row>
    <row r="4293" spans="1:16" hidden="1">
      <c r="A4293" s="72" t="s">
        <v>2152</v>
      </c>
      <c r="B4293" s="72" t="s">
        <v>2644</v>
      </c>
      <c r="C4293" s="72" t="s">
        <v>2105</v>
      </c>
      <c r="D4293" s="72">
        <v>23053612</v>
      </c>
      <c r="E4293" s="72">
        <v>19517356</v>
      </c>
      <c r="F4293" s="72">
        <v>15635878</v>
      </c>
      <c r="G4293" s="72">
        <v>21794704</v>
      </c>
      <c r="H4293" s="72">
        <v>25867208</v>
      </c>
      <c r="I4293" s="72">
        <v>21752088</v>
      </c>
      <c r="J4293" s="72">
        <v>20034688</v>
      </c>
      <c r="K4293" s="72">
        <v>19634538</v>
      </c>
      <c r="L4293" s="72">
        <v>24790878</v>
      </c>
      <c r="M4293" s="72">
        <v>23766843</v>
      </c>
      <c r="N4293" s="72">
        <v>21506641</v>
      </c>
      <c r="O4293" s="72">
        <v>25768525</v>
      </c>
      <c r="P4293" s="72">
        <v>28857125</v>
      </c>
    </row>
    <row r="4294" spans="1:16" hidden="1">
      <c r="A4294" s="72" t="s">
        <v>2152</v>
      </c>
      <c r="B4294" s="72" t="s">
        <v>2644</v>
      </c>
      <c r="C4294" s="72" t="s">
        <v>2106</v>
      </c>
      <c r="D4294" s="72">
        <v>1078795</v>
      </c>
      <c r="E4294" s="72">
        <v>1005454</v>
      </c>
      <c r="F4294" s="72">
        <v>1379270</v>
      </c>
      <c r="G4294" s="72">
        <v>1563986</v>
      </c>
      <c r="H4294" s="72">
        <v>1643240</v>
      </c>
      <c r="I4294" s="72">
        <v>1530020</v>
      </c>
      <c r="J4294" s="72">
        <v>1487359</v>
      </c>
      <c r="K4294" s="72">
        <v>1503231</v>
      </c>
      <c r="L4294" s="72">
        <v>1702363</v>
      </c>
      <c r="M4294" s="72">
        <v>1622726</v>
      </c>
      <c r="N4294" s="72">
        <v>1511819</v>
      </c>
      <c r="O4294" s="72">
        <v>1610771</v>
      </c>
      <c r="P4294" s="72">
        <v>1254447</v>
      </c>
    </row>
    <row r="4295" spans="1:16" hidden="1">
      <c r="A4295" s="72" t="s">
        <v>2152</v>
      </c>
      <c r="B4295" s="72" t="s">
        <v>2644</v>
      </c>
      <c r="C4295" s="72" t="s">
        <v>2107</v>
      </c>
      <c r="D4295" s="72">
        <v>3759</v>
      </c>
      <c r="E4295" s="72">
        <v>3791</v>
      </c>
      <c r="F4295" s="72">
        <v>3689</v>
      </c>
      <c r="G4295" s="72">
        <v>3708</v>
      </c>
      <c r="H4295" s="72">
        <v>3732</v>
      </c>
      <c r="I4295" s="72">
        <v>3781</v>
      </c>
      <c r="J4295" s="72">
        <v>3828</v>
      </c>
      <c r="K4295" s="72">
        <v>3886</v>
      </c>
      <c r="L4295" s="72">
        <v>3901</v>
      </c>
      <c r="M4295" s="72">
        <v>3929</v>
      </c>
      <c r="N4295" s="72">
        <v>3963</v>
      </c>
      <c r="O4295" s="72">
        <v>3986</v>
      </c>
      <c r="P4295" s="72">
        <v>4025</v>
      </c>
    </row>
    <row r="4296" spans="1:16" hidden="1">
      <c r="A4296" s="72" t="s">
        <v>2152</v>
      </c>
      <c r="B4296" s="72" t="s">
        <v>2644</v>
      </c>
      <c r="C4296" s="72" t="s">
        <v>2108</v>
      </c>
      <c r="D4296" s="72">
        <v>10670895</v>
      </c>
      <c r="E4296" s="72">
        <v>9253011</v>
      </c>
      <c r="F4296" s="72">
        <v>9509041</v>
      </c>
      <c r="G4296" s="72">
        <v>11899654</v>
      </c>
      <c r="H4296" s="72">
        <v>13777331</v>
      </c>
      <c r="I4296" s="72">
        <v>11155275</v>
      </c>
      <c r="J4296" s="72">
        <v>10760081</v>
      </c>
      <c r="K4296" s="72">
        <v>10985248</v>
      </c>
      <c r="L4296" s="72">
        <v>12783157</v>
      </c>
      <c r="M4296" s="72">
        <v>11687938</v>
      </c>
      <c r="N4296" s="72">
        <v>9683175</v>
      </c>
      <c r="O4296" s="72">
        <v>11453754</v>
      </c>
      <c r="P4296" s="72">
        <v>12823598</v>
      </c>
    </row>
    <row r="4297" spans="1:16" hidden="1">
      <c r="A4297" s="72" t="s">
        <v>2152</v>
      </c>
      <c r="B4297" s="72" t="s">
        <v>2644</v>
      </c>
      <c r="C4297" s="72" t="s">
        <v>2109</v>
      </c>
      <c r="D4297" s="72">
        <v>2781132</v>
      </c>
      <c r="E4297" s="72">
        <v>2850125</v>
      </c>
      <c r="F4297" s="72">
        <v>2029893</v>
      </c>
      <c r="G4297" s="72">
        <v>2193525</v>
      </c>
      <c r="H4297" s="72">
        <v>2189200</v>
      </c>
      <c r="I4297" s="72">
        <v>2076528</v>
      </c>
      <c r="J4297" s="72">
        <v>1956480</v>
      </c>
      <c r="K4297" s="72">
        <v>1920200</v>
      </c>
      <c r="L4297" s="72">
        <v>2085655</v>
      </c>
      <c r="M4297" s="72">
        <v>2055178</v>
      </c>
      <c r="N4297" s="72">
        <v>1690396</v>
      </c>
      <c r="O4297" s="72">
        <v>1163351</v>
      </c>
      <c r="P4297" s="72">
        <v>1214288</v>
      </c>
    </row>
    <row r="4298" spans="1:16" hidden="1">
      <c r="A4298" s="72" t="s">
        <v>2152</v>
      </c>
      <c r="B4298" s="72" t="s">
        <v>2644</v>
      </c>
      <c r="C4298" s="72" t="s">
        <v>2110</v>
      </c>
      <c r="D4298" s="72">
        <v>41</v>
      </c>
      <c r="E4298" s="72">
        <v>39</v>
      </c>
      <c r="F4298" s="72">
        <v>99</v>
      </c>
      <c r="G4298" s="72">
        <v>98</v>
      </c>
      <c r="H4298" s="72">
        <v>100</v>
      </c>
      <c r="I4298" s="72">
        <v>99</v>
      </c>
      <c r="J4298" s="72">
        <v>97</v>
      </c>
      <c r="K4298" s="72">
        <v>99</v>
      </c>
      <c r="L4298" s="72">
        <v>102</v>
      </c>
      <c r="M4298" s="72">
        <v>104</v>
      </c>
      <c r="N4298" s="72">
        <v>109</v>
      </c>
      <c r="O4298" s="72">
        <v>113</v>
      </c>
      <c r="P4298" s="72">
        <v>111</v>
      </c>
    </row>
    <row r="4299" spans="1:16" hidden="1">
      <c r="A4299" s="72" t="s">
        <v>2152</v>
      </c>
      <c r="B4299" s="72" t="s">
        <v>2644</v>
      </c>
      <c r="C4299" s="72" t="s">
        <v>2111</v>
      </c>
      <c r="D4299" s="72">
        <v>17618822</v>
      </c>
      <c r="E4299" s="72">
        <v>16518653</v>
      </c>
      <c r="F4299" s="72">
        <v>10219458</v>
      </c>
      <c r="G4299" s="72">
        <v>12503130</v>
      </c>
      <c r="H4299" s="72">
        <v>14154190</v>
      </c>
      <c r="I4299" s="72">
        <v>11160872</v>
      </c>
      <c r="J4299" s="72">
        <v>10609952</v>
      </c>
      <c r="K4299" s="72">
        <v>10692165</v>
      </c>
      <c r="L4299" s="72">
        <v>11396759</v>
      </c>
      <c r="M4299" s="72">
        <v>10835764</v>
      </c>
      <c r="N4299" s="72">
        <v>8019863</v>
      </c>
      <c r="O4299" s="72">
        <v>7324586</v>
      </c>
      <c r="P4299" s="72">
        <v>10249016</v>
      </c>
    </row>
    <row r="4300" spans="1:16" hidden="1">
      <c r="A4300" s="72" t="s">
        <v>2121</v>
      </c>
      <c r="B4300" s="72" t="s">
        <v>2645</v>
      </c>
      <c r="C4300" s="72" t="s">
        <v>2103</v>
      </c>
      <c r="D4300" s="72">
        <v>13128</v>
      </c>
      <c r="E4300" s="72">
        <v>10592</v>
      </c>
      <c r="F4300" s="72">
        <v>8981</v>
      </c>
      <c r="G4300" s="72">
        <v>8180</v>
      </c>
    </row>
    <row r="4301" spans="1:16" hidden="1">
      <c r="A4301" s="72" t="s">
        <v>2121</v>
      </c>
      <c r="B4301" s="72" t="s">
        <v>2645</v>
      </c>
      <c r="C4301" s="72" t="s">
        <v>2104</v>
      </c>
      <c r="D4301" s="72">
        <v>1032</v>
      </c>
      <c r="E4301" s="72">
        <v>1005</v>
      </c>
      <c r="F4301" s="72">
        <v>989</v>
      </c>
      <c r="G4301" s="72">
        <v>749</v>
      </c>
    </row>
    <row r="4302" spans="1:16" hidden="1">
      <c r="A4302" s="72" t="s">
        <v>2121</v>
      </c>
      <c r="B4302" s="72" t="s">
        <v>2645</v>
      </c>
      <c r="C4302" s="72" t="s">
        <v>2105</v>
      </c>
      <c r="D4302" s="72">
        <v>265443</v>
      </c>
      <c r="E4302" s="72">
        <v>208859</v>
      </c>
      <c r="F4302" s="72">
        <v>179428</v>
      </c>
      <c r="G4302" s="72">
        <v>170588</v>
      </c>
    </row>
    <row r="4303" spans="1:16" hidden="1">
      <c r="A4303" s="72" t="s">
        <v>2121</v>
      </c>
      <c r="B4303" s="72" t="s">
        <v>2645</v>
      </c>
      <c r="C4303" s="72" t="s">
        <v>2106</v>
      </c>
      <c r="D4303" s="72">
        <v>5718</v>
      </c>
      <c r="E4303" s="72">
        <v>6011</v>
      </c>
      <c r="F4303" s="72">
        <v>7751</v>
      </c>
      <c r="G4303" s="72">
        <v>6946</v>
      </c>
    </row>
    <row r="4304" spans="1:16" hidden="1">
      <c r="A4304" s="72" t="s">
        <v>2121</v>
      </c>
      <c r="B4304" s="72" t="s">
        <v>2645</v>
      </c>
      <c r="C4304" s="72" t="s">
        <v>2107</v>
      </c>
      <c r="D4304" s="72">
        <v>44</v>
      </c>
      <c r="E4304" s="72">
        <v>44</v>
      </c>
      <c r="F4304" s="72">
        <v>45</v>
      </c>
      <c r="G4304" s="72">
        <v>30</v>
      </c>
    </row>
    <row r="4305" spans="1:16" hidden="1">
      <c r="A4305" s="72" t="s">
        <v>2121</v>
      </c>
      <c r="B4305" s="72" t="s">
        <v>2645</v>
      </c>
      <c r="C4305" s="72" t="s">
        <v>2108</v>
      </c>
      <c r="D4305" s="72">
        <v>79408</v>
      </c>
      <c r="E4305" s="72">
        <v>82623</v>
      </c>
      <c r="F4305" s="72">
        <v>95449</v>
      </c>
      <c r="G4305" s="72">
        <v>92089</v>
      </c>
    </row>
    <row r="4306" spans="1:16" hidden="1">
      <c r="A4306" s="72" t="s">
        <v>2117</v>
      </c>
      <c r="B4306" s="72" t="s">
        <v>2646</v>
      </c>
      <c r="C4306" s="72" t="s">
        <v>2103</v>
      </c>
      <c r="D4306" s="72">
        <v>251472</v>
      </c>
      <c r="E4306" s="72">
        <v>260279</v>
      </c>
      <c r="F4306" s="72">
        <v>231220</v>
      </c>
      <c r="G4306" s="72">
        <v>294184</v>
      </c>
      <c r="H4306" s="72">
        <v>260127</v>
      </c>
      <c r="I4306" s="72">
        <v>241848</v>
      </c>
      <c r="J4306" s="72">
        <v>245535</v>
      </c>
      <c r="K4306" s="72">
        <v>233604</v>
      </c>
      <c r="L4306" s="72">
        <v>262868</v>
      </c>
      <c r="M4306" s="72">
        <v>295061</v>
      </c>
      <c r="N4306" s="72">
        <v>259223</v>
      </c>
      <c r="O4306" s="72">
        <v>254828</v>
      </c>
      <c r="P4306" s="72">
        <v>274037</v>
      </c>
    </row>
    <row r="4307" spans="1:16" hidden="1">
      <c r="A4307" s="72" t="s">
        <v>2117</v>
      </c>
      <c r="B4307" s="72" t="s">
        <v>2646</v>
      </c>
      <c r="C4307" s="72" t="s">
        <v>2104</v>
      </c>
      <c r="D4307" s="72">
        <v>3925</v>
      </c>
      <c r="E4307" s="72">
        <v>3935</v>
      </c>
      <c r="F4307" s="72">
        <v>3952</v>
      </c>
      <c r="G4307" s="72">
        <v>3958</v>
      </c>
      <c r="H4307" s="72">
        <v>3995</v>
      </c>
      <c r="I4307" s="72">
        <v>4014</v>
      </c>
      <c r="J4307" s="72">
        <v>4066</v>
      </c>
      <c r="K4307" s="72">
        <v>4075</v>
      </c>
      <c r="L4307" s="72">
        <v>4087</v>
      </c>
      <c r="M4307" s="72">
        <v>4093</v>
      </c>
      <c r="N4307" s="72">
        <v>4106</v>
      </c>
      <c r="O4307" s="72">
        <v>4116</v>
      </c>
      <c r="P4307" s="72">
        <v>4133</v>
      </c>
    </row>
    <row r="4308" spans="1:16" hidden="1">
      <c r="A4308" s="72" t="s">
        <v>2117</v>
      </c>
      <c r="B4308" s="72" t="s">
        <v>2646</v>
      </c>
      <c r="C4308" s="72" t="s">
        <v>2105</v>
      </c>
      <c r="D4308" s="72">
        <v>2095349</v>
      </c>
      <c r="E4308" s="72">
        <v>1679530</v>
      </c>
      <c r="F4308" s="72">
        <v>1179183</v>
      </c>
      <c r="G4308" s="72">
        <v>1703223</v>
      </c>
      <c r="H4308" s="72">
        <v>1448433</v>
      </c>
      <c r="I4308" s="72">
        <v>1380808</v>
      </c>
      <c r="J4308" s="72">
        <v>1402484</v>
      </c>
      <c r="K4308" s="72">
        <v>1295562</v>
      </c>
      <c r="L4308" s="72">
        <v>1071835</v>
      </c>
      <c r="M4308" s="72">
        <v>1345525</v>
      </c>
      <c r="N4308" s="72">
        <v>1183332</v>
      </c>
      <c r="O4308" s="72">
        <v>1086898</v>
      </c>
      <c r="P4308" s="72">
        <v>1709741</v>
      </c>
    </row>
    <row r="4309" spans="1:16" hidden="1">
      <c r="A4309" s="72" t="s">
        <v>2117</v>
      </c>
      <c r="B4309" s="72" t="s">
        <v>2646</v>
      </c>
      <c r="C4309" s="72" t="s">
        <v>2106</v>
      </c>
      <c r="D4309" s="72">
        <v>385304</v>
      </c>
      <c r="E4309" s="72">
        <v>398497</v>
      </c>
      <c r="F4309" s="72">
        <v>368041</v>
      </c>
      <c r="G4309" s="72">
        <v>385328</v>
      </c>
      <c r="H4309" s="72">
        <v>378717</v>
      </c>
      <c r="I4309" s="72">
        <v>343458</v>
      </c>
      <c r="J4309" s="72">
        <v>352231</v>
      </c>
      <c r="K4309" s="72">
        <v>369958</v>
      </c>
      <c r="L4309" s="72">
        <v>342110</v>
      </c>
      <c r="M4309" s="72">
        <v>326923</v>
      </c>
      <c r="N4309" s="72">
        <v>373214</v>
      </c>
      <c r="O4309" s="72">
        <v>422906</v>
      </c>
      <c r="P4309" s="72">
        <v>432172</v>
      </c>
    </row>
    <row r="4310" spans="1:16" hidden="1">
      <c r="A4310" s="72" t="s">
        <v>2117</v>
      </c>
      <c r="B4310" s="72" t="s">
        <v>2646</v>
      </c>
      <c r="C4310" s="72" t="s">
        <v>2107</v>
      </c>
      <c r="D4310" s="72">
        <v>597</v>
      </c>
      <c r="E4310" s="72">
        <v>595</v>
      </c>
      <c r="F4310" s="72">
        <v>597</v>
      </c>
      <c r="G4310" s="72">
        <v>602</v>
      </c>
      <c r="H4310" s="72">
        <v>596</v>
      </c>
      <c r="I4310" s="72">
        <v>636</v>
      </c>
      <c r="J4310" s="72">
        <v>602</v>
      </c>
      <c r="K4310" s="72">
        <v>602</v>
      </c>
      <c r="L4310" s="72">
        <v>600</v>
      </c>
      <c r="M4310" s="72">
        <v>604</v>
      </c>
      <c r="N4310" s="72">
        <v>612</v>
      </c>
      <c r="O4310" s="72">
        <v>522</v>
      </c>
      <c r="P4310" s="72">
        <v>629</v>
      </c>
    </row>
    <row r="4311" spans="1:16" hidden="1">
      <c r="A4311" s="72" t="s">
        <v>2117</v>
      </c>
      <c r="B4311" s="72" t="s">
        <v>2646</v>
      </c>
      <c r="C4311" s="72" t="s">
        <v>2108</v>
      </c>
      <c r="D4311" s="72">
        <v>2424633</v>
      </c>
      <c r="E4311" s="72">
        <v>2106218</v>
      </c>
      <c r="F4311" s="72">
        <v>1390544</v>
      </c>
      <c r="G4311" s="72">
        <v>1886059</v>
      </c>
      <c r="H4311" s="72">
        <v>1768040</v>
      </c>
      <c r="I4311" s="72">
        <v>1435897</v>
      </c>
      <c r="J4311" s="72">
        <v>1407183</v>
      </c>
      <c r="K4311" s="72">
        <v>1504289</v>
      </c>
      <c r="L4311" s="72">
        <v>1039792</v>
      </c>
      <c r="M4311" s="72">
        <v>1133650</v>
      </c>
      <c r="N4311" s="72">
        <v>1185531</v>
      </c>
      <c r="O4311" s="72">
        <v>1423526</v>
      </c>
      <c r="P4311" s="72">
        <v>2311245</v>
      </c>
    </row>
    <row r="4312" spans="1:16" hidden="1">
      <c r="A4312" s="72" t="s">
        <v>2121</v>
      </c>
      <c r="B4312" s="72" t="s">
        <v>2647</v>
      </c>
      <c r="C4312" s="72" t="s">
        <v>2103</v>
      </c>
      <c r="D4312" s="72">
        <v>59778</v>
      </c>
      <c r="E4312" s="72">
        <v>52385</v>
      </c>
      <c r="F4312" s="72">
        <v>47805</v>
      </c>
      <c r="G4312" s="72">
        <v>47193</v>
      </c>
      <c r="H4312" s="72">
        <v>45576</v>
      </c>
      <c r="I4312" s="72">
        <v>44543</v>
      </c>
      <c r="J4312" s="72">
        <v>44003</v>
      </c>
      <c r="K4312" s="72">
        <v>43109</v>
      </c>
      <c r="L4312" s="72">
        <v>43742</v>
      </c>
      <c r="M4312" s="72">
        <v>43200</v>
      </c>
      <c r="N4312" s="72">
        <v>43611</v>
      </c>
      <c r="O4312" s="72">
        <v>43486</v>
      </c>
      <c r="P4312" s="72">
        <v>41966</v>
      </c>
    </row>
    <row r="4313" spans="1:16" hidden="1">
      <c r="A4313" s="72" t="s">
        <v>2121</v>
      </c>
      <c r="B4313" s="72" t="s">
        <v>2647</v>
      </c>
      <c r="C4313" s="72" t="s">
        <v>2104</v>
      </c>
      <c r="D4313" s="72">
        <v>3470</v>
      </c>
      <c r="E4313" s="72">
        <v>3482</v>
      </c>
      <c r="F4313" s="72">
        <v>3688</v>
      </c>
      <c r="G4313" s="72">
        <v>3746</v>
      </c>
      <c r="H4313" s="72">
        <v>3728</v>
      </c>
      <c r="I4313" s="72">
        <v>3728</v>
      </c>
      <c r="J4313" s="72">
        <v>3691</v>
      </c>
      <c r="K4313" s="72">
        <v>3611</v>
      </c>
      <c r="L4313" s="72">
        <v>3611</v>
      </c>
      <c r="M4313" s="72">
        <v>3594</v>
      </c>
      <c r="N4313" s="72">
        <v>3639</v>
      </c>
      <c r="O4313" s="72">
        <v>3620</v>
      </c>
      <c r="P4313" s="72">
        <v>3581</v>
      </c>
    </row>
    <row r="4314" spans="1:16" hidden="1">
      <c r="A4314" s="72" t="s">
        <v>2121</v>
      </c>
      <c r="B4314" s="72" t="s">
        <v>2647</v>
      </c>
      <c r="C4314" s="72" t="s">
        <v>2105</v>
      </c>
      <c r="D4314" s="72">
        <v>1421906</v>
      </c>
      <c r="E4314" s="72">
        <v>1342532</v>
      </c>
      <c r="F4314" s="72">
        <v>1225974</v>
      </c>
      <c r="G4314" s="72">
        <v>1248517</v>
      </c>
      <c r="H4314" s="72">
        <v>1296951</v>
      </c>
      <c r="I4314" s="72">
        <v>1240202</v>
      </c>
      <c r="J4314" s="72">
        <v>1273186</v>
      </c>
      <c r="K4314" s="72">
        <v>1203274</v>
      </c>
      <c r="L4314" s="72">
        <v>1227933</v>
      </c>
      <c r="M4314" s="72">
        <v>1214238</v>
      </c>
      <c r="N4314" s="72">
        <v>1185244</v>
      </c>
      <c r="O4314" s="72">
        <v>1285949</v>
      </c>
      <c r="P4314" s="72">
        <v>1425923</v>
      </c>
    </row>
    <row r="4315" spans="1:16" hidden="1">
      <c r="A4315" s="72" t="s">
        <v>2121</v>
      </c>
      <c r="B4315" s="72" t="s">
        <v>2647</v>
      </c>
      <c r="C4315" s="72" t="s">
        <v>2106</v>
      </c>
      <c r="D4315" s="72">
        <v>221512</v>
      </c>
      <c r="E4315" s="72">
        <v>217626</v>
      </c>
      <c r="F4315" s="72">
        <v>238002</v>
      </c>
      <c r="G4315" s="72">
        <v>280210</v>
      </c>
      <c r="H4315" s="72">
        <v>293009</v>
      </c>
      <c r="I4315" s="72">
        <v>295092</v>
      </c>
      <c r="J4315" s="72">
        <v>292597</v>
      </c>
      <c r="K4315" s="72">
        <v>299816</v>
      </c>
      <c r="L4315" s="72">
        <v>313875</v>
      </c>
      <c r="M4315" s="72">
        <v>260324</v>
      </c>
      <c r="N4315" s="72">
        <v>242026</v>
      </c>
      <c r="O4315" s="72">
        <v>284294</v>
      </c>
      <c r="P4315" s="72">
        <v>265127</v>
      </c>
    </row>
    <row r="4316" spans="1:16" hidden="1">
      <c r="A4316" s="72" t="s">
        <v>2121</v>
      </c>
      <c r="B4316" s="72" t="s">
        <v>2647</v>
      </c>
      <c r="C4316" s="72" t="s">
        <v>2107</v>
      </c>
      <c r="D4316" s="72">
        <v>419</v>
      </c>
      <c r="E4316" s="72">
        <v>417</v>
      </c>
      <c r="F4316" s="72">
        <v>461</v>
      </c>
      <c r="G4316" s="72">
        <v>462</v>
      </c>
      <c r="H4316" s="72">
        <v>472</v>
      </c>
      <c r="I4316" s="72">
        <v>473</v>
      </c>
      <c r="J4316" s="72">
        <v>475</v>
      </c>
      <c r="K4316" s="72">
        <v>481</v>
      </c>
      <c r="L4316" s="72">
        <v>481</v>
      </c>
      <c r="M4316" s="72">
        <v>495</v>
      </c>
      <c r="N4316" s="72">
        <v>499</v>
      </c>
      <c r="O4316" s="72">
        <v>503</v>
      </c>
      <c r="P4316" s="72">
        <v>505</v>
      </c>
    </row>
    <row r="4317" spans="1:16" hidden="1">
      <c r="A4317" s="72" t="s">
        <v>2121</v>
      </c>
      <c r="B4317" s="72" t="s">
        <v>2647</v>
      </c>
      <c r="C4317" s="72" t="s">
        <v>2108</v>
      </c>
      <c r="D4317" s="72">
        <v>2754439</v>
      </c>
      <c r="E4317" s="72">
        <v>2813603</v>
      </c>
      <c r="F4317" s="72">
        <v>2626861</v>
      </c>
      <c r="G4317" s="72">
        <v>2780755</v>
      </c>
      <c r="H4317" s="72">
        <v>3189505</v>
      </c>
      <c r="I4317" s="72">
        <v>3013525</v>
      </c>
      <c r="J4317" s="72">
        <v>2649260</v>
      </c>
      <c r="K4317" s="72">
        <v>2893480</v>
      </c>
      <c r="L4317" s="72">
        <v>2992135</v>
      </c>
      <c r="M4317" s="72">
        <v>2539220</v>
      </c>
      <c r="N4317" s="72">
        <v>2218184</v>
      </c>
      <c r="O4317" s="72">
        <v>3055724</v>
      </c>
      <c r="P4317" s="72">
        <v>3687275</v>
      </c>
    </row>
    <row r="4318" spans="1:16" hidden="1">
      <c r="A4318" s="72" t="s">
        <v>2121</v>
      </c>
      <c r="B4318" s="72" t="s">
        <v>2647</v>
      </c>
      <c r="C4318" s="72" t="s">
        <v>2109</v>
      </c>
      <c r="F4318" s="72">
        <v>26660</v>
      </c>
      <c r="G4318" s="72">
        <v>70471</v>
      </c>
      <c r="H4318" s="72">
        <v>92693</v>
      </c>
      <c r="I4318" s="72">
        <v>58536</v>
      </c>
      <c r="J4318" s="72">
        <v>80534</v>
      </c>
      <c r="K4318" s="72">
        <v>76609</v>
      </c>
      <c r="L4318" s="72">
        <v>71292</v>
      </c>
      <c r="M4318" s="72">
        <v>72217</v>
      </c>
      <c r="N4318" s="72">
        <v>62685</v>
      </c>
      <c r="O4318" s="72">
        <v>70404</v>
      </c>
      <c r="P4318" s="72">
        <v>76281</v>
      </c>
    </row>
    <row r="4319" spans="1:16" hidden="1">
      <c r="A4319" s="72" t="s">
        <v>2121</v>
      </c>
      <c r="B4319" s="72" t="s">
        <v>2647</v>
      </c>
      <c r="C4319" s="72" t="s">
        <v>2110</v>
      </c>
      <c r="F4319" s="72">
        <v>1</v>
      </c>
      <c r="G4319" s="72">
        <v>1</v>
      </c>
      <c r="H4319" s="72">
        <v>1</v>
      </c>
      <c r="I4319" s="72">
        <v>1</v>
      </c>
      <c r="J4319" s="72">
        <v>1</v>
      </c>
      <c r="K4319" s="72">
        <v>1</v>
      </c>
      <c r="L4319" s="72">
        <v>1</v>
      </c>
      <c r="M4319" s="72">
        <v>1</v>
      </c>
      <c r="N4319" s="72">
        <v>1</v>
      </c>
      <c r="O4319" s="72">
        <v>1</v>
      </c>
      <c r="P4319" s="72">
        <v>1</v>
      </c>
    </row>
    <row r="4320" spans="1:16" hidden="1">
      <c r="A4320" s="72" t="s">
        <v>2121</v>
      </c>
      <c r="B4320" s="72" t="s">
        <v>2647</v>
      </c>
      <c r="C4320" s="72" t="s">
        <v>2111</v>
      </c>
      <c r="F4320" s="72">
        <v>245462</v>
      </c>
      <c r="G4320" s="72">
        <v>520035</v>
      </c>
      <c r="H4320" s="72">
        <v>706871</v>
      </c>
      <c r="I4320" s="72">
        <v>390717</v>
      </c>
      <c r="J4320" s="72">
        <v>505384</v>
      </c>
      <c r="K4320" s="72">
        <v>492922</v>
      </c>
      <c r="L4320" s="72">
        <v>461933</v>
      </c>
      <c r="M4320" s="72">
        <v>433569</v>
      </c>
      <c r="N4320" s="72">
        <v>347937</v>
      </c>
      <c r="O4320" s="72">
        <v>528324</v>
      </c>
      <c r="P4320" s="72">
        <v>835023</v>
      </c>
    </row>
    <row r="4321" spans="1:16" hidden="1">
      <c r="A4321" s="72" t="s">
        <v>2155</v>
      </c>
      <c r="B4321" s="72" t="s">
        <v>2648</v>
      </c>
      <c r="C4321" s="72" t="s">
        <v>2103</v>
      </c>
      <c r="D4321" s="72">
        <v>108347</v>
      </c>
      <c r="E4321" s="72">
        <v>87709</v>
      </c>
      <c r="F4321" s="72">
        <v>90072</v>
      </c>
      <c r="G4321" s="72">
        <v>97749</v>
      </c>
      <c r="H4321" s="72">
        <v>97625</v>
      </c>
      <c r="I4321" s="72">
        <v>99823</v>
      </c>
      <c r="J4321" s="72">
        <v>79015</v>
      </c>
      <c r="K4321" s="72">
        <v>74811</v>
      </c>
      <c r="L4321" s="72">
        <v>95080</v>
      </c>
      <c r="M4321" s="72">
        <v>91711</v>
      </c>
      <c r="N4321" s="72">
        <v>85763</v>
      </c>
    </row>
    <row r="4322" spans="1:16" hidden="1">
      <c r="A4322" s="72" t="s">
        <v>2155</v>
      </c>
      <c r="B4322" s="72" t="s">
        <v>2648</v>
      </c>
      <c r="C4322" s="72" t="s">
        <v>2104</v>
      </c>
      <c r="D4322" s="72">
        <v>2401</v>
      </c>
      <c r="E4322" s="72">
        <v>2373</v>
      </c>
      <c r="F4322" s="72">
        <v>2328</v>
      </c>
      <c r="G4322" s="72">
        <v>2314</v>
      </c>
      <c r="H4322" s="72">
        <v>2292</v>
      </c>
      <c r="I4322" s="72">
        <v>2278</v>
      </c>
      <c r="J4322" s="72">
        <v>2248</v>
      </c>
      <c r="K4322" s="72">
        <v>2226</v>
      </c>
      <c r="L4322" s="72">
        <v>2236</v>
      </c>
      <c r="M4322" s="72">
        <v>2225</v>
      </c>
      <c r="N4322" s="72">
        <v>2202</v>
      </c>
    </row>
    <row r="4323" spans="1:16" hidden="1">
      <c r="A4323" s="72" t="s">
        <v>2155</v>
      </c>
      <c r="B4323" s="72" t="s">
        <v>2648</v>
      </c>
      <c r="C4323" s="72" t="s">
        <v>2105</v>
      </c>
      <c r="D4323" s="72">
        <v>1226975</v>
      </c>
      <c r="E4323" s="72">
        <v>1059635</v>
      </c>
      <c r="F4323" s="72">
        <v>984319</v>
      </c>
      <c r="G4323" s="72">
        <v>1137494</v>
      </c>
      <c r="H4323" s="72">
        <v>1256312</v>
      </c>
      <c r="I4323" s="72">
        <v>1082879</v>
      </c>
      <c r="J4323" s="72">
        <v>915978</v>
      </c>
      <c r="K4323" s="72">
        <v>941723</v>
      </c>
      <c r="L4323" s="72">
        <v>988041</v>
      </c>
      <c r="M4323" s="72">
        <v>900348</v>
      </c>
      <c r="N4323" s="72">
        <v>765158</v>
      </c>
    </row>
    <row r="4324" spans="1:16" hidden="1">
      <c r="A4324" s="72" t="s">
        <v>2155</v>
      </c>
      <c r="B4324" s="72" t="s">
        <v>2648</v>
      </c>
      <c r="C4324" s="72" t="s">
        <v>2106</v>
      </c>
      <c r="D4324" s="72">
        <v>69915</v>
      </c>
      <c r="E4324" s="72">
        <v>36985</v>
      </c>
      <c r="F4324" s="72">
        <v>81381</v>
      </c>
      <c r="G4324" s="72">
        <v>85345</v>
      </c>
      <c r="H4324" s="72">
        <v>88544</v>
      </c>
      <c r="I4324" s="72">
        <v>92484</v>
      </c>
      <c r="J4324" s="72">
        <v>82906</v>
      </c>
      <c r="K4324" s="72">
        <v>77905</v>
      </c>
      <c r="L4324" s="72">
        <v>90723</v>
      </c>
      <c r="M4324" s="72">
        <v>88024</v>
      </c>
      <c r="N4324" s="72">
        <v>76135</v>
      </c>
    </row>
    <row r="4325" spans="1:16" hidden="1">
      <c r="A4325" s="72" t="s">
        <v>2155</v>
      </c>
      <c r="B4325" s="72" t="s">
        <v>2648</v>
      </c>
      <c r="C4325" s="72" t="s">
        <v>2107</v>
      </c>
      <c r="D4325" s="72">
        <v>351</v>
      </c>
      <c r="E4325" s="72">
        <v>242</v>
      </c>
      <c r="F4325" s="72">
        <v>355</v>
      </c>
      <c r="G4325" s="72">
        <v>358</v>
      </c>
      <c r="H4325" s="72">
        <v>362</v>
      </c>
      <c r="I4325" s="72">
        <v>360</v>
      </c>
      <c r="J4325" s="72">
        <v>352</v>
      </c>
      <c r="K4325" s="72">
        <v>349</v>
      </c>
      <c r="L4325" s="72">
        <v>357</v>
      </c>
      <c r="M4325" s="72">
        <v>357</v>
      </c>
      <c r="N4325" s="72">
        <v>358</v>
      </c>
    </row>
    <row r="4326" spans="1:16" hidden="1">
      <c r="A4326" s="72" t="s">
        <v>2155</v>
      </c>
      <c r="B4326" s="72" t="s">
        <v>2648</v>
      </c>
      <c r="C4326" s="72" t="s">
        <v>2108</v>
      </c>
      <c r="D4326" s="72">
        <v>587926</v>
      </c>
      <c r="E4326" s="72">
        <v>326358</v>
      </c>
      <c r="F4326" s="72">
        <v>559982</v>
      </c>
      <c r="G4326" s="72">
        <v>670040</v>
      </c>
      <c r="H4326" s="72">
        <v>788065</v>
      </c>
      <c r="I4326" s="72">
        <v>648429</v>
      </c>
      <c r="J4326" s="72">
        <v>551674</v>
      </c>
      <c r="K4326" s="72">
        <v>573429</v>
      </c>
      <c r="L4326" s="72">
        <v>712138</v>
      </c>
      <c r="M4326" s="72">
        <v>487505</v>
      </c>
      <c r="N4326" s="72">
        <v>388939</v>
      </c>
    </row>
    <row r="4327" spans="1:16" hidden="1">
      <c r="A4327" s="72" t="s">
        <v>2122</v>
      </c>
      <c r="B4327" s="72" t="s">
        <v>2649</v>
      </c>
      <c r="C4327" s="72" t="s">
        <v>2103</v>
      </c>
      <c r="D4327" s="72">
        <v>280560</v>
      </c>
      <c r="E4327" s="72">
        <v>210189</v>
      </c>
      <c r="F4327" s="72">
        <v>189830</v>
      </c>
      <c r="G4327" s="72">
        <v>218107</v>
      </c>
      <c r="H4327" s="72">
        <v>232080</v>
      </c>
      <c r="I4327" s="72">
        <v>192443</v>
      </c>
      <c r="J4327" s="72">
        <v>168570</v>
      </c>
      <c r="K4327" s="72">
        <v>163037</v>
      </c>
      <c r="L4327" s="72">
        <v>117393</v>
      </c>
      <c r="M4327" s="72">
        <v>131408</v>
      </c>
      <c r="N4327" s="72">
        <v>93017</v>
      </c>
      <c r="O4327" s="72">
        <v>125097</v>
      </c>
      <c r="P4327" s="72">
        <v>96625</v>
      </c>
    </row>
    <row r="4328" spans="1:16" hidden="1">
      <c r="A4328" s="72" t="s">
        <v>2122</v>
      </c>
      <c r="B4328" s="72" t="s">
        <v>2649</v>
      </c>
      <c r="C4328" s="72" t="s">
        <v>2104</v>
      </c>
      <c r="D4328" s="72">
        <v>2977</v>
      </c>
      <c r="E4328" s="72">
        <v>2929</v>
      </c>
      <c r="F4328" s="72">
        <v>2878</v>
      </c>
      <c r="G4328" s="72">
        <v>2846</v>
      </c>
      <c r="H4328" s="72">
        <v>2819</v>
      </c>
      <c r="I4328" s="72">
        <v>2785</v>
      </c>
      <c r="J4328" s="72">
        <v>2751</v>
      </c>
      <c r="K4328" s="72">
        <v>2741</v>
      </c>
      <c r="L4328" s="72">
        <v>2549</v>
      </c>
      <c r="M4328" s="72">
        <v>2529</v>
      </c>
      <c r="N4328" s="72">
        <v>2526</v>
      </c>
      <c r="O4328" s="72">
        <v>2530</v>
      </c>
      <c r="P4328" s="72">
        <v>2489</v>
      </c>
    </row>
    <row r="4329" spans="1:16" hidden="1">
      <c r="A4329" s="72" t="s">
        <v>2122</v>
      </c>
      <c r="B4329" s="72" t="s">
        <v>2649</v>
      </c>
      <c r="C4329" s="72" t="s">
        <v>2105</v>
      </c>
      <c r="D4329" s="72">
        <v>3262748</v>
      </c>
      <c r="E4329" s="72">
        <v>2632621</v>
      </c>
      <c r="F4329" s="72">
        <v>2570792</v>
      </c>
      <c r="G4329" s="72">
        <v>2749602</v>
      </c>
      <c r="H4329" s="72">
        <v>2948182</v>
      </c>
      <c r="I4329" s="72">
        <v>2033415</v>
      </c>
      <c r="J4329" s="72">
        <v>1995964</v>
      </c>
      <c r="K4329" s="72">
        <v>2279315</v>
      </c>
      <c r="L4329" s="72">
        <v>1576902</v>
      </c>
      <c r="M4329" s="72">
        <v>1529223</v>
      </c>
      <c r="N4329" s="72">
        <v>1260258</v>
      </c>
      <c r="O4329" s="72">
        <v>1726042</v>
      </c>
      <c r="P4329" s="72">
        <v>1663460</v>
      </c>
    </row>
    <row r="4330" spans="1:16" hidden="1">
      <c r="A4330" s="72" t="s">
        <v>2122</v>
      </c>
      <c r="B4330" s="72" t="s">
        <v>2649</v>
      </c>
      <c r="C4330" s="72" t="s">
        <v>2106</v>
      </c>
      <c r="D4330" s="72">
        <v>32442</v>
      </c>
      <c r="E4330" s="72">
        <v>26193</v>
      </c>
      <c r="F4330" s="72">
        <v>23107</v>
      </c>
      <c r="G4330" s="72">
        <v>24932</v>
      </c>
      <c r="H4330" s="72">
        <v>27065</v>
      </c>
      <c r="I4330" s="72">
        <v>23870</v>
      </c>
      <c r="J4330" s="72">
        <v>24165</v>
      </c>
      <c r="K4330" s="72">
        <v>25227</v>
      </c>
      <c r="L4330" s="72">
        <v>112814</v>
      </c>
      <c r="M4330" s="72">
        <v>109732</v>
      </c>
      <c r="N4330" s="72">
        <v>86357</v>
      </c>
      <c r="O4330" s="72">
        <v>117375</v>
      </c>
      <c r="P4330" s="72">
        <v>94484</v>
      </c>
    </row>
    <row r="4331" spans="1:16" hidden="1">
      <c r="A4331" s="72" t="s">
        <v>2122</v>
      </c>
      <c r="B4331" s="72" t="s">
        <v>2649</v>
      </c>
      <c r="C4331" s="72" t="s">
        <v>2107</v>
      </c>
      <c r="D4331" s="72">
        <v>191</v>
      </c>
      <c r="E4331" s="72">
        <v>187</v>
      </c>
      <c r="F4331" s="72">
        <v>178</v>
      </c>
      <c r="G4331" s="72">
        <v>171</v>
      </c>
      <c r="H4331" s="72">
        <v>167</v>
      </c>
      <c r="I4331" s="72">
        <v>165</v>
      </c>
      <c r="J4331" s="72">
        <v>165</v>
      </c>
      <c r="K4331" s="72">
        <v>164</v>
      </c>
      <c r="L4331" s="72">
        <v>186</v>
      </c>
      <c r="M4331" s="72">
        <v>175</v>
      </c>
      <c r="N4331" s="72">
        <v>181</v>
      </c>
      <c r="O4331" s="72">
        <v>163</v>
      </c>
      <c r="P4331" s="72">
        <v>375</v>
      </c>
    </row>
    <row r="4332" spans="1:16" hidden="1">
      <c r="A4332" s="72" t="s">
        <v>2122</v>
      </c>
      <c r="B4332" s="72" t="s">
        <v>2649</v>
      </c>
      <c r="C4332" s="72" t="s">
        <v>2108</v>
      </c>
      <c r="D4332" s="72">
        <v>362876</v>
      </c>
      <c r="E4332" s="72">
        <v>311309</v>
      </c>
      <c r="F4332" s="72">
        <v>297690</v>
      </c>
      <c r="G4332" s="72">
        <v>296872</v>
      </c>
      <c r="H4332" s="72">
        <v>326418</v>
      </c>
      <c r="I4332" s="72">
        <v>234655</v>
      </c>
      <c r="J4332" s="72">
        <v>259428</v>
      </c>
      <c r="K4332" s="72">
        <v>313850</v>
      </c>
      <c r="L4332" s="72">
        <v>1179078</v>
      </c>
      <c r="M4332" s="72">
        <v>1122045</v>
      </c>
      <c r="N4332" s="72">
        <v>841076</v>
      </c>
      <c r="O4332" s="72">
        <v>1264945</v>
      </c>
      <c r="P4332" s="72">
        <v>1286513</v>
      </c>
    </row>
    <row r="4333" spans="1:16" hidden="1">
      <c r="A4333" s="72" t="s">
        <v>2122</v>
      </c>
      <c r="B4333" s="72" t="s">
        <v>2649</v>
      </c>
      <c r="C4333" s="72" t="s">
        <v>2109</v>
      </c>
      <c r="D4333" s="72">
        <v>167546</v>
      </c>
      <c r="E4333" s="72">
        <v>147034</v>
      </c>
      <c r="F4333" s="72">
        <v>140752</v>
      </c>
      <c r="G4333" s="72">
        <v>171698</v>
      </c>
      <c r="H4333" s="72">
        <v>188915</v>
      </c>
      <c r="I4333" s="72">
        <v>196381</v>
      </c>
      <c r="J4333" s="72">
        <v>195476</v>
      </c>
      <c r="K4333" s="72">
        <v>209310</v>
      </c>
      <c r="L4333" s="72">
        <v>266777</v>
      </c>
      <c r="M4333" s="72">
        <v>379138</v>
      </c>
      <c r="N4333" s="72">
        <v>340775</v>
      </c>
      <c r="O4333" s="72">
        <v>294211</v>
      </c>
      <c r="P4333" s="72">
        <v>304956</v>
      </c>
    </row>
    <row r="4334" spans="1:16" hidden="1">
      <c r="A4334" s="72" t="s">
        <v>2122</v>
      </c>
      <c r="B4334" s="72" t="s">
        <v>2649</v>
      </c>
      <c r="C4334" s="72" t="s">
        <v>2110</v>
      </c>
      <c r="D4334" s="72">
        <v>4</v>
      </c>
      <c r="E4334" s="72">
        <v>4</v>
      </c>
      <c r="F4334" s="72">
        <v>4</v>
      </c>
      <c r="G4334" s="72">
        <v>3</v>
      </c>
      <c r="H4334" s="72">
        <v>3</v>
      </c>
      <c r="I4334" s="72">
        <v>3</v>
      </c>
      <c r="J4334" s="72">
        <v>3</v>
      </c>
      <c r="K4334" s="72">
        <v>3</v>
      </c>
      <c r="L4334" s="72">
        <v>4</v>
      </c>
      <c r="M4334" s="72">
        <v>4</v>
      </c>
      <c r="N4334" s="72">
        <v>5</v>
      </c>
      <c r="O4334" s="72">
        <v>5</v>
      </c>
      <c r="P4334" s="72">
        <v>5</v>
      </c>
    </row>
    <row r="4335" spans="1:16" hidden="1">
      <c r="A4335" s="72" t="s">
        <v>2122</v>
      </c>
      <c r="B4335" s="72" t="s">
        <v>2649</v>
      </c>
      <c r="C4335" s="72" t="s">
        <v>2111</v>
      </c>
      <c r="D4335" s="72">
        <v>1112200</v>
      </c>
      <c r="E4335" s="72">
        <v>890591</v>
      </c>
      <c r="F4335" s="72">
        <v>703266</v>
      </c>
      <c r="G4335" s="72">
        <v>1126454</v>
      </c>
      <c r="H4335" s="72">
        <v>1362929</v>
      </c>
      <c r="I4335" s="72">
        <v>1078643</v>
      </c>
      <c r="J4335" s="72">
        <v>1013957</v>
      </c>
      <c r="K4335" s="72">
        <v>1321301</v>
      </c>
      <c r="L4335" s="72">
        <v>1581896</v>
      </c>
      <c r="M4335" s="72">
        <v>2292428</v>
      </c>
      <c r="N4335" s="72">
        <v>1628554</v>
      </c>
      <c r="O4335" s="72">
        <v>1964830</v>
      </c>
      <c r="P4335" s="72">
        <v>3026997</v>
      </c>
    </row>
    <row r="4336" spans="1:16" hidden="1">
      <c r="A4336" s="72" t="s">
        <v>2135</v>
      </c>
      <c r="B4336" s="72" t="s">
        <v>2650</v>
      </c>
      <c r="C4336" s="72" t="s">
        <v>2103</v>
      </c>
      <c r="D4336" s="72">
        <v>20809</v>
      </c>
      <c r="E4336" s="72">
        <v>24462</v>
      </c>
      <c r="F4336" s="72">
        <v>23796</v>
      </c>
      <c r="G4336" s="72">
        <v>33573</v>
      </c>
      <c r="H4336" s="72">
        <v>38030</v>
      </c>
      <c r="I4336" s="72">
        <v>30959</v>
      </c>
      <c r="J4336" s="72">
        <v>29649</v>
      </c>
      <c r="K4336" s="72">
        <v>29649</v>
      </c>
      <c r="L4336" s="72">
        <v>38753</v>
      </c>
      <c r="M4336" s="72">
        <v>41641</v>
      </c>
      <c r="N4336" s="72">
        <v>37303</v>
      </c>
      <c r="O4336" s="72">
        <v>35839</v>
      </c>
    </row>
    <row r="4337" spans="1:16" hidden="1">
      <c r="A4337" s="72" t="s">
        <v>2135</v>
      </c>
      <c r="B4337" s="72" t="s">
        <v>2650</v>
      </c>
      <c r="C4337" s="72" t="s">
        <v>2104</v>
      </c>
      <c r="D4337" s="72">
        <v>412</v>
      </c>
      <c r="E4337" s="72">
        <v>430</v>
      </c>
      <c r="F4337" s="72">
        <v>445</v>
      </c>
      <c r="G4337" s="72">
        <v>461</v>
      </c>
      <c r="H4337" s="72">
        <v>477</v>
      </c>
      <c r="I4337" s="72">
        <v>488</v>
      </c>
      <c r="J4337" s="72">
        <v>486</v>
      </c>
      <c r="K4337" s="72">
        <v>486</v>
      </c>
      <c r="L4337" s="72">
        <v>509</v>
      </c>
      <c r="M4337" s="72">
        <v>519</v>
      </c>
      <c r="N4337" s="72">
        <v>523</v>
      </c>
      <c r="O4337" s="72">
        <v>528</v>
      </c>
    </row>
    <row r="4338" spans="1:16" hidden="1">
      <c r="A4338" s="72" t="s">
        <v>2135</v>
      </c>
      <c r="B4338" s="72" t="s">
        <v>2650</v>
      </c>
      <c r="C4338" s="72" t="s">
        <v>2105</v>
      </c>
      <c r="D4338" s="72">
        <v>208708</v>
      </c>
      <c r="E4338" s="72">
        <v>225806</v>
      </c>
      <c r="F4338" s="72">
        <v>213680</v>
      </c>
      <c r="G4338" s="72">
        <v>297251</v>
      </c>
      <c r="H4338" s="72">
        <v>380802</v>
      </c>
      <c r="I4338" s="72">
        <v>274917</v>
      </c>
      <c r="J4338" s="72">
        <v>255407</v>
      </c>
      <c r="K4338" s="72">
        <v>255407</v>
      </c>
      <c r="L4338" s="72">
        <v>332899</v>
      </c>
      <c r="M4338" s="72">
        <v>355519</v>
      </c>
      <c r="N4338" s="72">
        <v>371368</v>
      </c>
      <c r="O4338" s="72">
        <v>364715</v>
      </c>
    </row>
    <row r="4339" spans="1:16" hidden="1">
      <c r="A4339" s="72" t="s">
        <v>2135</v>
      </c>
      <c r="B4339" s="72" t="s">
        <v>2650</v>
      </c>
      <c r="C4339" s="72" t="s">
        <v>2106</v>
      </c>
      <c r="D4339" s="72">
        <v>24638</v>
      </c>
      <c r="E4339" s="72">
        <v>26984</v>
      </c>
      <c r="F4339" s="72">
        <v>24162</v>
      </c>
      <c r="G4339" s="72">
        <v>40475</v>
      </c>
      <c r="H4339" s="72">
        <v>46258</v>
      </c>
      <c r="I4339" s="72">
        <v>37810</v>
      </c>
      <c r="J4339" s="72">
        <v>43707</v>
      </c>
      <c r="K4339" s="72">
        <v>43707</v>
      </c>
      <c r="L4339" s="72">
        <v>54834</v>
      </c>
      <c r="M4339" s="72">
        <v>61299</v>
      </c>
      <c r="N4339" s="72">
        <v>52060</v>
      </c>
      <c r="O4339" s="72">
        <v>52495</v>
      </c>
    </row>
    <row r="4340" spans="1:16" hidden="1">
      <c r="A4340" s="72" t="s">
        <v>2135</v>
      </c>
      <c r="B4340" s="72" t="s">
        <v>2650</v>
      </c>
      <c r="C4340" s="72" t="s">
        <v>2107</v>
      </c>
      <c r="D4340" s="72">
        <v>83</v>
      </c>
      <c r="E4340" s="72">
        <v>82</v>
      </c>
      <c r="F4340" s="72">
        <v>88</v>
      </c>
      <c r="G4340" s="72">
        <v>94</v>
      </c>
      <c r="H4340" s="72">
        <v>98</v>
      </c>
      <c r="I4340" s="72">
        <v>103</v>
      </c>
      <c r="J4340" s="72">
        <v>110</v>
      </c>
      <c r="K4340" s="72">
        <v>110</v>
      </c>
      <c r="L4340" s="72">
        <v>115</v>
      </c>
      <c r="M4340" s="72">
        <v>117</v>
      </c>
      <c r="N4340" s="72">
        <v>117</v>
      </c>
      <c r="O4340" s="72">
        <v>116</v>
      </c>
    </row>
    <row r="4341" spans="1:16" hidden="1">
      <c r="A4341" s="72" t="s">
        <v>2135</v>
      </c>
      <c r="B4341" s="72" t="s">
        <v>2650</v>
      </c>
      <c r="C4341" s="72" t="s">
        <v>2108</v>
      </c>
      <c r="D4341" s="72">
        <v>201516</v>
      </c>
      <c r="E4341" s="72">
        <v>211670</v>
      </c>
      <c r="F4341" s="72">
        <v>207551</v>
      </c>
      <c r="G4341" s="72">
        <v>303961</v>
      </c>
      <c r="H4341" s="72">
        <v>414361</v>
      </c>
      <c r="I4341" s="72">
        <v>279946</v>
      </c>
      <c r="J4341" s="72">
        <v>302515</v>
      </c>
      <c r="K4341" s="72">
        <v>302515</v>
      </c>
      <c r="L4341" s="72">
        <v>412639</v>
      </c>
      <c r="M4341" s="72">
        <v>459761</v>
      </c>
      <c r="N4341" s="72">
        <v>436207</v>
      </c>
      <c r="O4341" s="72">
        <v>444755</v>
      </c>
    </row>
    <row r="4342" spans="1:16" hidden="1">
      <c r="A4342" s="72" t="s">
        <v>2135</v>
      </c>
      <c r="B4342" s="72" t="s">
        <v>2650</v>
      </c>
      <c r="C4342" s="72" t="s">
        <v>2109</v>
      </c>
      <c r="D4342" s="72">
        <v>165918</v>
      </c>
      <c r="E4342" s="72">
        <v>112659</v>
      </c>
      <c r="F4342" s="72">
        <v>164096</v>
      </c>
      <c r="G4342" s="72">
        <v>162616</v>
      </c>
      <c r="H4342" s="72">
        <v>160816</v>
      </c>
      <c r="I4342" s="72">
        <v>149305</v>
      </c>
      <c r="J4342" s="72">
        <v>164508</v>
      </c>
      <c r="K4342" s="72">
        <v>164508</v>
      </c>
      <c r="L4342" s="72">
        <v>175275</v>
      </c>
      <c r="M4342" s="72">
        <v>136413</v>
      </c>
      <c r="N4342" s="72">
        <v>96824</v>
      </c>
      <c r="O4342" s="72">
        <v>144402</v>
      </c>
    </row>
    <row r="4343" spans="1:16" hidden="1">
      <c r="A4343" s="72" t="s">
        <v>2135</v>
      </c>
      <c r="B4343" s="72" t="s">
        <v>2650</v>
      </c>
      <c r="C4343" s="72" t="s">
        <v>2110</v>
      </c>
      <c r="D4343" s="72">
        <v>3</v>
      </c>
      <c r="E4343" s="72">
        <v>3</v>
      </c>
      <c r="F4343" s="72">
        <v>3</v>
      </c>
      <c r="G4343" s="72">
        <v>3</v>
      </c>
      <c r="H4343" s="72">
        <v>3</v>
      </c>
      <c r="I4343" s="72">
        <v>3</v>
      </c>
      <c r="J4343" s="72">
        <v>3</v>
      </c>
      <c r="K4343" s="72">
        <v>3</v>
      </c>
      <c r="L4343" s="72">
        <v>3</v>
      </c>
      <c r="M4343" s="72">
        <v>3</v>
      </c>
      <c r="N4343" s="72">
        <v>3</v>
      </c>
      <c r="O4343" s="72">
        <v>3</v>
      </c>
    </row>
    <row r="4344" spans="1:16" hidden="1">
      <c r="A4344" s="72" t="s">
        <v>2135</v>
      </c>
      <c r="B4344" s="72" t="s">
        <v>2650</v>
      </c>
      <c r="C4344" s="72" t="s">
        <v>2111</v>
      </c>
      <c r="D4344" s="72">
        <v>1068563</v>
      </c>
      <c r="E4344" s="72">
        <v>708831</v>
      </c>
      <c r="F4344" s="72">
        <v>898879</v>
      </c>
      <c r="G4344" s="72">
        <v>894173</v>
      </c>
      <c r="H4344" s="72">
        <v>976464</v>
      </c>
      <c r="I4344" s="72">
        <v>794932</v>
      </c>
      <c r="J4344" s="72">
        <v>789283</v>
      </c>
      <c r="K4344" s="72">
        <v>789283</v>
      </c>
      <c r="L4344" s="72">
        <v>835546</v>
      </c>
      <c r="M4344" s="72">
        <v>655114</v>
      </c>
      <c r="N4344" s="72">
        <v>499869</v>
      </c>
      <c r="O4344" s="72">
        <v>750805</v>
      </c>
    </row>
    <row r="4345" spans="1:16" hidden="1">
      <c r="A4345" s="72" t="s">
        <v>2152</v>
      </c>
      <c r="B4345" s="72" t="s">
        <v>2651</v>
      </c>
      <c r="C4345" s="72" t="s">
        <v>2103</v>
      </c>
      <c r="D4345" s="72">
        <v>395920</v>
      </c>
      <c r="E4345" s="72">
        <v>353389</v>
      </c>
      <c r="F4345" s="72">
        <v>282451</v>
      </c>
      <c r="G4345" s="72">
        <v>375697</v>
      </c>
      <c r="H4345" s="72">
        <v>433323</v>
      </c>
      <c r="I4345" s="72">
        <v>389501</v>
      </c>
      <c r="J4345" s="72">
        <v>354521</v>
      </c>
      <c r="K4345" s="72">
        <v>353942</v>
      </c>
      <c r="L4345" s="72">
        <v>491534</v>
      </c>
      <c r="M4345" s="72">
        <v>456046</v>
      </c>
      <c r="N4345" s="72">
        <v>449824</v>
      </c>
      <c r="O4345" s="72">
        <v>482962</v>
      </c>
      <c r="P4345" s="72">
        <v>536838</v>
      </c>
    </row>
    <row r="4346" spans="1:16" hidden="1">
      <c r="A4346" s="72" t="s">
        <v>2152</v>
      </c>
      <c r="B4346" s="72" t="s">
        <v>2651</v>
      </c>
      <c r="C4346" s="72" t="s">
        <v>2104</v>
      </c>
      <c r="D4346" s="72">
        <v>6027</v>
      </c>
      <c r="E4346" s="72">
        <v>6056</v>
      </c>
      <c r="F4346" s="72">
        <v>6152</v>
      </c>
      <c r="G4346" s="72">
        <v>6305</v>
      </c>
      <c r="H4346" s="72">
        <v>6566</v>
      </c>
      <c r="I4346" s="72">
        <v>6869</v>
      </c>
      <c r="J4346" s="72">
        <v>7232</v>
      </c>
      <c r="K4346" s="72">
        <v>7679</v>
      </c>
      <c r="L4346" s="72">
        <v>8210</v>
      </c>
      <c r="M4346" s="72">
        <v>8910</v>
      </c>
      <c r="N4346" s="72">
        <v>9430</v>
      </c>
      <c r="O4346" s="72">
        <v>10007</v>
      </c>
      <c r="P4346" s="72">
        <v>10751</v>
      </c>
    </row>
    <row r="4347" spans="1:16" hidden="1">
      <c r="A4347" s="72" t="s">
        <v>2152</v>
      </c>
      <c r="B4347" s="72" t="s">
        <v>2651</v>
      </c>
      <c r="C4347" s="72" t="s">
        <v>2105</v>
      </c>
      <c r="D4347" s="72">
        <v>4346034</v>
      </c>
      <c r="E4347" s="72">
        <v>3611079</v>
      </c>
      <c r="F4347" s="72">
        <v>2543304</v>
      </c>
      <c r="G4347" s="72">
        <v>3435561</v>
      </c>
      <c r="H4347" s="72">
        <v>4519180</v>
      </c>
      <c r="I4347" s="72">
        <v>3837178</v>
      </c>
      <c r="J4347" s="72">
        <v>3285773</v>
      </c>
      <c r="K4347" s="72">
        <v>3230915</v>
      </c>
      <c r="L4347" s="72">
        <v>5106665</v>
      </c>
      <c r="M4347" s="72">
        <v>4613142</v>
      </c>
      <c r="N4347" s="72">
        <v>3969368</v>
      </c>
      <c r="O4347" s="72">
        <v>6848401</v>
      </c>
      <c r="P4347" s="72">
        <v>7840371</v>
      </c>
    </row>
    <row r="4348" spans="1:16" hidden="1">
      <c r="A4348" s="72" t="s">
        <v>2152</v>
      </c>
      <c r="B4348" s="72" t="s">
        <v>2651</v>
      </c>
      <c r="C4348" s="72" t="s">
        <v>2106</v>
      </c>
      <c r="D4348" s="72">
        <v>55746</v>
      </c>
      <c r="E4348" s="72">
        <v>49238</v>
      </c>
      <c r="F4348" s="72">
        <v>39426</v>
      </c>
      <c r="G4348" s="72">
        <v>55230</v>
      </c>
      <c r="H4348" s="72">
        <v>63772</v>
      </c>
      <c r="I4348" s="72">
        <v>59219</v>
      </c>
      <c r="J4348" s="72">
        <v>61636</v>
      </c>
      <c r="K4348" s="72">
        <v>67090</v>
      </c>
      <c r="L4348" s="72">
        <v>101967</v>
      </c>
      <c r="M4348" s="72">
        <v>80211</v>
      </c>
      <c r="N4348" s="72">
        <v>76834</v>
      </c>
      <c r="O4348" s="72">
        <v>80091</v>
      </c>
      <c r="P4348" s="72">
        <v>88060</v>
      </c>
    </row>
    <row r="4349" spans="1:16" hidden="1">
      <c r="A4349" s="72" t="s">
        <v>2152</v>
      </c>
      <c r="B4349" s="72" t="s">
        <v>2651</v>
      </c>
      <c r="C4349" s="72" t="s">
        <v>2107</v>
      </c>
      <c r="D4349" s="72">
        <v>291</v>
      </c>
      <c r="E4349" s="72">
        <v>308</v>
      </c>
      <c r="F4349" s="72">
        <v>314</v>
      </c>
      <c r="G4349" s="72">
        <v>309</v>
      </c>
      <c r="H4349" s="72">
        <v>321</v>
      </c>
      <c r="I4349" s="72">
        <v>331</v>
      </c>
      <c r="J4349" s="72">
        <v>336</v>
      </c>
      <c r="K4349" s="72">
        <v>355</v>
      </c>
      <c r="L4349" s="72">
        <v>387</v>
      </c>
      <c r="M4349" s="72">
        <v>388</v>
      </c>
      <c r="N4349" s="72">
        <v>399</v>
      </c>
      <c r="O4349" s="72">
        <v>380</v>
      </c>
      <c r="P4349" s="72">
        <v>382</v>
      </c>
    </row>
    <row r="4350" spans="1:16" hidden="1">
      <c r="A4350" s="72" t="s">
        <v>2152</v>
      </c>
      <c r="B4350" s="72" t="s">
        <v>2651</v>
      </c>
      <c r="C4350" s="72" t="s">
        <v>2108</v>
      </c>
      <c r="D4350" s="72">
        <v>596719</v>
      </c>
      <c r="E4350" s="72">
        <v>473567</v>
      </c>
      <c r="F4350" s="72">
        <v>342958</v>
      </c>
      <c r="G4350" s="72">
        <v>485773</v>
      </c>
      <c r="H4350" s="72">
        <v>621725</v>
      </c>
      <c r="I4350" s="72">
        <v>582521</v>
      </c>
      <c r="J4350" s="72">
        <v>559089</v>
      </c>
      <c r="K4350" s="72">
        <v>535435</v>
      </c>
      <c r="L4350" s="72">
        <v>953499</v>
      </c>
      <c r="M4350" s="72">
        <v>684515</v>
      </c>
      <c r="N4350" s="72">
        <v>556898</v>
      </c>
      <c r="O4350" s="72">
        <v>791299</v>
      </c>
      <c r="P4350" s="72">
        <v>1187095</v>
      </c>
    </row>
    <row r="4351" spans="1:16" hidden="1">
      <c r="A4351" s="72" t="s">
        <v>2152</v>
      </c>
      <c r="B4351" s="72" t="s">
        <v>2651</v>
      </c>
      <c r="C4351" s="72" t="s">
        <v>2109</v>
      </c>
      <c r="D4351" s="72">
        <v>348509</v>
      </c>
      <c r="E4351" s="72">
        <v>328281</v>
      </c>
      <c r="F4351" s="72">
        <v>325438</v>
      </c>
      <c r="G4351" s="72">
        <v>284900</v>
      </c>
      <c r="H4351" s="72">
        <v>319167</v>
      </c>
      <c r="I4351" s="72">
        <v>303918</v>
      </c>
      <c r="J4351" s="72">
        <v>322665</v>
      </c>
      <c r="K4351" s="72">
        <v>310603</v>
      </c>
      <c r="L4351" s="72">
        <v>371300</v>
      </c>
      <c r="M4351" s="72">
        <v>400368</v>
      </c>
      <c r="N4351" s="72">
        <v>379948</v>
      </c>
      <c r="O4351" s="72">
        <v>400367</v>
      </c>
      <c r="P4351" s="72">
        <v>313760</v>
      </c>
    </row>
    <row r="4352" spans="1:16" hidden="1">
      <c r="A4352" s="72" t="s">
        <v>2152</v>
      </c>
      <c r="B4352" s="72" t="s">
        <v>2651</v>
      </c>
      <c r="C4352" s="72" t="s">
        <v>2110</v>
      </c>
      <c r="D4352" s="72">
        <v>42</v>
      </c>
      <c r="E4352" s="72">
        <v>46</v>
      </c>
      <c r="F4352" s="72">
        <v>49</v>
      </c>
      <c r="G4352" s="72">
        <v>50</v>
      </c>
      <c r="H4352" s="72">
        <v>44</v>
      </c>
      <c r="I4352" s="72">
        <v>41</v>
      </c>
      <c r="J4352" s="72">
        <v>39</v>
      </c>
      <c r="K4352" s="72">
        <v>28</v>
      </c>
      <c r="L4352" s="72">
        <v>22</v>
      </c>
      <c r="M4352" s="72">
        <v>26</v>
      </c>
      <c r="N4352" s="72">
        <v>26</v>
      </c>
      <c r="O4352" s="72">
        <v>27</v>
      </c>
      <c r="P4352" s="72">
        <v>22</v>
      </c>
    </row>
    <row r="4353" spans="1:16" hidden="1">
      <c r="A4353" s="72" t="s">
        <v>2152</v>
      </c>
      <c r="B4353" s="72" t="s">
        <v>2651</v>
      </c>
      <c r="C4353" s="72" t="s">
        <v>2111</v>
      </c>
      <c r="D4353" s="72">
        <v>2775067</v>
      </c>
      <c r="E4353" s="72">
        <v>2371549</v>
      </c>
      <c r="F4353" s="72">
        <v>1983234</v>
      </c>
      <c r="G4353" s="72">
        <v>1827659</v>
      </c>
      <c r="H4353" s="72">
        <v>3214109</v>
      </c>
      <c r="I4353" s="72">
        <v>1822536</v>
      </c>
      <c r="J4353" s="72">
        <v>1666907</v>
      </c>
      <c r="K4353" s="72">
        <v>1731448</v>
      </c>
      <c r="L4353" s="72">
        <v>2233488</v>
      </c>
      <c r="M4353" s="72">
        <v>2340837</v>
      </c>
      <c r="N4353" s="72">
        <v>2137286</v>
      </c>
      <c r="O4353" s="72">
        <v>2226041</v>
      </c>
      <c r="P4353" s="72">
        <v>3640246</v>
      </c>
    </row>
    <row r="4354" spans="1:16" hidden="1">
      <c r="A4354" s="72" t="s">
        <v>2126</v>
      </c>
      <c r="B4354" s="72" t="s">
        <v>2652</v>
      </c>
      <c r="C4354" s="72" t="s">
        <v>2103</v>
      </c>
      <c r="D4354" s="72">
        <v>257869</v>
      </c>
      <c r="E4354" s="72">
        <v>235717</v>
      </c>
      <c r="F4354" s="72">
        <v>245318</v>
      </c>
      <c r="G4354" s="72">
        <v>266403</v>
      </c>
      <c r="H4354" s="72">
        <v>286521</v>
      </c>
      <c r="I4354" s="72">
        <v>243127</v>
      </c>
      <c r="J4354" s="72">
        <v>223521</v>
      </c>
      <c r="K4354" s="72">
        <v>210522</v>
      </c>
      <c r="L4354" s="72">
        <v>279297</v>
      </c>
      <c r="M4354" s="72">
        <v>267982</v>
      </c>
      <c r="N4354" s="72">
        <v>249547</v>
      </c>
      <c r="O4354" s="72">
        <v>266155</v>
      </c>
      <c r="P4354" s="72">
        <v>293164</v>
      </c>
    </row>
    <row r="4355" spans="1:16" hidden="1">
      <c r="A4355" s="72" t="s">
        <v>2126</v>
      </c>
      <c r="B4355" s="72" t="s">
        <v>2652</v>
      </c>
      <c r="C4355" s="72" t="s">
        <v>2104</v>
      </c>
      <c r="D4355" s="72">
        <v>3039</v>
      </c>
      <c r="E4355" s="72">
        <v>3054</v>
      </c>
      <c r="F4355" s="72">
        <v>3097</v>
      </c>
      <c r="G4355" s="72">
        <v>3145</v>
      </c>
      <c r="H4355" s="72">
        <v>3176</v>
      </c>
      <c r="I4355" s="72">
        <v>3187</v>
      </c>
      <c r="J4355" s="72">
        <v>3205</v>
      </c>
      <c r="K4355" s="72">
        <v>3247</v>
      </c>
      <c r="L4355" s="72">
        <v>3269</v>
      </c>
      <c r="M4355" s="72">
        <v>3286</v>
      </c>
      <c r="N4355" s="72">
        <v>3314</v>
      </c>
      <c r="O4355" s="72">
        <v>3359</v>
      </c>
      <c r="P4355" s="72">
        <v>3369</v>
      </c>
    </row>
    <row r="4356" spans="1:16" hidden="1">
      <c r="A4356" s="72" t="s">
        <v>2126</v>
      </c>
      <c r="B4356" s="72" t="s">
        <v>2652</v>
      </c>
      <c r="C4356" s="72" t="s">
        <v>2105</v>
      </c>
      <c r="D4356" s="72">
        <v>2565283</v>
      </c>
      <c r="E4356" s="72">
        <v>2473865</v>
      </c>
      <c r="F4356" s="72">
        <v>2189508</v>
      </c>
      <c r="G4356" s="72">
        <v>2481626</v>
      </c>
      <c r="H4356" s="72">
        <v>2797663</v>
      </c>
      <c r="I4356" s="72">
        <v>2342240</v>
      </c>
      <c r="J4356" s="72">
        <v>1961671</v>
      </c>
      <c r="K4356" s="72">
        <v>1972606</v>
      </c>
      <c r="L4356" s="72">
        <v>2238627</v>
      </c>
      <c r="M4356" s="72">
        <v>2393144</v>
      </c>
      <c r="N4356" s="72">
        <v>2171533</v>
      </c>
      <c r="O4356" s="72">
        <v>2254017</v>
      </c>
      <c r="P4356" s="72">
        <v>3236974</v>
      </c>
    </row>
    <row r="4357" spans="1:16" hidden="1">
      <c r="A4357" s="72" t="s">
        <v>2126</v>
      </c>
      <c r="B4357" s="72" t="s">
        <v>2652</v>
      </c>
      <c r="C4357" s="72" t="s">
        <v>2106</v>
      </c>
      <c r="D4357" s="72">
        <v>91502</v>
      </c>
      <c r="E4357" s="72">
        <v>99827</v>
      </c>
      <c r="F4357" s="72">
        <v>99762</v>
      </c>
      <c r="G4357" s="72">
        <v>114945</v>
      </c>
      <c r="H4357" s="72">
        <v>139299</v>
      </c>
      <c r="I4357" s="72">
        <v>113282</v>
      </c>
      <c r="J4357" s="72">
        <v>100966</v>
      </c>
      <c r="K4357" s="72">
        <v>105625</v>
      </c>
      <c r="L4357" s="72">
        <v>118902</v>
      </c>
      <c r="M4357" s="72">
        <v>142954</v>
      </c>
      <c r="N4357" s="72">
        <v>113335</v>
      </c>
      <c r="O4357" s="72">
        <v>136859</v>
      </c>
      <c r="P4357" s="72">
        <v>113234</v>
      </c>
    </row>
    <row r="4358" spans="1:16" hidden="1">
      <c r="A4358" s="72" t="s">
        <v>2126</v>
      </c>
      <c r="B4358" s="72" t="s">
        <v>2652</v>
      </c>
      <c r="C4358" s="72" t="s">
        <v>2107</v>
      </c>
      <c r="D4358" s="72">
        <v>286</v>
      </c>
      <c r="E4358" s="72">
        <v>289</v>
      </c>
      <c r="F4358" s="72">
        <v>286</v>
      </c>
      <c r="G4358" s="72">
        <v>285</v>
      </c>
      <c r="H4358" s="72">
        <v>289</v>
      </c>
      <c r="I4358" s="72">
        <v>290</v>
      </c>
      <c r="J4358" s="72">
        <v>303</v>
      </c>
      <c r="K4358" s="72">
        <v>299</v>
      </c>
      <c r="L4358" s="72">
        <v>302</v>
      </c>
      <c r="M4358" s="72">
        <v>302</v>
      </c>
      <c r="N4358" s="72">
        <v>316</v>
      </c>
      <c r="O4358" s="72">
        <v>307</v>
      </c>
      <c r="P4358" s="72">
        <v>113</v>
      </c>
    </row>
    <row r="4359" spans="1:16" hidden="1">
      <c r="A4359" s="72" t="s">
        <v>2126</v>
      </c>
      <c r="B4359" s="72" t="s">
        <v>2652</v>
      </c>
      <c r="C4359" s="72" t="s">
        <v>2108</v>
      </c>
      <c r="D4359" s="72">
        <v>822603</v>
      </c>
      <c r="E4359" s="72">
        <v>886136</v>
      </c>
      <c r="F4359" s="72">
        <v>762789</v>
      </c>
      <c r="G4359" s="72">
        <v>889876</v>
      </c>
      <c r="H4359" s="72">
        <v>1157311</v>
      </c>
      <c r="I4359" s="72">
        <v>891807</v>
      </c>
      <c r="J4359" s="72">
        <v>690611</v>
      </c>
      <c r="K4359" s="72">
        <v>750742</v>
      </c>
      <c r="L4359" s="72">
        <v>823221</v>
      </c>
      <c r="M4359" s="72">
        <v>1024545</v>
      </c>
      <c r="N4359" s="72">
        <v>838708</v>
      </c>
      <c r="O4359" s="72">
        <v>940021</v>
      </c>
      <c r="P4359" s="72">
        <v>1048176</v>
      </c>
    </row>
    <row r="4360" spans="1:16" hidden="1">
      <c r="A4360" s="72" t="s">
        <v>2126</v>
      </c>
      <c r="B4360" s="72" t="s">
        <v>2652</v>
      </c>
      <c r="C4360" s="72" t="s">
        <v>2109</v>
      </c>
      <c r="D4360" s="72">
        <v>24714</v>
      </c>
      <c r="E4360" s="72">
        <v>59406</v>
      </c>
      <c r="F4360" s="72">
        <v>48449</v>
      </c>
      <c r="G4360" s="72">
        <v>42763</v>
      </c>
      <c r="H4360" s="72">
        <v>41505</v>
      </c>
      <c r="I4360" s="72">
        <v>39592</v>
      </c>
      <c r="J4360" s="72">
        <v>42262</v>
      </c>
      <c r="K4360" s="72">
        <v>38793</v>
      </c>
      <c r="L4360" s="72">
        <v>44371</v>
      </c>
      <c r="M4360" s="72">
        <v>38687</v>
      </c>
      <c r="N4360" s="72">
        <v>22455</v>
      </c>
      <c r="O4360" s="72">
        <v>20352</v>
      </c>
      <c r="P4360" s="72">
        <v>20883</v>
      </c>
    </row>
    <row r="4361" spans="1:16" hidden="1">
      <c r="A4361" s="72" t="s">
        <v>2126</v>
      </c>
      <c r="B4361" s="72" t="s">
        <v>2652</v>
      </c>
      <c r="C4361" s="72" t="s">
        <v>2110</v>
      </c>
      <c r="D4361" s="72">
        <v>4</v>
      </c>
      <c r="E4361" s="72">
        <v>5</v>
      </c>
      <c r="F4361" s="72">
        <v>4</v>
      </c>
      <c r="G4361" s="72">
        <v>4</v>
      </c>
      <c r="H4361" s="72">
        <v>4</v>
      </c>
      <c r="I4361" s="72">
        <v>4</v>
      </c>
      <c r="J4361" s="72">
        <v>4</v>
      </c>
      <c r="K4361" s="72">
        <v>4</v>
      </c>
      <c r="L4361" s="72">
        <v>4</v>
      </c>
      <c r="M4361" s="72">
        <v>4</v>
      </c>
      <c r="N4361" s="72">
        <v>4</v>
      </c>
      <c r="O4361" s="72">
        <v>4</v>
      </c>
      <c r="P4361" s="72">
        <v>3</v>
      </c>
    </row>
    <row r="4362" spans="1:16" hidden="1">
      <c r="A4362" s="72" t="s">
        <v>2126</v>
      </c>
      <c r="B4362" s="72" t="s">
        <v>2652</v>
      </c>
      <c r="C4362" s="72" t="s">
        <v>2111</v>
      </c>
      <c r="D4362" s="72">
        <v>184745</v>
      </c>
      <c r="E4362" s="72">
        <v>406209</v>
      </c>
      <c r="F4362" s="72">
        <v>343777</v>
      </c>
      <c r="G4362" s="72">
        <v>253725</v>
      </c>
      <c r="H4362" s="72">
        <v>283260</v>
      </c>
      <c r="I4362" s="72">
        <v>222248</v>
      </c>
      <c r="J4362" s="72">
        <v>181160</v>
      </c>
      <c r="K4362" s="72">
        <v>185312</v>
      </c>
      <c r="L4362" s="72">
        <v>230066</v>
      </c>
      <c r="M4362" s="72">
        <v>222559</v>
      </c>
      <c r="N4362" s="72">
        <v>122749</v>
      </c>
      <c r="O4362" s="72">
        <v>117606</v>
      </c>
      <c r="P4362" s="72">
        <v>178780</v>
      </c>
    </row>
    <row r="4363" spans="1:16" hidden="1">
      <c r="A4363" s="72" t="s">
        <v>2125</v>
      </c>
      <c r="B4363" s="72" t="s">
        <v>2653</v>
      </c>
      <c r="C4363" s="72" t="s">
        <v>2103</v>
      </c>
      <c r="D4363" s="72">
        <v>19677</v>
      </c>
      <c r="E4363" s="72">
        <v>19185</v>
      </c>
      <c r="F4363" s="72">
        <v>15843</v>
      </c>
      <c r="G4363" s="72">
        <v>18890</v>
      </c>
      <c r="H4363" s="72">
        <v>22919</v>
      </c>
      <c r="I4363" s="72">
        <v>19459</v>
      </c>
      <c r="J4363" s="72">
        <v>16233</v>
      </c>
      <c r="K4363" s="72">
        <v>16697</v>
      </c>
      <c r="L4363" s="72">
        <v>19056</v>
      </c>
      <c r="M4363" s="72">
        <v>18923</v>
      </c>
      <c r="N4363" s="72">
        <v>16447</v>
      </c>
      <c r="O4363" s="72">
        <v>17578</v>
      </c>
      <c r="P4363" s="72">
        <v>18107</v>
      </c>
    </row>
    <row r="4364" spans="1:16" hidden="1">
      <c r="A4364" s="72" t="s">
        <v>2125</v>
      </c>
      <c r="B4364" s="72" t="s">
        <v>2653</v>
      </c>
      <c r="C4364" s="72" t="s">
        <v>2104</v>
      </c>
      <c r="D4364" s="72">
        <v>278</v>
      </c>
      <c r="E4364" s="72">
        <v>278</v>
      </c>
      <c r="F4364" s="72">
        <v>278</v>
      </c>
      <c r="G4364" s="72">
        <v>274</v>
      </c>
      <c r="H4364" s="72">
        <v>284</v>
      </c>
      <c r="I4364" s="72">
        <v>277</v>
      </c>
      <c r="J4364" s="72">
        <v>264</v>
      </c>
      <c r="K4364" s="72">
        <v>266</v>
      </c>
      <c r="L4364" s="72">
        <v>265</v>
      </c>
      <c r="M4364" s="72">
        <v>268</v>
      </c>
      <c r="N4364" s="72">
        <v>268</v>
      </c>
      <c r="O4364" s="72">
        <v>267</v>
      </c>
      <c r="P4364" s="72">
        <v>267</v>
      </c>
    </row>
    <row r="4365" spans="1:16" hidden="1">
      <c r="A4365" s="72" t="s">
        <v>2125</v>
      </c>
      <c r="B4365" s="72" t="s">
        <v>2653</v>
      </c>
      <c r="C4365" s="72" t="s">
        <v>2105</v>
      </c>
      <c r="D4365" s="72">
        <v>195019</v>
      </c>
      <c r="E4365" s="72">
        <v>186237</v>
      </c>
      <c r="F4365" s="72">
        <v>134100</v>
      </c>
      <c r="G4365" s="72">
        <v>153422</v>
      </c>
      <c r="H4365" s="72">
        <v>191724</v>
      </c>
      <c r="I4365" s="72">
        <v>154913</v>
      </c>
      <c r="J4365" s="72">
        <v>130259</v>
      </c>
      <c r="K4365" s="72">
        <v>133486</v>
      </c>
      <c r="L4365" s="72">
        <v>152604</v>
      </c>
      <c r="M4365" s="72">
        <v>162506</v>
      </c>
      <c r="N4365" s="72">
        <v>154464</v>
      </c>
      <c r="O4365" s="72">
        <v>296748</v>
      </c>
      <c r="P4365" s="72">
        <v>154464</v>
      </c>
    </row>
    <row r="4366" spans="1:16" hidden="1">
      <c r="A4366" s="72" t="s">
        <v>2125</v>
      </c>
      <c r="B4366" s="72" t="s">
        <v>2653</v>
      </c>
      <c r="C4366" s="72" t="s">
        <v>2106</v>
      </c>
      <c r="D4366" s="72">
        <v>23692</v>
      </c>
      <c r="E4366" s="72">
        <v>9141</v>
      </c>
      <c r="F4366" s="72">
        <v>9686</v>
      </c>
      <c r="G4366" s="72">
        <v>11414</v>
      </c>
      <c r="H4366" s="72">
        <v>9310</v>
      </c>
      <c r="I4366" s="72">
        <v>8051</v>
      </c>
      <c r="J4366" s="72">
        <v>6718</v>
      </c>
      <c r="K4366" s="72">
        <v>6807</v>
      </c>
      <c r="L4366" s="72">
        <v>7592</v>
      </c>
      <c r="M4366" s="72">
        <v>6693</v>
      </c>
      <c r="N4366" s="72">
        <v>6091</v>
      </c>
      <c r="O4366" s="72">
        <v>6343</v>
      </c>
      <c r="P4366" s="72">
        <v>6963</v>
      </c>
    </row>
    <row r="4367" spans="1:16" hidden="1">
      <c r="A4367" s="72" t="s">
        <v>2125</v>
      </c>
      <c r="B4367" s="72" t="s">
        <v>2653</v>
      </c>
      <c r="C4367" s="72" t="s">
        <v>2107</v>
      </c>
      <c r="D4367" s="72">
        <v>34</v>
      </c>
      <c r="E4367" s="72">
        <v>33</v>
      </c>
      <c r="F4367" s="72">
        <v>32</v>
      </c>
      <c r="G4367" s="72">
        <v>28</v>
      </c>
      <c r="H4367" s="72">
        <v>33</v>
      </c>
      <c r="I4367" s="72">
        <v>39</v>
      </c>
      <c r="J4367" s="72">
        <v>30</v>
      </c>
      <c r="K4367" s="72">
        <v>30</v>
      </c>
      <c r="L4367" s="72">
        <v>29</v>
      </c>
      <c r="M4367" s="72">
        <v>29</v>
      </c>
      <c r="N4367" s="72">
        <v>29</v>
      </c>
      <c r="O4367" s="72">
        <v>30</v>
      </c>
      <c r="P4367" s="72">
        <v>30</v>
      </c>
    </row>
    <row r="4368" spans="1:16" hidden="1">
      <c r="A4368" s="72" t="s">
        <v>2125</v>
      </c>
      <c r="B4368" s="72" t="s">
        <v>2653</v>
      </c>
      <c r="C4368" s="72" t="s">
        <v>2108</v>
      </c>
      <c r="D4368" s="72">
        <v>228242</v>
      </c>
      <c r="E4368" s="72">
        <v>86623</v>
      </c>
      <c r="F4368" s="72">
        <v>80854</v>
      </c>
      <c r="G4368" s="72">
        <v>79331</v>
      </c>
      <c r="H4368" s="72">
        <v>73673</v>
      </c>
      <c r="I4368" s="72">
        <v>57085</v>
      </c>
      <c r="J4368" s="72">
        <v>47773</v>
      </c>
      <c r="K4368" s="72">
        <v>49547</v>
      </c>
      <c r="L4368" s="72">
        <v>53790</v>
      </c>
      <c r="M4368" s="72">
        <v>45647</v>
      </c>
      <c r="N4368" s="72">
        <v>53248</v>
      </c>
      <c r="O4368" s="72">
        <v>106854</v>
      </c>
      <c r="P4368" s="72">
        <v>53248</v>
      </c>
    </row>
    <row r="4369" spans="1:16" hidden="1">
      <c r="A4369" s="72" t="s">
        <v>2125</v>
      </c>
      <c r="B4369" s="72" t="s">
        <v>2653</v>
      </c>
      <c r="C4369" s="72" t="s">
        <v>2109</v>
      </c>
      <c r="H4369" s="72">
        <v>13016</v>
      </c>
      <c r="I4369" s="72">
        <v>7102</v>
      </c>
      <c r="J4369" s="72">
        <v>3707</v>
      </c>
      <c r="K4369" s="72">
        <v>4473</v>
      </c>
      <c r="L4369" s="72">
        <v>2302</v>
      </c>
      <c r="M4369" s="72">
        <v>8830</v>
      </c>
      <c r="N4369" s="72">
        <v>7289</v>
      </c>
      <c r="O4369" s="72">
        <v>5836</v>
      </c>
      <c r="P4369" s="72">
        <v>9089</v>
      </c>
    </row>
    <row r="4370" spans="1:16" hidden="1">
      <c r="A4370" s="72" t="s">
        <v>2125</v>
      </c>
      <c r="B4370" s="72" t="s">
        <v>2653</v>
      </c>
      <c r="C4370" s="72" t="s">
        <v>2110</v>
      </c>
      <c r="H4370" s="72">
        <v>1</v>
      </c>
      <c r="I4370" s="72">
        <v>1</v>
      </c>
      <c r="J4370" s="72">
        <v>1</v>
      </c>
      <c r="K4370" s="72">
        <v>1</v>
      </c>
      <c r="L4370" s="72">
        <v>1</v>
      </c>
      <c r="M4370" s="72">
        <v>1</v>
      </c>
      <c r="N4370" s="72">
        <v>1</v>
      </c>
      <c r="O4370" s="72">
        <v>1</v>
      </c>
      <c r="P4370" s="72">
        <v>1</v>
      </c>
    </row>
    <row r="4371" spans="1:16" hidden="1">
      <c r="A4371" s="72" t="s">
        <v>2125</v>
      </c>
      <c r="B4371" s="72" t="s">
        <v>2653</v>
      </c>
      <c r="C4371" s="72" t="s">
        <v>2111</v>
      </c>
      <c r="H4371" s="72">
        <v>101550</v>
      </c>
      <c r="I4371" s="72">
        <v>56309</v>
      </c>
      <c r="J4371" s="72">
        <v>28294</v>
      </c>
      <c r="K4371" s="72">
        <v>34738</v>
      </c>
      <c r="L4371" s="72">
        <v>16340</v>
      </c>
      <c r="M4371" s="72">
        <v>66766</v>
      </c>
      <c r="N4371" s="72">
        <v>53042</v>
      </c>
      <c r="O4371" s="72">
        <v>63992</v>
      </c>
      <c r="P4371" s="72">
        <v>53042</v>
      </c>
    </row>
    <row r="4372" spans="1:16" hidden="1">
      <c r="A4372" s="72" t="s">
        <v>2130</v>
      </c>
      <c r="B4372" s="72" t="s">
        <v>2654</v>
      </c>
      <c r="C4372" s="72" t="s">
        <v>2103</v>
      </c>
      <c r="D4372" s="72">
        <v>52768</v>
      </c>
      <c r="E4372" s="72">
        <v>82431</v>
      </c>
      <c r="F4372" s="72">
        <v>64193</v>
      </c>
      <c r="G4372" s="72">
        <v>23874</v>
      </c>
      <c r="H4372" s="72">
        <v>23484</v>
      </c>
      <c r="I4372" s="72">
        <v>17617</v>
      </c>
      <c r="J4372" s="72">
        <v>17494</v>
      </c>
      <c r="K4372" s="72">
        <v>15145</v>
      </c>
      <c r="L4372" s="72">
        <v>13993</v>
      </c>
      <c r="M4372" s="72">
        <v>14601</v>
      </c>
      <c r="N4372" s="72">
        <v>16648</v>
      </c>
      <c r="O4372" s="72">
        <v>17866</v>
      </c>
      <c r="P4372" s="72">
        <v>15449</v>
      </c>
    </row>
    <row r="4373" spans="1:16" hidden="1">
      <c r="A4373" s="72" t="s">
        <v>2130</v>
      </c>
      <c r="B4373" s="72" t="s">
        <v>2654</v>
      </c>
      <c r="C4373" s="72" t="s">
        <v>2104</v>
      </c>
      <c r="D4373" s="72">
        <v>839</v>
      </c>
      <c r="E4373" s="72">
        <v>731</v>
      </c>
      <c r="F4373" s="72">
        <v>758</v>
      </c>
      <c r="G4373" s="72">
        <v>706</v>
      </c>
      <c r="H4373" s="72">
        <v>733</v>
      </c>
      <c r="I4373" s="72">
        <v>704</v>
      </c>
      <c r="J4373" s="72">
        <v>699</v>
      </c>
      <c r="K4373" s="72">
        <v>687</v>
      </c>
      <c r="L4373" s="72">
        <v>662</v>
      </c>
      <c r="M4373" s="72">
        <v>649</v>
      </c>
      <c r="N4373" s="72">
        <v>642</v>
      </c>
      <c r="O4373" s="72">
        <v>641</v>
      </c>
      <c r="P4373" s="72">
        <v>636</v>
      </c>
    </row>
    <row r="4374" spans="1:16" hidden="1">
      <c r="A4374" s="72" t="s">
        <v>2130</v>
      </c>
      <c r="B4374" s="72" t="s">
        <v>2654</v>
      </c>
      <c r="C4374" s="72" t="s">
        <v>2105</v>
      </c>
      <c r="D4374" s="72">
        <v>731451</v>
      </c>
      <c r="E4374" s="72">
        <v>604348</v>
      </c>
      <c r="F4374" s="72">
        <v>312323</v>
      </c>
      <c r="G4374" s="72">
        <v>483943</v>
      </c>
      <c r="H4374" s="72">
        <v>394274</v>
      </c>
      <c r="I4374" s="72">
        <v>312910</v>
      </c>
      <c r="J4374" s="72">
        <v>220424</v>
      </c>
      <c r="K4374" s="72">
        <v>329078</v>
      </c>
      <c r="L4374" s="72">
        <v>332739</v>
      </c>
      <c r="M4374" s="72">
        <v>454730</v>
      </c>
      <c r="N4374" s="72">
        <v>483768</v>
      </c>
      <c r="O4374" s="72">
        <v>287428</v>
      </c>
      <c r="P4374" s="72">
        <v>290157</v>
      </c>
    </row>
    <row r="4375" spans="1:16" hidden="1">
      <c r="A4375" s="72" t="s">
        <v>2130</v>
      </c>
      <c r="B4375" s="72" t="s">
        <v>2654</v>
      </c>
      <c r="C4375" s="72" t="s">
        <v>2106</v>
      </c>
      <c r="D4375" s="72">
        <v>26748</v>
      </c>
      <c r="E4375" s="72">
        <v>30736</v>
      </c>
      <c r="F4375" s="72">
        <v>49847</v>
      </c>
      <c r="G4375" s="72">
        <v>32217</v>
      </c>
      <c r="H4375" s="72">
        <v>32516</v>
      </c>
      <c r="I4375" s="72">
        <v>20459</v>
      </c>
      <c r="J4375" s="72">
        <v>22206</v>
      </c>
      <c r="K4375" s="72">
        <v>27526</v>
      </c>
      <c r="L4375" s="72">
        <v>28916</v>
      </c>
      <c r="M4375" s="72">
        <v>31847</v>
      </c>
      <c r="N4375" s="72">
        <v>15240</v>
      </c>
      <c r="O4375" s="72">
        <v>32510</v>
      </c>
      <c r="P4375" s="72">
        <v>28010</v>
      </c>
    </row>
    <row r="4376" spans="1:16" hidden="1">
      <c r="A4376" s="72" t="s">
        <v>2130</v>
      </c>
      <c r="B4376" s="72" t="s">
        <v>2654</v>
      </c>
      <c r="C4376" s="72" t="s">
        <v>2107</v>
      </c>
      <c r="D4376" s="72">
        <v>194</v>
      </c>
      <c r="E4376" s="72">
        <v>186</v>
      </c>
      <c r="F4376" s="72">
        <v>196</v>
      </c>
      <c r="G4376" s="72">
        <v>183</v>
      </c>
      <c r="H4376" s="72">
        <v>198</v>
      </c>
      <c r="I4376" s="72">
        <v>185</v>
      </c>
      <c r="J4376" s="72">
        <v>188</v>
      </c>
      <c r="K4376" s="72">
        <v>189</v>
      </c>
      <c r="L4376" s="72">
        <v>184</v>
      </c>
      <c r="M4376" s="72">
        <v>177</v>
      </c>
      <c r="N4376" s="72">
        <v>147</v>
      </c>
      <c r="O4376" s="72">
        <v>176</v>
      </c>
      <c r="P4376" s="72">
        <v>177</v>
      </c>
    </row>
    <row r="4377" spans="1:16" hidden="1">
      <c r="A4377" s="72" t="s">
        <v>2130</v>
      </c>
      <c r="B4377" s="72" t="s">
        <v>2654</v>
      </c>
      <c r="C4377" s="72" t="s">
        <v>2108</v>
      </c>
      <c r="D4377" s="72">
        <v>398646</v>
      </c>
      <c r="E4377" s="72">
        <v>532596</v>
      </c>
      <c r="F4377" s="72">
        <v>353597</v>
      </c>
      <c r="G4377" s="72">
        <v>612665</v>
      </c>
      <c r="H4377" s="72">
        <v>446205</v>
      </c>
      <c r="I4377" s="72">
        <v>405844</v>
      </c>
      <c r="J4377" s="72">
        <v>318479</v>
      </c>
      <c r="K4377" s="72">
        <v>428666</v>
      </c>
      <c r="L4377" s="72">
        <v>417974</v>
      </c>
      <c r="M4377" s="72">
        <v>786478</v>
      </c>
      <c r="N4377" s="72">
        <v>338951</v>
      </c>
      <c r="O4377" s="72">
        <v>408023</v>
      </c>
      <c r="P4377" s="72">
        <v>422396</v>
      </c>
    </row>
    <row r="4378" spans="1:16" hidden="1">
      <c r="A4378" s="72" t="s">
        <v>2130</v>
      </c>
      <c r="B4378" s="72" t="s">
        <v>2654</v>
      </c>
      <c r="C4378" s="72" t="s">
        <v>2109</v>
      </c>
      <c r="D4378" s="72">
        <v>28830</v>
      </c>
      <c r="E4378" s="72">
        <v>71464</v>
      </c>
      <c r="F4378" s="72">
        <v>45187</v>
      </c>
      <c r="G4378" s="72">
        <v>47290</v>
      </c>
      <c r="H4378" s="72">
        <v>46426</v>
      </c>
      <c r="I4378" s="72">
        <v>42340</v>
      </c>
      <c r="J4378" s="72">
        <v>34450</v>
      </c>
      <c r="K4378" s="72">
        <v>38126</v>
      </c>
      <c r="L4378" s="72">
        <v>31629</v>
      </c>
      <c r="M4378" s="72">
        <v>34060</v>
      </c>
      <c r="N4378" s="72">
        <v>43312</v>
      </c>
      <c r="O4378" s="72">
        <v>40804</v>
      </c>
      <c r="P4378" s="72">
        <v>41112</v>
      </c>
    </row>
    <row r="4379" spans="1:16" hidden="1">
      <c r="A4379" s="72" t="s">
        <v>2130</v>
      </c>
      <c r="B4379" s="72" t="s">
        <v>2654</v>
      </c>
      <c r="C4379" s="72" t="s">
        <v>2110</v>
      </c>
      <c r="D4379" s="72">
        <v>3</v>
      </c>
      <c r="E4379" s="72">
        <v>7</v>
      </c>
      <c r="F4379" s="72">
        <v>3</v>
      </c>
      <c r="G4379" s="72">
        <v>4</v>
      </c>
      <c r="H4379" s="72">
        <v>3</v>
      </c>
      <c r="I4379" s="72">
        <v>3</v>
      </c>
      <c r="J4379" s="72">
        <v>3</v>
      </c>
      <c r="K4379" s="72">
        <v>3</v>
      </c>
      <c r="L4379" s="72">
        <v>3</v>
      </c>
      <c r="M4379" s="72">
        <v>3</v>
      </c>
      <c r="N4379" s="72">
        <v>3</v>
      </c>
      <c r="O4379" s="72">
        <v>3</v>
      </c>
      <c r="P4379" s="72">
        <v>3</v>
      </c>
    </row>
    <row r="4380" spans="1:16" hidden="1">
      <c r="A4380" s="72" t="s">
        <v>2130</v>
      </c>
      <c r="B4380" s="72" t="s">
        <v>2654</v>
      </c>
      <c r="C4380" s="72" t="s">
        <v>2111</v>
      </c>
      <c r="D4380" s="72">
        <v>204994</v>
      </c>
      <c r="E4380" s="72">
        <v>283922</v>
      </c>
      <c r="F4380" s="72">
        <v>262901</v>
      </c>
      <c r="G4380" s="72">
        <v>933560</v>
      </c>
      <c r="H4380" s="72">
        <v>346297</v>
      </c>
      <c r="I4380" s="72">
        <v>241220</v>
      </c>
      <c r="J4380" s="72">
        <v>203326</v>
      </c>
      <c r="K4380" s="72">
        <v>441189</v>
      </c>
      <c r="L4380" s="72">
        <v>392660</v>
      </c>
      <c r="M4380" s="72">
        <v>388864</v>
      </c>
      <c r="N4380" s="72">
        <v>403441</v>
      </c>
      <c r="O4380" s="72">
        <v>294249</v>
      </c>
      <c r="P4380" s="72">
        <v>412072</v>
      </c>
    </row>
    <row r="4381" spans="1:16" hidden="1">
      <c r="A4381" s="72" t="s">
        <v>2162</v>
      </c>
      <c r="B4381" s="72" t="s">
        <v>2655</v>
      </c>
      <c r="C4381" s="72" t="s">
        <v>2103</v>
      </c>
      <c r="F4381" s="72">
        <v>0</v>
      </c>
      <c r="G4381" s="72">
        <v>0</v>
      </c>
      <c r="I4381" s="72">
        <v>17122</v>
      </c>
      <c r="J4381" s="72">
        <v>17272</v>
      </c>
      <c r="K4381" s="72">
        <v>20041</v>
      </c>
      <c r="L4381" s="72">
        <v>20431</v>
      </c>
      <c r="M4381" s="72">
        <v>21936</v>
      </c>
      <c r="N4381" s="72">
        <v>19368</v>
      </c>
      <c r="O4381" s="72">
        <v>19626</v>
      </c>
      <c r="P4381" s="72">
        <v>21503</v>
      </c>
    </row>
    <row r="4382" spans="1:16" hidden="1">
      <c r="A4382" s="72" t="s">
        <v>2162</v>
      </c>
      <c r="B4382" s="72" t="s">
        <v>2655</v>
      </c>
      <c r="C4382" s="72" t="s">
        <v>2104</v>
      </c>
      <c r="F4382" s="72">
        <v>0</v>
      </c>
      <c r="G4382" s="72">
        <v>0</v>
      </c>
      <c r="I4382" s="72">
        <v>215</v>
      </c>
      <c r="J4382" s="72">
        <v>217</v>
      </c>
      <c r="K4382" s="72">
        <v>223</v>
      </c>
      <c r="L4382" s="72">
        <v>223</v>
      </c>
      <c r="M4382" s="72">
        <v>222</v>
      </c>
      <c r="N4382" s="72">
        <v>224</v>
      </c>
      <c r="O4382" s="72">
        <v>224</v>
      </c>
      <c r="P4382" s="72">
        <v>227</v>
      </c>
    </row>
    <row r="4383" spans="1:16" hidden="1">
      <c r="A4383" s="72" t="s">
        <v>2162</v>
      </c>
      <c r="B4383" s="72" t="s">
        <v>2655</v>
      </c>
      <c r="C4383" s="72" t="s">
        <v>2105</v>
      </c>
      <c r="F4383" s="72">
        <v>0</v>
      </c>
      <c r="G4383" s="72">
        <v>0</v>
      </c>
      <c r="I4383" s="72">
        <v>148520</v>
      </c>
      <c r="J4383" s="72">
        <v>139106</v>
      </c>
      <c r="K4383" s="72">
        <v>162647</v>
      </c>
      <c r="L4383" s="72">
        <v>176311</v>
      </c>
      <c r="M4383" s="72">
        <v>205432</v>
      </c>
      <c r="N4383" s="72">
        <v>172870</v>
      </c>
      <c r="O4383" s="72">
        <v>196220</v>
      </c>
      <c r="P4383" s="72">
        <v>218169</v>
      </c>
    </row>
    <row r="4384" spans="1:16" hidden="1">
      <c r="A4384" s="72" t="s">
        <v>2162</v>
      </c>
      <c r="B4384" s="72" t="s">
        <v>2655</v>
      </c>
      <c r="C4384" s="72" t="s">
        <v>2106</v>
      </c>
      <c r="F4384" s="72">
        <v>0</v>
      </c>
      <c r="G4384" s="72">
        <v>0</v>
      </c>
      <c r="I4384" s="72">
        <v>1862</v>
      </c>
      <c r="J4384" s="72">
        <v>2088</v>
      </c>
      <c r="K4384" s="72">
        <v>3365</v>
      </c>
      <c r="L4384" s="72">
        <v>3417</v>
      </c>
      <c r="M4384" s="72">
        <v>2869</v>
      </c>
      <c r="N4384" s="72">
        <v>2750</v>
      </c>
      <c r="O4384" s="72">
        <v>2822</v>
      </c>
      <c r="P4384" s="72">
        <v>3055</v>
      </c>
    </row>
    <row r="4385" spans="1:16" hidden="1">
      <c r="A4385" s="72" t="s">
        <v>2162</v>
      </c>
      <c r="B4385" s="72" t="s">
        <v>2655</v>
      </c>
      <c r="C4385" s="72" t="s">
        <v>2107</v>
      </c>
      <c r="F4385" s="72">
        <v>0</v>
      </c>
      <c r="G4385" s="72">
        <v>0</v>
      </c>
      <c r="I4385" s="72">
        <v>16</v>
      </c>
      <c r="J4385" s="72">
        <v>16</v>
      </c>
      <c r="K4385" s="72">
        <v>16</v>
      </c>
      <c r="L4385" s="72">
        <v>16</v>
      </c>
      <c r="M4385" s="72">
        <v>17</v>
      </c>
      <c r="N4385" s="72">
        <v>17</v>
      </c>
      <c r="O4385" s="72">
        <v>17</v>
      </c>
      <c r="P4385" s="72">
        <v>19</v>
      </c>
    </row>
    <row r="4386" spans="1:16" hidden="1">
      <c r="A4386" s="72" t="s">
        <v>2162</v>
      </c>
      <c r="B4386" s="72" t="s">
        <v>2655</v>
      </c>
      <c r="C4386" s="72" t="s">
        <v>2108</v>
      </c>
      <c r="F4386" s="72">
        <v>0</v>
      </c>
      <c r="G4386" s="72">
        <v>0</v>
      </c>
      <c r="I4386" s="72">
        <v>18474</v>
      </c>
      <c r="J4386" s="72">
        <v>18719</v>
      </c>
      <c r="K4386" s="72">
        <v>24206</v>
      </c>
      <c r="L4386" s="72">
        <v>25316</v>
      </c>
      <c r="M4386" s="72">
        <v>28596</v>
      </c>
      <c r="N4386" s="72">
        <v>25852</v>
      </c>
      <c r="O4386" s="72">
        <v>30489</v>
      </c>
      <c r="P4386" s="72">
        <v>31737</v>
      </c>
    </row>
    <row r="4387" spans="1:16" hidden="1">
      <c r="A4387" s="72" t="s">
        <v>2162</v>
      </c>
      <c r="B4387" s="72" t="s">
        <v>2655</v>
      </c>
      <c r="C4387" s="72" t="s">
        <v>2109</v>
      </c>
      <c r="F4387" s="72">
        <v>0</v>
      </c>
      <c r="G4387" s="72">
        <v>0</v>
      </c>
      <c r="I4387" s="72">
        <v>15551</v>
      </c>
      <c r="J4387" s="72">
        <v>12439</v>
      </c>
      <c r="K4387" s="72">
        <v>10805</v>
      </c>
      <c r="L4387" s="72">
        <v>8925</v>
      </c>
      <c r="M4387" s="72">
        <v>13327</v>
      </c>
      <c r="N4387" s="72">
        <v>8756</v>
      </c>
      <c r="O4387" s="72">
        <v>10038</v>
      </c>
      <c r="P4387" s="72">
        <v>10876</v>
      </c>
    </row>
    <row r="4388" spans="1:16" hidden="1">
      <c r="A4388" s="72" t="s">
        <v>2162</v>
      </c>
      <c r="B4388" s="72" t="s">
        <v>2655</v>
      </c>
      <c r="C4388" s="72" t="s">
        <v>2110</v>
      </c>
      <c r="F4388" s="72">
        <v>0</v>
      </c>
      <c r="G4388" s="72">
        <v>0</v>
      </c>
      <c r="I4388" s="72">
        <v>12</v>
      </c>
      <c r="J4388" s="72">
        <v>12</v>
      </c>
      <c r="K4388" s="72">
        <v>19</v>
      </c>
      <c r="L4388" s="72">
        <v>19</v>
      </c>
      <c r="M4388" s="72">
        <v>12</v>
      </c>
      <c r="N4388" s="72">
        <v>9</v>
      </c>
      <c r="O4388" s="72">
        <v>9</v>
      </c>
      <c r="P4388" s="72">
        <v>13</v>
      </c>
    </row>
    <row r="4389" spans="1:16" hidden="1">
      <c r="A4389" s="72" t="s">
        <v>2162</v>
      </c>
      <c r="B4389" s="72" t="s">
        <v>2655</v>
      </c>
      <c r="C4389" s="72" t="s">
        <v>2111</v>
      </c>
      <c r="F4389" s="72">
        <v>0</v>
      </c>
      <c r="G4389" s="72">
        <v>0</v>
      </c>
      <c r="I4389" s="72">
        <v>115912</v>
      </c>
      <c r="J4389" s="72">
        <v>82281</v>
      </c>
      <c r="K4389" s="72">
        <v>77247</v>
      </c>
      <c r="L4389" s="72">
        <v>73783</v>
      </c>
      <c r="M4389" s="72">
        <v>107147</v>
      </c>
      <c r="N4389" s="72">
        <v>69411</v>
      </c>
      <c r="O4389" s="72">
        <v>90467</v>
      </c>
      <c r="P4389" s="72">
        <v>105739</v>
      </c>
    </row>
    <row r="4390" spans="1:16" hidden="1">
      <c r="A4390" s="72" t="s">
        <v>2148</v>
      </c>
      <c r="B4390" s="72" t="s">
        <v>2656</v>
      </c>
      <c r="C4390" s="72" t="s">
        <v>2103</v>
      </c>
      <c r="D4390" s="72">
        <v>8410</v>
      </c>
      <c r="E4390" s="72">
        <v>8088</v>
      </c>
      <c r="F4390" s="72">
        <v>7348</v>
      </c>
      <c r="G4390" s="72">
        <v>7744</v>
      </c>
      <c r="H4390" s="72">
        <v>10193</v>
      </c>
      <c r="I4390" s="72">
        <v>9025</v>
      </c>
      <c r="J4390" s="72">
        <v>7638</v>
      </c>
      <c r="K4390" s="72">
        <v>6873</v>
      </c>
      <c r="L4390" s="72">
        <v>7523</v>
      </c>
      <c r="M4390" s="72">
        <v>7251</v>
      </c>
      <c r="N4390" s="72">
        <v>6637</v>
      </c>
      <c r="O4390" s="72">
        <v>4060</v>
      </c>
      <c r="P4390" s="72">
        <v>4370</v>
      </c>
    </row>
    <row r="4391" spans="1:16" hidden="1">
      <c r="A4391" s="72" t="s">
        <v>2148</v>
      </c>
      <c r="B4391" s="72" t="s">
        <v>2656</v>
      </c>
      <c r="C4391" s="72" t="s">
        <v>2104</v>
      </c>
      <c r="D4391" s="72">
        <v>108</v>
      </c>
      <c r="E4391" s="72">
        <v>108</v>
      </c>
      <c r="F4391" s="72">
        <v>108</v>
      </c>
      <c r="G4391" s="72">
        <v>108</v>
      </c>
      <c r="H4391" s="72">
        <v>119</v>
      </c>
      <c r="I4391" s="72">
        <v>158</v>
      </c>
      <c r="J4391" s="72">
        <v>153</v>
      </c>
      <c r="K4391" s="72">
        <v>96</v>
      </c>
      <c r="L4391" s="72">
        <v>94</v>
      </c>
      <c r="M4391" s="72">
        <v>92</v>
      </c>
      <c r="N4391" s="72">
        <v>89</v>
      </c>
      <c r="O4391" s="72">
        <v>93</v>
      </c>
      <c r="P4391" s="72">
        <v>93</v>
      </c>
    </row>
    <row r="4392" spans="1:16" hidden="1">
      <c r="A4392" s="72" t="s">
        <v>2148</v>
      </c>
      <c r="B4392" s="72" t="s">
        <v>2656</v>
      </c>
      <c r="C4392" s="72" t="s">
        <v>2105</v>
      </c>
      <c r="D4392" s="72">
        <v>132458</v>
      </c>
      <c r="E4392" s="72">
        <v>119304</v>
      </c>
      <c r="F4392" s="72">
        <v>78986</v>
      </c>
      <c r="G4392" s="72">
        <v>106484</v>
      </c>
      <c r="H4392" s="72">
        <v>104905</v>
      </c>
      <c r="I4392" s="72">
        <v>82486</v>
      </c>
      <c r="J4392" s="72">
        <v>81286</v>
      </c>
      <c r="K4392" s="72">
        <v>78160</v>
      </c>
      <c r="L4392" s="72">
        <v>95871</v>
      </c>
      <c r="M4392" s="72">
        <v>99373</v>
      </c>
      <c r="N4392" s="72">
        <v>85026</v>
      </c>
      <c r="O4392" s="72">
        <v>62527</v>
      </c>
      <c r="P4392" s="72">
        <v>91970</v>
      </c>
    </row>
    <row r="4393" spans="1:16" hidden="1">
      <c r="A4393" s="72" t="s">
        <v>2148</v>
      </c>
      <c r="B4393" s="72" t="s">
        <v>2656</v>
      </c>
      <c r="C4393" s="72" t="s">
        <v>2106</v>
      </c>
      <c r="D4393" s="72">
        <v>1723</v>
      </c>
      <c r="E4393" s="72">
        <v>1209</v>
      </c>
      <c r="F4393" s="72">
        <v>1197</v>
      </c>
      <c r="G4393" s="72">
        <v>1261</v>
      </c>
      <c r="H4393" s="72">
        <v>1390</v>
      </c>
      <c r="I4393" s="72">
        <v>2117</v>
      </c>
      <c r="J4393" s="72">
        <v>1348</v>
      </c>
      <c r="K4393" s="72">
        <v>680</v>
      </c>
      <c r="L4393" s="72">
        <v>836</v>
      </c>
      <c r="M4393" s="72">
        <v>717</v>
      </c>
      <c r="N4393" s="72">
        <v>577</v>
      </c>
      <c r="O4393" s="72">
        <v>2514</v>
      </c>
      <c r="P4393" s="72">
        <v>2928</v>
      </c>
    </row>
    <row r="4394" spans="1:16" hidden="1">
      <c r="A4394" s="72" t="s">
        <v>2148</v>
      </c>
      <c r="B4394" s="72" t="s">
        <v>2656</v>
      </c>
      <c r="C4394" s="72" t="s">
        <v>2107</v>
      </c>
      <c r="D4394" s="72">
        <v>22</v>
      </c>
      <c r="E4394" s="72">
        <v>17</v>
      </c>
      <c r="F4394" s="72">
        <v>17</v>
      </c>
      <c r="G4394" s="72">
        <v>17</v>
      </c>
      <c r="H4394" s="72">
        <v>15</v>
      </c>
      <c r="I4394" s="72">
        <v>36</v>
      </c>
      <c r="J4394" s="72">
        <v>28</v>
      </c>
      <c r="K4394" s="72">
        <v>10</v>
      </c>
      <c r="L4394" s="72">
        <v>9</v>
      </c>
      <c r="M4394" s="72">
        <v>9</v>
      </c>
      <c r="N4394" s="72">
        <v>8</v>
      </c>
      <c r="O4394" s="72">
        <v>13</v>
      </c>
      <c r="P4394" s="72">
        <v>14</v>
      </c>
    </row>
    <row r="4395" spans="1:16" hidden="1">
      <c r="A4395" s="72" t="s">
        <v>2148</v>
      </c>
      <c r="B4395" s="72" t="s">
        <v>2656</v>
      </c>
      <c r="C4395" s="72" t="s">
        <v>2108</v>
      </c>
      <c r="D4395" s="72">
        <v>27137</v>
      </c>
      <c r="E4395" s="72">
        <v>17827</v>
      </c>
      <c r="F4395" s="72">
        <v>12858</v>
      </c>
      <c r="G4395" s="72">
        <v>17335</v>
      </c>
      <c r="H4395" s="72">
        <v>14306</v>
      </c>
      <c r="I4395" s="72">
        <v>19348</v>
      </c>
      <c r="J4395" s="72">
        <v>14345</v>
      </c>
      <c r="K4395" s="72">
        <v>8410</v>
      </c>
      <c r="L4395" s="72">
        <v>10652</v>
      </c>
      <c r="M4395" s="72">
        <v>9828</v>
      </c>
      <c r="N4395" s="72">
        <v>7394</v>
      </c>
      <c r="O4395" s="72">
        <v>32750</v>
      </c>
      <c r="P4395" s="72">
        <v>50977</v>
      </c>
    </row>
    <row r="4396" spans="1:16" hidden="1">
      <c r="A4396" s="72" t="s">
        <v>2128</v>
      </c>
      <c r="B4396" s="72" t="s">
        <v>2657</v>
      </c>
      <c r="C4396" s="72" t="s">
        <v>2106</v>
      </c>
      <c r="K4396" s="72">
        <v>662362</v>
      </c>
      <c r="L4396" s="72">
        <v>979059</v>
      </c>
      <c r="M4396" s="72">
        <v>994867</v>
      </c>
      <c r="N4396" s="72">
        <v>1277085</v>
      </c>
      <c r="O4396" s="72">
        <v>1218061</v>
      </c>
      <c r="P4396" s="72">
        <v>1469998</v>
      </c>
    </row>
    <row r="4397" spans="1:16" hidden="1">
      <c r="A4397" s="72" t="s">
        <v>2128</v>
      </c>
      <c r="B4397" s="72" t="s">
        <v>2657</v>
      </c>
      <c r="C4397" s="72" t="s">
        <v>2107</v>
      </c>
      <c r="K4397" s="72">
        <v>6</v>
      </c>
      <c r="L4397" s="72">
        <v>6</v>
      </c>
      <c r="M4397" s="72">
        <v>5</v>
      </c>
      <c r="N4397" s="72">
        <v>5</v>
      </c>
      <c r="O4397" s="72">
        <v>5</v>
      </c>
      <c r="P4397" s="72">
        <v>5</v>
      </c>
    </row>
    <row r="4398" spans="1:16" hidden="1">
      <c r="A4398" s="72" t="s">
        <v>2128</v>
      </c>
      <c r="B4398" s="72" t="s">
        <v>2657</v>
      </c>
      <c r="C4398" s="72" t="s">
        <v>2108</v>
      </c>
      <c r="K4398" s="72">
        <v>2402691</v>
      </c>
      <c r="L4398" s="72">
        <v>3654835</v>
      </c>
      <c r="M4398" s="72">
        <v>3336442</v>
      </c>
      <c r="N4398" s="72">
        <v>3988286</v>
      </c>
      <c r="O4398" s="72">
        <v>5511295</v>
      </c>
      <c r="P4398" s="72">
        <v>10973755</v>
      </c>
    </row>
    <row r="4399" spans="1:16" hidden="1">
      <c r="A4399" s="72" t="s">
        <v>2160</v>
      </c>
      <c r="B4399" s="72" t="s">
        <v>2658</v>
      </c>
      <c r="C4399" s="72" t="s">
        <v>2106</v>
      </c>
      <c r="G4399" s="72">
        <v>0</v>
      </c>
      <c r="H4399" s="72">
        <v>14202</v>
      </c>
      <c r="I4399" s="72">
        <v>13071</v>
      </c>
      <c r="J4399" s="72">
        <v>12452</v>
      </c>
    </row>
    <row r="4400" spans="1:16" hidden="1">
      <c r="A4400" s="72" t="s">
        <v>2160</v>
      </c>
      <c r="B4400" s="72" t="s">
        <v>2658</v>
      </c>
      <c r="C4400" s="72" t="s">
        <v>2107</v>
      </c>
      <c r="G4400" s="72">
        <v>0</v>
      </c>
      <c r="H4400" s="72">
        <v>1</v>
      </c>
      <c r="I4400" s="72">
        <v>1</v>
      </c>
      <c r="J4400" s="72">
        <v>1</v>
      </c>
    </row>
    <row r="4401" spans="1:16" hidden="1">
      <c r="A4401" s="72" t="s">
        <v>2160</v>
      </c>
      <c r="B4401" s="72" t="s">
        <v>2658</v>
      </c>
      <c r="C4401" s="72" t="s">
        <v>2108</v>
      </c>
      <c r="G4401" s="72">
        <v>0</v>
      </c>
      <c r="H4401" s="72">
        <v>91251</v>
      </c>
      <c r="I4401" s="72">
        <v>92238</v>
      </c>
      <c r="J4401" s="72">
        <v>74308</v>
      </c>
    </row>
    <row r="4402" spans="1:16" hidden="1">
      <c r="A4402" s="72" t="s">
        <v>2155</v>
      </c>
      <c r="B4402" s="72" t="s">
        <v>2659</v>
      </c>
      <c r="C4402" s="72" t="s">
        <v>2106</v>
      </c>
      <c r="H4402" s="72">
        <v>0</v>
      </c>
    </row>
    <row r="4403" spans="1:16" hidden="1">
      <c r="A4403" s="72" t="s">
        <v>2155</v>
      </c>
      <c r="B4403" s="72" t="s">
        <v>2659</v>
      </c>
      <c r="C4403" s="72" t="s">
        <v>2107</v>
      </c>
      <c r="H4403" s="72">
        <v>0</v>
      </c>
    </row>
    <row r="4404" spans="1:16" hidden="1">
      <c r="A4404" s="72" t="s">
        <v>2155</v>
      </c>
      <c r="B4404" s="72" t="s">
        <v>2659</v>
      </c>
      <c r="C4404" s="72" t="s">
        <v>2109</v>
      </c>
      <c r="D4404" s="72">
        <v>938021</v>
      </c>
      <c r="E4404" s="72">
        <v>45145</v>
      </c>
      <c r="F4404" s="72">
        <v>20189</v>
      </c>
      <c r="G4404" s="72">
        <v>599</v>
      </c>
      <c r="H4404" s="72">
        <v>0</v>
      </c>
    </row>
    <row r="4405" spans="1:16" hidden="1">
      <c r="A4405" s="72" t="s">
        <v>2155</v>
      </c>
      <c r="B4405" s="72" t="s">
        <v>2659</v>
      </c>
      <c r="C4405" s="72" t="s">
        <v>2110</v>
      </c>
      <c r="D4405" s="72">
        <v>3</v>
      </c>
      <c r="E4405" s="72">
        <v>1</v>
      </c>
      <c r="F4405" s="72">
        <v>1</v>
      </c>
      <c r="G4405" s="72">
        <v>1</v>
      </c>
      <c r="H4405" s="72">
        <v>0</v>
      </c>
    </row>
    <row r="4406" spans="1:16" hidden="1">
      <c r="A4406" s="72" t="s">
        <v>2155</v>
      </c>
      <c r="B4406" s="72" t="s">
        <v>2659</v>
      </c>
      <c r="C4406" s="72" t="s">
        <v>2111</v>
      </c>
      <c r="D4406" s="72">
        <v>3910979</v>
      </c>
      <c r="E4406" s="72">
        <v>167292</v>
      </c>
      <c r="F4406" s="72">
        <v>39437</v>
      </c>
      <c r="G4406" s="72">
        <v>1533</v>
      </c>
      <c r="H4406" s="72">
        <v>0</v>
      </c>
    </row>
    <row r="4407" spans="1:16" hidden="1">
      <c r="A4407" s="72" t="s">
        <v>2139</v>
      </c>
      <c r="B4407" s="72" t="s">
        <v>2660</v>
      </c>
      <c r="C4407" s="72" t="s">
        <v>2103</v>
      </c>
      <c r="D4407" s="72">
        <v>675393</v>
      </c>
      <c r="E4407" s="72">
        <v>621939</v>
      </c>
      <c r="F4407" s="72">
        <v>521618</v>
      </c>
      <c r="G4407" s="72">
        <v>699753</v>
      </c>
      <c r="H4407" s="72">
        <v>677025</v>
      </c>
      <c r="I4407" s="72">
        <v>561407</v>
      </c>
      <c r="J4407" s="72">
        <v>567985</v>
      </c>
      <c r="K4407" s="72">
        <v>582480</v>
      </c>
      <c r="L4407" s="72">
        <v>700495</v>
      </c>
      <c r="M4407" s="72">
        <v>704125</v>
      </c>
      <c r="N4407" s="72">
        <v>626839</v>
      </c>
      <c r="O4407" s="72">
        <v>600822</v>
      </c>
      <c r="P4407" s="72">
        <v>651743</v>
      </c>
    </row>
    <row r="4408" spans="1:16" hidden="1">
      <c r="A4408" s="72" t="s">
        <v>2139</v>
      </c>
      <c r="B4408" s="72" t="s">
        <v>2660</v>
      </c>
      <c r="C4408" s="72" t="s">
        <v>2104</v>
      </c>
      <c r="D4408" s="72">
        <v>9565</v>
      </c>
      <c r="E4408" s="72">
        <v>9587</v>
      </c>
      <c r="F4408" s="72">
        <v>9585</v>
      </c>
      <c r="G4408" s="72">
        <v>9611</v>
      </c>
      <c r="H4408" s="72">
        <v>9615</v>
      </c>
      <c r="I4408" s="72">
        <v>9709</v>
      </c>
      <c r="J4408" s="72">
        <v>9693</v>
      </c>
      <c r="K4408" s="72">
        <v>9726</v>
      </c>
      <c r="L4408" s="72">
        <v>9703</v>
      </c>
      <c r="M4408" s="72">
        <v>9690</v>
      </c>
      <c r="N4408" s="72">
        <v>9712</v>
      </c>
      <c r="O4408" s="72">
        <v>9747</v>
      </c>
      <c r="P4408" s="72">
        <v>9774</v>
      </c>
    </row>
    <row r="4409" spans="1:16" hidden="1">
      <c r="A4409" s="72" t="s">
        <v>2139</v>
      </c>
      <c r="B4409" s="72" t="s">
        <v>2660</v>
      </c>
      <c r="C4409" s="72" t="s">
        <v>2105</v>
      </c>
      <c r="D4409" s="72">
        <v>7108056</v>
      </c>
      <c r="E4409" s="72">
        <v>6270762</v>
      </c>
      <c r="F4409" s="72">
        <v>4702541</v>
      </c>
      <c r="G4409" s="72">
        <v>6409073</v>
      </c>
      <c r="H4409" s="72">
        <v>6638100</v>
      </c>
      <c r="I4409" s="72">
        <v>4497469</v>
      </c>
      <c r="J4409" s="72">
        <v>4179846</v>
      </c>
      <c r="K4409" s="72">
        <v>4534654</v>
      </c>
      <c r="L4409" s="72">
        <v>5454039</v>
      </c>
      <c r="M4409" s="72">
        <v>5278606</v>
      </c>
      <c r="N4409" s="72">
        <v>4595312</v>
      </c>
      <c r="O4409" s="72">
        <v>5064086</v>
      </c>
      <c r="P4409" s="72">
        <v>7189038</v>
      </c>
    </row>
    <row r="4410" spans="1:16" hidden="1">
      <c r="A4410" s="72" t="s">
        <v>2139</v>
      </c>
      <c r="B4410" s="72" t="s">
        <v>2660</v>
      </c>
      <c r="C4410" s="72" t="s">
        <v>2106</v>
      </c>
      <c r="D4410" s="72">
        <v>463535</v>
      </c>
      <c r="E4410" s="72">
        <v>446041</v>
      </c>
      <c r="F4410" s="72">
        <v>381259</v>
      </c>
      <c r="G4410" s="72">
        <v>494409</v>
      </c>
      <c r="H4410" s="72">
        <v>483611</v>
      </c>
      <c r="I4410" s="72">
        <v>459164</v>
      </c>
      <c r="J4410" s="72">
        <v>483869</v>
      </c>
      <c r="K4410" s="72">
        <v>517549</v>
      </c>
      <c r="L4410" s="72">
        <v>556701</v>
      </c>
      <c r="M4410" s="72">
        <v>600314</v>
      </c>
      <c r="N4410" s="72">
        <v>561802</v>
      </c>
      <c r="O4410" s="72">
        <v>628656</v>
      </c>
      <c r="P4410" s="72">
        <v>676700</v>
      </c>
    </row>
    <row r="4411" spans="1:16" hidden="1">
      <c r="A4411" s="72" t="s">
        <v>2139</v>
      </c>
      <c r="B4411" s="72" t="s">
        <v>2660</v>
      </c>
      <c r="C4411" s="72" t="s">
        <v>2107</v>
      </c>
      <c r="D4411" s="72">
        <v>1229</v>
      </c>
      <c r="E4411" s="72">
        <v>1218</v>
      </c>
      <c r="F4411" s="72">
        <v>1213</v>
      </c>
      <c r="G4411" s="72">
        <v>1216</v>
      </c>
      <c r="H4411" s="72">
        <v>1223</v>
      </c>
      <c r="I4411" s="72">
        <v>1255</v>
      </c>
      <c r="J4411" s="72">
        <v>1248</v>
      </c>
      <c r="K4411" s="72">
        <v>1298</v>
      </c>
      <c r="L4411" s="72">
        <v>1264</v>
      </c>
      <c r="M4411" s="72">
        <v>1278</v>
      </c>
      <c r="N4411" s="72">
        <v>1314</v>
      </c>
      <c r="O4411" s="72">
        <v>1321</v>
      </c>
      <c r="P4411" s="72">
        <v>1323</v>
      </c>
    </row>
    <row r="4412" spans="1:16" hidden="1">
      <c r="A4412" s="72" t="s">
        <v>2139</v>
      </c>
      <c r="B4412" s="72" t="s">
        <v>2660</v>
      </c>
      <c r="C4412" s="72" t="s">
        <v>2108</v>
      </c>
      <c r="D4412" s="72">
        <v>4320636</v>
      </c>
      <c r="E4412" s="72">
        <v>3752320</v>
      </c>
      <c r="F4412" s="72">
        <v>2758201</v>
      </c>
      <c r="G4412" s="72">
        <v>3920224</v>
      </c>
      <c r="H4412" s="72">
        <v>4121834</v>
      </c>
      <c r="I4412" s="72">
        <v>2965769</v>
      </c>
      <c r="J4412" s="72">
        <v>2746633</v>
      </c>
      <c r="K4412" s="72">
        <v>3218356</v>
      </c>
      <c r="L4412" s="72">
        <v>3624968</v>
      </c>
      <c r="M4412" s="72">
        <v>3715414</v>
      </c>
      <c r="N4412" s="72">
        <v>3308230</v>
      </c>
      <c r="O4412" s="72">
        <v>4352639</v>
      </c>
      <c r="P4412" s="72">
        <v>6561007</v>
      </c>
    </row>
    <row r="4413" spans="1:16" hidden="1">
      <c r="A4413" s="72" t="s">
        <v>2139</v>
      </c>
      <c r="B4413" s="72" t="s">
        <v>2660</v>
      </c>
      <c r="C4413" s="72" t="s">
        <v>2109</v>
      </c>
      <c r="D4413" s="72">
        <v>1081921</v>
      </c>
      <c r="E4413" s="72">
        <v>1108480</v>
      </c>
      <c r="F4413" s="72">
        <v>1082221</v>
      </c>
      <c r="G4413" s="72">
        <v>1011814</v>
      </c>
      <c r="H4413" s="72">
        <v>960342</v>
      </c>
      <c r="I4413" s="72">
        <v>971302</v>
      </c>
      <c r="J4413" s="72">
        <v>994336</v>
      </c>
      <c r="K4413" s="72">
        <v>1006185</v>
      </c>
      <c r="L4413" s="72">
        <v>1110310</v>
      </c>
      <c r="M4413" s="72">
        <v>1147872</v>
      </c>
      <c r="N4413" s="72">
        <v>1385234</v>
      </c>
      <c r="O4413" s="72">
        <v>1399164</v>
      </c>
      <c r="P4413" s="72">
        <v>1417324</v>
      </c>
    </row>
    <row r="4414" spans="1:16" hidden="1">
      <c r="A4414" s="72" t="s">
        <v>2139</v>
      </c>
      <c r="B4414" s="72" t="s">
        <v>2660</v>
      </c>
      <c r="C4414" s="72" t="s">
        <v>2110</v>
      </c>
      <c r="D4414" s="72">
        <v>26</v>
      </c>
      <c r="E4414" s="72">
        <v>27</v>
      </c>
      <c r="F4414" s="72">
        <v>25</v>
      </c>
      <c r="G4414" s="72">
        <v>24</v>
      </c>
      <c r="H4414" s="72">
        <v>22</v>
      </c>
      <c r="I4414" s="72">
        <v>18</v>
      </c>
      <c r="J4414" s="72">
        <v>16</v>
      </c>
      <c r="K4414" s="72">
        <v>16</v>
      </c>
      <c r="L4414" s="72">
        <v>16</v>
      </c>
      <c r="M4414" s="72">
        <v>16</v>
      </c>
      <c r="N4414" s="72">
        <v>16</v>
      </c>
      <c r="O4414" s="72">
        <v>16</v>
      </c>
      <c r="P4414" s="72">
        <v>16</v>
      </c>
    </row>
    <row r="4415" spans="1:16" hidden="1">
      <c r="A4415" s="72" t="s">
        <v>2139</v>
      </c>
      <c r="B4415" s="72" t="s">
        <v>2660</v>
      </c>
      <c r="C4415" s="72" t="s">
        <v>2111</v>
      </c>
      <c r="D4415" s="72">
        <v>6652789</v>
      </c>
      <c r="E4415" s="72">
        <v>6140868</v>
      </c>
      <c r="F4415" s="72">
        <v>4587090</v>
      </c>
      <c r="G4415" s="72">
        <v>5207875</v>
      </c>
      <c r="H4415" s="72">
        <v>5784459</v>
      </c>
      <c r="I4415" s="72">
        <v>3934061</v>
      </c>
      <c r="J4415" s="72">
        <v>3635502</v>
      </c>
      <c r="K4415" s="72">
        <v>4226991</v>
      </c>
      <c r="L4415" s="72">
        <v>4492226</v>
      </c>
      <c r="M4415" s="72">
        <v>4575502</v>
      </c>
      <c r="N4415" s="72">
        <v>5685215</v>
      </c>
      <c r="O4415" s="72">
        <v>7689986</v>
      </c>
      <c r="P4415" s="72">
        <v>12187719</v>
      </c>
    </row>
    <row r="4416" spans="1:16" hidden="1">
      <c r="A4416" s="72" t="s">
        <v>2154</v>
      </c>
      <c r="B4416" s="72" t="s">
        <v>2661</v>
      </c>
      <c r="C4416" s="72" t="s">
        <v>2103</v>
      </c>
      <c r="D4416" s="72">
        <v>10404</v>
      </c>
      <c r="E4416" s="72">
        <v>9393</v>
      </c>
      <c r="F4416" s="72">
        <v>6892</v>
      </c>
      <c r="G4416" s="72">
        <v>8288</v>
      </c>
      <c r="H4416" s="72">
        <v>10746</v>
      </c>
      <c r="I4416" s="72">
        <v>9402</v>
      </c>
      <c r="J4416" s="72">
        <v>7290</v>
      </c>
      <c r="K4416" s="72">
        <v>7798</v>
      </c>
      <c r="L4416" s="72">
        <v>8281</v>
      </c>
      <c r="M4416" s="72">
        <v>8352</v>
      </c>
      <c r="N4416" s="72">
        <v>7910</v>
      </c>
      <c r="O4416" s="72">
        <v>8008</v>
      </c>
      <c r="P4416" s="72">
        <v>8386</v>
      </c>
    </row>
    <row r="4417" spans="1:16" hidden="1">
      <c r="A4417" s="72" t="s">
        <v>2154</v>
      </c>
      <c r="B4417" s="72" t="s">
        <v>2661</v>
      </c>
      <c r="C4417" s="72" t="s">
        <v>2104</v>
      </c>
      <c r="D4417" s="72">
        <v>249</v>
      </c>
      <c r="E4417" s="72">
        <v>226</v>
      </c>
      <c r="F4417" s="72">
        <v>227</v>
      </c>
      <c r="G4417" s="72">
        <v>223</v>
      </c>
      <c r="H4417" s="72">
        <v>218</v>
      </c>
      <c r="I4417" s="72">
        <v>224</v>
      </c>
      <c r="J4417" s="72">
        <v>224</v>
      </c>
      <c r="K4417" s="72">
        <v>220</v>
      </c>
      <c r="L4417" s="72">
        <v>219</v>
      </c>
      <c r="M4417" s="72">
        <v>219</v>
      </c>
      <c r="N4417" s="72">
        <v>228</v>
      </c>
      <c r="O4417" s="72">
        <v>228</v>
      </c>
      <c r="P4417" s="72">
        <v>228</v>
      </c>
    </row>
    <row r="4418" spans="1:16" hidden="1">
      <c r="A4418" s="72" t="s">
        <v>2154</v>
      </c>
      <c r="B4418" s="72" t="s">
        <v>2661</v>
      </c>
      <c r="C4418" s="72" t="s">
        <v>2105</v>
      </c>
      <c r="D4418" s="72">
        <v>169561</v>
      </c>
      <c r="E4418" s="72">
        <v>159002</v>
      </c>
      <c r="F4418" s="72">
        <v>128690</v>
      </c>
      <c r="G4418" s="72">
        <v>154949</v>
      </c>
      <c r="H4418" s="72">
        <v>165715</v>
      </c>
      <c r="I4418" s="72">
        <v>145657</v>
      </c>
      <c r="J4418" s="72">
        <v>118608</v>
      </c>
      <c r="K4418" s="72">
        <v>111555</v>
      </c>
      <c r="L4418" s="72">
        <v>133236</v>
      </c>
      <c r="M4418" s="72">
        <v>141626</v>
      </c>
      <c r="N4418" s="72">
        <v>135242</v>
      </c>
      <c r="O4418" s="72">
        <v>146109</v>
      </c>
      <c r="P4418" s="72">
        <v>169282</v>
      </c>
    </row>
    <row r="4419" spans="1:16" hidden="1">
      <c r="A4419" s="72" t="s">
        <v>2154</v>
      </c>
      <c r="B4419" s="72" t="s">
        <v>2661</v>
      </c>
      <c r="C4419" s="72" t="s">
        <v>2106</v>
      </c>
      <c r="D4419" s="72">
        <v>6912</v>
      </c>
      <c r="E4419" s="72">
        <v>7088</v>
      </c>
      <c r="F4419" s="72">
        <v>5679</v>
      </c>
      <c r="G4419" s="72">
        <v>6456</v>
      </c>
      <c r="H4419" s="72">
        <v>7654</v>
      </c>
      <c r="I4419" s="72">
        <v>5994</v>
      </c>
      <c r="J4419" s="72">
        <v>4940</v>
      </c>
      <c r="K4419" s="72">
        <v>5725</v>
      </c>
      <c r="L4419" s="72">
        <v>4556</v>
      </c>
      <c r="M4419" s="72">
        <v>4697</v>
      </c>
      <c r="N4419" s="72">
        <v>4258</v>
      </c>
      <c r="O4419" s="72">
        <v>4398</v>
      </c>
      <c r="P4419" s="72">
        <v>4506</v>
      </c>
    </row>
    <row r="4420" spans="1:16" hidden="1">
      <c r="A4420" s="72" t="s">
        <v>2154</v>
      </c>
      <c r="B4420" s="72" t="s">
        <v>2661</v>
      </c>
      <c r="C4420" s="72" t="s">
        <v>2107</v>
      </c>
      <c r="D4420" s="72">
        <v>69</v>
      </c>
      <c r="E4420" s="72">
        <v>63</v>
      </c>
      <c r="F4420" s="72">
        <v>63</v>
      </c>
      <c r="G4420" s="72">
        <v>63</v>
      </c>
      <c r="H4420" s="72">
        <v>63</v>
      </c>
      <c r="I4420" s="72">
        <v>63</v>
      </c>
      <c r="J4420" s="72">
        <v>62</v>
      </c>
      <c r="K4420" s="72">
        <v>62</v>
      </c>
      <c r="L4420" s="72">
        <v>63</v>
      </c>
      <c r="M4420" s="72">
        <v>62</v>
      </c>
      <c r="N4420" s="72">
        <v>62</v>
      </c>
      <c r="O4420" s="72">
        <v>62</v>
      </c>
      <c r="P4420" s="72">
        <v>62</v>
      </c>
    </row>
    <row r="4421" spans="1:16" hidden="1">
      <c r="A4421" s="72" t="s">
        <v>2154</v>
      </c>
      <c r="B4421" s="72" t="s">
        <v>2661</v>
      </c>
      <c r="C4421" s="72" t="s">
        <v>2108</v>
      </c>
      <c r="D4421" s="72">
        <v>105361</v>
      </c>
      <c r="E4421" s="72">
        <v>118166</v>
      </c>
      <c r="F4421" s="72">
        <v>95661</v>
      </c>
      <c r="G4421" s="72">
        <v>115303</v>
      </c>
      <c r="H4421" s="72">
        <v>101220</v>
      </c>
      <c r="I4421" s="72">
        <v>90670</v>
      </c>
      <c r="J4421" s="72">
        <v>78880</v>
      </c>
      <c r="K4421" s="72">
        <v>83666</v>
      </c>
      <c r="L4421" s="72">
        <v>70185</v>
      </c>
      <c r="M4421" s="72">
        <v>75867</v>
      </c>
      <c r="N4421" s="72">
        <v>69072</v>
      </c>
      <c r="O4421" s="72">
        <v>76532</v>
      </c>
      <c r="P4421" s="72">
        <v>85849</v>
      </c>
    </row>
    <row r="4422" spans="1:16" hidden="1">
      <c r="A4422" s="72" t="s">
        <v>2154</v>
      </c>
      <c r="B4422" s="72" t="s">
        <v>2661</v>
      </c>
      <c r="C4422" s="72" t="s">
        <v>2109</v>
      </c>
      <c r="D4422" s="72">
        <v>116</v>
      </c>
      <c r="E4422" s="72">
        <v>95</v>
      </c>
      <c r="F4422" s="72">
        <v>75</v>
      </c>
      <c r="G4422" s="72">
        <v>75</v>
      </c>
      <c r="H4422" s="72">
        <v>197</v>
      </c>
      <c r="I4422" s="72">
        <v>249</v>
      </c>
      <c r="J4422" s="72">
        <v>5</v>
      </c>
      <c r="K4422" s="72">
        <v>98</v>
      </c>
      <c r="L4422" s="72">
        <v>124</v>
      </c>
      <c r="M4422" s="72">
        <v>513</v>
      </c>
      <c r="N4422" s="72">
        <v>332</v>
      </c>
      <c r="O4422" s="72">
        <v>505</v>
      </c>
      <c r="P4422" s="72">
        <v>611</v>
      </c>
    </row>
    <row r="4423" spans="1:16" hidden="1">
      <c r="A4423" s="72" t="s">
        <v>2154</v>
      </c>
      <c r="B4423" s="72" t="s">
        <v>2661</v>
      </c>
      <c r="C4423" s="72" t="s">
        <v>2110</v>
      </c>
      <c r="D4423" s="72">
        <v>1</v>
      </c>
      <c r="E4423" s="72">
        <v>1</v>
      </c>
      <c r="F4423" s="72">
        <v>1</v>
      </c>
      <c r="G4423" s="72">
        <v>1</v>
      </c>
      <c r="H4423" s="72">
        <v>1</v>
      </c>
      <c r="I4423" s="72">
        <v>1</v>
      </c>
      <c r="J4423" s="72">
        <v>1</v>
      </c>
      <c r="K4423" s="72">
        <v>1</v>
      </c>
      <c r="L4423" s="72">
        <v>1</v>
      </c>
      <c r="M4423" s="72">
        <v>1</v>
      </c>
      <c r="N4423" s="72">
        <v>1</v>
      </c>
      <c r="O4423" s="72">
        <v>1</v>
      </c>
      <c r="P4423" s="72">
        <v>1</v>
      </c>
    </row>
    <row r="4424" spans="1:16" hidden="1">
      <c r="A4424" s="72" t="s">
        <v>2154</v>
      </c>
      <c r="B4424" s="72" t="s">
        <v>2661</v>
      </c>
      <c r="C4424" s="72" t="s">
        <v>2111</v>
      </c>
      <c r="D4424" s="72">
        <v>1813</v>
      </c>
      <c r="E4424" s="72">
        <v>1560</v>
      </c>
      <c r="F4424" s="72">
        <v>1342</v>
      </c>
      <c r="G4424" s="72">
        <v>1330</v>
      </c>
      <c r="H4424" s="72">
        <v>2899</v>
      </c>
      <c r="I4424" s="72">
        <v>3550</v>
      </c>
      <c r="J4424" s="72">
        <v>450</v>
      </c>
      <c r="K4424" s="72">
        <v>1433</v>
      </c>
      <c r="L4424" s="72">
        <v>1833</v>
      </c>
      <c r="M4424" s="72">
        <v>7737</v>
      </c>
      <c r="N4424" s="72">
        <v>5029</v>
      </c>
      <c r="O4424" s="72">
        <v>8301</v>
      </c>
      <c r="P4424" s="72">
        <v>10878</v>
      </c>
    </row>
    <row r="4425" spans="1:16" hidden="1">
      <c r="A4425" s="72" t="s">
        <v>2137</v>
      </c>
      <c r="B4425" s="72" t="s">
        <v>2662</v>
      </c>
      <c r="C4425" s="72" t="s">
        <v>2103</v>
      </c>
      <c r="D4425" s="72">
        <v>17172</v>
      </c>
      <c r="E4425" s="72">
        <v>16315</v>
      </c>
      <c r="F4425" s="72">
        <v>12893</v>
      </c>
      <c r="G4425" s="72">
        <v>16644</v>
      </c>
      <c r="H4425" s="72">
        <v>19314</v>
      </c>
      <c r="I4425" s="72">
        <v>15737</v>
      </c>
      <c r="J4425" s="72">
        <v>13873</v>
      </c>
      <c r="K4425" s="72">
        <v>13373</v>
      </c>
      <c r="L4425" s="72">
        <v>18865</v>
      </c>
      <c r="M4425" s="72">
        <v>17049</v>
      </c>
      <c r="N4425" s="72">
        <v>14744</v>
      </c>
      <c r="O4425" s="72">
        <v>16115</v>
      </c>
      <c r="P4425" s="72">
        <v>16556</v>
      </c>
    </row>
    <row r="4426" spans="1:16" hidden="1">
      <c r="A4426" s="72" t="s">
        <v>2137</v>
      </c>
      <c r="B4426" s="72" t="s">
        <v>2662</v>
      </c>
      <c r="C4426" s="72" t="s">
        <v>2104</v>
      </c>
      <c r="D4426" s="72">
        <v>250</v>
      </c>
      <c r="E4426" s="72">
        <v>248</v>
      </c>
      <c r="F4426" s="72">
        <v>250</v>
      </c>
      <c r="G4426" s="72">
        <v>250</v>
      </c>
      <c r="H4426" s="72">
        <v>255</v>
      </c>
      <c r="I4426" s="72">
        <v>258</v>
      </c>
      <c r="J4426" s="72">
        <v>258</v>
      </c>
      <c r="K4426" s="72">
        <v>258</v>
      </c>
      <c r="L4426" s="72">
        <v>245</v>
      </c>
      <c r="M4426" s="72">
        <v>245</v>
      </c>
      <c r="N4426" s="72">
        <v>245</v>
      </c>
      <c r="O4426" s="72">
        <v>245</v>
      </c>
      <c r="P4426" s="72">
        <v>245</v>
      </c>
    </row>
    <row r="4427" spans="1:16" hidden="1">
      <c r="A4427" s="72" t="s">
        <v>2137</v>
      </c>
      <c r="B4427" s="72" t="s">
        <v>2662</v>
      </c>
      <c r="C4427" s="72" t="s">
        <v>2105</v>
      </c>
      <c r="D4427" s="72">
        <v>169026</v>
      </c>
      <c r="E4427" s="72">
        <v>134681</v>
      </c>
      <c r="F4427" s="72">
        <v>111272</v>
      </c>
      <c r="G4427" s="72">
        <v>142892</v>
      </c>
      <c r="H4427" s="72">
        <v>185688</v>
      </c>
      <c r="I4427" s="72">
        <v>138317</v>
      </c>
      <c r="J4427" s="72">
        <v>113661</v>
      </c>
      <c r="K4427" s="72">
        <v>124402</v>
      </c>
      <c r="L4427" s="72">
        <v>167306</v>
      </c>
      <c r="M4427" s="72">
        <v>153543</v>
      </c>
      <c r="N4427" s="72">
        <v>129883</v>
      </c>
      <c r="O4427" s="72">
        <v>162888</v>
      </c>
      <c r="P4427" s="72">
        <v>191075</v>
      </c>
    </row>
    <row r="4428" spans="1:16" hidden="1">
      <c r="A4428" s="72" t="s">
        <v>2137</v>
      </c>
      <c r="B4428" s="72" t="s">
        <v>2662</v>
      </c>
      <c r="C4428" s="72" t="s">
        <v>2106</v>
      </c>
      <c r="D4428" s="72">
        <v>1927</v>
      </c>
      <c r="E4428" s="72">
        <v>1786</v>
      </c>
      <c r="F4428" s="72">
        <v>1439</v>
      </c>
      <c r="G4428" s="72">
        <v>1879</v>
      </c>
      <c r="H4428" s="72">
        <v>2202</v>
      </c>
      <c r="I4428" s="72">
        <v>1887</v>
      </c>
      <c r="J4428" s="72">
        <v>1690</v>
      </c>
      <c r="K4428" s="72">
        <v>1734</v>
      </c>
      <c r="L4428" s="72">
        <v>2228</v>
      </c>
      <c r="M4428" s="72">
        <v>1948</v>
      </c>
      <c r="N4428" s="72">
        <v>1839</v>
      </c>
      <c r="O4428" s="72">
        <v>1996</v>
      </c>
      <c r="P4428" s="72">
        <v>1925</v>
      </c>
    </row>
    <row r="4429" spans="1:16" hidden="1">
      <c r="A4429" s="72" t="s">
        <v>2137</v>
      </c>
      <c r="B4429" s="72" t="s">
        <v>2662</v>
      </c>
      <c r="C4429" s="72" t="s">
        <v>2107</v>
      </c>
      <c r="D4429" s="72">
        <v>21</v>
      </c>
      <c r="E4429" s="72">
        <v>21</v>
      </c>
      <c r="F4429" s="72">
        <v>21</v>
      </c>
      <c r="G4429" s="72">
        <v>21</v>
      </c>
      <c r="H4429" s="72">
        <v>19</v>
      </c>
      <c r="I4429" s="72">
        <v>19</v>
      </c>
      <c r="J4429" s="72">
        <v>19</v>
      </c>
      <c r="K4429" s="72">
        <v>19</v>
      </c>
      <c r="L4429" s="72">
        <v>31</v>
      </c>
      <c r="M4429" s="72">
        <v>31</v>
      </c>
      <c r="N4429" s="72">
        <v>31</v>
      </c>
      <c r="O4429" s="72">
        <v>31</v>
      </c>
      <c r="P4429" s="72">
        <v>31</v>
      </c>
    </row>
    <row r="4430" spans="1:16" hidden="1">
      <c r="A4430" s="72" t="s">
        <v>2137</v>
      </c>
      <c r="B4430" s="72" t="s">
        <v>2662</v>
      </c>
      <c r="C4430" s="72" t="s">
        <v>2108</v>
      </c>
      <c r="D4430" s="72">
        <v>17718</v>
      </c>
      <c r="E4430" s="72">
        <v>15007</v>
      </c>
      <c r="F4430" s="72">
        <v>11268</v>
      </c>
      <c r="G4430" s="72">
        <v>14934</v>
      </c>
      <c r="H4430" s="72">
        <v>19701</v>
      </c>
      <c r="I4430" s="72">
        <v>14515</v>
      </c>
      <c r="J4430" s="72">
        <v>11879</v>
      </c>
      <c r="K4430" s="72">
        <v>13965</v>
      </c>
      <c r="L4430" s="72">
        <v>18104</v>
      </c>
      <c r="M4430" s="72">
        <v>15669</v>
      </c>
      <c r="N4430" s="72">
        <v>14128</v>
      </c>
      <c r="O4430" s="72">
        <v>18262</v>
      </c>
      <c r="P4430" s="72">
        <v>20838</v>
      </c>
    </row>
    <row r="4431" spans="1:16" hidden="1">
      <c r="A4431" s="72" t="s">
        <v>2137</v>
      </c>
      <c r="B4431" s="72" t="s">
        <v>2662</v>
      </c>
      <c r="C4431" s="72" t="s">
        <v>2109</v>
      </c>
      <c r="D4431" s="72">
        <v>2979</v>
      </c>
      <c r="E4431" s="72">
        <v>2769</v>
      </c>
      <c r="F4431" s="72">
        <v>2332</v>
      </c>
      <c r="G4431" s="72">
        <v>2575</v>
      </c>
      <c r="H4431" s="72">
        <v>2506</v>
      </c>
      <c r="I4431" s="72">
        <v>1918</v>
      </c>
      <c r="J4431" s="72">
        <v>1967</v>
      </c>
      <c r="K4431" s="72">
        <v>1810</v>
      </c>
      <c r="L4431" s="72">
        <v>2090</v>
      </c>
      <c r="M4431" s="72">
        <v>1901</v>
      </c>
      <c r="N4431" s="72">
        <v>1299</v>
      </c>
      <c r="O4431" s="72">
        <v>1356</v>
      </c>
      <c r="P4431" s="72">
        <v>1443</v>
      </c>
    </row>
    <row r="4432" spans="1:16" hidden="1">
      <c r="A4432" s="72" t="s">
        <v>2137</v>
      </c>
      <c r="B4432" s="72" t="s">
        <v>2662</v>
      </c>
      <c r="C4432" s="72" t="s">
        <v>2110</v>
      </c>
      <c r="D4432" s="72">
        <v>1</v>
      </c>
      <c r="E4432" s="72">
        <v>1</v>
      </c>
      <c r="F4432" s="72">
        <v>1</v>
      </c>
      <c r="G4432" s="72">
        <v>1</v>
      </c>
      <c r="H4432" s="72">
        <v>1</v>
      </c>
      <c r="I4432" s="72">
        <v>1</v>
      </c>
      <c r="J4432" s="72">
        <v>1</v>
      </c>
      <c r="K4432" s="72">
        <v>1</v>
      </c>
      <c r="L4432" s="72">
        <v>1</v>
      </c>
      <c r="M4432" s="72">
        <v>1</v>
      </c>
      <c r="N4432" s="72">
        <v>1</v>
      </c>
      <c r="O4432" s="72">
        <v>1</v>
      </c>
      <c r="P4432" s="72">
        <v>1</v>
      </c>
    </row>
    <row r="4433" spans="1:16" hidden="1">
      <c r="A4433" s="72" t="s">
        <v>2137</v>
      </c>
      <c r="B4433" s="72" t="s">
        <v>2662</v>
      </c>
      <c r="C4433" s="72" t="s">
        <v>2111</v>
      </c>
      <c r="D4433" s="72">
        <v>20875</v>
      </c>
      <c r="E4433" s="72">
        <v>18750</v>
      </c>
      <c r="F4433" s="72">
        <v>13220</v>
      </c>
      <c r="G4433" s="72">
        <v>13220</v>
      </c>
      <c r="H4433" s="72">
        <v>18646</v>
      </c>
      <c r="I4433" s="72">
        <v>11156</v>
      </c>
      <c r="J4433" s="72">
        <v>10689</v>
      </c>
      <c r="K4433" s="72">
        <v>11132</v>
      </c>
      <c r="L4433" s="72">
        <v>12918</v>
      </c>
      <c r="M4433" s="72">
        <v>11247</v>
      </c>
      <c r="N4433" s="72">
        <v>6891</v>
      </c>
      <c r="O4433" s="72">
        <v>10060</v>
      </c>
      <c r="P4433" s="72">
        <v>13822</v>
      </c>
    </row>
    <row r="4434" spans="1:16" hidden="1">
      <c r="A4434" s="72" t="s">
        <v>2145</v>
      </c>
      <c r="B4434" s="72" t="s">
        <v>2663</v>
      </c>
      <c r="C4434" s="72" t="s">
        <v>2103</v>
      </c>
      <c r="D4434" s="72">
        <v>35446</v>
      </c>
      <c r="E4434" s="72">
        <v>32979</v>
      </c>
      <c r="F4434" s="72">
        <v>41786</v>
      </c>
      <c r="G4434" s="72">
        <v>60859</v>
      </c>
      <c r="H4434" s="72">
        <v>97960</v>
      </c>
      <c r="I4434" s="72">
        <v>93371</v>
      </c>
      <c r="J4434" s="72">
        <v>96865</v>
      </c>
      <c r="K4434" s="72">
        <v>114544</v>
      </c>
      <c r="L4434" s="72">
        <v>116437</v>
      </c>
      <c r="M4434" s="72">
        <v>114663</v>
      </c>
      <c r="N4434" s="72">
        <v>113589</v>
      </c>
      <c r="O4434" s="72">
        <v>135396</v>
      </c>
      <c r="P4434" s="72">
        <v>145759</v>
      </c>
    </row>
    <row r="4435" spans="1:16" hidden="1">
      <c r="A4435" s="72" t="s">
        <v>2145</v>
      </c>
      <c r="B4435" s="72" t="s">
        <v>2663</v>
      </c>
      <c r="C4435" s="72" t="s">
        <v>2104</v>
      </c>
      <c r="D4435" s="72">
        <v>581</v>
      </c>
      <c r="E4435" s="72">
        <v>728</v>
      </c>
      <c r="F4435" s="72">
        <v>992</v>
      </c>
      <c r="G4435" s="72">
        <v>1130</v>
      </c>
      <c r="H4435" s="72">
        <v>1539</v>
      </c>
      <c r="I4435" s="72">
        <v>1712</v>
      </c>
      <c r="J4435" s="72">
        <v>1828</v>
      </c>
      <c r="K4435" s="72">
        <v>1952</v>
      </c>
      <c r="L4435" s="72">
        <v>2143</v>
      </c>
      <c r="M4435" s="72">
        <v>2336</v>
      </c>
      <c r="N4435" s="72">
        <v>2494</v>
      </c>
      <c r="O4435" s="72">
        <v>2667</v>
      </c>
      <c r="P4435" s="72">
        <v>2833</v>
      </c>
    </row>
    <row r="4436" spans="1:16" hidden="1">
      <c r="A4436" s="72" t="s">
        <v>2145</v>
      </c>
      <c r="B4436" s="72" t="s">
        <v>2663</v>
      </c>
      <c r="C4436" s="72" t="s">
        <v>2105</v>
      </c>
      <c r="D4436" s="72">
        <v>410384</v>
      </c>
      <c r="E4436" s="72">
        <v>387027</v>
      </c>
      <c r="F4436" s="72">
        <v>398799</v>
      </c>
      <c r="G4436" s="72">
        <v>540873</v>
      </c>
      <c r="H4436" s="72">
        <v>1078980</v>
      </c>
      <c r="I4436" s="72">
        <v>949615</v>
      </c>
      <c r="J4436" s="72">
        <v>894084</v>
      </c>
      <c r="K4436" s="72">
        <v>963719</v>
      </c>
      <c r="L4436" s="72">
        <v>1154354</v>
      </c>
      <c r="M4436" s="72">
        <v>1276642</v>
      </c>
      <c r="N4436" s="72">
        <v>985913</v>
      </c>
      <c r="O4436" s="72">
        <v>1290895</v>
      </c>
      <c r="P4436" s="72">
        <v>1920200</v>
      </c>
    </row>
    <row r="4437" spans="1:16" hidden="1">
      <c r="A4437" s="72" t="s">
        <v>2145</v>
      </c>
      <c r="B4437" s="72" t="s">
        <v>2663</v>
      </c>
      <c r="C4437" s="72" t="s">
        <v>2106</v>
      </c>
      <c r="D4437" s="72">
        <v>285960</v>
      </c>
      <c r="E4437" s="72">
        <v>295516</v>
      </c>
      <c r="F4437" s="72">
        <v>373915</v>
      </c>
      <c r="G4437" s="72">
        <v>467554</v>
      </c>
      <c r="H4437" s="72">
        <v>641190</v>
      </c>
      <c r="I4437" s="72">
        <v>599644</v>
      </c>
      <c r="J4437" s="72">
        <v>595601</v>
      </c>
      <c r="K4437" s="72">
        <v>629483</v>
      </c>
      <c r="L4437" s="72">
        <v>752204</v>
      </c>
      <c r="M4437" s="72">
        <v>727360</v>
      </c>
      <c r="N4437" s="72">
        <v>650987</v>
      </c>
      <c r="O4437" s="72">
        <v>750712</v>
      </c>
      <c r="P4437" s="72">
        <v>778385</v>
      </c>
    </row>
    <row r="4438" spans="1:16" hidden="1">
      <c r="A4438" s="72" t="s">
        <v>2145</v>
      </c>
      <c r="B4438" s="72" t="s">
        <v>2663</v>
      </c>
      <c r="C4438" s="72" t="s">
        <v>2107</v>
      </c>
      <c r="D4438" s="72">
        <v>507</v>
      </c>
      <c r="E4438" s="72">
        <v>626</v>
      </c>
      <c r="F4438" s="72">
        <v>878</v>
      </c>
      <c r="G4438" s="72">
        <v>965</v>
      </c>
      <c r="H4438" s="72">
        <v>1218</v>
      </c>
      <c r="I4438" s="72">
        <v>1322</v>
      </c>
      <c r="J4438" s="72">
        <v>1427</v>
      </c>
      <c r="K4438" s="72">
        <v>1534</v>
      </c>
      <c r="L4438" s="72">
        <v>1606</v>
      </c>
      <c r="M4438" s="72">
        <v>1696</v>
      </c>
      <c r="N4438" s="72">
        <v>1765</v>
      </c>
      <c r="O4438" s="72">
        <v>1685</v>
      </c>
      <c r="P4438" s="72">
        <v>1756</v>
      </c>
    </row>
    <row r="4439" spans="1:16" hidden="1">
      <c r="A4439" s="72" t="s">
        <v>2145</v>
      </c>
      <c r="B4439" s="72" t="s">
        <v>2663</v>
      </c>
      <c r="C4439" s="72" t="s">
        <v>2108</v>
      </c>
      <c r="D4439" s="72">
        <v>2876221</v>
      </c>
      <c r="E4439" s="72">
        <v>2890277</v>
      </c>
      <c r="F4439" s="72">
        <v>3312174</v>
      </c>
      <c r="G4439" s="72">
        <v>4104262</v>
      </c>
      <c r="H4439" s="72">
        <v>7209346</v>
      </c>
      <c r="I4439" s="72">
        <v>5994297</v>
      </c>
      <c r="J4439" s="72">
        <v>5329972</v>
      </c>
      <c r="K4439" s="72">
        <v>5772267</v>
      </c>
      <c r="L4439" s="72">
        <v>7333662</v>
      </c>
      <c r="M4439" s="72">
        <v>7360546</v>
      </c>
      <c r="N4439" s="72">
        <v>5799548</v>
      </c>
      <c r="O4439" s="72">
        <v>6618280</v>
      </c>
      <c r="P4439" s="72">
        <v>10377937</v>
      </c>
    </row>
    <row r="4440" spans="1:16" hidden="1">
      <c r="A4440" s="72" t="s">
        <v>2145</v>
      </c>
      <c r="B4440" s="72" t="s">
        <v>2663</v>
      </c>
      <c r="C4440" s="72" t="s">
        <v>2109</v>
      </c>
      <c r="D4440" s="72">
        <v>255728</v>
      </c>
      <c r="E4440" s="72">
        <v>347381</v>
      </c>
      <c r="F4440" s="72">
        <v>355398</v>
      </c>
      <c r="G4440" s="72">
        <v>370130</v>
      </c>
      <c r="H4440" s="72">
        <v>402152</v>
      </c>
      <c r="I4440" s="72">
        <v>344301</v>
      </c>
      <c r="J4440" s="72">
        <v>342254</v>
      </c>
      <c r="K4440" s="72">
        <v>410658</v>
      </c>
      <c r="L4440" s="72">
        <v>405226</v>
      </c>
      <c r="M4440" s="72">
        <v>439592</v>
      </c>
      <c r="N4440" s="72">
        <v>383498</v>
      </c>
      <c r="O4440" s="72">
        <v>430240</v>
      </c>
      <c r="P4440" s="72">
        <v>481467</v>
      </c>
    </row>
    <row r="4441" spans="1:16" hidden="1">
      <c r="A4441" s="72" t="s">
        <v>2145</v>
      </c>
      <c r="B4441" s="72" t="s">
        <v>2663</v>
      </c>
      <c r="C4441" s="72" t="s">
        <v>2110</v>
      </c>
      <c r="D4441" s="72">
        <v>54</v>
      </c>
      <c r="E4441" s="72">
        <v>83</v>
      </c>
      <c r="F4441" s="72">
        <v>105</v>
      </c>
      <c r="G4441" s="72">
        <v>109</v>
      </c>
      <c r="H4441" s="72">
        <v>135</v>
      </c>
      <c r="I4441" s="72">
        <v>150</v>
      </c>
      <c r="J4441" s="72">
        <v>150</v>
      </c>
      <c r="K4441" s="72">
        <v>150</v>
      </c>
      <c r="L4441" s="72">
        <v>177</v>
      </c>
      <c r="M4441" s="72">
        <v>193</v>
      </c>
      <c r="N4441" s="72">
        <v>202</v>
      </c>
      <c r="O4441" s="72">
        <v>194</v>
      </c>
      <c r="P4441" s="72">
        <v>202</v>
      </c>
    </row>
    <row r="4442" spans="1:16" hidden="1">
      <c r="A4442" s="72" t="s">
        <v>2145</v>
      </c>
      <c r="B4442" s="72" t="s">
        <v>2663</v>
      </c>
      <c r="C4442" s="72" t="s">
        <v>2111</v>
      </c>
      <c r="D4442" s="72">
        <v>2188792</v>
      </c>
      <c r="E4442" s="72">
        <v>2926616</v>
      </c>
      <c r="F4442" s="72">
        <v>2703748</v>
      </c>
      <c r="G4442" s="72">
        <v>2910205</v>
      </c>
      <c r="H4442" s="72">
        <v>4306601</v>
      </c>
      <c r="I4442" s="72">
        <v>2962864</v>
      </c>
      <c r="J4442" s="72">
        <v>2400150</v>
      </c>
      <c r="K4442" s="72">
        <v>2963251</v>
      </c>
      <c r="L4442" s="72">
        <v>3510331</v>
      </c>
      <c r="M4442" s="72">
        <v>3422771</v>
      </c>
      <c r="N4442" s="72">
        <v>2841578</v>
      </c>
      <c r="O4442" s="72">
        <v>3521749</v>
      </c>
      <c r="P4442" s="72">
        <v>6036746</v>
      </c>
    </row>
    <row r="4443" spans="1:16" hidden="1">
      <c r="A4443" s="72" t="s">
        <v>2137</v>
      </c>
      <c r="B4443" s="72" t="s">
        <v>2664</v>
      </c>
      <c r="C4443" s="72" t="s">
        <v>2103</v>
      </c>
      <c r="D4443" s="72">
        <v>234587</v>
      </c>
      <c r="E4443" s="72">
        <v>246763</v>
      </c>
      <c r="F4443" s="72">
        <v>183397</v>
      </c>
      <c r="G4443" s="72">
        <v>236474</v>
      </c>
      <c r="H4443" s="72">
        <v>264718</v>
      </c>
      <c r="I4443" s="72">
        <v>206242</v>
      </c>
      <c r="J4443" s="72">
        <v>180502</v>
      </c>
      <c r="K4443" s="72">
        <v>190720</v>
      </c>
      <c r="L4443" s="72">
        <v>237938</v>
      </c>
      <c r="M4443" s="72">
        <v>233717</v>
      </c>
      <c r="N4443" s="72">
        <v>217311</v>
      </c>
      <c r="O4443" s="72">
        <v>211279</v>
      </c>
      <c r="P4443" s="72">
        <v>208339</v>
      </c>
    </row>
    <row r="4444" spans="1:16" hidden="1">
      <c r="A4444" s="72" t="s">
        <v>2137</v>
      </c>
      <c r="B4444" s="72" t="s">
        <v>2664</v>
      </c>
      <c r="C4444" s="72" t="s">
        <v>2104</v>
      </c>
      <c r="D4444" s="72">
        <v>3377</v>
      </c>
      <c r="E4444" s="72">
        <v>3389</v>
      </c>
      <c r="F4444" s="72">
        <v>3353</v>
      </c>
      <c r="G4444" s="72">
        <v>3347</v>
      </c>
      <c r="H4444" s="72">
        <v>3348</v>
      </c>
      <c r="I4444" s="72">
        <v>3348</v>
      </c>
      <c r="J4444" s="72">
        <v>3350</v>
      </c>
      <c r="K4444" s="72">
        <v>3341</v>
      </c>
      <c r="L4444" s="72">
        <v>3333</v>
      </c>
      <c r="M4444" s="72">
        <v>3352</v>
      </c>
      <c r="N4444" s="72">
        <v>3364</v>
      </c>
      <c r="O4444" s="72">
        <v>3355</v>
      </c>
      <c r="P4444" s="72">
        <v>3349</v>
      </c>
    </row>
    <row r="4445" spans="1:16" hidden="1">
      <c r="A4445" s="72" t="s">
        <v>2137</v>
      </c>
      <c r="B4445" s="72" t="s">
        <v>2664</v>
      </c>
      <c r="C4445" s="72" t="s">
        <v>2105</v>
      </c>
      <c r="D4445" s="72">
        <v>1986836</v>
      </c>
      <c r="E4445" s="72">
        <v>2079055</v>
      </c>
      <c r="F4445" s="72">
        <v>1662690</v>
      </c>
      <c r="G4445" s="72">
        <v>1981872</v>
      </c>
      <c r="H4445" s="72">
        <v>2216075</v>
      </c>
      <c r="I4445" s="72">
        <v>1814190</v>
      </c>
      <c r="J4445" s="72">
        <v>1563929</v>
      </c>
      <c r="K4445" s="72">
        <v>1627929</v>
      </c>
      <c r="L4445" s="72">
        <v>2003359</v>
      </c>
      <c r="M4445" s="72">
        <v>2023233</v>
      </c>
      <c r="N4445" s="72">
        <v>2097518</v>
      </c>
      <c r="O4445" s="72">
        <v>2230776</v>
      </c>
      <c r="P4445" s="72">
        <v>2379949</v>
      </c>
    </row>
    <row r="4446" spans="1:16" hidden="1">
      <c r="A4446" s="72" t="s">
        <v>2137</v>
      </c>
      <c r="B4446" s="72" t="s">
        <v>2664</v>
      </c>
      <c r="C4446" s="72" t="s">
        <v>2106</v>
      </c>
      <c r="D4446" s="72">
        <v>179877</v>
      </c>
      <c r="E4446" s="72">
        <v>176291</v>
      </c>
      <c r="F4446" s="72">
        <v>135267</v>
      </c>
      <c r="G4446" s="72">
        <v>180907</v>
      </c>
      <c r="H4446" s="72">
        <v>198110</v>
      </c>
      <c r="I4446" s="72">
        <v>166321</v>
      </c>
      <c r="J4446" s="72">
        <v>177671</v>
      </c>
      <c r="K4446" s="72">
        <v>206009</v>
      </c>
      <c r="L4446" s="72">
        <v>258471</v>
      </c>
      <c r="M4446" s="72">
        <v>272948</v>
      </c>
      <c r="N4446" s="72">
        <v>234719</v>
      </c>
      <c r="O4446" s="72">
        <v>239286</v>
      </c>
      <c r="P4446" s="72">
        <v>247566</v>
      </c>
    </row>
    <row r="4447" spans="1:16" hidden="1">
      <c r="A4447" s="72" t="s">
        <v>2137</v>
      </c>
      <c r="B4447" s="72" t="s">
        <v>2664</v>
      </c>
      <c r="C4447" s="72" t="s">
        <v>2107</v>
      </c>
      <c r="D4447" s="72">
        <v>566</v>
      </c>
      <c r="E4447" s="72">
        <v>566</v>
      </c>
      <c r="F4447" s="72">
        <v>677</v>
      </c>
      <c r="G4447" s="72">
        <v>570</v>
      </c>
      <c r="H4447" s="72">
        <v>569</v>
      </c>
      <c r="I4447" s="72">
        <v>573</v>
      </c>
      <c r="J4447" s="72">
        <v>596</v>
      </c>
      <c r="K4447" s="72">
        <v>600</v>
      </c>
      <c r="L4447" s="72">
        <v>582</v>
      </c>
      <c r="M4447" s="72">
        <v>610</v>
      </c>
      <c r="N4447" s="72">
        <v>591</v>
      </c>
      <c r="O4447" s="72">
        <v>588</v>
      </c>
      <c r="P4447" s="72">
        <v>597</v>
      </c>
    </row>
    <row r="4448" spans="1:16" hidden="1">
      <c r="A4448" s="72" t="s">
        <v>2137</v>
      </c>
      <c r="B4448" s="72" t="s">
        <v>2664</v>
      </c>
      <c r="C4448" s="72" t="s">
        <v>2108</v>
      </c>
      <c r="D4448" s="72">
        <v>1431039</v>
      </c>
      <c r="E4448" s="72">
        <v>1456246</v>
      </c>
      <c r="F4448" s="72">
        <v>1111761</v>
      </c>
      <c r="G4448" s="72">
        <v>1427060</v>
      </c>
      <c r="H4448" s="72">
        <v>1580971</v>
      </c>
      <c r="I4448" s="72">
        <v>1335760</v>
      </c>
      <c r="J4448" s="72">
        <v>1412562</v>
      </c>
      <c r="K4448" s="72">
        <v>1660162</v>
      </c>
      <c r="L4448" s="72">
        <v>2008443</v>
      </c>
      <c r="M4448" s="72">
        <v>2102178</v>
      </c>
      <c r="N4448" s="72">
        <v>2277265</v>
      </c>
      <c r="O4448" s="72">
        <v>2406877</v>
      </c>
      <c r="P4448" s="72">
        <v>2705858</v>
      </c>
    </row>
    <row r="4449" spans="1:16" hidden="1">
      <c r="A4449" s="72" t="s">
        <v>2137</v>
      </c>
      <c r="B4449" s="72" t="s">
        <v>2664</v>
      </c>
      <c r="C4449" s="72" t="s">
        <v>2109</v>
      </c>
      <c r="D4449" s="72">
        <v>199410</v>
      </c>
      <c r="E4449" s="72">
        <v>353549</v>
      </c>
      <c r="F4449" s="72">
        <v>259415</v>
      </c>
      <c r="G4449" s="72">
        <v>258824</v>
      </c>
      <c r="H4449" s="72">
        <v>299069</v>
      </c>
      <c r="I4449" s="72">
        <v>209160</v>
      </c>
      <c r="J4449" s="72">
        <v>165484</v>
      </c>
      <c r="K4449" s="72">
        <v>160652</v>
      </c>
      <c r="L4449" s="72">
        <v>163131</v>
      </c>
      <c r="M4449" s="72">
        <v>127889</v>
      </c>
      <c r="N4449" s="72">
        <v>162985</v>
      </c>
      <c r="O4449" s="72">
        <v>165117</v>
      </c>
      <c r="P4449" s="72">
        <v>158570</v>
      </c>
    </row>
    <row r="4450" spans="1:16" hidden="1">
      <c r="A4450" s="72" t="s">
        <v>2137</v>
      </c>
      <c r="B4450" s="72" t="s">
        <v>2664</v>
      </c>
      <c r="C4450" s="72" t="s">
        <v>2110</v>
      </c>
      <c r="D4450" s="72">
        <v>31</v>
      </c>
      <c r="E4450" s="72">
        <v>30</v>
      </c>
      <c r="F4450" s="72">
        <v>37</v>
      </c>
      <c r="G4450" s="72">
        <v>29</v>
      </c>
      <c r="H4450" s="72">
        <v>15</v>
      </c>
      <c r="I4450" s="72">
        <v>15</v>
      </c>
      <c r="J4450" s="72">
        <v>16</v>
      </c>
      <c r="K4450" s="72">
        <v>15</v>
      </c>
      <c r="L4450" s="72">
        <v>15</v>
      </c>
      <c r="M4450" s="72">
        <v>15</v>
      </c>
      <c r="N4450" s="72">
        <v>14</v>
      </c>
      <c r="O4450" s="72">
        <v>15</v>
      </c>
      <c r="P4450" s="72">
        <v>15</v>
      </c>
    </row>
    <row r="4451" spans="1:16" hidden="1">
      <c r="A4451" s="72" t="s">
        <v>2137</v>
      </c>
      <c r="B4451" s="72" t="s">
        <v>2664</v>
      </c>
      <c r="C4451" s="72" t="s">
        <v>2111</v>
      </c>
      <c r="D4451" s="72">
        <v>2645906</v>
      </c>
      <c r="E4451" s="72">
        <v>2659816</v>
      </c>
      <c r="F4451" s="72">
        <v>1952478</v>
      </c>
      <c r="G4451" s="72">
        <v>1955998</v>
      </c>
      <c r="H4451" s="72">
        <v>2257255</v>
      </c>
      <c r="I4451" s="72">
        <v>1582681</v>
      </c>
      <c r="J4451" s="72">
        <v>1255298</v>
      </c>
      <c r="K4451" s="72">
        <v>1225729</v>
      </c>
      <c r="L4451" s="72">
        <v>1236978</v>
      </c>
      <c r="M4451" s="72">
        <v>1278887</v>
      </c>
      <c r="N4451" s="72">
        <v>1501532</v>
      </c>
      <c r="O4451" s="72">
        <v>1613450</v>
      </c>
      <c r="P4451" s="72">
        <v>1681502</v>
      </c>
    </row>
    <row r="4452" spans="1:16" hidden="1">
      <c r="A4452" s="72" t="s">
        <v>2136</v>
      </c>
      <c r="B4452" s="72" t="s">
        <v>2665</v>
      </c>
      <c r="C4452" s="72" t="s">
        <v>2103</v>
      </c>
      <c r="D4452" s="72">
        <v>73270</v>
      </c>
      <c r="E4452" s="72">
        <v>67996</v>
      </c>
      <c r="F4452" s="72">
        <v>53320</v>
      </c>
      <c r="G4452" s="72">
        <v>72811</v>
      </c>
      <c r="H4452" s="72">
        <v>79781</v>
      </c>
      <c r="I4452" s="72">
        <v>63663</v>
      </c>
      <c r="J4452" s="72">
        <v>56555</v>
      </c>
      <c r="K4452" s="72">
        <v>48322</v>
      </c>
      <c r="L4452" s="72">
        <v>63531</v>
      </c>
      <c r="M4452" s="72">
        <v>80894</v>
      </c>
      <c r="N4452" s="72">
        <v>56372</v>
      </c>
      <c r="O4452" s="72">
        <v>89933</v>
      </c>
      <c r="P4452" s="72">
        <v>79321</v>
      </c>
    </row>
    <row r="4453" spans="1:16" hidden="1">
      <c r="A4453" s="72" t="s">
        <v>2136</v>
      </c>
      <c r="B4453" s="72" t="s">
        <v>2665</v>
      </c>
      <c r="C4453" s="72" t="s">
        <v>2104</v>
      </c>
      <c r="D4453" s="72">
        <v>1824</v>
      </c>
      <c r="E4453" s="72">
        <v>1800</v>
      </c>
      <c r="F4453" s="72">
        <v>1815</v>
      </c>
      <c r="G4453" s="72">
        <v>1853</v>
      </c>
      <c r="H4453" s="72">
        <v>1802</v>
      </c>
      <c r="I4453" s="72">
        <v>1779</v>
      </c>
      <c r="J4453" s="72">
        <v>1850</v>
      </c>
      <c r="K4453" s="72">
        <v>1830</v>
      </c>
      <c r="L4453" s="72">
        <v>1826</v>
      </c>
      <c r="M4453" s="72">
        <v>1898</v>
      </c>
      <c r="N4453" s="72">
        <v>1920</v>
      </c>
      <c r="O4453" s="72">
        <v>1993</v>
      </c>
      <c r="P4453" s="72">
        <v>1998</v>
      </c>
    </row>
    <row r="4454" spans="1:16" hidden="1">
      <c r="A4454" s="72" t="s">
        <v>2136</v>
      </c>
      <c r="B4454" s="72" t="s">
        <v>2665</v>
      </c>
      <c r="C4454" s="72" t="s">
        <v>2105</v>
      </c>
      <c r="D4454" s="72">
        <v>827218</v>
      </c>
      <c r="E4454" s="72">
        <v>703078</v>
      </c>
      <c r="F4454" s="72">
        <v>464417</v>
      </c>
      <c r="G4454" s="72">
        <v>623990</v>
      </c>
      <c r="H4454" s="72">
        <v>733279</v>
      </c>
      <c r="I4454" s="72">
        <v>665872</v>
      </c>
      <c r="J4454" s="72">
        <v>586249</v>
      </c>
      <c r="K4454" s="72">
        <v>528428</v>
      </c>
      <c r="L4454" s="72">
        <v>638736</v>
      </c>
      <c r="M4454" s="72">
        <v>765302</v>
      </c>
      <c r="N4454" s="72">
        <v>527490</v>
      </c>
      <c r="O4454" s="72">
        <v>550582</v>
      </c>
      <c r="P4454" s="72">
        <v>837867</v>
      </c>
    </row>
    <row r="4455" spans="1:16" hidden="1">
      <c r="A4455" s="72" t="s">
        <v>2136</v>
      </c>
      <c r="B4455" s="72" t="s">
        <v>2665</v>
      </c>
      <c r="C4455" s="72" t="s">
        <v>2106</v>
      </c>
      <c r="D4455" s="72">
        <v>69053</v>
      </c>
      <c r="E4455" s="72">
        <v>65751</v>
      </c>
      <c r="F4455" s="72">
        <v>57396</v>
      </c>
      <c r="G4455" s="72">
        <v>64130</v>
      </c>
      <c r="H4455" s="72">
        <v>67459</v>
      </c>
      <c r="I4455" s="72">
        <v>55269</v>
      </c>
      <c r="J4455" s="72">
        <v>52794</v>
      </c>
      <c r="K4455" s="72">
        <v>49083</v>
      </c>
      <c r="L4455" s="72">
        <v>69925</v>
      </c>
      <c r="M4455" s="72">
        <v>40467</v>
      </c>
      <c r="N4455" s="72">
        <v>52007</v>
      </c>
      <c r="O4455" s="72">
        <v>38412</v>
      </c>
      <c r="P4455" s="72">
        <v>49561</v>
      </c>
    </row>
    <row r="4456" spans="1:16" hidden="1">
      <c r="A4456" s="72" t="s">
        <v>2136</v>
      </c>
      <c r="B4456" s="72" t="s">
        <v>2665</v>
      </c>
      <c r="C4456" s="72" t="s">
        <v>2107</v>
      </c>
      <c r="D4456" s="72">
        <v>256</v>
      </c>
      <c r="E4456" s="72">
        <v>245</v>
      </c>
      <c r="F4456" s="72">
        <v>250</v>
      </c>
      <c r="G4456" s="72">
        <v>245</v>
      </c>
      <c r="H4456" s="72">
        <v>232</v>
      </c>
      <c r="I4456" s="72">
        <v>314</v>
      </c>
      <c r="J4456" s="72">
        <v>310</v>
      </c>
      <c r="K4456" s="72">
        <v>319</v>
      </c>
      <c r="L4456" s="72">
        <v>306</v>
      </c>
      <c r="M4456" s="72">
        <v>281</v>
      </c>
      <c r="N4456" s="72">
        <v>320</v>
      </c>
      <c r="O4456" s="72">
        <v>289</v>
      </c>
      <c r="P4456" s="72">
        <v>275</v>
      </c>
    </row>
    <row r="4457" spans="1:16" hidden="1">
      <c r="A4457" s="72" t="s">
        <v>2136</v>
      </c>
      <c r="B4457" s="72" t="s">
        <v>2665</v>
      </c>
      <c r="C4457" s="72" t="s">
        <v>2108</v>
      </c>
      <c r="D4457" s="72">
        <v>779608</v>
      </c>
      <c r="E4457" s="72">
        <v>679865</v>
      </c>
      <c r="F4457" s="72">
        <v>499919</v>
      </c>
      <c r="G4457" s="72">
        <v>549594</v>
      </c>
      <c r="H4457" s="72">
        <v>619948</v>
      </c>
      <c r="I4457" s="72">
        <v>446109</v>
      </c>
      <c r="J4457" s="72">
        <v>483282</v>
      </c>
      <c r="K4457" s="72">
        <v>491968</v>
      </c>
      <c r="L4457" s="72">
        <v>466580</v>
      </c>
      <c r="M4457" s="72">
        <v>299964</v>
      </c>
      <c r="N4457" s="72">
        <v>387610</v>
      </c>
      <c r="O4457" s="72">
        <v>287161</v>
      </c>
      <c r="P4457" s="72">
        <v>348757</v>
      </c>
    </row>
    <row r="4458" spans="1:16" hidden="1">
      <c r="A4458" s="72" t="s">
        <v>2136</v>
      </c>
      <c r="B4458" s="72" t="s">
        <v>2665</v>
      </c>
      <c r="C4458" s="72" t="s">
        <v>2109</v>
      </c>
      <c r="D4458" s="72">
        <v>17268</v>
      </c>
      <c r="E4458" s="72">
        <v>15945</v>
      </c>
      <c r="F4458" s="72">
        <v>17369</v>
      </c>
      <c r="G4458" s="72">
        <v>15902</v>
      </c>
      <c r="H4458" s="72">
        <v>25828</v>
      </c>
      <c r="I4458" s="72">
        <v>22931</v>
      </c>
      <c r="J4458" s="72">
        <v>18589</v>
      </c>
      <c r="K4458" s="72">
        <v>16168</v>
      </c>
      <c r="L4458" s="72">
        <v>36455</v>
      </c>
      <c r="M4458" s="72">
        <v>73591</v>
      </c>
      <c r="N4458" s="72">
        <v>73479</v>
      </c>
      <c r="O4458" s="72">
        <v>64741</v>
      </c>
      <c r="P4458" s="72">
        <v>65815</v>
      </c>
    </row>
    <row r="4459" spans="1:16" hidden="1">
      <c r="A4459" s="72" t="s">
        <v>2136</v>
      </c>
      <c r="B4459" s="72" t="s">
        <v>2665</v>
      </c>
      <c r="C4459" s="72" t="s">
        <v>2110</v>
      </c>
      <c r="D4459" s="72">
        <v>5</v>
      </c>
      <c r="E4459" s="72">
        <v>5</v>
      </c>
      <c r="F4459" s="72">
        <v>5</v>
      </c>
      <c r="G4459" s="72">
        <v>5</v>
      </c>
      <c r="H4459" s="72">
        <v>5</v>
      </c>
      <c r="I4459" s="72">
        <v>5</v>
      </c>
      <c r="J4459" s="72">
        <v>5</v>
      </c>
      <c r="K4459" s="72">
        <v>5</v>
      </c>
      <c r="L4459" s="72">
        <v>5</v>
      </c>
      <c r="M4459" s="72">
        <v>6</v>
      </c>
      <c r="N4459" s="72">
        <v>6</v>
      </c>
      <c r="O4459" s="72">
        <v>6</v>
      </c>
      <c r="P4459" s="72">
        <v>6</v>
      </c>
    </row>
    <row r="4460" spans="1:16" hidden="1">
      <c r="A4460" s="72" t="s">
        <v>2136</v>
      </c>
      <c r="B4460" s="72" t="s">
        <v>2665</v>
      </c>
      <c r="C4460" s="72" t="s">
        <v>2111</v>
      </c>
      <c r="D4460" s="72">
        <v>194956</v>
      </c>
      <c r="E4460" s="72">
        <v>164871</v>
      </c>
      <c r="F4460" s="72">
        <v>151284</v>
      </c>
      <c r="G4460" s="72">
        <v>136280</v>
      </c>
      <c r="H4460" s="72">
        <v>237359</v>
      </c>
      <c r="I4460" s="72">
        <v>142344</v>
      </c>
      <c r="J4460" s="72">
        <v>116297</v>
      </c>
      <c r="K4460" s="72">
        <v>103790</v>
      </c>
      <c r="L4460" s="72">
        <v>189268</v>
      </c>
      <c r="M4460" s="72">
        <v>360306</v>
      </c>
      <c r="N4460" s="72">
        <v>313602</v>
      </c>
      <c r="O4460" s="72">
        <v>338220</v>
      </c>
      <c r="P4460" s="72">
        <v>445914</v>
      </c>
    </row>
    <row r="4461" spans="1:16" hidden="1">
      <c r="A4461" s="72" t="s">
        <v>2129</v>
      </c>
      <c r="B4461" s="72" t="s">
        <v>2666</v>
      </c>
      <c r="C4461" s="72" t="s">
        <v>2103</v>
      </c>
      <c r="D4461" s="72">
        <v>65240</v>
      </c>
      <c r="E4461" s="72">
        <v>56216</v>
      </c>
      <c r="F4461" s="72">
        <v>36506</v>
      </c>
      <c r="G4461" s="72">
        <v>49567</v>
      </c>
      <c r="H4461" s="72">
        <v>50985</v>
      </c>
      <c r="I4461" s="72">
        <v>42549</v>
      </c>
      <c r="J4461" s="72">
        <v>40309</v>
      </c>
      <c r="K4461" s="72">
        <v>37632</v>
      </c>
      <c r="L4461" s="72">
        <v>44927</v>
      </c>
      <c r="M4461" s="72">
        <v>43810</v>
      </c>
      <c r="N4461" s="72">
        <v>38682</v>
      </c>
      <c r="O4461" s="72">
        <v>43355</v>
      </c>
      <c r="P4461" s="72">
        <v>44123</v>
      </c>
    </row>
    <row r="4462" spans="1:16" hidden="1">
      <c r="A4462" s="72" t="s">
        <v>2129</v>
      </c>
      <c r="B4462" s="72" t="s">
        <v>2666</v>
      </c>
      <c r="C4462" s="72" t="s">
        <v>2104</v>
      </c>
      <c r="D4462" s="72">
        <v>978</v>
      </c>
      <c r="E4462" s="72">
        <v>961</v>
      </c>
      <c r="F4462" s="72">
        <v>869</v>
      </c>
      <c r="G4462" s="72">
        <v>840</v>
      </c>
      <c r="H4462" s="72">
        <v>831</v>
      </c>
      <c r="I4462" s="72">
        <v>825</v>
      </c>
      <c r="J4462" s="72">
        <v>817</v>
      </c>
      <c r="K4462" s="72">
        <v>807</v>
      </c>
      <c r="L4462" s="72">
        <v>795</v>
      </c>
      <c r="M4462" s="72">
        <v>782</v>
      </c>
      <c r="N4462" s="72">
        <v>787</v>
      </c>
      <c r="O4462" s="72">
        <v>785</v>
      </c>
      <c r="P4462" s="72">
        <v>784</v>
      </c>
    </row>
    <row r="4463" spans="1:16" hidden="1">
      <c r="A4463" s="72" t="s">
        <v>2129</v>
      </c>
      <c r="B4463" s="72" t="s">
        <v>2666</v>
      </c>
      <c r="C4463" s="72" t="s">
        <v>2105</v>
      </c>
      <c r="D4463" s="72">
        <v>1044161</v>
      </c>
      <c r="E4463" s="72">
        <v>572520</v>
      </c>
      <c r="F4463" s="72">
        <v>457623</v>
      </c>
      <c r="G4463" s="72">
        <v>598840</v>
      </c>
      <c r="H4463" s="72">
        <v>588093</v>
      </c>
      <c r="I4463" s="72">
        <v>471051</v>
      </c>
      <c r="J4463" s="72">
        <v>432531</v>
      </c>
      <c r="K4463" s="72">
        <v>405738</v>
      </c>
      <c r="L4463" s="72">
        <v>478692</v>
      </c>
      <c r="M4463" s="72">
        <v>466601</v>
      </c>
      <c r="N4463" s="72">
        <v>414608</v>
      </c>
      <c r="O4463" s="72">
        <v>480971</v>
      </c>
      <c r="P4463" s="72">
        <v>557970</v>
      </c>
    </row>
    <row r="4464" spans="1:16" hidden="1">
      <c r="A4464" s="72" t="s">
        <v>2129</v>
      </c>
      <c r="B4464" s="72" t="s">
        <v>2666</v>
      </c>
      <c r="C4464" s="72" t="s">
        <v>2106</v>
      </c>
      <c r="D4464" s="72">
        <v>31412</v>
      </c>
      <c r="E4464" s="72">
        <v>30270</v>
      </c>
      <c r="F4464" s="72">
        <v>30561</v>
      </c>
      <c r="G4464" s="72">
        <v>35453</v>
      </c>
      <c r="H4464" s="72">
        <v>35556</v>
      </c>
      <c r="I4464" s="72">
        <v>28550</v>
      </c>
      <c r="J4464" s="72">
        <v>26827</v>
      </c>
      <c r="K4464" s="72">
        <v>24241</v>
      </c>
      <c r="L4464" s="72">
        <v>31145</v>
      </c>
      <c r="M4464" s="72">
        <v>24150</v>
      </c>
      <c r="N4464" s="72">
        <v>19164</v>
      </c>
      <c r="O4464" s="72">
        <v>22275</v>
      </c>
      <c r="P4464" s="72">
        <v>24049</v>
      </c>
    </row>
    <row r="4465" spans="1:16" hidden="1">
      <c r="A4465" s="72" t="s">
        <v>2129</v>
      </c>
      <c r="B4465" s="72" t="s">
        <v>2666</v>
      </c>
      <c r="C4465" s="72" t="s">
        <v>2107</v>
      </c>
      <c r="D4465" s="72">
        <v>96</v>
      </c>
      <c r="E4465" s="72">
        <v>96</v>
      </c>
      <c r="F4465" s="72">
        <v>152</v>
      </c>
      <c r="G4465" s="72">
        <v>169</v>
      </c>
      <c r="H4465" s="72">
        <v>168</v>
      </c>
      <c r="I4465" s="72">
        <v>168</v>
      </c>
      <c r="J4465" s="72">
        <v>161</v>
      </c>
      <c r="K4465" s="72">
        <v>158</v>
      </c>
      <c r="L4465" s="72">
        <v>152</v>
      </c>
      <c r="M4465" s="72">
        <v>154</v>
      </c>
      <c r="N4465" s="72">
        <v>154</v>
      </c>
      <c r="O4465" s="72">
        <v>151</v>
      </c>
      <c r="P4465" s="72">
        <v>146</v>
      </c>
    </row>
    <row r="4466" spans="1:16" hidden="1">
      <c r="A4466" s="72" t="s">
        <v>2129</v>
      </c>
      <c r="B4466" s="72" t="s">
        <v>2666</v>
      </c>
      <c r="C4466" s="72" t="s">
        <v>2108</v>
      </c>
      <c r="D4466" s="72">
        <v>502744</v>
      </c>
      <c r="E4466" s="72">
        <v>308280</v>
      </c>
      <c r="F4466" s="72">
        <v>355771</v>
      </c>
      <c r="G4466" s="72">
        <v>406436</v>
      </c>
      <c r="H4466" s="72">
        <v>388682</v>
      </c>
      <c r="I4466" s="72">
        <v>302432</v>
      </c>
      <c r="J4466" s="72">
        <v>276081</v>
      </c>
      <c r="K4466" s="72">
        <v>251738</v>
      </c>
      <c r="L4466" s="72">
        <v>311006</v>
      </c>
      <c r="M4466" s="72">
        <v>248209</v>
      </c>
      <c r="N4466" s="72">
        <v>198050</v>
      </c>
      <c r="O4466" s="72">
        <v>235459</v>
      </c>
      <c r="P4466" s="72">
        <v>303077</v>
      </c>
    </row>
    <row r="4467" spans="1:16" hidden="1">
      <c r="A4467" s="72" t="s">
        <v>2129</v>
      </c>
      <c r="B4467" s="72" t="s">
        <v>2666</v>
      </c>
      <c r="C4467" s="72" t="s">
        <v>2109</v>
      </c>
      <c r="D4467" s="72">
        <v>24163</v>
      </c>
      <c r="E4467" s="72">
        <v>21621</v>
      </c>
      <c r="F4467" s="72">
        <v>18237</v>
      </c>
      <c r="G4467" s="72">
        <v>22936</v>
      </c>
      <c r="H4467" s="72">
        <v>21498</v>
      </c>
      <c r="I4467" s="72">
        <v>16380</v>
      </c>
      <c r="J4467" s="72">
        <v>15720</v>
      </c>
      <c r="K4467" s="72">
        <v>16925</v>
      </c>
      <c r="L4467" s="72">
        <v>7043</v>
      </c>
      <c r="M4467" s="72">
        <v>6209</v>
      </c>
      <c r="N4467" s="72">
        <v>9276</v>
      </c>
      <c r="O4467" s="72">
        <v>8261</v>
      </c>
      <c r="P4467" s="72">
        <v>9039</v>
      </c>
    </row>
    <row r="4468" spans="1:16" hidden="1">
      <c r="A4468" s="72" t="s">
        <v>2129</v>
      </c>
      <c r="B4468" s="72" t="s">
        <v>2666</v>
      </c>
      <c r="C4468" s="72" t="s">
        <v>2110</v>
      </c>
      <c r="D4468" s="72">
        <v>3</v>
      </c>
      <c r="E4468" s="72">
        <v>3</v>
      </c>
      <c r="F4468" s="72">
        <v>6</v>
      </c>
      <c r="G4468" s="72">
        <v>6</v>
      </c>
      <c r="H4468" s="72">
        <v>7</v>
      </c>
      <c r="I4468" s="72">
        <v>7</v>
      </c>
      <c r="J4468" s="72">
        <v>6</v>
      </c>
      <c r="K4468" s="72">
        <v>6</v>
      </c>
      <c r="L4468" s="72">
        <v>6</v>
      </c>
      <c r="M4468" s="72">
        <v>8</v>
      </c>
      <c r="N4468" s="72">
        <v>7</v>
      </c>
      <c r="O4468" s="72">
        <v>9</v>
      </c>
      <c r="P4468" s="72">
        <v>11</v>
      </c>
    </row>
    <row r="4469" spans="1:16" hidden="1">
      <c r="A4469" s="72" t="s">
        <v>2129</v>
      </c>
      <c r="B4469" s="72" t="s">
        <v>2666</v>
      </c>
      <c r="C4469" s="72" t="s">
        <v>2111</v>
      </c>
      <c r="D4469" s="72">
        <v>386727</v>
      </c>
      <c r="E4469" s="72">
        <v>220200</v>
      </c>
      <c r="F4469" s="72">
        <v>181379</v>
      </c>
      <c r="G4469" s="72">
        <v>224166</v>
      </c>
      <c r="H4469" s="72">
        <v>200218</v>
      </c>
      <c r="I4469" s="72">
        <v>144428</v>
      </c>
      <c r="J4469" s="72">
        <v>135788</v>
      </c>
      <c r="K4469" s="72">
        <v>146063</v>
      </c>
      <c r="L4469" s="72">
        <v>66560</v>
      </c>
      <c r="M4469" s="72">
        <v>57812</v>
      </c>
      <c r="N4469" s="72">
        <v>82990</v>
      </c>
      <c r="O4469" s="72">
        <v>75088</v>
      </c>
      <c r="P4469" s="72">
        <v>94714</v>
      </c>
    </row>
    <row r="4470" spans="1:16" hidden="1">
      <c r="A4470" s="72" t="s">
        <v>2112</v>
      </c>
      <c r="B4470" s="72" t="s">
        <v>2667</v>
      </c>
      <c r="C4470" s="72" t="s">
        <v>2103</v>
      </c>
      <c r="D4470" s="72">
        <v>383210</v>
      </c>
      <c r="E4470" s="72">
        <v>300822</v>
      </c>
      <c r="F4470" s="72">
        <v>242889</v>
      </c>
      <c r="G4470" s="72">
        <v>330358</v>
      </c>
      <c r="H4470" s="72">
        <v>340530</v>
      </c>
      <c r="I4470" s="72">
        <v>282991</v>
      </c>
      <c r="J4470" s="72">
        <v>261239</v>
      </c>
      <c r="K4470" s="72">
        <v>241941</v>
      </c>
      <c r="L4470" s="72">
        <v>310232</v>
      </c>
      <c r="M4470" s="72">
        <v>269352</v>
      </c>
      <c r="N4470" s="72">
        <v>251870</v>
      </c>
      <c r="O4470" s="72">
        <v>281310</v>
      </c>
      <c r="P4470" s="72">
        <v>300817</v>
      </c>
    </row>
    <row r="4471" spans="1:16" hidden="1">
      <c r="A4471" s="72" t="s">
        <v>2112</v>
      </c>
      <c r="B4471" s="72" t="s">
        <v>2667</v>
      </c>
      <c r="C4471" s="72" t="s">
        <v>2104</v>
      </c>
      <c r="D4471" s="72">
        <v>7269</v>
      </c>
      <c r="E4471" s="72">
        <v>7270</v>
      </c>
      <c r="F4471" s="72">
        <v>7251</v>
      </c>
      <c r="G4471" s="72">
        <v>7252</v>
      </c>
      <c r="H4471" s="72">
        <v>7260</v>
      </c>
      <c r="I4471" s="72">
        <v>7209</v>
      </c>
      <c r="J4471" s="72">
        <v>7224</v>
      </c>
      <c r="K4471" s="72">
        <v>7207</v>
      </c>
      <c r="L4471" s="72">
        <v>7224</v>
      </c>
      <c r="M4471" s="72">
        <v>7222</v>
      </c>
      <c r="N4471" s="72">
        <v>7244</v>
      </c>
      <c r="O4471" s="72">
        <v>7221</v>
      </c>
      <c r="P4471" s="72">
        <v>7209</v>
      </c>
    </row>
    <row r="4472" spans="1:16" hidden="1">
      <c r="A4472" s="72" t="s">
        <v>2112</v>
      </c>
      <c r="B4472" s="72" t="s">
        <v>2667</v>
      </c>
      <c r="C4472" s="72" t="s">
        <v>2105</v>
      </c>
      <c r="D4472" s="72">
        <v>7067621</v>
      </c>
      <c r="E4472" s="72">
        <v>5240140</v>
      </c>
      <c r="F4472" s="72">
        <v>4404655</v>
      </c>
      <c r="G4472" s="72">
        <v>5759687</v>
      </c>
      <c r="H4472" s="72">
        <v>6089189</v>
      </c>
      <c r="I4472" s="72">
        <v>5389113</v>
      </c>
      <c r="J4472" s="72">
        <v>4409553</v>
      </c>
      <c r="K4472" s="72">
        <v>5260829</v>
      </c>
      <c r="L4472" s="72">
        <v>6655187</v>
      </c>
      <c r="M4472" s="72">
        <v>5917814</v>
      </c>
      <c r="N4472" s="72">
        <v>5644614</v>
      </c>
      <c r="O4472" s="72">
        <v>6128205</v>
      </c>
      <c r="P4472" s="72">
        <v>5793218</v>
      </c>
    </row>
    <row r="4473" spans="1:16" hidden="1">
      <c r="A4473" s="72" t="s">
        <v>2112</v>
      </c>
      <c r="B4473" s="72" t="s">
        <v>2667</v>
      </c>
      <c r="C4473" s="72" t="s">
        <v>2106</v>
      </c>
      <c r="D4473" s="72">
        <v>104955</v>
      </c>
      <c r="E4473" s="72">
        <v>101639</v>
      </c>
      <c r="F4473" s="72">
        <v>79788</v>
      </c>
      <c r="G4473" s="72">
        <v>96821</v>
      </c>
      <c r="H4473" s="72">
        <v>100436</v>
      </c>
      <c r="I4473" s="72">
        <v>94205</v>
      </c>
      <c r="J4473" s="72">
        <v>88634</v>
      </c>
      <c r="K4473" s="72">
        <v>84553</v>
      </c>
      <c r="L4473" s="72">
        <v>104444</v>
      </c>
      <c r="M4473" s="72">
        <v>99877</v>
      </c>
      <c r="N4473" s="72">
        <v>86635</v>
      </c>
      <c r="O4473" s="72">
        <v>98856</v>
      </c>
      <c r="P4473" s="72">
        <v>101553</v>
      </c>
    </row>
    <row r="4474" spans="1:16" hidden="1">
      <c r="A4474" s="72" t="s">
        <v>2112</v>
      </c>
      <c r="B4474" s="72" t="s">
        <v>2667</v>
      </c>
      <c r="C4474" s="72" t="s">
        <v>2107</v>
      </c>
      <c r="D4474" s="72">
        <v>464</v>
      </c>
      <c r="E4474" s="72">
        <v>422</v>
      </c>
      <c r="F4474" s="72">
        <v>419</v>
      </c>
      <c r="G4474" s="72">
        <v>420</v>
      </c>
      <c r="H4474" s="72">
        <v>425</v>
      </c>
      <c r="I4474" s="72">
        <v>434</v>
      </c>
      <c r="J4474" s="72">
        <v>441</v>
      </c>
      <c r="K4474" s="72">
        <v>453</v>
      </c>
      <c r="L4474" s="72">
        <v>461</v>
      </c>
      <c r="M4474" s="72">
        <v>470</v>
      </c>
      <c r="N4474" s="72">
        <v>472</v>
      </c>
      <c r="O4474" s="72">
        <v>476</v>
      </c>
      <c r="P4474" s="72">
        <v>472</v>
      </c>
    </row>
    <row r="4475" spans="1:16" hidden="1">
      <c r="A4475" s="72" t="s">
        <v>2112</v>
      </c>
      <c r="B4475" s="72" t="s">
        <v>2667</v>
      </c>
      <c r="C4475" s="72" t="s">
        <v>2108</v>
      </c>
      <c r="D4475" s="72">
        <v>1712033</v>
      </c>
      <c r="E4475" s="72">
        <v>1488440</v>
      </c>
      <c r="F4475" s="72">
        <v>1176026</v>
      </c>
      <c r="G4475" s="72">
        <v>1415998</v>
      </c>
      <c r="H4475" s="72">
        <v>1497184</v>
      </c>
      <c r="I4475" s="72">
        <v>1354463</v>
      </c>
      <c r="J4475" s="72">
        <v>1242007</v>
      </c>
      <c r="K4475" s="72">
        <v>1358756</v>
      </c>
      <c r="L4475" s="72">
        <v>1740987</v>
      </c>
      <c r="M4475" s="72">
        <v>1672606</v>
      </c>
      <c r="N4475" s="72">
        <v>1522036</v>
      </c>
      <c r="O4475" s="72">
        <v>1719999</v>
      </c>
      <c r="P4475" s="72">
        <v>995465</v>
      </c>
    </row>
    <row r="4476" spans="1:16" hidden="1">
      <c r="A4476" s="72" t="s">
        <v>2121</v>
      </c>
      <c r="B4476" s="72" t="s">
        <v>2668</v>
      </c>
      <c r="C4476" s="72" t="s">
        <v>2103</v>
      </c>
      <c r="D4476" s="72">
        <v>1069083</v>
      </c>
      <c r="E4476" s="72">
        <v>871910</v>
      </c>
      <c r="F4476" s="72">
        <v>667545</v>
      </c>
      <c r="G4476" s="72">
        <v>721500</v>
      </c>
      <c r="H4476" s="72">
        <v>847637</v>
      </c>
      <c r="I4476" s="72">
        <v>736270</v>
      </c>
      <c r="J4476" s="72">
        <v>689521</v>
      </c>
      <c r="K4476" s="72">
        <v>610903</v>
      </c>
      <c r="L4476" s="72">
        <v>795447</v>
      </c>
      <c r="M4476" s="72">
        <v>716134</v>
      </c>
      <c r="N4476" s="72">
        <v>679483</v>
      </c>
      <c r="O4476" s="72">
        <v>803665</v>
      </c>
      <c r="P4476" s="72">
        <v>688387</v>
      </c>
    </row>
    <row r="4477" spans="1:16" hidden="1">
      <c r="A4477" s="72" t="s">
        <v>2121</v>
      </c>
      <c r="B4477" s="72" t="s">
        <v>2668</v>
      </c>
      <c r="C4477" s="72" t="s">
        <v>2104</v>
      </c>
      <c r="D4477" s="72">
        <v>31550</v>
      </c>
      <c r="E4477" s="72">
        <v>31627</v>
      </c>
      <c r="F4477" s="72">
        <v>31687</v>
      </c>
      <c r="G4477" s="72">
        <v>31923</v>
      </c>
      <c r="H4477" s="72">
        <v>32000</v>
      </c>
      <c r="I4477" s="72">
        <v>32582</v>
      </c>
      <c r="J4477" s="72">
        <v>33137</v>
      </c>
      <c r="K4477" s="72">
        <v>33455</v>
      </c>
      <c r="L4477" s="72">
        <v>33708</v>
      </c>
      <c r="M4477" s="72">
        <v>34027</v>
      </c>
      <c r="N4477" s="72">
        <v>34389</v>
      </c>
      <c r="O4477" s="72">
        <v>34909</v>
      </c>
      <c r="P4477" s="72">
        <v>34889</v>
      </c>
    </row>
    <row r="4478" spans="1:16" hidden="1">
      <c r="A4478" s="72" t="s">
        <v>2121</v>
      </c>
      <c r="B4478" s="72" t="s">
        <v>2668</v>
      </c>
      <c r="C4478" s="72" t="s">
        <v>2105</v>
      </c>
      <c r="D4478" s="72">
        <v>15769915</v>
      </c>
      <c r="E4478" s="72">
        <v>13555550</v>
      </c>
      <c r="F4478" s="72">
        <v>11946766</v>
      </c>
      <c r="G4478" s="72">
        <v>11991439</v>
      </c>
      <c r="H4478" s="72">
        <v>13720597</v>
      </c>
      <c r="I4478" s="72">
        <v>12832407</v>
      </c>
      <c r="J4478" s="72">
        <v>11725949</v>
      </c>
      <c r="K4478" s="72">
        <v>11326887</v>
      </c>
      <c r="L4478" s="72">
        <v>13568524</v>
      </c>
      <c r="M4478" s="72">
        <v>13332225</v>
      </c>
      <c r="N4478" s="72">
        <v>12559841</v>
      </c>
      <c r="O4478" s="72">
        <v>14134450</v>
      </c>
      <c r="P4478" s="72">
        <v>15623207</v>
      </c>
    </row>
    <row r="4479" spans="1:16" hidden="1">
      <c r="A4479" s="72" t="s">
        <v>2121</v>
      </c>
      <c r="B4479" s="72" t="s">
        <v>2668</v>
      </c>
      <c r="C4479" s="72" t="s">
        <v>2106</v>
      </c>
      <c r="D4479" s="72">
        <v>1009135</v>
      </c>
      <c r="E4479" s="72">
        <v>956668</v>
      </c>
      <c r="F4479" s="72">
        <v>892616</v>
      </c>
      <c r="G4479" s="72">
        <v>901768</v>
      </c>
      <c r="H4479" s="72">
        <v>888449</v>
      </c>
      <c r="I4479" s="72">
        <v>846577</v>
      </c>
      <c r="J4479" s="72">
        <v>839950</v>
      </c>
      <c r="K4479" s="72">
        <v>847412</v>
      </c>
      <c r="L4479" s="72">
        <v>887227</v>
      </c>
      <c r="M4479" s="72">
        <v>865112</v>
      </c>
      <c r="N4479" s="72">
        <v>814100</v>
      </c>
      <c r="O4479" s="72">
        <v>872781</v>
      </c>
      <c r="P4479" s="72">
        <v>871760</v>
      </c>
    </row>
    <row r="4480" spans="1:16" hidden="1">
      <c r="A4480" s="72" t="s">
        <v>2121</v>
      </c>
      <c r="B4480" s="72" t="s">
        <v>2668</v>
      </c>
      <c r="C4480" s="72" t="s">
        <v>2107</v>
      </c>
      <c r="D4480" s="72">
        <v>1622</v>
      </c>
      <c r="E4480" s="72">
        <v>1598</v>
      </c>
      <c r="F4480" s="72">
        <v>1603</v>
      </c>
      <c r="G4480" s="72">
        <v>1601</v>
      </c>
      <c r="H4480" s="72">
        <v>1600</v>
      </c>
      <c r="I4480" s="72">
        <v>1598</v>
      </c>
      <c r="J4480" s="72">
        <v>1615</v>
      </c>
      <c r="K4480" s="72">
        <v>1649</v>
      </c>
      <c r="L4480" s="72">
        <v>1663</v>
      </c>
      <c r="M4480" s="72">
        <v>1674</v>
      </c>
      <c r="N4480" s="72">
        <v>1680</v>
      </c>
      <c r="O4480" s="72">
        <v>1680</v>
      </c>
      <c r="P4480" s="72">
        <v>1677</v>
      </c>
    </row>
    <row r="4481" spans="1:16" hidden="1">
      <c r="A4481" s="72" t="s">
        <v>2121</v>
      </c>
      <c r="B4481" s="72" t="s">
        <v>2668</v>
      </c>
      <c r="C4481" s="72" t="s">
        <v>2108</v>
      </c>
      <c r="D4481" s="72">
        <v>10404398</v>
      </c>
      <c r="E4481" s="72">
        <v>9949481</v>
      </c>
      <c r="F4481" s="72">
        <v>9519393</v>
      </c>
      <c r="G4481" s="72">
        <v>9126983</v>
      </c>
      <c r="H4481" s="72">
        <v>8882305</v>
      </c>
      <c r="I4481" s="72">
        <v>8538021</v>
      </c>
      <c r="J4481" s="72">
        <v>7746262</v>
      </c>
      <c r="K4481" s="72">
        <v>8153081</v>
      </c>
      <c r="L4481" s="72">
        <v>8709496</v>
      </c>
      <c r="M4481" s="72">
        <v>9267633</v>
      </c>
      <c r="N4481" s="72">
        <v>8187305</v>
      </c>
      <c r="O4481" s="72">
        <v>8784075</v>
      </c>
      <c r="P4481" s="72">
        <v>12831491</v>
      </c>
    </row>
    <row r="4482" spans="1:16" hidden="1">
      <c r="A4482" s="72" t="s">
        <v>2121</v>
      </c>
      <c r="B4482" s="72" t="s">
        <v>2668</v>
      </c>
      <c r="C4482" s="72" t="s">
        <v>2109</v>
      </c>
      <c r="D4482" s="72">
        <v>188035</v>
      </c>
      <c r="E4482" s="72">
        <v>202440</v>
      </c>
      <c r="F4482" s="72">
        <v>211211</v>
      </c>
      <c r="G4482" s="72">
        <v>240391</v>
      </c>
      <c r="H4482" s="72">
        <v>382584</v>
      </c>
      <c r="I4482" s="72">
        <v>424114</v>
      </c>
      <c r="J4482" s="72">
        <v>450864</v>
      </c>
      <c r="K4482" s="72">
        <v>482340</v>
      </c>
      <c r="L4482" s="72">
        <v>500018</v>
      </c>
      <c r="M4482" s="72">
        <v>453714</v>
      </c>
      <c r="N4482" s="72">
        <v>477976</v>
      </c>
      <c r="O4482" s="72">
        <v>513493</v>
      </c>
      <c r="P4482" s="72">
        <v>466844</v>
      </c>
    </row>
    <row r="4483" spans="1:16" hidden="1">
      <c r="A4483" s="72" t="s">
        <v>2121</v>
      </c>
      <c r="B4483" s="72" t="s">
        <v>2668</v>
      </c>
      <c r="C4483" s="72" t="s">
        <v>2110</v>
      </c>
      <c r="D4483" s="72">
        <v>3</v>
      </c>
      <c r="E4483" s="72">
        <v>3</v>
      </c>
      <c r="F4483" s="72">
        <v>3</v>
      </c>
      <c r="G4483" s="72">
        <v>3</v>
      </c>
      <c r="H4483" s="72">
        <v>4</v>
      </c>
      <c r="I4483" s="72">
        <v>7</v>
      </c>
      <c r="J4483" s="72">
        <v>7</v>
      </c>
      <c r="K4483" s="72">
        <v>7</v>
      </c>
      <c r="L4483" s="72">
        <v>8</v>
      </c>
      <c r="M4483" s="72">
        <v>8</v>
      </c>
      <c r="N4483" s="72">
        <v>8</v>
      </c>
      <c r="O4483" s="72">
        <v>8</v>
      </c>
      <c r="P4483" s="72">
        <v>8</v>
      </c>
    </row>
    <row r="4484" spans="1:16" hidden="1">
      <c r="A4484" s="72" t="s">
        <v>2121</v>
      </c>
      <c r="B4484" s="72" t="s">
        <v>2668</v>
      </c>
      <c r="C4484" s="72" t="s">
        <v>2111</v>
      </c>
      <c r="D4484" s="72">
        <v>1714145</v>
      </c>
      <c r="E4484" s="72">
        <v>1885112</v>
      </c>
      <c r="F4484" s="72">
        <v>1908075</v>
      </c>
      <c r="G4484" s="72">
        <v>1963137</v>
      </c>
      <c r="H4484" s="72">
        <v>2859013</v>
      </c>
      <c r="I4484" s="72">
        <v>2965195</v>
      </c>
      <c r="J4484" s="72">
        <v>2793366</v>
      </c>
      <c r="K4484" s="72">
        <v>2995043</v>
      </c>
      <c r="L4484" s="72">
        <v>3421134</v>
      </c>
      <c r="M4484" s="72">
        <v>3357676</v>
      </c>
      <c r="N4484" s="72">
        <v>3032639</v>
      </c>
      <c r="O4484" s="72">
        <v>3302621</v>
      </c>
      <c r="P4484" s="72">
        <v>5144518</v>
      </c>
    </row>
    <row r="4485" spans="1:16" hidden="1">
      <c r="A4485" s="72" t="s">
        <v>2154</v>
      </c>
      <c r="B4485" s="72" t="s">
        <v>2669</v>
      </c>
      <c r="C4485" s="72" t="s">
        <v>2103</v>
      </c>
      <c r="D4485" s="72">
        <v>643928</v>
      </c>
      <c r="E4485" s="72">
        <v>620980</v>
      </c>
      <c r="F4485" s="72">
        <v>502684</v>
      </c>
      <c r="G4485" s="72">
        <v>626596</v>
      </c>
      <c r="H4485" s="72">
        <v>755280</v>
      </c>
      <c r="I4485" s="72">
        <v>711178</v>
      </c>
      <c r="J4485" s="72">
        <v>567169</v>
      </c>
      <c r="K4485" s="72">
        <v>581031</v>
      </c>
      <c r="L4485" s="72">
        <v>807361</v>
      </c>
      <c r="M4485" s="72">
        <v>776432</v>
      </c>
      <c r="N4485" s="72">
        <v>793864</v>
      </c>
      <c r="O4485" s="72">
        <v>872378</v>
      </c>
      <c r="P4485" s="72">
        <v>859784</v>
      </c>
    </row>
    <row r="4486" spans="1:16" hidden="1">
      <c r="A4486" s="72" t="s">
        <v>2154</v>
      </c>
      <c r="B4486" s="72" t="s">
        <v>2669</v>
      </c>
      <c r="C4486" s="72" t="s">
        <v>2104</v>
      </c>
      <c r="D4486" s="72">
        <v>9359</v>
      </c>
      <c r="E4486" s="72">
        <v>9704</v>
      </c>
      <c r="F4486" s="72">
        <v>9720</v>
      </c>
      <c r="G4486" s="72">
        <v>8655</v>
      </c>
      <c r="H4486" s="72">
        <v>9049</v>
      </c>
      <c r="I4486" s="72">
        <v>9404</v>
      </c>
      <c r="J4486" s="72">
        <v>9784</v>
      </c>
      <c r="K4486" s="72">
        <v>10383</v>
      </c>
      <c r="L4486" s="72">
        <v>12352</v>
      </c>
      <c r="M4486" s="72">
        <v>12977</v>
      </c>
      <c r="N4486" s="72">
        <v>12119</v>
      </c>
      <c r="O4486" s="72">
        <v>12597</v>
      </c>
      <c r="P4486" s="72">
        <v>12998</v>
      </c>
    </row>
    <row r="4487" spans="1:16" hidden="1">
      <c r="A4487" s="72" t="s">
        <v>2154</v>
      </c>
      <c r="B4487" s="72" t="s">
        <v>2669</v>
      </c>
      <c r="C4487" s="72" t="s">
        <v>2105</v>
      </c>
      <c r="D4487" s="72">
        <v>6550662</v>
      </c>
      <c r="E4487" s="72">
        <v>5675267</v>
      </c>
      <c r="F4487" s="72">
        <v>4378889</v>
      </c>
      <c r="G4487" s="72">
        <v>5972772</v>
      </c>
      <c r="H4487" s="72">
        <v>7826030</v>
      </c>
      <c r="I4487" s="72">
        <v>6665415</v>
      </c>
      <c r="J4487" s="72">
        <v>4858738</v>
      </c>
      <c r="K4487" s="72">
        <v>5358472</v>
      </c>
      <c r="L4487" s="72">
        <v>7272853</v>
      </c>
      <c r="M4487" s="72">
        <v>7280107</v>
      </c>
      <c r="N4487" s="72">
        <v>6819337</v>
      </c>
      <c r="O4487" s="72">
        <v>8569368</v>
      </c>
      <c r="P4487" s="72">
        <v>10356353</v>
      </c>
    </row>
    <row r="4488" spans="1:16" hidden="1">
      <c r="A4488" s="72" t="s">
        <v>2154</v>
      </c>
      <c r="B4488" s="72" t="s">
        <v>2669</v>
      </c>
      <c r="C4488" s="72" t="s">
        <v>2106</v>
      </c>
      <c r="D4488" s="72">
        <v>351331</v>
      </c>
      <c r="E4488" s="72">
        <v>346317</v>
      </c>
      <c r="F4488" s="72">
        <v>292411</v>
      </c>
      <c r="G4488" s="72">
        <v>341637</v>
      </c>
      <c r="H4488" s="72">
        <v>386500</v>
      </c>
      <c r="I4488" s="72">
        <v>370072</v>
      </c>
      <c r="J4488" s="72">
        <v>290136</v>
      </c>
      <c r="K4488" s="72">
        <v>288509</v>
      </c>
      <c r="L4488" s="72">
        <v>366386</v>
      </c>
      <c r="M4488" s="72">
        <v>353781</v>
      </c>
      <c r="N4488" s="72">
        <v>331705</v>
      </c>
      <c r="O4488" s="72">
        <v>377601</v>
      </c>
      <c r="P4488" s="72">
        <v>381321</v>
      </c>
    </row>
    <row r="4489" spans="1:16" hidden="1">
      <c r="A4489" s="72" t="s">
        <v>2154</v>
      </c>
      <c r="B4489" s="72" t="s">
        <v>2669</v>
      </c>
      <c r="C4489" s="72" t="s">
        <v>2107</v>
      </c>
      <c r="D4489" s="72">
        <v>976</v>
      </c>
      <c r="E4489" s="72">
        <v>1034</v>
      </c>
      <c r="F4489" s="72">
        <v>1034</v>
      </c>
      <c r="G4489" s="72">
        <v>791</v>
      </c>
      <c r="H4489" s="72">
        <v>799</v>
      </c>
      <c r="I4489" s="72">
        <v>797</v>
      </c>
      <c r="J4489" s="72">
        <v>806</v>
      </c>
      <c r="K4489" s="72">
        <v>839</v>
      </c>
      <c r="L4489" s="72">
        <v>848</v>
      </c>
      <c r="M4489" s="72">
        <v>854</v>
      </c>
      <c r="N4489" s="72">
        <v>894</v>
      </c>
      <c r="O4489" s="72">
        <v>904</v>
      </c>
      <c r="P4489" s="72">
        <v>919</v>
      </c>
    </row>
    <row r="4490" spans="1:16" hidden="1">
      <c r="A4490" s="72" t="s">
        <v>2154</v>
      </c>
      <c r="B4490" s="72" t="s">
        <v>2669</v>
      </c>
      <c r="C4490" s="72" t="s">
        <v>2108</v>
      </c>
      <c r="D4490" s="72">
        <v>3365751</v>
      </c>
      <c r="E4490" s="72">
        <v>3021831</v>
      </c>
      <c r="F4490" s="72">
        <v>2397580</v>
      </c>
      <c r="G4490" s="72">
        <v>3019870</v>
      </c>
      <c r="H4490" s="72">
        <v>3821647</v>
      </c>
      <c r="I4490" s="72">
        <v>3284459</v>
      </c>
      <c r="J4490" s="72">
        <v>2335693</v>
      </c>
      <c r="K4490" s="72">
        <v>2504690</v>
      </c>
      <c r="L4490" s="72">
        <v>3149652</v>
      </c>
      <c r="M4490" s="72">
        <v>3113502</v>
      </c>
      <c r="N4490" s="72">
        <v>2702580</v>
      </c>
      <c r="O4490" s="72">
        <v>3569391</v>
      </c>
      <c r="P4490" s="72">
        <v>4577600</v>
      </c>
    </row>
    <row r="4491" spans="1:16" hidden="1">
      <c r="A4491" s="72" t="s">
        <v>2154</v>
      </c>
      <c r="B4491" s="72" t="s">
        <v>2669</v>
      </c>
      <c r="C4491" s="72" t="s">
        <v>2109</v>
      </c>
      <c r="D4491" s="72">
        <v>1347632</v>
      </c>
      <c r="E4491" s="72">
        <v>1362918</v>
      </c>
      <c r="F4491" s="72">
        <v>1393821</v>
      </c>
      <c r="G4491" s="72">
        <v>1392690</v>
      </c>
      <c r="H4491" s="72">
        <v>1487982</v>
      </c>
      <c r="I4491" s="72">
        <v>1396701</v>
      </c>
      <c r="J4491" s="72">
        <v>1327740</v>
      </c>
      <c r="K4491" s="72">
        <v>1208140</v>
      </c>
      <c r="L4491" s="72">
        <v>1254928</v>
      </c>
      <c r="M4491" s="72">
        <v>1078071</v>
      </c>
      <c r="N4491" s="72">
        <v>849670</v>
      </c>
      <c r="O4491" s="72">
        <v>998903</v>
      </c>
      <c r="P4491" s="72">
        <v>936104</v>
      </c>
    </row>
    <row r="4492" spans="1:16" hidden="1">
      <c r="A4492" s="72" t="s">
        <v>2154</v>
      </c>
      <c r="B4492" s="72" t="s">
        <v>2669</v>
      </c>
      <c r="C4492" s="72" t="s">
        <v>2110</v>
      </c>
      <c r="D4492" s="72">
        <v>35</v>
      </c>
      <c r="E4492" s="72">
        <v>38</v>
      </c>
      <c r="F4492" s="72">
        <v>38</v>
      </c>
      <c r="G4492" s="72">
        <v>37</v>
      </c>
      <c r="H4492" s="72">
        <v>36</v>
      </c>
      <c r="I4492" s="72">
        <v>42</v>
      </c>
      <c r="J4492" s="72">
        <v>43</v>
      </c>
      <c r="K4492" s="72">
        <v>43</v>
      </c>
      <c r="L4492" s="72">
        <v>43</v>
      </c>
      <c r="M4492" s="72">
        <v>43</v>
      </c>
      <c r="N4492" s="72">
        <v>33</v>
      </c>
      <c r="O4492" s="72">
        <v>34</v>
      </c>
      <c r="P4492" s="72">
        <v>34</v>
      </c>
    </row>
    <row r="4493" spans="1:16" hidden="1">
      <c r="A4493" s="72" t="s">
        <v>2154</v>
      </c>
      <c r="B4493" s="72" t="s">
        <v>2669</v>
      </c>
      <c r="C4493" s="72" t="s">
        <v>2111</v>
      </c>
      <c r="D4493" s="72">
        <v>9965785</v>
      </c>
      <c r="E4493" s="72">
        <v>8299038</v>
      </c>
      <c r="F4493" s="72">
        <v>7113681</v>
      </c>
      <c r="G4493" s="72">
        <v>6995118</v>
      </c>
      <c r="H4493" s="72">
        <v>8384109</v>
      </c>
      <c r="I4493" s="72">
        <v>7215865</v>
      </c>
      <c r="J4493" s="72">
        <v>5827123</v>
      </c>
      <c r="K4493" s="72">
        <v>5615266</v>
      </c>
      <c r="L4493" s="72">
        <v>5777670</v>
      </c>
      <c r="M4493" s="72">
        <v>4798828</v>
      </c>
      <c r="N4493" s="72">
        <v>3296344</v>
      </c>
      <c r="O4493" s="72">
        <v>5179650</v>
      </c>
      <c r="P4493" s="72">
        <v>7879345</v>
      </c>
    </row>
    <row r="4494" spans="1:16" hidden="1">
      <c r="A4494" s="72" t="s">
        <v>2154</v>
      </c>
      <c r="B4494" s="72" t="s">
        <v>2670</v>
      </c>
      <c r="C4494" s="72" t="s">
        <v>2103</v>
      </c>
      <c r="D4494" s="72">
        <v>3856</v>
      </c>
      <c r="E4494" s="72">
        <v>3988</v>
      </c>
      <c r="F4494" s="72">
        <v>2061</v>
      </c>
      <c r="G4494" s="72">
        <v>4378</v>
      </c>
      <c r="H4494" s="72">
        <v>6259</v>
      </c>
      <c r="I4494" s="72">
        <v>6428</v>
      </c>
      <c r="J4494" s="72">
        <v>6202</v>
      </c>
      <c r="K4494" s="72">
        <v>5056</v>
      </c>
      <c r="L4494" s="72">
        <v>6597</v>
      </c>
      <c r="M4494" s="72">
        <v>5860</v>
      </c>
      <c r="N4494" s="72">
        <v>3852</v>
      </c>
      <c r="O4494" s="72">
        <v>5328</v>
      </c>
      <c r="P4494" s="72">
        <v>4055</v>
      </c>
    </row>
    <row r="4495" spans="1:16" hidden="1">
      <c r="A4495" s="72" t="s">
        <v>2154</v>
      </c>
      <c r="B4495" s="72" t="s">
        <v>2670</v>
      </c>
      <c r="C4495" s="72" t="s">
        <v>2104</v>
      </c>
      <c r="D4495" s="72">
        <v>120</v>
      </c>
      <c r="E4495" s="72">
        <v>100</v>
      </c>
      <c r="F4495" s="72">
        <v>103</v>
      </c>
      <c r="G4495" s="72">
        <v>103</v>
      </c>
      <c r="H4495" s="72">
        <v>119</v>
      </c>
      <c r="I4495" s="72">
        <v>159</v>
      </c>
      <c r="J4495" s="72">
        <v>178</v>
      </c>
      <c r="K4495" s="72">
        <v>120</v>
      </c>
      <c r="L4495" s="72">
        <v>125</v>
      </c>
      <c r="M4495" s="72">
        <v>126</v>
      </c>
      <c r="N4495" s="72">
        <v>127</v>
      </c>
      <c r="O4495" s="72">
        <v>126</v>
      </c>
      <c r="P4495" s="72">
        <v>116</v>
      </c>
    </row>
    <row r="4496" spans="1:16" hidden="1">
      <c r="A4496" s="72" t="s">
        <v>2154</v>
      </c>
      <c r="B4496" s="72" t="s">
        <v>2670</v>
      </c>
      <c r="C4496" s="72" t="s">
        <v>2105</v>
      </c>
      <c r="D4496" s="72">
        <v>94867</v>
      </c>
      <c r="E4496" s="72">
        <v>25729</v>
      </c>
      <c r="F4496" s="72">
        <v>60846</v>
      </c>
      <c r="G4496" s="72">
        <v>93513</v>
      </c>
      <c r="H4496" s="72">
        <v>118467</v>
      </c>
      <c r="I4496" s="72">
        <v>136174</v>
      </c>
      <c r="J4496" s="72">
        <v>117844</v>
      </c>
      <c r="K4496" s="72">
        <v>100111</v>
      </c>
      <c r="L4496" s="72">
        <v>126897</v>
      </c>
      <c r="M4496" s="72">
        <v>109970</v>
      </c>
      <c r="N4496" s="72">
        <v>81927</v>
      </c>
      <c r="O4496" s="72">
        <v>97049</v>
      </c>
      <c r="P4496" s="72">
        <v>83775</v>
      </c>
    </row>
    <row r="4497" spans="1:16" hidden="1">
      <c r="A4497" s="72" t="s">
        <v>2154</v>
      </c>
      <c r="B4497" s="72" t="s">
        <v>2670</v>
      </c>
      <c r="C4497" s="72" t="s">
        <v>2106</v>
      </c>
      <c r="D4497" s="72">
        <v>1521</v>
      </c>
      <c r="E4497" s="72">
        <v>2939</v>
      </c>
      <c r="F4497" s="72">
        <v>3103</v>
      </c>
      <c r="G4497" s="72">
        <v>3123</v>
      </c>
      <c r="H4497" s="72">
        <v>1675</v>
      </c>
      <c r="I4497" s="72">
        <v>1223</v>
      </c>
      <c r="J4497" s="72">
        <v>1306</v>
      </c>
      <c r="K4497" s="72">
        <v>1802</v>
      </c>
      <c r="L4497" s="72">
        <v>2064</v>
      </c>
      <c r="M4497" s="72">
        <v>1643</v>
      </c>
      <c r="N4497" s="72">
        <v>1330</v>
      </c>
      <c r="O4497" s="72">
        <v>1672</v>
      </c>
      <c r="P4497" s="72">
        <v>2286</v>
      </c>
    </row>
    <row r="4498" spans="1:16" hidden="1">
      <c r="A4498" s="72" t="s">
        <v>2154</v>
      </c>
      <c r="B4498" s="72" t="s">
        <v>2670</v>
      </c>
      <c r="C4498" s="72" t="s">
        <v>2107</v>
      </c>
      <c r="D4498" s="72">
        <v>25</v>
      </c>
      <c r="E4498" s="72">
        <v>24</v>
      </c>
      <c r="F4498" s="72">
        <v>23</v>
      </c>
      <c r="G4498" s="72">
        <v>22</v>
      </c>
      <c r="H4498" s="72">
        <v>21</v>
      </c>
      <c r="I4498" s="72">
        <v>19</v>
      </c>
      <c r="J4498" s="72">
        <v>32</v>
      </c>
      <c r="K4498" s="72">
        <v>20</v>
      </c>
      <c r="L4498" s="72">
        <v>20</v>
      </c>
      <c r="M4498" s="72">
        <v>20</v>
      </c>
      <c r="N4498" s="72">
        <v>23</v>
      </c>
      <c r="O4498" s="72">
        <v>23</v>
      </c>
      <c r="P4498" s="72">
        <v>21</v>
      </c>
    </row>
    <row r="4499" spans="1:16" hidden="1">
      <c r="A4499" s="72" t="s">
        <v>2154</v>
      </c>
      <c r="B4499" s="72" t="s">
        <v>2670</v>
      </c>
      <c r="C4499" s="72" t="s">
        <v>2108</v>
      </c>
      <c r="D4499" s="72">
        <v>37414</v>
      </c>
      <c r="E4499" s="72">
        <v>18962</v>
      </c>
      <c r="F4499" s="72">
        <v>58999</v>
      </c>
      <c r="G4499" s="72">
        <v>37412</v>
      </c>
      <c r="H4499" s="72">
        <v>34773</v>
      </c>
      <c r="I4499" s="72">
        <v>24993</v>
      </c>
      <c r="J4499" s="72">
        <v>23995</v>
      </c>
      <c r="K4499" s="72">
        <v>31708</v>
      </c>
      <c r="L4499" s="72">
        <v>43952</v>
      </c>
      <c r="M4499" s="72">
        <v>30634</v>
      </c>
      <c r="N4499" s="72">
        <v>24764</v>
      </c>
      <c r="O4499" s="72">
        <v>30481</v>
      </c>
      <c r="P4499" s="72">
        <v>39982</v>
      </c>
    </row>
    <row r="4500" spans="1:16" hidden="1">
      <c r="A4500" s="72" t="s">
        <v>2154</v>
      </c>
      <c r="B4500" s="72" t="s">
        <v>2670</v>
      </c>
      <c r="C4500" s="72" t="s">
        <v>2109</v>
      </c>
      <c r="D4500" s="72">
        <v>267</v>
      </c>
      <c r="E4500" s="72">
        <v>574</v>
      </c>
      <c r="F4500" s="72">
        <v>418</v>
      </c>
      <c r="G4500" s="72">
        <v>650</v>
      </c>
      <c r="H4500" s="72">
        <v>819</v>
      </c>
      <c r="I4500" s="72">
        <v>774</v>
      </c>
      <c r="J4500" s="72">
        <v>726</v>
      </c>
      <c r="K4500" s="72">
        <v>1209</v>
      </c>
      <c r="L4500" s="72">
        <v>718</v>
      </c>
      <c r="M4500" s="72">
        <v>360</v>
      </c>
      <c r="N4500" s="72">
        <v>230</v>
      </c>
      <c r="O4500" s="72">
        <v>560</v>
      </c>
      <c r="P4500" s="72">
        <v>3211</v>
      </c>
    </row>
    <row r="4501" spans="1:16" hidden="1">
      <c r="A4501" s="72" t="s">
        <v>2154</v>
      </c>
      <c r="B4501" s="72" t="s">
        <v>2670</v>
      </c>
      <c r="C4501" s="72" t="s">
        <v>2110</v>
      </c>
      <c r="D4501" s="72">
        <v>5</v>
      </c>
      <c r="E4501" s="72">
        <v>6</v>
      </c>
      <c r="F4501" s="72">
        <v>7</v>
      </c>
      <c r="G4501" s="72">
        <v>7</v>
      </c>
      <c r="H4501" s="72">
        <v>7</v>
      </c>
      <c r="I4501" s="72">
        <v>10</v>
      </c>
      <c r="J4501" s="72">
        <v>7</v>
      </c>
      <c r="K4501" s="72">
        <v>7</v>
      </c>
      <c r="L4501" s="72">
        <v>7</v>
      </c>
      <c r="M4501" s="72">
        <v>7</v>
      </c>
      <c r="N4501" s="72">
        <v>6</v>
      </c>
      <c r="O4501" s="72">
        <v>6</v>
      </c>
      <c r="P4501" s="72">
        <v>7</v>
      </c>
    </row>
    <row r="4502" spans="1:16" hidden="1">
      <c r="A4502" s="72" t="s">
        <v>2154</v>
      </c>
      <c r="B4502" s="72" t="s">
        <v>2670</v>
      </c>
      <c r="C4502" s="72" t="s">
        <v>2111</v>
      </c>
      <c r="D4502" s="72">
        <v>6592</v>
      </c>
      <c r="E4502" s="72">
        <v>3702</v>
      </c>
      <c r="F4502" s="72">
        <v>7914</v>
      </c>
      <c r="G4502" s="72">
        <v>10011</v>
      </c>
      <c r="H4502" s="72">
        <v>14255</v>
      </c>
      <c r="I4502" s="72">
        <v>13259</v>
      </c>
      <c r="J4502" s="72">
        <v>12514</v>
      </c>
      <c r="K4502" s="72">
        <v>20014</v>
      </c>
      <c r="L4502" s="72">
        <v>11472</v>
      </c>
      <c r="M4502" s="72">
        <v>6707</v>
      </c>
      <c r="N4502" s="72">
        <v>4650</v>
      </c>
      <c r="O4502" s="72">
        <v>4585</v>
      </c>
      <c r="P4502" s="72">
        <v>52823</v>
      </c>
    </row>
    <row r="4503" spans="1:16" hidden="1">
      <c r="A4503" s="72" t="s">
        <v>2128</v>
      </c>
      <c r="B4503" s="72" t="s">
        <v>2671</v>
      </c>
      <c r="C4503" s="72" t="s">
        <v>2103</v>
      </c>
      <c r="D4503" s="72">
        <v>17875</v>
      </c>
      <c r="E4503" s="72">
        <v>19035</v>
      </c>
      <c r="F4503" s="72">
        <v>14460</v>
      </c>
      <c r="G4503" s="72">
        <v>19219</v>
      </c>
      <c r="H4503" s="72">
        <v>19449</v>
      </c>
      <c r="I4503" s="72">
        <v>16354</v>
      </c>
      <c r="J4503" s="72">
        <v>15608</v>
      </c>
      <c r="K4503" s="72">
        <v>16189</v>
      </c>
      <c r="L4503" s="72">
        <v>19469</v>
      </c>
      <c r="M4503" s="72">
        <v>20018</v>
      </c>
      <c r="N4503" s="72">
        <v>18025</v>
      </c>
      <c r="O4503" s="72">
        <v>16748</v>
      </c>
      <c r="P4503" s="72">
        <v>19167</v>
      </c>
    </row>
    <row r="4504" spans="1:16" hidden="1">
      <c r="A4504" s="72" t="s">
        <v>2128</v>
      </c>
      <c r="B4504" s="72" t="s">
        <v>2671</v>
      </c>
      <c r="C4504" s="72" t="s">
        <v>2104</v>
      </c>
      <c r="D4504" s="72">
        <v>276</v>
      </c>
      <c r="E4504" s="72">
        <v>282</v>
      </c>
      <c r="F4504" s="72">
        <v>281</v>
      </c>
      <c r="G4504" s="72">
        <v>289</v>
      </c>
      <c r="H4504" s="72">
        <v>300</v>
      </c>
      <c r="I4504" s="72">
        <v>292</v>
      </c>
      <c r="J4504" s="72">
        <v>292</v>
      </c>
      <c r="K4504" s="72">
        <v>296</v>
      </c>
      <c r="L4504" s="72">
        <v>296</v>
      </c>
      <c r="M4504" s="72">
        <v>299</v>
      </c>
      <c r="N4504" s="72">
        <v>301</v>
      </c>
      <c r="O4504" s="72">
        <v>301</v>
      </c>
      <c r="P4504" s="72">
        <v>308</v>
      </c>
    </row>
    <row r="4505" spans="1:16" hidden="1">
      <c r="A4505" s="72" t="s">
        <v>2128</v>
      </c>
      <c r="B4505" s="72" t="s">
        <v>2671</v>
      </c>
      <c r="C4505" s="72" t="s">
        <v>2105</v>
      </c>
      <c r="D4505" s="72">
        <v>201509</v>
      </c>
      <c r="E4505" s="72">
        <v>173648</v>
      </c>
      <c r="F4505" s="72">
        <v>128772</v>
      </c>
      <c r="G4505" s="72">
        <v>163167</v>
      </c>
      <c r="H4505" s="72">
        <v>185776</v>
      </c>
      <c r="I4505" s="72">
        <v>134163</v>
      </c>
      <c r="J4505" s="72">
        <v>121126</v>
      </c>
      <c r="K4505" s="72">
        <v>141188</v>
      </c>
      <c r="L4505" s="72">
        <v>161846</v>
      </c>
      <c r="M4505" s="72">
        <v>160782</v>
      </c>
      <c r="N4505" s="72">
        <v>146378</v>
      </c>
      <c r="O4505" s="72">
        <v>159296</v>
      </c>
      <c r="P4505" s="72">
        <v>224885</v>
      </c>
    </row>
    <row r="4506" spans="1:16" hidden="1">
      <c r="A4506" s="72" t="s">
        <v>2128</v>
      </c>
      <c r="B4506" s="72" t="s">
        <v>2671</v>
      </c>
      <c r="C4506" s="72" t="s">
        <v>2106</v>
      </c>
      <c r="D4506" s="72">
        <v>10930</v>
      </c>
      <c r="E4506" s="72">
        <v>11997</v>
      </c>
      <c r="F4506" s="72">
        <v>8601</v>
      </c>
      <c r="G4506" s="72">
        <v>13286</v>
      </c>
      <c r="H4506" s="72">
        <v>13710</v>
      </c>
      <c r="I4506" s="72">
        <v>12790</v>
      </c>
      <c r="J4506" s="72">
        <v>11756</v>
      </c>
      <c r="K4506" s="72">
        <v>11209</v>
      </c>
      <c r="L4506" s="72">
        <v>13954</v>
      </c>
      <c r="M4506" s="72">
        <v>12604</v>
      </c>
      <c r="N4506" s="72">
        <v>9445</v>
      </c>
      <c r="O4506" s="72">
        <v>3438</v>
      </c>
      <c r="P4506" s="72">
        <v>13805</v>
      </c>
    </row>
    <row r="4507" spans="1:16" hidden="1">
      <c r="A4507" s="72" t="s">
        <v>2128</v>
      </c>
      <c r="B4507" s="72" t="s">
        <v>2671</v>
      </c>
      <c r="C4507" s="72" t="s">
        <v>2107</v>
      </c>
      <c r="D4507" s="72">
        <v>46</v>
      </c>
      <c r="E4507" s="72">
        <v>43</v>
      </c>
      <c r="F4507" s="72">
        <v>41</v>
      </c>
      <c r="G4507" s="72">
        <v>45</v>
      </c>
      <c r="H4507" s="72">
        <v>47</v>
      </c>
      <c r="I4507" s="72">
        <v>49</v>
      </c>
      <c r="J4507" s="72">
        <v>49</v>
      </c>
      <c r="K4507" s="72">
        <v>47</v>
      </c>
      <c r="L4507" s="72">
        <v>46</v>
      </c>
      <c r="M4507" s="72">
        <v>45</v>
      </c>
      <c r="N4507" s="72">
        <v>44</v>
      </c>
      <c r="O4507" s="72">
        <v>45</v>
      </c>
      <c r="P4507" s="72">
        <v>46</v>
      </c>
    </row>
    <row r="4508" spans="1:16" hidden="1">
      <c r="A4508" s="72" t="s">
        <v>2128</v>
      </c>
      <c r="B4508" s="72" t="s">
        <v>2671</v>
      </c>
      <c r="C4508" s="72" t="s">
        <v>2108</v>
      </c>
      <c r="D4508" s="72">
        <v>106311</v>
      </c>
      <c r="E4508" s="72">
        <v>91401</v>
      </c>
      <c r="F4508" s="72">
        <v>61989</v>
      </c>
      <c r="G4508" s="72">
        <v>93119</v>
      </c>
      <c r="H4508" s="72">
        <v>109387</v>
      </c>
      <c r="I4508" s="72">
        <v>83651</v>
      </c>
      <c r="J4508" s="72">
        <v>70552</v>
      </c>
      <c r="K4508" s="72">
        <v>77022</v>
      </c>
      <c r="L4508" s="72">
        <v>89691</v>
      </c>
      <c r="M4508" s="72">
        <v>81101</v>
      </c>
      <c r="N4508" s="72">
        <v>66839</v>
      </c>
      <c r="O4508" s="72">
        <v>94341</v>
      </c>
      <c r="P4508" s="72">
        <v>131294</v>
      </c>
    </row>
    <row r="4509" spans="1:16" hidden="1">
      <c r="A4509" s="72" t="s">
        <v>2128</v>
      </c>
      <c r="B4509" s="72" t="s">
        <v>2672</v>
      </c>
      <c r="C4509" s="72" t="s">
        <v>2103</v>
      </c>
      <c r="D4509" s="72">
        <v>103550</v>
      </c>
      <c r="E4509" s="72">
        <v>100218</v>
      </c>
      <c r="F4509" s="72">
        <v>75987</v>
      </c>
      <c r="G4509" s="72">
        <v>105586</v>
      </c>
      <c r="H4509" s="72">
        <v>109788</v>
      </c>
      <c r="I4509" s="72">
        <v>89791</v>
      </c>
      <c r="J4509" s="72">
        <v>76997</v>
      </c>
      <c r="K4509" s="72">
        <v>82186</v>
      </c>
      <c r="L4509" s="72">
        <v>106530</v>
      </c>
      <c r="M4509" s="72">
        <v>100314</v>
      </c>
      <c r="N4509" s="72">
        <v>87817</v>
      </c>
      <c r="O4509" s="72">
        <v>93041</v>
      </c>
      <c r="P4509" s="72">
        <v>96017</v>
      </c>
    </row>
    <row r="4510" spans="1:16" hidden="1">
      <c r="A4510" s="72" t="s">
        <v>2128</v>
      </c>
      <c r="B4510" s="72" t="s">
        <v>2672</v>
      </c>
      <c r="C4510" s="72" t="s">
        <v>2104</v>
      </c>
      <c r="D4510" s="72">
        <v>1395</v>
      </c>
      <c r="E4510" s="72">
        <v>1383</v>
      </c>
      <c r="F4510" s="72">
        <v>1353</v>
      </c>
      <c r="G4510" s="72">
        <v>1367</v>
      </c>
      <c r="H4510" s="72">
        <v>1364</v>
      </c>
      <c r="I4510" s="72">
        <v>1338</v>
      </c>
      <c r="J4510" s="72">
        <v>1345</v>
      </c>
      <c r="K4510" s="72">
        <v>1374</v>
      </c>
      <c r="L4510" s="72">
        <v>1363</v>
      </c>
      <c r="M4510" s="72">
        <v>1368</v>
      </c>
      <c r="N4510" s="72">
        <v>1360</v>
      </c>
      <c r="O4510" s="72">
        <v>1354</v>
      </c>
      <c r="P4510" s="72">
        <v>1354</v>
      </c>
    </row>
    <row r="4511" spans="1:16" hidden="1">
      <c r="A4511" s="72" t="s">
        <v>2128</v>
      </c>
      <c r="B4511" s="72" t="s">
        <v>2672</v>
      </c>
      <c r="C4511" s="72" t="s">
        <v>2105</v>
      </c>
      <c r="D4511" s="72">
        <v>762008</v>
      </c>
      <c r="E4511" s="72">
        <v>737985</v>
      </c>
      <c r="F4511" s="72">
        <v>567097</v>
      </c>
      <c r="G4511" s="72">
        <v>775678</v>
      </c>
      <c r="H4511" s="72">
        <v>837612</v>
      </c>
      <c r="I4511" s="72">
        <v>754312</v>
      </c>
      <c r="J4511" s="72">
        <v>651951</v>
      </c>
      <c r="K4511" s="72">
        <v>690932</v>
      </c>
      <c r="L4511" s="72">
        <v>868205</v>
      </c>
      <c r="M4511" s="72">
        <v>845982</v>
      </c>
      <c r="N4511" s="72">
        <v>737927</v>
      </c>
      <c r="O4511" s="72">
        <v>873284</v>
      </c>
      <c r="P4511" s="72">
        <v>942334</v>
      </c>
    </row>
    <row r="4512" spans="1:16" hidden="1">
      <c r="A4512" s="72" t="s">
        <v>2128</v>
      </c>
      <c r="B4512" s="72" t="s">
        <v>2672</v>
      </c>
      <c r="C4512" s="72" t="s">
        <v>2106</v>
      </c>
      <c r="D4512" s="72">
        <v>26808</v>
      </c>
      <c r="E4512" s="72">
        <v>24625</v>
      </c>
      <c r="F4512" s="72">
        <v>16897</v>
      </c>
      <c r="G4512" s="72">
        <v>24506</v>
      </c>
      <c r="H4512" s="72">
        <v>28650</v>
      </c>
      <c r="I4512" s="72">
        <v>23702</v>
      </c>
      <c r="J4512" s="72">
        <v>19737</v>
      </c>
      <c r="K4512" s="72">
        <v>19357</v>
      </c>
      <c r="L4512" s="72">
        <v>29182</v>
      </c>
      <c r="M4512" s="72">
        <v>28730</v>
      </c>
      <c r="N4512" s="72">
        <v>24696</v>
      </c>
      <c r="O4512" s="72">
        <v>27370</v>
      </c>
      <c r="P4512" s="72">
        <v>26154</v>
      </c>
    </row>
    <row r="4513" spans="1:16" hidden="1">
      <c r="A4513" s="72" t="s">
        <v>2128</v>
      </c>
      <c r="B4513" s="72" t="s">
        <v>2672</v>
      </c>
      <c r="C4513" s="72" t="s">
        <v>2107</v>
      </c>
      <c r="D4513" s="72">
        <v>195</v>
      </c>
      <c r="E4513" s="72">
        <v>183</v>
      </c>
      <c r="F4513" s="72">
        <v>179</v>
      </c>
      <c r="G4513" s="72">
        <v>182</v>
      </c>
      <c r="H4513" s="72">
        <v>182</v>
      </c>
      <c r="I4513" s="72">
        <v>182</v>
      </c>
      <c r="J4513" s="72">
        <v>179</v>
      </c>
      <c r="K4513" s="72">
        <v>162</v>
      </c>
      <c r="L4513" s="72">
        <v>168</v>
      </c>
      <c r="M4513" s="72">
        <v>168</v>
      </c>
      <c r="N4513" s="72">
        <v>167</v>
      </c>
      <c r="O4513" s="72">
        <v>171</v>
      </c>
      <c r="P4513" s="72">
        <v>171</v>
      </c>
    </row>
    <row r="4514" spans="1:16" hidden="1">
      <c r="A4514" s="72" t="s">
        <v>2128</v>
      </c>
      <c r="B4514" s="72" t="s">
        <v>2672</v>
      </c>
      <c r="C4514" s="72" t="s">
        <v>2108</v>
      </c>
      <c r="D4514" s="72">
        <v>194906</v>
      </c>
      <c r="E4514" s="72">
        <v>177451</v>
      </c>
      <c r="F4514" s="72">
        <v>123335</v>
      </c>
      <c r="G4514" s="72">
        <v>176670</v>
      </c>
      <c r="H4514" s="72">
        <v>211398</v>
      </c>
      <c r="I4514" s="72">
        <v>194766</v>
      </c>
      <c r="J4514" s="72">
        <v>161256</v>
      </c>
      <c r="K4514" s="72">
        <v>159598</v>
      </c>
      <c r="L4514" s="72">
        <v>238529</v>
      </c>
      <c r="M4514" s="72">
        <v>235785</v>
      </c>
      <c r="N4514" s="72">
        <v>202545</v>
      </c>
      <c r="O4514" s="72">
        <v>240629</v>
      </c>
      <c r="P4514" s="72">
        <v>266343</v>
      </c>
    </row>
    <row r="4515" spans="1:16" hidden="1">
      <c r="A4515" s="72" t="s">
        <v>2128</v>
      </c>
      <c r="B4515" s="72" t="s">
        <v>2672</v>
      </c>
      <c r="C4515" s="72" t="s">
        <v>2109</v>
      </c>
      <c r="D4515" s="72">
        <v>30439</v>
      </c>
      <c r="E4515" s="72">
        <v>28803</v>
      </c>
      <c r="F4515" s="72">
        <v>22857</v>
      </c>
      <c r="G4515" s="72">
        <v>27883</v>
      </c>
      <c r="H4515" s="72">
        <v>27265</v>
      </c>
      <c r="I4515" s="72">
        <v>28537</v>
      </c>
      <c r="J4515" s="72">
        <v>22572</v>
      </c>
      <c r="K4515" s="72">
        <v>17681</v>
      </c>
      <c r="L4515" s="72">
        <v>26571</v>
      </c>
      <c r="M4515" s="72">
        <v>22092</v>
      </c>
      <c r="N4515" s="72">
        <v>19159</v>
      </c>
      <c r="O4515" s="72">
        <v>23622</v>
      </c>
      <c r="P4515" s="72">
        <v>31206</v>
      </c>
    </row>
    <row r="4516" spans="1:16" hidden="1">
      <c r="A4516" s="72" t="s">
        <v>2128</v>
      </c>
      <c r="B4516" s="72" t="s">
        <v>2672</v>
      </c>
      <c r="C4516" s="72" t="s">
        <v>2110</v>
      </c>
      <c r="D4516" s="72">
        <v>42</v>
      </c>
      <c r="E4516" s="72">
        <v>37</v>
      </c>
      <c r="F4516" s="72">
        <v>37</v>
      </c>
      <c r="G4516" s="72">
        <v>33</v>
      </c>
      <c r="H4516" s="72">
        <v>36</v>
      </c>
      <c r="I4516" s="72">
        <v>38</v>
      </c>
      <c r="J4516" s="72">
        <v>37</v>
      </c>
      <c r="K4516" s="72">
        <v>36</v>
      </c>
      <c r="L4516" s="72">
        <v>32</v>
      </c>
      <c r="M4516" s="72">
        <v>32</v>
      </c>
      <c r="N4516" s="72">
        <v>34</v>
      </c>
      <c r="O4516" s="72">
        <v>33</v>
      </c>
      <c r="P4516" s="72">
        <v>33</v>
      </c>
    </row>
    <row r="4517" spans="1:16" hidden="1">
      <c r="A4517" s="72" t="s">
        <v>2128</v>
      </c>
      <c r="B4517" s="72" t="s">
        <v>2672</v>
      </c>
      <c r="C4517" s="72" t="s">
        <v>2111</v>
      </c>
      <c r="D4517" s="72">
        <v>214057</v>
      </c>
      <c r="E4517" s="72">
        <v>202666</v>
      </c>
      <c r="F4517" s="72">
        <v>161024</v>
      </c>
      <c r="G4517" s="72">
        <v>196164</v>
      </c>
      <c r="H4517" s="72">
        <v>199163</v>
      </c>
      <c r="I4517" s="72">
        <v>229325</v>
      </c>
      <c r="J4517" s="72">
        <v>181584</v>
      </c>
      <c r="K4517" s="72">
        <v>143671</v>
      </c>
      <c r="L4517" s="72">
        <v>173840</v>
      </c>
      <c r="M4517" s="72">
        <v>177705</v>
      </c>
      <c r="N4517" s="72">
        <v>154278</v>
      </c>
      <c r="O4517" s="72">
        <v>165256</v>
      </c>
      <c r="P4517" s="72">
        <v>178494</v>
      </c>
    </row>
    <row r="4518" spans="1:16" hidden="1">
      <c r="A4518" s="72" t="s">
        <v>2155</v>
      </c>
      <c r="B4518" s="72" t="s">
        <v>2673</v>
      </c>
      <c r="C4518" s="72" t="s">
        <v>2103</v>
      </c>
      <c r="D4518" s="72">
        <v>18456</v>
      </c>
      <c r="E4518" s="72">
        <v>16170</v>
      </c>
      <c r="F4518" s="72">
        <v>9453</v>
      </c>
      <c r="G4518" s="72">
        <v>9610</v>
      </c>
      <c r="H4518" s="72">
        <v>11738</v>
      </c>
      <c r="I4518" s="72">
        <v>9874</v>
      </c>
      <c r="J4518" s="72">
        <v>7426</v>
      </c>
      <c r="K4518" s="72">
        <v>15970</v>
      </c>
      <c r="L4518" s="72">
        <v>9043</v>
      </c>
      <c r="M4518" s="72">
        <v>7687</v>
      </c>
      <c r="N4518" s="72">
        <v>7391</v>
      </c>
    </row>
    <row r="4519" spans="1:16" hidden="1">
      <c r="A4519" s="72" t="s">
        <v>2155</v>
      </c>
      <c r="B4519" s="72" t="s">
        <v>2673</v>
      </c>
      <c r="C4519" s="72" t="s">
        <v>2104</v>
      </c>
      <c r="D4519" s="72">
        <v>257</v>
      </c>
      <c r="E4519" s="72">
        <v>244</v>
      </c>
      <c r="F4519" s="72">
        <v>244</v>
      </c>
      <c r="G4519" s="72">
        <v>250</v>
      </c>
      <c r="H4519" s="72">
        <v>246</v>
      </c>
      <c r="I4519" s="72">
        <v>252</v>
      </c>
      <c r="J4519" s="72">
        <v>251</v>
      </c>
      <c r="K4519" s="72">
        <v>211</v>
      </c>
      <c r="L4519" s="72">
        <v>176</v>
      </c>
      <c r="M4519" s="72">
        <v>173</v>
      </c>
      <c r="N4519" s="72">
        <v>198</v>
      </c>
    </row>
    <row r="4520" spans="1:16" hidden="1">
      <c r="A4520" s="72" t="s">
        <v>2155</v>
      </c>
      <c r="B4520" s="72" t="s">
        <v>2673</v>
      </c>
      <c r="C4520" s="72" t="s">
        <v>2105</v>
      </c>
      <c r="D4520" s="72">
        <v>226086</v>
      </c>
      <c r="E4520" s="72">
        <v>197448</v>
      </c>
      <c r="F4520" s="72">
        <v>83848</v>
      </c>
      <c r="G4520" s="72">
        <v>93121</v>
      </c>
      <c r="H4520" s="72">
        <v>125479</v>
      </c>
      <c r="I4520" s="72">
        <v>104269</v>
      </c>
      <c r="J4520" s="72">
        <v>104269</v>
      </c>
      <c r="K4520" s="72">
        <v>152057</v>
      </c>
      <c r="L4520" s="72">
        <v>105349</v>
      </c>
      <c r="M4520" s="72">
        <v>98129</v>
      </c>
      <c r="N4520" s="72">
        <v>120933</v>
      </c>
    </row>
    <row r="4521" spans="1:16" hidden="1">
      <c r="A4521" s="72" t="s">
        <v>2155</v>
      </c>
      <c r="B4521" s="72" t="s">
        <v>2673</v>
      </c>
      <c r="C4521" s="72" t="s">
        <v>2106</v>
      </c>
      <c r="D4521" s="72">
        <v>2705</v>
      </c>
      <c r="E4521" s="72">
        <v>2650</v>
      </c>
      <c r="F4521" s="72">
        <v>6462</v>
      </c>
      <c r="G4521" s="72">
        <v>11451</v>
      </c>
      <c r="H4521" s="72">
        <v>10560</v>
      </c>
      <c r="I4521" s="72">
        <v>9467</v>
      </c>
      <c r="J4521" s="72">
        <v>8789</v>
      </c>
      <c r="K4521" s="72">
        <v>988</v>
      </c>
      <c r="L4521" s="72">
        <v>11614</v>
      </c>
      <c r="M4521" s="72">
        <v>17274</v>
      </c>
      <c r="N4521" s="72">
        <v>13969</v>
      </c>
    </row>
    <row r="4522" spans="1:16" hidden="1">
      <c r="A4522" s="72" t="s">
        <v>2155</v>
      </c>
      <c r="B4522" s="72" t="s">
        <v>2673</v>
      </c>
      <c r="C4522" s="72" t="s">
        <v>2107</v>
      </c>
      <c r="D4522" s="72">
        <v>15</v>
      </c>
      <c r="E4522" s="72">
        <v>15</v>
      </c>
      <c r="F4522" s="72">
        <v>16</v>
      </c>
      <c r="G4522" s="72">
        <v>17</v>
      </c>
      <c r="H4522" s="72">
        <v>17</v>
      </c>
      <c r="I4522" s="72">
        <v>11</v>
      </c>
      <c r="J4522" s="72">
        <v>11</v>
      </c>
      <c r="K4522" s="72">
        <v>20</v>
      </c>
      <c r="L4522" s="72">
        <v>35</v>
      </c>
      <c r="M4522" s="72">
        <v>54</v>
      </c>
      <c r="N4522" s="72">
        <v>25</v>
      </c>
    </row>
    <row r="4523" spans="1:16" hidden="1">
      <c r="A4523" s="72" t="s">
        <v>2155</v>
      </c>
      <c r="B4523" s="72" t="s">
        <v>2673</v>
      </c>
      <c r="C4523" s="72" t="s">
        <v>2108</v>
      </c>
      <c r="D4523" s="72">
        <v>33136</v>
      </c>
      <c r="E4523" s="72">
        <v>29360</v>
      </c>
      <c r="F4523" s="72">
        <v>57318</v>
      </c>
      <c r="G4523" s="72">
        <v>110960</v>
      </c>
      <c r="H4523" s="72">
        <v>112886</v>
      </c>
      <c r="I4523" s="72">
        <v>99972</v>
      </c>
      <c r="J4523" s="72">
        <v>99972</v>
      </c>
      <c r="K4523" s="72">
        <v>9386</v>
      </c>
      <c r="L4523" s="72">
        <v>145974</v>
      </c>
      <c r="M4523" s="72">
        <v>171194</v>
      </c>
      <c r="N4523" s="72">
        <v>103929</v>
      </c>
    </row>
    <row r="4524" spans="1:16" hidden="1">
      <c r="A4524" s="72" t="s">
        <v>2155</v>
      </c>
      <c r="B4524" s="72" t="s">
        <v>2673</v>
      </c>
      <c r="C4524" s="72" t="s">
        <v>2109</v>
      </c>
      <c r="J4524" s="72">
        <v>0</v>
      </c>
      <c r="K4524" s="72">
        <v>0</v>
      </c>
    </row>
    <row r="4525" spans="1:16" hidden="1">
      <c r="A4525" s="72" t="s">
        <v>2155</v>
      </c>
      <c r="B4525" s="72" t="s">
        <v>2673</v>
      </c>
      <c r="C4525" s="72" t="s">
        <v>2110</v>
      </c>
      <c r="K4525" s="72">
        <v>0</v>
      </c>
    </row>
    <row r="4526" spans="1:16" hidden="1">
      <c r="A4526" s="72" t="s">
        <v>2155</v>
      </c>
      <c r="B4526" s="72" t="s">
        <v>2673</v>
      </c>
      <c r="C4526" s="72" t="s">
        <v>2111</v>
      </c>
      <c r="K4526" s="72">
        <v>0</v>
      </c>
    </row>
    <row r="4527" spans="1:16" hidden="1">
      <c r="A4527" s="72" t="s">
        <v>2155</v>
      </c>
      <c r="B4527" s="72" t="s">
        <v>2674</v>
      </c>
      <c r="C4527" s="72" t="s">
        <v>2103</v>
      </c>
      <c r="D4527" s="72">
        <v>37840</v>
      </c>
      <c r="E4527" s="72">
        <v>33577</v>
      </c>
      <c r="F4527" s="72">
        <v>27167</v>
      </c>
      <c r="G4527" s="72">
        <v>34376</v>
      </c>
      <c r="H4527" s="72">
        <v>37866</v>
      </c>
      <c r="I4527" s="72">
        <v>31959</v>
      </c>
      <c r="J4527" s="72">
        <v>27937</v>
      </c>
      <c r="K4527" s="72">
        <v>25795</v>
      </c>
      <c r="L4527" s="72">
        <v>34066</v>
      </c>
      <c r="M4527" s="72">
        <v>35541</v>
      </c>
      <c r="N4527" s="72">
        <v>32333</v>
      </c>
      <c r="O4527" s="72">
        <v>33813</v>
      </c>
      <c r="P4527" s="72">
        <v>34706</v>
      </c>
    </row>
    <row r="4528" spans="1:16" hidden="1">
      <c r="A4528" s="72" t="s">
        <v>2155</v>
      </c>
      <c r="B4528" s="72" t="s">
        <v>2674</v>
      </c>
      <c r="C4528" s="72" t="s">
        <v>2104</v>
      </c>
      <c r="D4528" s="72">
        <v>967</v>
      </c>
      <c r="E4528" s="72">
        <v>963</v>
      </c>
      <c r="F4528" s="72">
        <v>974</v>
      </c>
      <c r="G4528" s="72">
        <v>977</v>
      </c>
      <c r="H4528" s="72">
        <v>976</v>
      </c>
      <c r="I4528" s="72">
        <v>977</v>
      </c>
      <c r="J4528" s="72">
        <v>974</v>
      </c>
      <c r="K4528" s="72">
        <v>968</v>
      </c>
      <c r="L4528" s="72">
        <v>972</v>
      </c>
      <c r="M4528" s="72">
        <v>977</v>
      </c>
      <c r="N4528" s="72">
        <v>983</v>
      </c>
      <c r="O4528" s="72">
        <v>990</v>
      </c>
      <c r="P4528" s="72">
        <v>1000</v>
      </c>
    </row>
    <row r="4529" spans="1:16" hidden="1">
      <c r="A4529" s="72" t="s">
        <v>2155</v>
      </c>
      <c r="B4529" s="72" t="s">
        <v>2674</v>
      </c>
      <c r="C4529" s="72" t="s">
        <v>2105</v>
      </c>
      <c r="D4529" s="72">
        <v>529528</v>
      </c>
      <c r="E4529" s="72">
        <v>453703</v>
      </c>
      <c r="F4529" s="72">
        <v>368603</v>
      </c>
      <c r="G4529" s="72">
        <v>440900</v>
      </c>
      <c r="H4529" s="72">
        <v>514710</v>
      </c>
      <c r="I4529" s="72">
        <v>415307</v>
      </c>
      <c r="J4529" s="72">
        <v>369203</v>
      </c>
      <c r="K4529" s="72">
        <v>372944</v>
      </c>
      <c r="L4529" s="72">
        <v>455616</v>
      </c>
      <c r="M4529" s="72">
        <v>471278</v>
      </c>
      <c r="N4529" s="72">
        <v>484797</v>
      </c>
      <c r="O4529" s="72">
        <v>526606</v>
      </c>
      <c r="P4529" s="72">
        <v>606338</v>
      </c>
    </row>
    <row r="4530" spans="1:16" hidden="1">
      <c r="A4530" s="72" t="s">
        <v>2155</v>
      </c>
      <c r="B4530" s="72" t="s">
        <v>2674</v>
      </c>
      <c r="C4530" s="72" t="s">
        <v>2106</v>
      </c>
      <c r="D4530" s="72">
        <v>3724</v>
      </c>
      <c r="E4530" s="72">
        <v>4313</v>
      </c>
      <c r="F4530" s="72">
        <v>3425</v>
      </c>
      <c r="G4530" s="72">
        <v>3829</v>
      </c>
      <c r="H4530" s="72">
        <v>4004</v>
      </c>
      <c r="I4530" s="72">
        <v>5084</v>
      </c>
      <c r="J4530" s="72">
        <v>3239</v>
      </c>
      <c r="K4530" s="72">
        <v>3513</v>
      </c>
      <c r="L4530" s="72">
        <v>4136</v>
      </c>
      <c r="M4530" s="72">
        <v>3339</v>
      </c>
      <c r="N4530" s="72">
        <v>3492</v>
      </c>
      <c r="O4530" s="72">
        <v>2709</v>
      </c>
      <c r="P4530" s="72">
        <v>2336</v>
      </c>
    </row>
    <row r="4531" spans="1:16" hidden="1">
      <c r="A4531" s="72" t="s">
        <v>2155</v>
      </c>
      <c r="B4531" s="72" t="s">
        <v>2674</v>
      </c>
      <c r="C4531" s="72" t="s">
        <v>2107</v>
      </c>
      <c r="D4531" s="72">
        <v>16</v>
      </c>
      <c r="E4531" s="72">
        <v>18</v>
      </c>
      <c r="F4531" s="72">
        <v>27</v>
      </c>
      <c r="G4531" s="72">
        <v>35</v>
      </c>
      <c r="H4531" s="72">
        <v>35</v>
      </c>
      <c r="I4531" s="72">
        <v>35</v>
      </c>
      <c r="J4531" s="72">
        <v>34</v>
      </c>
      <c r="K4531" s="72">
        <v>34</v>
      </c>
      <c r="L4531" s="72">
        <v>34</v>
      </c>
      <c r="M4531" s="72">
        <v>34</v>
      </c>
      <c r="N4531" s="72">
        <v>35</v>
      </c>
      <c r="O4531" s="72">
        <v>36</v>
      </c>
      <c r="P4531" s="72">
        <v>36</v>
      </c>
    </row>
    <row r="4532" spans="1:16" hidden="1">
      <c r="A4532" s="72" t="s">
        <v>2155</v>
      </c>
      <c r="B4532" s="72" t="s">
        <v>2674</v>
      </c>
      <c r="C4532" s="72" t="s">
        <v>2108</v>
      </c>
      <c r="D4532" s="72">
        <v>35315</v>
      </c>
      <c r="E4532" s="72">
        <v>31736</v>
      </c>
      <c r="F4532" s="72">
        <v>24754</v>
      </c>
      <c r="G4532" s="72">
        <v>34345</v>
      </c>
      <c r="H4532" s="72">
        <v>45285</v>
      </c>
      <c r="I4532" s="72">
        <v>36693</v>
      </c>
      <c r="J4532" s="72">
        <v>27436</v>
      </c>
      <c r="K4532" s="72">
        <v>29374</v>
      </c>
      <c r="L4532" s="72">
        <v>35496</v>
      </c>
      <c r="M4532" s="72">
        <v>31144</v>
      </c>
      <c r="N4532" s="72">
        <v>32705</v>
      </c>
      <c r="O4532" s="72">
        <v>30986</v>
      </c>
      <c r="P4532" s="72">
        <v>32698</v>
      </c>
    </row>
    <row r="4533" spans="1:16" hidden="1">
      <c r="A4533" s="72" t="s">
        <v>2155</v>
      </c>
      <c r="B4533" s="72" t="s">
        <v>2674</v>
      </c>
      <c r="C4533" s="72" t="s">
        <v>2109</v>
      </c>
      <c r="D4533" s="72">
        <v>35161</v>
      </c>
      <c r="E4533" s="72">
        <v>29197</v>
      </c>
      <c r="F4533" s="72">
        <v>28938</v>
      </c>
      <c r="G4533" s="72">
        <v>39804</v>
      </c>
      <c r="H4533" s="72">
        <v>53429</v>
      </c>
      <c r="I4533" s="72">
        <v>45455</v>
      </c>
      <c r="J4533" s="72">
        <v>39527</v>
      </c>
      <c r="K4533" s="72">
        <v>40985</v>
      </c>
      <c r="L4533" s="72">
        <v>44465</v>
      </c>
      <c r="M4533" s="72">
        <v>47994</v>
      </c>
      <c r="N4533" s="72">
        <v>48143</v>
      </c>
      <c r="O4533" s="72">
        <v>47537</v>
      </c>
      <c r="P4533" s="72">
        <v>57244</v>
      </c>
    </row>
    <row r="4534" spans="1:16" hidden="1">
      <c r="A4534" s="72" t="s">
        <v>2155</v>
      </c>
      <c r="B4534" s="72" t="s">
        <v>2674</v>
      </c>
      <c r="C4534" s="72" t="s">
        <v>2110</v>
      </c>
      <c r="D4534" s="72">
        <v>20</v>
      </c>
      <c r="E4534" s="72">
        <v>20</v>
      </c>
      <c r="F4534" s="72">
        <v>20</v>
      </c>
      <c r="G4534" s="72">
        <v>19</v>
      </c>
      <c r="H4534" s="72">
        <v>20</v>
      </c>
      <c r="I4534" s="72">
        <v>20</v>
      </c>
      <c r="J4534" s="72">
        <v>20</v>
      </c>
      <c r="K4534" s="72">
        <v>20</v>
      </c>
      <c r="L4534" s="72">
        <v>21</v>
      </c>
      <c r="M4534" s="72">
        <v>22</v>
      </c>
      <c r="N4534" s="72">
        <v>22</v>
      </c>
      <c r="O4534" s="72">
        <v>23</v>
      </c>
      <c r="P4534" s="72">
        <v>23</v>
      </c>
    </row>
    <row r="4535" spans="1:16" hidden="1">
      <c r="A4535" s="72" t="s">
        <v>2155</v>
      </c>
      <c r="B4535" s="72" t="s">
        <v>2674</v>
      </c>
      <c r="C4535" s="72" t="s">
        <v>2111</v>
      </c>
      <c r="D4535" s="72">
        <v>335268</v>
      </c>
      <c r="E4535" s="72">
        <v>252008</v>
      </c>
      <c r="F4535" s="72">
        <v>222451</v>
      </c>
      <c r="G4535" s="72">
        <v>327956</v>
      </c>
      <c r="H4535" s="72">
        <v>490941</v>
      </c>
      <c r="I4535" s="72">
        <v>354056</v>
      </c>
      <c r="J4535" s="72">
        <v>295704</v>
      </c>
      <c r="K4535" s="72">
        <v>337946</v>
      </c>
      <c r="L4535" s="72">
        <v>375075</v>
      </c>
      <c r="M4535" s="72">
        <v>374188</v>
      </c>
      <c r="N4535" s="72">
        <v>349491</v>
      </c>
      <c r="O4535" s="72">
        <v>448426</v>
      </c>
      <c r="P4535" s="72">
        <v>622299</v>
      </c>
    </row>
    <row r="4536" spans="1:16" hidden="1">
      <c r="A4536" s="72" t="s">
        <v>2155</v>
      </c>
      <c r="B4536" s="72" t="s">
        <v>2675</v>
      </c>
      <c r="C4536" s="72" t="s">
        <v>2103</v>
      </c>
      <c r="D4536" s="72">
        <v>16307</v>
      </c>
      <c r="E4536" s="72">
        <v>28937</v>
      </c>
      <c r="F4536" s="72">
        <v>38634</v>
      </c>
      <c r="G4536" s="72">
        <v>84880</v>
      </c>
      <c r="H4536" s="72">
        <v>138074</v>
      </c>
      <c r="I4536" s="72">
        <v>163610</v>
      </c>
      <c r="J4536" s="72">
        <v>160540</v>
      </c>
      <c r="K4536" s="72">
        <v>181529</v>
      </c>
      <c r="L4536" s="72">
        <v>255747</v>
      </c>
      <c r="M4536" s="72">
        <v>281674</v>
      </c>
      <c r="N4536" s="72">
        <v>290132</v>
      </c>
    </row>
    <row r="4537" spans="1:16" hidden="1">
      <c r="A4537" s="72" t="s">
        <v>2155</v>
      </c>
      <c r="B4537" s="72" t="s">
        <v>2675</v>
      </c>
      <c r="C4537" s="72" t="s">
        <v>2104</v>
      </c>
      <c r="D4537" s="72">
        <v>587</v>
      </c>
      <c r="E4537" s="72">
        <v>978</v>
      </c>
      <c r="F4537" s="72">
        <v>1453</v>
      </c>
      <c r="G4537" s="72">
        <v>2226</v>
      </c>
      <c r="H4537" s="72">
        <v>3052</v>
      </c>
      <c r="I4537" s="72">
        <v>3733</v>
      </c>
      <c r="J4537" s="72">
        <v>4291</v>
      </c>
      <c r="K4537" s="72">
        <v>4785</v>
      </c>
      <c r="L4537" s="72">
        <v>5355</v>
      </c>
      <c r="M4537" s="72">
        <v>6038</v>
      </c>
      <c r="N4537" s="72">
        <v>6635</v>
      </c>
    </row>
    <row r="4538" spans="1:16" hidden="1">
      <c r="A4538" s="72" t="s">
        <v>2155</v>
      </c>
      <c r="B4538" s="72" t="s">
        <v>2675</v>
      </c>
      <c r="C4538" s="72" t="s">
        <v>2105</v>
      </c>
      <c r="D4538" s="72">
        <v>269871</v>
      </c>
      <c r="E4538" s="72">
        <v>454448</v>
      </c>
      <c r="F4538" s="72">
        <v>608799</v>
      </c>
      <c r="G4538" s="72">
        <v>1261679</v>
      </c>
      <c r="H4538" s="72">
        <v>2192785</v>
      </c>
      <c r="I4538" s="72">
        <v>2380267</v>
      </c>
      <c r="J4538" s="72">
        <v>2512190</v>
      </c>
      <c r="K4538" s="72">
        <v>3015699</v>
      </c>
      <c r="L4538" s="72">
        <v>4072890</v>
      </c>
      <c r="M4538" s="72">
        <v>4291405</v>
      </c>
      <c r="N4538" s="72">
        <v>4309928</v>
      </c>
    </row>
    <row r="4539" spans="1:16" hidden="1">
      <c r="A4539" s="72" t="s">
        <v>2155</v>
      </c>
      <c r="B4539" s="72" t="s">
        <v>2675</v>
      </c>
      <c r="C4539" s="72" t="s">
        <v>2106</v>
      </c>
      <c r="G4539" s="72">
        <v>954</v>
      </c>
      <c r="H4539" s="72">
        <v>2812</v>
      </c>
      <c r="I4539" s="72">
        <v>5465</v>
      </c>
      <c r="J4539" s="72">
        <v>6732</v>
      </c>
      <c r="K4539" s="72">
        <v>9994</v>
      </c>
      <c r="L4539" s="72">
        <v>11584</v>
      </c>
      <c r="M4539" s="72">
        <v>11902</v>
      </c>
      <c r="N4539" s="72">
        <v>11121</v>
      </c>
    </row>
    <row r="4540" spans="1:16" hidden="1">
      <c r="A4540" s="72" t="s">
        <v>2155</v>
      </c>
      <c r="B4540" s="72" t="s">
        <v>2675</v>
      </c>
      <c r="C4540" s="72" t="s">
        <v>2107</v>
      </c>
      <c r="G4540" s="72">
        <v>4</v>
      </c>
      <c r="H4540" s="72">
        <v>5</v>
      </c>
      <c r="I4540" s="72">
        <v>8</v>
      </c>
      <c r="J4540" s="72">
        <v>11</v>
      </c>
      <c r="K4540" s="72">
        <v>13</v>
      </c>
      <c r="L4540" s="72">
        <v>15</v>
      </c>
      <c r="M4540" s="72">
        <v>20</v>
      </c>
      <c r="N4540" s="72">
        <v>27</v>
      </c>
    </row>
    <row r="4541" spans="1:16" hidden="1">
      <c r="A4541" s="72" t="s">
        <v>2155</v>
      </c>
      <c r="B4541" s="72" t="s">
        <v>2675</v>
      </c>
      <c r="C4541" s="72" t="s">
        <v>2108</v>
      </c>
      <c r="G4541" s="72">
        <v>11002</v>
      </c>
      <c r="H4541" s="72">
        <v>36362</v>
      </c>
      <c r="I4541" s="72">
        <v>62618</v>
      </c>
      <c r="J4541" s="72">
        <v>80518</v>
      </c>
      <c r="K4541" s="72">
        <v>118971</v>
      </c>
      <c r="L4541" s="72">
        <v>140066</v>
      </c>
      <c r="M4541" s="72">
        <v>137371</v>
      </c>
      <c r="N4541" s="72">
        <v>125940</v>
      </c>
    </row>
    <row r="4542" spans="1:16" hidden="1">
      <c r="A4542" s="72" t="s">
        <v>2130</v>
      </c>
      <c r="B4542" s="72" t="s">
        <v>2676</v>
      </c>
      <c r="C4542" s="72" t="s">
        <v>2103</v>
      </c>
      <c r="D4542" s="72">
        <v>51541</v>
      </c>
      <c r="E4542" s="72">
        <v>45325</v>
      </c>
      <c r="F4542" s="72">
        <v>32920</v>
      </c>
      <c r="G4542" s="72">
        <v>42068</v>
      </c>
      <c r="H4542" s="72">
        <v>43650</v>
      </c>
      <c r="I4542" s="72">
        <v>38075</v>
      </c>
      <c r="J4542" s="72">
        <v>32560</v>
      </c>
      <c r="K4542" s="72">
        <v>36842</v>
      </c>
      <c r="L4542" s="72">
        <v>36613</v>
      </c>
      <c r="M4542" s="72">
        <v>35525</v>
      </c>
      <c r="N4542" s="72">
        <v>37934</v>
      </c>
      <c r="O4542" s="72">
        <v>39281</v>
      </c>
      <c r="P4542" s="72">
        <v>42181</v>
      </c>
    </row>
    <row r="4543" spans="1:16" hidden="1">
      <c r="A4543" s="72" t="s">
        <v>2130</v>
      </c>
      <c r="B4543" s="72" t="s">
        <v>2676</v>
      </c>
      <c r="C4543" s="72" t="s">
        <v>2104</v>
      </c>
      <c r="D4543" s="72">
        <v>958</v>
      </c>
      <c r="E4543" s="72">
        <v>964</v>
      </c>
      <c r="F4543" s="72">
        <v>966</v>
      </c>
      <c r="G4543" s="72">
        <v>982</v>
      </c>
      <c r="H4543" s="72">
        <v>984</v>
      </c>
      <c r="I4543" s="72">
        <v>986</v>
      </c>
      <c r="J4543" s="72">
        <v>985</v>
      </c>
      <c r="K4543" s="72">
        <v>992</v>
      </c>
      <c r="L4543" s="72">
        <v>1016</v>
      </c>
      <c r="M4543" s="72">
        <v>1018</v>
      </c>
      <c r="N4543" s="72">
        <v>1029</v>
      </c>
      <c r="O4543" s="72">
        <v>1050</v>
      </c>
      <c r="P4543" s="72">
        <v>1153</v>
      </c>
    </row>
    <row r="4544" spans="1:16" hidden="1">
      <c r="A4544" s="72" t="s">
        <v>2130</v>
      </c>
      <c r="B4544" s="72" t="s">
        <v>2676</v>
      </c>
      <c r="C4544" s="72" t="s">
        <v>2105</v>
      </c>
      <c r="D4544" s="72">
        <v>717348</v>
      </c>
      <c r="E4544" s="72">
        <v>621406</v>
      </c>
      <c r="F4544" s="72">
        <v>451604</v>
      </c>
      <c r="G4544" s="72">
        <v>567294</v>
      </c>
      <c r="H4544" s="72">
        <v>618129</v>
      </c>
      <c r="I4544" s="72">
        <v>496498</v>
      </c>
      <c r="J4544" s="72">
        <v>439281</v>
      </c>
      <c r="K4544" s="72">
        <v>563388</v>
      </c>
      <c r="L4544" s="72">
        <v>464610</v>
      </c>
      <c r="M4544" s="72">
        <v>534904</v>
      </c>
      <c r="N4544" s="72">
        <v>545505</v>
      </c>
      <c r="O4544" s="72">
        <v>696596</v>
      </c>
      <c r="P4544" s="72">
        <v>907081</v>
      </c>
    </row>
    <row r="4545" spans="1:16" hidden="1">
      <c r="A4545" s="72" t="s">
        <v>2130</v>
      </c>
      <c r="B4545" s="72" t="s">
        <v>2676</v>
      </c>
      <c r="C4545" s="72" t="s">
        <v>2106</v>
      </c>
      <c r="D4545" s="72">
        <v>7331</v>
      </c>
      <c r="E4545" s="72">
        <v>5882</v>
      </c>
      <c r="F4545" s="72">
        <v>4020</v>
      </c>
      <c r="G4545" s="72">
        <v>4975</v>
      </c>
      <c r="H4545" s="72">
        <v>5414</v>
      </c>
      <c r="I4545" s="72">
        <v>4992</v>
      </c>
      <c r="J4545" s="72">
        <v>4968</v>
      </c>
      <c r="K4545" s="72">
        <v>5316</v>
      </c>
      <c r="L4545" s="72">
        <v>4961</v>
      </c>
      <c r="M4545" s="72">
        <v>4903</v>
      </c>
      <c r="N4545" s="72">
        <v>4013</v>
      </c>
      <c r="O4545" s="72">
        <v>4257</v>
      </c>
      <c r="P4545" s="72">
        <v>4724</v>
      </c>
    </row>
    <row r="4546" spans="1:16" hidden="1">
      <c r="A4546" s="72" t="s">
        <v>2130</v>
      </c>
      <c r="B4546" s="72" t="s">
        <v>2676</v>
      </c>
      <c r="C4546" s="72" t="s">
        <v>2107</v>
      </c>
      <c r="D4546" s="72">
        <v>43</v>
      </c>
      <c r="E4546" s="72">
        <v>43</v>
      </c>
      <c r="F4546" s="72">
        <v>43</v>
      </c>
      <c r="G4546" s="72">
        <v>43</v>
      </c>
      <c r="H4546" s="72">
        <v>43</v>
      </c>
      <c r="I4546" s="72">
        <v>43</v>
      </c>
      <c r="J4546" s="72">
        <v>43</v>
      </c>
      <c r="K4546" s="72">
        <v>43</v>
      </c>
      <c r="L4546" s="72">
        <v>43</v>
      </c>
      <c r="M4546" s="72">
        <v>43</v>
      </c>
      <c r="N4546" s="72">
        <v>40</v>
      </c>
      <c r="O4546" s="72">
        <v>41</v>
      </c>
      <c r="P4546" s="72">
        <v>41</v>
      </c>
    </row>
    <row r="4547" spans="1:16" hidden="1">
      <c r="A4547" s="72" t="s">
        <v>2130</v>
      </c>
      <c r="B4547" s="72" t="s">
        <v>2676</v>
      </c>
      <c r="C4547" s="72" t="s">
        <v>2108</v>
      </c>
      <c r="D4547" s="72">
        <v>90625</v>
      </c>
      <c r="E4547" s="72">
        <v>80642</v>
      </c>
      <c r="F4547" s="72">
        <v>55074</v>
      </c>
      <c r="G4547" s="72">
        <v>67063</v>
      </c>
      <c r="H4547" s="72">
        <v>68970</v>
      </c>
      <c r="I4547" s="72">
        <v>55675</v>
      </c>
      <c r="J4547" s="72">
        <v>56008</v>
      </c>
      <c r="K4547" s="72">
        <v>71053</v>
      </c>
      <c r="L4547" s="72">
        <v>67109</v>
      </c>
      <c r="M4547" s="72">
        <v>67109</v>
      </c>
      <c r="N4547" s="72">
        <v>51226</v>
      </c>
      <c r="O4547" s="72">
        <v>67817</v>
      </c>
      <c r="P4547" s="72">
        <v>92536</v>
      </c>
    </row>
    <row r="4548" spans="1:16" hidden="1">
      <c r="A4548" s="72" t="s">
        <v>2155</v>
      </c>
      <c r="B4548" s="72" t="s">
        <v>2677</v>
      </c>
      <c r="C4548" s="72" t="s">
        <v>2109</v>
      </c>
      <c r="D4548" s="72">
        <v>1012138</v>
      </c>
      <c r="E4548" s="72">
        <v>1058795</v>
      </c>
      <c r="F4548" s="72">
        <v>1071014</v>
      </c>
      <c r="G4548" s="72">
        <v>949047</v>
      </c>
      <c r="H4548" s="72">
        <v>939809</v>
      </c>
      <c r="I4548" s="72">
        <v>942198</v>
      </c>
      <c r="J4548" s="72">
        <v>997858</v>
      </c>
      <c r="K4548" s="72">
        <v>1317847</v>
      </c>
      <c r="L4548" s="72">
        <v>1233188</v>
      </c>
      <c r="M4548" s="72">
        <v>1011981</v>
      </c>
      <c r="N4548" s="72">
        <v>1033614</v>
      </c>
      <c r="P4548" s="72">
        <v>649704</v>
      </c>
    </row>
    <row r="4549" spans="1:16" hidden="1">
      <c r="A4549" s="72" t="s">
        <v>2155</v>
      </c>
      <c r="B4549" s="72" t="s">
        <v>2677</v>
      </c>
      <c r="C4549" s="72" t="s">
        <v>2110</v>
      </c>
      <c r="D4549" s="72">
        <v>6</v>
      </c>
      <c r="E4549" s="72">
        <v>6</v>
      </c>
      <c r="F4549" s="72">
        <v>6</v>
      </c>
      <c r="G4549" s="72">
        <v>6</v>
      </c>
      <c r="H4549" s="72">
        <v>7</v>
      </c>
      <c r="I4549" s="72">
        <v>7</v>
      </c>
      <c r="J4549" s="72">
        <v>7</v>
      </c>
      <c r="K4549" s="72">
        <v>7</v>
      </c>
      <c r="L4549" s="72">
        <v>7</v>
      </c>
      <c r="M4549" s="72">
        <v>7</v>
      </c>
      <c r="N4549" s="72">
        <v>7</v>
      </c>
      <c r="P4549" s="72">
        <v>7</v>
      </c>
    </row>
    <row r="4550" spans="1:16" hidden="1">
      <c r="A4550" s="72" t="s">
        <v>2155</v>
      </c>
      <c r="B4550" s="72" t="s">
        <v>2677</v>
      </c>
      <c r="C4550" s="72" t="s">
        <v>2111</v>
      </c>
      <c r="D4550" s="72">
        <v>5046829</v>
      </c>
      <c r="E4550" s="72">
        <v>4995134</v>
      </c>
      <c r="F4550" s="72">
        <v>3747181</v>
      </c>
      <c r="G4550" s="72">
        <v>4116467</v>
      </c>
      <c r="H4550" s="72">
        <v>4788235</v>
      </c>
      <c r="I4550" s="72">
        <v>3035070</v>
      </c>
      <c r="J4550" s="72">
        <v>2909872</v>
      </c>
      <c r="K4550" s="72">
        <v>4185424</v>
      </c>
      <c r="L4550" s="72">
        <v>2832241</v>
      </c>
      <c r="M4550" s="72">
        <v>2772828</v>
      </c>
      <c r="N4550" s="72">
        <v>2387648</v>
      </c>
      <c r="P4550" s="72">
        <v>4961837</v>
      </c>
    </row>
    <row r="4551" spans="1:16" hidden="1">
      <c r="A4551" s="72" t="s">
        <v>2148</v>
      </c>
      <c r="B4551" s="72" t="s">
        <v>2678</v>
      </c>
      <c r="C4551" s="72" t="s">
        <v>2103</v>
      </c>
      <c r="D4551" s="72">
        <v>42657</v>
      </c>
      <c r="E4551" s="72">
        <v>28680</v>
      </c>
      <c r="F4551" s="72">
        <v>27807</v>
      </c>
      <c r="G4551" s="72">
        <v>33864</v>
      </c>
      <c r="H4551" s="72">
        <v>29847</v>
      </c>
      <c r="I4551" s="72">
        <v>24591</v>
      </c>
      <c r="J4551" s="72">
        <v>21017</v>
      </c>
      <c r="K4551" s="72">
        <v>21498</v>
      </c>
      <c r="L4551" s="72">
        <v>27083</v>
      </c>
      <c r="M4551" s="72">
        <v>26668</v>
      </c>
      <c r="N4551" s="72">
        <v>21498</v>
      </c>
      <c r="O4551" s="72">
        <v>18770</v>
      </c>
      <c r="P4551" s="72">
        <v>19975</v>
      </c>
    </row>
    <row r="4552" spans="1:16" hidden="1">
      <c r="A4552" s="72" t="s">
        <v>2148</v>
      </c>
      <c r="B4552" s="72" t="s">
        <v>2678</v>
      </c>
      <c r="C4552" s="72" t="s">
        <v>2104</v>
      </c>
      <c r="D4552" s="72">
        <v>472</v>
      </c>
      <c r="E4552" s="72">
        <v>450</v>
      </c>
      <c r="F4552" s="72">
        <v>466</v>
      </c>
      <c r="G4552" s="72">
        <v>459</v>
      </c>
      <c r="H4552" s="72">
        <v>450</v>
      </c>
      <c r="I4552" s="72">
        <v>450</v>
      </c>
      <c r="J4552" s="72">
        <v>441</v>
      </c>
      <c r="K4552" s="72">
        <v>444</v>
      </c>
      <c r="L4552" s="72">
        <v>436</v>
      </c>
      <c r="M4552" s="72">
        <v>438</v>
      </c>
      <c r="N4552" s="72">
        <v>446</v>
      </c>
      <c r="O4552" s="72">
        <v>330</v>
      </c>
      <c r="P4552" s="72">
        <v>372</v>
      </c>
    </row>
    <row r="4553" spans="1:16" hidden="1">
      <c r="A4553" s="72" t="s">
        <v>2148</v>
      </c>
      <c r="B4553" s="72" t="s">
        <v>2678</v>
      </c>
      <c r="C4553" s="72" t="s">
        <v>2105</v>
      </c>
      <c r="D4553" s="72">
        <v>408817</v>
      </c>
      <c r="E4553" s="72">
        <v>267806</v>
      </c>
      <c r="F4553" s="72">
        <v>321133</v>
      </c>
      <c r="G4553" s="72">
        <v>287283</v>
      </c>
      <c r="H4553" s="72">
        <v>328911</v>
      </c>
      <c r="I4553" s="72">
        <v>295505</v>
      </c>
      <c r="J4553" s="72">
        <v>234172</v>
      </c>
      <c r="K4553" s="72">
        <v>267036</v>
      </c>
      <c r="L4553" s="72">
        <v>298274</v>
      </c>
      <c r="M4553" s="72">
        <v>295115</v>
      </c>
      <c r="N4553" s="72">
        <v>230028</v>
      </c>
      <c r="O4553" s="72">
        <v>203117</v>
      </c>
      <c r="P4553" s="72">
        <v>236811</v>
      </c>
    </row>
    <row r="4554" spans="1:16" hidden="1">
      <c r="A4554" s="72" t="s">
        <v>2148</v>
      </c>
      <c r="B4554" s="72" t="s">
        <v>2678</v>
      </c>
      <c r="C4554" s="72" t="s">
        <v>2106</v>
      </c>
      <c r="D4554" s="72">
        <v>2618</v>
      </c>
      <c r="E4554" s="72">
        <v>8773</v>
      </c>
      <c r="F4554" s="72">
        <v>5917</v>
      </c>
      <c r="G4554" s="72">
        <v>9767</v>
      </c>
      <c r="H4554" s="72">
        <v>9115</v>
      </c>
      <c r="I4554" s="72">
        <v>6457</v>
      </c>
      <c r="J4554" s="72">
        <v>5382</v>
      </c>
      <c r="K4554" s="72">
        <v>5318</v>
      </c>
      <c r="L4554" s="72">
        <v>6299</v>
      </c>
      <c r="M4554" s="72">
        <v>6345</v>
      </c>
      <c r="N4554" s="72">
        <v>5318</v>
      </c>
      <c r="O4554" s="72">
        <v>6567</v>
      </c>
      <c r="P4554" s="72">
        <v>7172</v>
      </c>
    </row>
    <row r="4555" spans="1:16" hidden="1">
      <c r="A4555" s="72" t="s">
        <v>2148</v>
      </c>
      <c r="B4555" s="72" t="s">
        <v>2678</v>
      </c>
      <c r="C4555" s="72" t="s">
        <v>2107</v>
      </c>
      <c r="D4555" s="72">
        <v>38</v>
      </c>
      <c r="E4555" s="72">
        <v>70</v>
      </c>
      <c r="F4555" s="72">
        <v>42</v>
      </c>
      <c r="G4555" s="72">
        <v>49</v>
      </c>
      <c r="H4555" s="72">
        <v>48</v>
      </c>
      <c r="I4555" s="72">
        <v>45</v>
      </c>
      <c r="J4555" s="72">
        <v>46</v>
      </c>
      <c r="K4555" s="72">
        <v>41</v>
      </c>
      <c r="L4555" s="72">
        <v>45</v>
      </c>
      <c r="M4555" s="72">
        <v>45</v>
      </c>
      <c r="N4555" s="72">
        <v>41</v>
      </c>
      <c r="O4555" s="72">
        <v>41</v>
      </c>
      <c r="P4555" s="72">
        <v>51</v>
      </c>
    </row>
    <row r="4556" spans="1:16" hidden="1">
      <c r="A4556" s="72" t="s">
        <v>2148</v>
      </c>
      <c r="B4556" s="72" t="s">
        <v>2678</v>
      </c>
      <c r="C4556" s="72" t="s">
        <v>2108</v>
      </c>
      <c r="D4556" s="72">
        <v>17849</v>
      </c>
      <c r="E4556" s="72">
        <v>81182</v>
      </c>
      <c r="F4556" s="72">
        <v>62637</v>
      </c>
      <c r="G4556" s="72">
        <v>51057</v>
      </c>
      <c r="H4556" s="72">
        <v>59545</v>
      </c>
      <c r="I4556" s="72">
        <v>63201</v>
      </c>
      <c r="J4556" s="72">
        <v>44567</v>
      </c>
      <c r="K4556" s="72">
        <v>43297</v>
      </c>
      <c r="L4556" s="72">
        <v>51414</v>
      </c>
      <c r="M4556" s="72">
        <v>52165</v>
      </c>
      <c r="N4556" s="72">
        <v>26941</v>
      </c>
      <c r="O4556" s="72">
        <v>46436</v>
      </c>
      <c r="P4556" s="72">
        <v>62464</v>
      </c>
    </row>
    <row r="4557" spans="1:16" hidden="1">
      <c r="A4557" s="72" t="s">
        <v>2148</v>
      </c>
      <c r="B4557" s="72" t="s">
        <v>2678</v>
      </c>
      <c r="C4557" s="72" t="s">
        <v>2109</v>
      </c>
      <c r="D4557" s="72">
        <v>122</v>
      </c>
      <c r="F4557" s="72">
        <v>108</v>
      </c>
      <c r="G4557" s="72">
        <v>109</v>
      </c>
      <c r="H4557" s="72">
        <v>169</v>
      </c>
      <c r="I4557" s="72">
        <v>138</v>
      </c>
      <c r="J4557" s="72">
        <v>114</v>
      </c>
      <c r="K4557" s="72">
        <v>125</v>
      </c>
      <c r="L4557" s="72">
        <v>177</v>
      </c>
      <c r="M4557" s="72">
        <v>180</v>
      </c>
      <c r="N4557" s="72">
        <v>125</v>
      </c>
      <c r="O4557" s="72">
        <v>2670</v>
      </c>
      <c r="P4557" s="72">
        <v>0</v>
      </c>
    </row>
    <row r="4558" spans="1:16" hidden="1">
      <c r="A4558" s="72" t="s">
        <v>2148</v>
      </c>
      <c r="B4558" s="72" t="s">
        <v>2678</v>
      </c>
      <c r="C4558" s="72" t="s">
        <v>2110</v>
      </c>
      <c r="D4558" s="72">
        <v>1</v>
      </c>
      <c r="F4558" s="72">
        <v>1</v>
      </c>
      <c r="G4558" s="72">
        <v>1</v>
      </c>
      <c r="H4558" s="72">
        <v>1</v>
      </c>
      <c r="I4558" s="72">
        <v>1</v>
      </c>
      <c r="J4558" s="72">
        <v>1</v>
      </c>
      <c r="K4558" s="72">
        <v>1</v>
      </c>
      <c r="L4558" s="72">
        <v>1</v>
      </c>
      <c r="M4558" s="72">
        <v>1</v>
      </c>
      <c r="N4558" s="72">
        <v>1</v>
      </c>
      <c r="O4558" s="72">
        <v>7</v>
      </c>
      <c r="P4558" s="72">
        <v>0</v>
      </c>
    </row>
    <row r="4559" spans="1:16" hidden="1">
      <c r="A4559" s="72" t="s">
        <v>2148</v>
      </c>
      <c r="B4559" s="72" t="s">
        <v>2678</v>
      </c>
      <c r="C4559" s="72" t="s">
        <v>2111</v>
      </c>
      <c r="D4559" s="72">
        <v>1312</v>
      </c>
      <c r="F4559" s="72">
        <v>1220</v>
      </c>
      <c r="G4559" s="72">
        <v>758</v>
      </c>
      <c r="H4559" s="72">
        <v>1299</v>
      </c>
      <c r="I4559" s="72">
        <v>1196</v>
      </c>
      <c r="J4559" s="72">
        <v>882</v>
      </c>
      <c r="K4559" s="72">
        <v>1090</v>
      </c>
      <c r="L4559" s="72">
        <v>1385</v>
      </c>
      <c r="M4559" s="72">
        <v>1495</v>
      </c>
      <c r="N4559" s="72">
        <v>700</v>
      </c>
      <c r="O4559" s="72">
        <v>1696</v>
      </c>
      <c r="P4559" s="72">
        <v>0</v>
      </c>
    </row>
    <row r="4560" spans="1:16" hidden="1">
      <c r="A4560" s="72" t="s">
        <v>2125</v>
      </c>
      <c r="B4560" s="72" t="s">
        <v>2679</v>
      </c>
      <c r="C4560" s="72" t="s">
        <v>2103</v>
      </c>
      <c r="D4560" s="72">
        <v>11245</v>
      </c>
      <c r="E4560" s="72">
        <v>10966</v>
      </c>
      <c r="F4560" s="72">
        <v>8822</v>
      </c>
      <c r="G4560" s="72">
        <v>9996</v>
      </c>
      <c r="H4560" s="72">
        <v>12800</v>
      </c>
      <c r="I4560" s="72">
        <v>10933</v>
      </c>
      <c r="J4560" s="72">
        <v>9058</v>
      </c>
      <c r="K4560" s="72">
        <v>8813</v>
      </c>
      <c r="L4560" s="72">
        <v>11352</v>
      </c>
      <c r="M4560" s="72">
        <v>10145</v>
      </c>
      <c r="N4560" s="72">
        <v>9332</v>
      </c>
      <c r="O4560" s="72">
        <v>9375</v>
      </c>
      <c r="P4560" s="72">
        <v>9593</v>
      </c>
    </row>
    <row r="4561" spans="1:16" hidden="1">
      <c r="A4561" s="72" t="s">
        <v>2125</v>
      </c>
      <c r="B4561" s="72" t="s">
        <v>2679</v>
      </c>
      <c r="C4561" s="72" t="s">
        <v>2104</v>
      </c>
      <c r="D4561" s="72">
        <v>175</v>
      </c>
      <c r="E4561" s="72">
        <v>172</v>
      </c>
      <c r="F4561" s="72">
        <v>171</v>
      </c>
      <c r="G4561" s="72">
        <v>170</v>
      </c>
      <c r="H4561" s="72">
        <v>167</v>
      </c>
      <c r="I4561" s="72">
        <v>166</v>
      </c>
      <c r="J4561" s="72">
        <v>167</v>
      </c>
      <c r="K4561" s="72">
        <v>165</v>
      </c>
      <c r="L4561" s="72">
        <v>166</v>
      </c>
      <c r="M4561" s="72">
        <v>161</v>
      </c>
      <c r="N4561" s="72">
        <v>162</v>
      </c>
      <c r="O4561" s="72">
        <v>162</v>
      </c>
      <c r="P4561" s="72">
        <v>163</v>
      </c>
    </row>
    <row r="4562" spans="1:16" hidden="1">
      <c r="A4562" s="72" t="s">
        <v>2125</v>
      </c>
      <c r="B4562" s="72" t="s">
        <v>2679</v>
      </c>
      <c r="C4562" s="72" t="s">
        <v>2105</v>
      </c>
      <c r="D4562" s="72">
        <v>132801</v>
      </c>
      <c r="E4562" s="72">
        <v>121349</v>
      </c>
      <c r="F4562" s="72">
        <v>80709</v>
      </c>
      <c r="G4562" s="72">
        <v>80806</v>
      </c>
      <c r="H4562" s="72">
        <v>107846</v>
      </c>
      <c r="I4562" s="72">
        <v>79921</v>
      </c>
      <c r="J4562" s="72">
        <v>65990</v>
      </c>
      <c r="K4562" s="72">
        <v>68823</v>
      </c>
      <c r="L4562" s="72">
        <v>83469</v>
      </c>
      <c r="M4562" s="72">
        <v>76086</v>
      </c>
      <c r="N4562" s="72">
        <v>65988</v>
      </c>
      <c r="O4562" s="72">
        <v>73296</v>
      </c>
      <c r="P4562" s="72">
        <v>91833</v>
      </c>
    </row>
    <row r="4563" spans="1:16" hidden="1">
      <c r="A4563" s="72" t="s">
        <v>2125</v>
      </c>
      <c r="B4563" s="72" t="s">
        <v>2679</v>
      </c>
      <c r="C4563" s="72" t="s">
        <v>2106</v>
      </c>
      <c r="D4563" s="72">
        <v>1656</v>
      </c>
      <c r="E4563" s="72">
        <v>2184</v>
      </c>
      <c r="F4563" s="72">
        <v>1198</v>
      </c>
      <c r="G4563" s="72">
        <v>5289</v>
      </c>
      <c r="H4563" s="72">
        <v>4495</v>
      </c>
      <c r="I4563" s="72">
        <v>2847</v>
      </c>
      <c r="J4563" s="72">
        <v>3149</v>
      </c>
      <c r="K4563" s="72">
        <v>3707</v>
      </c>
      <c r="L4563" s="72">
        <v>3588</v>
      </c>
      <c r="M4563" s="72">
        <v>3785</v>
      </c>
      <c r="N4563" s="72">
        <v>1602</v>
      </c>
      <c r="O4563" s="72">
        <v>2409</v>
      </c>
      <c r="P4563" s="72">
        <v>3061</v>
      </c>
    </row>
    <row r="4564" spans="1:16" hidden="1">
      <c r="A4564" s="72" t="s">
        <v>2125</v>
      </c>
      <c r="B4564" s="72" t="s">
        <v>2679</v>
      </c>
      <c r="C4564" s="72" t="s">
        <v>2107</v>
      </c>
      <c r="D4564" s="72">
        <v>17</v>
      </c>
      <c r="E4564" s="72">
        <v>16</v>
      </c>
      <c r="F4564" s="72">
        <v>19</v>
      </c>
      <c r="G4564" s="72">
        <v>18</v>
      </c>
      <c r="H4564" s="72">
        <v>21</v>
      </c>
      <c r="I4564" s="72">
        <v>21</v>
      </c>
      <c r="J4564" s="72">
        <v>21</v>
      </c>
      <c r="K4564" s="72">
        <v>21</v>
      </c>
      <c r="L4564" s="72">
        <v>20</v>
      </c>
      <c r="M4564" s="72">
        <v>21</v>
      </c>
      <c r="N4564" s="72">
        <v>20</v>
      </c>
      <c r="O4564" s="72">
        <v>24</v>
      </c>
      <c r="P4564" s="72">
        <v>23</v>
      </c>
    </row>
    <row r="4565" spans="1:16" hidden="1">
      <c r="A4565" s="72" t="s">
        <v>2125</v>
      </c>
      <c r="B4565" s="72" t="s">
        <v>2679</v>
      </c>
      <c r="C4565" s="72" t="s">
        <v>2108</v>
      </c>
      <c r="D4565" s="72">
        <v>19288</v>
      </c>
      <c r="E4565" s="72">
        <v>23088</v>
      </c>
      <c r="F4565" s="72">
        <v>11082</v>
      </c>
      <c r="G4565" s="72">
        <v>35676</v>
      </c>
      <c r="H4565" s="72">
        <v>34670</v>
      </c>
      <c r="I4565" s="72">
        <v>19716</v>
      </c>
      <c r="J4565" s="72">
        <v>20897</v>
      </c>
      <c r="K4565" s="72">
        <v>24217</v>
      </c>
      <c r="L4565" s="72">
        <v>23561</v>
      </c>
      <c r="M4565" s="72">
        <v>23730</v>
      </c>
      <c r="N4565" s="72">
        <v>10712</v>
      </c>
      <c r="O4565" s="72">
        <v>18233</v>
      </c>
      <c r="P4565" s="72">
        <v>26503</v>
      </c>
    </row>
    <row r="4566" spans="1:16" hidden="1">
      <c r="A4566" s="72" t="s">
        <v>2125</v>
      </c>
      <c r="B4566" s="72" t="s">
        <v>2679</v>
      </c>
      <c r="C4566" s="72" t="s">
        <v>2109</v>
      </c>
      <c r="D4566" s="72">
        <v>1441</v>
      </c>
      <c r="E4566" s="72">
        <v>2192</v>
      </c>
      <c r="F4566" s="72">
        <v>1178</v>
      </c>
      <c r="G4566" s="72">
        <v>1457</v>
      </c>
      <c r="H4566" s="72">
        <v>1077</v>
      </c>
      <c r="I4566" s="72">
        <v>649</v>
      </c>
      <c r="N4566" s="72">
        <v>641</v>
      </c>
      <c r="P4566" s="72">
        <v>691</v>
      </c>
    </row>
    <row r="4567" spans="1:16" hidden="1">
      <c r="A4567" s="72" t="s">
        <v>2125</v>
      </c>
      <c r="B4567" s="72" t="s">
        <v>2679</v>
      </c>
      <c r="C4567" s="72" t="s">
        <v>2110</v>
      </c>
      <c r="D4567" s="72">
        <v>2</v>
      </c>
      <c r="E4567" s="72">
        <v>3</v>
      </c>
      <c r="F4567" s="72">
        <v>3</v>
      </c>
      <c r="G4567" s="72">
        <v>2</v>
      </c>
      <c r="H4567" s="72">
        <v>2</v>
      </c>
      <c r="I4567" s="72">
        <v>1</v>
      </c>
      <c r="N4567" s="72">
        <v>1</v>
      </c>
      <c r="P4567" s="72">
        <v>1</v>
      </c>
    </row>
    <row r="4568" spans="1:16" hidden="1">
      <c r="A4568" s="72" t="s">
        <v>2125</v>
      </c>
      <c r="B4568" s="72" t="s">
        <v>2679</v>
      </c>
      <c r="C4568" s="72" t="s">
        <v>2111</v>
      </c>
      <c r="D4568" s="72">
        <v>16917</v>
      </c>
      <c r="E4568" s="72">
        <v>23169</v>
      </c>
      <c r="F4568" s="72">
        <v>9530</v>
      </c>
      <c r="G4568" s="72">
        <v>9878</v>
      </c>
      <c r="H4568" s="72">
        <v>8473</v>
      </c>
      <c r="I4568" s="72">
        <v>4235</v>
      </c>
      <c r="N4568" s="72">
        <v>3667</v>
      </c>
      <c r="P4568" s="72">
        <v>10130</v>
      </c>
    </row>
    <row r="4569" spans="1:16" hidden="1">
      <c r="A4569" s="72" t="s">
        <v>2154</v>
      </c>
      <c r="B4569" s="72" t="s">
        <v>2680</v>
      </c>
      <c r="C4569" s="72" t="s">
        <v>2106</v>
      </c>
      <c r="K4569" s="72">
        <v>9537</v>
      </c>
      <c r="L4569" s="72">
        <v>9544</v>
      </c>
    </row>
    <row r="4570" spans="1:16" hidden="1">
      <c r="A4570" s="72" t="s">
        <v>2154</v>
      </c>
      <c r="B4570" s="72" t="s">
        <v>2680</v>
      </c>
      <c r="C4570" s="72" t="s">
        <v>2107</v>
      </c>
      <c r="K4570" s="72">
        <v>2</v>
      </c>
      <c r="L4570" s="72">
        <v>1</v>
      </c>
    </row>
    <row r="4571" spans="1:16" hidden="1">
      <c r="A4571" s="72" t="s">
        <v>2154</v>
      </c>
      <c r="B4571" s="72" t="s">
        <v>2680</v>
      </c>
      <c r="C4571" s="72" t="s">
        <v>2108</v>
      </c>
      <c r="K4571" s="72">
        <v>69241</v>
      </c>
      <c r="L4571" s="72">
        <v>76294</v>
      </c>
    </row>
    <row r="4572" spans="1:16" hidden="1">
      <c r="A4572" s="72" t="s">
        <v>2154</v>
      </c>
      <c r="B4572" s="72" t="s">
        <v>2680</v>
      </c>
      <c r="C4572" s="72" t="s">
        <v>2109</v>
      </c>
      <c r="J4572" s="72">
        <v>61803</v>
      </c>
      <c r="K4572" s="72">
        <v>33178</v>
      </c>
      <c r="L4572" s="72">
        <v>25161</v>
      </c>
      <c r="M4572" s="72">
        <v>27729</v>
      </c>
      <c r="N4572" s="72">
        <v>35294</v>
      </c>
    </row>
    <row r="4573" spans="1:16" hidden="1">
      <c r="A4573" s="72" t="s">
        <v>2154</v>
      </c>
      <c r="B4573" s="72" t="s">
        <v>2680</v>
      </c>
      <c r="C4573" s="72" t="s">
        <v>2110</v>
      </c>
      <c r="J4573" s="72">
        <v>1</v>
      </c>
      <c r="K4573" s="72">
        <v>2</v>
      </c>
      <c r="L4573" s="72">
        <v>2</v>
      </c>
      <c r="M4573" s="72">
        <v>2</v>
      </c>
      <c r="N4573" s="72">
        <v>2</v>
      </c>
    </row>
    <row r="4574" spans="1:16" hidden="1">
      <c r="A4574" s="72" t="s">
        <v>2154</v>
      </c>
      <c r="B4574" s="72" t="s">
        <v>2680</v>
      </c>
      <c r="C4574" s="72" t="s">
        <v>2111</v>
      </c>
      <c r="J4574" s="72">
        <v>161515</v>
      </c>
      <c r="K4574" s="72">
        <v>142244</v>
      </c>
      <c r="L4574" s="72">
        <v>87587</v>
      </c>
      <c r="M4574" s="72">
        <v>136629</v>
      </c>
      <c r="N4574" s="72">
        <v>107465</v>
      </c>
    </row>
    <row r="4575" spans="1:16" hidden="1">
      <c r="A4575" s="72" t="s">
        <v>2155</v>
      </c>
      <c r="B4575" s="72" t="s">
        <v>2681</v>
      </c>
      <c r="C4575" s="72" t="s">
        <v>2109</v>
      </c>
      <c r="D4575" s="72">
        <v>373864</v>
      </c>
      <c r="E4575" s="72">
        <v>445826</v>
      </c>
      <c r="F4575" s="72">
        <v>595523</v>
      </c>
      <c r="G4575" s="72">
        <v>979239</v>
      </c>
      <c r="H4575" s="72">
        <v>983266</v>
      </c>
      <c r="I4575" s="72">
        <v>981439</v>
      </c>
    </row>
    <row r="4576" spans="1:16" hidden="1">
      <c r="A4576" s="72" t="s">
        <v>2155</v>
      </c>
      <c r="B4576" s="72" t="s">
        <v>2681</v>
      </c>
      <c r="C4576" s="72" t="s">
        <v>2110</v>
      </c>
      <c r="D4576" s="72">
        <v>1</v>
      </c>
      <c r="E4576" s="72">
        <v>1</v>
      </c>
      <c r="F4576" s="72">
        <v>1</v>
      </c>
      <c r="G4576" s="72">
        <v>1</v>
      </c>
      <c r="H4576" s="72">
        <v>1</v>
      </c>
      <c r="I4576" s="72">
        <v>1</v>
      </c>
    </row>
    <row r="4577" spans="1:16" hidden="1">
      <c r="A4577" s="72" t="s">
        <v>2155</v>
      </c>
      <c r="B4577" s="72" t="s">
        <v>2681</v>
      </c>
      <c r="C4577" s="72" t="s">
        <v>2111</v>
      </c>
      <c r="D4577" s="72">
        <v>1861752</v>
      </c>
      <c r="E4577" s="72">
        <v>2026152</v>
      </c>
      <c r="F4577" s="72">
        <v>1994538</v>
      </c>
      <c r="G4577" s="72">
        <v>4210556</v>
      </c>
      <c r="H4577" s="72">
        <v>5020525</v>
      </c>
      <c r="I4577" s="72">
        <v>3131887</v>
      </c>
    </row>
    <row r="4578" spans="1:16" hidden="1">
      <c r="A4578" s="72" t="s">
        <v>2112</v>
      </c>
      <c r="B4578" s="72" t="s">
        <v>2682</v>
      </c>
      <c r="C4578" s="72" t="s">
        <v>2103</v>
      </c>
      <c r="D4578" s="72">
        <v>36513</v>
      </c>
      <c r="E4578" s="72">
        <v>31295</v>
      </c>
      <c r="F4578" s="72">
        <v>19031</v>
      </c>
      <c r="G4578" s="72">
        <v>21883</v>
      </c>
      <c r="H4578" s="72">
        <v>31897</v>
      </c>
      <c r="I4578" s="72">
        <v>18489</v>
      </c>
      <c r="J4578" s="72">
        <v>21594</v>
      </c>
      <c r="K4578" s="72">
        <v>19437</v>
      </c>
      <c r="L4578" s="72">
        <v>23310</v>
      </c>
      <c r="M4578" s="72">
        <v>26681</v>
      </c>
      <c r="N4578" s="72">
        <v>22723</v>
      </c>
      <c r="O4578" s="72">
        <v>16058</v>
      </c>
      <c r="P4578" s="72">
        <v>18667</v>
      </c>
    </row>
    <row r="4579" spans="1:16" hidden="1">
      <c r="A4579" s="72" t="s">
        <v>2112</v>
      </c>
      <c r="B4579" s="72" t="s">
        <v>2682</v>
      </c>
      <c r="C4579" s="72" t="s">
        <v>2104</v>
      </c>
      <c r="D4579" s="72">
        <v>1017</v>
      </c>
      <c r="E4579" s="72">
        <v>962</v>
      </c>
      <c r="F4579" s="72">
        <v>923</v>
      </c>
      <c r="G4579" s="72">
        <v>895</v>
      </c>
      <c r="H4579" s="72">
        <v>901</v>
      </c>
      <c r="I4579" s="72">
        <v>882</v>
      </c>
      <c r="J4579" s="72">
        <v>866</v>
      </c>
      <c r="K4579" s="72">
        <v>867</v>
      </c>
      <c r="L4579" s="72">
        <v>870</v>
      </c>
      <c r="M4579" s="72">
        <v>745</v>
      </c>
      <c r="N4579" s="72">
        <v>749</v>
      </c>
      <c r="O4579" s="72">
        <v>895</v>
      </c>
      <c r="P4579" s="72">
        <v>909</v>
      </c>
    </row>
    <row r="4580" spans="1:16" hidden="1">
      <c r="A4580" s="72" t="s">
        <v>2112</v>
      </c>
      <c r="B4580" s="72" t="s">
        <v>2682</v>
      </c>
      <c r="C4580" s="72" t="s">
        <v>2105</v>
      </c>
      <c r="D4580" s="72">
        <v>602465</v>
      </c>
      <c r="E4580" s="72">
        <v>488202</v>
      </c>
      <c r="F4580" s="72">
        <v>305696</v>
      </c>
      <c r="G4580" s="72">
        <v>361417</v>
      </c>
      <c r="H4580" s="72">
        <v>492413</v>
      </c>
      <c r="I4580" s="72">
        <v>285470</v>
      </c>
      <c r="J4580" s="72">
        <v>319866</v>
      </c>
      <c r="K4580" s="72">
        <v>286889</v>
      </c>
      <c r="L4580" s="72">
        <v>345068</v>
      </c>
      <c r="M4580" s="72">
        <v>400218</v>
      </c>
      <c r="N4580" s="72">
        <v>354478</v>
      </c>
      <c r="O4580" s="72">
        <v>250505</v>
      </c>
      <c r="P4580" s="72">
        <v>361327</v>
      </c>
    </row>
    <row r="4581" spans="1:16" hidden="1">
      <c r="A4581" s="72" t="s">
        <v>2112</v>
      </c>
      <c r="B4581" s="72" t="s">
        <v>2682</v>
      </c>
      <c r="C4581" s="72" t="s">
        <v>2106</v>
      </c>
      <c r="D4581" s="72">
        <v>31826</v>
      </c>
      <c r="E4581" s="72">
        <v>31823</v>
      </c>
      <c r="F4581" s="72">
        <v>31998</v>
      </c>
      <c r="G4581" s="72">
        <v>32041</v>
      </c>
      <c r="H4581" s="72">
        <v>38518</v>
      </c>
      <c r="I4581" s="72">
        <v>27684</v>
      </c>
      <c r="J4581" s="72">
        <v>30962</v>
      </c>
      <c r="K4581" s="72">
        <v>29079</v>
      </c>
      <c r="L4581" s="72">
        <v>33127</v>
      </c>
      <c r="M4581" s="72">
        <v>26629</v>
      </c>
      <c r="N4581" s="72">
        <v>29017</v>
      </c>
      <c r="O4581" s="72">
        <v>45044</v>
      </c>
      <c r="P4581" s="72">
        <v>53182</v>
      </c>
    </row>
    <row r="4582" spans="1:16" hidden="1">
      <c r="A4582" s="72" t="s">
        <v>2112</v>
      </c>
      <c r="B4582" s="72" t="s">
        <v>2682</v>
      </c>
      <c r="C4582" s="72" t="s">
        <v>2107</v>
      </c>
      <c r="D4582" s="72">
        <v>271</v>
      </c>
      <c r="E4582" s="72">
        <v>270</v>
      </c>
      <c r="F4582" s="72">
        <v>270</v>
      </c>
      <c r="G4582" s="72">
        <v>271</v>
      </c>
      <c r="H4582" s="72">
        <v>273</v>
      </c>
      <c r="I4582" s="72">
        <v>273</v>
      </c>
      <c r="J4582" s="72">
        <v>270</v>
      </c>
      <c r="K4582" s="72">
        <v>271</v>
      </c>
      <c r="L4582" s="72">
        <v>273</v>
      </c>
      <c r="M4582" s="72">
        <v>268</v>
      </c>
      <c r="N4582" s="72">
        <v>270</v>
      </c>
      <c r="O4582" s="72">
        <v>254</v>
      </c>
      <c r="P4582" s="72">
        <v>259</v>
      </c>
    </row>
    <row r="4583" spans="1:16" hidden="1">
      <c r="A4583" s="72" t="s">
        <v>2112</v>
      </c>
      <c r="B4583" s="72" t="s">
        <v>2682</v>
      </c>
      <c r="C4583" s="72" t="s">
        <v>2108</v>
      </c>
      <c r="D4583" s="72">
        <v>474207</v>
      </c>
      <c r="E4583" s="72">
        <v>464616</v>
      </c>
      <c r="F4583" s="72">
        <v>476115</v>
      </c>
      <c r="G4583" s="72">
        <v>479658</v>
      </c>
      <c r="H4583" s="72">
        <v>535570</v>
      </c>
      <c r="I4583" s="72">
        <v>384808</v>
      </c>
      <c r="J4583" s="72">
        <v>438675</v>
      </c>
      <c r="K4583" s="72">
        <v>412206</v>
      </c>
      <c r="L4583" s="72">
        <v>470035</v>
      </c>
      <c r="M4583" s="72">
        <v>388788</v>
      </c>
      <c r="N4583" s="72">
        <v>440593</v>
      </c>
      <c r="O4583" s="72">
        <v>683947</v>
      </c>
      <c r="P4583" s="72">
        <v>940025</v>
      </c>
    </row>
    <row r="4584" spans="1:16" hidden="1">
      <c r="A4584" s="72" t="s">
        <v>2112</v>
      </c>
      <c r="B4584" s="72" t="s">
        <v>2682</v>
      </c>
      <c r="C4584" s="72" t="s">
        <v>2109</v>
      </c>
      <c r="D4584" s="72">
        <v>86943</v>
      </c>
      <c r="E4584" s="72">
        <v>91385</v>
      </c>
      <c r="F4584" s="72">
        <v>101008</v>
      </c>
      <c r="G4584" s="72">
        <v>106410</v>
      </c>
      <c r="H4584" s="72">
        <v>120929</v>
      </c>
      <c r="I4584" s="72">
        <v>105362</v>
      </c>
      <c r="J4584" s="72">
        <v>92084</v>
      </c>
      <c r="K4584" s="72">
        <v>86800</v>
      </c>
      <c r="L4584" s="72">
        <v>90933</v>
      </c>
      <c r="M4584" s="72">
        <v>91419</v>
      </c>
      <c r="N4584" s="72">
        <v>89374</v>
      </c>
      <c r="O4584" s="72">
        <v>105812</v>
      </c>
      <c r="P4584" s="72">
        <v>103697</v>
      </c>
    </row>
    <row r="4585" spans="1:16" hidden="1">
      <c r="A4585" s="72" t="s">
        <v>2112</v>
      </c>
      <c r="B4585" s="72" t="s">
        <v>2682</v>
      </c>
      <c r="C4585" s="72" t="s">
        <v>2110</v>
      </c>
      <c r="D4585" s="72">
        <v>30</v>
      </c>
      <c r="E4585" s="72">
        <v>31</v>
      </c>
      <c r="F4585" s="72">
        <v>35</v>
      </c>
      <c r="G4585" s="72">
        <v>46</v>
      </c>
      <c r="H4585" s="72">
        <v>49</v>
      </c>
      <c r="I4585" s="72">
        <v>54</v>
      </c>
      <c r="J4585" s="72">
        <v>56</v>
      </c>
      <c r="K4585" s="72">
        <v>60</v>
      </c>
      <c r="L4585" s="72">
        <v>60</v>
      </c>
      <c r="M4585" s="72">
        <v>58</v>
      </c>
      <c r="N4585" s="72">
        <v>61</v>
      </c>
      <c r="O4585" s="72">
        <v>47</v>
      </c>
      <c r="P4585" s="72">
        <v>49</v>
      </c>
    </row>
    <row r="4586" spans="1:16" hidden="1">
      <c r="A4586" s="72" t="s">
        <v>2112</v>
      </c>
      <c r="B4586" s="72" t="s">
        <v>2682</v>
      </c>
      <c r="C4586" s="72" t="s">
        <v>2111</v>
      </c>
      <c r="D4586" s="72">
        <v>1017385</v>
      </c>
      <c r="E4586" s="72">
        <v>1035973</v>
      </c>
      <c r="F4586" s="72">
        <v>1173468</v>
      </c>
      <c r="G4586" s="72">
        <v>1221493</v>
      </c>
      <c r="H4586" s="72">
        <v>1318640</v>
      </c>
      <c r="I4586" s="72">
        <v>1155821</v>
      </c>
      <c r="J4586" s="72">
        <v>1062068</v>
      </c>
      <c r="K4586" s="72">
        <v>1022310</v>
      </c>
      <c r="L4586" s="72">
        <v>1080163</v>
      </c>
      <c r="M4586" s="72">
        <v>1270725</v>
      </c>
      <c r="N4586" s="72">
        <v>1291989</v>
      </c>
      <c r="O4586" s="72">
        <v>1410878</v>
      </c>
      <c r="P4586" s="72">
        <v>1707694</v>
      </c>
    </row>
    <row r="4587" spans="1:16" hidden="1">
      <c r="A4587" s="72" t="s">
        <v>2155</v>
      </c>
      <c r="B4587" s="72" t="s">
        <v>2683</v>
      </c>
      <c r="C4587" s="72" t="s">
        <v>2103</v>
      </c>
      <c r="G4587" s="72">
        <v>5423</v>
      </c>
      <c r="H4587" s="72">
        <v>6554</v>
      </c>
      <c r="I4587" s="72">
        <v>5458</v>
      </c>
      <c r="J4587" s="72">
        <v>4909</v>
      </c>
      <c r="K4587" s="72">
        <v>3430</v>
      </c>
      <c r="L4587" s="72">
        <v>4817</v>
      </c>
      <c r="M4587" s="72">
        <v>4235</v>
      </c>
      <c r="N4587" s="72">
        <v>3906</v>
      </c>
      <c r="O4587" s="72">
        <v>3882</v>
      </c>
      <c r="P4587" s="72">
        <v>3858</v>
      </c>
    </row>
    <row r="4588" spans="1:16" hidden="1">
      <c r="A4588" s="72" t="s">
        <v>2155</v>
      </c>
      <c r="B4588" s="72" t="s">
        <v>2683</v>
      </c>
      <c r="C4588" s="72" t="s">
        <v>2104</v>
      </c>
      <c r="G4588" s="72">
        <v>299</v>
      </c>
      <c r="H4588" s="72">
        <v>294</v>
      </c>
      <c r="I4588" s="72">
        <v>281</v>
      </c>
      <c r="J4588" s="72">
        <v>270</v>
      </c>
      <c r="K4588" s="72">
        <v>264</v>
      </c>
      <c r="L4588" s="72">
        <v>256</v>
      </c>
      <c r="M4588" s="72">
        <v>247</v>
      </c>
      <c r="N4588" s="72">
        <v>240</v>
      </c>
      <c r="O4588" s="72">
        <v>237</v>
      </c>
      <c r="P4588" s="72">
        <v>237</v>
      </c>
    </row>
    <row r="4589" spans="1:16" hidden="1">
      <c r="A4589" s="72" t="s">
        <v>2155</v>
      </c>
      <c r="B4589" s="72" t="s">
        <v>2683</v>
      </c>
      <c r="C4589" s="72" t="s">
        <v>2105</v>
      </c>
      <c r="G4589" s="72">
        <v>121050</v>
      </c>
      <c r="H4589" s="72">
        <v>132542</v>
      </c>
      <c r="I4589" s="72">
        <v>93870</v>
      </c>
      <c r="J4589" s="72">
        <v>86243</v>
      </c>
      <c r="K4589" s="72">
        <v>94426</v>
      </c>
      <c r="L4589" s="72">
        <v>109593</v>
      </c>
      <c r="M4589" s="72">
        <v>24050</v>
      </c>
      <c r="N4589" s="72">
        <v>12031</v>
      </c>
      <c r="O4589" s="72">
        <v>17236</v>
      </c>
      <c r="P4589" s="72">
        <v>83003</v>
      </c>
    </row>
    <row r="4590" spans="1:16" hidden="1">
      <c r="A4590" s="72" t="s">
        <v>2155</v>
      </c>
      <c r="B4590" s="72" t="s">
        <v>2683</v>
      </c>
      <c r="C4590" s="72" t="s">
        <v>2106</v>
      </c>
      <c r="G4590" s="72">
        <v>11916</v>
      </c>
      <c r="H4590" s="72">
        <v>14120</v>
      </c>
      <c r="I4590" s="72">
        <v>12865</v>
      </c>
      <c r="J4590" s="72">
        <v>11405</v>
      </c>
      <c r="K4590" s="72">
        <v>11546</v>
      </c>
      <c r="L4590" s="72">
        <v>13369</v>
      </c>
      <c r="M4590" s="72">
        <v>12583</v>
      </c>
      <c r="N4590" s="72">
        <v>9619</v>
      </c>
      <c r="O4590" s="72">
        <v>10393</v>
      </c>
      <c r="P4590" s="72">
        <v>10451</v>
      </c>
    </row>
    <row r="4591" spans="1:16" hidden="1">
      <c r="A4591" s="72" t="s">
        <v>2155</v>
      </c>
      <c r="B4591" s="72" t="s">
        <v>2683</v>
      </c>
      <c r="C4591" s="72" t="s">
        <v>2107</v>
      </c>
      <c r="G4591" s="72">
        <v>45</v>
      </c>
      <c r="H4591" s="72">
        <v>43</v>
      </c>
      <c r="I4591" s="72">
        <v>42</v>
      </c>
      <c r="J4591" s="72">
        <v>42</v>
      </c>
      <c r="K4591" s="72">
        <v>41</v>
      </c>
      <c r="L4591" s="72">
        <v>36</v>
      </c>
      <c r="M4591" s="72">
        <v>39</v>
      </c>
      <c r="N4591" s="72">
        <v>36</v>
      </c>
      <c r="O4591" s="72">
        <v>36</v>
      </c>
      <c r="P4591" s="72">
        <v>35</v>
      </c>
    </row>
    <row r="4592" spans="1:16" hidden="1">
      <c r="A4592" s="72" t="s">
        <v>2155</v>
      </c>
      <c r="B4592" s="72" t="s">
        <v>2683</v>
      </c>
      <c r="C4592" s="72" t="s">
        <v>2108</v>
      </c>
      <c r="G4592" s="72">
        <v>149303</v>
      </c>
      <c r="H4592" s="72">
        <v>174563</v>
      </c>
      <c r="I4592" s="72">
        <v>102065</v>
      </c>
      <c r="J4592" s="72">
        <v>90045</v>
      </c>
      <c r="K4592" s="72">
        <v>151655</v>
      </c>
      <c r="L4592" s="72">
        <v>176820</v>
      </c>
      <c r="M4592" s="72">
        <v>71471</v>
      </c>
      <c r="N4592" s="72">
        <v>29627</v>
      </c>
      <c r="O4592" s="72">
        <v>46144</v>
      </c>
      <c r="P4592" s="72">
        <v>224667</v>
      </c>
    </row>
    <row r="4593" spans="1:16" hidden="1">
      <c r="A4593" s="72" t="s">
        <v>2154</v>
      </c>
      <c r="B4593" s="72" t="s">
        <v>2684</v>
      </c>
      <c r="C4593" s="72" t="s">
        <v>2103</v>
      </c>
      <c r="D4593" s="72">
        <v>568346</v>
      </c>
      <c r="E4593" s="72">
        <v>479425</v>
      </c>
      <c r="F4593" s="72">
        <v>408142</v>
      </c>
      <c r="G4593" s="72">
        <v>551265</v>
      </c>
      <c r="H4593" s="72">
        <v>639677</v>
      </c>
      <c r="I4593" s="72">
        <v>529821</v>
      </c>
      <c r="J4593" s="72">
        <v>440938</v>
      </c>
      <c r="K4593" s="72">
        <v>423168</v>
      </c>
      <c r="L4593" s="72">
        <v>494507</v>
      </c>
      <c r="M4593" s="72">
        <v>529811</v>
      </c>
      <c r="N4593" s="72">
        <v>499288</v>
      </c>
      <c r="O4593" s="72">
        <v>518711</v>
      </c>
      <c r="P4593" s="72">
        <v>648169</v>
      </c>
    </row>
    <row r="4594" spans="1:16" hidden="1">
      <c r="A4594" s="72" t="s">
        <v>2154</v>
      </c>
      <c r="B4594" s="72" t="s">
        <v>2684</v>
      </c>
      <c r="C4594" s="72" t="s">
        <v>2104</v>
      </c>
      <c r="D4594" s="72">
        <v>8586</v>
      </c>
      <c r="E4594" s="72">
        <v>8837</v>
      </c>
      <c r="F4594" s="72">
        <v>8771</v>
      </c>
      <c r="G4594" s="72">
        <v>8774</v>
      </c>
      <c r="H4594" s="72">
        <v>8722</v>
      </c>
      <c r="I4594" s="72">
        <v>8739</v>
      </c>
      <c r="J4594" s="72">
        <v>10249</v>
      </c>
      <c r="K4594" s="72">
        <v>8822</v>
      </c>
      <c r="L4594" s="72">
        <v>8812</v>
      </c>
      <c r="M4594" s="72">
        <v>8958</v>
      </c>
      <c r="N4594" s="72">
        <v>9229</v>
      </c>
      <c r="O4594" s="72">
        <v>9213</v>
      </c>
      <c r="P4594" s="72">
        <v>9311</v>
      </c>
    </row>
    <row r="4595" spans="1:16" hidden="1">
      <c r="A4595" s="72" t="s">
        <v>2154</v>
      </c>
      <c r="B4595" s="72" t="s">
        <v>2684</v>
      </c>
      <c r="C4595" s="72" t="s">
        <v>2105</v>
      </c>
      <c r="D4595" s="72">
        <v>7468008</v>
      </c>
      <c r="E4595" s="72">
        <v>5733776</v>
      </c>
      <c r="F4595" s="72">
        <v>4709427</v>
      </c>
      <c r="G4595" s="72">
        <v>7450335</v>
      </c>
      <c r="H4595" s="72">
        <v>8035831</v>
      </c>
      <c r="I4595" s="72">
        <v>5757158</v>
      </c>
      <c r="J4595" s="72">
        <v>4745023</v>
      </c>
      <c r="K4595" s="72">
        <v>5168433</v>
      </c>
      <c r="L4595" s="72">
        <v>6084017</v>
      </c>
      <c r="M4595" s="72">
        <v>5859726</v>
      </c>
      <c r="N4595" s="72">
        <v>5671854</v>
      </c>
      <c r="O4595" s="72">
        <v>6663699</v>
      </c>
      <c r="P4595" s="72">
        <v>7841297</v>
      </c>
    </row>
    <row r="4596" spans="1:16" hidden="1">
      <c r="A4596" s="72" t="s">
        <v>2154</v>
      </c>
      <c r="B4596" s="72" t="s">
        <v>2684</v>
      </c>
      <c r="C4596" s="72" t="s">
        <v>2106</v>
      </c>
      <c r="D4596" s="72">
        <v>144567</v>
      </c>
      <c r="E4596" s="72">
        <v>231108</v>
      </c>
      <c r="F4596" s="72">
        <v>202004</v>
      </c>
      <c r="G4596" s="72">
        <v>302584</v>
      </c>
      <c r="H4596" s="72">
        <v>305222</v>
      </c>
      <c r="I4596" s="72">
        <v>293533</v>
      </c>
      <c r="J4596" s="72">
        <v>191100</v>
      </c>
      <c r="K4596" s="72">
        <v>271224</v>
      </c>
      <c r="L4596" s="72">
        <v>241795</v>
      </c>
      <c r="M4596" s="72">
        <v>241638</v>
      </c>
      <c r="N4596" s="72">
        <v>213486</v>
      </c>
      <c r="O4596" s="72">
        <v>256165</v>
      </c>
      <c r="P4596" s="72">
        <v>334517</v>
      </c>
    </row>
    <row r="4597" spans="1:16" hidden="1">
      <c r="A4597" s="72" t="s">
        <v>2154</v>
      </c>
      <c r="B4597" s="72" t="s">
        <v>2684</v>
      </c>
      <c r="C4597" s="72" t="s">
        <v>2107</v>
      </c>
      <c r="D4597" s="72">
        <v>854</v>
      </c>
      <c r="E4597" s="72">
        <v>884</v>
      </c>
      <c r="F4597" s="72">
        <v>872</v>
      </c>
      <c r="G4597" s="72">
        <v>952</v>
      </c>
      <c r="H4597" s="72">
        <v>901</v>
      </c>
      <c r="I4597" s="72">
        <v>910</v>
      </c>
      <c r="J4597" s="72">
        <v>991</v>
      </c>
      <c r="K4597" s="72">
        <v>912</v>
      </c>
      <c r="L4597" s="72">
        <v>896</v>
      </c>
      <c r="M4597" s="72">
        <v>893</v>
      </c>
      <c r="N4597" s="72">
        <v>901</v>
      </c>
      <c r="O4597" s="72">
        <v>905</v>
      </c>
      <c r="P4597" s="72">
        <v>929</v>
      </c>
    </row>
    <row r="4598" spans="1:16" hidden="1">
      <c r="A4598" s="72" t="s">
        <v>2154</v>
      </c>
      <c r="B4598" s="72" t="s">
        <v>2684</v>
      </c>
      <c r="C4598" s="72" t="s">
        <v>2108</v>
      </c>
      <c r="D4598" s="72">
        <v>1347329</v>
      </c>
      <c r="E4598" s="72">
        <v>2197626</v>
      </c>
      <c r="F4598" s="72">
        <v>1956564</v>
      </c>
      <c r="G4598" s="72">
        <v>3485390</v>
      </c>
      <c r="H4598" s="72">
        <v>3570317</v>
      </c>
      <c r="I4598" s="72">
        <v>2632256</v>
      </c>
      <c r="J4598" s="72">
        <v>1750214</v>
      </c>
      <c r="K4598" s="72">
        <v>2709277</v>
      </c>
      <c r="L4598" s="72">
        <v>2577689</v>
      </c>
      <c r="M4598" s="72">
        <v>2233913</v>
      </c>
      <c r="N4598" s="72">
        <v>2151131</v>
      </c>
      <c r="O4598" s="72">
        <v>2768551</v>
      </c>
      <c r="P4598" s="72">
        <v>3746754</v>
      </c>
    </row>
    <row r="4599" spans="1:16" hidden="1">
      <c r="A4599" s="72" t="s">
        <v>2154</v>
      </c>
      <c r="B4599" s="72" t="s">
        <v>2684</v>
      </c>
      <c r="C4599" s="72" t="s">
        <v>2109</v>
      </c>
      <c r="D4599" s="72">
        <v>42470</v>
      </c>
      <c r="E4599" s="72">
        <v>39357</v>
      </c>
      <c r="F4599" s="72">
        <v>38729</v>
      </c>
      <c r="G4599" s="72">
        <v>55980</v>
      </c>
      <c r="H4599" s="72">
        <v>54271</v>
      </c>
      <c r="I4599" s="72">
        <v>52253</v>
      </c>
      <c r="J4599" s="72">
        <v>115443</v>
      </c>
      <c r="K4599" s="72">
        <v>27205</v>
      </c>
      <c r="L4599" s="72">
        <v>172247</v>
      </c>
      <c r="M4599" s="72">
        <v>98356</v>
      </c>
      <c r="N4599" s="72">
        <v>101896</v>
      </c>
      <c r="O4599" s="72">
        <v>157601</v>
      </c>
      <c r="P4599" s="72">
        <v>147828</v>
      </c>
    </row>
    <row r="4600" spans="1:16" hidden="1">
      <c r="A4600" s="72" t="s">
        <v>2154</v>
      </c>
      <c r="B4600" s="72" t="s">
        <v>2684</v>
      </c>
      <c r="C4600" s="72" t="s">
        <v>2110</v>
      </c>
      <c r="D4600" s="72">
        <v>1</v>
      </c>
      <c r="E4600" s="72">
        <v>1</v>
      </c>
      <c r="F4600" s="72">
        <v>1</v>
      </c>
      <c r="G4600" s="72">
        <v>1</v>
      </c>
      <c r="H4600" s="72">
        <v>1</v>
      </c>
      <c r="I4600" s="72">
        <v>1</v>
      </c>
      <c r="J4600" s="72">
        <v>6</v>
      </c>
      <c r="K4600" s="72">
        <v>4</v>
      </c>
      <c r="L4600" s="72">
        <v>9</v>
      </c>
      <c r="M4600" s="72">
        <v>8</v>
      </c>
      <c r="N4600" s="72">
        <v>9</v>
      </c>
      <c r="O4600" s="72">
        <v>8</v>
      </c>
      <c r="P4600" s="72">
        <v>9</v>
      </c>
    </row>
    <row r="4601" spans="1:16" hidden="1">
      <c r="A4601" s="72" t="s">
        <v>2154</v>
      </c>
      <c r="B4601" s="72" t="s">
        <v>2684</v>
      </c>
      <c r="C4601" s="72" t="s">
        <v>2111</v>
      </c>
      <c r="D4601" s="72">
        <v>443331</v>
      </c>
      <c r="E4601" s="72">
        <v>333650</v>
      </c>
      <c r="F4601" s="72">
        <v>325157</v>
      </c>
      <c r="G4601" s="72">
        <v>581644</v>
      </c>
      <c r="H4601" s="72">
        <v>533904</v>
      </c>
      <c r="I4601" s="72">
        <v>398722</v>
      </c>
      <c r="J4601" s="72">
        <v>874676</v>
      </c>
      <c r="K4601" s="72">
        <v>541510</v>
      </c>
      <c r="L4601" s="72">
        <v>949848</v>
      </c>
      <c r="M4601" s="72">
        <v>860281</v>
      </c>
      <c r="N4601" s="72">
        <v>755888</v>
      </c>
      <c r="O4601" s="72">
        <v>1923422</v>
      </c>
      <c r="P4601" s="72">
        <v>1376002</v>
      </c>
    </row>
    <row r="4602" spans="1:16" hidden="1">
      <c r="A4602" s="72" t="s">
        <v>2127</v>
      </c>
      <c r="B4602" s="72" t="s">
        <v>2685</v>
      </c>
      <c r="C4602" s="72" t="s">
        <v>2103</v>
      </c>
      <c r="D4602" s="72">
        <v>19764</v>
      </c>
      <c r="E4602" s="72">
        <v>18489</v>
      </c>
      <c r="F4602" s="72">
        <v>9185</v>
      </c>
      <c r="G4602" s="72">
        <v>17768</v>
      </c>
      <c r="H4602" s="72">
        <v>19535</v>
      </c>
      <c r="I4602" s="72">
        <v>15256</v>
      </c>
      <c r="J4602" s="72">
        <v>13749</v>
      </c>
      <c r="K4602" s="72">
        <v>15360</v>
      </c>
      <c r="L4602" s="72">
        <v>18346</v>
      </c>
      <c r="M4602" s="72">
        <v>18236</v>
      </c>
      <c r="N4602" s="72">
        <v>15162</v>
      </c>
      <c r="O4602" s="72">
        <v>14752</v>
      </c>
      <c r="P4602" s="72">
        <v>16348</v>
      </c>
    </row>
    <row r="4603" spans="1:16" hidden="1">
      <c r="A4603" s="72" t="s">
        <v>2127</v>
      </c>
      <c r="B4603" s="72" t="s">
        <v>2685</v>
      </c>
      <c r="C4603" s="72" t="s">
        <v>2104</v>
      </c>
      <c r="D4603" s="72">
        <v>222</v>
      </c>
      <c r="E4603" s="72">
        <v>220</v>
      </c>
      <c r="F4603" s="72">
        <v>226</v>
      </c>
      <c r="G4603" s="72">
        <v>218</v>
      </c>
      <c r="H4603" s="72">
        <v>219</v>
      </c>
      <c r="I4603" s="72">
        <v>261</v>
      </c>
      <c r="J4603" s="72">
        <v>259</v>
      </c>
      <c r="K4603" s="72">
        <v>216</v>
      </c>
      <c r="L4603" s="72">
        <v>220</v>
      </c>
      <c r="M4603" s="72">
        <v>221</v>
      </c>
      <c r="N4603" s="72">
        <v>220</v>
      </c>
      <c r="O4603" s="72">
        <v>232</v>
      </c>
      <c r="P4603" s="72">
        <v>229</v>
      </c>
    </row>
    <row r="4604" spans="1:16" hidden="1">
      <c r="A4604" s="72" t="s">
        <v>2127</v>
      </c>
      <c r="B4604" s="72" t="s">
        <v>2685</v>
      </c>
      <c r="C4604" s="72" t="s">
        <v>2105</v>
      </c>
      <c r="D4604" s="72">
        <v>163038</v>
      </c>
      <c r="E4604" s="72">
        <v>155794</v>
      </c>
      <c r="F4604" s="72">
        <v>138927</v>
      </c>
      <c r="G4604" s="72">
        <v>151909</v>
      </c>
      <c r="H4604" s="72">
        <v>167563</v>
      </c>
      <c r="I4604" s="72">
        <v>189180</v>
      </c>
      <c r="J4604" s="72">
        <v>125552</v>
      </c>
      <c r="K4604" s="72">
        <v>131290</v>
      </c>
      <c r="L4604" s="72">
        <v>170270</v>
      </c>
      <c r="M4604" s="72">
        <v>166014</v>
      </c>
      <c r="N4604" s="72">
        <v>138149</v>
      </c>
      <c r="O4604" s="72">
        <v>134928</v>
      </c>
      <c r="P4604" s="72">
        <v>156054</v>
      </c>
    </row>
    <row r="4605" spans="1:16" hidden="1">
      <c r="A4605" s="72" t="s">
        <v>2127</v>
      </c>
      <c r="B4605" s="72" t="s">
        <v>2685</v>
      </c>
      <c r="C4605" s="72" t="s">
        <v>2106</v>
      </c>
      <c r="D4605" s="72">
        <v>4185</v>
      </c>
      <c r="E4605" s="72">
        <v>4119</v>
      </c>
      <c r="F4605" s="72">
        <v>1951</v>
      </c>
      <c r="G4605" s="72">
        <v>7598</v>
      </c>
      <c r="H4605" s="72">
        <v>8505</v>
      </c>
      <c r="I4605" s="72">
        <v>6280</v>
      </c>
      <c r="J4605" s="72">
        <v>5739</v>
      </c>
      <c r="K4605" s="72">
        <v>6360</v>
      </c>
      <c r="L4605" s="72">
        <v>7710</v>
      </c>
      <c r="M4605" s="72">
        <v>7344</v>
      </c>
      <c r="N4605" s="72">
        <v>4027</v>
      </c>
      <c r="O4605" s="72">
        <v>4850</v>
      </c>
      <c r="P4605" s="72">
        <v>5967</v>
      </c>
    </row>
    <row r="4606" spans="1:16" hidden="1">
      <c r="A4606" s="72" t="s">
        <v>2127</v>
      </c>
      <c r="B4606" s="72" t="s">
        <v>2685</v>
      </c>
      <c r="C4606" s="72" t="s">
        <v>2107</v>
      </c>
      <c r="D4606" s="72">
        <v>46</v>
      </c>
      <c r="E4606" s="72">
        <v>49</v>
      </c>
      <c r="F4606" s="72">
        <v>48</v>
      </c>
      <c r="G4606" s="72">
        <v>47</v>
      </c>
      <c r="H4606" s="72">
        <v>47</v>
      </c>
      <c r="I4606" s="72">
        <v>45</v>
      </c>
      <c r="J4606" s="72">
        <v>44</v>
      </c>
      <c r="K4606" s="72">
        <v>44</v>
      </c>
      <c r="L4606" s="72">
        <v>45</v>
      </c>
      <c r="M4606" s="72">
        <v>44</v>
      </c>
      <c r="N4606" s="72">
        <v>42</v>
      </c>
      <c r="O4606" s="72">
        <v>44</v>
      </c>
      <c r="P4606" s="72">
        <v>44</v>
      </c>
    </row>
    <row r="4607" spans="1:16" hidden="1">
      <c r="A4607" s="72" t="s">
        <v>2127</v>
      </c>
      <c r="B4607" s="72" t="s">
        <v>2685</v>
      </c>
      <c r="C4607" s="72" t="s">
        <v>2108</v>
      </c>
      <c r="D4607" s="72">
        <v>65032</v>
      </c>
      <c r="E4607" s="72">
        <v>60377</v>
      </c>
      <c r="F4607" s="72">
        <v>57318</v>
      </c>
      <c r="G4607" s="72">
        <v>66886</v>
      </c>
      <c r="H4607" s="72">
        <v>75817</v>
      </c>
      <c r="I4607" s="72">
        <v>56207</v>
      </c>
      <c r="J4607" s="72">
        <v>50053</v>
      </c>
      <c r="K4607" s="72">
        <v>57045</v>
      </c>
      <c r="L4607" s="72">
        <v>68372</v>
      </c>
      <c r="M4607" s="72">
        <v>63354</v>
      </c>
      <c r="N4607" s="72">
        <v>38341</v>
      </c>
      <c r="O4607" s="72">
        <v>42387</v>
      </c>
      <c r="P4607" s="72">
        <v>55236</v>
      </c>
    </row>
    <row r="4608" spans="1:16" hidden="1">
      <c r="A4608" s="72" t="s">
        <v>2127</v>
      </c>
      <c r="B4608" s="72" t="s">
        <v>2685</v>
      </c>
      <c r="C4608" s="72" t="s">
        <v>2109</v>
      </c>
      <c r="D4608" s="72">
        <v>129870</v>
      </c>
      <c r="E4608" s="72">
        <v>147479</v>
      </c>
      <c r="F4608" s="72">
        <v>145936</v>
      </c>
      <c r="G4608" s="72">
        <v>142952</v>
      </c>
      <c r="H4608" s="72">
        <v>144376</v>
      </c>
      <c r="I4608" s="72">
        <v>115152</v>
      </c>
      <c r="J4608" s="72">
        <v>50922</v>
      </c>
      <c r="K4608" s="72">
        <v>47736</v>
      </c>
      <c r="L4608" s="72">
        <v>87925</v>
      </c>
      <c r="M4608" s="72">
        <v>122155</v>
      </c>
      <c r="N4608" s="72">
        <v>154508</v>
      </c>
      <c r="O4608" s="72">
        <v>170736</v>
      </c>
      <c r="P4608" s="72">
        <v>177622</v>
      </c>
    </row>
    <row r="4609" spans="1:16" hidden="1">
      <c r="A4609" s="72" t="s">
        <v>2127</v>
      </c>
      <c r="B4609" s="72" t="s">
        <v>2685</v>
      </c>
      <c r="C4609" s="72" t="s">
        <v>2110</v>
      </c>
      <c r="D4609" s="72">
        <v>2</v>
      </c>
      <c r="E4609" s="72">
        <v>1</v>
      </c>
      <c r="F4609" s="72">
        <v>1</v>
      </c>
      <c r="G4609" s="72">
        <v>1</v>
      </c>
      <c r="H4609" s="72">
        <v>1</v>
      </c>
      <c r="I4609" s="72">
        <v>1</v>
      </c>
      <c r="J4609" s="72">
        <v>1</v>
      </c>
      <c r="K4609" s="72">
        <v>1</v>
      </c>
      <c r="L4609" s="72">
        <v>1</v>
      </c>
      <c r="M4609" s="72">
        <v>1</v>
      </c>
      <c r="N4609" s="72">
        <v>1</v>
      </c>
      <c r="O4609" s="72">
        <v>1</v>
      </c>
      <c r="P4609" s="72">
        <v>1</v>
      </c>
    </row>
    <row r="4610" spans="1:16" hidden="1">
      <c r="A4610" s="72" t="s">
        <v>2127</v>
      </c>
      <c r="B4610" s="72" t="s">
        <v>2685</v>
      </c>
      <c r="C4610" s="72" t="s">
        <v>2111</v>
      </c>
      <c r="D4610" s="72">
        <v>793578</v>
      </c>
      <c r="E4610" s="72">
        <v>648422</v>
      </c>
      <c r="F4610" s="72">
        <v>454766</v>
      </c>
      <c r="G4610" s="72">
        <v>570410</v>
      </c>
      <c r="H4610" s="72">
        <v>849052</v>
      </c>
      <c r="I4610" s="72">
        <v>457905</v>
      </c>
      <c r="J4610" s="72">
        <v>208584</v>
      </c>
      <c r="K4610" s="72">
        <v>208984</v>
      </c>
      <c r="L4610" s="72">
        <v>297408</v>
      </c>
      <c r="M4610" s="72">
        <v>471518</v>
      </c>
      <c r="N4610" s="72">
        <v>496944</v>
      </c>
      <c r="O4610" s="72">
        <v>935152</v>
      </c>
      <c r="P4610" s="72">
        <v>1421700</v>
      </c>
    </row>
    <row r="4611" spans="1:16" hidden="1">
      <c r="A4611" s="72" t="s">
        <v>2130</v>
      </c>
      <c r="B4611" s="72" t="s">
        <v>2686</v>
      </c>
      <c r="C4611" s="72" t="s">
        <v>2103</v>
      </c>
      <c r="D4611" s="72">
        <v>7690</v>
      </c>
      <c r="E4611" s="72">
        <v>11078</v>
      </c>
      <c r="F4611" s="72">
        <v>5095</v>
      </c>
      <c r="G4611" s="72">
        <v>6384</v>
      </c>
      <c r="H4611" s="72">
        <v>6383</v>
      </c>
      <c r="I4611" s="72">
        <v>5040</v>
      </c>
      <c r="J4611" s="72">
        <v>2934</v>
      </c>
      <c r="K4611" s="72">
        <v>1909</v>
      </c>
      <c r="L4611" s="72">
        <v>4438</v>
      </c>
    </row>
    <row r="4612" spans="1:16" hidden="1">
      <c r="A4612" s="72" t="s">
        <v>2130</v>
      </c>
      <c r="B4612" s="72" t="s">
        <v>2686</v>
      </c>
      <c r="C4612" s="72" t="s">
        <v>2104</v>
      </c>
      <c r="D4612" s="72">
        <v>229</v>
      </c>
      <c r="E4612" s="72">
        <v>282</v>
      </c>
      <c r="F4612" s="72">
        <v>225</v>
      </c>
      <c r="G4612" s="72">
        <v>232</v>
      </c>
      <c r="H4612" s="72">
        <v>210</v>
      </c>
      <c r="I4612" s="72">
        <v>205</v>
      </c>
      <c r="J4612" s="72">
        <v>189</v>
      </c>
      <c r="K4612" s="72">
        <v>186</v>
      </c>
      <c r="L4612" s="72">
        <v>173</v>
      </c>
    </row>
    <row r="4613" spans="1:16" hidden="1">
      <c r="A4613" s="72" t="s">
        <v>2130</v>
      </c>
      <c r="B4613" s="72" t="s">
        <v>2686</v>
      </c>
      <c r="C4613" s="72" t="s">
        <v>2105</v>
      </c>
      <c r="D4613" s="72">
        <v>149312</v>
      </c>
      <c r="E4613" s="72">
        <v>190038</v>
      </c>
      <c r="F4613" s="72">
        <v>66235</v>
      </c>
      <c r="G4613" s="72">
        <v>82987</v>
      </c>
      <c r="H4613" s="72">
        <v>82973</v>
      </c>
      <c r="I4613" s="72">
        <v>65523</v>
      </c>
      <c r="J4613" s="72">
        <v>38142</v>
      </c>
      <c r="K4613" s="72">
        <v>14686</v>
      </c>
      <c r="L4613" s="72">
        <v>29698</v>
      </c>
    </row>
    <row r="4614" spans="1:16" hidden="1">
      <c r="A4614" s="72" t="s">
        <v>2130</v>
      </c>
      <c r="B4614" s="72" t="s">
        <v>2686</v>
      </c>
      <c r="C4614" s="72" t="s">
        <v>2106</v>
      </c>
      <c r="D4614" s="72">
        <v>2076</v>
      </c>
      <c r="E4614" s="72">
        <v>1021</v>
      </c>
      <c r="F4614" s="72">
        <v>1112</v>
      </c>
      <c r="G4614" s="72">
        <v>2765</v>
      </c>
      <c r="H4614" s="72">
        <v>2081</v>
      </c>
      <c r="I4614" s="72">
        <v>2375</v>
      </c>
      <c r="J4614" s="72">
        <v>3240</v>
      </c>
      <c r="K4614" s="72">
        <v>2350</v>
      </c>
      <c r="L4614" s="72">
        <v>4189</v>
      </c>
    </row>
    <row r="4615" spans="1:16" hidden="1">
      <c r="A4615" s="72" t="s">
        <v>2130</v>
      </c>
      <c r="B4615" s="72" t="s">
        <v>2686</v>
      </c>
      <c r="C4615" s="72" t="s">
        <v>2107</v>
      </c>
      <c r="D4615" s="72">
        <v>21</v>
      </c>
      <c r="E4615" s="72">
        <v>26</v>
      </c>
      <c r="F4615" s="72">
        <v>21</v>
      </c>
      <c r="G4615" s="72">
        <v>21</v>
      </c>
      <c r="H4615" s="72">
        <v>18</v>
      </c>
      <c r="I4615" s="72">
        <v>18</v>
      </c>
      <c r="J4615" s="72">
        <v>18</v>
      </c>
      <c r="K4615" s="72">
        <v>18</v>
      </c>
      <c r="L4615" s="72">
        <v>19</v>
      </c>
    </row>
    <row r="4616" spans="1:16" hidden="1">
      <c r="A4616" s="72" t="s">
        <v>2130</v>
      </c>
      <c r="B4616" s="72" t="s">
        <v>2686</v>
      </c>
      <c r="C4616" s="72" t="s">
        <v>2108</v>
      </c>
      <c r="D4616" s="72">
        <v>34714</v>
      </c>
      <c r="E4616" s="72">
        <v>16000</v>
      </c>
      <c r="F4616" s="72">
        <v>16680</v>
      </c>
      <c r="G4616" s="72">
        <v>41474</v>
      </c>
      <c r="H4616" s="72">
        <v>46919</v>
      </c>
      <c r="I4616" s="72">
        <v>35619</v>
      </c>
      <c r="J4616" s="72">
        <v>48600</v>
      </c>
      <c r="K4616" s="72">
        <v>15665</v>
      </c>
      <c r="L4616" s="72">
        <v>28134</v>
      </c>
    </row>
    <row r="4617" spans="1:16" hidden="1">
      <c r="A4617" s="72" t="s">
        <v>2147</v>
      </c>
      <c r="B4617" s="72" t="s">
        <v>2687</v>
      </c>
      <c r="C4617" s="72" t="s">
        <v>2103</v>
      </c>
      <c r="D4617" s="72">
        <v>301261</v>
      </c>
      <c r="E4617" s="72">
        <v>271179</v>
      </c>
      <c r="F4617" s="72">
        <v>240540</v>
      </c>
      <c r="G4617" s="72">
        <v>288505</v>
      </c>
      <c r="H4617" s="72">
        <v>316161</v>
      </c>
      <c r="I4617" s="72">
        <v>266009</v>
      </c>
      <c r="J4617" s="72">
        <v>265525</v>
      </c>
      <c r="K4617" s="72">
        <v>202269</v>
      </c>
      <c r="L4617" s="72">
        <v>272274</v>
      </c>
      <c r="M4617" s="72">
        <v>263794</v>
      </c>
      <c r="N4617" s="72">
        <v>236101</v>
      </c>
      <c r="O4617" s="72">
        <v>243414</v>
      </c>
      <c r="P4617" s="72">
        <v>254063</v>
      </c>
    </row>
    <row r="4618" spans="1:16" hidden="1">
      <c r="A4618" s="72" t="s">
        <v>2147</v>
      </c>
      <c r="B4618" s="72" t="s">
        <v>2687</v>
      </c>
      <c r="C4618" s="72" t="s">
        <v>2104</v>
      </c>
      <c r="D4618" s="72">
        <v>3794</v>
      </c>
      <c r="E4618" s="72">
        <v>3816</v>
      </c>
      <c r="F4618" s="72">
        <v>3714</v>
      </c>
      <c r="G4618" s="72">
        <v>4336</v>
      </c>
      <c r="H4618" s="72">
        <v>4336</v>
      </c>
      <c r="I4618" s="72">
        <v>3911</v>
      </c>
      <c r="J4618" s="72">
        <v>3968</v>
      </c>
      <c r="K4618" s="72">
        <v>3932</v>
      </c>
      <c r="L4618" s="72">
        <v>3883</v>
      </c>
      <c r="M4618" s="72">
        <v>3965</v>
      </c>
      <c r="N4618" s="72">
        <v>4010</v>
      </c>
      <c r="O4618" s="72">
        <v>4011</v>
      </c>
      <c r="P4618" s="72">
        <v>4018</v>
      </c>
    </row>
    <row r="4619" spans="1:16" hidden="1">
      <c r="A4619" s="72" t="s">
        <v>2147</v>
      </c>
      <c r="B4619" s="72" t="s">
        <v>2687</v>
      </c>
      <c r="C4619" s="72" t="s">
        <v>2105</v>
      </c>
      <c r="D4619" s="72">
        <v>3253933</v>
      </c>
      <c r="E4619" s="72">
        <v>3472591</v>
      </c>
      <c r="F4619" s="72">
        <v>2695522</v>
      </c>
      <c r="G4619" s="72">
        <v>3227014</v>
      </c>
      <c r="H4619" s="72">
        <v>3640484</v>
      </c>
      <c r="I4619" s="72">
        <v>3052849</v>
      </c>
      <c r="J4619" s="72">
        <v>3061711</v>
      </c>
      <c r="K4619" s="72">
        <v>2501384</v>
      </c>
      <c r="L4619" s="72">
        <v>3227535</v>
      </c>
      <c r="M4619" s="72">
        <v>2981213</v>
      </c>
      <c r="N4619" s="72">
        <v>2643240</v>
      </c>
      <c r="O4619" s="72">
        <v>2900270</v>
      </c>
      <c r="P4619" s="72">
        <v>4087717</v>
      </c>
    </row>
    <row r="4620" spans="1:16" hidden="1">
      <c r="A4620" s="72" t="s">
        <v>2147</v>
      </c>
      <c r="B4620" s="72" t="s">
        <v>2687</v>
      </c>
      <c r="C4620" s="72" t="s">
        <v>2106</v>
      </c>
      <c r="D4620" s="72">
        <v>130232</v>
      </c>
      <c r="E4620" s="72">
        <v>133435</v>
      </c>
      <c r="F4620" s="72">
        <v>118170</v>
      </c>
      <c r="G4620" s="72">
        <v>142393</v>
      </c>
      <c r="H4620" s="72">
        <v>154567</v>
      </c>
      <c r="I4620" s="72">
        <v>128530</v>
      </c>
      <c r="J4620" s="72">
        <v>129856</v>
      </c>
      <c r="K4620" s="72">
        <v>138496</v>
      </c>
      <c r="L4620" s="72">
        <v>153965</v>
      </c>
      <c r="M4620" s="72">
        <v>150938</v>
      </c>
      <c r="N4620" s="72">
        <v>139555</v>
      </c>
      <c r="O4620" s="72">
        <v>137916</v>
      </c>
      <c r="P4620" s="72">
        <v>137990</v>
      </c>
    </row>
    <row r="4621" spans="1:16" hidden="1">
      <c r="A4621" s="72" t="s">
        <v>2147</v>
      </c>
      <c r="B4621" s="72" t="s">
        <v>2687</v>
      </c>
      <c r="C4621" s="72" t="s">
        <v>2107</v>
      </c>
      <c r="D4621" s="72">
        <v>482</v>
      </c>
      <c r="E4621" s="72">
        <v>475</v>
      </c>
      <c r="F4621" s="72">
        <v>477</v>
      </c>
      <c r="G4621" s="72">
        <v>490</v>
      </c>
      <c r="H4621" s="72">
        <v>481</v>
      </c>
      <c r="I4621" s="72">
        <v>482</v>
      </c>
      <c r="J4621" s="72">
        <v>482</v>
      </c>
      <c r="K4621" s="72">
        <v>482</v>
      </c>
      <c r="L4621" s="72">
        <v>527</v>
      </c>
      <c r="M4621" s="72">
        <v>533</v>
      </c>
      <c r="N4621" s="72">
        <v>538</v>
      </c>
      <c r="O4621" s="72">
        <v>539</v>
      </c>
      <c r="P4621" s="72">
        <v>543</v>
      </c>
    </row>
    <row r="4622" spans="1:16" hidden="1">
      <c r="A4622" s="72" t="s">
        <v>2147</v>
      </c>
      <c r="B4622" s="72" t="s">
        <v>2687</v>
      </c>
      <c r="C4622" s="72" t="s">
        <v>2108</v>
      </c>
      <c r="D4622" s="72">
        <v>1285708</v>
      </c>
      <c r="E4622" s="72">
        <v>1345182</v>
      </c>
      <c r="F4622" s="72">
        <v>1085888</v>
      </c>
      <c r="G4622" s="72">
        <v>1413653</v>
      </c>
      <c r="H4622" s="72">
        <v>1626475</v>
      </c>
      <c r="I4622" s="72">
        <v>1304457</v>
      </c>
      <c r="J4622" s="72">
        <v>1315608</v>
      </c>
      <c r="K4622" s="72">
        <v>1451621</v>
      </c>
      <c r="L4622" s="72">
        <v>1626483</v>
      </c>
      <c r="M4622" s="72">
        <v>1500682</v>
      </c>
      <c r="N4622" s="72">
        <v>1298968</v>
      </c>
      <c r="O4622" s="72">
        <v>1408776</v>
      </c>
      <c r="P4622" s="72">
        <v>1890927</v>
      </c>
    </row>
    <row r="4623" spans="1:16" hidden="1">
      <c r="A4623" s="72" t="s">
        <v>2136</v>
      </c>
      <c r="B4623" s="72" t="s">
        <v>2688</v>
      </c>
      <c r="C4623" s="72" t="s">
        <v>2103</v>
      </c>
      <c r="D4623" s="72">
        <v>12585</v>
      </c>
      <c r="E4623" s="72">
        <v>9220</v>
      </c>
      <c r="F4623" s="72">
        <v>6435</v>
      </c>
      <c r="G4623" s="72">
        <v>5654</v>
      </c>
      <c r="H4623" s="72">
        <v>6614</v>
      </c>
      <c r="I4623" s="72">
        <v>5815</v>
      </c>
      <c r="J4623" s="72">
        <v>4904</v>
      </c>
      <c r="K4623" s="72">
        <v>3917</v>
      </c>
      <c r="L4623" s="72">
        <v>4600</v>
      </c>
      <c r="M4623" s="72">
        <v>4289</v>
      </c>
      <c r="N4623" s="72">
        <v>4783</v>
      </c>
      <c r="O4623" s="72">
        <v>5055</v>
      </c>
    </row>
    <row r="4624" spans="1:16" hidden="1">
      <c r="A4624" s="72" t="s">
        <v>2136</v>
      </c>
      <c r="B4624" s="72" t="s">
        <v>2688</v>
      </c>
      <c r="C4624" s="72" t="s">
        <v>2104</v>
      </c>
      <c r="D4624" s="72">
        <v>238</v>
      </c>
      <c r="E4624" s="72">
        <v>223</v>
      </c>
      <c r="F4624" s="72">
        <v>205</v>
      </c>
      <c r="G4624" s="72">
        <v>210</v>
      </c>
      <c r="H4624" s="72">
        <v>215</v>
      </c>
      <c r="I4624" s="72">
        <v>209</v>
      </c>
      <c r="J4624" s="72">
        <v>199</v>
      </c>
      <c r="K4624" s="72">
        <v>198</v>
      </c>
      <c r="L4624" s="72">
        <v>191</v>
      </c>
      <c r="M4624" s="72">
        <v>183</v>
      </c>
      <c r="N4624" s="72">
        <v>178</v>
      </c>
      <c r="O4624" s="72">
        <v>183</v>
      </c>
    </row>
    <row r="4625" spans="1:16" hidden="1">
      <c r="A4625" s="72" t="s">
        <v>2136</v>
      </c>
      <c r="B4625" s="72" t="s">
        <v>2688</v>
      </c>
      <c r="C4625" s="72" t="s">
        <v>2105</v>
      </c>
      <c r="D4625" s="72">
        <v>245624</v>
      </c>
      <c r="E4625" s="72">
        <v>183563</v>
      </c>
      <c r="F4625" s="72">
        <v>137735</v>
      </c>
      <c r="G4625" s="72">
        <v>131063</v>
      </c>
      <c r="H4625" s="72">
        <v>147815</v>
      </c>
      <c r="I4625" s="72">
        <v>131104</v>
      </c>
      <c r="J4625" s="72">
        <v>110192</v>
      </c>
      <c r="K4625" s="72">
        <v>104691</v>
      </c>
      <c r="L4625" s="72">
        <v>113600</v>
      </c>
      <c r="M4625" s="72">
        <v>101000</v>
      </c>
      <c r="N4625" s="72">
        <v>75232</v>
      </c>
      <c r="O4625" s="72">
        <v>75231</v>
      </c>
    </row>
    <row r="4626" spans="1:16" hidden="1">
      <c r="A4626" s="72" t="s">
        <v>2136</v>
      </c>
      <c r="B4626" s="72" t="s">
        <v>2688</v>
      </c>
      <c r="C4626" s="72" t="s">
        <v>2106</v>
      </c>
      <c r="D4626" s="72">
        <v>2660</v>
      </c>
      <c r="E4626" s="72">
        <v>2233</v>
      </c>
      <c r="F4626" s="72">
        <v>1457</v>
      </c>
      <c r="G4626" s="72">
        <v>1386</v>
      </c>
      <c r="H4626" s="72">
        <v>1500</v>
      </c>
      <c r="I4626" s="72">
        <v>1391</v>
      </c>
      <c r="J4626" s="72">
        <v>1385</v>
      </c>
      <c r="K4626" s="72">
        <v>1328</v>
      </c>
      <c r="L4626" s="72">
        <v>1500</v>
      </c>
      <c r="M4626" s="72">
        <v>1398</v>
      </c>
      <c r="N4626" s="72">
        <v>1457</v>
      </c>
      <c r="O4626" s="72">
        <v>1432</v>
      </c>
    </row>
    <row r="4627" spans="1:16" hidden="1">
      <c r="A4627" s="72" t="s">
        <v>2136</v>
      </c>
      <c r="B4627" s="72" t="s">
        <v>2688</v>
      </c>
      <c r="C4627" s="72" t="s">
        <v>2107</v>
      </c>
      <c r="D4627" s="72">
        <v>29</v>
      </c>
      <c r="E4627" s="72">
        <v>28</v>
      </c>
      <c r="F4627" s="72">
        <v>27</v>
      </c>
      <c r="G4627" s="72">
        <v>24</v>
      </c>
      <c r="H4627" s="72">
        <v>23</v>
      </c>
      <c r="I4627" s="72">
        <v>24</v>
      </c>
      <c r="J4627" s="72">
        <v>24</v>
      </c>
      <c r="K4627" s="72">
        <v>24</v>
      </c>
      <c r="L4627" s="72">
        <v>24</v>
      </c>
      <c r="M4627" s="72">
        <v>25</v>
      </c>
      <c r="N4627" s="72">
        <v>26</v>
      </c>
      <c r="O4627" s="72">
        <v>25</v>
      </c>
    </row>
    <row r="4628" spans="1:16" hidden="1">
      <c r="A4628" s="72" t="s">
        <v>2136</v>
      </c>
      <c r="B4628" s="72" t="s">
        <v>2688</v>
      </c>
      <c r="C4628" s="72" t="s">
        <v>2108</v>
      </c>
      <c r="D4628" s="72">
        <v>23248</v>
      </c>
      <c r="E4628" s="72">
        <v>33270</v>
      </c>
      <c r="F4628" s="72">
        <v>29287</v>
      </c>
      <c r="G4628" s="72">
        <v>27334</v>
      </c>
      <c r="H4628" s="72">
        <v>28841</v>
      </c>
      <c r="I4628" s="72">
        <v>27119</v>
      </c>
      <c r="J4628" s="72">
        <v>27286</v>
      </c>
      <c r="K4628" s="72">
        <v>23166</v>
      </c>
      <c r="L4628" s="72">
        <v>31000</v>
      </c>
      <c r="M4628" s="72">
        <v>26000</v>
      </c>
      <c r="N4628" s="72">
        <v>19388</v>
      </c>
      <c r="O4628" s="72">
        <v>20554</v>
      </c>
    </row>
    <row r="4629" spans="1:16" hidden="1">
      <c r="A4629" s="72" t="s">
        <v>2136</v>
      </c>
      <c r="B4629" s="72" t="s">
        <v>2688</v>
      </c>
      <c r="C4629" s="72" t="s">
        <v>2109</v>
      </c>
      <c r="D4629" s="72">
        <v>2</v>
      </c>
      <c r="G4629" s="72">
        <v>30</v>
      </c>
      <c r="H4629" s="72">
        <v>0</v>
      </c>
      <c r="I4629" s="72">
        <v>0</v>
      </c>
      <c r="J4629" s="72">
        <v>5371</v>
      </c>
      <c r="K4629" s="72">
        <v>78460</v>
      </c>
      <c r="L4629" s="72">
        <v>77800</v>
      </c>
      <c r="M4629" s="72">
        <v>73900</v>
      </c>
      <c r="N4629" s="72">
        <v>73123</v>
      </c>
      <c r="O4629" s="72">
        <v>91782</v>
      </c>
    </row>
    <row r="4630" spans="1:16" hidden="1">
      <c r="A4630" s="72" t="s">
        <v>2136</v>
      </c>
      <c r="B4630" s="72" t="s">
        <v>2688</v>
      </c>
      <c r="C4630" s="72" t="s">
        <v>2110</v>
      </c>
      <c r="D4630" s="72">
        <v>2</v>
      </c>
      <c r="E4630" s="72">
        <v>2</v>
      </c>
      <c r="F4630" s="72">
        <v>2</v>
      </c>
      <c r="G4630" s="72">
        <v>1</v>
      </c>
      <c r="H4630" s="72">
        <v>1</v>
      </c>
      <c r="I4630" s="72">
        <v>1</v>
      </c>
      <c r="J4630" s="72">
        <v>1</v>
      </c>
      <c r="K4630" s="72">
        <v>1</v>
      </c>
      <c r="L4630" s="72">
        <v>1</v>
      </c>
      <c r="M4630" s="72">
        <v>1</v>
      </c>
      <c r="N4630" s="72">
        <v>1</v>
      </c>
      <c r="O4630" s="72">
        <v>1</v>
      </c>
    </row>
    <row r="4631" spans="1:16" hidden="1">
      <c r="A4631" s="72" t="s">
        <v>2136</v>
      </c>
      <c r="B4631" s="72" t="s">
        <v>2688</v>
      </c>
      <c r="C4631" s="72" t="s">
        <v>2111</v>
      </c>
      <c r="D4631" s="72">
        <v>12</v>
      </c>
      <c r="E4631" s="72">
        <v>481</v>
      </c>
      <c r="F4631" s="72">
        <v>450</v>
      </c>
      <c r="G4631" s="72">
        <v>657</v>
      </c>
      <c r="H4631" s="72">
        <v>235</v>
      </c>
      <c r="I4631" s="72">
        <v>441</v>
      </c>
      <c r="J4631" s="72">
        <v>82794</v>
      </c>
      <c r="K4631" s="72">
        <v>771501</v>
      </c>
      <c r="L4631" s="72">
        <v>349000</v>
      </c>
      <c r="M4631" s="72">
        <v>304000</v>
      </c>
      <c r="N4631" s="72">
        <v>272334</v>
      </c>
      <c r="O4631" s="72">
        <v>296116</v>
      </c>
    </row>
    <row r="4632" spans="1:16" hidden="1">
      <c r="A4632" s="72" t="s">
        <v>2130</v>
      </c>
      <c r="B4632" s="72" t="s">
        <v>2689</v>
      </c>
      <c r="C4632" s="72" t="s">
        <v>2103</v>
      </c>
      <c r="D4632" s="72">
        <v>14199</v>
      </c>
      <c r="E4632" s="72">
        <v>8095</v>
      </c>
      <c r="F4632" s="72">
        <v>5515</v>
      </c>
    </row>
    <row r="4633" spans="1:16" hidden="1">
      <c r="A4633" s="72" t="s">
        <v>2130</v>
      </c>
      <c r="B4633" s="72" t="s">
        <v>2689</v>
      </c>
      <c r="C4633" s="72" t="s">
        <v>2104</v>
      </c>
      <c r="D4633" s="72">
        <v>476</v>
      </c>
      <c r="E4633" s="72">
        <v>364</v>
      </c>
      <c r="F4633" s="72">
        <v>262</v>
      </c>
    </row>
    <row r="4634" spans="1:16" hidden="1">
      <c r="A4634" s="72" t="s">
        <v>2130</v>
      </c>
      <c r="B4634" s="72" t="s">
        <v>2689</v>
      </c>
      <c r="C4634" s="72" t="s">
        <v>2105</v>
      </c>
      <c r="D4634" s="72">
        <v>292482</v>
      </c>
      <c r="E4634" s="72">
        <v>187380</v>
      </c>
      <c r="F4634" s="72">
        <v>112320</v>
      </c>
    </row>
    <row r="4635" spans="1:16" hidden="1">
      <c r="A4635" s="72" t="s">
        <v>2130</v>
      </c>
      <c r="B4635" s="72" t="s">
        <v>2689</v>
      </c>
      <c r="C4635" s="72" t="s">
        <v>2106</v>
      </c>
      <c r="D4635" s="72">
        <v>4985</v>
      </c>
      <c r="E4635" s="72">
        <v>6543</v>
      </c>
      <c r="F4635" s="72">
        <v>6250</v>
      </c>
    </row>
    <row r="4636" spans="1:16" hidden="1">
      <c r="A4636" s="72" t="s">
        <v>2130</v>
      </c>
      <c r="B4636" s="72" t="s">
        <v>2689</v>
      </c>
      <c r="C4636" s="72" t="s">
        <v>2107</v>
      </c>
      <c r="D4636" s="72">
        <v>3</v>
      </c>
      <c r="E4636" s="72">
        <v>3</v>
      </c>
      <c r="F4636" s="72">
        <v>3</v>
      </c>
    </row>
    <row r="4637" spans="1:16" hidden="1">
      <c r="A4637" s="72" t="s">
        <v>2130</v>
      </c>
      <c r="B4637" s="72" t="s">
        <v>2689</v>
      </c>
      <c r="C4637" s="72" t="s">
        <v>2108</v>
      </c>
      <c r="D4637" s="72">
        <v>98315</v>
      </c>
      <c r="E4637" s="72">
        <v>124452</v>
      </c>
      <c r="F4637" s="72">
        <v>118896</v>
      </c>
    </row>
    <row r="4638" spans="1:16" hidden="1">
      <c r="A4638" s="72" t="s">
        <v>2155</v>
      </c>
      <c r="B4638" s="72" t="s">
        <v>2690</v>
      </c>
      <c r="C4638" s="72" t="s">
        <v>2103</v>
      </c>
      <c r="D4638" s="72">
        <v>5587</v>
      </c>
      <c r="E4638" s="72">
        <v>4799</v>
      </c>
      <c r="F4638" s="72">
        <v>4047</v>
      </c>
      <c r="G4638" s="72">
        <v>4727</v>
      </c>
      <c r="H4638" s="72">
        <v>4929</v>
      </c>
      <c r="I4638" s="72">
        <v>4527</v>
      </c>
      <c r="J4638" s="72">
        <v>4019</v>
      </c>
      <c r="K4638" s="72">
        <v>3457</v>
      </c>
      <c r="L4638" s="72">
        <v>3306</v>
      </c>
      <c r="M4638" s="72">
        <v>4046</v>
      </c>
      <c r="N4638" s="72">
        <v>3895</v>
      </c>
      <c r="P4638" s="72">
        <v>4106</v>
      </c>
    </row>
    <row r="4639" spans="1:16" hidden="1">
      <c r="A4639" s="72" t="s">
        <v>2155</v>
      </c>
      <c r="B4639" s="72" t="s">
        <v>2690</v>
      </c>
      <c r="C4639" s="72" t="s">
        <v>2104</v>
      </c>
      <c r="D4639" s="72">
        <v>91</v>
      </c>
      <c r="E4639" s="72">
        <v>99</v>
      </c>
      <c r="F4639" s="72">
        <v>99</v>
      </c>
      <c r="G4639" s="72">
        <v>99</v>
      </c>
      <c r="H4639" s="72">
        <v>99</v>
      </c>
      <c r="I4639" s="72">
        <v>95</v>
      </c>
      <c r="J4639" s="72">
        <v>95</v>
      </c>
      <c r="K4639" s="72">
        <v>95</v>
      </c>
      <c r="L4639" s="72">
        <v>93</v>
      </c>
      <c r="M4639" s="72">
        <v>93</v>
      </c>
      <c r="N4639" s="72">
        <v>96</v>
      </c>
      <c r="P4639" s="72">
        <v>80</v>
      </c>
    </row>
    <row r="4640" spans="1:16" hidden="1">
      <c r="A4640" s="72" t="s">
        <v>2155</v>
      </c>
      <c r="B4640" s="72" t="s">
        <v>2690</v>
      </c>
      <c r="C4640" s="72" t="s">
        <v>2105</v>
      </c>
      <c r="D4640" s="72">
        <v>56359</v>
      </c>
      <c r="E4640" s="72">
        <v>41704</v>
      </c>
      <c r="F4640" s="72">
        <v>29209</v>
      </c>
      <c r="G4640" s="72">
        <v>35446</v>
      </c>
      <c r="H4640" s="72">
        <v>40256</v>
      </c>
      <c r="I4640" s="72">
        <v>36323</v>
      </c>
      <c r="J4640" s="72">
        <v>23034</v>
      </c>
      <c r="K4640" s="72">
        <v>26386</v>
      </c>
      <c r="L4640" s="72">
        <v>21044</v>
      </c>
      <c r="M4640" s="72">
        <v>32528</v>
      </c>
      <c r="N4640" s="72">
        <v>30870</v>
      </c>
      <c r="P4640" s="72">
        <v>38325</v>
      </c>
    </row>
    <row r="4641" spans="1:16" hidden="1">
      <c r="A4641" s="72" t="s">
        <v>2155</v>
      </c>
      <c r="B4641" s="72" t="s">
        <v>2690</v>
      </c>
      <c r="C4641" s="72" t="s">
        <v>2106</v>
      </c>
      <c r="D4641" s="72">
        <v>1644</v>
      </c>
      <c r="E4641" s="72">
        <v>1670</v>
      </c>
      <c r="F4641" s="72">
        <v>1636</v>
      </c>
      <c r="G4641" s="72">
        <v>2835</v>
      </c>
      <c r="H4641" s="72">
        <v>1840</v>
      </c>
      <c r="I4641" s="72">
        <v>2892</v>
      </c>
      <c r="J4641" s="72">
        <v>2241</v>
      </c>
      <c r="K4641" s="72">
        <v>1710</v>
      </c>
      <c r="L4641" s="72">
        <v>2460</v>
      </c>
      <c r="M4641" s="72">
        <v>1743</v>
      </c>
      <c r="N4641" s="72">
        <v>1456</v>
      </c>
      <c r="P4641" s="72">
        <v>1848</v>
      </c>
    </row>
    <row r="4642" spans="1:16" hidden="1">
      <c r="A4642" s="72" t="s">
        <v>2155</v>
      </c>
      <c r="B4642" s="72" t="s">
        <v>2690</v>
      </c>
      <c r="C4642" s="72" t="s">
        <v>2107</v>
      </c>
      <c r="D4642" s="72">
        <v>15</v>
      </c>
      <c r="E4642" s="72">
        <v>17</v>
      </c>
      <c r="F4642" s="72">
        <v>17</v>
      </c>
      <c r="G4642" s="72">
        <v>21</v>
      </c>
      <c r="H4642" s="72">
        <v>19</v>
      </c>
      <c r="I4642" s="72">
        <v>18</v>
      </c>
      <c r="J4642" s="72">
        <v>18</v>
      </c>
      <c r="K4642" s="72">
        <v>17</v>
      </c>
      <c r="L4642" s="72">
        <v>15</v>
      </c>
      <c r="M4642" s="72">
        <v>14</v>
      </c>
      <c r="N4642" s="72">
        <v>12</v>
      </c>
      <c r="P4642" s="72">
        <v>17</v>
      </c>
    </row>
    <row r="4643" spans="1:16" hidden="1">
      <c r="A4643" s="72" t="s">
        <v>2155</v>
      </c>
      <c r="B4643" s="72" t="s">
        <v>2690</v>
      </c>
      <c r="C4643" s="72" t="s">
        <v>2108</v>
      </c>
      <c r="D4643" s="72">
        <v>12414</v>
      </c>
      <c r="E4643" s="72">
        <v>12799</v>
      </c>
      <c r="F4643" s="72">
        <v>9481</v>
      </c>
      <c r="G4643" s="72">
        <v>10852</v>
      </c>
      <c r="H4643" s="72">
        <v>13664</v>
      </c>
      <c r="I4643" s="72">
        <v>14640</v>
      </c>
      <c r="J4643" s="72">
        <v>7528</v>
      </c>
      <c r="K4643" s="72">
        <v>8964</v>
      </c>
      <c r="L4643" s="72">
        <v>8583</v>
      </c>
      <c r="M4643" s="72">
        <v>9745</v>
      </c>
      <c r="N4643" s="72">
        <v>7863</v>
      </c>
      <c r="P4643" s="72">
        <v>12772</v>
      </c>
    </row>
    <row r="4644" spans="1:16" hidden="1">
      <c r="A4644" s="72" t="s">
        <v>2130</v>
      </c>
      <c r="B4644" s="72" t="s">
        <v>2691</v>
      </c>
      <c r="C4644" s="72" t="s">
        <v>2103</v>
      </c>
      <c r="D4644" s="72">
        <v>74197</v>
      </c>
      <c r="E4644" s="72">
        <v>70663</v>
      </c>
      <c r="F4644" s="72">
        <v>55210</v>
      </c>
      <c r="G4644" s="72">
        <v>77457</v>
      </c>
      <c r="H4644" s="72">
        <v>75462</v>
      </c>
      <c r="I4644" s="72">
        <v>57806</v>
      </c>
      <c r="J4644" s="72">
        <v>55921</v>
      </c>
      <c r="K4644" s="72">
        <v>56542</v>
      </c>
      <c r="L4644" s="72">
        <v>61542</v>
      </c>
      <c r="M4644" s="72">
        <v>59643</v>
      </c>
      <c r="N4644" s="72">
        <v>52198</v>
      </c>
      <c r="O4644" s="72">
        <v>63066</v>
      </c>
      <c r="P4644" s="72">
        <v>58173</v>
      </c>
    </row>
    <row r="4645" spans="1:16" hidden="1">
      <c r="A4645" s="72" t="s">
        <v>2130</v>
      </c>
      <c r="B4645" s="72" t="s">
        <v>2691</v>
      </c>
      <c r="C4645" s="72" t="s">
        <v>2104</v>
      </c>
      <c r="D4645" s="72">
        <v>1888</v>
      </c>
      <c r="E4645" s="72">
        <v>1903</v>
      </c>
      <c r="F4645" s="72">
        <v>1959</v>
      </c>
      <c r="G4645" s="72">
        <v>2161</v>
      </c>
      <c r="H4645" s="72">
        <v>2030</v>
      </c>
      <c r="I4645" s="72">
        <v>2053</v>
      </c>
      <c r="J4645" s="72">
        <v>2064</v>
      </c>
      <c r="K4645" s="72">
        <v>2060</v>
      </c>
      <c r="L4645" s="72">
        <v>2046</v>
      </c>
      <c r="M4645" s="72">
        <v>2034</v>
      </c>
      <c r="N4645" s="72">
        <v>2036</v>
      </c>
      <c r="O4645" s="72">
        <v>2063</v>
      </c>
      <c r="P4645" s="72">
        <v>2140</v>
      </c>
    </row>
    <row r="4646" spans="1:16" hidden="1">
      <c r="A4646" s="72" t="s">
        <v>2130</v>
      </c>
      <c r="B4646" s="72" t="s">
        <v>2691</v>
      </c>
      <c r="C4646" s="72" t="s">
        <v>2105</v>
      </c>
      <c r="D4646" s="72">
        <v>740505</v>
      </c>
      <c r="E4646" s="72">
        <v>695257</v>
      </c>
      <c r="F4646" s="72">
        <v>554276</v>
      </c>
      <c r="G4646" s="72">
        <v>856903</v>
      </c>
      <c r="H4646" s="72">
        <v>877414</v>
      </c>
      <c r="I4646" s="72">
        <v>578883</v>
      </c>
      <c r="J4646" s="72">
        <v>608347</v>
      </c>
      <c r="K4646" s="72">
        <v>675371</v>
      </c>
      <c r="L4646" s="72">
        <v>730182</v>
      </c>
      <c r="M4646" s="72">
        <v>740831</v>
      </c>
      <c r="N4646" s="72">
        <v>597139</v>
      </c>
      <c r="O4646" s="72">
        <v>795337</v>
      </c>
      <c r="P4646" s="72">
        <v>851870</v>
      </c>
    </row>
    <row r="4647" spans="1:16" hidden="1">
      <c r="A4647" s="72" t="s">
        <v>2130</v>
      </c>
      <c r="B4647" s="72" t="s">
        <v>2691</v>
      </c>
      <c r="C4647" s="72" t="s">
        <v>2106</v>
      </c>
      <c r="D4647" s="72">
        <v>86774</v>
      </c>
      <c r="E4647" s="72">
        <v>90173</v>
      </c>
      <c r="F4647" s="72">
        <v>81483</v>
      </c>
      <c r="G4647" s="72">
        <v>83835</v>
      </c>
      <c r="H4647" s="72">
        <v>72186</v>
      </c>
      <c r="I4647" s="72">
        <v>65343</v>
      </c>
      <c r="J4647" s="72">
        <v>70653</v>
      </c>
      <c r="K4647" s="72">
        <v>75376</v>
      </c>
      <c r="L4647" s="72">
        <v>77849</v>
      </c>
      <c r="M4647" s="72">
        <v>79994</v>
      </c>
      <c r="N4647" s="72">
        <v>73842</v>
      </c>
      <c r="O4647" s="72">
        <v>76866</v>
      </c>
      <c r="P4647" s="72">
        <v>74022</v>
      </c>
    </row>
    <row r="4648" spans="1:16" hidden="1">
      <c r="A4648" s="72" t="s">
        <v>2130</v>
      </c>
      <c r="B4648" s="72" t="s">
        <v>2691</v>
      </c>
      <c r="C4648" s="72" t="s">
        <v>2107</v>
      </c>
      <c r="D4648" s="72">
        <v>226</v>
      </c>
      <c r="E4648" s="72">
        <v>221</v>
      </c>
      <c r="F4648" s="72">
        <v>221</v>
      </c>
      <c r="G4648" s="72">
        <v>248</v>
      </c>
      <c r="H4648" s="72">
        <v>234</v>
      </c>
      <c r="I4648" s="72">
        <v>244</v>
      </c>
      <c r="J4648" s="72">
        <v>250</v>
      </c>
      <c r="K4648" s="72">
        <v>252</v>
      </c>
      <c r="L4648" s="72">
        <v>252</v>
      </c>
      <c r="M4648" s="72">
        <v>252</v>
      </c>
      <c r="N4648" s="72">
        <v>249</v>
      </c>
      <c r="O4648" s="72">
        <v>242</v>
      </c>
      <c r="P4648" s="72">
        <v>244</v>
      </c>
    </row>
    <row r="4649" spans="1:16" hidden="1">
      <c r="A4649" s="72" t="s">
        <v>2130</v>
      </c>
      <c r="B4649" s="72" t="s">
        <v>2691</v>
      </c>
      <c r="C4649" s="72" t="s">
        <v>2108</v>
      </c>
      <c r="D4649" s="72">
        <v>832031</v>
      </c>
      <c r="E4649" s="72">
        <v>851255</v>
      </c>
      <c r="F4649" s="72">
        <v>761847</v>
      </c>
      <c r="G4649" s="72">
        <v>907155</v>
      </c>
      <c r="H4649" s="72">
        <v>810898</v>
      </c>
      <c r="I4649" s="72">
        <v>606357</v>
      </c>
      <c r="J4649" s="72">
        <v>744315</v>
      </c>
      <c r="K4649" s="72">
        <v>868503</v>
      </c>
      <c r="L4649" s="72">
        <v>900115</v>
      </c>
      <c r="M4649" s="72">
        <v>960389</v>
      </c>
      <c r="N4649" s="72">
        <v>865542</v>
      </c>
      <c r="O4649" s="72">
        <v>1024043</v>
      </c>
      <c r="P4649" s="72">
        <v>1258719</v>
      </c>
    </row>
    <row r="4650" spans="1:16" hidden="1">
      <c r="A4650" s="72" t="s">
        <v>2130</v>
      </c>
      <c r="B4650" s="72" t="s">
        <v>2691</v>
      </c>
      <c r="C4650" s="72" t="s">
        <v>2109</v>
      </c>
      <c r="J4650" s="72">
        <v>10109</v>
      </c>
      <c r="K4650" s="72">
        <v>11383</v>
      </c>
      <c r="L4650" s="72">
        <v>11737</v>
      </c>
      <c r="M4650" s="72">
        <v>11204</v>
      </c>
      <c r="N4650" s="72">
        <v>14381</v>
      </c>
      <c r="O4650" s="72">
        <v>11653</v>
      </c>
      <c r="P4650" s="72">
        <v>8875</v>
      </c>
    </row>
    <row r="4651" spans="1:16" hidden="1">
      <c r="A4651" s="72" t="s">
        <v>2130</v>
      </c>
      <c r="B4651" s="72" t="s">
        <v>2691</v>
      </c>
      <c r="C4651" s="72" t="s">
        <v>2110</v>
      </c>
      <c r="J4651" s="72">
        <v>1</v>
      </c>
      <c r="K4651" s="72">
        <v>1</v>
      </c>
      <c r="L4651" s="72">
        <v>1</v>
      </c>
      <c r="M4651" s="72">
        <v>1</v>
      </c>
      <c r="N4651" s="72">
        <v>2</v>
      </c>
      <c r="O4651" s="72">
        <v>2</v>
      </c>
      <c r="P4651" s="72">
        <v>2</v>
      </c>
    </row>
    <row r="4652" spans="1:16" hidden="1">
      <c r="A4652" s="72" t="s">
        <v>2130</v>
      </c>
      <c r="B4652" s="72" t="s">
        <v>2691</v>
      </c>
      <c r="C4652" s="72" t="s">
        <v>2111</v>
      </c>
      <c r="J4652" s="72">
        <v>37006</v>
      </c>
      <c r="K4652" s="72">
        <v>51532</v>
      </c>
      <c r="L4652" s="72">
        <v>57639</v>
      </c>
      <c r="M4652" s="72">
        <v>50887</v>
      </c>
      <c r="N4652" s="72">
        <v>53239</v>
      </c>
      <c r="O4652" s="72">
        <v>51882</v>
      </c>
      <c r="P4652" s="72">
        <v>67542</v>
      </c>
    </row>
    <row r="4653" spans="1:16" hidden="1">
      <c r="A4653" s="72" t="s">
        <v>2135</v>
      </c>
      <c r="B4653" s="72" t="s">
        <v>2692</v>
      </c>
      <c r="C4653" s="72" t="s">
        <v>2103</v>
      </c>
      <c r="D4653" s="72">
        <v>33571</v>
      </c>
      <c r="E4653" s="72">
        <v>33207</v>
      </c>
      <c r="F4653" s="72">
        <v>29738</v>
      </c>
      <c r="G4653" s="72">
        <v>42185</v>
      </c>
      <c r="H4653" s="72">
        <v>44910</v>
      </c>
      <c r="I4653" s="72">
        <v>35958</v>
      </c>
      <c r="J4653" s="72">
        <v>31845</v>
      </c>
      <c r="K4653" s="72">
        <v>35843</v>
      </c>
      <c r="L4653" s="72">
        <v>37800</v>
      </c>
      <c r="M4653" s="72">
        <v>47217</v>
      </c>
      <c r="N4653" s="72">
        <v>35651</v>
      </c>
      <c r="O4653" s="72">
        <v>45720</v>
      </c>
      <c r="P4653" s="72">
        <v>62351</v>
      </c>
    </row>
    <row r="4654" spans="1:16" hidden="1">
      <c r="A4654" s="72" t="s">
        <v>2135</v>
      </c>
      <c r="B4654" s="72" t="s">
        <v>2692</v>
      </c>
      <c r="C4654" s="72" t="s">
        <v>2104</v>
      </c>
      <c r="D4654" s="72">
        <v>432</v>
      </c>
      <c r="E4654" s="72">
        <v>434</v>
      </c>
      <c r="F4654" s="72">
        <v>434</v>
      </c>
      <c r="G4654" s="72">
        <v>436</v>
      </c>
      <c r="H4654" s="72">
        <v>437</v>
      </c>
      <c r="I4654" s="72">
        <v>443</v>
      </c>
      <c r="J4654" s="72">
        <v>445</v>
      </c>
      <c r="K4654" s="72">
        <v>447</v>
      </c>
      <c r="L4654" s="72">
        <v>452</v>
      </c>
      <c r="M4654" s="72">
        <v>456</v>
      </c>
      <c r="N4654" s="72">
        <v>461</v>
      </c>
      <c r="O4654" s="72">
        <v>463</v>
      </c>
      <c r="P4654" s="72">
        <v>468</v>
      </c>
    </row>
    <row r="4655" spans="1:16" hidden="1">
      <c r="A4655" s="72" t="s">
        <v>2135</v>
      </c>
      <c r="B4655" s="72" t="s">
        <v>2692</v>
      </c>
      <c r="C4655" s="72" t="s">
        <v>2105</v>
      </c>
      <c r="D4655" s="72">
        <v>355811</v>
      </c>
      <c r="E4655" s="72">
        <v>305202</v>
      </c>
      <c r="F4655" s="72">
        <v>312998</v>
      </c>
      <c r="G4655" s="72">
        <v>396612</v>
      </c>
      <c r="H4655" s="72">
        <v>560320</v>
      </c>
      <c r="I4655" s="72">
        <v>357857</v>
      </c>
      <c r="J4655" s="72">
        <v>270522</v>
      </c>
      <c r="K4655" s="72">
        <v>386706</v>
      </c>
      <c r="L4655" s="72">
        <v>406830</v>
      </c>
      <c r="M4655" s="72">
        <v>435599</v>
      </c>
      <c r="N4655" s="72">
        <v>364799</v>
      </c>
      <c r="O4655" s="72">
        <v>604552</v>
      </c>
      <c r="P4655" s="72">
        <v>720426</v>
      </c>
    </row>
    <row r="4656" spans="1:16" hidden="1">
      <c r="A4656" s="72" t="s">
        <v>2135</v>
      </c>
      <c r="B4656" s="72" t="s">
        <v>2692</v>
      </c>
      <c r="C4656" s="72" t="s">
        <v>2106</v>
      </c>
      <c r="D4656" s="72">
        <v>24678</v>
      </c>
      <c r="E4656" s="72">
        <v>26103</v>
      </c>
      <c r="F4656" s="72">
        <v>22040</v>
      </c>
      <c r="G4656" s="72">
        <v>33877</v>
      </c>
      <c r="H4656" s="72">
        <v>22965</v>
      </c>
      <c r="I4656" s="72">
        <v>12859</v>
      </c>
      <c r="J4656" s="72">
        <v>16224</v>
      </c>
      <c r="K4656" s="72">
        <v>17848</v>
      </c>
      <c r="L4656" s="72">
        <v>25138</v>
      </c>
      <c r="M4656" s="72">
        <v>14163</v>
      </c>
      <c r="N4656" s="72">
        <v>19894</v>
      </c>
      <c r="O4656" s="72">
        <v>11793</v>
      </c>
      <c r="P4656" s="72">
        <v>4706</v>
      </c>
    </row>
    <row r="4657" spans="1:16" hidden="1">
      <c r="A4657" s="72" t="s">
        <v>2135</v>
      </c>
      <c r="B4657" s="72" t="s">
        <v>2692</v>
      </c>
      <c r="C4657" s="72" t="s">
        <v>2107</v>
      </c>
      <c r="D4657" s="72">
        <v>30</v>
      </c>
      <c r="E4657" s="72">
        <v>30</v>
      </c>
      <c r="F4657" s="72">
        <v>30</v>
      </c>
      <c r="G4657" s="72">
        <v>30</v>
      </c>
      <c r="H4657" s="72">
        <v>28</v>
      </c>
      <c r="I4657" s="72">
        <v>28</v>
      </c>
      <c r="J4657" s="72">
        <v>29</v>
      </c>
      <c r="K4657" s="72">
        <v>29</v>
      </c>
      <c r="L4657" s="72">
        <v>29</v>
      </c>
      <c r="M4657" s="72">
        <v>30</v>
      </c>
      <c r="N4657" s="72">
        <v>31</v>
      </c>
      <c r="O4657" s="72">
        <v>32</v>
      </c>
      <c r="P4657" s="72">
        <v>30</v>
      </c>
    </row>
    <row r="4658" spans="1:16" hidden="1">
      <c r="A4658" s="72" t="s">
        <v>2135</v>
      </c>
      <c r="B4658" s="72" t="s">
        <v>2692</v>
      </c>
      <c r="C4658" s="72" t="s">
        <v>2108</v>
      </c>
      <c r="D4658" s="72">
        <v>222982</v>
      </c>
      <c r="E4658" s="72">
        <v>181598</v>
      </c>
      <c r="F4658" s="72">
        <v>146976</v>
      </c>
      <c r="G4658" s="72">
        <v>260748</v>
      </c>
      <c r="H4658" s="72">
        <v>243015</v>
      </c>
      <c r="I4658" s="72">
        <v>103295</v>
      </c>
      <c r="J4658" s="72">
        <v>155100</v>
      </c>
      <c r="K4658" s="72">
        <v>97819</v>
      </c>
      <c r="L4658" s="72">
        <v>224896</v>
      </c>
      <c r="M4658" s="72">
        <v>115253</v>
      </c>
      <c r="N4658" s="72">
        <v>173052</v>
      </c>
      <c r="O4658" s="72">
        <v>156312</v>
      </c>
      <c r="P4658" s="72">
        <v>53559</v>
      </c>
    </row>
    <row r="4659" spans="1:16" hidden="1">
      <c r="A4659" s="72" t="s">
        <v>2135</v>
      </c>
      <c r="B4659" s="72" t="s">
        <v>2692</v>
      </c>
      <c r="C4659" s="72" t="s">
        <v>2109</v>
      </c>
      <c r="H4659" s="72">
        <v>14440</v>
      </c>
      <c r="I4659" s="72">
        <v>7569</v>
      </c>
      <c r="J4659" s="72">
        <v>7395</v>
      </c>
      <c r="K4659" s="72">
        <v>16011</v>
      </c>
      <c r="L4659" s="72">
        <v>11893</v>
      </c>
      <c r="M4659" s="72">
        <v>15298</v>
      </c>
      <c r="N4659" s="72">
        <v>7149</v>
      </c>
      <c r="O4659" s="72">
        <v>9192</v>
      </c>
      <c r="P4659" s="72">
        <v>12858</v>
      </c>
    </row>
    <row r="4660" spans="1:16" hidden="1">
      <c r="A4660" s="72" t="s">
        <v>2135</v>
      </c>
      <c r="B4660" s="72" t="s">
        <v>2692</v>
      </c>
      <c r="C4660" s="72" t="s">
        <v>2110</v>
      </c>
      <c r="H4660" s="72">
        <v>2</v>
      </c>
      <c r="I4660" s="72">
        <v>2</v>
      </c>
      <c r="J4660" s="72">
        <v>2</v>
      </c>
      <c r="K4660" s="72">
        <v>2</v>
      </c>
      <c r="L4660" s="72">
        <v>2</v>
      </c>
      <c r="M4660" s="72">
        <v>2</v>
      </c>
      <c r="N4660" s="72">
        <v>2</v>
      </c>
      <c r="O4660" s="72">
        <v>2</v>
      </c>
      <c r="P4660" s="72">
        <v>4</v>
      </c>
    </row>
    <row r="4661" spans="1:16" hidden="1">
      <c r="A4661" s="72" t="s">
        <v>2135</v>
      </c>
      <c r="B4661" s="72" t="s">
        <v>2692</v>
      </c>
      <c r="C4661" s="72" t="s">
        <v>2111</v>
      </c>
      <c r="H4661" s="72">
        <v>148945</v>
      </c>
      <c r="I4661" s="72">
        <v>60665</v>
      </c>
      <c r="J4661" s="72">
        <v>48978</v>
      </c>
      <c r="K4661" s="72">
        <v>96475</v>
      </c>
      <c r="L4661" s="72">
        <v>75703</v>
      </c>
      <c r="M4661" s="72">
        <v>89544</v>
      </c>
      <c r="N4661" s="72">
        <v>43142</v>
      </c>
      <c r="O4661" s="72">
        <v>70041</v>
      </c>
      <c r="P4661" s="72">
        <v>121047</v>
      </c>
    </row>
    <row r="4662" spans="1:16" hidden="1">
      <c r="A4662" s="72" t="s">
        <v>2112</v>
      </c>
      <c r="B4662" s="72" t="s">
        <v>2693</v>
      </c>
      <c r="C4662" s="72" t="s">
        <v>2103</v>
      </c>
      <c r="D4662" s="72">
        <v>27617</v>
      </c>
      <c r="E4662" s="72">
        <v>26591</v>
      </c>
      <c r="F4662" s="72">
        <v>23709</v>
      </c>
      <c r="G4662" s="72">
        <v>16853</v>
      </c>
      <c r="H4662" s="72">
        <v>30956</v>
      </c>
      <c r="I4662" s="72">
        <v>22104</v>
      </c>
      <c r="J4662" s="72">
        <v>28649</v>
      </c>
      <c r="K4662" s="72">
        <v>30808</v>
      </c>
      <c r="L4662" s="72">
        <v>31510</v>
      </c>
      <c r="M4662" s="72">
        <v>28734</v>
      </c>
      <c r="N4662" s="72">
        <v>28469</v>
      </c>
      <c r="O4662" s="72">
        <v>27790</v>
      </c>
      <c r="P4662" s="72">
        <v>41351</v>
      </c>
    </row>
    <row r="4663" spans="1:16" hidden="1">
      <c r="A4663" s="72" t="s">
        <v>2112</v>
      </c>
      <c r="B4663" s="72" t="s">
        <v>2693</v>
      </c>
      <c r="C4663" s="72" t="s">
        <v>2104</v>
      </c>
      <c r="D4663" s="72">
        <v>409</v>
      </c>
      <c r="E4663" s="72">
        <v>409</v>
      </c>
      <c r="F4663" s="72">
        <v>409</v>
      </c>
      <c r="G4663" s="72">
        <v>409</v>
      </c>
      <c r="H4663" s="72">
        <v>425</v>
      </c>
      <c r="I4663" s="72">
        <v>430</v>
      </c>
      <c r="J4663" s="72">
        <v>530</v>
      </c>
      <c r="K4663" s="72">
        <v>530</v>
      </c>
      <c r="L4663" s="72">
        <v>530</v>
      </c>
      <c r="M4663" s="72">
        <v>530</v>
      </c>
      <c r="N4663" s="72">
        <v>530</v>
      </c>
      <c r="O4663" s="72">
        <v>530</v>
      </c>
      <c r="P4663" s="72">
        <v>530</v>
      </c>
    </row>
    <row r="4664" spans="1:16" hidden="1">
      <c r="A4664" s="72" t="s">
        <v>2112</v>
      </c>
      <c r="B4664" s="72" t="s">
        <v>2693</v>
      </c>
      <c r="C4664" s="72" t="s">
        <v>2105</v>
      </c>
      <c r="D4664" s="72">
        <v>410791</v>
      </c>
      <c r="E4664" s="72">
        <v>347338</v>
      </c>
      <c r="F4664" s="72">
        <v>237607</v>
      </c>
      <c r="G4664" s="72">
        <v>333821</v>
      </c>
      <c r="H4664" s="72">
        <v>291082</v>
      </c>
      <c r="I4664" s="72">
        <v>397786</v>
      </c>
      <c r="J4664" s="72">
        <v>227137</v>
      </c>
      <c r="K4664" s="72">
        <v>265034</v>
      </c>
      <c r="L4664" s="72">
        <v>313930</v>
      </c>
      <c r="M4664" s="72">
        <v>316535</v>
      </c>
      <c r="N4664" s="72">
        <v>280178</v>
      </c>
      <c r="O4664" s="72">
        <v>344170</v>
      </c>
      <c r="P4664" s="72">
        <v>426153</v>
      </c>
    </row>
    <row r="4665" spans="1:16" hidden="1">
      <c r="A4665" s="72" t="s">
        <v>2112</v>
      </c>
      <c r="B4665" s="72" t="s">
        <v>2693</v>
      </c>
      <c r="C4665" s="72" t="s">
        <v>2106</v>
      </c>
      <c r="D4665" s="72">
        <v>67342</v>
      </c>
      <c r="E4665" s="72">
        <v>62911</v>
      </c>
      <c r="F4665" s="72">
        <v>65142</v>
      </c>
      <c r="G4665" s="72">
        <v>75285</v>
      </c>
      <c r="H4665" s="72">
        <v>65019</v>
      </c>
      <c r="I4665" s="72">
        <v>56354</v>
      </c>
      <c r="J4665" s="72">
        <v>62680</v>
      </c>
      <c r="K4665" s="72">
        <v>65737</v>
      </c>
      <c r="L4665" s="72">
        <v>60739</v>
      </c>
      <c r="M4665" s="72">
        <v>60064</v>
      </c>
      <c r="N4665" s="72">
        <v>55710</v>
      </c>
      <c r="O4665" s="72">
        <v>54349</v>
      </c>
      <c r="P4665" s="72">
        <v>52906</v>
      </c>
    </row>
    <row r="4666" spans="1:16" hidden="1">
      <c r="A4666" s="72" t="s">
        <v>2112</v>
      </c>
      <c r="B4666" s="72" t="s">
        <v>2693</v>
      </c>
      <c r="C4666" s="72" t="s">
        <v>2107</v>
      </c>
      <c r="D4666" s="72">
        <v>76</v>
      </c>
      <c r="E4666" s="72">
        <v>76</v>
      </c>
      <c r="F4666" s="72">
        <v>76</v>
      </c>
      <c r="G4666" s="72">
        <v>76</v>
      </c>
      <c r="H4666" s="72">
        <v>76</v>
      </c>
      <c r="I4666" s="72">
        <v>76</v>
      </c>
      <c r="J4666" s="72">
        <v>74</v>
      </c>
      <c r="K4666" s="72">
        <v>75</v>
      </c>
      <c r="L4666" s="72">
        <v>75</v>
      </c>
      <c r="M4666" s="72">
        <v>75</v>
      </c>
      <c r="N4666" s="72">
        <v>75</v>
      </c>
      <c r="O4666" s="72">
        <v>75</v>
      </c>
      <c r="P4666" s="72">
        <v>75</v>
      </c>
    </row>
    <row r="4667" spans="1:16" hidden="1">
      <c r="A4667" s="72" t="s">
        <v>2112</v>
      </c>
      <c r="B4667" s="72" t="s">
        <v>2693</v>
      </c>
      <c r="C4667" s="72" t="s">
        <v>2108</v>
      </c>
      <c r="D4667" s="72">
        <v>486625</v>
      </c>
      <c r="E4667" s="72">
        <v>411248</v>
      </c>
      <c r="F4667" s="72">
        <v>395175</v>
      </c>
      <c r="G4667" s="72">
        <v>494988</v>
      </c>
      <c r="H4667" s="72">
        <v>648624</v>
      </c>
      <c r="I4667" s="72">
        <v>389724</v>
      </c>
      <c r="J4667" s="72">
        <v>440036</v>
      </c>
      <c r="K4667" s="72">
        <v>489641</v>
      </c>
      <c r="L4667" s="72">
        <v>440744</v>
      </c>
      <c r="M4667" s="72">
        <v>464938</v>
      </c>
      <c r="N4667" s="72">
        <v>328463</v>
      </c>
      <c r="O4667" s="72">
        <v>439785</v>
      </c>
      <c r="P4667" s="72">
        <v>561322</v>
      </c>
    </row>
    <row r="4668" spans="1:16" hidden="1">
      <c r="A4668" s="72" t="s">
        <v>2127</v>
      </c>
      <c r="B4668" s="72" t="s">
        <v>2694</v>
      </c>
      <c r="C4668" s="72" t="s">
        <v>2103</v>
      </c>
      <c r="D4668" s="72">
        <v>25056</v>
      </c>
      <c r="E4668" s="72">
        <v>24634</v>
      </c>
      <c r="F4668" s="72">
        <v>19194</v>
      </c>
      <c r="G4668" s="72">
        <v>27236</v>
      </c>
      <c r="H4668" s="72">
        <v>25822</v>
      </c>
      <c r="I4668" s="72">
        <v>21507</v>
      </c>
      <c r="J4668" s="72">
        <v>20650</v>
      </c>
      <c r="K4668" s="72">
        <v>21136</v>
      </c>
      <c r="L4668" s="72">
        <v>23834</v>
      </c>
      <c r="M4668" s="72">
        <v>24218</v>
      </c>
      <c r="N4668" s="72">
        <v>21840</v>
      </c>
      <c r="O4668" s="72">
        <v>20539</v>
      </c>
      <c r="P4668" s="72">
        <v>25545</v>
      </c>
    </row>
    <row r="4669" spans="1:16" hidden="1">
      <c r="A4669" s="72" t="s">
        <v>2127</v>
      </c>
      <c r="B4669" s="72" t="s">
        <v>2694</v>
      </c>
      <c r="C4669" s="72" t="s">
        <v>2104</v>
      </c>
      <c r="D4669" s="72">
        <v>346</v>
      </c>
      <c r="E4669" s="72">
        <v>348</v>
      </c>
      <c r="F4669" s="72">
        <v>345</v>
      </c>
      <c r="G4669" s="72">
        <v>345</v>
      </c>
      <c r="H4669" s="72">
        <v>344</v>
      </c>
      <c r="I4669" s="72">
        <v>345</v>
      </c>
      <c r="J4669" s="72">
        <v>347</v>
      </c>
      <c r="K4669" s="72">
        <v>346</v>
      </c>
      <c r="L4669" s="72">
        <v>343</v>
      </c>
      <c r="M4669" s="72">
        <v>342</v>
      </c>
      <c r="N4669" s="72">
        <v>345</v>
      </c>
      <c r="O4669" s="72">
        <v>350</v>
      </c>
      <c r="P4669" s="72">
        <v>353</v>
      </c>
    </row>
    <row r="4670" spans="1:16" hidden="1">
      <c r="A4670" s="72" t="s">
        <v>2127</v>
      </c>
      <c r="B4670" s="72" t="s">
        <v>2694</v>
      </c>
      <c r="C4670" s="72" t="s">
        <v>2105</v>
      </c>
      <c r="D4670" s="72">
        <v>211757</v>
      </c>
      <c r="E4670" s="72">
        <v>197204</v>
      </c>
      <c r="F4670" s="72">
        <v>154277</v>
      </c>
      <c r="G4670" s="72">
        <v>207999</v>
      </c>
      <c r="H4670" s="72">
        <v>264646</v>
      </c>
      <c r="I4670" s="72">
        <v>176125</v>
      </c>
      <c r="J4670" s="72">
        <v>151784</v>
      </c>
      <c r="K4670" s="72">
        <v>156199</v>
      </c>
      <c r="L4670" s="72">
        <v>165033</v>
      </c>
      <c r="M4670" s="72">
        <v>192430</v>
      </c>
      <c r="N4670" s="72">
        <v>176000</v>
      </c>
      <c r="O4670" s="72">
        <v>256792</v>
      </c>
      <c r="P4670" s="72">
        <v>264259</v>
      </c>
    </row>
    <row r="4671" spans="1:16" hidden="1">
      <c r="A4671" s="72" t="s">
        <v>2127</v>
      </c>
      <c r="B4671" s="72" t="s">
        <v>2694</v>
      </c>
      <c r="C4671" s="72" t="s">
        <v>2106</v>
      </c>
      <c r="D4671" s="72">
        <v>11523</v>
      </c>
      <c r="E4671" s="72">
        <v>12208</v>
      </c>
      <c r="F4671" s="72">
        <v>8505</v>
      </c>
      <c r="G4671" s="72">
        <v>8806</v>
      </c>
      <c r="H4671" s="72">
        <v>7655</v>
      </c>
      <c r="I4671" s="72">
        <v>6146</v>
      </c>
      <c r="J4671" s="72">
        <v>5174</v>
      </c>
      <c r="K4671" s="72">
        <v>5305</v>
      </c>
      <c r="L4671" s="72">
        <v>9029</v>
      </c>
      <c r="M4671" s="72">
        <v>11104</v>
      </c>
      <c r="N4671" s="72">
        <v>10738</v>
      </c>
      <c r="O4671" s="72">
        <v>6295</v>
      </c>
      <c r="P4671" s="72">
        <v>8604</v>
      </c>
    </row>
    <row r="4672" spans="1:16" hidden="1">
      <c r="A4672" s="72" t="s">
        <v>2127</v>
      </c>
      <c r="B4672" s="72" t="s">
        <v>2694</v>
      </c>
      <c r="C4672" s="72" t="s">
        <v>2107</v>
      </c>
      <c r="D4672" s="72">
        <v>51</v>
      </c>
      <c r="E4672" s="72">
        <v>53</v>
      </c>
      <c r="F4672" s="72">
        <v>49</v>
      </c>
      <c r="G4672" s="72">
        <v>41</v>
      </c>
      <c r="H4672" s="72">
        <v>39</v>
      </c>
      <c r="I4672" s="72">
        <v>39</v>
      </c>
      <c r="J4672" s="72">
        <v>39</v>
      </c>
      <c r="K4672" s="72">
        <v>39</v>
      </c>
      <c r="L4672" s="72">
        <v>39</v>
      </c>
      <c r="M4672" s="72">
        <v>40</v>
      </c>
      <c r="N4672" s="72">
        <v>42</v>
      </c>
      <c r="O4672" s="72">
        <v>43</v>
      </c>
      <c r="P4672" s="72">
        <v>43</v>
      </c>
    </row>
    <row r="4673" spans="1:16" hidden="1">
      <c r="A4673" s="72" t="s">
        <v>2127</v>
      </c>
      <c r="B4673" s="72" t="s">
        <v>2694</v>
      </c>
      <c r="C4673" s="72" t="s">
        <v>2108</v>
      </c>
      <c r="D4673" s="72">
        <v>97495</v>
      </c>
      <c r="E4673" s="72">
        <v>98152</v>
      </c>
      <c r="F4673" s="72">
        <v>70668</v>
      </c>
      <c r="G4673" s="72">
        <v>89166</v>
      </c>
      <c r="H4673" s="72">
        <v>79176</v>
      </c>
      <c r="I4673" s="72">
        <v>48718</v>
      </c>
      <c r="J4673" s="72">
        <v>37661</v>
      </c>
      <c r="K4673" s="72">
        <v>42050</v>
      </c>
      <c r="L4673" s="72">
        <v>70682</v>
      </c>
      <c r="M4673" s="72">
        <v>89080</v>
      </c>
      <c r="N4673" s="72">
        <v>86917</v>
      </c>
      <c r="O4673" s="72">
        <v>81575</v>
      </c>
      <c r="P4673" s="72">
        <v>95000</v>
      </c>
    </row>
    <row r="4674" spans="1:16" hidden="1">
      <c r="A4674" s="72" t="s">
        <v>2127</v>
      </c>
      <c r="B4674" s="72" t="s">
        <v>2694</v>
      </c>
      <c r="C4674" s="72" t="s">
        <v>2109</v>
      </c>
      <c r="D4674" s="72">
        <v>8808</v>
      </c>
      <c r="E4674" s="72">
        <v>3567</v>
      </c>
      <c r="F4674" s="72">
        <v>6951</v>
      </c>
      <c r="G4674" s="72">
        <v>15869</v>
      </c>
      <c r="H4674" s="72">
        <v>20325</v>
      </c>
      <c r="I4674" s="72">
        <v>14746</v>
      </c>
      <c r="J4674" s="72">
        <v>16343</v>
      </c>
      <c r="K4674" s="72">
        <v>19997</v>
      </c>
      <c r="L4674" s="72">
        <v>21436</v>
      </c>
      <c r="M4674" s="72">
        <v>17532</v>
      </c>
      <c r="N4674" s="72">
        <v>9968</v>
      </c>
      <c r="O4674" s="72">
        <v>8682</v>
      </c>
      <c r="P4674" s="72">
        <v>12091</v>
      </c>
    </row>
    <row r="4675" spans="1:16" hidden="1">
      <c r="A4675" s="72" t="s">
        <v>2127</v>
      </c>
      <c r="B4675" s="72" t="s">
        <v>2694</v>
      </c>
      <c r="C4675" s="72" t="s">
        <v>2110</v>
      </c>
      <c r="D4675" s="72">
        <v>3</v>
      </c>
      <c r="E4675" s="72">
        <v>4</v>
      </c>
      <c r="F4675" s="72">
        <v>4</v>
      </c>
      <c r="G4675" s="72">
        <v>9</v>
      </c>
      <c r="H4675" s="72">
        <v>11</v>
      </c>
      <c r="I4675" s="72">
        <v>12</v>
      </c>
      <c r="J4675" s="72">
        <v>12</v>
      </c>
      <c r="K4675" s="72">
        <v>12</v>
      </c>
      <c r="L4675" s="72">
        <v>12</v>
      </c>
      <c r="M4675" s="72">
        <v>14</v>
      </c>
      <c r="N4675" s="72">
        <v>13</v>
      </c>
      <c r="O4675" s="72">
        <v>13</v>
      </c>
      <c r="P4675" s="72">
        <v>13</v>
      </c>
    </row>
    <row r="4676" spans="1:16" hidden="1">
      <c r="A4676" s="72" t="s">
        <v>2127</v>
      </c>
      <c r="B4676" s="72" t="s">
        <v>2694</v>
      </c>
      <c r="C4676" s="72" t="s">
        <v>2111</v>
      </c>
      <c r="D4676" s="72">
        <v>79359</v>
      </c>
      <c r="E4676" s="72">
        <v>28439</v>
      </c>
      <c r="F4676" s="72">
        <v>80144</v>
      </c>
      <c r="G4676" s="72">
        <v>134687</v>
      </c>
      <c r="H4676" s="72">
        <v>180303</v>
      </c>
      <c r="I4676" s="72">
        <v>113040</v>
      </c>
      <c r="J4676" s="72">
        <v>128428</v>
      </c>
      <c r="K4676" s="72">
        <v>146166</v>
      </c>
      <c r="L4676" s="72">
        <v>140492</v>
      </c>
      <c r="M4676" s="72">
        <v>135268</v>
      </c>
      <c r="N4676" s="72">
        <v>80482</v>
      </c>
      <c r="O4676" s="72">
        <v>112543</v>
      </c>
      <c r="P4676" s="72">
        <v>125182</v>
      </c>
    </row>
    <row r="4677" spans="1:16" hidden="1">
      <c r="A4677" s="72" t="s">
        <v>2114</v>
      </c>
      <c r="B4677" s="72" t="s">
        <v>2695</v>
      </c>
      <c r="C4677" s="72" t="s">
        <v>2103</v>
      </c>
      <c r="D4677" s="72">
        <v>202926</v>
      </c>
      <c r="E4677" s="72">
        <v>198965</v>
      </c>
      <c r="F4677" s="72">
        <v>172046</v>
      </c>
      <c r="G4677" s="72">
        <v>192792</v>
      </c>
      <c r="H4677" s="72">
        <v>162290</v>
      </c>
      <c r="I4677" s="72">
        <v>159496</v>
      </c>
      <c r="J4677" s="72">
        <v>165690</v>
      </c>
      <c r="K4677" s="72">
        <v>139096</v>
      </c>
      <c r="L4677" s="72">
        <v>161953</v>
      </c>
      <c r="M4677" s="72">
        <v>179572</v>
      </c>
      <c r="N4677" s="72">
        <v>177245</v>
      </c>
      <c r="O4677" s="72">
        <v>175753</v>
      </c>
    </row>
    <row r="4678" spans="1:16" hidden="1">
      <c r="A4678" s="72" t="s">
        <v>2114</v>
      </c>
      <c r="B4678" s="72" t="s">
        <v>2695</v>
      </c>
      <c r="C4678" s="72" t="s">
        <v>2104</v>
      </c>
      <c r="D4678" s="72">
        <v>4783</v>
      </c>
      <c r="E4678" s="72">
        <v>4884</v>
      </c>
      <c r="F4678" s="72">
        <v>4881</v>
      </c>
      <c r="G4678" s="72">
        <v>4889</v>
      </c>
      <c r="H4678" s="72">
        <v>4872</v>
      </c>
      <c r="I4678" s="72">
        <v>4857</v>
      </c>
      <c r="J4678" s="72">
        <v>4858</v>
      </c>
      <c r="K4678" s="72">
        <v>4892</v>
      </c>
      <c r="L4678" s="72">
        <v>4951</v>
      </c>
      <c r="M4678" s="72">
        <v>4977</v>
      </c>
      <c r="N4678" s="72">
        <v>5034</v>
      </c>
      <c r="O4678" s="72">
        <v>5081</v>
      </c>
    </row>
    <row r="4679" spans="1:16" hidden="1">
      <c r="A4679" s="72" t="s">
        <v>2114</v>
      </c>
      <c r="B4679" s="72" t="s">
        <v>2695</v>
      </c>
      <c r="C4679" s="72" t="s">
        <v>2105</v>
      </c>
      <c r="D4679" s="72">
        <v>2568730</v>
      </c>
      <c r="E4679" s="72">
        <v>2398211</v>
      </c>
      <c r="F4679" s="72">
        <v>2100109</v>
      </c>
      <c r="G4679" s="72">
        <v>2321889</v>
      </c>
      <c r="H4679" s="72">
        <v>2215782</v>
      </c>
      <c r="I4679" s="72">
        <v>2253939</v>
      </c>
      <c r="J4679" s="72">
        <v>2268292</v>
      </c>
      <c r="K4679" s="72">
        <v>2089742</v>
      </c>
      <c r="L4679" s="72">
        <v>2318133</v>
      </c>
      <c r="M4679" s="72">
        <v>2489984</v>
      </c>
      <c r="N4679" s="72">
        <v>2507800</v>
      </c>
      <c r="O4679" s="72">
        <v>2801899</v>
      </c>
    </row>
    <row r="4680" spans="1:16" hidden="1">
      <c r="A4680" s="72" t="s">
        <v>2114</v>
      </c>
      <c r="B4680" s="72" t="s">
        <v>2695</v>
      </c>
      <c r="C4680" s="72" t="s">
        <v>2106</v>
      </c>
      <c r="D4680" s="72">
        <v>90787</v>
      </c>
      <c r="E4680" s="72">
        <v>94803</v>
      </c>
      <c r="F4680" s="72">
        <v>101706</v>
      </c>
      <c r="G4680" s="72">
        <v>94656</v>
      </c>
      <c r="H4680" s="72">
        <v>86279</v>
      </c>
      <c r="I4680" s="72">
        <v>91277</v>
      </c>
      <c r="J4680" s="72">
        <v>91278</v>
      </c>
      <c r="K4680" s="72">
        <v>79499</v>
      </c>
      <c r="L4680" s="72">
        <v>86423</v>
      </c>
      <c r="M4680" s="72">
        <v>85170</v>
      </c>
      <c r="N4680" s="72">
        <v>80311</v>
      </c>
      <c r="O4680" s="72">
        <v>83059</v>
      </c>
    </row>
    <row r="4681" spans="1:16" hidden="1">
      <c r="A4681" s="72" t="s">
        <v>2114</v>
      </c>
      <c r="B4681" s="72" t="s">
        <v>2695</v>
      </c>
      <c r="C4681" s="72" t="s">
        <v>2107</v>
      </c>
      <c r="D4681" s="72">
        <v>267</v>
      </c>
      <c r="E4681" s="72">
        <v>278</v>
      </c>
      <c r="F4681" s="72">
        <v>283</v>
      </c>
      <c r="G4681" s="72">
        <v>277</v>
      </c>
      <c r="H4681" s="72">
        <v>287</v>
      </c>
      <c r="I4681" s="72">
        <v>289</v>
      </c>
      <c r="J4681" s="72">
        <v>281</v>
      </c>
      <c r="K4681" s="72">
        <v>281</v>
      </c>
      <c r="L4681" s="72">
        <v>270</v>
      </c>
      <c r="M4681" s="72">
        <v>273</v>
      </c>
      <c r="N4681" s="72">
        <v>271</v>
      </c>
      <c r="O4681" s="72">
        <v>282</v>
      </c>
    </row>
    <row r="4682" spans="1:16" hidden="1">
      <c r="A4682" s="72" t="s">
        <v>2114</v>
      </c>
      <c r="B4682" s="72" t="s">
        <v>2695</v>
      </c>
      <c r="C4682" s="72" t="s">
        <v>2108</v>
      </c>
      <c r="D4682" s="72">
        <v>894624</v>
      </c>
      <c r="E4682" s="72">
        <v>825406</v>
      </c>
      <c r="F4682" s="72">
        <v>814229</v>
      </c>
      <c r="G4682" s="72">
        <v>822673</v>
      </c>
      <c r="H4682" s="72">
        <v>770428</v>
      </c>
      <c r="I4682" s="72">
        <v>866597</v>
      </c>
      <c r="J4682" s="72">
        <v>841398</v>
      </c>
      <c r="K4682" s="72">
        <v>767805</v>
      </c>
      <c r="L4682" s="72">
        <v>808003</v>
      </c>
      <c r="M4682" s="72">
        <v>784893</v>
      </c>
      <c r="N4682" s="72">
        <v>759923</v>
      </c>
      <c r="O4682" s="72">
        <v>940351</v>
      </c>
    </row>
    <row r="4683" spans="1:16" hidden="1">
      <c r="A4683" s="72" t="s">
        <v>2137</v>
      </c>
      <c r="B4683" s="72" t="s">
        <v>2696</v>
      </c>
      <c r="C4683" s="72" t="s">
        <v>2103</v>
      </c>
      <c r="D4683" s="72">
        <v>44784</v>
      </c>
      <c r="E4683" s="72">
        <v>42071</v>
      </c>
      <c r="F4683" s="72">
        <v>27339</v>
      </c>
      <c r="G4683" s="72">
        <v>33861</v>
      </c>
      <c r="H4683" s="72">
        <v>29796</v>
      </c>
      <c r="I4683" s="72">
        <v>38641</v>
      </c>
      <c r="J4683" s="72">
        <v>33395</v>
      </c>
      <c r="K4683" s="72">
        <v>31262</v>
      </c>
      <c r="L4683" s="72">
        <v>35867</v>
      </c>
      <c r="M4683" s="72">
        <v>39117</v>
      </c>
      <c r="N4683" s="72">
        <v>37999</v>
      </c>
      <c r="O4683" s="72">
        <v>34892</v>
      </c>
      <c r="P4683" s="72">
        <v>35213</v>
      </c>
    </row>
    <row r="4684" spans="1:16" hidden="1">
      <c r="A4684" s="72" t="s">
        <v>2137</v>
      </c>
      <c r="B4684" s="72" t="s">
        <v>2696</v>
      </c>
      <c r="C4684" s="72" t="s">
        <v>2104</v>
      </c>
      <c r="D4684" s="72">
        <v>633</v>
      </c>
      <c r="E4684" s="72">
        <v>647</v>
      </c>
      <c r="F4684" s="72">
        <v>641</v>
      </c>
      <c r="G4684" s="72">
        <v>641</v>
      </c>
      <c r="H4684" s="72">
        <v>641</v>
      </c>
      <c r="I4684" s="72">
        <v>601</v>
      </c>
      <c r="J4684" s="72">
        <v>603</v>
      </c>
      <c r="K4684" s="72">
        <v>596</v>
      </c>
      <c r="L4684" s="72">
        <v>594</v>
      </c>
      <c r="M4684" s="72">
        <v>579</v>
      </c>
      <c r="N4684" s="72">
        <v>625</v>
      </c>
      <c r="O4684" s="72">
        <v>579</v>
      </c>
      <c r="P4684" s="72">
        <v>577</v>
      </c>
    </row>
    <row r="4685" spans="1:16" hidden="1">
      <c r="A4685" s="72" t="s">
        <v>2137</v>
      </c>
      <c r="B4685" s="72" t="s">
        <v>2696</v>
      </c>
      <c r="C4685" s="72" t="s">
        <v>2105</v>
      </c>
      <c r="D4685" s="72">
        <v>420068</v>
      </c>
      <c r="E4685" s="72">
        <v>372493</v>
      </c>
      <c r="F4685" s="72">
        <v>251588</v>
      </c>
      <c r="G4685" s="72">
        <v>288795</v>
      </c>
      <c r="H4685" s="72">
        <v>335207</v>
      </c>
      <c r="I4685" s="72">
        <v>328449</v>
      </c>
      <c r="J4685" s="72">
        <v>320037</v>
      </c>
      <c r="K4685" s="72">
        <v>396201</v>
      </c>
      <c r="L4685" s="72">
        <v>431081</v>
      </c>
      <c r="M4685" s="72">
        <v>422937</v>
      </c>
      <c r="N4685" s="72">
        <v>448295</v>
      </c>
      <c r="O4685" s="72">
        <v>434544</v>
      </c>
      <c r="P4685" s="72">
        <v>515815</v>
      </c>
    </row>
    <row r="4686" spans="1:16" hidden="1">
      <c r="A4686" s="72" t="s">
        <v>2137</v>
      </c>
      <c r="B4686" s="72" t="s">
        <v>2696</v>
      </c>
      <c r="C4686" s="72" t="s">
        <v>2106</v>
      </c>
      <c r="D4686" s="72">
        <v>7962</v>
      </c>
      <c r="E4686" s="72">
        <v>6674</v>
      </c>
      <c r="F4686" s="72">
        <v>7003</v>
      </c>
      <c r="G4686" s="72">
        <v>7608</v>
      </c>
      <c r="H4686" s="72">
        <v>10088</v>
      </c>
      <c r="I4686" s="72">
        <v>9053</v>
      </c>
      <c r="J4686" s="72">
        <v>6623</v>
      </c>
      <c r="K4686" s="72">
        <v>4592</v>
      </c>
      <c r="L4686" s="72">
        <v>6833</v>
      </c>
      <c r="M4686" s="72">
        <v>7294</v>
      </c>
      <c r="N4686" s="72">
        <v>7526</v>
      </c>
      <c r="O4686" s="72">
        <v>6052</v>
      </c>
      <c r="P4686" s="72">
        <v>8397</v>
      </c>
    </row>
    <row r="4687" spans="1:16" hidden="1">
      <c r="A4687" s="72" t="s">
        <v>2137</v>
      </c>
      <c r="B4687" s="72" t="s">
        <v>2696</v>
      </c>
      <c r="C4687" s="72" t="s">
        <v>2107</v>
      </c>
      <c r="D4687" s="72">
        <v>55</v>
      </c>
      <c r="E4687" s="72">
        <v>32</v>
      </c>
      <c r="F4687" s="72">
        <v>42</v>
      </c>
      <c r="G4687" s="72">
        <v>42</v>
      </c>
      <c r="H4687" s="72">
        <v>42</v>
      </c>
      <c r="I4687" s="72">
        <v>57</v>
      </c>
      <c r="J4687" s="72">
        <v>47</v>
      </c>
      <c r="K4687" s="72">
        <v>26</v>
      </c>
      <c r="L4687" s="72">
        <v>38</v>
      </c>
      <c r="M4687" s="72">
        <v>25</v>
      </c>
      <c r="N4687" s="72">
        <v>40</v>
      </c>
      <c r="O4687" s="72">
        <v>37</v>
      </c>
      <c r="P4687" s="72">
        <v>37</v>
      </c>
    </row>
    <row r="4688" spans="1:16" hidden="1">
      <c r="A4688" s="72" t="s">
        <v>2137</v>
      </c>
      <c r="B4688" s="72" t="s">
        <v>2696</v>
      </c>
      <c r="C4688" s="72" t="s">
        <v>2108</v>
      </c>
      <c r="D4688" s="72">
        <v>86904</v>
      </c>
      <c r="E4688" s="72">
        <v>65688</v>
      </c>
      <c r="F4688" s="72">
        <v>45838</v>
      </c>
      <c r="G4688" s="72">
        <v>54950</v>
      </c>
      <c r="H4688" s="72">
        <v>65222</v>
      </c>
      <c r="I4688" s="72">
        <v>63019</v>
      </c>
      <c r="J4688" s="72">
        <v>59116</v>
      </c>
      <c r="K4688" s="72">
        <v>45273</v>
      </c>
      <c r="L4688" s="72">
        <v>67378</v>
      </c>
      <c r="M4688" s="72">
        <v>71693</v>
      </c>
      <c r="N4688" s="72">
        <v>73267</v>
      </c>
      <c r="O4688" s="72">
        <v>105595</v>
      </c>
      <c r="P4688" s="72">
        <v>123426</v>
      </c>
    </row>
    <row r="4689" spans="1:16" hidden="1">
      <c r="A4689" s="72" t="s">
        <v>2137</v>
      </c>
      <c r="B4689" s="72" t="s">
        <v>2696</v>
      </c>
      <c r="C4689" s="72" t="s">
        <v>2109</v>
      </c>
      <c r="D4689" s="72">
        <v>716</v>
      </c>
      <c r="E4689" s="72">
        <v>1288</v>
      </c>
      <c r="F4689" s="72">
        <v>1135</v>
      </c>
      <c r="G4689" s="72">
        <v>1382</v>
      </c>
      <c r="H4689" s="72">
        <v>8841</v>
      </c>
      <c r="I4689" s="72">
        <v>2291</v>
      </c>
      <c r="J4689" s="72">
        <v>4744</v>
      </c>
      <c r="K4689" s="72">
        <v>3089</v>
      </c>
      <c r="L4689" s="72">
        <v>3677</v>
      </c>
      <c r="M4689" s="72">
        <v>3550</v>
      </c>
      <c r="N4689" s="72">
        <v>4132</v>
      </c>
      <c r="O4689" s="72">
        <v>5968</v>
      </c>
      <c r="P4689" s="72">
        <v>9615</v>
      </c>
    </row>
    <row r="4690" spans="1:16" hidden="1">
      <c r="A4690" s="72" t="s">
        <v>2137</v>
      </c>
      <c r="B4690" s="72" t="s">
        <v>2696</v>
      </c>
      <c r="C4690" s="72" t="s">
        <v>2110</v>
      </c>
      <c r="D4690" s="72">
        <v>1</v>
      </c>
      <c r="E4690" s="72">
        <v>1</v>
      </c>
      <c r="F4690" s="72">
        <v>1</v>
      </c>
      <c r="G4690" s="72">
        <v>1</v>
      </c>
      <c r="H4690" s="72">
        <v>1</v>
      </c>
      <c r="I4690" s="72">
        <v>1</v>
      </c>
      <c r="J4690" s="72">
        <v>1</v>
      </c>
      <c r="K4690" s="72">
        <v>1</v>
      </c>
      <c r="L4690" s="72">
        <v>1</v>
      </c>
      <c r="M4690" s="72">
        <v>1</v>
      </c>
      <c r="N4690" s="72">
        <v>1</v>
      </c>
      <c r="O4690" s="72">
        <v>1</v>
      </c>
      <c r="P4690" s="72">
        <v>1</v>
      </c>
    </row>
    <row r="4691" spans="1:16" hidden="1">
      <c r="A4691" s="72" t="s">
        <v>2137</v>
      </c>
      <c r="B4691" s="72" t="s">
        <v>2696</v>
      </c>
      <c r="C4691" s="72" t="s">
        <v>2111</v>
      </c>
      <c r="D4691" s="72">
        <v>7445</v>
      </c>
      <c r="E4691" s="72">
        <v>14727</v>
      </c>
      <c r="F4691" s="72">
        <v>9463</v>
      </c>
      <c r="G4691" s="72">
        <v>12629</v>
      </c>
      <c r="H4691" s="72">
        <v>70640</v>
      </c>
      <c r="I4691" s="72">
        <v>18835</v>
      </c>
      <c r="J4691" s="72">
        <v>36740</v>
      </c>
      <c r="K4691" s="72">
        <v>26551</v>
      </c>
      <c r="L4691" s="72">
        <v>28247</v>
      </c>
      <c r="M4691" s="72">
        <v>29588</v>
      </c>
      <c r="N4691" s="72">
        <v>33510</v>
      </c>
      <c r="O4691" s="72">
        <v>47398</v>
      </c>
      <c r="P4691" s="72">
        <v>92872</v>
      </c>
    </row>
    <row r="4692" spans="1:16" hidden="1">
      <c r="A4692" s="72" t="s">
        <v>2130</v>
      </c>
      <c r="B4692" s="72" t="s">
        <v>2697</v>
      </c>
      <c r="C4692" s="72" t="s">
        <v>2103</v>
      </c>
      <c r="D4692" s="72">
        <v>12547</v>
      </c>
      <c r="E4692" s="72">
        <v>11219</v>
      </c>
      <c r="F4692" s="72">
        <v>8202</v>
      </c>
      <c r="G4692" s="72">
        <v>9905</v>
      </c>
      <c r="H4692" s="72">
        <v>11499</v>
      </c>
      <c r="I4692" s="72">
        <v>8994</v>
      </c>
      <c r="J4692" s="72">
        <v>7069</v>
      </c>
      <c r="K4692" s="72">
        <v>7462</v>
      </c>
      <c r="L4692" s="72">
        <v>9334</v>
      </c>
      <c r="M4692" s="72">
        <v>9980</v>
      </c>
      <c r="N4692" s="72">
        <v>8760</v>
      </c>
      <c r="O4692" s="72">
        <v>8825</v>
      </c>
      <c r="P4692" s="72">
        <v>8140</v>
      </c>
    </row>
    <row r="4693" spans="1:16" hidden="1">
      <c r="A4693" s="72" t="s">
        <v>2130</v>
      </c>
      <c r="B4693" s="72" t="s">
        <v>2697</v>
      </c>
      <c r="C4693" s="72" t="s">
        <v>2104</v>
      </c>
      <c r="D4693" s="72">
        <v>312</v>
      </c>
      <c r="E4693" s="72">
        <v>310</v>
      </c>
      <c r="F4693" s="72">
        <v>308</v>
      </c>
      <c r="G4693" s="72">
        <v>312</v>
      </c>
      <c r="H4693" s="72">
        <v>311</v>
      </c>
      <c r="I4693" s="72">
        <v>311</v>
      </c>
      <c r="J4693" s="72">
        <v>303</v>
      </c>
      <c r="K4693" s="72">
        <v>299</v>
      </c>
      <c r="L4693" s="72">
        <v>298</v>
      </c>
      <c r="M4693" s="72">
        <v>291</v>
      </c>
      <c r="N4693" s="72">
        <v>288</v>
      </c>
      <c r="O4693" s="72">
        <v>290</v>
      </c>
      <c r="P4693" s="72">
        <v>297</v>
      </c>
    </row>
    <row r="4694" spans="1:16" hidden="1">
      <c r="A4694" s="72" t="s">
        <v>2130</v>
      </c>
      <c r="B4694" s="72" t="s">
        <v>2697</v>
      </c>
      <c r="C4694" s="72" t="s">
        <v>2105</v>
      </c>
      <c r="D4694" s="72">
        <v>212588</v>
      </c>
      <c r="E4694" s="72">
        <v>179259</v>
      </c>
      <c r="F4694" s="72">
        <v>144273</v>
      </c>
      <c r="G4694" s="72">
        <v>164350</v>
      </c>
      <c r="H4694" s="72">
        <v>204275</v>
      </c>
      <c r="I4694" s="72">
        <v>162639</v>
      </c>
      <c r="J4694" s="72">
        <v>148562</v>
      </c>
      <c r="K4694" s="72">
        <v>152179</v>
      </c>
      <c r="L4694" s="72">
        <v>179712</v>
      </c>
      <c r="M4694" s="72">
        <v>190399</v>
      </c>
      <c r="N4694" s="72">
        <v>181128</v>
      </c>
      <c r="O4694" s="72">
        <v>207833</v>
      </c>
      <c r="P4694" s="72">
        <v>408756</v>
      </c>
    </row>
    <row r="4695" spans="1:16" hidden="1">
      <c r="A4695" s="72" t="s">
        <v>2130</v>
      </c>
      <c r="B4695" s="72" t="s">
        <v>2697</v>
      </c>
      <c r="C4695" s="72" t="s">
        <v>2106</v>
      </c>
      <c r="D4695" s="72">
        <v>8309</v>
      </c>
      <c r="E4695" s="72">
        <v>7830</v>
      </c>
      <c r="F4695" s="72">
        <v>5057</v>
      </c>
      <c r="G4695" s="72">
        <v>4869</v>
      </c>
      <c r="H4695" s="72">
        <v>5040</v>
      </c>
      <c r="I4695" s="72">
        <v>5564</v>
      </c>
      <c r="J4695" s="72">
        <v>4552</v>
      </c>
      <c r="K4695" s="72">
        <v>5120</v>
      </c>
      <c r="L4695" s="72">
        <v>5904</v>
      </c>
      <c r="M4695" s="72">
        <v>3772</v>
      </c>
      <c r="N4695" s="72">
        <v>5294</v>
      </c>
      <c r="O4695" s="72">
        <v>3140</v>
      </c>
      <c r="P4695" s="72">
        <v>1696</v>
      </c>
    </row>
    <row r="4696" spans="1:16" hidden="1">
      <c r="A4696" s="72" t="s">
        <v>2130</v>
      </c>
      <c r="B4696" s="72" t="s">
        <v>2697</v>
      </c>
      <c r="C4696" s="72" t="s">
        <v>2107</v>
      </c>
      <c r="D4696" s="72">
        <v>26</v>
      </c>
      <c r="E4696" s="72">
        <v>26</v>
      </c>
      <c r="F4696" s="72">
        <v>26</v>
      </c>
      <c r="G4696" s="72">
        <v>26</v>
      </c>
      <c r="H4696" s="72">
        <v>27</v>
      </c>
      <c r="I4696" s="72">
        <v>27</v>
      </c>
      <c r="J4696" s="72">
        <v>26</v>
      </c>
      <c r="K4696" s="72">
        <v>29</v>
      </c>
      <c r="L4696" s="72">
        <v>29</v>
      </c>
      <c r="M4696" s="72">
        <v>19</v>
      </c>
      <c r="N4696" s="72">
        <v>19</v>
      </c>
      <c r="O4696" s="72">
        <v>19</v>
      </c>
      <c r="P4696" s="72">
        <v>19</v>
      </c>
    </row>
    <row r="4697" spans="1:16" hidden="1">
      <c r="A4697" s="72" t="s">
        <v>2130</v>
      </c>
      <c r="B4697" s="72" t="s">
        <v>2697</v>
      </c>
      <c r="C4697" s="72" t="s">
        <v>2108</v>
      </c>
      <c r="D4697" s="72">
        <v>106014</v>
      </c>
      <c r="E4697" s="72">
        <v>88220</v>
      </c>
      <c r="F4697" s="72">
        <v>55774</v>
      </c>
      <c r="G4697" s="72">
        <v>55089</v>
      </c>
      <c r="H4697" s="72">
        <v>68429</v>
      </c>
      <c r="I4697" s="72">
        <v>63752</v>
      </c>
      <c r="J4697" s="72">
        <v>59275</v>
      </c>
      <c r="K4697" s="72">
        <v>70197</v>
      </c>
      <c r="L4697" s="72">
        <v>84784</v>
      </c>
      <c r="M4697" s="72">
        <v>53595</v>
      </c>
      <c r="N4697" s="72">
        <v>70699</v>
      </c>
      <c r="O4697" s="72">
        <v>56569</v>
      </c>
      <c r="P4697" s="72">
        <v>87257</v>
      </c>
    </row>
    <row r="4698" spans="1:16" hidden="1">
      <c r="A4698" s="72" t="s">
        <v>2130</v>
      </c>
      <c r="B4698" s="72" t="s">
        <v>2698</v>
      </c>
      <c r="C4698" s="72" t="s">
        <v>2103</v>
      </c>
      <c r="D4698" s="72">
        <v>9870</v>
      </c>
      <c r="E4698" s="72">
        <v>9739</v>
      </c>
      <c r="F4698" s="72">
        <v>7047</v>
      </c>
      <c r="G4698" s="72">
        <v>7524</v>
      </c>
      <c r="H4698" s="72">
        <v>8195</v>
      </c>
      <c r="I4698" s="72">
        <v>6888</v>
      </c>
      <c r="J4698" s="72">
        <v>6375</v>
      </c>
      <c r="K4698" s="72">
        <v>7184</v>
      </c>
      <c r="L4698" s="72">
        <v>6459</v>
      </c>
      <c r="M4698" s="72">
        <v>5456</v>
      </c>
      <c r="N4698" s="72">
        <v>6849</v>
      </c>
      <c r="O4698" s="72">
        <v>4485</v>
      </c>
      <c r="P4698" s="72">
        <v>3176</v>
      </c>
    </row>
    <row r="4699" spans="1:16" hidden="1">
      <c r="A4699" s="72" t="s">
        <v>2130</v>
      </c>
      <c r="B4699" s="72" t="s">
        <v>2698</v>
      </c>
      <c r="C4699" s="72" t="s">
        <v>2104</v>
      </c>
      <c r="D4699" s="72">
        <v>751</v>
      </c>
      <c r="E4699" s="72">
        <v>748</v>
      </c>
      <c r="F4699" s="72">
        <v>747</v>
      </c>
      <c r="G4699" s="72">
        <v>755</v>
      </c>
      <c r="H4699" s="72">
        <v>756</v>
      </c>
      <c r="I4699" s="72">
        <v>765</v>
      </c>
      <c r="J4699" s="72">
        <v>763</v>
      </c>
      <c r="K4699" s="72">
        <v>761</v>
      </c>
      <c r="L4699" s="72">
        <v>760</v>
      </c>
      <c r="M4699" s="72">
        <v>762</v>
      </c>
      <c r="N4699" s="72">
        <v>769</v>
      </c>
      <c r="O4699" s="72">
        <v>760</v>
      </c>
      <c r="P4699" s="72">
        <v>635</v>
      </c>
    </row>
    <row r="4700" spans="1:16" hidden="1">
      <c r="A4700" s="72" t="s">
        <v>2130</v>
      </c>
      <c r="B4700" s="72" t="s">
        <v>2698</v>
      </c>
      <c r="C4700" s="72" t="s">
        <v>2105</v>
      </c>
      <c r="D4700" s="72">
        <v>164699</v>
      </c>
      <c r="E4700" s="72">
        <v>166781</v>
      </c>
      <c r="F4700" s="72">
        <v>146830</v>
      </c>
      <c r="G4700" s="72">
        <v>163118</v>
      </c>
      <c r="H4700" s="72">
        <v>183252</v>
      </c>
      <c r="I4700" s="72">
        <v>257393</v>
      </c>
      <c r="J4700" s="72">
        <v>285279</v>
      </c>
      <c r="K4700" s="72">
        <v>312143</v>
      </c>
      <c r="L4700" s="72">
        <v>307972</v>
      </c>
      <c r="M4700" s="72">
        <v>305942</v>
      </c>
      <c r="N4700" s="72">
        <v>277345</v>
      </c>
      <c r="O4700" s="72">
        <v>203346</v>
      </c>
      <c r="P4700" s="72">
        <v>215577</v>
      </c>
    </row>
    <row r="4701" spans="1:16" hidden="1">
      <c r="A4701" s="72" t="s">
        <v>2130</v>
      </c>
      <c r="B4701" s="72" t="s">
        <v>2698</v>
      </c>
      <c r="C4701" s="72" t="s">
        <v>2106</v>
      </c>
      <c r="D4701" s="72">
        <v>1375</v>
      </c>
      <c r="E4701" s="72">
        <v>1070</v>
      </c>
      <c r="F4701" s="72">
        <v>847</v>
      </c>
      <c r="G4701" s="72">
        <v>954</v>
      </c>
      <c r="H4701" s="72">
        <v>1081</v>
      </c>
      <c r="I4701" s="72">
        <v>1009</v>
      </c>
      <c r="J4701" s="72">
        <v>994</v>
      </c>
      <c r="K4701" s="72">
        <v>949</v>
      </c>
      <c r="L4701" s="72">
        <v>1114</v>
      </c>
      <c r="M4701" s="72">
        <v>1557</v>
      </c>
      <c r="N4701" s="72">
        <v>1496</v>
      </c>
      <c r="O4701" s="72">
        <v>1197</v>
      </c>
      <c r="P4701" s="72">
        <v>1646</v>
      </c>
    </row>
    <row r="4702" spans="1:16" hidden="1">
      <c r="A4702" s="72" t="s">
        <v>2130</v>
      </c>
      <c r="B4702" s="72" t="s">
        <v>2698</v>
      </c>
      <c r="C4702" s="72" t="s">
        <v>2107</v>
      </c>
      <c r="D4702" s="72">
        <v>6</v>
      </c>
      <c r="E4702" s="72">
        <v>6</v>
      </c>
      <c r="F4702" s="72">
        <v>5</v>
      </c>
      <c r="G4702" s="72">
        <v>4</v>
      </c>
      <c r="H4702" s="72">
        <v>3</v>
      </c>
      <c r="I4702" s="72">
        <v>3</v>
      </c>
      <c r="J4702" s="72">
        <v>3</v>
      </c>
      <c r="K4702" s="72">
        <v>4</v>
      </c>
      <c r="L4702" s="72">
        <v>4</v>
      </c>
      <c r="M4702" s="72">
        <v>5</v>
      </c>
      <c r="N4702" s="72">
        <v>5</v>
      </c>
      <c r="O4702" s="72">
        <v>4</v>
      </c>
      <c r="P4702" s="72">
        <v>4</v>
      </c>
    </row>
    <row r="4703" spans="1:16" hidden="1">
      <c r="A4703" s="72" t="s">
        <v>2130</v>
      </c>
      <c r="B4703" s="72" t="s">
        <v>2698</v>
      </c>
      <c r="C4703" s="72" t="s">
        <v>2108</v>
      </c>
      <c r="D4703" s="72">
        <v>19826</v>
      </c>
      <c r="E4703" s="72">
        <v>18463</v>
      </c>
      <c r="F4703" s="72">
        <v>15967</v>
      </c>
      <c r="G4703" s="72">
        <v>19254</v>
      </c>
      <c r="H4703" s="72">
        <v>22753</v>
      </c>
      <c r="I4703" s="72">
        <v>21133</v>
      </c>
      <c r="J4703" s="72">
        <v>23273</v>
      </c>
      <c r="K4703" s="72">
        <v>22530</v>
      </c>
      <c r="L4703" s="72">
        <v>13841</v>
      </c>
      <c r="M4703" s="72">
        <v>22281</v>
      </c>
      <c r="N4703" s="72">
        <v>13096</v>
      </c>
      <c r="O4703" s="72">
        <v>9264</v>
      </c>
      <c r="P4703" s="72">
        <v>11400</v>
      </c>
    </row>
    <row r="4704" spans="1:16" hidden="1">
      <c r="A4704" s="72" t="s">
        <v>2130</v>
      </c>
      <c r="B4704" s="72" t="s">
        <v>2698</v>
      </c>
      <c r="C4704" s="72" t="s">
        <v>2109</v>
      </c>
      <c r="D4704" s="72">
        <v>1287</v>
      </c>
      <c r="E4704" s="72">
        <v>1801</v>
      </c>
      <c r="F4704" s="72">
        <v>2076</v>
      </c>
      <c r="G4704" s="72">
        <v>1900</v>
      </c>
      <c r="H4704" s="72">
        <v>1413</v>
      </c>
      <c r="I4704" s="72">
        <v>2198</v>
      </c>
      <c r="J4704" s="72">
        <v>2926</v>
      </c>
      <c r="K4704" s="72">
        <v>3253</v>
      </c>
      <c r="L4704" s="72">
        <v>3591</v>
      </c>
      <c r="M4704" s="72">
        <v>2677</v>
      </c>
      <c r="N4704" s="72">
        <v>2997</v>
      </c>
      <c r="O4704" s="72">
        <v>2207</v>
      </c>
      <c r="P4704" s="72">
        <v>1560</v>
      </c>
    </row>
    <row r="4705" spans="1:16" hidden="1">
      <c r="A4705" s="72" t="s">
        <v>2130</v>
      </c>
      <c r="B4705" s="72" t="s">
        <v>2698</v>
      </c>
      <c r="C4705" s="72" t="s">
        <v>2110</v>
      </c>
      <c r="D4705" s="72">
        <v>8</v>
      </c>
      <c r="E4705" s="72">
        <v>9</v>
      </c>
      <c r="F4705" s="72">
        <v>10</v>
      </c>
      <c r="G4705" s="72">
        <v>10</v>
      </c>
      <c r="H4705" s="72">
        <v>11</v>
      </c>
      <c r="I4705" s="72">
        <v>11</v>
      </c>
      <c r="J4705" s="72">
        <v>10</v>
      </c>
      <c r="K4705" s="72">
        <v>10</v>
      </c>
      <c r="L4705" s="72">
        <v>9</v>
      </c>
      <c r="M4705" s="72">
        <v>9</v>
      </c>
      <c r="N4705" s="72">
        <v>9</v>
      </c>
      <c r="O4705" s="72">
        <v>9</v>
      </c>
      <c r="P4705" s="72">
        <v>9</v>
      </c>
    </row>
    <row r="4706" spans="1:16" hidden="1">
      <c r="A4706" s="72" t="s">
        <v>2130</v>
      </c>
      <c r="B4706" s="72" t="s">
        <v>2698</v>
      </c>
      <c r="C4706" s="72" t="s">
        <v>2111</v>
      </c>
      <c r="D4706" s="72">
        <v>17728</v>
      </c>
      <c r="E4706" s="72">
        <v>29305</v>
      </c>
      <c r="F4706" s="72">
        <v>38491</v>
      </c>
      <c r="G4706" s="72">
        <v>38307</v>
      </c>
      <c r="H4706" s="72">
        <v>28940</v>
      </c>
      <c r="I4706" s="72">
        <v>52964</v>
      </c>
      <c r="J4706" s="72">
        <v>67487</v>
      </c>
      <c r="K4706" s="72">
        <v>73288</v>
      </c>
      <c r="L4706" s="72">
        <v>61546</v>
      </c>
      <c r="M4706" s="72">
        <v>30358</v>
      </c>
      <c r="N4706" s="72">
        <v>23026</v>
      </c>
      <c r="O4706" s="72">
        <v>19053</v>
      </c>
      <c r="P4706" s="72">
        <v>15033</v>
      </c>
    </row>
    <row r="4707" spans="1:16" hidden="1">
      <c r="A4707" s="72" t="s">
        <v>2155</v>
      </c>
      <c r="B4707" s="72" t="s">
        <v>2699</v>
      </c>
      <c r="C4707" s="72" t="s">
        <v>2103</v>
      </c>
      <c r="D4707" s="72">
        <v>3193</v>
      </c>
      <c r="E4707" s="72">
        <v>4482</v>
      </c>
      <c r="F4707" s="72">
        <v>4399</v>
      </c>
      <c r="G4707" s="72">
        <v>5761</v>
      </c>
      <c r="H4707" s="72">
        <v>5802</v>
      </c>
      <c r="I4707" s="72">
        <v>5730</v>
      </c>
      <c r="J4707" s="72">
        <v>5879</v>
      </c>
      <c r="K4707" s="72">
        <v>3290</v>
      </c>
      <c r="L4707" s="72">
        <v>4418</v>
      </c>
      <c r="M4707" s="72">
        <v>4554</v>
      </c>
      <c r="N4707" s="72">
        <v>5552</v>
      </c>
      <c r="O4707" s="72">
        <v>1723</v>
      </c>
    </row>
    <row r="4708" spans="1:16" hidden="1">
      <c r="A4708" s="72" t="s">
        <v>2155</v>
      </c>
      <c r="B4708" s="72" t="s">
        <v>2699</v>
      </c>
      <c r="C4708" s="72" t="s">
        <v>2104</v>
      </c>
      <c r="D4708" s="72">
        <v>89</v>
      </c>
      <c r="E4708" s="72">
        <v>91</v>
      </c>
      <c r="F4708" s="72">
        <v>91</v>
      </c>
      <c r="G4708" s="72">
        <v>91</v>
      </c>
      <c r="H4708" s="72">
        <v>90</v>
      </c>
      <c r="I4708" s="72">
        <v>87</v>
      </c>
      <c r="J4708" s="72">
        <v>85</v>
      </c>
      <c r="K4708" s="72">
        <v>80</v>
      </c>
      <c r="L4708" s="72">
        <v>71</v>
      </c>
      <c r="M4708" s="72">
        <v>79</v>
      </c>
      <c r="N4708" s="72">
        <v>77</v>
      </c>
      <c r="O4708" s="72">
        <v>39</v>
      </c>
    </row>
    <row r="4709" spans="1:16" hidden="1">
      <c r="A4709" s="72" t="s">
        <v>2155</v>
      </c>
      <c r="B4709" s="72" t="s">
        <v>2699</v>
      </c>
      <c r="C4709" s="72" t="s">
        <v>2105</v>
      </c>
      <c r="D4709" s="72">
        <v>52640</v>
      </c>
      <c r="E4709" s="72">
        <v>44601</v>
      </c>
      <c r="F4709" s="72">
        <v>40571</v>
      </c>
      <c r="G4709" s="72">
        <v>40909</v>
      </c>
      <c r="H4709" s="72">
        <v>43033</v>
      </c>
      <c r="I4709" s="72">
        <v>55325</v>
      </c>
      <c r="J4709" s="72">
        <v>61883</v>
      </c>
      <c r="K4709" s="72">
        <v>41824</v>
      </c>
      <c r="L4709" s="72">
        <v>47149</v>
      </c>
      <c r="M4709" s="72">
        <v>53227</v>
      </c>
      <c r="N4709" s="72">
        <v>46953</v>
      </c>
      <c r="O4709" s="72">
        <v>22285</v>
      </c>
    </row>
    <row r="4710" spans="1:16" hidden="1">
      <c r="A4710" s="72" t="s">
        <v>2155</v>
      </c>
      <c r="B4710" s="72" t="s">
        <v>2699</v>
      </c>
      <c r="C4710" s="72" t="s">
        <v>2106</v>
      </c>
      <c r="O4710" s="72">
        <v>1174</v>
      </c>
    </row>
    <row r="4711" spans="1:16" hidden="1">
      <c r="A4711" s="72" t="s">
        <v>2155</v>
      </c>
      <c r="B4711" s="72" t="s">
        <v>2699</v>
      </c>
      <c r="C4711" s="72" t="s">
        <v>2107</v>
      </c>
      <c r="O4711" s="72">
        <v>37</v>
      </c>
    </row>
    <row r="4712" spans="1:16" hidden="1">
      <c r="A4712" s="72" t="s">
        <v>2155</v>
      </c>
      <c r="B4712" s="72" t="s">
        <v>2699</v>
      </c>
      <c r="C4712" s="72" t="s">
        <v>2108</v>
      </c>
      <c r="O4712" s="72">
        <v>17097</v>
      </c>
    </row>
    <row r="4713" spans="1:16" hidden="1">
      <c r="A4713" s="72" t="s">
        <v>2126</v>
      </c>
      <c r="B4713" s="72" t="s">
        <v>2700</v>
      </c>
      <c r="C4713" s="72" t="s">
        <v>2103</v>
      </c>
      <c r="D4713" s="72">
        <v>13182</v>
      </c>
      <c r="E4713" s="72">
        <v>12386</v>
      </c>
      <c r="F4713" s="72">
        <v>9763</v>
      </c>
      <c r="G4713" s="72">
        <v>13652</v>
      </c>
      <c r="H4713" s="72">
        <v>14034</v>
      </c>
      <c r="I4713" s="72">
        <v>11646</v>
      </c>
      <c r="J4713" s="72">
        <v>9437</v>
      </c>
      <c r="K4713" s="72">
        <v>10009</v>
      </c>
      <c r="L4713" s="72">
        <v>12304</v>
      </c>
      <c r="M4713" s="72">
        <v>11610</v>
      </c>
      <c r="N4713" s="72">
        <v>10220</v>
      </c>
      <c r="O4713" s="72">
        <v>10192</v>
      </c>
    </row>
    <row r="4714" spans="1:16" hidden="1">
      <c r="A4714" s="72" t="s">
        <v>2126</v>
      </c>
      <c r="B4714" s="72" t="s">
        <v>2700</v>
      </c>
      <c r="C4714" s="72" t="s">
        <v>2104</v>
      </c>
      <c r="D4714" s="72">
        <v>203</v>
      </c>
      <c r="E4714" s="72">
        <v>203</v>
      </c>
      <c r="F4714" s="72">
        <v>200</v>
      </c>
      <c r="G4714" s="72">
        <v>197</v>
      </c>
      <c r="H4714" s="72">
        <v>196</v>
      </c>
      <c r="I4714" s="72">
        <v>192</v>
      </c>
      <c r="J4714" s="72">
        <v>190</v>
      </c>
      <c r="K4714" s="72">
        <v>194</v>
      </c>
      <c r="L4714" s="72">
        <v>191</v>
      </c>
      <c r="M4714" s="72">
        <v>191</v>
      </c>
      <c r="N4714" s="72">
        <v>203</v>
      </c>
      <c r="O4714" s="72">
        <v>203</v>
      </c>
    </row>
    <row r="4715" spans="1:16" hidden="1">
      <c r="A4715" s="72" t="s">
        <v>2126</v>
      </c>
      <c r="B4715" s="72" t="s">
        <v>2700</v>
      </c>
      <c r="C4715" s="72" t="s">
        <v>2105</v>
      </c>
      <c r="D4715" s="72">
        <v>116945</v>
      </c>
      <c r="E4715" s="72">
        <v>122676</v>
      </c>
      <c r="F4715" s="72">
        <v>89245</v>
      </c>
      <c r="G4715" s="72">
        <v>113701</v>
      </c>
      <c r="H4715" s="72">
        <v>114044</v>
      </c>
      <c r="I4715" s="72">
        <v>96762</v>
      </c>
      <c r="J4715" s="72">
        <v>86157</v>
      </c>
      <c r="K4715" s="72">
        <v>109958</v>
      </c>
      <c r="L4715" s="72">
        <v>120193</v>
      </c>
      <c r="M4715" s="72">
        <v>126187</v>
      </c>
      <c r="N4715" s="72">
        <v>103652</v>
      </c>
      <c r="O4715" s="72">
        <v>96470</v>
      </c>
    </row>
    <row r="4716" spans="1:16" hidden="1">
      <c r="A4716" s="72" t="s">
        <v>2126</v>
      </c>
      <c r="B4716" s="72" t="s">
        <v>2700</v>
      </c>
      <c r="C4716" s="72" t="s">
        <v>2106</v>
      </c>
      <c r="D4716" s="72">
        <v>2549</v>
      </c>
      <c r="E4716" s="72">
        <v>2298</v>
      </c>
      <c r="F4716" s="72">
        <v>1799</v>
      </c>
      <c r="G4716" s="72">
        <v>2328</v>
      </c>
      <c r="H4716" s="72">
        <v>2401</v>
      </c>
      <c r="I4716" s="72">
        <v>1989</v>
      </c>
      <c r="J4716" s="72">
        <v>1531</v>
      </c>
      <c r="K4716" s="72">
        <v>1571</v>
      </c>
      <c r="L4716" s="72">
        <v>2369</v>
      </c>
      <c r="M4716" s="72">
        <v>2144</v>
      </c>
      <c r="N4716" s="72">
        <v>1740</v>
      </c>
      <c r="O4716" s="72">
        <v>1665</v>
      </c>
    </row>
    <row r="4717" spans="1:16" hidden="1">
      <c r="A4717" s="72" t="s">
        <v>2126</v>
      </c>
      <c r="B4717" s="72" t="s">
        <v>2700</v>
      </c>
      <c r="C4717" s="72" t="s">
        <v>2107</v>
      </c>
      <c r="D4717" s="72">
        <v>25</v>
      </c>
      <c r="E4717" s="72">
        <v>23</v>
      </c>
      <c r="F4717" s="72">
        <v>22</v>
      </c>
      <c r="G4717" s="72">
        <v>22</v>
      </c>
      <c r="H4717" s="72">
        <v>22</v>
      </c>
      <c r="I4717" s="72">
        <v>21</v>
      </c>
      <c r="J4717" s="72">
        <v>21</v>
      </c>
      <c r="K4717" s="72">
        <v>21</v>
      </c>
      <c r="L4717" s="72">
        <v>21</v>
      </c>
      <c r="M4717" s="72">
        <v>19</v>
      </c>
      <c r="N4717" s="72">
        <v>9</v>
      </c>
      <c r="O4717" s="72">
        <v>9</v>
      </c>
    </row>
    <row r="4718" spans="1:16" hidden="1">
      <c r="A4718" s="72" t="s">
        <v>2126</v>
      </c>
      <c r="B4718" s="72" t="s">
        <v>2700</v>
      </c>
      <c r="C4718" s="72" t="s">
        <v>2108</v>
      </c>
      <c r="D4718" s="72">
        <v>20920</v>
      </c>
      <c r="E4718" s="72">
        <v>21285</v>
      </c>
      <c r="F4718" s="72">
        <v>15129</v>
      </c>
      <c r="G4718" s="72">
        <v>17165</v>
      </c>
      <c r="H4718" s="72">
        <v>18262</v>
      </c>
      <c r="I4718" s="72">
        <v>15435</v>
      </c>
      <c r="J4718" s="72">
        <v>12790</v>
      </c>
      <c r="K4718" s="72">
        <v>15165</v>
      </c>
      <c r="L4718" s="72">
        <v>20947</v>
      </c>
      <c r="M4718" s="72">
        <v>20334</v>
      </c>
      <c r="N4718" s="72">
        <v>16684</v>
      </c>
      <c r="O4718" s="72">
        <v>15469</v>
      </c>
    </row>
    <row r="4719" spans="1:16" hidden="1">
      <c r="A4719" s="72" t="s">
        <v>2126</v>
      </c>
      <c r="B4719" s="72" t="s">
        <v>2700</v>
      </c>
      <c r="C4719" s="72" t="s">
        <v>2109</v>
      </c>
      <c r="D4719" s="72">
        <v>3549</v>
      </c>
      <c r="E4719" s="72">
        <v>3419</v>
      </c>
      <c r="F4719" s="72">
        <v>3330</v>
      </c>
      <c r="G4719" s="72">
        <v>3476</v>
      </c>
      <c r="H4719" s="72">
        <v>3385</v>
      </c>
      <c r="I4719" s="72">
        <v>3374</v>
      </c>
      <c r="J4719" s="72">
        <v>2356</v>
      </c>
      <c r="K4719" s="72">
        <v>1414</v>
      </c>
      <c r="L4719" s="72">
        <v>3890</v>
      </c>
      <c r="M4719" s="72">
        <v>4361</v>
      </c>
      <c r="N4719" s="72">
        <v>3788</v>
      </c>
      <c r="O4719" s="72">
        <v>3027</v>
      </c>
    </row>
    <row r="4720" spans="1:16" hidden="1">
      <c r="A4720" s="72" t="s">
        <v>2126</v>
      </c>
      <c r="B4720" s="72" t="s">
        <v>2700</v>
      </c>
      <c r="C4720" s="72" t="s">
        <v>2110</v>
      </c>
      <c r="D4720" s="72">
        <v>1</v>
      </c>
      <c r="E4720" s="72">
        <v>1</v>
      </c>
      <c r="F4720" s="72">
        <v>1</v>
      </c>
      <c r="G4720" s="72">
        <v>1</v>
      </c>
      <c r="H4720" s="72">
        <v>1</v>
      </c>
      <c r="I4720" s="72">
        <v>1</v>
      </c>
      <c r="J4720" s="72">
        <v>1</v>
      </c>
      <c r="K4720" s="72">
        <v>1</v>
      </c>
      <c r="L4720" s="72">
        <v>1</v>
      </c>
      <c r="M4720" s="72">
        <v>1</v>
      </c>
      <c r="N4720" s="72">
        <v>1</v>
      </c>
      <c r="O4720" s="72">
        <v>1</v>
      </c>
    </row>
    <row r="4721" spans="1:16" hidden="1">
      <c r="A4721" s="72" t="s">
        <v>2126</v>
      </c>
      <c r="B4721" s="72" t="s">
        <v>2700</v>
      </c>
      <c r="C4721" s="72" t="s">
        <v>2111</v>
      </c>
      <c r="D4721" s="72">
        <v>22486</v>
      </c>
      <c r="E4721" s="72">
        <v>23855</v>
      </c>
      <c r="F4721" s="72">
        <v>19399</v>
      </c>
      <c r="G4721" s="72">
        <v>19251</v>
      </c>
      <c r="H4721" s="72">
        <v>18398</v>
      </c>
      <c r="I4721" s="72">
        <v>18340</v>
      </c>
      <c r="J4721" s="72">
        <v>20757</v>
      </c>
      <c r="K4721" s="72">
        <v>20619</v>
      </c>
      <c r="L4721" s="72">
        <v>23162</v>
      </c>
      <c r="M4721" s="72">
        <v>26268</v>
      </c>
      <c r="N4721" s="72">
        <v>19824</v>
      </c>
      <c r="O4721" s="72">
        <v>20839</v>
      </c>
    </row>
    <row r="4722" spans="1:16" hidden="1">
      <c r="A4722" s="72" t="s">
        <v>2148</v>
      </c>
      <c r="B4722" s="72" t="s">
        <v>2701</v>
      </c>
      <c r="C4722" s="72" t="s">
        <v>2103</v>
      </c>
      <c r="D4722" s="72">
        <v>25612</v>
      </c>
      <c r="E4722" s="72">
        <v>21592</v>
      </c>
      <c r="F4722" s="72">
        <v>17624</v>
      </c>
      <c r="G4722" s="72">
        <v>24294</v>
      </c>
      <c r="H4722" s="72">
        <v>25401</v>
      </c>
      <c r="I4722" s="72">
        <v>20509</v>
      </c>
      <c r="J4722" s="72">
        <v>19845</v>
      </c>
      <c r="K4722" s="72">
        <v>19313</v>
      </c>
      <c r="L4722" s="72">
        <v>24576</v>
      </c>
      <c r="M4722" s="72">
        <v>23816</v>
      </c>
      <c r="N4722" s="72">
        <v>19498</v>
      </c>
      <c r="O4722" s="72">
        <v>22355</v>
      </c>
      <c r="P4722" s="72">
        <v>19443</v>
      </c>
    </row>
    <row r="4723" spans="1:16" hidden="1">
      <c r="A4723" s="72" t="s">
        <v>2148</v>
      </c>
      <c r="B4723" s="72" t="s">
        <v>2701</v>
      </c>
      <c r="C4723" s="72" t="s">
        <v>2104</v>
      </c>
      <c r="D4723" s="72">
        <v>418</v>
      </c>
      <c r="E4723" s="72">
        <v>408</v>
      </c>
      <c r="F4723" s="72">
        <v>410</v>
      </c>
      <c r="G4723" s="72">
        <v>403</v>
      </c>
      <c r="H4723" s="72">
        <v>419</v>
      </c>
      <c r="I4723" s="72">
        <v>413</v>
      </c>
      <c r="J4723" s="72">
        <v>401</v>
      </c>
      <c r="K4723" s="72">
        <v>404</v>
      </c>
      <c r="L4723" s="72">
        <v>422</v>
      </c>
      <c r="M4723" s="72">
        <v>415</v>
      </c>
      <c r="N4723" s="72">
        <v>477</v>
      </c>
      <c r="O4723" s="72">
        <v>480</v>
      </c>
      <c r="P4723" s="72">
        <v>400</v>
      </c>
    </row>
    <row r="4724" spans="1:16" hidden="1">
      <c r="A4724" s="72" t="s">
        <v>2148</v>
      </c>
      <c r="B4724" s="72" t="s">
        <v>2701</v>
      </c>
      <c r="C4724" s="72" t="s">
        <v>2105</v>
      </c>
      <c r="D4724" s="72">
        <v>369667</v>
      </c>
      <c r="E4724" s="72">
        <v>313901</v>
      </c>
      <c r="F4724" s="72">
        <v>258732</v>
      </c>
      <c r="G4724" s="72">
        <v>350120</v>
      </c>
      <c r="H4724" s="72">
        <v>369585</v>
      </c>
      <c r="I4724" s="72">
        <v>314277</v>
      </c>
      <c r="J4724" s="72">
        <v>291504</v>
      </c>
      <c r="K4724" s="72">
        <v>284497</v>
      </c>
      <c r="L4724" s="72">
        <v>358338</v>
      </c>
      <c r="M4724" s="72">
        <v>337540</v>
      </c>
      <c r="N4724" s="72">
        <v>286605</v>
      </c>
      <c r="O4724" s="72">
        <v>328960</v>
      </c>
      <c r="P4724" s="72">
        <v>326092</v>
      </c>
    </row>
    <row r="4725" spans="1:16" hidden="1">
      <c r="A4725" s="72" t="s">
        <v>2148</v>
      </c>
      <c r="B4725" s="72" t="s">
        <v>2701</v>
      </c>
      <c r="C4725" s="72" t="s">
        <v>2106</v>
      </c>
      <c r="D4725" s="72">
        <v>5120</v>
      </c>
      <c r="E4725" s="72">
        <v>4847</v>
      </c>
      <c r="F4725" s="72">
        <v>3616</v>
      </c>
      <c r="G4725" s="72">
        <v>6890</v>
      </c>
      <c r="H4725" s="72">
        <v>5769</v>
      </c>
      <c r="I4725" s="72">
        <v>3557</v>
      </c>
      <c r="J4725" s="72">
        <v>1225</v>
      </c>
      <c r="K4725" s="72">
        <v>3744</v>
      </c>
      <c r="L4725" s="72">
        <v>1118</v>
      </c>
      <c r="M4725" s="72">
        <v>1124</v>
      </c>
      <c r="N4725" s="72">
        <v>743</v>
      </c>
      <c r="O4725" s="72">
        <v>934</v>
      </c>
      <c r="P4725" s="72">
        <v>657</v>
      </c>
    </row>
    <row r="4726" spans="1:16" hidden="1">
      <c r="A4726" s="72" t="s">
        <v>2148</v>
      </c>
      <c r="B4726" s="72" t="s">
        <v>2701</v>
      </c>
      <c r="C4726" s="72" t="s">
        <v>2107</v>
      </c>
      <c r="D4726" s="72">
        <v>41</v>
      </c>
      <c r="E4726" s="72">
        <v>38</v>
      </c>
      <c r="F4726" s="72">
        <v>40</v>
      </c>
      <c r="G4726" s="72">
        <v>38</v>
      </c>
      <c r="H4726" s="72">
        <v>27</v>
      </c>
      <c r="I4726" s="72">
        <v>17</v>
      </c>
      <c r="J4726" s="72">
        <v>14</v>
      </c>
      <c r="K4726" s="72">
        <v>10</v>
      </c>
      <c r="L4726" s="72">
        <v>10</v>
      </c>
      <c r="M4726" s="72">
        <v>8</v>
      </c>
      <c r="N4726" s="72">
        <v>7</v>
      </c>
      <c r="O4726" s="72">
        <v>8</v>
      </c>
      <c r="P4726" s="72">
        <v>6</v>
      </c>
    </row>
    <row r="4727" spans="1:16" hidden="1">
      <c r="A4727" s="72" t="s">
        <v>2148</v>
      </c>
      <c r="B4727" s="72" t="s">
        <v>2701</v>
      </c>
      <c r="C4727" s="72" t="s">
        <v>2108</v>
      </c>
      <c r="D4727" s="72">
        <v>72671</v>
      </c>
      <c r="E4727" s="72">
        <v>68856</v>
      </c>
      <c r="F4727" s="72">
        <v>51880</v>
      </c>
      <c r="G4727" s="72">
        <v>77845</v>
      </c>
      <c r="H4727" s="72">
        <v>83939</v>
      </c>
      <c r="I4727" s="72">
        <v>52066</v>
      </c>
      <c r="J4727" s="72">
        <v>17878</v>
      </c>
      <c r="K4727" s="72">
        <v>52402</v>
      </c>
      <c r="L4727" s="72">
        <v>15976</v>
      </c>
      <c r="M4727" s="72">
        <v>15822</v>
      </c>
      <c r="N4727" s="72">
        <v>10745</v>
      </c>
      <c r="O4727" s="72">
        <v>13458</v>
      </c>
      <c r="P4727" s="72">
        <v>10104</v>
      </c>
    </row>
    <row r="4728" spans="1:16" hidden="1">
      <c r="A4728" s="72" t="s">
        <v>2122</v>
      </c>
      <c r="B4728" s="72" t="s">
        <v>2702</v>
      </c>
      <c r="C4728" s="72" t="s">
        <v>2103</v>
      </c>
      <c r="E4728" s="72">
        <v>27979</v>
      </c>
      <c r="F4728" s="72">
        <v>22790</v>
      </c>
      <c r="G4728" s="72">
        <v>29090</v>
      </c>
      <c r="H4728" s="72">
        <v>32911</v>
      </c>
      <c r="I4728" s="72">
        <v>31196</v>
      </c>
      <c r="J4728" s="72">
        <v>23929</v>
      </c>
      <c r="K4728" s="72">
        <v>23204</v>
      </c>
      <c r="L4728" s="72">
        <v>28255</v>
      </c>
      <c r="M4728" s="72">
        <v>26116</v>
      </c>
      <c r="N4728" s="72">
        <v>22654</v>
      </c>
      <c r="O4728" s="72">
        <v>26993</v>
      </c>
      <c r="P4728" s="72">
        <v>25569</v>
      </c>
    </row>
    <row r="4729" spans="1:16" hidden="1">
      <c r="A4729" s="72" t="s">
        <v>2122</v>
      </c>
      <c r="B4729" s="72" t="s">
        <v>2702</v>
      </c>
      <c r="C4729" s="72" t="s">
        <v>2104</v>
      </c>
      <c r="E4729" s="72">
        <v>648</v>
      </c>
      <c r="F4729" s="72">
        <v>659</v>
      </c>
      <c r="G4729" s="72">
        <v>663</v>
      </c>
      <c r="H4729" s="72">
        <v>657</v>
      </c>
      <c r="I4729" s="72">
        <v>653</v>
      </c>
      <c r="J4729" s="72">
        <v>654</v>
      </c>
      <c r="K4729" s="72">
        <v>655</v>
      </c>
      <c r="L4729" s="72">
        <v>666</v>
      </c>
      <c r="M4729" s="72">
        <v>664</v>
      </c>
      <c r="N4729" s="72">
        <v>663</v>
      </c>
      <c r="O4729" s="72">
        <v>665</v>
      </c>
      <c r="P4729" s="72">
        <v>668</v>
      </c>
    </row>
    <row r="4730" spans="1:16" hidden="1">
      <c r="A4730" s="72" t="s">
        <v>2122</v>
      </c>
      <c r="B4730" s="72" t="s">
        <v>2702</v>
      </c>
      <c r="C4730" s="72" t="s">
        <v>2105</v>
      </c>
      <c r="E4730" s="72">
        <v>410286</v>
      </c>
      <c r="F4730" s="72">
        <v>329233</v>
      </c>
      <c r="G4730" s="72">
        <v>406530</v>
      </c>
      <c r="H4730" s="72">
        <v>433895</v>
      </c>
      <c r="I4730" s="72">
        <v>394720</v>
      </c>
      <c r="J4730" s="72">
        <v>350375</v>
      </c>
      <c r="K4730" s="72">
        <v>394391</v>
      </c>
      <c r="L4730" s="72">
        <v>425496</v>
      </c>
      <c r="M4730" s="72">
        <v>420442</v>
      </c>
      <c r="N4730" s="72">
        <v>368002</v>
      </c>
      <c r="O4730" s="72">
        <v>454004</v>
      </c>
      <c r="P4730" s="72">
        <v>466032</v>
      </c>
    </row>
    <row r="4731" spans="1:16" hidden="1">
      <c r="A4731" s="72" t="s">
        <v>2122</v>
      </c>
      <c r="B4731" s="72" t="s">
        <v>2702</v>
      </c>
      <c r="C4731" s="72" t="s">
        <v>2106</v>
      </c>
      <c r="E4731" s="72">
        <v>3127</v>
      </c>
      <c r="F4731" s="72">
        <v>1809</v>
      </c>
      <c r="G4731" s="72">
        <v>3354</v>
      </c>
      <c r="H4731" s="72">
        <v>5970</v>
      </c>
      <c r="I4731" s="72">
        <v>2906</v>
      </c>
      <c r="J4731" s="72">
        <v>2184</v>
      </c>
      <c r="K4731" s="72">
        <v>1977</v>
      </c>
      <c r="L4731" s="72">
        <v>2672</v>
      </c>
      <c r="M4731" s="72">
        <v>3739</v>
      </c>
      <c r="N4731" s="72">
        <v>2506</v>
      </c>
      <c r="O4731" s="72">
        <v>2703</v>
      </c>
      <c r="P4731" s="72">
        <v>2248</v>
      </c>
    </row>
    <row r="4732" spans="1:16" hidden="1">
      <c r="A4732" s="72" t="s">
        <v>2122</v>
      </c>
      <c r="B4732" s="72" t="s">
        <v>2702</v>
      </c>
      <c r="C4732" s="72" t="s">
        <v>2107</v>
      </c>
      <c r="E4732" s="72">
        <v>38</v>
      </c>
      <c r="F4732" s="72">
        <v>34</v>
      </c>
      <c r="G4732" s="72">
        <v>34</v>
      </c>
      <c r="H4732" s="72">
        <v>32</v>
      </c>
      <c r="I4732" s="72">
        <v>30</v>
      </c>
      <c r="J4732" s="72">
        <v>30</v>
      </c>
      <c r="K4732" s="72">
        <v>28</v>
      </c>
      <c r="L4732" s="72">
        <v>30</v>
      </c>
      <c r="M4732" s="72">
        <v>32</v>
      </c>
      <c r="N4732" s="72">
        <v>31</v>
      </c>
      <c r="O4732" s="72">
        <v>32</v>
      </c>
      <c r="P4732" s="72">
        <v>34</v>
      </c>
    </row>
    <row r="4733" spans="1:16" hidden="1">
      <c r="A4733" s="72" t="s">
        <v>2122</v>
      </c>
      <c r="B4733" s="72" t="s">
        <v>2702</v>
      </c>
      <c r="C4733" s="72" t="s">
        <v>2108</v>
      </c>
      <c r="E4733" s="72">
        <v>43587</v>
      </c>
      <c r="F4733" s="72">
        <v>29317</v>
      </c>
      <c r="G4733" s="72">
        <v>39863</v>
      </c>
      <c r="H4733" s="72">
        <v>59734</v>
      </c>
      <c r="I4733" s="72">
        <v>30895</v>
      </c>
      <c r="J4733" s="72">
        <v>27936</v>
      </c>
      <c r="K4733" s="72">
        <v>17701</v>
      </c>
      <c r="L4733" s="72">
        <v>25041</v>
      </c>
      <c r="M4733" s="72">
        <v>37242</v>
      </c>
      <c r="N4733" s="72">
        <v>26854</v>
      </c>
      <c r="O4733" s="72">
        <v>35490</v>
      </c>
      <c r="P4733" s="72">
        <v>35991</v>
      </c>
    </row>
    <row r="4734" spans="1:16" hidden="1">
      <c r="A4734" s="72" t="s">
        <v>2129</v>
      </c>
      <c r="B4734" s="72" t="s">
        <v>2703</v>
      </c>
      <c r="C4734" s="72" t="s">
        <v>2103</v>
      </c>
      <c r="D4734" s="72">
        <v>32845</v>
      </c>
      <c r="E4734" s="72">
        <v>27525</v>
      </c>
      <c r="F4734" s="72">
        <v>22201</v>
      </c>
      <c r="G4734" s="72">
        <v>27831</v>
      </c>
      <c r="H4734" s="72">
        <v>27304</v>
      </c>
      <c r="I4734" s="72">
        <v>25408</v>
      </c>
      <c r="J4734" s="72">
        <v>21739</v>
      </c>
      <c r="K4734" s="72">
        <v>20880</v>
      </c>
      <c r="L4734" s="72">
        <v>25868</v>
      </c>
      <c r="M4734" s="72">
        <v>26399</v>
      </c>
      <c r="N4734" s="72">
        <v>22578</v>
      </c>
      <c r="O4734" s="72">
        <v>25539</v>
      </c>
      <c r="P4734" s="72">
        <v>29914</v>
      </c>
    </row>
    <row r="4735" spans="1:16" hidden="1">
      <c r="A4735" s="72" t="s">
        <v>2129</v>
      </c>
      <c r="B4735" s="72" t="s">
        <v>2703</v>
      </c>
      <c r="C4735" s="72" t="s">
        <v>2104</v>
      </c>
      <c r="D4735" s="72">
        <v>464</v>
      </c>
      <c r="E4735" s="72">
        <v>456</v>
      </c>
      <c r="F4735" s="72">
        <v>451</v>
      </c>
      <c r="G4735" s="72">
        <v>451</v>
      </c>
      <c r="H4735" s="72">
        <v>449</v>
      </c>
      <c r="I4735" s="72">
        <v>446</v>
      </c>
      <c r="J4735" s="72">
        <v>446</v>
      </c>
      <c r="K4735" s="72">
        <v>458</v>
      </c>
      <c r="L4735" s="72">
        <v>460</v>
      </c>
      <c r="M4735" s="72">
        <v>468</v>
      </c>
      <c r="N4735" s="72">
        <v>470</v>
      </c>
      <c r="O4735" s="72">
        <v>477</v>
      </c>
      <c r="P4735" s="72">
        <v>481</v>
      </c>
    </row>
    <row r="4736" spans="1:16" hidden="1">
      <c r="A4736" s="72" t="s">
        <v>2129</v>
      </c>
      <c r="B4736" s="72" t="s">
        <v>2703</v>
      </c>
      <c r="C4736" s="72" t="s">
        <v>2105</v>
      </c>
      <c r="D4736" s="72">
        <v>345771</v>
      </c>
      <c r="E4736" s="72">
        <v>290277</v>
      </c>
      <c r="F4736" s="72">
        <v>238040</v>
      </c>
      <c r="G4736" s="72">
        <v>320073</v>
      </c>
      <c r="H4736" s="72">
        <v>318841</v>
      </c>
      <c r="I4736" s="72">
        <v>279277</v>
      </c>
      <c r="J4736" s="72">
        <v>217686</v>
      </c>
      <c r="K4736" s="72">
        <v>242146</v>
      </c>
      <c r="L4736" s="72">
        <v>282170</v>
      </c>
      <c r="M4736" s="72">
        <v>284089</v>
      </c>
      <c r="N4736" s="72">
        <v>229478</v>
      </c>
      <c r="O4736" s="72">
        <v>277587</v>
      </c>
      <c r="P4736" s="72">
        <v>328663</v>
      </c>
    </row>
    <row r="4737" spans="1:16" hidden="1">
      <c r="A4737" s="72" t="s">
        <v>2129</v>
      </c>
      <c r="B4737" s="72" t="s">
        <v>2703</v>
      </c>
      <c r="C4737" s="72" t="s">
        <v>2106</v>
      </c>
      <c r="D4737" s="72">
        <v>58503</v>
      </c>
      <c r="E4737" s="72">
        <v>62677</v>
      </c>
      <c r="F4737" s="72">
        <v>53775</v>
      </c>
      <c r="G4737" s="72">
        <v>68290</v>
      </c>
      <c r="H4737" s="72">
        <v>70111</v>
      </c>
      <c r="I4737" s="72">
        <v>74671</v>
      </c>
      <c r="J4737" s="72">
        <v>56940</v>
      </c>
      <c r="K4737" s="72">
        <v>55986</v>
      </c>
      <c r="L4737" s="72">
        <v>69006</v>
      </c>
      <c r="M4737" s="72">
        <v>62168</v>
      </c>
      <c r="N4737" s="72">
        <v>53617</v>
      </c>
      <c r="O4737" s="72">
        <v>64453</v>
      </c>
      <c r="P4737" s="72">
        <v>67479</v>
      </c>
    </row>
    <row r="4738" spans="1:16" hidden="1">
      <c r="A4738" s="72" t="s">
        <v>2129</v>
      </c>
      <c r="B4738" s="72" t="s">
        <v>2703</v>
      </c>
      <c r="C4738" s="72" t="s">
        <v>2107</v>
      </c>
      <c r="D4738" s="72">
        <v>343</v>
      </c>
      <c r="E4738" s="72">
        <v>353</v>
      </c>
      <c r="F4738" s="72">
        <v>361</v>
      </c>
      <c r="G4738" s="72">
        <v>361</v>
      </c>
      <c r="H4738" s="72">
        <v>361</v>
      </c>
      <c r="I4738" s="72">
        <v>368</v>
      </c>
      <c r="J4738" s="72">
        <v>368</v>
      </c>
      <c r="K4738" s="72">
        <v>363</v>
      </c>
      <c r="L4738" s="72">
        <v>368</v>
      </c>
      <c r="M4738" s="72">
        <v>367</v>
      </c>
      <c r="N4738" s="72">
        <v>364</v>
      </c>
      <c r="O4738" s="72">
        <v>372</v>
      </c>
      <c r="P4738" s="72">
        <v>379</v>
      </c>
    </row>
    <row r="4739" spans="1:16" hidden="1">
      <c r="A4739" s="72" t="s">
        <v>2129</v>
      </c>
      <c r="B4739" s="72" t="s">
        <v>2703</v>
      </c>
      <c r="C4739" s="72" t="s">
        <v>2108</v>
      </c>
      <c r="D4739" s="72">
        <v>517120</v>
      </c>
      <c r="E4739" s="72">
        <v>563533</v>
      </c>
      <c r="F4739" s="72">
        <v>459600</v>
      </c>
      <c r="G4739" s="72">
        <v>564795</v>
      </c>
      <c r="H4739" s="72">
        <v>623818</v>
      </c>
      <c r="I4739" s="72">
        <v>598262</v>
      </c>
      <c r="J4739" s="72">
        <v>446947</v>
      </c>
      <c r="K4739" s="72">
        <v>518611</v>
      </c>
      <c r="L4739" s="72">
        <v>600515</v>
      </c>
      <c r="M4739" s="72">
        <v>554216</v>
      </c>
      <c r="N4739" s="72">
        <v>425746</v>
      </c>
      <c r="O4739" s="72">
        <v>577017</v>
      </c>
      <c r="P4739" s="72">
        <v>757904</v>
      </c>
    </row>
    <row r="4740" spans="1:16" hidden="1">
      <c r="A4740" s="72" t="s">
        <v>2129</v>
      </c>
      <c r="B4740" s="72" t="s">
        <v>2703</v>
      </c>
      <c r="C4740" s="72" t="s">
        <v>2109</v>
      </c>
      <c r="D4740" s="72">
        <v>88084</v>
      </c>
      <c r="E4740" s="72">
        <v>96720</v>
      </c>
      <c r="F4740" s="72">
        <v>120544</v>
      </c>
      <c r="G4740" s="72">
        <v>132175</v>
      </c>
      <c r="H4740" s="72">
        <v>122606</v>
      </c>
      <c r="I4740" s="72">
        <v>100945</v>
      </c>
      <c r="J4740" s="72">
        <v>102410</v>
      </c>
      <c r="K4740" s="72">
        <v>96414</v>
      </c>
      <c r="L4740" s="72">
        <v>100203</v>
      </c>
      <c r="M4740" s="72">
        <v>116542</v>
      </c>
      <c r="N4740" s="72">
        <v>133196</v>
      </c>
      <c r="O4740" s="72">
        <v>137708</v>
      </c>
      <c r="P4740" s="72">
        <v>148118</v>
      </c>
    </row>
    <row r="4741" spans="1:16" hidden="1">
      <c r="A4741" s="72" t="s">
        <v>2129</v>
      </c>
      <c r="B4741" s="72" t="s">
        <v>2703</v>
      </c>
      <c r="C4741" s="72" t="s">
        <v>2110</v>
      </c>
      <c r="D4741" s="72">
        <v>3</v>
      </c>
      <c r="E4741" s="72">
        <v>3</v>
      </c>
      <c r="F4741" s="72">
        <v>3</v>
      </c>
      <c r="G4741" s="72">
        <v>3</v>
      </c>
      <c r="H4741" s="72">
        <v>3</v>
      </c>
      <c r="I4741" s="72">
        <v>2</v>
      </c>
      <c r="J4741" s="72">
        <v>2</v>
      </c>
      <c r="K4741" s="72">
        <v>1</v>
      </c>
      <c r="L4741" s="72">
        <v>1</v>
      </c>
      <c r="M4741" s="72">
        <v>1</v>
      </c>
      <c r="N4741" s="72">
        <v>1</v>
      </c>
      <c r="O4741" s="72">
        <v>1</v>
      </c>
      <c r="P4741" s="72">
        <v>1</v>
      </c>
    </row>
    <row r="4742" spans="1:16" hidden="1">
      <c r="A4742" s="72" t="s">
        <v>2129</v>
      </c>
      <c r="B4742" s="72" t="s">
        <v>2703</v>
      </c>
      <c r="C4742" s="72" t="s">
        <v>2111</v>
      </c>
      <c r="D4742" s="72">
        <v>621621</v>
      </c>
      <c r="E4742" s="72">
        <v>679711</v>
      </c>
      <c r="F4742" s="72">
        <v>601733</v>
      </c>
      <c r="G4742" s="72">
        <v>597647</v>
      </c>
      <c r="H4742" s="72">
        <v>753954</v>
      </c>
      <c r="I4742" s="72">
        <v>498629</v>
      </c>
      <c r="J4742" s="72">
        <v>413398</v>
      </c>
      <c r="K4742" s="72">
        <v>454629</v>
      </c>
      <c r="L4742" s="72">
        <v>516168</v>
      </c>
      <c r="M4742" s="72">
        <v>564612</v>
      </c>
      <c r="N4742" s="72">
        <v>507982</v>
      </c>
      <c r="O4742" s="72">
        <v>784513</v>
      </c>
      <c r="P4742" s="72">
        <v>1319419</v>
      </c>
    </row>
    <row r="4743" spans="1:16" hidden="1">
      <c r="A4743" s="72" t="s">
        <v>2112</v>
      </c>
      <c r="B4743" s="72" t="s">
        <v>2704</v>
      </c>
      <c r="C4743" s="72" t="s">
        <v>2103</v>
      </c>
      <c r="D4743" s="72">
        <v>343065</v>
      </c>
      <c r="E4743" s="72">
        <v>285139</v>
      </c>
      <c r="F4743" s="72">
        <v>212804</v>
      </c>
      <c r="G4743" s="72">
        <v>277510</v>
      </c>
      <c r="H4743" s="72">
        <v>285125</v>
      </c>
      <c r="I4743" s="72">
        <v>229510</v>
      </c>
      <c r="J4743" s="72">
        <v>194199</v>
      </c>
      <c r="K4743" s="72">
        <v>199807</v>
      </c>
      <c r="L4743" s="72">
        <v>230133</v>
      </c>
      <c r="M4743" s="72">
        <v>205646</v>
      </c>
      <c r="N4743" s="72">
        <v>190455</v>
      </c>
      <c r="O4743" s="72">
        <v>210903</v>
      </c>
      <c r="P4743" s="72">
        <v>199699</v>
      </c>
    </row>
    <row r="4744" spans="1:16" hidden="1">
      <c r="A4744" s="72" t="s">
        <v>2112</v>
      </c>
      <c r="B4744" s="72" t="s">
        <v>2704</v>
      </c>
      <c r="C4744" s="72" t="s">
        <v>2104</v>
      </c>
      <c r="D4744" s="72">
        <v>5424</v>
      </c>
      <c r="E4744" s="72">
        <v>5180</v>
      </c>
      <c r="F4744" s="72">
        <v>5068</v>
      </c>
      <c r="G4744" s="72">
        <v>4971</v>
      </c>
      <c r="H4744" s="72">
        <v>4871</v>
      </c>
      <c r="I4744" s="72">
        <v>4778</v>
      </c>
      <c r="J4744" s="72">
        <v>4668</v>
      </c>
      <c r="K4744" s="72">
        <v>4580</v>
      </c>
      <c r="L4744" s="72">
        <v>4507</v>
      </c>
      <c r="M4744" s="72">
        <v>4433</v>
      </c>
      <c r="N4744" s="72">
        <v>4403</v>
      </c>
      <c r="O4744" s="72">
        <v>4381</v>
      </c>
      <c r="P4744" s="72">
        <v>4319</v>
      </c>
    </row>
    <row r="4745" spans="1:16" hidden="1">
      <c r="A4745" s="72" t="s">
        <v>2112</v>
      </c>
      <c r="B4745" s="72" t="s">
        <v>2704</v>
      </c>
      <c r="C4745" s="72" t="s">
        <v>2105</v>
      </c>
      <c r="D4745" s="72">
        <v>6424881</v>
      </c>
      <c r="E4745" s="72">
        <v>5297600</v>
      </c>
      <c r="F4745" s="72">
        <v>4214508</v>
      </c>
      <c r="G4745" s="72">
        <v>5319876</v>
      </c>
      <c r="H4745" s="72">
        <v>5367838</v>
      </c>
      <c r="I4745" s="72">
        <v>4461320</v>
      </c>
      <c r="J4745" s="72">
        <v>3853266</v>
      </c>
      <c r="K4745" s="72">
        <v>4101686</v>
      </c>
      <c r="L4745" s="72">
        <v>4738449</v>
      </c>
      <c r="M4745" s="72">
        <v>4251426</v>
      </c>
      <c r="N4745" s="72">
        <v>3912315</v>
      </c>
      <c r="O4745" s="72">
        <v>4240072</v>
      </c>
      <c r="P4745" s="72">
        <v>4153327</v>
      </c>
    </row>
    <row r="4746" spans="1:16" hidden="1">
      <c r="A4746" s="72" t="s">
        <v>2125</v>
      </c>
      <c r="B4746" s="72" t="s">
        <v>2705</v>
      </c>
      <c r="C4746" s="72" t="s">
        <v>2103</v>
      </c>
      <c r="D4746" s="72">
        <v>51439</v>
      </c>
      <c r="E4746" s="72">
        <v>48627</v>
      </c>
      <c r="F4746" s="72">
        <v>37140</v>
      </c>
      <c r="G4746" s="72">
        <v>51621</v>
      </c>
      <c r="H4746" s="72">
        <v>55852</v>
      </c>
      <c r="I4746" s="72">
        <v>44689</v>
      </c>
      <c r="J4746" s="72">
        <v>38245</v>
      </c>
      <c r="K4746" s="72">
        <v>32073</v>
      </c>
      <c r="L4746" s="72">
        <v>46510</v>
      </c>
      <c r="M4746" s="72">
        <v>46081</v>
      </c>
      <c r="N4746" s="72">
        <v>41192</v>
      </c>
      <c r="O4746" s="72">
        <v>39523</v>
      </c>
      <c r="P4746" s="72">
        <v>40806</v>
      </c>
    </row>
    <row r="4747" spans="1:16" hidden="1">
      <c r="A4747" s="72" t="s">
        <v>2125</v>
      </c>
      <c r="B4747" s="72" t="s">
        <v>2705</v>
      </c>
      <c r="C4747" s="72" t="s">
        <v>2104</v>
      </c>
      <c r="D4747" s="72">
        <v>650</v>
      </c>
      <c r="E4747" s="72">
        <v>646</v>
      </c>
      <c r="F4747" s="72">
        <v>642</v>
      </c>
      <c r="G4747" s="72">
        <v>635</v>
      </c>
      <c r="H4747" s="72">
        <v>637</v>
      </c>
      <c r="I4747" s="72">
        <v>670</v>
      </c>
      <c r="J4747" s="72">
        <v>661</v>
      </c>
      <c r="K4747" s="72">
        <v>617</v>
      </c>
      <c r="L4747" s="72">
        <v>605</v>
      </c>
      <c r="M4747" s="72">
        <v>601</v>
      </c>
      <c r="N4747" s="72">
        <v>601</v>
      </c>
      <c r="O4747" s="72">
        <v>599</v>
      </c>
      <c r="P4747" s="72">
        <v>594</v>
      </c>
    </row>
    <row r="4748" spans="1:16" hidden="1">
      <c r="A4748" s="72" t="s">
        <v>2125</v>
      </c>
      <c r="B4748" s="72" t="s">
        <v>2705</v>
      </c>
      <c r="C4748" s="72" t="s">
        <v>2105</v>
      </c>
      <c r="D4748" s="72">
        <v>605704</v>
      </c>
      <c r="E4748" s="72">
        <v>417375</v>
      </c>
      <c r="F4748" s="72">
        <v>263694</v>
      </c>
      <c r="G4748" s="72">
        <v>387880</v>
      </c>
      <c r="H4748" s="72">
        <v>490839</v>
      </c>
      <c r="I4748" s="72">
        <v>353539</v>
      </c>
      <c r="J4748" s="72">
        <v>260707</v>
      </c>
      <c r="K4748" s="72">
        <v>255962</v>
      </c>
      <c r="L4748" s="72">
        <v>355203</v>
      </c>
      <c r="M4748" s="72">
        <v>355043</v>
      </c>
      <c r="N4748" s="72">
        <v>434966</v>
      </c>
      <c r="O4748" s="72">
        <v>323415</v>
      </c>
      <c r="P4748" s="72">
        <v>366494</v>
      </c>
    </row>
    <row r="4749" spans="1:16" hidden="1">
      <c r="A4749" s="72" t="s">
        <v>2125</v>
      </c>
      <c r="B4749" s="72" t="s">
        <v>2705</v>
      </c>
      <c r="C4749" s="72" t="s">
        <v>2106</v>
      </c>
      <c r="D4749" s="72">
        <v>20021</v>
      </c>
      <c r="E4749" s="72">
        <v>18756</v>
      </c>
      <c r="F4749" s="72">
        <v>17603</v>
      </c>
      <c r="G4749" s="72">
        <v>21497</v>
      </c>
      <c r="H4749" s="72">
        <v>24801</v>
      </c>
      <c r="I4749" s="72">
        <v>22620</v>
      </c>
      <c r="J4749" s="72">
        <v>21590</v>
      </c>
      <c r="K4749" s="72">
        <v>18106</v>
      </c>
      <c r="L4749" s="72">
        <v>21853</v>
      </c>
      <c r="M4749" s="72">
        <v>20426</v>
      </c>
      <c r="N4749" s="72">
        <v>18590</v>
      </c>
      <c r="O4749" s="72">
        <v>17844</v>
      </c>
      <c r="P4749" s="72">
        <v>20232</v>
      </c>
    </row>
    <row r="4750" spans="1:16" hidden="1">
      <c r="A4750" s="72" t="s">
        <v>2125</v>
      </c>
      <c r="B4750" s="72" t="s">
        <v>2705</v>
      </c>
      <c r="C4750" s="72" t="s">
        <v>2107</v>
      </c>
      <c r="D4750" s="72">
        <v>106</v>
      </c>
      <c r="E4750" s="72">
        <v>104</v>
      </c>
      <c r="F4750" s="72">
        <v>104</v>
      </c>
      <c r="G4750" s="72">
        <v>93</v>
      </c>
      <c r="H4750" s="72">
        <v>101</v>
      </c>
      <c r="I4750" s="72">
        <v>121</v>
      </c>
      <c r="J4750" s="72">
        <v>127</v>
      </c>
      <c r="K4750" s="72">
        <v>115</v>
      </c>
      <c r="L4750" s="72">
        <v>114</v>
      </c>
      <c r="M4750" s="72">
        <v>113</v>
      </c>
      <c r="N4750" s="72">
        <v>111</v>
      </c>
      <c r="O4750" s="72">
        <v>106</v>
      </c>
      <c r="P4750" s="72">
        <v>104</v>
      </c>
    </row>
    <row r="4751" spans="1:16" hidden="1">
      <c r="A4751" s="72" t="s">
        <v>2125</v>
      </c>
      <c r="B4751" s="72" t="s">
        <v>2705</v>
      </c>
      <c r="C4751" s="72" t="s">
        <v>2108</v>
      </c>
      <c r="D4751" s="72">
        <v>236824</v>
      </c>
      <c r="E4751" s="72">
        <v>160987</v>
      </c>
      <c r="F4751" s="72">
        <v>124799</v>
      </c>
      <c r="G4751" s="72">
        <v>160778</v>
      </c>
      <c r="H4751" s="72">
        <v>219096</v>
      </c>
      <c r="I4751" s="72">
        <v>179397</v>
      </c>
      <c r="J4751" s="72">
        <v>147173</v>
      </c>
      <c r="K4751" s="72">
        <v>144495</v>
      </c>
      <c r="L4751" s="72">
        <v>164040</v>
      </c>
      <c r="M4751" s="72">
        <v>160618</v>
      </c>
      <c r="N4751" s="72">
        <v>133747</v>
      </c>
      <c r="O4751" s="72">
        <v>121143</v>
      </c>
      <c r="P4751" s="72">
        <v>183221</v>
      </c>
    </row>
    <row r="4752" spans="1:16" hidden="1">
      <c r="A4752" s="72" t="s">
        <v>2125</v>
      </c>
      <c r="B4752" s="72" t="s">
        <v>2705</v>
      </c>
      <c r="C4752" s="72" t="s">
        <v>2109</v>
      </c>
      <c r="D4752" s="72">
        <v>1943</v>
      </c>
      <c r="E4752" s="72">
        <v>2084</v>
      </c>
      <c r="F4752" s="72">
        <v>1785</v>
      </c>
      <c r="G4752" s="72">
        <v>2473</v>
      </c>
      <c r="H4752" s="72">
        <v>2179</v>
      </c>
      <c r="I4752" s="72">
        <v>2005</v>
      </c>
      <c r="J4752" s="72">
        <v>1852</v>
      </c>
      <c r="K4752" s="72">
        <v>1851</v>
      </c>
      <c r="L4752" s="72">
        <v>321</v>
      </c>
      <c r="M4752" s="72">
        <v>324</v>
      </c>
      <c r="N4752" s="72">
        <v>262</v>
      </c>
      <c r="O4752" s="72">
        <v>288</v>
      </c>
      <c r="P4752" s="72">
        <v>311</v>
      </c>
    </row>
    <row r="4753" spans="1:16" hidden="1">
      <c r="A4753" s="72" t="s">
        <v>2125</v>
      </c>
      <c r="B4753" s="72" t="s">
        <v>2705</v>
      </c>
      <c r="C4753" s="72" t="s">
        <v>2110</v>
      </c>
      <c r="D4753" s="72">
        <v>2</v>
      </c>
      <c r="E4753" s="72">
        <v>2</v>
      </c>
      <c r="F4753" s="72">
        <v>2</v>
      </c>
      <c r="G4753" s="72">
        <v>2</v>
      </c>
      <c r="H4753" s="72">
        <v>2</v>
      </c>
      <c r="I4753" s="72">
        <v>2</v>
      </c>
      <c r="J4753" s="72">
        <v>2</v>
      </c>
      <c r="K4753" s="72">
        <v>2</v>
      </c>
      <c r="L4753" s="72">
        <v>2</v>
      </c>
      <c r="M4753" s="72">
        <v>2</v>
      </c>
      <c r="N4753" s="72">
        <v>1</v>
      </c>
      <c r="O4753" s="72">
        <v>1</v>
      </c>
      <c r="P4753" s="72">
        <v>1</v>
      </c>
    </row>
    <row r="4754" spans="1:16" hidden="1">
      <c r="A4754" s="72" t="s">
        <v>2125</v>
      </c>
      <c r="B4754" s="72" t="s">
        <v>2705</v>
      </c>
      <c r="C4754" s="72" t="s">
        <v>2111</v>
      </c>
      <c r="D4754" s="72">
        <v>24857</v>
      </c>
      <c r="E4754" s="72">
        <v>17887</v>
      </c>
      <c r="F4754" s="72">
        <v>13781</v>
      </c>
      <c r="G4754" s="72">
        <v>18707</v>
      </c>
      <c r="H4754" s="72">
        <v>19149</v>
      </c>
      <c r="I4754" s="72">
        <v>15739</v>
      </c>
      <c r="J4754" s="72">
        <v>12615</v>
      </c>
      <c r="K4754" s="72">
        <v>13142</v>
      </c>
      <c r="L4754" s="72">
        <v>2545</v>
      </c>
      <c r="M4754" s="72">
        <v>2726</v>
      </c>
      <c r="N4754" s="72">
        <v>1971</v>
      </c>
      <c r="O4754" s="72">
        <v>2519</v>
      </c>
      <c r="P4754" s="72">
        <v>2901</v>
      </c>
    </row>
    <row r="4755" spans="1:16" hidden="1">
      <c r="A4755" s="72" t="s">
        <v>2135</v>
      </c>
      <c r="B4755" s="72" t="s">
        <v>2706</v>
      </c>
      <c r="C4755" s="72" t="s">
        <v>2103</v>
      </c>
      <c r="D4755" s="72">
        <v>1371867</v>
      </c>
      <c r="E4755" s="72">
        <v>1400532</v>
      </c>
      <c r="F4755" s="72">
        <v>1226238</v>
      </c>
      <c r="G4755" s="72">
        <v>1588666</v>
      </c>
      <c r="H4755" s="72">
        <v>1618003</v>
      </c>
      <c r="I4755" s="72">
        <v>1324178</v>
      </c>
      <c r="J4755" s="72">
        <v>1262632</v>
      </c>
      <c r="K4755" s="72">
        <v>1383588</v>
      </c>
      <c r="L4755" s="72">
        <v>1617904</v>
      </c>
      <c r="M4755" s="72">
        <v>1613717</v>
      </c>
      <c r="N4755" s="72">
        <v>1459666</v>
      </c>
      <c r="O4755" s="72">
        <v>1353322</v>
      </c>
      <c r="P4755" s="72">
        <v>1609076</v>
      </c>
    </row>
    <row r="4756" spans="1:16" hidden="1">
      <c r="A4756" s="72" t="s">
        <v>2135</v>
      </c>
      <c r="B4756" s="72" t="s">
        <v>2706</v>
      </c>
      <c r="C4756" s="72" t="s">
        <v>2104</v>
      </c>
      <c r="D4756" s="72">
        <v>17784</v>
      </c>
      <c r="E4756" s="72">
        <v>18130</v>
      </c>
      <c r="F4756" s="72">
        <v>18244</v>
      </c>
      <c r="G4756" s="72">
        <v>18429</v>
      </c>
      <c r="H4756" s="72">
        <v>18578</v>
      </c>
      <c r="I4756" s="72">
        <v>18638</v>
      </c>
      <c r="J4756" s="72">
        <v>18781</v>
      </c>
      <c r="K4756" s="72">
        <v>18860</v>
      </c>
      <c r="L4756" s="72">
        <v>18987</v>
      </c>
      <c r="M4756" s="72">
        <v>19122</v>
      </c>
      <c r="N4756" s="72">
        <v>19277</v>
      </c>
      <c r="O4756" s="72">
        <v>19338</v>
      </c>
      <c r="P4756" s="72">
        <v>19362</v>
      </c>
    </row>
    <row r="4757" spans="1:16" hidden="1">
      <c r="A4757" s="72" t="s">
        <v>2135</v>
      </c>
      <c r="B4757" s="72" t="s">
        <v>2706</v>
      </c>
      <c r="C4757" s="72" t="s">
        <v>2105</v>
      </c>
      <c r="D4757" s="72">
        <v>13344412</v>
      </c>
      <c r="E4757" s="72">
        <v>13217421</v>
      </c>
      <c r="F4757" s="72">
        <v>10310236</v>
      </c>
      <c r="G4757" s="72">
        <v>12610864</v>
      </c>
      <c r="H4757" s="72">
        <v>15625592</v>
      </c>
      <c r="I4757" s="72">
        <v>10832543</v>
      </c>
      <c r="J4757" s="72">
        <v>9679457</v>
      </c>
      <c r="K4757" s="72">
        <v>11240462</v>
      </c>
      <c r="L4757" s="72">
        <v>12912846</v>
      </c>
      <c r="M4757" s="72">
        <v>13459048</v>
      </c>
      <c r="N4757" s="72">
        <v>11339760</v>
      </c>
      <c r="O4757" s="72">
        <v>12763109</v>
      </c>
      <c r="P4757" s="72">
        <v>21381153</v>
      </c>
    </row>
    <row r="4758" spans="1:16" hidden="1">
      <c r="A4758" s="72" t="s">
        <v>2135</v>
      </c>
      <c r="B4758" s="72" t="s">
        <v>2706</v>
      </c>
      <c r="C4758" s="72" t="s">
        <v>2106</v>
      </c>
      <c r="D4758" s="72">
        <v>1525424</v>
      </c>
      <c r="E4758" s="72">
        <v>1558873</v>
      </c>
      <c r="F4758" s="72">
        <v>1441166</v>
      </c>
      <c r="G4758" s="72">
        <v>1808077</v>
      </c>
      <c r="H4758" s="72">
        <v>1818340</v>
      </c>
      <c r="I4758" s="72">
        <v>1526694</v>
      </c>
      <c r="J4758" s="72">
        <v>1487712</v>
      </c>
      <c r="K4758" s="72">
        <v>1702147</v>
      </c>
      <c r="L4758" s="72">
        <v>1827555</v>
      </c>
      <c r="M4758" s="72">
        <v>1697555</v>
      </c>
      <c r="N4758" s="72">
        <v>1537570</v>
      </c>
      <c r="O4758" s="72">
        <v>1455847</v>
      </c>
      <c r="P4758" s="72">
        <v>1655204</v>
      </c>
    </row>
    <row r="4759" spans="1:16" hidden="1">
      <c r="A4759" s="72" t="s">
        <v>2135</v>
      </c>
      <c r="B4759" s="72" t="s">
        <v>2706</v>
      </c>
      <c r="C4759" s="72" t="s">
        <v>2107</v>
      </c>
      <c r="D4759" s="72">
        <v>2646</v>
      </c>
      <c r="E4759" s="72">
        <v>2708</v>
      </c>
      <c r="F4759" s="72">
        <v>2733</v>
      </c>
      <c r="G4759" s="72">
        <v>2799</v>
      </c>
      <c r="H4759" s="72">
        <v>2844</v>
      </c>
      <c r="I4759" s="72">
        <v>2876</v>
      </c>
      <c r="J4759" s="72">
        <v>2912</v>
      </c>
      <c r="K4759" s="72">
        <v>2915</v>
      </c>
      <c r="L4759" s="72">
        <v>2949</v>
      </c>
      <c r="M4759" s="72">
        <v>2978</v>
      </c>
      <c r="N4759" s="72">
        <v>3010</v>
      </c>
      <c r="O4759" s="72">
        <v>3011</v>
      </c>
      <c r="P4759" s="72">
        <v>3023</v>
      </c>
    </row>
    <row r="4760" spans="1:16" hidden="1">
      <c r="A4760" s="72" t="s">
        <v>2135</v>
      </c>
      <c r="B4760" s="72" t="s">
        <v>2706</v>
      </c>
      <c r="C4760" s="72" t="s">
        <v>2108</v>
      </c>
      <c r="D4760" s="72">
        <v>11746921</v>
      </c>
      <c r="E4760" s="72">
        <v>11543609</v>
      </c>
      <c r="F4760" s="72">
        <v>8969064</v>
      </c>
      <c r="G4760" s="72">
        <v>11574477</v>
      </c>
      <c r="H4760" s="72">
        <v>14772711</v>
      </c>
      <c r="I4760" s="72">
        <v>10019112</v>
      </c>
      <c r="J4760" s="72">
        <v>8772897</v>
      </c>
      <c r="K4760" s="72">
        <v>10866020</v>
      </c>
      <c r="L4760" s="72">
        <v>12185248</v>
      </c>
      <c r="M4760" s="72">
        <v>11737410</v>
      </c>
      <c r="N4760" s="72">
        <v>9686223</v>
      </c>
      <c r="O4760" s="72">
        <v>11827924</v>
      </c>
      <c r="P4760" s="72">
        <v>19820342</v>
      </c>
    </row>
    <row r="4761" spans="1:16" hidden="1">
      <c r="A4761" s="72" t="s">
        <v>2135</v>
      </c>
      <c r="B4761" s="72" t="s">
        <v>2706</v>
      </c>
      <c r="C4761" s="72" t="s">
        <v>2109</v>
      </c>
      <c r="D4761" s="72">
        <v>1049724</v>
      </c>
      <c r="E4761" s="72">
        <v>1061460</v>
      </c>
      <c r="F4761" s="72">
        <v>1014624</v>
      </c>
      <c r="G4761" s="72">
        <v>852615</v>
      </c>
      <c r="H4761" s="72">
        <v>867862</v>
      </c>
      <c r="I4761" s="72">
        <v>481896</v>
      </c>
      <c r="J4761" s="72">
        <v>277154</v>
      </c>
      <c r="K4761" s="72">
        <v>293711</v>
      </c>
      <c r="L4761" s="72">
        <v>288135</v>
      </c>
      <c r="M4761" s="72">
        <v>488014</v>
      </c>
      <c r="N4761" s="72">
        <v>326354</v>
      </c>
      <c r="O4761" s="72">
        <v>293169</v>
      </c>
      <c r="P4761" s="72">
        <v>295818</v>
      </c>
    </row>
    <row r="4762" spans="1:16" hidden="1">
      <c r="A4762" s="72" t="s">
        <v>2135</v>
      </c>
      <c r="B4762" s="72" t="s">
        <v>2706</v>
      </c>
      <c r="C4762" s="72" t="s">
        <v>2110</v>
      </c>
      <c r="D4762" s="72">
        <v>10</v>
      </c>
      <c r="E4762" s="72">
        <v>9</v>
      </c>
      <c r="F4762" s="72">
        <v>8</v>
      </c>
      <c r="G4762" s="72">
        <v>8</v>
      </c>
      <c r="H4762" s="72">
        <v>8</v>
      </c>
      <c r="I4762" s="72">
        <v>6</v>
      </c>
      <c r="J4762" s="72">
        <v>5</v>
      </c>
      <c r="K4762" s="72">
        <v>5</v>
      </c>
      <c r="L4762" s="72">
        <v>5</v>
      </c>
      <c r="M4762" s="72">
        <v>18</v>
      </c>
      <c r="N4762" s="72">
        <v>18</v>
      </c>
      <c r="O4762" s="72">
        <v>18</v>
      </c>
      <c r="P4762" s="72">
        <v>18</v>
      </c>
    </row>
    <row r="4763" spans="1:16" hidden="1">
      <c r="A4763" s="72" t="s">
        <v>2135</v>
      </c>
      <c r="B4763" s="72" t="s">
        <v>2706</v>
      </c>
      <c r="C4763" s="72" t="s">
        <v>2111</v>
      </c>
      <c r="D4763" s="72">
        <v>5035577</v>
      </c>
      <c r="E4763" s="72">
        <v>4968887</v>
      </c>
      <c r="F4763" s="72">
        <v>3589946</v>
      </c>
      <c r="G4763" s="72">
        <v>3825185</v>
      </c>
      <c r="H4763" s="72">
        <v>5018245</v>
      </c>
      <c r="I4763" s="72">
        <v>2159074</v>
      </c>
      <c r="J4763" s="72">
        <v>1009832</v>
      </c>
      <c r="K4763" s="72">
        <v>1276009</v>
      </c>
      <c r="L4763" s="72">
        <v>1322773</v>
      </c>
      <c r="M4763" s="72">
        <v>2052974</v>
      </c>
      <c r="N4763" s="72">
        <v>1113050</v>
      </c>
      <c r="O4763" s="72">
        <v>1550511</v>
      </c>
      <c r="P4763" s="72">
        <v>2528219</v>
      </c>
    </row>
    <row r="4764" spans="1:16" hidden="1">
      <c r="A4764" s="72" t="s">
        <v>2146</v>
      </c>
      <c r="B4764" s="72" t="s">
        <v>2706</v>
      </c>
      <c r="C4764" s="72" t="s">
        <v>2103</v>
      </c>
      <c r="D4764" s="72">
        <v>125319</v>
      </c>
      <c r="E4764" s="72">
        <v>136569</v>
      </c>
      <c r="F4764" s="72">
        <v>117401</v>
      </c>
      <c r="G4764" s="72">
        <v>153065</v>
      </c>
      <c r="H4764" s="72">
        <v>157801</v>
      </c>
      <c r="I4764" s="72">
        <v>123870</v>
      </c>
      <c r="J4764" s="72">
        <v>128304</v>
      </c>
      <c r="K4764" s="72">
        <v>140581</v>
      </c>
      <c r="L4764" s="72">
        <v>163128</v>
      </c>
      <c r="M4764" s="72">
        <v>164917</v>
      </c>
      <c r="N4764" s="72">
        <v>152841</v>
      </c>
      <c r="O4764" s="72">
        <v>138159</v>
      </c>
      <c r="P4764" s="72">
        <v>165226</v>
      </c>
    </row>
    <row r="4765" spans="1:16" hidden="1">
      <c r="A4765" s="72" t="s">
        <v>2146</v>
      </c>
      <c r="B4765" s="72" t="s">
        <v>2706</v>
      </c>
      <c r="C4765" s="72" t="s">
        <v>2104</v>
      </c>
      <c r="D4765" s="72">
        <v>1676</v>
      </c>
      <c r="E4765" s="72">
        <v>1717</v>
      </c>
      <c r="F4765" s="72">
        <v>1741</v>
      </c>
      <c r="G4765" s="72">
        <v>1753</v>
      </c>
      <c r="H4765" s="72">
        <v>1760</v>
      </c>
      <c r="I4765" s="72">
        <v>1783</v>
      </c>
      <c r="J4765" s="72">
        <v>1803</v>
      </c>
      <c r="K4765" s="72">
        <v>1856</v>
      </c>
      <c r="L4765" s="72">
        <v>1854</v>
      </c>
      <c r="M4765" s="72">
        <v>1864</v>
      </c>
      <c r="N4765" s="72">
        <v>1878</v>
      </c>
      <c r="O4765" s="72">
        <v>1894</v>
      </c>
      <c r="P4765" s="72">
        <v>1924</v>
      </c>
    </row>
    <row r="4766" spans="1:16" hidden="1">
      <c r="A4766" s="72" t="s">
        <v>2146</v>
      </c>
      <c r="B4766" s="72" t="s">
        <v>2706</v>
      </c>
      <c r="C4766" s="72" t="s">
        <v>2105</v>
      </c>
      <c r="D4766" s="72">
        <v>1265429</v>
      </c>
      <c r="E4766" s="72">
        <v>1374801</v>
      </c>
      <c r="F4766" s="72">
        <v>1050563</v>
      </c>
      <c r="G4766" s="72">
        <v>1241148</v>
      </c>
      <c r="H4766" s="72">
        <v>1607180</v>
      </c>
      <c r="I4766" s="72">
        <v>953241</v>
      </c>
      <c r="J4766" s="72">
        <v>802785</v>
      </c>
      <c r="K4766" s="72">
        <v>955419</v>
      </c>
      <c r="L4766" s="72">
        <v>1125217</v>
      </c>
      <c r="M4766" s="72">
        <v>1118065</v>
      </c>
      <c r="N4766" s="72">
        <v>789601</v>
      </c>
      <c r="O4766" s="72">
        <v>952775</v>
      </c>
      <c r="P4766" s="72">
        <v>1802203</v>
      </c>
    </row>
    <row r="4767" spans="1:16" hidden="1">
      <c r="A4767" s="72" t="s">
        <v>2146</v>
      </c>
      <c r="B4767" s="72" t="s">
        <v>2706</v>
      </c>
      <c r="C4767" s="72" t="s">
        <v>2106</v>
      </c>
      <c r="D4767" s="72">
        <v>339332</v>
      </c>
      <c r="E4767" s="72">
        <v>370389</v>
      </c>
      <c r="F4767" s="72">
        <v>446517</v>
      </c>
      <c r="G4767" s="72">
        <v>637006</v>
      </c>
      <c r="H4767" s="72">
        <v>540229</v>
      </c>
      <c r="I4767" s="72">
        <v>533829</v>
      </c>
      <c r="J4767" s="72">
        <v>496142</v>
      </c>
      <c r="K4767" s="72">
        <v>467799</v>
      </c>
      <c r="L4767" s="72">
        <v>461550</v>
      </c>
      <c r="M4767" s="72">
        <v>471204</v>
      </c>
      <c r="N4767" s="72">
        <v>430821</v>
      </c>
      <c r="O4767" s="72">
        <v>418780</v>
      </c>
      <c r="P4767" s="72">
        <v>511561</v>
      </c>
    </row>
    <row r="4768" spans="1:16" hidden="1">
      <c r="A4768" s="72" t="s">
        <v>2146</v>
      </c>
      <c r="B4768" s="72" t="s">
        <v>2706</v>
      </c>
      <c r="C4768" s="72" t="s">
        <v>2107</v>
      </c>
      <c r="D4768" s="72">
        <v>365</v>
      </c>
      <c r="E4768" s="72">
        <v>375</v>
      </c>
      <c r="F4768" s="72">
        <v>382</v>
      </c>
      <c r="G4768" s="72">
        <v>390</v>
      </c>
      <c r="H4768" s="72">
        <v>397</v>
      </c>
      <c r="I4768" s="72">
        <v>399</v>
      </c>
      <c r="J4768" s="72">
        <v>407</v>
      </c>
      <c r="K4768" s="72">
        <v>423</v>
      </c>
      <c r="L4768" s="72">
        <v>431</v>
      </c>
      <c r="M4768" s="72">
        <v>428</v>
      </c>
      <c r="N4768" s="72">
        <v>431</v>
      </c>
      <c r="O4768" s="72">
        <v>431</v>
      </c>
      <c r="P4768" s="72">
        <v>434</v>
      </c>
    </row>
    <row r="4769" spans="1:16" hidden="1">
      <c r="A4769" s="72" t="s">
        <v>2146</v>
      </c>
      <c r="B4769" s="72" t="s">
        <v>2706</v>
      </c>
      <c r="C4769" s="72" t="s">
        <v>2108</v>
      </c>
      <c r="D4769" s="72">
        <v>2142488</v>
      </c>
      <c r="E4769" s="72">
        <v>2381318</v>
      </c>
      <c r="F4769" s="72">
        <v>2152065</v>
      </c>
      <c r="G4769" s="72">
        <v>3404724</v>
      </c>
      <c r="H4769" s="72">
        <v>4191342</v>
      </c>
      <c r="I4769" s="72">
        <v>2672575</v>
      </c>
      <c r="J4769" s="72">
        <v>1983420</v>
      </c>
      <c r="K4769" s="72">
        <v>2152945</v>
      </c>
      <c r="L4769" s="72">
        <v>2272325</v>
      </c>
      <c r="M4769" s="72">
        <v>2332109</v>
      </c>
      <c r="N4769" s="72">
        <v>1694877</v>
      </c>
      <c r="O4769" s="72">
        <v>2388509</v>
      </c>
      <c r="P4769" s="72">
        <v>4679525</v>
      </c>
    </row>
    <row r="4770" spans="1:16" hidden="1">
      <c r="A4770" s="72" t="s">
        <v>2146</v>
      </c>
      <c r="B4770" s="72" t="s">
        <v>2706</v>
      </c>
      <c r="C4770" s="72" t="s">
        <v>2109</v>
      </c>
      <c r="J4770" s="72">
        <v>383014</v>
      </c>
      <c r="K4770" s="72">
        <v>401125</v>
      </c>
      <c r="L4770" s="72">
        <v>429526</v>
      </c>
      <c r="M4770" s="72">
        <v>467210</v>
      </c>
      <c r="N4770" s="72">
        <v>444681</v>
      </c>
      <c r="O4770" s="72">
        <v>613243</v>
      </c>
      <c r="P4770" s="72">
        <v>474539</v>
      </c>
    </row>
    <row r="4771" spans="1:16" hidden="1">
      <c r="A4771" s="72" t="s">
        <v>2146</v>
      </c>
      <c r="B4771" s="72" t="s">
        <v>2706</v>
      </c>
      <c r="C4771" s="72" t="s">
        <v>2110</v>
      </c>
      <c r="J4771" s="72">
        <v>1</v>
      </c>
      <c r="K4771" s="72">
        <v>1</v>
      </c>
      <c r="L4771" s="72">
        <v>1</v>
      </c>
      <c r="M4771" s="72">
        <v>2</v>
      </c>
      <c r="N4771" s="72">
        <v>2</v>
      </c>
      <c r="O4771" s="72">
        <v>2</v>
      </c>
      <c r="P4771" s="72">
        <v>2</v>
      </c>
    </row>
    <row r="4772" spans="1:16" hidden="1">
      <c r="A4772" s="72" t="s">
        <v>2146</v>
      </c>
      <c r="B4772" s="72" t="s">
        <v>2706</v>
      </c>
      <c r="C4772" s="72" t="s">
        <v>2111</v>
      </c>
      <c r="J4772" s="72">
        <v>1189519</v>
      </c>
      <c r="K4772" s="72">
        <v>1507499</v>
      </c>
      <c r="L4772" s="72">
        <v>1714823</v>
      </c>
      <c r="M4772" s="72">
        <v>1912536</v>
      </c>
      <c r="N4772" s="72">
        <v>1483791</v>
      </c>
      <c r="O4772" s="72">
        <v>3366563</v>
      </c>
      <c r="P4772" s="72">
        <v>4361943</v>
      </c>
    </row>
    <row r="4773" spans="1:16" hidden="1">
      <c r="A4773" s="72" t="s">
        <v>2154</v>
      </c>
      <c r="B4773" s="72" t="s">
        <v>2707</v>
      </c>
      <c r="C4773" s="72" t="s">
        <v>2103</v>
      </c>
      <c r="D4773" s="72">
        <v>748701</v>
      </c>
      <c r="E4773" s="72">
        <v>721532</v>
      </c>
      <c r="F4773" s="72">
        <v>567909</v>
      </c>
      <c r="G4773" s="72">
        <v>734054</v>
      </c>
      <c r="H4773" s="72">
        <v>831714</v>
      </c>
      <c r="I4773" s="72">
        <v>749411</v>
      </c>
      <c r="J4773" s="72">
        <v>649336</v>
      </c>
      <c r="K4773" s="72">
        <v>645878</v>
      </c>
      <c r="L4773" s="72">
        <v>875808</v>
      </c>
      <c r="M4773" s="72">
        <v>803070</v>
      </c>
      <c r="N4773" s="72">
        <v>756933</v>
      </c>
      <c r="O4773" s="72">
        <v>866537</v>
      </c>
      <c r="P4773" s="72">
        <v>830769</v>
      </c>
    </row>
    <row r="4774" spans="1:16" hidden="1">
      <c r="A4774" s="72" t="s">
        <v>2154</v>
      </c>
      <c r="B4774" s="72" t="s">
        <v>2707</v>
      </c>
      <c r="C4774" s="72" t="s">
        <v>2104</v>
      </c>
      <c r="D4774" s="72">
        <v>12161</v>
      </c>
      <c r="E4774" s="72">
        <v>12250</v>
      </c>
      <c r="F4774" s="72">
        <v>12232</v>
      </c>
      <c r="G4774" s="72">
        <v>12413</v>
      </c>
      <c r="H4774" s="72">
        <v>12759</v>
      </c>
      <c r="I4774" s="72">
        <v>13096</v>
      </c>
      <c r="J4774" s="72">
        <v>13486</v>
      </c>
      <c r="K4774" s="72">
        <v>13897</v>
      </c>
      <c r="L4774" s="72">
        <v>14305</v>
      </c>
      <c r="M4774" s="72">
        <v>14657</v>
      </c>
      <c r="N4774" s="72">
        <v>14964</v>
      </c>
      <c r="O4774" s="72">
        <v>15238</v>
      </c>
      <c r="P4774" s="72">
        <v>15294</v>
      </c>
    </row>
    <row r="4775" spans="1:16" hidden="1">
      <c r="A4775" s="72" t="s">
        <v>2154</v>
      </c>
      <c r="B4775" s="72" t="s">
        <v>2707</v>
      </c>
      <c r="C4775" s="72" t="s">
        <v>2105</v>
      </c>
      <c r="D4775" s="72">
        <v>9560986</v>
      </c>
      <c r="E4775" s="72">
        <v>8475251</v>
      </c>
      <c r="F4775" s="72">
        <v>6354108</v>
      </c>
      <c r="G4775" s="72">
        <v>8509120</v>
      </c>
      <c r="H4775" s="72">
        <v>10447552</v>
      </c>
      <c r="I4775" s="72">
        <v>7890305</v>
      </c>
      <c r="J4775" s="72">
        <v>6954312</v>
      </c>
      <c r="K4775" s="72">
        <v>7638859</v>
      </c>
      <c r="L4775" s="72">
        <v>10044135</v>
      </c>
      <c r="M4775" s="72">
        <v>9042226</v>
      </c>
      <c r="N4775" s="72">
        <v>8019476</v>
      </c>
      <c r="O4775" s="72">
        <v>10096088</v>
      </c>
      <c r="P4775" s="72">
        <v>11459716</v>
      </c>
    </row>
    <row r="4776" spans="1:16" hidden="1">
      <c r="A4776" s="72" t="s">
        <v>2154</v>
      </c>
      <c r="B4776" s="72" t="s">
        <v>2707</v>
      </c>
      <c r="C4776" s="72" t="s">
        <v>2106</v>
      </c>
      <c r="D4776" s="72">
        <v>419541</v>
      </c>
      <c r="E4776" s="72">
        <v>404181</v>
      </c>
      <c r="F4776" s="72">
        <v>294308</v>
      </c>
      <c r="G4776" s="72">
        <v>371371</v>
      </c>
      <c r="H4776" s="72">
        <v>414541</v>
      </c>
      <c r="I4776" s="72">
        <v>374684</v>
      </c>
      <c r="J4776" s="72">
        <v>337870</v>
      </c>
      <c r="K4776" s="72">
        <v>336004</v>
      </c>
      <c r="L4776" s="72">
        <v>433577</v>
      </c>
      <c r="M4776" s="72">
        <v>384540</v>
      </c>
      <c r="N4776" s="72">
        <v>353018</v>
      </c>
      <c r="O4776" s="72">
        <v>425416</v>
      </c>
      <c r="P4776" s="72">
        <v>419004</v>
      </c>
    </row>
    <row r="4777" spans="1:16" hidden="1">
      <c r="A4777" s="72" t="s">
        <v>2154</v>
      </c>
      <c r="B4777" s="72" t="s">
        <v>2707</v>
      </c>
      <c r="C4777" s="72" t="s">
        <v>2107</v>
      </c>
      <c r="D4777" s="72">
        <v>1559</v>
      </c>
      <c r="E4777" s="72">
        <v>1582</v>
      </c>
      <c r="F4777" s="72">
        <v>1667</v>
      </c>
      <c r="G4777" s="72">
        <v>1687</v>
      </c>
      <c r="H4777" s="72">
        <v>1703</v>
      </c>
      <c r="I4777" s="72">
        <v>1723</v>
      </c>
      <c r="J4777" s="72">
        <v>1753</v>
      </c>
      <c r="K4777" s="72">
        <v>1757</v>
      </c>
      <c r="L4777" s="72">
        <v>1775</v>
      </c>
      <c r="M4777" s="72">
        <v>1792</v>
      </c>
      <c r="N4777" s="72">
        <v>1805</v>
      </c>
      <c r="O4777" s="72">
        <v>1817</v>
      </c>
      <c r="P4777" s="72">
        <v>1798</v>
      </c>
    </row>
    <row r="4778" spans="1:16" hidden="1">
      <c r="A4778" s="72" t="s">
        <v>2154</v>
      </c>
      <c r="B4778" s="72" t="s">
        <v>2707</v>
      </c>
      <c r="C4778" s="72" t="s">
        <v>2108</v>
      </c>
      <c r="D4778" s="72">
        <v>4435698</v>
      </c>
      <c r="E4778" s="72">
        <v>4147868</v>
      </c>
      <c r="F4778" s="72">
        <v>2938049</v>
      </c>
      <c r="G4778" s="72">
        <v>3977296</v>
      </c>
      <c r="H4778" s="72">
        <v>4852618</v>
      </c>
      <c r="I4778" s="72">
        <v>3767390</v>
      </c>
      <c r="J4778" s="72">
        <v>3423264</v>
      </c>
      <c r="K4778" s="72">
        <v>3769888</v>
      </c>
      <c r="L4778" s="72">
        <v>4833426</v>
      </c>
      <c r="M4778" s="72">
        <v>4134384</v>
      </c>
      <c r="N4778" s="72">
        <v>3563678</v>
      </c>
      <c r="O4778" s="72">
        <v>4849420</v>
      </c>
      <c r="P4778" s="72">
        <v>5702413</v>
      </c>
    </row>
    <row r="4779" spans="1:16" hidden="1">
      <c r="A4779" s="72" t="s">
        <v>2154</v>
      </c>
      <c r="B4779" s="72" t="s">
        <v>2707</v>
      </c>
      <c r="C4779" s="72" t="s">
        <v>2109</v>
      </c>
      <c r="D4779" s="72">
        <v>1868821</v>
      </c>
      <c r="E4779" s="72">
        <v>1861965</v>
      </c>
      <c r="F4779" s="72">
        <v>1839321</v>
      </c>
      <c r="G4779" s="72">
        <v>1738451</v>
      </c>
      <c r="H4779" s="72">
        <v>2046240</v>
      </c>
      <c r="I4779" s="72">
        <v>2134005</v>
      </c>
      <c r="J4779" s="72">
        <v>2258806</v>
      </c>
      <c r="K4779" s="72">
        <v>2197600</v>
      </c>
      <c r="L4779" s="72">
        <v>2268760</v>
      </c>
      <c r="M4779" s="72">
        <v>2250511</v>
      </c>
      <c r="N4779" s="72">
        <v>2205467</v>
      </c>
      <c r="O4779" s="72">
        <v>2389927</v>
      </c>
      <c r="P4779" s="72">
        <v>2298580</v>
      </c>
    </row>
    <row r="4780" spans="1:16" hidden="1">
      <c r="A4780" s="72" t="s">
        <v>2154</v>
      </c>
      <c r="B4780" s="72" t="s">
        <v>2707</v>
      </c>
      <c r="C4780" s="72" t="s">
        <v>2110</v>
      </c>
      <c r="D4780" s="72">
        <v>13</v>
      </c>
      <c r="E4780" s="72">
        <v>16</v>
      </c>
      <c r="F4780" s="72">
        <v>16</v>
      </c>
      <c r="G4780" s="72">
        <v>16</v>
      </c>
      <c r="H4780" s="72">
        <v>17</v>
      </c>
      <c r="I4780" s="72">
        <v>18</v>
      </c>
      <c r="J4780" s="72">
        <v>15</v>
      </c>
      <c r="K4780" s="72">
        <v>15</v>
      </c>
      <c r="L4780" s="72">
        <v>18</v>
      </c>
      <c r="M4780" s="72">
        <v>19</v>
      </c>
      <c r="N4780" s="72">
        <v>19</v>
      </c>
      <c r="O4780" s="72">
        <v>18</v>
      </c>
      <c r="P4780" s="72">
        <v>18</v>
      </c>
    </row>
    <row r="4781" spans="1:16" hidden="1">
      <c r="A4781" s="72" t="s">
        <v>2154</v>
      </c>
      <c r="B4781" s="72" t="s">
        <v>2707</v>
      </c>
      <c r="C4781" s="72" t="s">
        <v>2111</v>
      </c>
      <c r="D4781" s="72">
        <v>9800683</v>
      </c>
      <c r="E4781" s="72">
        <v>9198396</v>
      </c>
      <c r="F4781" s="72">
        <v>6750308</v>
      </c>
      <c r="G4781" s="72">
        <v>7995694</v>
      </c>
      <c r="H4781" s="72">
        <v>10653535</v>
      </c>
      <c r="I4781" s="72">
        <v>7329338</v>
      </c>
      <c r="J4781" s="72">
        <v>7177882</v>
      </c>
      <c r="K4781" s="72">
        <v>8503820</v>
      </c>
      <c r="L4781" s="72">
        <v>8783864</v>
      </c>
      <c r="M4781" s="72">
        <v>7655557</v>
      </c>
      <c r="N4781" s="72">
        <v>6152919</v>
      </c>
      <c r="O4781" s="72">
        <v>10468386</v>
      </c>
      <c r="P4781" s="72">
        <v>16532647</v>
      </c>
    </row>
    <row r="4782" spans="1:16" hidden="1">
      <c r="A4782" s="72" t="s">
        <v>2135</v>
      </c>
      <c r="B4782" s="72" t="s">
        <v>2708</v>
      </c>
      <c r="C4782" s="72" t="s">
        <v>2103</v>
      </c>
      <c r="D4782" s="72">
        <v>292286</v>
      </c>
      <c r="E4782" s="72">
        <v>308956</v>
      </c>
      <c r="F4782" s="72">
        <v>268341</v>
      </c>
      <c r="G4782" s="72">
        <v>415701</v>
      </c>
      <c r="H4782" s="72">
        <v>489750</v>
      </c>
      <c r="I4782" s="72">
        <v>420484</v>
      </c>
      <c r="J4782" s="72">
        <v>460990</v>
      </c>
      <c r="K4782" s="72">
        <v>519491</v>
      </c>
      <c r="L4782" s="72">
        <v>669315</v>
      </c>
      <c r="M4782" s="72">
        <v>721883</v>
      </c>
      <c r="N4782" s="72">
        <v>694585</v>
      </c>
      <c r="O4782" s="72">
        <v>685027</v>
      </c>
      <c r="P4782" s="72">
        <v>857962</v>
      </c>
    </row>
    <row r="4783" spans="1:16" hidden="1">
      <c r="A4783" s="72" t="s">
        <v>2135</v>
      </c>
      <c r="B4783" s="72" t="s">
        <v>2708</v>
      </c>
      <c r="C4783" s="72" t="s">
        <v>2104</v>
      </c>
      <c r="D4783" s="72">
        <v>3560</v>
      </c>
      <c r="E4783" s="72">
        <v>3747</v>
      </c>
      <c r="F4783" s="72">
        <v>4323</v>
      </c>
      <c r="G4783" s="72">
        <v>4796</v>
      </c>
      <c r="H4783" s="72">
        <v>5268</v>
      </c>
      <c r="I4783" s="72">
        <v>6043</v>
      </c>
      <c r="J4783" s="72">
        <v>6717</v>
      </c>
      <c r="K4783" s="72">
        <v>7187</v>
      </c>
      <c r="L4783" s="72">
        <v>7771</v>
      </c>
      <c r="M4783" s="72">
        <v>8200</v>
      </c>
      <c r="N4783" s="72">
        <v>8580</v>
      </c>
      <c r="O4783" s="72">
        <v>9017</v>
      </c>
      <c r="P4783" s="72">
        <v>9451</v>
      </c>
    </row>
    <row r="4784" spans="1:16" hidden="1">
      <c r="A4784" s="72" t="s">
        <v>2135</v>
      </c>
      <c r="B4784" s="72" t="s">
        <v>2708</v>
      </c>
      <c r="C4784" s="72" t="s">
        <v>2105</v>
      </c>
      <c r="D4784" s="72">
        <v>2683037</v>
      </c>
      <c r="E4784" s="72">
        <v>3191561</v>
      </c>
      <c r="F4784" s="72">
        <v>2442029</v>
      </c>
      <c r="G4784" s="72">
        <v>3848356</v>
      </c>
      <c r="H4784" s="72">
        <v>5490220</v>
      </c>
      <c r="I4784" s="72">
        <v>4232217</v>
      </c>
      <c r="J4784" s="72">
        <v>4551286</v>
      </c>
      <c r="K4784" s="72">
        <v>5327055</v>
      </c>
      <c r="L4784" s="72">
        <v>6507600</v>
      </c>
      <c r="M4784" s="72">
        <v>6823244</v>
      </c>
      <c r="N4784" s="72">
        <v>6698599</v>
      </c>
      <c r="O4784" s="72">
        <v>7068336</v>
      </c>
      <c r="P4784" s="72">
        <v>9542697</v>
      </c>
    </row>
    <row r="4785" spans="1:16" hidden="1">
      <c r="A4785" s="72" t="s">
        <v>2135</v>
      </c>
      <c r="B4785" s="72" t="s">
        <v>2708</v>
      </c>
      <c r="C4785" s="72" t="s">
        <v>2106</v>
      </c>
      <c r="D4785" s="72">
        <v>31767</v>
      </c>
      <c r="E4785" s="72">
        <v>35024</v>
      </c>
      <c r="F4785" s="72">
        <v>30631</v>
      </c>
      <c r="G4785" s="72">
        <v>54688</v>
      </c>
      <c r="H4785" s="72">
        <v>65092</v>
      </c>
      <c r="I4785" s="72">
        <v>61987</v>
      </c>
      <c r="J4785" s="72">
        <v>72225</v>
      </c>
      <c r="K4785" s="72">
        <v>78513</v>
      </c>
      <c r="L4785" s="72">
        <v>120031</v>
      </c>
      <c r="M4785" s="72">
        <v>140743</v>
      </c>
      <c r="N4785" s="72">
        <v>123687</v>
      </c>
      <c r="O4785" s="72">
        <v>124887</v>
      </c>
      <c r="P4785" s="72">
        <v>159000</v>
      </c>
    </row>
    <row r="4786" spans="1:16" hidden="1">
      <c r="A4786" s="72" t="s">
        <v>2135</v>
      </c>
      <c r="B4786" s="72" t="s">
        <v>2708</v>
      </c>
      <c r="C4786" s="72" t="s">
        <v>2107</v>
      </c>
      <c r="D4786" s="72">
        <v>314</v>
      </c>
      <c r="E4786" s="72">
        <v>341</v>
      </c>
      <c r="F4786" s="72">
        <v>377</v>
      </c>
      <c r="G4786" s="72">
        <v>415</v>
      </c>
      <c r="H4786" s="72">
        <v>470</v>
      </c>
      <c r="I4786" s="72">
        <v>535</v>
      </c>
      <c r="J4786" s="72">
        <v>582</v>
      </c>
      <c r="K4786" s="72">
        <v>639</v>
      </c>
      <c r="L4786" s="72">
        <v>681</v>
      </c>
      <c r="M4786" s="72">
        <v>731</v>
      </c>
      <c r="N4786" s="72">
        <v>794</v>
      </c>
      <c r="O4786" s="72">
        <v>845</v>
      </c>
      <c r="P4786" s="72">
        <v>911</v>
      </c>
    </row>
    <row r="4787" spans="1:16" hidden="1">
      <c r="A4787" s="72" t="s">
        <v>2135</v>
      </c>
      <c r="B4787" s="72" t="s">
        <v>2708</v>
      </c>
      <c r="C4787" s="72" t="s">
        <v>2108</v>
      </c>
      <c r="D4787" s="72">
        <v>291430</v>
      </c>
      <c r="E4787" s="72">
        <v>351260</v>
      </c>
      <c r="F4787" s="72">
        <v>271154</v>
      </c>
      <c r="G4787" s="72">
        <v>490975</v>
      </c>
      <c r="H4787" s="72">
        <v>715784</v>
      </c>
      <c r="I4787" s="72">
        <v>600934</v>
      </c>
      <c r="J4787" s="72">
        <v>680983</v>
      </c>
      <c r="K4787" s="72">
        <v>774975</v>
      </c>
      <c r="L4787" s="72">
        <v>1099273</v>
      </c>
      <c r="M4787" s="72">
        <v>1240251</v>
      </c>
      <c r="N4787" s="72">
        <v>1121373</v>
      </c>
      <c r="O4787" s="72">
        <v>1208362</v>
      </c>
      <c r="P4787" s="72">
        <v>1670549</v>
      </c>
    </row>
    <row r="4788" spans="1:16" hidden="1">
      <c r="A4788" s="72" t="s">
        <v>2135</v>
      </c>
      <c r="B4788" s="72" t="s">
        <v>2708</v>
      </c>
      <c r="C4788" s="72" t="s">
        <v>2109</v>
      </c>
      <c r="D4788" s="72">
        <v>69624</v>
      </c>
      <c r="E4788" s="72">
        <v>83319</v>
      </c>
      <c r="F4788" s="72">
        <v>110786</v>
      </c>
      <c r="G4788" s="72">
        <v>265599</v>
      </c>
      <c r="H4788" s="72">
        <v>585218</v>
      </c>
      <c r="I4788" s="72">
        <v>550569</v>
      </c>
      <c r="J4788" s="72">
        <v>608718</v>
      </c>
      <c r="K4788" s="72">
        <v>643393</v>
      </c>
      <c r="L4788" s="72">
        <v>712636</v>
      </c>
      <c r="M4788" s="72">
        <v>748104</v>
      </c>
      <c r="N4788" s="72">
        <v>625867</v>
      </c>
      <c r="O4788" s="72">
        <v>565357</v>
      </c>
      <c r="P4788" s="72">
        <v>592994</v>
      </c>
    </row>
    <row r="4789" spans="1:16" hidden="1">
      <c r="A4789" s="72" t="s">
        <v>2135</v>
      </c>
      <c r="B4789" s="72" t="s">
        <v>2708</v>
      </c>
      <c r="C4789" s="72" t="s">
        <v>2110</v>
      </c>
      <c r="D4789" s="72">
        <v>53</v>
      </c>
      <c r="E4789" s="72">
        <v>67</v>
      </c>
      <c r="F4789" s="72">
        <v>82</v>
      </c>
      <c r="G4789" s="72">
        <v>145</v>
      </c>
      <c r="H4789" s="72">
        <v>166</v>
      </c>
      <c r="I4789" s="72">
        <v>170</v>
      </c>
      <c r="J4789" s="72">
        <v>166</v>
      </c>
      <c r="K4789" s="72">
        <v>165</v>
      </c>
      <c r="L4789" s="72">
        <v>179</v>
      </c>
      <c r="M4789" s="72">
        <v>185</v>
      </c>
      <c r="N4789" s="72">
        <v>180</v>
      </c>
      <c r="O4789" s="72">
        <v>181</v>
      </c>
      <c r="P4789" s="72">
        <v>182</v>
      </c>
    </row>
    <row r="4790" spans="1:16" hidden="1">
      <c r="A4790" s="72" t="s">
        <v>2135</v>
      </c>
      <c r="B4790" s="72" t="s">
        <v>2708</v>
      </c>
      <c r="C4790" s="72" t="s">
        <v>2111</v>
      </c>
      <c r="D4790" s="72">
        <v>485208</v>
      </c>
      <c r="E4790" s="72">
        <v>609632</v>
      </c>
      <c r="F4790" s="72">
        <v>712551</v>
      </c>
      <c r="G4790" s="72">
        <v>1892008</v>
      </c>
      <c r="H4790" s="72">
        <v>5498511</v>
      </c>
      <c r="I4790" s="72">
        <v>4191163</v>
      </c>
      <c r="J4790" s="72">
        <v>4412879</v>
      </c>
      <c r="K4790" s="72">
        <v>4710813</v>
      </c>
      <c r="L4790" s="72">
        <v>5168044</v>
      </c>
      <c r="M4790" s="72">
        <v>5068920</v>
      </c>
      <c r="N4790" s="72">
        <v>4317557</v>
      </c>
      <c r="O4790" s="72">
        <v>4535191</v>
      </c>
      <c r="P4790" s="72">
        <v>5459075</v>
      </c>
    </row>
    <row r="4791" spans="1:16" hidden="1">
      <c r="A4791" s="72" t="s">
        <v>2137</v>
      </c>
      <c r="B4791" s="72" t="s">
        <v>2709</v>
      </c>
      <c r="C4791" s="72" t="s">
        <v>2103</v>
      </c>
      <c r="D4791" s="72">
        <v>14700</v>
      </c>
      <c r="E4791" s="72">
        <v>14780</v>
      </c>
      <c r="F4791" s="72">
        <v>11612</v>
      </c>
      <c r="G4791" s="72">
        <v>15345</v>
      </c>
      <c r="H4791" s="72">
        <v>16495</v>
      </c>
      <c r="I4791" s="72">
        <v>13230</v>
      </c>
      <c r="J4791" s="72">
        <v>12118</v>
      </c>
      <c r="K4791" s="72">
        <v>12253</v>
      </c>
      <c r="L4791" s="72">
        <v>15530</v>
      </c>
      <c r="M4791" s="72">
        <v>14984</v>
      </c>
      <c r="N4791" s="72">
        <v>13116</v>
      </c>
      <c r="O4791" s="72">
        <v>13536</v>
      </c>
      <c r="P4791" s="72">
        <v>14479</v>
      </c>
    </row>
    <row r="4792" spans="1:16" hidden="1">
      <c r="A4792" s="72" t="s">
        <v>2137</v>
      </c>
      <c r="B4792" s="72" t="s">
        <v>2709</v>
      </c>
      <c r="C4792" s="72" t="s">
        <v>2104</v>
      </c>
      <c r="D4792" s="72">
        <v>176</v>
      </c>
      <c r="E4792" s="72">
        <v>178</v>
      </c>
      <c r="F4792" s="72">
        <v>181</v>
      </c>
      <c r="G4792" s="72">
        <v>180</v>
      </c>
      <c r="H4792" s="72">
        <v>180</v>
      </c>
      <c r="I4792" s="72">
        <v>182</v>
      </c>
      <c r="J4792" s="72">
        <v>179</v>
      </c>
      <c r="K4792" s="72">
        <v>176</v>
      </c>
      <c r="L4792" s="72">
        <v>177</v>
      </c>
      <c r="M4792" s="72">
        <v>175</v>
      </c>
      <c r="N4792" s="72">
        <v>174</v>
      </c>
      <c r="O4792" s="72">
        <v>176</v>
      </c>
      <c r="P4792" s="72">
        <v>180</v>
      </c>
    </row>
    <row r="4793" spans="1:16" hidden="1">
      <c r="A4793" s="72" t="s">
        <v>2137</v>
      </c>
      <c r="B4793" s="72" t="s">
        <v>2709</v>
      </c>
      <c r="C4793" s="72" t="s">
        <v>2105</v>
      </c>
      <c r="D4793" s="72">
        <v>192739</v>
      </c>
      <c r="E4793" s="72">
        <v>136247</v>
      </c>
      <c r="F4793" s="72">
        <v>109588</v>
      </c>
      <c r="G4793" s="72">
        <v>141427</v>
      </c>
      <c r="H4793" s="72">
        <v>146937</v>
      </c>
      <c r="I4793" s="72">
        <v>124685</v>
      </c>
      <c r="J4793" s="72">
        <v>102037</v>
      </c>
      <c r="K4793" s="72">
        <v>104397</v>
      </c>
      <c r="L4793" s="72">
        <v>128222</v>
      </c>
      <c r="M4793" s="72">
        <v>133601</v>
      </c>
      <c r="N4793" s="72">
        <v>120736</v>
      </c>
      <c r="O4793" s="72">
        <v>133947</v>
      </c>
      <c r="P4793" s="72">
        <v>169977</v>
      </c>
    </row>
    <row r="4794" spans="1:16" hidden="1">
      <c r="A4794" s="72" t="s">
        <v>2137</v>
      </c>
      <c r="B4794" s="72" t="s">
        <v>2709</v>
      </c>
      <c r="C4794" s="72" t="s">
        <v>2106</v>
      </c>
      <c r="D4794" s="72">
        <v>5363</v>
      </c>
      <c r="E4794" s="72">
        <v>5114</v>
      </c>
      <c r="F4794" s="72">
        <v>3617</v>
      </c>
      <c r="G4794" s="72">
        <v>5089</v>
      </c>
      <c r="H4794" s="72">
        <v>5267</v>
      </c>
      <c r="I4794" s="72">
        <v>4403</v>
      </c>
      <c r="J4794" s="72">
        <v>3931</v>
      </c>
      <c r="K4794" s="72">
        <v>4113</v>
      </c>
      <c r="L4794" s="72">
        <v>5548</v>
      </c>
      <c r="M4794" s="72">
        <v>5680</v>
      </c>
      <c r="N4794" s="72">
        <v>4522</v>
      </c>
      <c r="O4794" s="72">
        <v>4833</v>
      </c>
      <c r="P4794" s="72">
        <v>5387</v>
      </c>
    </row>
    <row r="4795" spans="1:16" hidden="1">
      <c r="A4795" s="72" t="s">
        <v>2137</v>
      </c>
      <c r="B4795" s="72" t="s">
        <v>2709</v>
      </c>
      <c r="C4795" s="72" t="s">
        <v>2107</v>
      </c>
      <c r="D4795" s="72">
        <v>24</v>
      </c>
      <c r="E4795" s="72">
        <v>23</v>
      </c>
      <c r="F4795" s="72">
        <v>23</v>
      </c>
      <c r="G4795" s="72">
        <v>23</v>
      </c>
      <c r="H4795" s="72">
        <v>23</v>
      </c>
      <c r="I4795" s="72">
        <v>27</v>
      </c>
      <c r="J4795" s="72">
        <v>26</v>
      </c>
      <c r="K4795" s="72">
        <v>27</v>
      </c>
      <c r="L4795" s="72">
        <v>28</v>
      </c>
      <c r="M4795" s="72">
        <v>30</v>
      </c>
      <c r="N4795" s="72">
        <v>33</v>
      </c>
      <c r="O4795" s="72">
        <v>33</v>
      </c>
      <c r="P4795" s="72">
        <v>31</v>
      </c>
    </row>
    <row r="4796" spans="1:16" hidden="1">
      <c r="A4796" s="72" t="s">
        <v>2137</v>
      </c>
      <c r="B4796" s="72" t="s">
        <v>2709</v>
      </c>
      <c r="C4796" s="72" t="s">
        <v>2108</v>
      </c>
      <c r="D4796" s="72">
        <v>39179</v>
      </c>
      <c r="E4796" s="72">
        <v>37054</v>
      </c>
      <c r="F4796" s="72">
        <v>26803</v>
      </c>
      <c r="G4796" s="72">
        <v>36035</v>
      </c>
      <c r="H4796" s="72">
        <v>37023</v>
      </c>
      <c r="I4796" s="72">
        <v>33600</v>
      </c>
      <c r="J4796" s="72">
        <v>25627</v>
      </c>
      <c r="K4796" s="72">
        <v>27051</v>
      </c>
      <c r="L4796" s="72">
        <v>36160</v>
      </c>
      <c r="M4796" s="72">
        <v>38997</v>
      </c>
      <c r="N4796" s="72">
        <v>31657</v>
      </c>
      <c r="O4796" s="72">
        <v>36305</v>
      </c>
      <c r="P4796" s="72">
        <v>49201</v>
      </c>
    </row>
    <row r="4797" spans="1:16" hidden="1">
      <c r="A4797" s="72" t="s">
        <v>2155</v>
      </c>
      <c r="B4797" s="72" t="s">
        <v>2710</v>
      </c>
      <c r="C4797" s="72" t="s">
        <v>2103</v>
      </c>
      <c r="D4797" s="72">
        <v>221646</v>
      </c>
      <c r="E4797" s="72">
        <v>197680</v>
      </c>
      <c r="F4797" s="72">
        <v>174072</v>
      </c>
      <c r="G4797" s="72">
        <v>211241</v>
      </c>
      <c r="H4797" s="72">
        <v>218682</v>
      </c>
      <c r="I4797" s="72">
        <v>178131</v>
      </c>
      <c r="J4797" s="72">
        <v>154375</v>
      </c>
      <c r="K4797" s="72">
        <v>159017</v>
      </c>
      <c r="L4797" s="72">
        <v>187793</v>
      </c>
      <c r="M4797" s="72">
        <v>197870</v>
      </c>
      <c r="N4797" s="72">
        <v>171122</v>
      </c>
      <c r="O4797" s="72">
        <v>183127</v>
      </c>
      <c r="P4797" s="72">
        <v>169310</v>
      </c>
    </row>
    <row r="4798" spans="1:16" hidden="1">
      <c r="A4798" s="72" t="s">
        <v>2155</v>
      </c>
      <c r="B4798" s="72" t="s">
        <v>2710</v>
      </c>
      <c r="C4798" s="72" t="s">
        <v>2104</v>
      </c>
      <c r="D4798" s="72">
        <v>3670</v>
      </c>
      <c r="E4798" s="72">
        <v>3607</v>
      </c>
      <c r="F4798" s="72">
        <v>3580</v>
      </c>
      <c r="G4798" s="72">
        <v>3584</v>
      </c>
      <c r="H4798" s="72">
        <v>3534</v>
      </c>
      <c r="I4798" s="72">
        <v>3500</v>
      </c>
      <c r="J4798" s="72">
        <v>3412</v>
      </c>
      <c r="K4798" s="72">
        <v>3368</v>
      </c>
      <c r="L4798" s="72">
        <v>3321</v>
      </c>
      <c r="M4798" s="72">
        <v>3285</v>
      </c>
      <c r="N4798" s="72">
        <v>3350</v>
      </c>
      <c r="O4798" s="72">
        <v>3285</v>
      </c>
      <c r="P4798" s="72">
        <v>3234</v>
      </c>
    </row>
    <row r="4799" spans="1:16" hidden="1">
      <c r="A4799" s="72" t="s">
        <v>2155</v>
      </c>
      <c r="B4799" s="72" t="s">
        <v>2710</v>
      </c>
      <c r="C4799" s="72" t="s">
        <v>2105</v>
      </c>
      <c r="D4799" s="72">
        <v>2505200</v>
      </c>
      <c r="E4799" s="72">
        <v>2144934</v>
      </c>
      <c r="F4799" s="72">
        <v>1751428</v>
      </c>
      <c r="G4799" s="72">
        <v>2166530</v>
      </c>
      <c r="H4799" s="72">
        <v>2537468</v>
      </c>
      <c r="I4799" s="72">
        <v>1893361</v>
      </c>
      <c r="J4799" s="72">
        <v>1628047</v>
      </c>
      <c r="K4799" s="72">
        <v>1862192</v>
      </c>
      <c r="L4799" s="72">
        <v>1998945</v>
      </c>
      <c r="M4799" s="72">
        <v>1927752</v>
      </c>
      <c r="N4799" s="72">
        <v>1674888</v>
      </c>
      <c r="O4799" s="72">
        <v>2041047</v>
      </c>
      <c r="P4799" s="72">
        <v>2434096</v>
      </c>
    </row>
    <row r="4800" spans="1:16" hidden="1">
      <c r="A4800" s="72" t="s">
        <v>2155</v>
      </c>
      <c r="B4800" s="72" t="s">
        <v>2710</v>
      </c>
      <c r="C4800" s="72" t="s">
        <v>2106</v>
      </c>
      <c r="D4800" s="72">
        <v>174125</v>
      </c>
      <c r="E4800" s="72">
        <v>142396</v>
      </c>
      <c r="F4800" s="72">
        <v>116368</v>
      </c>
      <c r="G4800" s="72">
        <v>148399</v>
      </c>
      <c r="H4800" s="72">
        <v>148126</v>
      </c>
      <c r="I4800" s="72">
        <v>137350</v>
      </c>
      <c r="J4800" s="72">
        <v>131072</v>
      </c>
      <c r="K4800" s="72">
        <v>142992</v>
      </c>
      <c r="L4800" s="72">
        <v>152403</v>
      </c>
      <c r="M4800" s="72">
        <v>151666</v>
      </c>
      <c r="N4800" s="72">
        <v>132873</v>
      </c>
      <c r="O4800" s="72">
        <v>129964</v>
      </c>
      <c r="P4800" s="72">
        <v>133762</v>
      </c>
    </row>
    <row r="4801" spans="1:16" hidden="1">
      <c r="A4801" s="72" t="s">
        <v>2155</v>
      </c>
      <c r="B4801" s="72" t="s">
        <v>2710</v>
      </c>
      <c r="C4801" s="72" t="s">
        <v>2107</v>
      </c>
      <c r="D4801" s="72">
        <v>580</v>
      </c>
      <c r="E4801" s="72">
        <v>586</v>
      </c>
      <c r="F4801" s="72">
        <v>579</v>
      </c>
      <c r="G4801" s="72">
        <v>583</v>
      </c>
      <c r="H4801" s="72">
        <v>571</v>
      </c>
      <c r="I4801" s="72">
        <v>562</v>
      </c>
      <c r="J4801" s="72">
        <v>555</v>
      </c>
      <c r="K4801" s="72">
        <v>538</v>
      </c>
      <c r="L4801" s="72">
        <v>532</v>
      </c>
      <c r="M4801" s="72">
        <v>526</v>
      </c>
      <c r="N4801" s="72">
        <v>521</v>
      </c>
      <c r="O4801" s="72">
        <v>521</v>
      </c>
      <c r="P4801" s="72">
        <v>514</v>
      </c>
    </row>
    <row r="4802" spans="1:16" hidden="1">
      <c r="A4802" s="72" t="s">
        <v>2155</v>
      </c>
      <c r="B4802" s="72" t="s">
        <v>2710</v>
      </c>
      <c r="C4802" s="72" t="s">
        <v>2108</v>
      </c>
      <c r="D4802" s="72">
        <v>1762490</v>
      </c>
      <c r="E4802" s="72">
        <v>1368626</v>
      </c>
      <c r="F4802" s="72">
        <v>1014147</v>
      </c>
      <c r="G4802" s="72">
        <v>1358749</v>
      </c>
      <c r="H4802" s="72">
        <v>1519184</v>
      </c>
      <c r="I4802" s="72">
        <v>1169418</v>
      </c>
      <c r="J4802" s="72">
        <v>1085893</v>
      </c>
      <c r="K4802" s="72">
        <v>1305397</v>
      </c>
      <c r="L4802" s="72">
        <v>1255980</v>
      </c>
      <c r="M4802" s="72">
        <v>1150847</v>
      </c>
      <c r="N4802" s="72">
        <v>974105</v>
      </c>
      <c r="O4802" s="72">
        <v>1207331</v>
      </c>
      <c r="P4802" s="72">
        <v>1609086</v>
      </c>
    </row>
    <row r="4803" spans="1:16" hidden="1">
      <c r="A4803" s="72" t="s">
        <v>2155</v>
      </c>
      <c r="B4803" s="72" t="s">
        <v>2710</v>
      </c>
      <c r="C4803" s="72" t="s">
        <v>2109</v>
      </c>
      <c r="D4803" s="72">
        <v>12685</v>
      </c>
      <c r="E4803" s="72">
        <v>28010</v>
      </c>
      <c r="F4803" s="72">
        <v>15976</v>
      </c>
      <c r="G4803" s="72">
        <v>19865</v>
      </c>
      <c r="H4803" s="72">
        <v>15808</v>
      </c>
      <c r="I4803" s="72">
        <v>13044</v>
      </c>
      <c r="J4803" s="72">
        <v>13807</v>
      </c>
      <c r="K4803" s="72">
        <v>16894</v>
      </c>
      <c r="L4803" s="72">
        <v>19940</v>
      </c>
      <c r="M4803" s="72">
        <v>14724</v>
      </c>
      <c r="N4803" s="72">
        <v>20284</v>
      </c>
      <c r="O4803" s="72">
        <v>17297</v>
      </c>
      <c r="P4803" s="72">
        <v>21929</v>
      </c>
    </row>
    <row r="4804" spans="1:16" hidden="1">
      <c r="A4804" s="72" t="s">
        <v>2155</v>
      </c>
      <c r="B4804" s="72" t="s">
        <v>2710</v>
      </c>
      <c r="C4804" s="72" t="s">
        <v>2110</v>
      </c>
      <c r="D4804" s="72">
        <v>33</v>
      </c>
      <c r="E4804" s="72">
        <v>34</v>
      </c>
      <c r="F4804" s="72">
        <v>36</v>
      </c>
      <c r="G4804" s="72">
        <v>37</v>
      </c>
      <c r="H4804" s="72">
        <v>36</v>
      </c>
      <c r="I4804" s="72">
        <v>35</v>
      </c>
      <c r="J4804" s="72">
        <v>35</v>
      </c>
      <c r="K4804" s="72">
        <v>36</v>
      </c>
      <c r="L4804" s="72">
        <v>35</v>
      </c>
      <c r="M4804" s="72">
        <v>32</v>
      </c>
      <c r="N4804" s="72">
        <v>34</v>
      </c>
      <c r="O4804" s="72">
        <v>35</v>
      </c>
      <c r="P4804" s="72">
        <v>163</v>
      </c>
    </row>
    <row r="4805" spans="1:16" hidden="1">
      <c r="A4805" s="72" t="s">
        <v>2155</v>
      </c>
      <c r="B4805" s="72" t="s">
        <v>2710</v>
      </c>
      <c r="C4805" s="72" t="s">
        <v>2111</v>
      </c>
      <c r="D4805" s="72">
        <v>89928</v>
      </c>
      <c r="E4805" s="72">
        <v>194677</v>
      </c>
      <c r="F4805" s="72">
        <v>85571</v>
      </c>
      <c r="G4805" s="72">
        <v>125729</v>
      </c>
      <c r="H4805" s="72">
        <v>110411</v>
      </c>
      <c r="I4805" s="72">
        <v>71005</v>
      </c>
      <c r="J4805" s="72">
        <v>69294</v>
      </c>
      <c r="K4805" s="72">
        <v>90975</v>
      </c>
      <c r="L4805" s="72">
        <v>90487</v>
      </c>
      <c r="M4805" s="72">
        <v>55205</v>
      </c>
      <c r="N4805" s="72">
        <v>76519</v>
      </c>
      <c r="O4805" s="72">
        <v>106341</v>
      </c>
      <c r="P4805" s="72">
        <v>233900</v>
      </c>
    </row>
    <row r="4806" spans="1:16" hidden="1">
      <c r="A4806" s="72" t="s">
        <v>2122</v>
      </c>
      <c r="B4806" s="72" t="s">
        <v>2711</v>
      </c>
      <c r="C4806" s="72" t="s">
        <v>2103</v>
      </c>
      <c r="D4806" s="72">
        <v>36793</v>
      </c>
      <c r="E4806" s="72">
        <v>20145</v>
      </c>
      <c r="F4806" s="72">
        <v>18185</v>
      </c>
      <c r="G4806" s="72">
        <v>25581</v>
      </c>
      <c r="H4806" s="72">
        <v>27667</v>
      </c>
      <c r="I4806" s="72">
        <v>19583</v>
      </c>
      <c r="J4806" s="72">
        <v>22125</v>
      </c>
      <c r="K4806" s="72">
        <v>11838</v>
      </c>
      <c r="L4806" s="72">
        <v>26615</v>
      </c>
      <c r="M4806" s="72">
        <v>19483</v>
      </c>
      <c r="N4806" s="72">
        <v>18445</v>
      </c>
      <c r="P4806" s="72">
        <v>14195</v>
      </c>
    </row>
    <row r="4807" spans="1:16" hidden="1">
      <c r="A4807" s="72" t="s">
        <v>2122</v>
      </c>
      <c r="B4807" s="72" t="s">
        <v>2711</v>
      </c>
      <c r="C4807" s="72" t="s">
        <v>2104</v>
      </c>
      <c r="D4807" s="72">
        <v>741</v>
      </c>
      <c r="E4807" s="72">
        <v>726</v>
      </c>
      <c r="F4807" s="72">
        <v>711</v>
      </c>
      <c r="G4807" s="72">
        <v>693</v>
      </c>
      <c r="H4807" s="72">
        <v>691</v>
      </c>
      <c r="I4807" s="72">
        <v>699</v>
      </c>
      <c r="J4807" s="72">
        <v>696</v>
      </c>
      <c r="K4807" s="72">
        <v>687</v>
      </c>
      <c r="L4807" s="72">
        <v>684</v>
      </c>
      <c r="M4807" s="72">
        <v>686</v>
      </c>
      <c r="N4807" s="72">
        <v>673</v>
      </c>
      <c r="P4807" s="72">
        <v>656</v>
      </c>
    </row>
    <row r="4808" spans="1:16" hidden="1">
      <c r="A4808" s="72" t="s">
        <v>2122</v>
      </c>
      <c r="B4808" s="72" t="s">
        <v>2711</v>
      </c>
      <c r="C4808" s="72" t="s">
        <v>2105</v>
      </c>
      <c r="D4808" s="72">
        <v>521239</v>
      </c>
      <c r="E4808" s="72">
        <v>290420</v>
      </c>
      <c r="F4808" s="72">
        <v>267662</v>
      </c>
      <c r="G4808" s="72">
        <v>352976</v>
      </c>
      <c r="H4808" s="72">
        <v>384511</v>
      </c>
      <c r="I4808" s="72">
        <v>259412</v>
      </c>
      <c r="J4808" s="72">
        <v>305123</v>
      </c>
      <c r="K4808" s="72">
        <v>201271</v>
      </c>
      <c r="L4808" s="72">
        <v>384233</v>
      </c>
      <c r="M4808" s="72">
        <v>264879</v>
      </c>
      <c r="N4808" s="72">
        <v>243587</v>
      </c>
      <c r="P4808" s="72">
        <v>241900</v>
      </c>
    </row>
    <row r="4809" spans="1:16" hidden="1">
      <c r="A4809" s="72" t="s">
        <v>2122</v>
      </c>
      <c r="B4809" s="72" t="s">
        <v>2711</v>
      </c>
      <c r="C4809" s="72" t="s">
        <v>2106</v>
      </c>
      <c r="D4809" s="72">
        <v>40553</v>
      </c>
      <c r="E4809" s="72">
        <v>25458</v>
      </c>
      <c r="F4809" s="72">
        <v>25383</v>
      </c>
      <c r="G4809" s="72">
        <v>32011</v>
      </c>
      <c r="H4809" s="72">
        <v>37414</v>
      </c>
      <c r="I4809" s="72">
        <v>33903</v>
      </c>
      <c r="J4809" s="72">
        <v>33066</v>
      </c>
      <c r="K4809" s="72">
        <v>25520</v>
      </c>
      <c r="L4809" s="72">
        <v>42340</v>
      </c>
      <c r="M4809" s="72">
        <v>36540</v>
      </c>
      <c r="N4809" s="72">
        <v>30210</v>
      </c>
      <c r="P4809" s="72">
        <v>40028</v>
      </c>
    </row>
    <row r="4810" spans="1:16" hidden="1">
      <c r="A4810" s="72" t="s">
        <v>2122</v>
      </c>
      <c r="B4810" s="72" t="s">
        <v>2711</v>
      </c>
      <c r="C4810" s="72" t="s">
        <v>2107</v>
      </c>
      <c r="D4810" s="72">
        <v>162</v>
      </c>
      <c r="E4810" s="72">
        <v>158</v>
      </c>
      <c r="F4810" s="72">
        <v>152</v>
      </c>
      <c r="G4810" s="72">
        <v>147</v>
      </c>
      <c r="H4810" s="72">
        <v>150</v>
      </c>
      <c r="I4810" s="72">
        <v>150</v>
      </c>
      <c r="J4810" s="72">
        <v>152</v>
      </c>
      <c r="K4810" s="72">
        <v>153</v>
      </c>
      <c r="L4810" s="72">
        <v>149</v>
      </c>
      <c r="M4810" s="72">
        <v>146</v>
      </c>
      <c r="N4810" s="72">
        <v>145</v>
      </c>
      <c r="P4810" s="72">
        <v>139</v>
      </c>
    </row>
    <row r="4811" spans="1:16" hidden="1">
      <c r="A4811" s="72" t="s">
        <v>2122</v>
      </c>
      <c r="B4811" s="72" t="s">
        <v>2711</v>
      </c>
      <c r="C4811" s="72" t="s">
        <v>2108</v>
      </c>
      <c r="D4811" s="72">
        <v>518975</v>
      </c>
      <c r="E4811" s="72">
        <v>313142</v>
      </c>
      <c r="F4811" s="72">
        <v>301939</v>
      </c>
      <c r="G4811" s="72">
        <v>378930</v>
      </c>
      <c r="H4811" s="72">
        <v>456177</v>
      </c>
      <c r="I4811" s="72">
        <v>365893</v>
      </c>
      <c r="J4811" s="72">
        <v>386728</v>
      </c>
      <c r="K4811" s="72">
        <v>309790</v>
      </c>
      <c r="L4811" s="72">
        <v>495618</v>
      </c>
      <c r="M4811" s="72">
        <v>405977</v>
      </c>
      <c r="N4811" s="72">
        <v>322243</v>
      </c>
      <c r="P4811" s="72">
        <v>550443</v>
      </c>
    </row>
    <row r="4812" spans="1:16" hidden="1">
      <c r="A4812" s="72" t="s">
        <v>2122</v>
      </c>
      <c r="B4812" s="72" t="s">
        <v>2711</v>
      </c>
      <c r="C4812" s="72" t="s">
        <v>2109</v>
      </c>
      <c r="D4812" s="72">
        <v>672448</v>
      </c>
      <c r="E4812" s="72">
        <v>683028</v>
      </c>
      <c r="F4812" s="72">
        <v>708741</v>
      </c>
      <c r="G4812" s="72">
        <v>608210</v>
      </c>
      <c r="H4812" s="72">
        <v>618338</v>
      </c>
      <c r="I4812" s="72">
        <v>615763</v>
      </c>
      <c r="J4812" s="72">
        <v>609307</v>
      </c>
      <c r="K4812" s="72">
        <v>620963</v>
      </c>
      <c r="L4812" s="72">
        <v>698108</v>
      </c>
      <c r="M4812" s="72">
        <v>694742</v>
      </c>
      <c r="N4812" s="72">
        <v>700947</v>
      </c>
      <c r="P4812" s="72">
        <v>689447</v>
      </c>
    </row>
    <row r="4813" spans="1:16" hidden="1">
      <c r="A4813" s="72" t="s">
        <v>2122</v>
      </c>
      <c r="B4813" s="72" t="s">
        <v>2711</v>
      </c>
      <c r="C4813" s="72" t="s">
        <v>2110</v>
      </c>
      <c r="D4813" s="72">
        <v>17</v>
      </c>
      <c r="E4813" s="72">
        <v>16</v>
      </c>
      <c r="F4813" s="72">
        <v>20</v>
      </c>
      <c r="G4813" s="72">
        <v>22</v>
      </c>
      <c r="H4813" s="72">
        <v>23</v>
      </c>
      <c r="I4813" s="72">
        <v>22</v>
      </c>
      <c r="J4813" s="72">
        <v>22</v>
      </c>
      <c r="K4813" s="72">
        <v>22</v>
      </c>
      <c r="L4813" s="72">
        <v>23</v>
      </c>
      <c r="M4813" s="72">
        <v>23</v>
      </c>
      <c r="N4813" s="72">
        <v>22</v>
      </c>
      <c r="P4813" s="72">
        <v>22</v>
      </c>
    </row>
    <row r="4814" spans="1:16" hidden="1">
      <c r="A4814" s="72" t="s">
        <v>2122</v>
      </c>
      <c r="B4814" s="72" t="s">
        <v>2711</v>
      </c>
      <c r="C4814" s="72" t="s">
        <v>2111</v>
      </c>
      <c r="D4814" s="72">
        <v>3984568</v>
      </c>
      <c r="E4814" s="72">
        <v>3677861</v>
      </c>
      <c r="F4814" s="72">
        <v>2911031</v>
      </c>
      <c r="G4814" s="72">
        <v>3054722</v>
      </c>
      <c r="H4814" s="72">
        <v>3535665</v>
      </c>
      <c r="I4814" s="72">
        <v>2554228</v>
      </c>
      <c r="J4814" s="72">
        <v>2347359</v>
      </c>
      <c r="K4814" s="72">
        <v>2837373</v>
      </c>
      <c r="L4814" s="72">
        <v>3638992</v>
      </c>
      <c r="M4814" s="72">
        <v>3114359</v>
      </c>
      <c r="N4814" s="72">
        <v>2675063</v>
      </c>
      <c r="P4814" s="72">
        <v>6406829</v>
      </c>
    </row>
    <row r="4815" spans="1:16" hidden="1">
      <c r="A4815" s="72" t="s">
        <v>2130</v>
      </c>
      <c r="B4815" s="72" t="s">
        <v>2712</v>
      </c>
      <c r="C4815" s="72" t="s">
        <v>2103</v>
      </c>
      <c r="D4815" s="72">
        <v>4917</v>
      </c>
      <c r="E4815" s="72">
        <v>4999</v>
      </c>
      <c r="F4815" s="72">
        <v>2774</v>
      </c>
      <c r="G4815" s="72">
        <v>3916</v>
      </c>
      <c r="H4815" s="72">
        <v>3411</v>
      </c>
      <c r="I4815" s="72">
        <v>3491</v>
      </c>
      <c r="J4815" s="72">
        <v>4618</v>
      </c>
      <c r="K4815" s="72">
        <v>1941</v>
      </c>
      <c r="L4815" s="72">
        <v>1660</v>
      </c>
      <c r="M4815" s="72">
        <v>1675</v>
      </c>
      <c r="N4815" s="72">
        <v>1718</v>
      </c>
      <c r="O4815" s="72">
        <v>2003</v>
      </c>
      <c r="P4815" s="72">
        <v>1520</v>
      </c>
    </row>
    <row r="4816" spans="1:16" hidden="1">
      <c r="A4816" s="72" t="s">
        <v>2130</v>
      </c>
      <c r="B4816" s="72" t="s">
        <v>2712</v>
      </c>
      <c r="C4816" s="72" t="s">
        <v>2104</v>
      </c>
      <c r="D4816" s="72">
        <v>135</v>
      </c>
      <c r="E4816" s="72">
        <v>165</v>
      </c>
      <c r="F4816" s="72">
        <v>134</v>
      </c>
      <c r="G4816" s="72">
        <v>135</v>
      </c>
      <c r="H4816" s="72">
        <v>123</v>
      </c>
      <c r="I4816" s="72">
        <v>136</v>
      </c>
      <c r="J4816" s="72">
        <v>122</v>
      </c>
      <c r="K4816" s="72">
        <v>144</v>
      </c>
      <c r="L4816" s="72">
        <v>107</v>
      </c>
      <c r="M4816" s="72">
        <v>107</v>
      </c>
      <c r="N4816" s="72">
        <v>100</v>
      </c>
      <c r="O4816" s="72">
        <v>113</v>
      </c>
      <c r="P4816" s="72">
        <v>113</v>
      </c>
    </row>
    <row r="4817" spans="1:16" hidden="1">
      <c r="A4817" s="72" t="s">
        <v>2130</v>
      </c>
      <c r="B4817" s="72" t="s">
        <v>2712</v>
      </c>
      <c r="C4817" s="72" t="s">
        <v>2105</v>
      </c>
      <c r="D4817" s="72">
        <v>90770</v>
      </c>
      <c r="E4817" s="72">
        <v>84978</v>
      </c>
      <c r="F4817" s="72">
        <v>57448</v>
      </c>
      <c r="G4817" s="72">
        <v>76032</v>
      </c>
      <c r="H4817" s="72">
        <v>68893</v>
      </c>
      <c r="I4817" s="72">
        <v>74857</v>
      </c>
      <c r="J4817" s="72">
        <v>94261</v>
      </c>
      <c r="K4817" s="72">
        <v>38703</v>
      </c>
      <c r="L4817" s="72">
        <v>38733</v>
      </c>
      <c r="M4817" s="72">
        <v>36554</v>
      </c>
      <c r="N4817" s="72">
        <v>39796</v>
      </c>
      <c r="O4817" s="72">
        <v>41927</v>
      </c>
      <c r="P4817" s="72">
        <v>35748</v>
      </c>
    </row>
    <row r="4818" spans="1:16" hidden="1">
      <c r="A4818" s="72" t="s">
        <v>2130</v>
      </c>
      <c r="B4818" s="72" t="s">
        <v>2712</v>
      </c>
      <c r="C4818" s="72" t="s">
        <v>2106</v>
      </c>
      <c r="D4818" s="72">
        <v>11438</v>
      </c>
      <c r="E4818" s="72">
        <v>30272</v>
      </c>
      <c r="F4818" s="72">
        <v>6989</v>
      </c>
      <c r="G4818" s="72">
        <v>8248</v>
      </c>
      <c r="H4818" s="72">
        <v>9886</v>
      </c>
      <c r="I4818" s="72">
        <v>6224</v>
      </c>
      <c r="J4818" s="72">
        <v>2631</v>
      </c>
      <c r="K4818" s="72">
        <v>5351</v>
      </c>
      <c r="L4818" s="72">
        <v>6038</v>
      </c>
      <c r="M4818" s="72">
        <v>6082</v>
      </c>
      <c r="N4818" s="72">
        <v>5635</v>
      </c>
      <c r="O4818" s="72">
        <v>5144</v>
      </c>
      <c r="P4818" s="72">
        <v>6312</v>
      </c>
    </row>
    <row r="4819" spans="1:16" hidden="1">
      <c r="A4819" s="72" t="s">
        <v>2130</v>
      </c>
      <c r="B4819" s="72" t="s">
        <v>2712</v>
      </c>
      <c r="C4819" s="72" t="s">
        <v>2107</v>
      </c>
      <c r="D4819" s="72">
        <v>56</v>
      </c>
      <c r="E4819" s="72">
        <v>58</v>
      </c>
      <c r="F4819" s="72">
        <v>51</v>
      </c>
      <c r="G4819" s="72">
        <v>53</v>
      </c>
      <c r="H4819" s="72">
        <v>56</v>
      </c>
      <c r="I4819" s="72">
        <v>51</v>
      </c>
      <c r="J4819" s="72">
        <v>46</v>
      </c>
      <c r="K4819" s="72">
        <v>47</v>
      </c>
      <c r="L4819" s="72">
        <v>54</v>
      </c>
      <c r="M4819" s="72">
        <v>54</v>
      </c>
      <c r="N4819" s="72">
        <v>53</v>
      </c>
      <c r="O4819" s="72">
        <v>54</v>
      </c>
      <c r="P4819" s="72">
        <v>54</v>
      </c>
    </row>
    <row r="4820" spans="1:16" hidden="1">
      <c r="A4820" s="72" t="s">
        <v>2130</v>
      </c>
      <c r="B4820" s="72" t="s">
        <v>2712</v>
      </c>
      <c r="C4820" s="72" t="s">
        <v>2108</v>
      </c>
      <c r="D4820" s="72">
        <v>202037</v>
      </c>
      <c r="E4820" s="72">
        <v>514627</v>
      </c>
      <c r="F4820" s="72">
        <v>131912</v>
      </c>
      <c r="G4820" s="72">
        <v>147710</v>
      </c>
      <c r="H4820" s="72">
        <v>135505</v>
      </c>
      <c r="I4820" s="72">
        <v>114691</v>
      </c>
      <c r="J4820" s="72">
        <v>26314</v>
      </c>
      <c r="K4820" s="72">
        <v>81735</v>
      </c>
      <c r="L4820" s="72">
        <v>108009</v>
      </c>
      <c r="M4820" s="72">
        <v>104778</v>
      </c>
      <c r="N4820" s="72">
        <v>84620</v>
      </c>
      <c r="O4820" s="72">
        <v>88520</v>
      </c>
      <c r="P4820" s="72">
        <v>111705</v>
      </c>
    </row>
    <row r="4821" spans="1:16" hidden="1">
      <c r="A4821" s="72" t="s">
        <v>2130</v>
      </c>
      <c r="B4821" s="72" t="s">
        <v>2712</v>
      </c>
      <c r="C4821" s="72" t="s">
        <v>2109</v>
      </c>
      <c r="D4821" s="72">
        <v>244491</v>
      </c>
      <c r="E4821" s="72">
        <v>187257</v>
      </c>
      <c r="F4821" s="72">
        <v>176958</v>
      </c>
      <c r="G4821" s="72">
        <v>227921</v>
      </c>
      <c r="H4821" s="72">
        <v>218377</v>
      </c>
      <c r="I4821" s="72">
        <v>166353</v>
      </c>
      <c r="J4821" s="72">
        <v>161323</v>
      </c>
      <c r="K4821" s="72">
        <v>233826</v>
      </c>
      <c r="L4821" s="72">
        <v>226997</v>
      </c>
      <c r="M4821" s="72">
        <v>228878</v>
      </c>
      <c r="N4821" s="72">
        <v>253559</v>
      </c>
      <c r="O4821" s="72">
        <v>235960</v>
      </c>
      <c r="P4821" s="72">
        <v>214701</v>
      </c>
    </row>
    <row r="4822" spans="1:16" hidden="1">
      <c r="A4822" s="72" t="s">
        <v>2130</v>
      </c>
      <c r="B4822" s="72" t="s">
        <v>2712</v>
      </c>
      <c r="C4822" s="72" t="s">
        <v>2110</v>
      </c>
      <c r="D4822" s="72">
        <v>1</v>
      </c>
      <c r="E4822" s="72">
        <v>1</v>
      </c>
      <c r="F4822" s="72">
        <v>1</v>
      </c>
      <c r="G4822" s="72">
        <v>1</v>
      </c>
      <c r="H4822" s="72">
        <v>1</v>
      </c>
      <c r="I4822" s="72">
        <v>1</v>
      </c>
      <c r="J4822" s="72">
        <v>1</v>
      </c>
      <c r="K4822" s="72">
        <v>1</v>
      </c>
      <c r="L4822" s="72">
        <v>1</v>
      </c>
      <c r="M4822" s="72">
        <v>1</v>
      </c>
      <c r="N4822" s="72">
        <v>1</v>
      </c>
      <c r="O4822" s="72">
        <v>1</v>
      </c>
      <c r="P4822" s="72">
        <v>1</v>
      </c>
    </row>
    <row r="4823" spans="1:16" hidden="1">
      <c r="A4823" s="72" t="s">
        <v>2130</v>
      </c>
      <c r="B4823" s="72" t="s">
        <v>2712</v>
      </c>
      <c r="C4823" s="72" t="s">
        <v>2111</v>
      </c>
      <c r="D4823" s="72">
        <v>1388019</v>
      </c>
      <c r="E4823" s="72">
        <v>977157</v>
      </c>
      <c r="F4823" s="72">
        <v>739659</v>
      </c>
      <c r="G4823" s="72">
        <v>925416</v>
      </c>
      <c r="H4823" s="72">
        <v>1081843</v>
      </c>
      <c r="I4823" s="72">
        <v>721028</v>
      </c>
      <c r="J4823" s="72">
        <v>677084</v>
      </c>
      <c r="K4823" s="72">
        <v>1041063</v>
      </c>
      <c r="L4823" s="72">
        <v>876682</v>
      </c>
      <c r="M4823" s="72">
        <v>877718</v>
      </c>
      <c r="N4823" s="72">
        <v>883750</v>
      </c>
      <c r="O4823" s="72">
        <v>1152428</v>
      </c>
      <c r="P4823" s="72">
        <v>1641329</v>
      </c>
    </row>
    <row r="4824" spans="1:16" hidden="1">
      <c r="A4824" s="72" t="s">
        <v>2125</v>
      </c>
      <c r="B4824" s="72" t="s">
        <v>2713</v>
      </c>
      <c r="C4824" s="72" t="s">
        <v>2103</v>
      </c>
      <c r="D4824" s="72">
        <v>53798</v>
      </c>
      <c r="E4824" s="72">
        <v>51313</v>
      </c>
      <c r="F4824" s="72">
        <v>43645</v>
      </c>
      <c r="G4824" s="72">
        <v>57399</v>
      </c>
      <c r="H4824" s="72">
        <v>51960</v>
      </c>
      <c r="I4824" s="72">
        <v>48556</v>
      </c>
      <c r="J4824" s="72">
        <v>46789</v>
      </c>
      <c r="K4824" s="72">
        <v>45147</v>
      </c>
      <c r="L4824" s="72">
        <v>54152</v>
      </c>
      <c r="M4824" s="72">
        <v>52618</v>
      </c>
      <c r="N4824" s="72">
        <v>47298</v>
      </c>
      <c r="O4824" s="72">
        <v>49349</v>
      </c>
      <c r="P4824" s="72">
        <v>49157</v>
      </c>
    </row>
    <row r="4825" spans="1:16" hidden="1">
      <c r="A4825" s="72" t="s">
        <v>2125</v>
      </c>
      <c r="B4825" s="72" t="s">
        <v>2713</v>
      </c>
      <c r="C4825" s="72" t="s">
        <v>2104</v>
      </c>
      <c r="D4825" s="72">
        <v>739</v>
      </c>
      <c r="E4825" s="72">
        <v>734</v>
      </c>
      <c r="F4825" s="72">
        <v>737</v>
      </c>
      <c r="G4825" s="72">
        <v>733</v>
      </c>
      <c r="H4825" s="72">
        <v>738</v>
      </c>
      <c r="I4825" s="72">
        <v>734</v>
      </c>
      <c r="J4825" s="72">
        <v>732</v>
      </c>
      <c r="K4825" s="72">
        <v>728</v>
      </c>
      <c r="L4825" s="72">
        <v>719</v>
      </c>
      <c r="M4825" s="72">
        <v>722</v>
      </c>
      <c r="N4825" s="72">
        <v>725</v>
      </c>
      <c r="O4825" s="72">
        <v>724</v>
      </c>
      <c r="P4825" s="72">
        <v>722</v>
      </c>
    </row>
    <row r="4826" spans="1:16" hidden="1">
      <c r="A4826" s="72" t="s">
        <v>2125</v>
      </c>
      <c r="B4826" s="72" t="s">
        <v>2713</v>
      </c>
      <c r="C4826" s="72" t="s">
        <v>2105</v>
      </c>
      <c r="D4826" s="72">
        <v>539556</v>
      </c>
      <c r="E4826" s="72">
        <v>455783</v>
      </c>
      <c r="F4826" s="72">
        <v>352045</v>
      </c>
      <c r="G4826" s="72">
        <v>571124</v>
      </c>
      <c r="H4826" s="72">
        <v>529230</v>
      </c>
      <c r="I4826" s="72">
        <v>345407</v>
      </c>
      <c r="J4826" s="72">
        <v>331369</v>
      </c>
      <c r="K4826" s="72">
        <v>418974</v>
      </c>
      <c r="L4826" s="72">
        <v>456326</v>
      </c>
      <c r="M4826" s="72">
        <v>370734</v>
      </c>
      <c r="N4826" s="72">
        <v>307328</v>
      </c>
      <c r="O4826" s="72">
        <v>298748</v>
      </c>
      <c r="P4826" s="72">
        <v>405099</v>
      </c>
    </row>
    <row r="4827" spans="1:16" hidden="1">
      <c r="A4827" s="72" t="s">
        <v>2125</v>
      </c>
      <c r="B4827" s="72" t="s">
        <v>2713</v>
      </c>
      <c r="C4827" s="72" t="s">
        <v>2106</v>
      </c>
      <c r="D4827" s="72">
        <v>21374</v>
      </c>
      <c r="E4827" s="72">
        <v>20244</v>
      </c>
      <c r="F4827" s="72">
        <v>16407</v>
      </c>
      <c r="G4827" s="72">
        <v>22563</v>
      </c>
      <c r="H4827" s="72">
        <v>24274</v>
      </c>
      <c r="I4827" s="72">
        <v>20882</v>
      </c>
      <c r="J4827" s="72">
        <v>17209</v>
      </c>
      <c r="K4827" s="72">
        <v>17838</v>
      </c>
      <c r="L4827" s="72">
        <v>23329</v>
      </c>
      <c r="M4827" s="72">
        <v>22716</v>
      </c>
      <c r="N4827" s="72">
        <v>19427</v>
      </c>
      <c r="O4827" s="72">
        <v>23077</v>
      </c>
      <c r="P4827" s="72">
        <v>24675</v>
      </c>
    </row>
    <row r="4828" spans="1:16" hidden="1">
      <c r="A4828" s="72" t="s">
        <v>2125</v>
      </c>
      <c r="B4828" s="72" t="s">
        <v>2713</v>
      </c>
      <c r="C4828" s="72" t="s">
        <v>2107</v>
      </c>
      <c r="D4828" s="72">
        <v>95</v>
      </c>
      <c r="E4828" s="72">
        <v>97</v>
      </c>
      <c r="F4828" s="72">
        <v>97</v>
      </c>
      <c r="G4828" s="72">
        <v>96</v>
      </c>
      <c r="H4828" s="72">
        <v>96</v>
      </c>
      <c r="I4828" s="72">
        <v>99</v>
      </c>
      <c r="J4828" s="72">
        <v>96</v>
      </c>
      <c r="K4828" s="72">
        <v>98</v>
      </c>
      <c r="L4828" s="72">
        <v>94</v>
      </c>
      <c r="M4828" s="72">
        <v>91</v>
      </c>
      <c r="N4828" s="72">
        <v>92</v>
      </c>
      <c r="O4828" s="72">
        <v>93</v>
      </c>
      <c r="P4828" s="72">
        <v>94</v>
      </c>
    </row>
    <row r="4829" spans="1:16" hidden="1">
      <c r="A4829" s="72" t="s">
        <v>2125</v>
      </c>
      <c r="B4829" s="72" t="s">
        <v>2713</v>
      </c>
      <c r="C4829" s="72" t="s">
        <v>2108</v>
      </c>
      <c r="D4829" s="72">
        <v>213159</v>
      </c>
      <c r="E4829" s="72">
        <v>178068</v>
      </c>
      <c r="F4829" s="72">
        <v>131621</v>
      </c>
      <c r="G4829" s="72">
        <v>172985</v>
      </c>
      <c r="H4829" s="72">
        <v>225641</v>
      </c>
      <c r="I4829" s="72">
        <v>147699</v>
      </c>
      <c r="J4829" s="72">
        <v>119277</v>
      </c>
      <c r="K4829" s="72">
        <v>151086</v>
      </c>
      <c r="L4829" s="72">
        <v>184101</v>
      </c>
      <c r="M4829" s="72">
        <v>160281</v>
      </c>
      <c r="N4829" s="72">
        <v>120221</v>
      </c>
      <c r="O4829" s="72">
        <v>136300</v>
      </c>
      <c r="P4829" s="72">
        <v>199903</v>
      </c>
    </row>
    <row r="4830" spans="1:16" hidden="1">
      <c r="A4830" s="72" t="s">
        <v>2125</v>
      </c>
      <c r="B4830" s="72" t="s">
        <v>2713</v>
      </c>
      <c r="C4830" s="72" t="s">
        <v>2109</v>
      </c>
      <c r="D4830" s="72">
        <v>4322</v>
      </c>
      <c r="E4830" s="72">
        <v>5015</v>
      </c>
      <c r="F4830" s="72">
        <v>3551</v>
      </c>
      <c r="G4830" s="72">
        <v>5301</v>
      </c>
      <c r="H4830" s="72">
        <v>1846</v>
      </c>
      <c r="I4830" s="72">
        <v>3778</v>
      </c>
      <c r="J4830" s="72">
        <v>5238</v>
      </c>
      <c r="K4830" s="72">
        <v>3108</v>
      </c>
      <c r="L4830" s="72">
        <v>4061</v>
      </c>
      <c r="M4830" s="72">
        <v>5006</v>
      </c>
      <c r="N4830" s="72">
        <v>4421</v>
      </c>
      <c r="O4830" s="72">
        <v>4533</v>
      </c>
      <c r="P4830" s="72">
        <v>5533</v>
      </c>
    </row>
    <row r="4831" spans="1:16" hidden="1">
      <c r="A4831" s="72" t="s">
        <v>2125</v>
      </c>
      <c r="B4831" s="72" t="s">
        <v>2713</v>
      </c>
      <c r="C4831" s="72" t="s">
        <v>2110</v>
      </c>
      <c r="D4831" s="72">
        <v>3</v>
      </c>
      <c r="E4831" s="72">
        <v>3</v>
      </c>
      <c r="F4831" s="72">
        <v>3</v>
      </c>
      <c r="G4831" s="72">
        <v>3</v>
      </c>
      <c r="H4831" s="72">
        <v>3</v>
      </c>
      <c r="I4831" s="72">
        <v>3</v>
      </c>
      <c r="J4831" s="72">
        <v>2</v>
      </c>
      <c r="K4831" s="72">
        <v>2</v>
      </c>
      <c r="L4831" s="72">
        <v>2</v>
      </c>
      <c r="M4831" s="72">
        <v>2</v>
      </c>
      <c r="N4831" s="72">
        <v>2</v>
      </c>
      <c r="O4831" s="72">
        <v>2</v>
      </c>
      <c r="P4831" s="72">
        <v>2</v>
      </c>
    </row>
    <row r="4832" spans="1:16" hidden="1">
      <c r="A4832" s="72" t="s">
        <v>2125</v>
      </c>
      <c r="B4832" s="72" t="s">
        <v>2713</v>
      </c>
      <c r="C4832" s="72" t="s">
        <v>2111</v>
      </c>
      <c r="D4832" s="72">
        <v>43277</v>
      </c>
      <c r="E4832" s="72">
        <v>43607</v>
      </c>
      <c r="F4832" s="72">
        <v>28949</v>
      </c>
      <c r="G4832" s="72">
        <v>40078</v>
      </c>
      <c r="H4832" s="72">
        <v>6406</v>
      </c>
      <c r="I4832" s="72">
        <v>26417</v>
      </c>
      <c r="J4832" s="72">
        <v>34111</v>
      </c>
      <c r="K4832" s="72">
        <v>23411</v>
      </c>
      <c r="L4832" s="72">
        <v>29680</v>
      </c>
      <c r="M4832" s="72">
        <v>34996</v>
      </c>
      <c r="N4832" s="72">
        <v>29194</v>
      </c>
      <c r="O4832" s="72">
        <v>27181</v>
      </c>
      <c r="P4832" s="72">
        <v>43249</v>
      </c>
    </row>
    <row r="4833" spans="1:16" hidden="1">
      <c r="A4833" s="72" t="s">
        <v>2145</v>
      </c>
      <c r="B4833" s="72" t="s">
        <v>2714</v>
      </c>
      <c r="C4833" s="72" t="s">
        <v>2103</v>
      </c>
      <c r="D4833" s="72">
        <v>942837</v>
      </c>
      <c r="E4833" s="72">
        <v>866730</v>
      </c>
      <c r="F4833" s="72">
        <v>686161</v>
      </c>
      <c r="G4833" s="72">
        <v>876250</v>
      </c>
      <c r="H4833" s="72">
        <v>958762</v>
      </c>
      <c r="I4833" s="72">
        <v>867665</v>
      </c>
      <c r="J4833" s="72">
        <v>742425</v>
      </c>
      <c r="K4833" s="72">
        <v>716996</v>
      </c>
      <c r="L4833" s="72">
        <v>930430</v>
      </c>
      <c r="M4833" s="72">
        <v>800141</v>
      </c>
      <c r="N4833" s="72">
        <v>700256</v>
      </c>
      <c r="O4833" s="72">
        <v>913033</v>
      </c>
      <c r="P4833" s="72">
        <v>822282</v>
      </c>
    </row>
    <row r="4834" spans="1:16" hidden="1">
      <c r="A4834" s="72" t="s">
        <v>2145</v>
      </c>
      <c r="B4834" s="72" t="s">
        <v>2714</v>
      </c>
      <c r="C4834" s="72" t="s">
        <v>2104</v>
      </c>
      <c r="D4834" s="72">
        <v>19854</v>
      </c>
      <c r="E4834" s="72">
        <v>20064</v>
      </c>
      <c r="F4834" s="72">
        <v>20155</v>
      </c>
      <c r="G4834" s="72">
        <v>20296</v>
      </c>
      <c r="H4834" s="72">
        <v>20397</v>
      </c>
      <c r="I4834" s="72">
        <v>20651</v>
      </c>
      <c r="J4834" s="72">
        <v>20829</v>
      </c>
      <c r="K4834" s="72">
        <v>20944</v>
      </c>
      <c r="L4834" s="72">
        <v>21144</v>
      </c>
      <c r="M4834" s="72">
        <v>21284</v>
      </c>
      <c r="N4834" s="72">
        <v>21553</v>
      </c>
      <c r="O4834" s="72">
        <v>21884</v>
      </c>
      <c r="P4834" s="72">
        <v>22184</v>
      </c>
    </row>
    <row r="4835" spans="1:16" hidden="1">
      <c r="A4835" s="72" t="s">
        <v>2145</v>
      </c>
      <c r="B4835" s="72" t="s">
        <v>2714</v>
      </c>
      <c r="C4835" s="72" t="s">
        <v>2105</v>
      </c>
      <c r="D4835" s="72">
        <v>14499272</v>
      </c>
      <c r="E4835" s="72">
        <v>13155084</v>
      </c>
      <c r="F4835" s="72">
        <v>9816268</v>
      </c>
      <c r="G4835" s="72">
        <v>12043356</v>
      </c>
      <c r="H4835" s="72">
        <v>13771070</v>
      </c>
      <c r="I4835" s="72">
        <v>12695727</v>
      </c>
      <c r="J4835" s="72">
        <v>10155747</v>
      </c>
      <c r="K4835" s="72">
        <v>10499074</v>
      </c>
      <c r="L4835" s="72">
        <v>14331457</v>
      </c>
      <c r="M4835" s="72">
        <v>12354808</v>
      </c>
      <c r="N4835" s="72">
        <v>10920784</v>
      </c>
      <c r="O4835" s="72">
        <v>13649393</v>
      </c>
      <c r="P4835" s="72">
        <v>16007544</v>
      </c>
    </row>
    <row r="4836" spans="1:16" hidden="1">
      <c r="A4836" s="72" t="s">
        <v>2145</v>
      </c>
      <c r="B4836" s="72" t="s">
        <v>2714</v>
      </c>
      <c r="C4836" s="72" t="s">
        <v>2106</v>
      </c>
      <c r="D4836" s="72">
        <v>1376146</v>
      </c>
      <c r="E4836" s="72">
        <v>1392003</v>
      </c>
      <c r="F4836" s="72">
        <v>1305260</v>
      </c>
      <c r="G4836" s="72">
        <v>1428995</v>
      </c>
      <c r="H4836" s="72">
        <v>1468640</v>
      </c>
      <c r="I4836" s="72">
        <v>1362254</v>
      </c>
      <c r="J4836" s="72">
        <v>1318504</v>
      </c>
      <c r="K4836" s="72">
        <v>1347683</v>
      </c>
      <c r="L4836" s="72">
        <v>1545124</v>
      </c>
      <c r="M4836" s="72">
        <v>1485878</v>
      </c>
      <c r="N4836" s="72">
        <v>1315737</v>
      </c>
      <c r="O4836" s="72">
        <v>1525488</v>
      </c>
      <c r="P4836" s="72">
        <v>1503888</v>
      </c>
    </row>
    <row r="4837" spans="1:16" hidden="1">
      <c r="A4837" s="72" t="s">
        <v>2145</v>
      </c>
      <c r="B4837" s="72" t="s">
        <v>2714</v>
      </c>
      <c r="C4837" s="72" t="s">
        <v>2107</v>
      </c>
      <c r="D4837" s="72">
        <v>2033</v>
      </c>
      <c r="E4837" s="72">
        <v>2067</v>
      </c>
      <c r="F4837" s="72">
        <v>2059</v>
      </c>
      <c r="G4837" s="72">
        <v>2053</v>
      </c>
      <c r="H4837" s="72">
        <v>2067</v>
      </c>
      <c r="I4837" s="72">
        <v>2094</v>
      </c>
      <c r="J4837" s="72">
        <v>2114</v>
      </c>
      <c r="K4837" s="72">
        <v>2131</v>
      </c>
      <c r="L4837" s="72">
        <v>2141</v>
      </c>
      <c r="M4837" s="72">
        <v>2151</v>
      </c>
      <c r="N4837" s="72">
        <v>2170</v>
      </c>
      <c r="O4837" s="72">
        <v>2185</v>
      </c>
      <c r="P4837" s="72">
        <v>2190</v>
      </c>
    </row>
    <row r="4838" spans="1:16" hidden="1">
      <c r="A4838" s="72" t="s">
        <v>2145</v>
      </c>
      <c r="B4838" s="72" t="s">
        <v>2714</v>
      </c>
      <c r="C4838" s="72" t="s">
        <v>2108</v>
      </c>
      <c r="D4838" s="72">
        <v>14951293</v>
      </c>
      <c r="E4838" s="72">
        <v>14944609</v>
      </c>
      <c r="F4838" s="72">
        <v>11663159</v>
      </c>
      <c r="G4838" s="72">
        <v>13383318</v>
      </c>
      <c r="H4838" s="72">
        <v>14622182</v>
      </c>
      <c r="I4838" s="72">
        <v>12704997</v>
      </c>
      <c r="J4838" s="72">
        <v>10560626</v>
      </c>
      <c r="K4838" s="72">
        <v>11672464</v>
      </c>
      <c r="L4838" s="72">
        <v>14668039</v>
      </c>
      <c r="M4838" s="72">
        <v>13299516</v>
      </c>
      <c r="N4838" s="72">
        <v>11071529</v>
      </c>
      <c r="O4838" s="72">
        <v>13418053</v>
      </c>
      <c r="P4838" s="72">
        <v>18824646</v>
      </c>
    </row>
    <row r="4839" spans="1:16" hidden="1">
      <c r="A4839" s="72" t="s">
        <v>2145</v>
      </c>
      <c r="B4839" s="72" t="s">
        <v>2714</v>
      </c>
      <c r="C4839" s="72" t="s">
        <v>2109</v>
      </c>
      <c r="D4839" s="72">
        <v>865608</v>
      </c>
      <c r="E4839" s="72">
        <v>955041</v>
      </c>
      <c r="F4839" s="72">
        <v>877708</v>
      </c>
      <c r="G4839" s="72">
        <v>856755</v>
      </c>
      <c r="H4839" s="72">
        <v>924158</v>
      </c>
      <c r="I4839" s="72">
        <v>960986</v>
      </c>
      <c r="J4839" s="72">
        <v>972327</v>
      </c>
      <c r="K4839" s="72">
        <v>994243</v>
      </c>
      <c r="L4839" s="72">
        <v>1096868</v>
      </c>
      <c r="M4839" s="72">
        <v>1150786</v>
      </c>
      <c r="N4839" s="72">
        <v>1064385</v>
      </c>
      <c r="O4839" s="72">
        <v>1034243</v>
      </c>
      <c r="P4839" s="72">
        <v>1024940</v>
      </c>
    </row>
    <row r="4840" spans="1:16" hidden="1">
      <c r="A4840" s="72" t="s">
        <v>2145</v>
      </c>
      <c r="B4840" s="72" t="s">
        <v>2714</v>
      </c>
      <c r="C4840" s="72" t="s">
        <v>2110</v>
      </c>
      <c r="D4840" s="72">
        <v>39</v>
      </c>
      <c r="E4840" s="72">
        <v>39</v>
      </c>
      <c r="F4840" s="72">
        <v>40</v>
      </c>
      <c r="G4840" s="72">
        <v>38</v>
      </c>
      <c r="H4840" s="72">
        <v>42</v>
      </c>
      <c r="I4840" s="72">
        <v>45</v>
      </c>
      <c r="J4840" s="72">
        <v>41</v>
      </c>
      <c r="K4840" s="72">
        <v>39</v>
      </c>
      <c r="L4840" s="72">
        <v>38</v>
      </c>
      <c r="M4840" s="72">
        <v>41</v>
      </c>
      <c r="N4840" s="72">
        <v>42</v>
      </c>
      <c r="O4840" s="72">
        <v>41</v>
      </c>
      <c r="P4840" s="72">
        <v>38</v>
      </c>
    </row>
    <row r="4841" spans="1:16" hidden="1">
      <c r="A4841" s="72" t="s">
        <v>2145</v>
      </c>
      <c r="B4841" s="72" t="s">
        <v>2714</v>
      </c>
      <c r="C4841" s="72" t="s">
        <v>2111</v>
      </c>
      <c r="D4841" s="72">
        <v>8366250</v>
      </c>
      <c r="E4841" s="72">
        <v>8961657</v>
      </c>
      <c r="F4841" s="72">
        <v>7096743</v>
      </c>
      <c r="G4841" s="72">
        <v>6879009</v>
      </c>
      <c r="H4841" s="72">
        <v>8203601</v>
      </c>
      <c r="I4841" s="72">
        <v>7967305</v>
      </c>
      <c r="J4841" s="72">
        <v>6901340</v>
      </c>
      <c r="K4841" s="72">
        <v>7355678</v>
      </c>
      <c r="L4841" s="72">
        <v>8737546</v>
      </c>
      <c r="M4841" s="72">
        <v>8468451</v>
      </c>
      <c r="N4841" s="72">
        <v>7508994</v>
      </c>
      <c r="O4841" s="72">
        <v>7634860</v>
      </c>
      <c r="P4841" s="72">
        <v>10018661</v>
      </c>
    </row>
    <row r="4842" spans="1:16" hidden="1">
      <c r="A4842" s="72" t="s">
        <v>2152</v>
      </c>
      <c r="B4842" s="72" t="s">
        <v>2715</v>
      </c>
      <c r="C4842" s="72" t="s">
        <v>2103</v>
      </c>
      <c r="D4842" s="72">
        <v>840642</v>
      </c>
      <c r="E4842" s="72">
        <v>742170</v>
      </c>
      <c r="F4842" s="72">
        <v>560224</v>
      </c>
      <c r="G4842" s="72">
        <v>727241</v>
      </c>
      <c r="H4842" s="72">
        <v>810729</v>
      </c>
      <c r="I4842" s="72">
        <v>712170</v>
      </c>
      <c r="J4842" s="72">
        <v>620464</v>
      </c>
      <c r="K4842" s="72">
        <v>590698</v>
      </c>
      <c r="L4842" s="72">
        <v>771234</v>
      </c>
      <c r="M4842" s="72">
        <v>687902</v>
      </c>
      <c r="N4842" s="72">
        <v>634331</v>
      </c>
      <c r="O4842" s="72">
        <v>741501</v>
      </c>
      <c r="P4842" s="72">
        <v>674672</v>
      </c>
    </row>
    <row r="4843" spans="1:16" hidden="1">
      <c r="A4843" s="72" t="s">
        <v>2152</v>
      </c>
      <c r="B4843" s="72" t="s">
        <v>2715</v>
      </c>
      <c r="C4843" s="72" t="s">
        <v>2104</v>
      </c>
      <c r="D4843" s="72">
        <v>16069</v>
      </c>
      <c r="E4843" s="72">
        <v>16004</v>
      </c>
      <c r="F4843" s="72">
        <v>15902</v>
      </c>
      <c r="G4843" s="72">
        <v>15914</v>
      </c>
      <c r="H4843" s="72">
        <v>15952</v>
      </c>
      <c r="I4843" s="72">
        <v>16104</v>
      </c>
      <c r="J4843" s="72">
        <v>16183</v>
      </c>
      <c r="K4843" s="72">
        <v>16247</v>
      </c>
      <c r="L4843" s="72">
        <v>16350</v>
      </c>
      <c r="M4843" s="72">
        <v>16405</v>
      </c>
      <c r="N4843" s="72">
        <v>16603</v>
      </c>
      <c r="O4843" s="72">
        <v>16707</v>
      </c>
      <c r="P4843" s="72">
        <v>16826</v>
      </c>
    </row>
    <row r="4844" spans="1:16" hidden="1">
      <c r="A4844" s="72" t="s">
        <v>2152</v>
      </c>
      <c r="B4844" s="72" t="s">
        <v>2715</v>
      </c>
      <c r="C4844" s="72" t="s">
        <v>2105</v>
      </c>
      <c r="D4844" s="72">
        <v>11004169</v>
      </c>
      <c r="E4844" s="72">
        <v>9365670</v>
      </c>
      <c r="F4844" s="72">
        <v>7156676</v>
      </c>
      <c r="G4844" s="72">
        <v>8386036</v>
      </c>
      <c r="H4844" s="72">
        <v>9568272</v>
      </c>
      <c r="I4844" s="72">
        <v>8058112</v>
      </c>
      <c r="J4844" s="72">
        <v>7329951</v>
      </c>
      <c r="K4844" s="72">
        <v>6909903</v>
      </c>
      <c r="L4844" s="72">
        <v>8226312</v>
      </c>
      <c r="M4844" s="72">
        <v>8073261</v>
      </c>
      <c r="N4844" s="72">
        <v>7645168</v>
      </c>
      <c r="O4844" s="72">
        <v>8641471</v>
      </c>
      <c r="P4844" s="72">
        <v>9233585</v>
      </c>
    </row>
    <row r="4845" spans="1:16" hidden="1">
      <c r="A4845" s="72" t="s">
        <v>2152</v>
      </c>
      <c r="B4845" s="72" t="s">
        <v>2715</v>
      </c>
      <c r="C4845" s="72" t="s">
        <v>2106</v>
      </c>
      <c r="D4845" s="72">
        <v>554254</v>
      </c>
      <c r="E4845" s="72">
        <v>492692</v>
      </c>
      <c r="F4845" s="72">
        <v>424248</v>
      </c>
      <c r="G4845" s="72">
        <v>531195</v>
      </c>
      <c r="H4845" s="72">
        <v>597271</v>
      </c>
      <c r="I4845" s="72">
        <v>556966</v>
      </c>
      <c r="J4845" s="72">
        <v>492370</v>
      </c>
      <c r="K4845" s="72">
        <v>438483</v>
      </c>
      <c r="L4845" s="72">
        <v>511611</v>
      </c>
      <c r="M4845" s="72">
        <v>498915</v>
      </c>
      <c r="N4845" s="72">
        <v>483250</v>
      </c>
      <c r="O4845" s="72">
        <v>533863</v>
      </c>
      <c r="P4845" s="72">
        <v>487504</v>
      </c>
    </row>
    <row r="4846" spans="1:16" hidden="1">
      <c r="A4846" s="72" t="s">
        <v>2152</v>
      </c>
      <c r="B4846" s="72" t="s">
        <v>2715</v>
      </c>
      <c r="C4846" s="72" t="s">
        <v>2107</v>
      </c>
      <c r="D4846" s="72">
        <v>1632</v>
      </c>
      <c r="E4846" s="72">
        <v>1597</v>
      </c>
      <c r="F4846" s="72">
        <v>1618</v>
      </c>
      <c r="G4846" s="72">
        <v>1616</v>
      </c>
      <c r="H4846" s="72">
        <v>1598</v>
      </c>
      <c r="I4846" s="72">
        <v>1601</v>
      </c>
      <c r="J4846" s="72">
        <v>1616</v>
      </c>
      <c r="K4846" s="72">
        <v>1613</v>
      </c>
      <c r="L4846" s="72">
        <v>1609</v>
      </c>
      <c r="M4846" s="72">
        <v>1610</v>
      </c>
      <c r="N4846" s="72">
        <v>1618</v>
      </c>
      <c r="O4846" s="72">
        <v>1628</v>
      </c>
      <c r="P4846" s="72">
        <v>1638</v>
      </c>
    </row>
    <row r="4847" spans="1:16" hidden="1">
      <c r="A4847" s="72" t="s">
        <v>2152</v>
      </c>
      <c r="B4847" s="72" t="s">
        <v>2715</v>
      </c>
      <c r="C4847" s="72" t="s">
        <v>2108</v>
      </c>
      <c r="D4847" s="72">
        <v>5712792</v>
      </c>
      <c r="E4847" s="72">
        <v>4657978</v>
      </c>
      <c r="F4847" s="72">
        <v>3737408</v>
      </c>
      <c r="G4847" s="72">
        <v>4556138</v>
      </c>
      <c r="H4847" s="72">
        <v>5309441</v>
      </c>
      <c r="I4847" s="72">
        <v>4481512</v>
      </c>
      <c r="J4847" s="72">
        <v>4015808</v>
      </c>
      <c r="K4847" s="72">
        <v>3526012</v>
      </c>
      <c r="L4847" s="72">
        <v>3971003</v>
      </c>
      <c r="M4847" s="72">
        <v>4145791</v>
      </c>
      <c r="N4847" s="72">
        <v>4004882</v>
      </c>
      <c r="O4847" s="72">
        <v>4581498</v>
      </c>
      <c r="P4847" s="72">
        <v>5114958</v>
      </c>
    </row>
    <row r="4848" spans="1:16" hidden="1">
      <c r="A4848" s="72" t="s">
        <v>2152</v>
      </c>
      <c r="B4848" s="72" t="s">
        <v>2715</v>
      </c>
      <c r="C4848" s="72" t="s">
        <v>2109</v>
      </c>
      <c r="D4848" s="72">
        <v>2456930</v>
      </c>
      <c r="E4848" s="72">
        <v>2438457</v>
      </c>
      <c r="F4848" s="72">
        <v>2324722</v>
      </c>
      <c r="G4848" s="72">
        <v>2316985</v>
      </c>
      <c r="H4848" s="72">
        <v>2256317</v>
      </c>
      <c r="I4848" s="72">
        <v>2173605</v>
      </c>
      <c r="J4848" s="72">
        <v>2236677</v>
      </c>
      <c r="K4848" s="72">
        <v>2337907</v>
      </c>
      <c r="L4848" s="72">
        <v>2419289</v>
      </c>
      <c r="M4848" s="72">
        <v>2280429</v>
      </c>
      <c r="N4848" s="72">
        <v>2211264</v>
      </c>
      <c r="O4848" s="72">
        <v>2476666</v>
      </c>
      <c r="P4848" s="72">
        <v>2457234</v>
      </c>
    </row>
    <row r="4849" spans="1:16" hidden="1">
      <c r="A4849" s="72" t="s">
        <v>2152</v>
      </c>
      <c r="B4849" s="72" t="s">
        <v>2715</v>
      </c>
      <c r="C4849" s="72" t="s">
        <v>2110</v>
      </c>
      <c r="D4849" s="72">
        <v>18</v>
      </c>
      <c r="E4849" s="72">
        <v>18</v>
      </c>
      <c r="F4849" s="72">
        <v>18</v>
      </c>
      <c r="G4849" s="72">
        <v>17</v>
      </c>
      <c r="H4849" s="72">
        <v>14</v>
      </c>
      <c r="I4849" s="72">
        <v>14</v>
      </c>
      <c r="J4849" s="72">
        <v>15</v>
      </c>
      <c r="K4849" s="72">
        <v>16</v>
      </c>
      <c r="L4849" s="72">
        <v>16</v>
      </c>
      <c r="M4849" s="72">
        <v>16</v>
      </c>
      <c r="N4849" s="72">
        <v>16</v>
      </c>
      <c r="O4849" s="72">
        <v>16</v>
      </c>
      <c r="P4849" s="72">
        <v>16</v>
      </c>
    </row>
    <row r="4850" spans="1:16" hidden="1">
      <c r="A4850" s="72" t="s">
        <v>2152</v>
      </c>
      <c r="B4850" s="72" t="s">
        <v>2715</v>
      </c>
      <c r="C4850" s="72" t="s">
        <v>2111</v>
      </c>
      <c r="D4850" s="72">
        <v>14654016</v>
      </c>
      <c r="E4850" s="72">
        <v>13152382</v>
      </c>
      <c r="F4850" s="72">
        <v>9484023</v>
      </c>
      <c r="G4850" s="72">
        <v>11747611</v>
      </c>
      <c r="H4850" s="72">
        <v>12788379</v>
      </c>
      <c r="I4850" s="72">
        <v>8557196</v>
      </c>
      <c r="J4850" s="72">
        <v>8265795</v>
      </c>
      <c r="K4850" s="72">
        <v>9997021</v>
      </c>
      <c r="L4850" s="72">
        <v>10905718</v>
      </c>
      <c r="M4850" s="72">
        <v>8761500</v>
      </c>
      <c r="N4850" s="72">
        <v>7789937</v>
      </c>
      <c r="O4850" s="72">
        <v>13343161</v>
      </c>
      <c r="P4850" s="72">
        <v>20612592</v>
      </c>
    </row>
    <row r="4851" spans="1:16" hidden="1">
      <c r="A4851" s="72" t="s">
        <v>2152</v>
      </c>
      <c r="B4851" s="72" t="s">
        <v>2716</v>
      </c>
      <c r="C4851" s="72" t="s">
        <v>2103</v>
      </c>
      <c r="D4851" s="72">
        <v>936733</v>
      </c>
      <c r="E4851" s="72">
        <v>853868</v>
      </c>
      <c r="F4851" s="72">
        <v>686981</v>
      </c>
      <c r="G4851" s="72">
        <v>889965</v>
      </c>
      <c r="H4851" s="72">
        <v>971506</v>
      </c>
      <c r="I4851" s="72">
        <v>878428</v>
      </c>
      <c r="J4851" s="72">
        <v>820245</v>
      </c>
      <c r="K4851" s="72">
        <v>790956</v>
      </c>
      <c r="L4851" s="72">
        <v>1068994</v>
      </c>
      <c r="M4851" s="72">
        <v>989310</v>
      </c>
      <c r="N4851" s="72">
        <v>948807</v>
      </c>
      <c r="O4851" s="72">
        <v>1146303</v>
      </c>
      <c r="P4851" s="72">
        <v>1140293</v>
      </c>
    </row>
    <row r="4852" spans="1:16" hidden="1">
      <c r="A4852" s="72" t="s">
        <v>2152</v>
      </c>
      <c r="B4852" s="72" t="s">
        <v>2716</v>
      </c>
      <c r="C4852" s="72" t="s">
        <v>2104</v>
      </c>
      <c r="D4852" s="72">
        <v>17141</v>
      </c>
      <c r="E4852" s="72">
        <v>17358</v>
      </c>
      <c r="F4852" s="72">
        <v>17649</v>
      </c>
      <c r="G4852" s="72">
        <v>18004</v>
      </c>
      <c r="H4852" s="72">
        <v>18463</v>
      </c>
      <c r="I4852" s="72">
        <v>18947</v>
      </c>
      <c r="J4852" s="72">
        <v>19671</v>
      </c>
      <c r="K4852" s="72">
        <v>20396</v>
      </c>
      <c r="L4852" s="72">
        <v>21337</v>
      </c>
      <c r="M4852" s="72">
        <v>22469</v>
      </c>
      <c r="N4852" s="72">
        <v>23493</v>
      </c>
      <c r="O4852" s="72">
        <v>25132</v>
      </c>
      <c r="P4852" s="72">
        <v>26199</v>
      </c>
    </row>
    <row r="4853" spans="1:16" hidden="1">
      <c r="A4853" s="72" t="s">
        <v>2152</v>
      </c>
      <c r="B4853" s="72" t="s">
        <v>2716</v>
      </c>
      <c r="C4853" s="72" t="s">
        <v>2105</v>
      </c>
      <c r="D4853" s="72">
        <v>13127594</v>
      </c>
      <c r="E4853" s="72">
        <v>10616981</v>
      </c>
      <c r="F4853" s="72">
        <v>8704645</v>
      </c>
      <c r="G4853" s="72">
        <v>10748467</v>
      </c>
      <c r="H4853" s="72">
        <v>11562208</v>
      </c>
      <c r="I4853" s="72">
        <v>10828662</v>
      </c>
      <c r="J4853" s="72">
        <v>10308361</v>
      </c>
      <c r="K4853" s="72">
        <v>10112226</v>
      </c>
      <c r="L4853" s="72">
        <v>14612823</v>
      </c>
      <c r="M4853" s="72">
        <v>12359050</v>
      </c>
      <c r="N4853" s="72">
        <v>12058346</v>
      </c>
      <c r="O4853" s="72">
        <v>14054751</v>
      </c>
      <c r="P4853" s="72">
        <v>14424075</v>
      </c>
    </row>
    <row r="4854" spans="1:16" hidden="1">
      <c r="A4854" s="72" t="s">
        <v>2152</v>
      </c>
      <c r="B4854" s="72" t="s">
        <v>2716</v>
      </c>
      <c r="C4854" s="72" t="s">
        <v>2106</v>
      </c>
      <c r="D4854" s="72">
        <v>541466</v>
      </c>
      <c r="E4854" s="72">
        <v>486288</v>
      </c>
      <c r="F4854" s="72">
        <v>416983</v>
      </c>
      <c r="G4854" s="72">
        <v>498218</v>
      </c>
      <c r="H4854" s="72">
        <v>573040</v>
      </c>
      <c r="I4854" s="72">
        <v>508831</v>
      </c>
      <c r="J4854" s="72">
        <v>474498</v>
      </c>
      <c r="K4854" s="72">
        <v>493841</v>
      </c>
      <c r="L4854" s="72">
        <v>723161</v>
      </c>
      <c r="M4854" s="72">
        <v>651535</v>
      </c>
      <c r="N4854" s="72">
        <v>563704</v>
      </c>
      <c r="O4854" s="72">
        <v>707882</v>
      </c>
      <c r="P4854" s="72">
        <v>809088</v>
      </c>
    </row>
    <row r="4855" spans="1:16" hidden="1">
      <c r="A4855" s="72" t="s">
        <v>2152</v>
      </c>
      <c r="B4855" s="72" t="s">
        <v>2716</v>
      </c>
      <c r="C4855" s="72" t="s">
        <v>2107</v>
      </c>
      <c r="D4855" s="72">
        <v>1478</v>
      </c>
      <c r="E4855" s="72">
        <v>1487</v>
      </c>
      <c r="F4855" s="72">
        <v>1518</v>
      </c>
      <c r="G4855" s="72">
        <v>1518</v>
      </c>
      <c r="H4855" s="72">
        <v>1538</v>
      </c>
      <c r="I4855" s="72">
        <v>1555</v>
      </c>
      <c r="J4855" s="72">
        <v>1578</v>
      </c>
      <c r="K4855" s="72">
        <v>1613</v>
      </c>
      <c r="L4855" s="72">
        <v>1655</v>
      </c>
      <c r="M4855" s="72">
        <v>1863</v>
      </c>
      <c r="N4855" s="72">
        <v>1879</v>
      </c>
      <c r="O4855" s="72">
        <v>1919</v>
      </c>
      <c r="P4855" s="72">
        <v>1965</v>
      </c>
    </row>
    <row r="4856" spans="1:16" hidden="1">
      <c r="A4856" s="72" t="s">
        <v>2152</v>
      </c>
      <c r="B4856" s="72" t="s">
        <v>2716</v>
      </c>
      <c r="C4856" s="72" t="s">
        <v>2108</v>
      </c>
      <c r="D4856" s="72">
        <v>7075541</v>
      </c>
      <c r="E4856" s="72">
        <v>5629819</v>
      </c>
      <c r="F4856" s="72">
        <v>4769117</v>
      </c>
      <c r="G4856" s="72">
        <v>5178324</v>
      </c>
      <c r="H4856" s="72">
        <v>5847195</v>
      </c>
      <c r="I4856" s="72">
        <v>5355423</v>
      </c>
      <c r="J4856" s="72">
        <v>4955760</v>
      </c>
      <c r="K4856" s="72">
        <v>5198430</v>
      </c>
      <c r="L4856" s="72">
        <v>8652567</v>
      </c>
      <c r="M4856" s="72">
        <v>6839394</v>
      </c>
      <c r="N4856" s="72">
        <v>5938354</v>
      </c>
      <c r="O4856" s="72">
        <v>7304059</v>
      </c>
      <c r="P4856" s="72">
        <v>8505739</v>
      </c>
    </row>
    <row r="4857" spans="1:16" hidden="1">
      <c r="A4857" s="72" t="s">
        <v>2152</v>
      </c>
      <c r="B4857" s="72" t="s">
        <v>2716</v>
      </c>
      <c r="C4857" s="72" t="s">
        <v>2109</v>
      </c>
      <c r="D4857" s="72">
        <v>1865158</v>
      </c>
      <c r="E4857" s="72">
        <v>1925043</v>
      </c>
      <c r="F4857" s="72">
        <v>2110091</v>
      </c>
      <c r="G4857" s="72">
        <v>1960875</v>
      </c>
      <c r="H4857" s="72">
        <v>2093178</v>
      </c>
      <c r="I4857" s="72">
        <v>2111568</v>
      </c>
      <c r="J4857" s="72">
        <v>2076997</v>
      </c>
      <c r="K4857" s="72">
        <v>2077366</v>
      </c>
      <c r="L4857" s="72">
        <v>2008870</v>
      </c>
      <c r="M4857" s="72">
        <v>1618515</v>
      </c>
      <c r="N4857" s="72">
        <v>1577078</v>
      </c>
      <c r="O4857" s="72">
        <v>1872440</v>
      </c>
      <c r="P4857" s="72">
        <v>1753293</v>
      </c>
    </row>
    <row r="4858" spans="1:16" hidden="1">
      <c r="A4858" s="72" t="s">
        <v>2152</v>
      </c>
      <c r="B4858" s="72" t="s">
        <v>2716</v>
      </c>
      <c r="C4858" s="72" t="s">
        <v>2110</v>
      </c>
      <c r="D4858" s="72">
        <v>10</v>
      </c>
      <c r="E4858" s="72">
        <v>10</v>
      </c>
      <c r="F4858" s="72">
        <v>10</v>
      </c>
      <c r="G4858" s="72">
        <v>10</v>
      </c>
      <c r="H4858" s="72">
        <v>10</v>
      </c>
      <c r="I4858" s="72">
        <v>10</v>
      </c>
      <c r="J4858" s="72">
        <v>12</v>
      </c>
      <c r="K4858" s="72">
        <v>8</v>
      </c>
      <c r="L4858" s="72">
        <v>5</v>
      </c>
      <c r="M4858" s="72">
        <v>6</v>
      </c>
      <c r="N4858" s="72">
        <v>7</v>
      </c>
      <c r="O4858" s="72">
        <v>8</v>
      </c>
      <c r="P4858" s="72">
        <v>7</v>
      </c>
    </row>
    <row r="4859" spans="1:16" hidden="1">
      <c r="A4859" s="72" t="s">
        <v>2152</v>
      </c>
      <c r="B4859" s="72" t="s">
        <v>2716</v>
      </c>
      <c r="C4859" s="72" t="s">
        <v>2111</v>
      </c>
      <c r="D4859" s="72">
        <v>6908168</v>
      </c>
      <c r="E4859" s="72">
        <v>7354614</v>
      </c>
      <c r="F4859" s="72">
        <v>5591097</v>
      </c>
      <c r="G4859" s="72">
        <v>6763758</v>
      </c>
      <c r="H4859" s="72">
        <v>7826363</v>
      </c>
      <c r="I4859" s="72">
        <v>12507345</v>
      </c>
      <c r="J4859" s="72">
        <v>4593374</v>
      </c>
      <c r="K4859" s="72">
        <v>5798553</v>
      </c>
      <c r="L4859" s="72">
        <v>5350588</v>
      </c>
      <c r="M4859" s="72">
        <v>6464838</v>
      </c>
      <c r="N4859" s="72">
        <v>4819203</v>
      </c>
      <c r="O4859" s="72">
        <v>8645478</v>
      </c>
      <c r="P4859" s="72">
        <v>14275483</v>
      </c>
    </row>
    <row r="4860" spans="1:16" hidden="1">
      <c r="A4860" s="72" t="s">
        <v>2155</v>
      </c>
      <c r="B4860" s="72" t="s">
        <v>2717</v>
      </c>
      <c r="C4860" s="72" t="s">
        <v>2103</v>
      </c>
      <c r="D4860" s="72">
        <v>535092</v>
      </c>
      <c r="E4860" s="72">
        <v>483744</v>
      </c>
      <c r="F4860" s="72">
        <v>419372</v>
      </c>
      <c r="G4860" s="72">
        <v>543088</v>
      </c>
      <c r="H4860" s="72">
        <v>630234</v>
      </c>
      <c r="I4860" s="72">
        <v>603341</v>
      </c>
      <c r="J4860" s="72">
        <v>498007</v>
      </c>
      <c r="K4860" s="72">
        <v>447465</v>
      </c>
      <c r="L4860" s="72">
        <v>670838</v>
      </c>
      <c r="M4860" s="72">
        <v>688977</v>
      </c>
      <c r="N4860" s="72">
        <v>616658</v>
      </c>
      <c r="O4860" s="72">
        <v>640413</v>
      </c>
      <c r="P4860" s="72">
        <v>775917</v>
      </c>
    </row>
    <row r="4861" spans="1:16" hidden="1">
      <c r="A4861" s="72" t="s">
        <v>2155</v>
      </c>
      <c r="B4861" s="72" t="s">
        <v>2717</v>
      </c>
      <c r="C4861" s="72" t="s">
        <v>2104</v>
      </c>
      <c r="D4861" s="72">
        <v>10681</v>
      </c>
      <c r="E4861" s="72">
        <v>11120</v>
      </c>
      <c r="F4861" s="72">
        <v>11647</v>
      </c>
      <c r="G4861" s="72">
        <v>12227</v>
      </c>
      <c r="H4861" s="72">
        <v>12772</v>
      </c>
      <c r="I4861" s="72">
        <v>13286</v>
      </c>
      <c r="J4861" s="72">
        <v>13863</v>
      </c>
      <c r="K4861" s="72">
        <v>14401</v>
      </c>
      <c r="L4861" s="72">
        <v>14888</v>
      </c>
      <c r="M4861" s="72">
        <v>15356</v>
      </c>
      <c r="N4861" s="72">
        <v>15856</v>
      </c>
      <c r="O4861" s="72">
        <v>16350</v>
      </c>
      <c r="P4861" s="72">
        <v>16798</v>
      </c>
    </row>
    <row r="4862" spans="1:16" hidden="1">
      <c r="A4862" s="72" t="s">
        <v>2155</v>
      </c>
      <c r="B4862" s="72" t="s">
        <v>2717</v>
      </c>
      <c r="C4862" s="72" t="s">
        <v>2105</v>
      </c>
      <c r="D4862" s="72">
        <v>6929752</v>
      </c>
      <c r="E4862" s="72">
        <v>6879210</v>
      </c>
      <c r="F4862" s="72">
        <v>6014213</v>
      </c>
      <c r="G4862" s="72">
        <v>7719091</v>
      </c>
      <c r="H4862" s="72">
        <v>9410519</v>
      </c>
      <c r="I4862" s="72">
        <v>8036940</v>
      </c>
      <c r="J4862" s="72">
        <v>7428039</v>
      </c>
      <c r="K4862" s="72">
        <v>7796641</v>
      </c>
      <c r="L4862" s="72">
        <v>9627859</v>
      </c>
      <c r="M4862" s="72">
        <v>9514478</v>
      </c>
      <c r="N4862" s="72">
        <v>9028813</v>
      </c>
      <c r="O4862" s="72">
        <v>12638628</v>
      </c>
      <c r="P4862" s="72">
        <v>15641490</v>
      </c>
    </row>
    <row r="4863" spans="1:16" hidden="1">
      <c r="A4863" s="72" t="s">
        <v>2155</v>
      </c>
      <c r="B4863" s="72" t="s">
        <v>2717</v>
      </c>
      <c r="C4863" s="72" t="s">
        <v>2106</v>
      </c>
      <c r="D4863" s="72">
        <v>215533</v>
      </c>
      <c r="E4863" s="72">
        <v>219935</v>
      </c>
      <c r="F4863" s="72">
        <v>207556</v>
      </c>
      <c r="G4863" s="72">
        <v>216780</v>
      </c>
      <c r="H4863" s="72">
        <v>263965</v>
      </c>
      <c r="I4863" s="72">
        <v>257219</v>
      </c>
      <c r="J4863" s="72">
        <v>270324</v>
      </c>
      <c r="K4863" s="72">
        <v>281304</v>
      </c>
      <c r="L4863" s="72">
        <v>327668</v>
      </c>
      <c r="M4863" s="72">
        <v>330043</v>
      </c>
      <c r="N4863" s="72">
        <v>267009</v>
      </c>
      <c r="O4863" s="72">
        <v>330038</v>
      </c>
      <c r="P4863" s="72">
        <v>331766</v>
      </c>
    </row>
    <row r="4864" spans="1:16" hidden="1">
      <c r="A4864" s="72" t="s">
        <v>2155</v>
      </c>
      <c r="B4864" s="72" t="s">
        <v>2717</v>
      </c>
      <c r="C4864" s="72" t="s">
        <v>2107</v>
      </c>
      <c r="D4864" s="72">
        <v>351</v>
      </c>
      <c r="E4864" s="72">
        <v>460</v>
      </c>
      <c r="F4864" s="72">
        <v>434</v>
      </c>
      <c r="G4864" s="72">
        <v>436</v>
      </c>
      <c r="H4864" s="72">
        <v>448</v>
      </c>
      <c r="I4864" s="72">
        <v>465</v>
      </c>
      <c r="J4864" s="72">
        <v>481</v>
      </c>
      <c r="K4864" s="72">
        <v>483</v>
      </c>
      <c r="L4864" s="72">
        <v>503</v>
      </c>
      <c r="M4864" s="72">
        <v>512</v>
      </c>
      <c r="N4864" s="72">
        <v>535</v>
      </c>
      <c r="O4864" s="72">
        <v>557</v>
      </c>
      <c r="P4864" s="72">
        <v>568</v>
      </c>
    </row>
    <row r="4865" spans="1:16" hidden="1">
      <c r="A4865" s="72" t="s">
        <v>2155</v>
      </c>
      <c r="B4865" s="72" t="s">
        <v>2717</v>
      </c>
      <c r="C4865" s="72" t="s">
        <v>2108</v>
      </c>
      <c r="D4865" s="72">
        <v>2215529</v>
      </c>
      <c r="E4865" s="72">
        <v>2351338</v>
      </c>
      <c r="F4865" s="72">
        <v>2024081</v>
      </c>
      <c r="G4865" s="72">
        <v>2335599</v>
      </c>
      <c r="H4865" s="72">
        <v>2851137</v>
      </c>
      <c r="I4865" s="72">
        <v>2375562</v>
      </c>
      <c r="J4865" s="72">
        <v>2609128</v>
      </c>
      <c r="K4865" s="72">
        <v>2935074</v>
      </c>
      <c r="L4865" s="72">
        <v>3244364</v>
      </c>
      <c r="M4865" s="72">
        <v>3039353</v>
      </c>
      <c r="N4865" s="72">
        <v>2496250</v>
      </c>
      <c r="O4865" s="72">
        <v>4143686</v>
      </c>
      <c r="P4865" s="72">
        <v>4302869</v>
      </c>
    </row>
    <row r="4866" spans="1:16" hidden="1">
      <c r="A4866" s="72" t="s">
        <v>2155</v>
      </c>
      <c r="B4866" s="72" t="s">
        <v>2717</v>
      </c>
      <c r="C4866" s="72" t="s">
        <v>2109</v>
      </c>
      <c r="D4866" s="72">
        <v>63936</v>
      </c>
      <c r="E4866" s="72">
        <v>212884</v>
      </c>
      <c r="F4866" s="72">
        <v>199706</v>
      </c>
      <c r="G4866" s="72">
        <v>266665</v>
      </c>
      <c r="H4866" s="72">
        <v>304803</v>
      </c>
      <c r="I4866" s="72">
        <v>367623</v>
      </c>
      <c r="J4866" s="72">
        <v>353993</v>
      </c>
      <c r="K4866" s="72">
        <v>282118</v>
      </c>
      <c r="L4866" s="72">
        <v>234799</v>
      </c>
      <c r="M4866" s="72">
        <v>286823</v>
      </c>
      <c r="N4866" s="72">
        <v>225020</v>
      </c>
      <c r="O4866" s="72">
        <v>251447</v>
      </c>
      <c r="P4866" s="72">
        <v>219916</v>
      </c>
    </row>
    <row r="4867" spans="1:16" hidden="1">
      <c r="A4867" s="72" t="s">
        <v>2155</v>
      </c>
      <c r="B4867" s="72" t="s">
        <v>2717</v>
      </c>
      <c r="C4867" s="72" t="s">
        <v>2110</v>
      </c>
      <c r="D4867" s="72">
        <v>1</v>
      </c>
      <c r="E4867" s="72">
        <v>1</v>
      </c>
      <c r="F4867" s="72">
        <v>2</v>
      </c>
      <c r="G4867" s="72">
        <v>2</v>
      </c>
      <c r="H4867" s="72">
        <v>2</v>
      </c>
      <c r="I4867" s="72">
        <v>2</v>
      </c>
      <c r="J4867" s="72">
        <v>2</v>
      </c>
      <c r="K4867" s="72">
        <v>2</v>
      </c>
      <c r="L4867" s="72">
        <v>2</v>
      </c>
      <c r="M4867" s="72">
        <v>2</v>
      </c>
      <c r="N4867" s="72">
        <v>2</v>
      </c>
      <c r="O4867" s="72">
        <v>2</v>
      </c>
      <c r="P4867" s="72">
        <v>2</v>
      </c>
    </row>
    <row r="4868" spans="1:16" hidden="1">
      <c r="A4868" s="72" t="s">
        <v>2155</v>
      </c>
      <c r="B4868" s="72" t="s">
        <v>2717</v>
      </c>
      <c r="C4868" s="72" t="s">
        <v>2111</v>
      </c>
      <c r="D4868" s="72">
        <v>361475</v>
      </c>
      <c r="E4868" s="72">
        <v>1180269</v>
      </c>
      <c r="F4868" s="72">
        <v>914673</v>
      </c>
      <c r="G4868" s="72">
        <v>1475281</v>
      </c>
      <c r="H4868" s="72">
        <v>1802175</v>
      </c>
      <c r="I4868" s="72">
        <v>1561541</v>
      </c>
      <c r="J4868" s="72">
        <v>1414950</v>
      </c>
      <c r="K4868" s="72">
        <v>1348630</v>
      </c>
      <c r="L4868" s="72">
        <v>1139002</v>
      </c>
      <c r="M4868" s="72">
        <v>1139005</v>
      </c>
      <c r="N4868" s="72">
        <v>811796</v>
      </c>
      <c r="O4868" s="72">
        <v>1397792</v>
      </c>
      <c r="P4868" s="72">
        <v>1947533</v>
      </c>
    </row>
    <row r="4869" spans="1:16" hidden="1">
      <c r="A4869" s="72" t="s">
        <v>2160</v>
      </c>
      <c r="B4869" s="72" t="s">
        <v>2718</v>
      </c>
      <c r="C4869" s="72" t="s">
        <v>2109</v>
      </c>
      <c r="D4869" s="72">
        <v>1758884</v>
      </c>
      <c r="E4869" s="72">
        <v>1978922</v>
      </c>
      <c r="F4869" s="72">
        <v>2103264</v>
      </c>
      <c r="G4869" s="72">
        <v>2381397</v>
      </c>
      <c r="H4869" s="72">
        <v>1968175</v>
      </c>
      <c r="I4869" s="72">
        <v>1493034</v>
      </c>
      <c r="J4869" s="72">
        <v>1137987</v>
      </c>
      <c r="K4869" s="72">
        <v>1133150</v>
      </c>
      <c r="L4869" s="72">
        <v>1045347</v>
      </c>
      <c r="M4869" s="72">
        <v>960082</v>
      </c>
      <c r="N4869" s="72">
        <v>857622</v>
      </c>
      <c r="O4869" s="72">
        <v>827904</v>
      </c>
      <c r="P4869" s="72">
        <v>806889</v>
      </c>
    </row>
    <row r="4870" spans="1:16" hidden="1">
      <c r="A4870" s="72" t="s">
        <v>2160</v>
      </c>
      <c r="B4870" s="72" t="s">
        <v>2718</v>
      </c>
      <c r="C4870" s="72" t="s">
        <v>2110</v>
      </c>
      <c r="D4870" s="72">
        <v>8</v>
      </c>
      <c r="E4870" s="72">
        <v>8</v>
      </c>
      <c r="F4870" s="72">
        <v>8</v>
      </c>
      <c r="G4870" s="72">
        <v>8</v>
      </c>
      <c r="H4870" s="72">
        <v>8</v>
      </c>
      <c r="I4870" s="72">
        <v>8</v>
      </c>
      <c r="J4870" s="72">
        <v>8</v>
      </c>
      <c r="K4870" s="72">
        <v>8</v>
      </c>
      <c r="L4870" s="72">
        <v>8</v>
      </c>
      <c r="M4870" s="72">
        <v>8</v>
      </c>
      <c r="N4870" s="72">
        <v>8</v>
      </c>
      <c r="O4870" s="72">
        <v>8</v>
      </c>
      <c r="P4870" s="72">
        <v>8</v>
      </c>
    </row>
    <row r="4871" spans="1:16" hidden="1">
      <c r="A4871" s="72" t="s">
        <v>2160</v>
      </c>
      <c r="B4871" s="72" t="s">
        <v>2718</v>
      </c>
      <c r="C4871" s="72" t="s">
        <v>2111</v>
      </c>
      <c r="D4871" s="72">
        <v>8977363</v>
      </c>
      <c r="E4871" s="72">
        <v>9014389</v>
      </c>
      <c r="F4871" s="72">
        <v>6597159</v>
      </c>
      <c r="G4871" s="72">
        <v>9163735</v>
      </c>
      <c r="H4871" s="72">
        <v>8993314</v>
      </c>
      <c r="I4871" s="72">
        <v>3871728</v>
      </c>
      <c r="J4871" s="72">
        <v>2660774</v>
      </c>
      <c r="K4871" s="72">
        <v>3519515</v>
      </c>
      <c r="L4871" s="72">
        <v>3275171</v>
      </c>
      <c r="M4871" s="72">
        <v>2494241</v>
      </c>
      <c r="N4871" s="72">
        <v>1573984</v>
      </c>
      <c r="O4871" s="72">
        <v>3012566</v>
      </c>
      <c r="P4871" s="72">
        <v>5223946</v>
      </c>
    </row>
    <row r="4872" spans="1:16" hidden="1">
      <c r="A4872" s="72" t="s">
        <v>2148</v>
      </c>
      <c r="B4872" s="72" t="s">
        <v>2719</v>
      </c>
      <c r="C4872" s="72" t="s">
        <v>2103</v>
      </c>
      <c r="D4872" s="72">
        <v>278823</v>
      </c>
      <c r="E4872" s="72">
        <v>280523</v>
      </c>
      <c r="F4872" s="72">
        <v>236812</v>
      </c>
      <c r="G4872" s="72">
        <v>291331</v>
      </c>
      <c r="H4872" s="72">
        <v>294649</v>
      </c>
      <c r="I4872" s="72">
        <v>264889</v>
      </c>
      <c r="J4872" s="72">
        <v>209336</v>
      </c>
      <c r="K4872" s="72">
        <v>207414</v>
      </c>
      <c r="L4872" s="72">
        <v>259273</v>
      </c>
      <c r="M4872" s="72">
        <v>262831</v>
      </c>
      <c r="N4872" s="72">
        <v>277548</v>
      </c>
      <c r="O4872" s="72">
        <v>280412</v>
      </c>
      <c r="P4872" s="72">
        <v>295662</v>
      </c>
    </row>
    <row r="4873" spans="1:16" hidden="1">
      <c r="A4873" s="72" t="s">
        <v>2148</v>
      </c>
      <c r="B4873" s="72" t="s">
        <v>2719</v>
      </c>
      <c r="C4873" s="72" t="s">
        <v>2104</v>
      </c>
      <c r="D4873" s="72">
        <v>3464</v>
      </c>
      <c r="E4873" s="72">
        <v>3498</v>
      </c>
      <c r="F4873" s="72">
        <v>3494</v>
      </c>
      <c r="G4873" s="72">
        <v>3494</v>
      </c>
      <c r="H4873" s="72">
        <v>3479</v>
      </c>
      <c r="I4873" s="72">
        <v>3482</v>
      </c>
      <c r="J4873" s="72">
        <v>3472</v>
      </c>
      <c r="K4873" s="72">
        <v>3456</v>
      </c>
      <c r="L4873" s="72">
        <v>3462</v>
      </c>
      <c r="M4873" s="72">
        <v>3471</v>
      </c>
      <c r="N4873" s="72">
        <v>3467</v>
      </c>
      <c r="O4873" s="72">
        <v>3506</v>
      </c>
      <c r="P4873" s="72">
        <v>3544</v>
      </c>
    </row>
    <row r="4874" spans="1:16" hidden="1">
      <c r="A4874" s="72" t="s">
        <v>2148</v>
      </c>
      <c r="B4874" s="72" t="s">
        <v>2719</v>
      </c>
      <c r="C4874" s="72" t="s">
        <v>2105</v>
      </c>
      <c r="D4874" s="72">
        <v>3618096</v>
      </c>
      <c r="E4874" s="72">
        <v>3527852</v>
      </c>
      <c r="F4874" s="72">
        <v>2550267</v>
      </c>
      <c r="G4874" s="72">
        <v>3403210</v>
      </c>
      <c r="H4874" s="72">
        <v>3697211</v>
      </c>
      <c r="I4874" s="72">
        <v>3199628</v>
      </c>
      <c r="J4874" s="72">
        <v>2667316</v>
      </c>
      <c r="K4874" s="72">
        <v>2622181</v>
      </c>
      <c r="L4874" s="72">
        <v>2947847</v>
      </c>
      <c r="M4874" s="72">
        <v>2593753</v>
      </c>
      <c r="N4874" s="72">
        <v>2705963</v>
      </c>
      <c r="O4874" s="72">
        <v>2720916</v>
      </c>
      <c r="P4874" s="72">
        <v>3088127</v>
      </c>
    </row>
    <row r="4875" spans="1:16" hidden="1">
      <c r="A4875" s="72" t="s">
        <v>2148</v>
      </c>
      <c r="B4875" s="72" t="s">
        <v>2719</v>
      </c>
      <c r="C4875" s="72" t="s">
        <v>2106</v>
      </c>
      <c r="D4875" s="72">
        <v>31684</v>
      </c>
      <c r="E4875" s="72">
        <v>31879</v>
      </c>
      <c r="F4875" s="72">
        <v>26911</v>
      </c>
      <c r="G4875" s="72">
        <v>33106</v>
      </c>
      <c r="H4875" s="72">
        <v>33483</v>
      </c>
      <c r="I4875" s="72">
        <v>30101</v>
      </c>
      <c r="J4875" s="72">
        <v>23788</v>
      </c>
      <c r="K4875" s="72">
        <v>23569</v>
      </c>
      <c r="L4875" s="72">
        <v>29463</v>
      </c>
      <c r="M4875" s="72">
        <v>29867</v>
      </c>
      <c r="N4875" s="72">
        <v>31540</v>
      </c>
      <c r="O4875" s="72">
        <v>31866</v>
      </c>
      <c r="P4875" s="72">
        <v>33598</v>
      </c>
    </row>
    <row r="4876" spans="1:16" hidden="1">
      <c r="A4876" s="72" t="s">
        <v>2148</v>
      </c>
      <c r="B4876" s="72" t="s">
        <v>2719</v>
      </c>
      <c r="C4876" s="72" t="s">
        <v>2107</v>
      </c>
      <c r="D4876" s="72">
        <v>394</v>
      </c>
      <c r="E4876" s="72">
        <v>398</v>
      </c>
      <c r="F4876" s="72">
        <v>397</v>
      </c>
      <c r="G4876" s="72">
        <v>397</v>
      </c>
      <c r="H4876" s="72">
        <v>395</v>
      </c>
      <c r="I4876" s="72">
        <v>396</v>
      </c>
      <c r="J4876" s="72">
        <v>395</v>
      </c>
      <c r="K4876" s="72">
        <v>393</v>
      </c>
      <c r="L4876" s="72">
        <v>393</v>
      </c>
      <c r="M4876" s="72">
        <v>394</v>
      </c>
      <c r="N4876" s="72">
        <v>396</v>
      </c>
      <c r="O4876" s="72">
        <v>398</v>
      </c>
      <c r="P4876" s="72">
        <v>403</v>
      </c>
    </row>
    <row r="4877" spans="1:16" hidden="1">
      <c r="A4877" s="72" t="s">
        <v>2148</v>
      </c>
      <c r="B4877" s="72" t="s">
        <v>2719</v>
      </c>
      <c r="C4877" s="72" t="s">
        <v>2108</v>
      </c>
      <c r="D4877" s="72">
        <v>411147</v>
      </c>
      <c r="E4877" s="72">
        <v>400893</v>
      </c>
      <c r="F4877" s="72">
        <v>289803</v>
      </c>
      <c r="G4877" s="72">
        <v>386728</v>
      </c>
      <c r="H4877" s="72">
        <v>420138</v>
      </c>
      <c r="I4877" s="72">
        <v>363594</v>
      </c>
      <c r="J4877" s="72">
        <v>303104</v>
      </c>
      <c r="K4877" s="72">
        <v>297975</v>
      </c>
      <c r="L4877" s="72">
        <v>334983</v>
      </c>
      <c r="M4877" s="72">
        <v>297447</v>
      </c>
      <c r="N4877" s="72">
        <v>307496</v>
      </c>
      <c r="O4877" s="72">
        <v>310645</v>
      </c>
      <c r="P4877" s="72">
        <v>350924</v>
      </c>
    </row>
    <row r="4878" spans="1:16" hidden="1">
      <c r="A4878" s="72" t="s">
        <v>2148</v>
      </c>
      <c r="B4878" s="72" t="s">
        <v>2719</v>
      </c>
      <c r="C4878" s="72" t="s">
        <v>2109</v>
      </c>
      <c r="D4878" s="72">
        <v>6337</v>
      </c>
      <c r="E4878" s="72">
        <v>6374</v>
      </c>
      <c r="F4878" s="72">
        <v>5382</v>
      </c>
      <c r="G4878" s="72">
        <v>6621</v>
      </c>
      <c r="H4878" s="72">
        <v>6697</v>
      </c>
      <c r="I4878" s="72">
        <v>6020</v>
      </c>
      <c r="J4878" s="72">
        <v>4758</v>
      </c>
      <c r="K4878" s="72">
        <v>4714</v>
      </c>
      <c r="L4878" s="72">
        <v>5893</v>
      </c>
      <c r="M4878" s="72">
        <v>5973</v>
      </c>
      <c r="N4878" s="72">
        <v>6308</v>
      </c>
      <c r="O4878" s="72">
        <v>6373</v>
      </c>
      <c r="P4878" s="72">
        <v>6720</v>
      </c>
    </row>
    <row r="4879" spans="1:16" hidden="1">
      <c r="A4879" s="72" t="s">
        <v>2148</v>
      </c>
      <c r="B4879" s="72" t="s">
        <v>2719</v>
      </c>
      <c r="C4879" s="72" t="s">
        <v>2110</v>
      </c>
      <c r="D4879" s="72">
        <v>79</v>
      </c>
      <c r="E4879" s="72">
        <v>80</v>
      </c>
      <c r="F4879" s="72">
        <v>79</v>
      </c>
      <c r="G4879" s="72">
        <v>79</v>
      </c>
      <c r="H4879" s="72">
        <v>79</v>
      </c>
      <c r="I4879" s="72">
        <v>79</v>
      </c>
      <c r="J4879" s="72">
        <v>79</v>
      </c>
      <c r="K4879" s="72">
        <v>79</v>
      </c>
      <c r="L4879" s="72">
        <v>79</v>
      </c>
      <c r="M4879" s="72">
        <v>79</v>
      </c>
      <c r="N4879" s="72">
        <v>79</v>
      </c>
      <c r="O4879" s="72">
        <v>80</v>
      </c>
      <c r="P4879" s="72">
        <v>81</v>
      </c>
    </row>
    <row r="4880" spans="1:16" hidden="1">
      <c r="A4880" s="72" t="s">
        <v>2148</v>
      </c>
      <c r="B4880" s="72" t="s">
        <v>2719</v>
      </c>
      <c r="C4880" s="72" t="s">
        <v>2111</v>
      </c>
      <c r="D4880" s="72">
        <v>82230</v>
      </c>
      <c r="E4880" s="72">
        <v>80177</v>
      </c>
      <c r="F4880" s="72">
        <v>57961</v>
      </c>
      <c r="G4880" s="72">
        <v>77346</v>
      </c>
      <c r="H4880" s="72">
        <v>84028</v>
      </c>
      <c r="I4880" s="72">
        <v>72719</v>
      </c>
      <c r="J4880" s="72">
        <v>60621</v>
      </c>
      <c r="K4880" s="72">
        <v>59595</v>
      </c>
      <c r="L4880" s="72">
        <v>66997</v>
      </c>
      <c r="M4880" s="72">
        <v>58949</v>
      </c>
      <c r="N4880" s="72">
        <v>61499</v>
      </c>
      <c r="O4880" s="72">
        <v>60399</v>
      </c>
      <c r="P4880" s="72">
        <v>70185</v>
      </c>
    </row>
    <row r="4881" spans="1:16" hidden="1">
      <c r="A4881" s="72" t="s">
        <v>2155</v>
      </c>
      <c r="B4881" s="72" t="s">
        <v>2720</v>
      </c>
      <c r="C4881" s="72" t="s">
        <v>2103</v>
      </c>
      <c r="D4881" s="72">
        <v>39098</v>
      </c>
      <c r="E4881" s="72">
        <v>38732</v>
      </c>
      <c r="F4881" s="72">
        <v>34509</v>
      </c>
      <c r="G4881" s="72">
        <v>40534</v>
      </c>
      <c r="H4881" s="72">
        <v>41579</v>
      </c>
      <c r="I4881" s="72">
        <v>34957</v>
      </c>
      <c r="J4881" s="72">
        <v>33476</v>
      </c>
      <c r="K4881" s="72">
        <v>32850</v>
      </c>
      <c r="L4881" s="72">
        <v>41164</v>
      </c>
      <c r="M4881" s="72">
        <v>44449</v>
      </c>
      <c r="N4881" s="72">
        <v>42825</v>
      </c>
      <c r="O4881" s="72">
        <v>37367</v>
      </c>
      <c r="P4881" s="72">
        <v>35512</v>
      </c>
    </row>
    <row r="4882" spans="1:16" hidden="1">
      <c r="A4882" s="72" t="s">
        <v>2155</v>
      </c>
      <c r="B4882" s="72" t="s">
        <v>2720</v>
      </c>
      <c r="C4882" s="72" t="s">
        <v>2104</v>
      </c>
      <c r="D4882" s="72">
        <v>474</v>
      </c>
      <c r="E4882" s="72">
        <v>481</v>
      </c>
      <c r="F4882" s="72">
        <v>478</v>
      </c>
      <c r="G4882" s="72">
        <v>481</v>
      </c>
      <c r="H4882" s="72">
        <v>481</v>
      </c>
      <c r="I4882" s="72">
        <v>488</v>
      </c>
      <c r="J4882" s="72">
        <v>487</v>
      </c>
      <c r="K4882" s="72">
        <v>484</v>
      </c>
      <c r="L4882" s="72">
        <v>486</v>
      </c>
      <c r="M4882" s="72">
        <v>485</v>
      </c>
      <c r="N4882" s="72">
        <v>485</v>
      </c>
      <c r="O4882" s="72">
        <v>488</v>
      </c>
      <c r="P4882" s="72">
        <v>485</v>
      </c>
    </row>
    <row r="4883" spans="1:16" hidden="1">
      <c r="A4883" s="72" t="s">
        <v>2155</v>
      </c>
      <c r="B4883" s="72" t="s">
        <v>2720</v>
      </c>
      <c r="C4883" s="72" t="s">
        <v>2105</v>
      </c>
      <c r="D4883" s="72">
        <v>349642</v>
      </c>
      <c r="E4883" s="72">
        <v>322746</v>
      </c>
      <c r="F4883" s="72">
        <v>201532</v>
      </c>
      <c r="G4883" s="72">
        <v>255128</v>
      </c>
      <c r="H4883" s="72">
        <v>319060</v>
      </c>
      <c r="I4883" s="72">
        <v>132339</v>
      </c>
      <c r="J4883" s="72">
        <v>203298</v>
      </c>
      <c r="K4883" s="72">
        <v>234549</v>
      </c>
      <c r="L4883" s="72">
        <v>288045</v>
      </c>
      <c r="M4883" s="72">
        <v>255929</v>
      </c>
      <c r="N4883" s="72">
        <v>206634</v>
      </c>
      <c r="O4883" s="72">
        <v>215209</v>
      </c>
      <c r="P4883" s="72">
        <v>297450</v>
      </c>
    </row>
    <row r="4884" spans="1:16" hidden="1">
      <c r="A4884" s="72" t="s">
        <v>2155</v>
      </c>
      <c r="B4884" s="72" t="s">
        <v>2720</v>
      </c>
      <c r="C4884" s="72" t="s">
        <v>2106</v>
      </c>
      <c r="D4884" s="72">
        <v>15198</v>
      </c>
      <c r="E4884" s="72">
        <v>18595</v>
      </c>
      <c r="F4884" s="72">
        <v>13804</v>
      </c>
      <c r="G4884" s="72">
        <v>21253</v>
      </c>
      <c r="H4884" s="72">
        <v>16750</v>
      </c>
      <c r="I4884" s="72">
        <v>14401</v>
      </c>
      <c r="J4884" s="72">
        <v>11762</v>
      </c>
      <c r="K4884" s="72">
        <v>12541</v>
      </c>
      <c r="L4884" s="72">
        <v>14635</v>
      </c>
      <c r="M4884" s="72">
        <v>16798</v>
      </c>
      <c r="N4884" s="72">
        <v>15187</v>
      </c>
      <c r="O4884" s="72">
        <v>15221</v>
      </c>
      <c r="P4884" s="72">
        <v>14566</v>
      </c>
    </row>
    <row r="4885" spans="1:16" hidden="1">
      <c r="A4885" s="72" t="s">
        <v>2155</v>
      </c>
      <c r="B4885" s="72" t="s">
        <v>2720</v>
      </c>
      <c r="C4885" s="72" t="s">
        <v>2107</v>
      </c>
      <c r="D4885" s="72">
        <v>60</v>
      </c>
      <c r="E4885" s="72">
        <v>85</v>
      </c>
      <c r="F4885" s="72">
        <v>83</v>
      </c>
      <c r="G4885" s="72">
        <v>83</v>
      </c>
      <c r="H4885" s="72">
        <v>79</v>
      </c>
      <c r="I4885" s="72">
        <v>81</v>
      </c>
      <c r="J4885" s="72">
        <v>78</v>
      </c>
      <c r="K4885" s="72">
        <v>78</v>
      </c>
      <c r="L4885" s="72">
        <v>76</v>
      </c>
      <c r="M4885" s="72">
        <v>78</v>
      </c>
      <c r="N4885" s="72">
        <v>75</v>
      </c>
      <c r="O4885" s="72">
        <v>75</v>
      </c>
      <c r="P4885" s="72">
        <v>81</v>
      </c>
    </row>
    <row r="4886" spans="1:16" hidden="1">
      <c r="A4886" s="72" t="s">
        <v>2155</v>
      </c>
      <c r="B4886" s="72" t="s">
        <v>2720</v>
      </c>
      <c r="C4886" s="72" t="s">
        <v>2108</v>
      </c>
      <c r="D4886" s="72">
        <v>147573</v>
      </c>
      <c r="E4886" s="72">
        <v>151880</v>
      </c>
      <c r="F4886" s="72">
        <v>80812</v>
      </c>
      <c r="G4886" s="72">
        <v>131430</v>
      </c>
      <c r="H4886" s="72">
        <v>124079</v>
      </c>
      <c r="I4886" s="72">
        <v>54054</v>
      </c>
      <c r="J4886" s="72">
        <v>71429</v>
      </c>
      <c r="K4886" s="72">
        <v>89542</v>
      </c>
      <c r="L4886" s="72">
        <v>101205</v>
      </c>
      <c r="M4886" s="72">
        <v>99528</v>
      </c>
      <c r="N4886" s="72">
        <v>76381</v>
      </c>
      <c r="O4886" s="72">
        <v>99277</v>
      </c>
      <c r="P4886" s="72">
        <v>135355</v>
      </c>
    </row>
    <row r="4887" spans="1:16" hidden="1">
      <c r="A4887" s="72" t="s">
        <v>2130</v>
      </c>
      <c r="B4887" s="72" t="s">
        <v>2721</v>
      </c>
      <c r="C4887" s="72" t="s">
        <v>2103</v>
      </c>
      <c r="D4887" s="72">
        <v>18157</v>
      </c>
      <c r="E4887" s="72">
        <v>15125</v>
      </c>
      <c r="F4887" s="72">
        <v>10968</v>
      </c>
      <c r="G4887" s="72">
        <v>14049</v>
      </c>
      <c r="H4887" s="72">
        <v>19565</v>
      </c>
      <c r="I4887" s="72">
        <v>13412</v>
      </c>
      <c r="J4887" s="72">
        <v>10867</v>
      </c>
      <c r="K4887" s="72">
        <v>12170</v>
      </c>
      <c r="L4887" s="72">
        <v>14020</v>
      </c>
      <c r="M4887" s="72">
        <v>13794</v>
      </c>
      <c r="N4887" s="72">
        <v>13566</v>
      </c>
      <c r="O4887" s="72">
        <v>14262</v>
      </c>
      <c r="P4887" s="72">
        <v>14648</v>
      </c>
    </row>
    <row r="4888" spans="1:16" hidden="1">
      <c r="A4888" s="72" t="s">
        <v>2130</v>
      </c>
      <c r="B4888" s="72" t="s">
        <v>2721</v>
      </c>
      <c r="C4888" s="72" t="s">
        <v>2104</v>
      </c>
      <c r="D4888" s="72">
        <v>566</v>
      </c>
      <c r="E4888" s="72">
        <v>567</v>
      </c>
      <c r="F4888" s="72">
        <v>563</v>
      </c>
      <c r="G4888" s="72">
        <v>617</v>
      </c>
      <c r="H4888" s="72">
        <v>621</v>
      </c>
      <c r="I4888" s="72">
        <v>652</v>
      </c>
      <c r="J4888" s="72">
        <v>553</v>
      </c>
      <c r="K4888" s="72">
        <v>546</v>
      </c>
      <c r="L4888" s="72">
        <v>541</v>
      </c>
      <c r="M4888" s="72">
        <v>605</v>
      </c>
      <c r="N4888" s="72">
        <v>503</v>
      </c>
      <c r="O4888" s="72">
        <v>642</v>
      </c>
      <c r="P4888" s="72">
        <v>544</v>
      </c>
    </row>
    <row r="4889" spans="1:16" hidden="1">
      <c r="A4889" s="72" t="s">
        <v>2130</v>
      </c>
      <c r="B4889" s="72" t="s">
        <v>2721</v>
      </c>
      <c r="C4889" s="72" t="s">
        <v>2105</v>
      </c>
      <c r="D4889" s="72">
        <v>198933</v>
      </c>
      <c r="E4889" s="72">
        <v>158555</v>
      </c>
      <c r="F4889" s="72">
        <v>104887</v>
      </c>
      <c r="G4889" s="72">
        <v>141104</v>
      </c>
      <c r="H4889" s="72">
        <v>188882</v>
      </c>
      <c r="I4889" s="72">
        <v>138516</v>
      </c>
      <c r="J4889" s="72">
        <v>99905</v>
      </c>
      <c r="K4889" s="72">
        <v>101035</v>
      </c>
      <c r="L4889" s="72">
        <v>139845</v>
      </c>
      <c r="M4889" s="72">
        <v>136373</v>
      </c>
      <c r="N4889" s="72">
        <v>107916</v>
      </c>
      <c r="O4889" s="72">
        <v>129745</v>
      </c>
      <c r="P4889" s="72">
        <v>132122</v>
      </c>
    </row>
    <row r="4890" spans="1:16" hidden="1">
      <c r="A4890" s="72" t="s">
        <v>2130</v>
      </c>
      <c r="B4890" s="72" t="s">
        <v>2721</v>
      </c>
      <c r="C4890" s="72" t="s">
        <v>2106</v>
      </c>
      <c r="D4890" s="72">
        <v>14426</v>
      </c>
      <c r="E4890" s="72">
        <v>12794</v>
      </c>
      <c r="F4890" s="72">
        <v>11491</v>
      </c>
      <c r="G4890" s="72">
        <v>15033</v>
      </c>
      <c r="H4890" s="72">
        <v>14560</v>
      </c>
      <c r="I4890" s="72">
        <v>8373</v>
      </c>
      <c r="J4890" s="72">
        <v>7759</v>
      </c>
      <c r="K4890" s="72">
        <v>9635</v>
      </c>
      <c r="L4890" s="72">
        <v>11443</v>
      </c>
      <c r="M4890" s="72">
        <v>18703</v>
      </c>
      <c r="N4890" s="72">
        <v>7109</v>
      </c>
      <c r="O4890" s="72">
        <v>7467</v>
      </c>
      <c r="P4890" s="72">
        <v>5889</v>
      </c>
    </row>
    <row r="4891" spans="1:16" hidden="1">
      <c r="A4891" s="72" t="s">
        <v>2130</v>
      </c>
      <c r="B4891" s="72" t="s">
        <v>2721</v>
      </c>
      <c r="C4891" s="72" t="s">
        <v>2107</v>
      </c>
      <c r="D4891" s="72">
        <v>66</v>
      </c>
      <c r="E4891" s="72">
        <v>63</v>
      </c>
      <c r="F4891" s="72">
        <v>63</v>
      </c>
      <c r="G4891" s="72">
        <v>64</v>
      </c>
      <c r="H4891" s="72">
        <v>63</v>
      </c>
      <c r="I4891" s="72">
        <v>66</v>
      </c>
      <c r="J4891" s="72">
        <v>62</v>
      </c>
      <c r="K4891" s="72">
        <v>61</v>
      </c>
      <c r="L4891" s="72">
        <v>61</v>
      </c>
      <c r="M4891" s="72">
        <v>64</v>
      </c>
      <c r="N4891" s="72">
        <v>59</v>
      </c>
      <c r="O4891" s="72">
        <v>65</v>
      </c>
      <c r="P4891" s="72">
        <v>59</v>
      </c>
    </row>
    <row r="4892" spans="1:16" hidden="1">
      <c r="A4892" s="72" t="s">
        <v>2130</v>
      </c>
      <c r="B4892" s="72" t="s">
        <v>2721</v>
      </c>
      <c r="C4892" s="72" t="s">
        <v>2108</v>
      </c>
      <c r="D4892" s="72">
        <v>164257</v>
      </c>
      <c r="E4892" s="72">
        <v>142198</v>
      </c>
      <c r="F4892" s="72">
        <v>112100</v>
      </c>
      <c r="G4892" s="72">
        <v>157101</v>
      </c>
      <c r="H4892" s="72">
        <v>184972</v>
      </c>
      <c r="I4892" s="72">
        <v>102104</v>
      </c>
      <c r="J4892" s="72">
        <v>84665</v>
      </c>
      <c r="K4892" s="72">
        <v>93783</v>
      </c>
      <c r="L4892" s="72">
        <v>118012</v>
      </c>
      <c r="M4892" s="72">
        <v>98160</v>
      </c>
      <c r="N4892" s="72">
        <v>68407</v>
      </c>
      <c r="O4892" s="72">
        <v>73014</v>
      </c>
      <c r="P4892" s="72">
        <v>57176</v>
      </c>
    </row>
    <row r="4893" spans="1:16" hidden="1">
      <c r="A4893" s="72" t="s">
        <v>2121</v>
      </c>
      <c r="B4893" s="72" t="s">
        <v>2722</v>
      </c>
      <c r="C4893" s="72" t="s">
        <v>2103</v>
      </c>
      <c r="D4893" s="72">
        <v>69301</v>
      </c>
      <c r="E4893" s="72">
        <v>61428</v>
      </c>
      <c r="F4893" s="72">
        <v>59345</v>
      </c>
      <c r="G4893" s="72">
        <v>70551</v>
      </c>
      <c r="H4893" s="72">
        <v>77387</v>
      </c>
      <c r="I4893" s="72">
        <v>62110</v>
      </c>
      <c r="J4893" s="72">
        <v>57319</v>
      </c>
      <c r="K4893" s="72">
        <v>53099</v>
      </c>
      <c r="L4893" s="72">
        <v>65355</v>
      </c>
      <c r="M4893" s="72">
        <v>62486</v>
      </c>
      <c r="N4893" s="72">
        <v>73427</v>
      </c>
      <c r="O4893" s="72">
        <v>83504</v>
      </c>
      <c r="P4893" s="72">
        <v>87603</v>
      </c>
    </row>
    <row r="4894" spans="1:16" hidden="1">
      <c r="A4894" s="72" t="s">
        <v>2121</v>
      </c>
      <c r="B4894" s="72" t="s">
        <v>2722</v>
      </c>
      <c r="C4894" s="72" t="s">
        <v>2104</v>
      </c>
      <c r="D4894" s="72">
        <v>3129</v>
      </c>
      <c r="E4894" s="72">
        <v>3181</v>
      </c>
      <c r="F4894" s="72">
        <v>3412</v>
      </c>
      <c r="G4894" s="72">
        <v>3321</v>
      </c>
      <c r="H4894" s="72">
        <v>3396</v>
      </c>
      <c r="I4894" s="72">
        <v>3509</v>
      </c>
      <c r="J4894" s="72">
        <v>3682</v>
      </c>
      <c r="K4894" s="72">
        <v>3807</v>
      </c>
      <c r="L4894" s="72">
        <v>3974</v>
      </c>
      <c r="M4894" s="72">
        <v>4081</v>
      </c>
      <c r="N4894" s="72">
        <v>4318</v>
      </c>
      <c r="O4894" s="72">
        <v>4510</v>
      </c>
      <c r="P4894" s="72">
        <v>4749</v>
      </c>
    </row>
    <row r="4895" spans="1:16" hidden="1">
      <c r="A4895" s="72" t="s">
        <v>2121</v>
      </c>
      <c r="B4895" s="72" t="s">
        <v>2722</v>
      </c>
      <c r="C4895" s="72" t="s">
        <v>2105</v>
      </c>
      <c r="D4895" s="72">
        <v>1131715</v>
      </c>
      <c r="E4895" s="72">
        <v>1039195</v>
      </c>
      <c r="F4895" s="72">
        <v>894590</v>
      </c>
      <c r="G4895" s="72">
        <v>813747</v>
      </c>
      <c r="H4895" s="72">
        <v>1416751</v>
      </c>
      <c r="I4895" s="72">
        <v>1287013</v>
      </c>
      <c r="J4895" s="72">
        <v>1212772</v>
      </c>
      <c r="K4895" s="72">
        <v>1168139</v>
      </c>
      <c r="L4895" s="72">
        <v>1201210</v>
      </c>
      <c r="M4895" s="72">
        <v>1303918</v>
      </c>
      <c r="N4895" s="72">
        <v>1520783</v>
      </c>
      <c r="O4895" s="72">
        <v>1751846</v>
      </c>
      <c r="P4895" s="72">
        <v>1905543</v>
      </c>
    </row>
    <row r="4896" spans="1:16" hidden="1">
      <c r="A4896" s="72" t="s">
        <v>2121</v>
      </c>
      <c r="B4896" s="72" t="s">
        <v>2722</v>
      </c>
      <c r="C4896" s="72" t="s">
        <v>2106</v>
      </c>
      <c r="D4896" s="72">
        <v>61456</v>
      </c>
      <c r="E4896" s="72">
        <v>54474</v>
      </c>
      <c r="F4896" s="72">
        <v>52627</v>
      </c>
      <c r="G4896" s="72">
        <v>79019</v>
      </c>
      <c r="H4896" s="72">
        <v>98131</v>
      </c>
      <c r="I4896" s="72">
        <v>106652</v>
      </c>
      <c r="J4896" s="72">
        <v>115621</v>
      </c>
      <c r="K4896" s="72">
        <v>119078</v>
      </c>
      <c r="L4896" s="72">
        <v>119534</v>
      </c>
      <c r="M4896" s="72">
        <v>121300</v>
      </c>
      <c r="N4896" s="72">
        <v>101260</v>
      </c>
      <c r="O4896" s="72">
        <v>112257</v>
      </c>
      <c r="P4896" s="72">
        <v>135333</v>
      </c>
    </row>
    <row r="4897" spans="1:16" hidden="1">
      <c r="A4897" s="72" t="s">
        <v>2121</v>
      </c>
      <c r="B4897" s="72" t="s">
        <v>2722</v>
      </c>
      <c r="C4897" s="72" t="s">
        <v>2107</v>
      </c>
      <c r="D4897" s="72">
        <v>155</v>
      </c>
      <c r="E4897" s="72">
        <v>155</v>
      </c>
      <c r="F4897" s="72">
        <v>172</v>
      </c>
      <c r="G4897" s="72">
        <v>197</v>
      </c>
      <c r="H4897" s="72">
        <v>192</v>
      </c>
      <c r="I4897" s="72">
        <v>216</v>
      </c>
      <c r="J4897" s="72">
        <v>222</v>
      </c>
      <c r="K4897" s="72">
        <v>225</v>
      </c>
      <c r="L4897" s="72">
        <v>228</v>
      </c>
      <c r="M4897" s="72">
        <v>237</v>
      </c>
      <c r="N4897" s="72">
        <v>242</v>
      </c>
      <c r="O4897" s="72">
        <v>243</v>
      </c>
      <c r="P4897" s="72">
        <v>241</v>
      </c>
    </row>
    <row r="4898" spans="1:16" hidden="1">
      <c r="A4898" s="72" t="s">
        <v>2121</v>
      </c>
      <c r="B4898" s="72" t="s">
        <v>2722</v>
      </c>
      <c r="C4898" s="72" t="s">
        <v>2108</v>
      </c>
      <c r="D4898" s="72">
        <v>1003597</v>
      </c>
      <c r="E4898" s="72">
        <v>921551</v>
      </c>
      <c r="F4898" s="72">
        <v>793315</v>
      </c>
      <c r="G4898" s="72">
        <v>917629</v>
      </c>
      <c r="H4898" s="72">
        <v>1275514</v>
      </c>
      <c r="I4898" s="72">
        <v>1538119</v>
      </c>
      <c r="J4898" s="72">
        <v>1520710</v>
      </c>
      <c r="K4898" s="72">
        <v>1560806</v>
      </c>
      <c r="L4898" s="72">
        <v>1539689</v>
      </c>
      <c r="M4898" s="72">
        <v>2234509</v>
      </c>
      <c r="N4898" s="72">
        <v>1349995</v>
      </c>
      <c r="O4898" s="72">
        <v>1524514</v>
      </c>
      <c r="P4898" s="72">
        <v>1922607</v>
      </c>
    </row>
    <row r="4899" spans="1:16" hidden="1">
      <c r="A4899" s="72" t="s">
        <v>2127</v>
      </c>
      <c r="B4899" s="72" t="s">
        <v>2723</v>
      </c>
      <c r="C4899" s="72" t="s">
        <v>2103</v>
      </c>
      <c r="D4899" s="72">
        <v>50770</v>
      </c>
      <c r="E4899" s="72">
        <v>52988</v>
      </c>
      <c r="F4899" s="72">
        <v>40930</v>
      </c>
      <c r="G4899" s="72">
        <v>49015</v>
      </c>
      <c r="H4899" s="72">
        <v>56552</v>
      </c>
      <c r="I4899" s="72">
        <v>48478</v>
      </c>
      <c r="J4899" s="72">
        <v>43096</v>
      </c>
      <c r="K4899" s="72">
        <v>44182</v>
      </c>
      <c r="L4899" s="72">
        <v>53447</v>
      </c>
      <c r="M4899" s="72">
        <v>52289</v>
      </c>
      <c r="N4899" s="72">
        <v>49435</v>
      </c>
      <c r="O4899" s="72">
        <v>43953</v>
      </c>
      <c r="P4899" s="72">
        <v>49636</v>
      </c>
    </row>
    <row r="4900" spans="1:16" hidden="1">
      <c r="A4900" s="72" t="s">
        <v>2127</v>
      </c>
      <c r="B4900" s="72" t="s">
        <v>2723</v>
      </c>
      <c r="C4900" s="72" t="s">
        <v>2104</v>
      </c>
      <c r="D4900" s="72">
        <v>644</v>
      </c>
      <c r="E4900" s="72">
        <v>643</v>
      </c>
      <c r="F4900" s="72">
        <v>642</v>
      </c>
      <c r="G4900" s="72">
        <v>642</v>
      </c>
      <c r="H4900" s="72">
        <v>649</v>
      </c>
      <c r="I4900" s="72">
        <v>651</v>
      </c>
      <c r="J4900" s="72">
        <v>657</v>
      </c>
      <c r="K4900" s="72">
        <v>651</v>
      </c>
      <c r="L4900" s="72">
        <v>652</v>
      </c>
      <c r="M4900" s="72">
        <v>651</v>
      </c>
      <c r="N4900" s="72">
        <v>661</v>
      </c>
      <c r="O4900" s="72">
        <v>657</v>
      </c>
      <c r="P4900" s="72">
        <v>660</v>
      </c>
    </row>
    <row r="4901" spans="1:16" hidden="1">
      <c r="A4901" s="72" t="s">
        <v>2127</v>
      </c>
      <c r="B4901" s="72" t="s">
        <v>2723</v>
      </c>
      <c r="C4901" s="72" t="s">
        <v>2105</v>
      </c>
      <c r="D4901" s="72">
        <v>577493</v>
      </c>
      <c r="E4901" s="72">
        <v>541455</v>
      </c>
      <c r="F4901" s="72">
        <v>443031</v>
      </c>
      <c r="G4901" s="72">
        <v>484891</v>
      </c>
      <c r="H4901" s="72">
        <v>505706</v>
      </c>
      <c r="I4901" s="72">
        <v>368850</v>
      </c>
      <c r="J4901" s="72">
        <v>335254</v>
      </c>
      <c r="K4901" s="72">
        <v>342746</v>
      </c>
      <c r="L4901" s="72">
        <v>484385</v>
      </c>
      <c r="M4901" s="72">
        <v>431851</v>
      </c>
      <c r="N4901" s="72">
        <v>383324</v>
      </c>
      <c r="O4901" s="72">
        <v>440185</v>
      </c>
      <c r="P4901" s="72">
        <v>426926</v>
      </c>
    </row>
    <row r="4902" spans="1:16" hidden="1">
      <c r="A4902" s="72" t="s">
        <v>2127</v>
      </c>
      <c r="B4902" s="72" t="s">
        <v>2723</v>
      </c>
      <c r="C4902" s="72" t="s">
        <v>2106</v>
      </c>
      <c r="D4902" s="72">
        <v>58552</v>
      </c>
      <c r="E4902" s="72">
        <v>63299</v>
      </c>
      <c r="F4902" s="72">
        <v>52203</v>
      </c>
      <c r="G4902" s="72">
        <v>60455</v>
      </c>
      <c r="H4902" s="72">
        <v>66019</v>
      </c>
      <c r="I4902" s="72">
        <v>57961</v>
      </c>
      <c r="J4902" s="72">
        <v>50061</v>
      </c>
      <c r="K4902" s="72">
        <v>49857</v>
      </c>
      <c r="L4902" s="72">
        <v>55550</v>
      </c>
      <c r="M4902" s="72">
        <v>61234</v>
      </c>
      <c r="N4902" s="72">
        <v>57011</v>
      </c>
      <c r="O4902" s="72">
        <v>58571</v>
      </c>
      <c r="P4902" s="72">
        <v>57658</v>
      </c>
    </row>
    <row r="4903" spans="1:16" hidden="1">
      <c r="A4903" s="72" t="s">
        <v>2127</v>
      </c>
      <c r="B4903" s="72" t="s">
        <v>2723</v>
      </c>
      <c r="C4903" s="72" t="s">
        <v>2107</v>
      </c>
      <c r="D4903" s="72">
        <v>152</v>
      </c>
      <c r="E4903" s="72">
        <v>163</v>
      </c>
      <c r="F4903" s="72">
        <v>154</v>
      </c>
      <c r="G4903" s="72">
        <v>156</v>
      </c>
      <c r="H4903" s="72">
        <v>154</v>
      </c>
      <c r="I4903" s="72">
        <v>155</v>
      </c>
      <c r="J4903" s="72">
        <v>158</v>
      </c>
      <c r="K4903" s="72">
        <v>157</v>
      </c>
      <c r="L4903" s="72">
        <v>157</v>
      </c>
      <c r="M4903" s="72">
        <v>159</v>
      </c>
      <c r="N4903" s="72">
        <v>161</v>
      </c>
      <c r="O4903" s="72">
        <v>161</v>
      </c>
      <c r="P4903" s="72">
        <v>167</v>
      </c>
    </row>
    <row r="4904" spans="1:16" hidden="1">
      <c r="A4904" s="72" t="s">
        <v>2127</v>
      </c>
      <c r="B4904" s="72" t="s">
        <v>2723</v>
      </c>
      <c r="C4904" s="72" t="s">
        <v>2108</v>
      </c>
      <c r="D4904" s="72">
        <v>643668</v>
      </c>
      <c r="E4904" s="72">
        <v>642663</v>
      </c>
      <c r="F4904" s="72">
        <v>558330</v>
      </c>
      <c r="G4904" s="72">
        <v>583939</v>
      </c>
      <c r="H4904" s="72">
        <v>580030</v>
      </c>
      <c r="I4904" s="72">
        <v>443709</v>
      </c>
      <c r="J4904" s="72">
        <v>387534</v>
      </c>
      <c r="K4904" s="72">
        <v>387164</v>
      </c>
      <c r="L4904" s="72">
        <v>494013</v>
      </c>
      <c r="M4904" s="72">
        <v>490905</v>
      </c>
      <c r="N4904" s="72">
        <v>473687</v>
      </c>
      <c r="O4904" s="72">
        <v>520620</v>
      </c>
      <c r="P4904" s="72">
        <v>495894</v>
      </c>
    </row>
    <row r="4905" spans="1:16" hidden="1">
      <c r="A4905" s="72" t="s">
        <v>2127</v>
      </c>
      <c r="B4905" s="72" t="s">
        <v>2723</v>
      </c>
      <c r="C4905" s="72" t="s">
        <v>2109</v>
      </c>
      <c r="D4905" s="72">
        <v>23285</v>
      </c>
      <c r="E4905" s="72">
        <v>23263</v>
      </c>
      <c r="F4905" s="72">
        <v>16300</v>
      </c>
      <c r="G4905" s="72">
        <v>15795</v>
      </c>
      <c r="H4905" s="72">
        <v>15797</v>
      </c>
      <c r="I4905" s="72">
        <v>17358</v>
      </c>
      <c r="J4905" s="72">
        <v>13641</v>
      </c>
      <c r="K4905" s="72">
        <v>13778</v>
      </c>
      <c r="L4905" s="72">
        <v>11077</v>
      </c>
      <c r="M4905" s="72">
        <v>14750</v>
      </c>
      <c r="N4905" s="72">
        <v>16035</v>
      </c>
      <c r="O4905" s="72">
        <v>17653</v>
      </c>
      <c r="P4905" s="72">
        <v>17098</v>
      </c>
    </row>
    <row r="4906" spans="1:16" hidden="1">
      <c r="A4906" s="72" t="s">
        <v>2127</v>
      </c>
      <c r="B4906" s="72" t="s">
        <v>2723</v>
      </c>
      <c r="C4906" s="72" t="s">
        <v>2110</v>
      </c>
      <c r="D4906" s="72">
        <v>3</v>
      </c>
      <c r="E4906" s="72">
        <v>3</v>
      </c>
      <c r="F4906" s="72">
        <v>2</v>
      </c>
      <c r="G4906" s="72">
        <v>2</v>
      </c>
      <c r="H4906" s="72">
        <v>3</v>
      </c>
      <c r="I4906" s="72">
        <v>2</v>
      </c>
      <c r="J4906" s="72">
        <v>3</v>
      </c>
      <c r="K4906" s="72">
        <v>3</v>
      </c>
      <c r="L4906" s="72">
        <v>1</v>
      </c>
      <c r="M4906" s="72">
        <v>2</v>
      </c>
      <c r="N4906" s="72">
        <v>1</v>
      </c>
      <c r="O4906" s="72">
        <v>1</v>
      </c>
      <c r="P4906" s="72">
        <v>2</v>
      </c>
    </row>
    <row r="4907" spans="1:16" hidden="1">
      <c r="A4907" s="72" t="s">
        <v>2127</v>
      </c>
      <c r="B4907" s="72" t="s">
        <v>2723</v>
      </c>
      <c r="C4907" s="72" t="s">
        <v>2111</v>
      </c>
      <c r="D4907" s="72">
        <v>248604</v>
      </c>
      <c r="E4907" s="72">
        <v>233686</v>
      </c>
      <c r="F4907" s="72">
        <v>176733</v>
      </c>
      <c r="G4907" s="72">
        <v>136683</v>
      </c>
      <c r="H4907" s="72">
        <v>130739</v>
      </c>
      <c r="I4907" s="72">
        <v>134208</v>
      </c>
      <c r="J4907" s="72">
        <v>100717</v>
      </c>
      <c r="K4907" s="72">
        <v>107101</v>
      </c>
      <c r="L4907" s="72">
        <v>95326</v>
      </c>
      <c r="M4907" s="72">
        <v>121829</v>
      </c>
      <c r="N4907" s="72">
        <v>132605</v>
      </c>
      <c r="O4907" s="72">
        <v>157348</v>
      </c>
      <c r="P4907" s="72">
        <v>146334</v>
      </c>
    </row>
    <row r="4908" spans="1:16" hidden="1">
      <c r="A4908" s="72" t="s">
        <v>2129</v>
      </c>
      <c r="B4908" s="72" t="s">
        <v>2724</v>
      </c>
      <c r="C4908" s="72" t="s">
        <v>2103</v>
      </c>
      <c r="E4908" s="72">
        <v>6960</v>
      </c>
      <c r="F4908" s="72">
        <v>4792</v>
      </c>
      <c r="G4908" s="72">
        <v>6893</v>
      </c>
      <c r="H4908" s="72">
        <v>7083</v>
      </c>
      <c r="I4908" s="72">
        <v>6104</v>
      </c>
      <c r="J4908" s="72">
        <v>5569</v>
      </c>
      <c r="K4908" s="72">
        <v>5188</v>
      </c>
      <c r="L4908" s="72">
        <v>5400</v>
      </c>
      <c r="M4908" s="72">
        <v>4800</v>
      </c>
      <c r="N4908" s="72">
        <v>4445</v>
      </c>
      <c r="O4908" s="72">
        <v>4643</v>
      </c>
      <c r="P4908" s="72">
        <v>5559</v>
      </c>
    </row>
    <row r="4909" spans="1:16" hidden="1">
      <c r="A4909" s="72" t="s">
        <v>2129</v>
      </c>
      <c r="B4909" s="72" t="s">
        <v>2724</v>
      </c>
      <c r="C4909" s="72" t="s">
        <v>2104</v>
      </c>
      <c r="E4909" s="72">
        <v>110</v>
      </c>
      <c r="F4909" s="72">
        <v>114</v>
      </c>
      <c r="G4909" s="72">
        <v>108</v>
      </c>
      <c r="H4909" s="72">
        <v>101</v>
      </c>
      <c r="I4909" s="72">
        <v>104</v>
      </c>
      <c r="J4909" s="72">
        <v>106</v>
      </c>
      <c r="K4909" s="72">
        <v>110</v>
      </c>
      <c r="L4909" s="72">
        <v>94</v>
      </c>
      <c r="M4909" s="72">
        <v>98</v>
      </c>
      <c r="N4909" s="72">
        <v>98</v>
      </c>
      <c r="O4909" s="72">
        <v>98</v>
      </c>
      <c r="P4909" s="72">
        <v>99</v>
      </c>
    </row>
    <row r="4910" spans="1:16" hidden="1">
      <c r="A4910" s="72" t="s">
        <v>2129</v>
      </c>
      <c r="B4910" s="72" t="s">
        <v>2724</v>
      </c>
      <c r="C4910" s="72" t="s">
        <v>2105</v>
      </c>
      <c r="E4910" s="72">
        <v>101069</v>
      </c>
      <c r="F4910" s="72">
        <v>81818</v>
      </c>
      <c r="G4910" s="72">
        <v>108302</v>
      </c>
      <c r="H4910" s="72">
        <v>112003</v>
      </c>
      <c r="I4910" s="72">
        <v>101876</v>
      </c>
      <c r="J4910" s="72">
        <v>105122</v>
      </c>
      <c r="K4910" s="72">
        <v>100600</v>
      </c>
      <c r="L4910" s="72">
        <v>97700</v>
      </c>
      <c r="M4910" s="72">
        <v>84900</v>
      </c>
      <c r="N4910" s="72">
        <v>78300</v>
      </c>
      <c r="O4910" s="72">
        <v>76200</v>
      </c>
      <c r="P4910" s="72">
        <v>85233</v>
      </c>
    </row>
    <row r="4911" spans="1:16" hidden="1">
      <c r="A4911" s="72" t="s">
        <v>2129</v>
      </c>
      <c r="B4911" s="72" t="s">
        <v>2724</v>
      </c>
      <c r="C4911" s="72" t="s">
        <v>2106</v>
      </c>
      <c r="E4911" s="72">
        <v>2253</v>
      </c>
      <c r="F4911" s="72">
        <v>3125</v>
      </c>
      <c r="G4911" s="72">
        <v>8326</v>
      </c>
      <c r="H4911" s="72">
        <v>5902</v>
      </c>
      <c r="I4911" s="72">
        <v>3450</v>
      </c>
      <c r="J4911" s="72">
        <v>3406</v>
      </c>
      <c r="K4911" s="72">
        <v>4265</v>
      </c>
      <c r="L4911" s="72">
        <v>6100</v>
      </c>
      <c r="M4911" s="72">
        <v>6500</v>
      </c>
      <c r="N4911" s="72">
        <v>5766</v>
      </c>
      <c r="O4911" s="72">
        <v>5743</v>
      </c>
      <c r="P4911" s="72">
        <v>6541</v>
      </c>
    </row>
    <row r="4912" spans="1:16" hidden="1">
      <c r="A4912" s="72" t="s">
        <v>2129</v>
      </c>
      <c r="B4912" s="72" t="s">
        <v>2724</v>
      </c>
      <c r="C4912" s="72" t="s">
        <v>2107</v>
      </c>
      <c r="E4912" s="72">
        <v>17</v>
      </c>
      <c r="F4912" s="72">
        <v>25</v>
      </c>
      <c r="G4912" s="72">
        <v>25</v>
      </c>
      <c r="H4912" s="72">
        <v>24</v>
      </c>
      <c r="I4912" s="72">
        <v>23</v>
      </c>
      <c r="J4912" s="72">
        <v>24</v>
      </c>
      <c r="K4912" s="72">
        <v>23</v>
      </c>
      <c r="L4912" s="72">
        <v>40</v>
      </c>
      <c r="M4912" s="72">
        <v>44</v>
      </c>
      <c r="N4912" s="72">
        <v>46</v>
      </c>
      <c r="O4912" s="72">
        <v>46</v>
      </c>
      <c r="P4912" s="72">
        <v>47</v>
      </c>
    </row>
    <row r="4913" spans="1:16" hidden="1">
      <c r="A4913" s="72" t="s">
        <v>2129</v>
      </c>
      <c r="B4913" s="72" t="s">
        <v>2724</v>
      </c>
      <c r="C4913" s="72" t="s">
        <v>2108</v>
      </c>
      <c r="E4913" s="72">
        <v>33190</v>
      </c>
      <c r="F4913" s="72">
        <v>48130</v>
      </c>
      <c r="G4913" s="72">
        <v>116725</v>
      </c>
      <c r="H4913" s="72">
        <v>84450</v>
      </c>
      <c r="I4913" s="72">
        <v>56066</v>
      </c>
      <c r="J4913" s="72">
        <v>57728</v>
      </c>
      <c r="K4913" s="72">
        <v>67500</v>
      </c>
      <c r="L4913" s="72">
        <v>102300</v>
      </c>
      <c r="M4913" s="72">
        <v>102800</v>
      </c>
      <c r="N4913" s="72">
        <v>90300</v>
      </c>
      <c r="O4913" s="72">
        <v>82300</v>
      </c>
      <c r="P4913" s="72">
        <v>93054</v>
      </c>
    </row>
    <row r="4914" spans="1:16" hidden="1">
      <c r="A4914" s="72" t="s">
        <v>2129</v>
      </c>
      <c r="B4914" s="72" t="s">
        <v>2724</v>
      </c>
      <c r="C4914" s="72" t="s">
        <v>2109</v>
      </c>
      <c r="E4914" s="72">
        <v>554</v>
      </c>
      <c r="K4914" s="72">
        <v>7</v>
      </c>
      <c r="L4914" s="72">
        <v>47000</v>
      </c>
      <c r="M4914" s="72">
        <v>49100</v>
      </c>
      <c r="N4914" s="72">
        <v>72958</v>
      </c>
      <c r="O4914" s="72">
        <v>107848</v>
      </c>
      <c r="P4914" s="72">
        <v>121524</v>
      </c>
    </row>
    <row r="4915" spans="1:16" hidden="1">
      <c r="A4915" s="72" t="s">
        <v>2129</v>
      </c>
      <c r="B4915" s="72" t="s">
        <v>2724</v>
      </c>
      <c r="C4915" s="72" t="s">
        <v>2110</v>
      </c>
      <c r="E4915" s="72">
        <v>5</v>
      </c>
      <c r="K4915" s="72">
        <v>1</v>
      </c>
      <c r="L4915" s="72">
        <v>2</v>
      </c>
      <c r="M4915" s="72">
        <v>3</v>
      </c>
      <c r="N4915" s="72">
        <v>3</v>
      </c>
      <c r="O4915" s="72">
        <v>3</v>
      </c>
      <c r="P4915" s="72">
        <v>3</v>
      </c>
    </row>
    <row r="4916" spans="1:16" hidden="1">
      <c r="A4916" s="72" t="s">
        <v>2129</v>
      </c>
      <c r="B4916" s="72" t="s">
        <v>2724</v>
      </c>
      <c r="C4916" s="72" t="s">
        <v>2111</v>
      </c>
      <c r="E4916" s="72">
        <v>9640</v>
      </c>
      <c r="K4916" s="72">
        <v>300</v>
      </c>
      <c r="L4916" s="72">
        <v>313000</v>
      </c>
      <c r="M4916" s="72">
        <v>305100</v>
      </c>
      <c r="N4916" s="72">
        <v>394800</v>
      </c>
      <c r="O4916" s="72">
        <v>762700</v>
      </c>
      <c r="P4916" s="72">
        <v>1105697</v>
      </c>
    </row>
    <row r="4917" spans="1:16" hidden="1">
      <c r="A4917" s="72" t="s">
        <v>2148</v>
      </c>
      <c r="B4917" s="72" t="s">
        <v>2725</v>
      </c>
      <c r="C4917" s="72" t="s">
        <v>2103</v>
      </c>
      <c r="D4917" s="72">
        <v>232437</v>
      </c>
      <c r="E4917" s="72">
        <v>225425</v>
      </c>
      <c r="F4917" s="72">
        <v>197137</v>
      </c>
      <c r="G4917" s="72">
        <v>222626</v>
      </c>
      <c r="H4917" s="72">
        <v>238827</v>
      </c>
      <c r="I4917" s="72">
        <v>206268</v>
      </c>
      <c r="J4917" s="72">
        <v>194627</v>
      </c>
      <c r="K4917" s="72">
        <v>191596</v>
      </c>
      <c r="L4917" s="72">
        <v>219096</v>
      </c>
      <c r="M4917" s="72">
        <v>221218</v>
      </c>
      <c r="N4917" s="72">
        <v>205632</v>
      </c>
      <c r="O4917" s="72">
        <v>201629</v>
      </c>
      <c r="P4917" s="72">
        <v>211596</v>
      </c>
    </row>
    <row r="4918" spans="1:16" hidden="1">
      <c r="A4918" s="72" t="s">
        <v>2148</v>
      </c>
      <c r="B4918" s="72" t="s">
        <v>2725</v>
      </c>
      <c r="C4918" s="72" t="s">
        <v>2104</v>
      </c>
      <c r="D4918" s="72">
        <v>3252</v>
      </c>
      <c r="E4918" s="72">
        <v>3224</v>
      </c>
      <c r="F4918" s="72">
        <v>3206</v>
      </c>
      <c r="G4918" s="72">
        <v>3196</v>
      </c>
      <c r="H4918" s="72">
        <v>3167</v>
      </c>
      <c r="I4918" s="72">
        <v>3192</v>
      </c>
      <c r="J4918" s="72">
        <v>3180</v>
      </c>
      <c r="K4918" s="72">
        <v>3169</v>
      </c>
      <c r="L4918" s="72">
        <v>3155</v>
      </c>
      <c r="M4918" s="72">
        <v>3123</v>
      </c>
      <c r="N4918" s="72">
        <v>3107</v>
      </c>
      <c r="O4918" s="72">
        <v>3093</v>
      </c>
      <c r="P4918" s="72">
        <v>3101</v>
      </c>
    </row>
    <row r="4919" spans="1:16" hidden="1">
      <c r="A4919" s="72" t="s">
        <v>2148</v>
      </c>
      <c r="B4919" s="72" t="s">
        <v>2725</v>
      </c>
      <c r="C4919" s="72" t="s">
        <v>2105</v>
      </c>
      <c r="D4919" s="72">
        <v>2518640</v>
      </c>
      <c r="E4919" s="72">
        <v>2741387</v>
      </c>
      <c r="F4919" s="72">
        <v>2638738</v>
      </c>
      <c r="G4919" s="72">
        <v>2906106</v>
      </c>
      <c r="H4919" s="72">
        <v>3037575</v>
      </c>
      <c r="I4919" s="72">
        <v>2722296</v>
      </c>
      <c r="J4919" s="72">
        <v>2605009</v>
      </c>
      <c r="K4919" s="72">
        <v>2566375</v>
      </c>
      <c r="L4919" s="72">
        <v>2839781</v>
      </c>
      <c r="M4919" s="72">
        <v>2859773</v>
      </c>
      <c r="N4919" s="72">
        <v>2710968</v>
      </c>
      <c r="O4919" s="72">
        <v>2669429</v>
      </c>
      <c r="P4919" s="72">
        <v>2766577</v>
      </c>
    </row>
    <row r="4920" spans="1:16" hidden="1">
      <c r="A4920" s="72" t="s">
        <v>2148</v>
      </c>
      <c r="B4920" s="72" t="s">
        <v>2725</v>
      </c>
      <c r="C4920" s="72" t="s">
        <v>2106</v>
      </c>
      <c r="D4920" s="72">
        <v>143712</v>
      </c>
      <c r="E4920" s="72">
        <v>137584</v>
      </c>
      <c r="F4920" s="72">
        <v>124632</v>
      </c>
      <c r="G4920" s="72">
        <v>152044</v>
      </c>
      <c r="H4920" s="72">
        <v>169505</v>
      </c>
      <c r="I4920" s="72">
        <v>133683</v>
      </c>
      <c r="J4920" s="72">
        <v>123618</v>
      </c>
      <c r="K4920" s="72">
        <v>125465</v>
      </c>
      <c r="L4920" s="72">
        <v>142297</v>
      </c>
      <c r="M4920" s="72">
        <v>146944</v>
      </c>
      <c r="N4920" s="72">
        <v>127898</v>
      </c>
      <c r="O4920" s="72">
        <v>129653</v>
      </c>
      <c r="P4920" s="72">
        <v>140531</v>
      </c>
    </row>
    <row r="4921" spans="1:16" hidden="1">
      <c r="A4921" s="72" t="s">
        <v>2148</v>
      </c>
      <c r="B4921" s="72" t="s">
        <v>2725</v>
      </c>
      <c r="C4921" s="72" t="s">
        <v>2107</v>
      </c>
      <c r="D4921" s="72">
        <v>526</v>
      </c>
      <c r="E4921" s="72">
        <v>510</v>
      </c>
      <c r="F4921" s="72">
        <v>516</v>
      </c>
      <c r="G4921" s="72">
        <v>525</v>
      </c>
      <c r="H4921" s="72">
        <v>524</v>
      </c>
      <c r="I4921" s="72">
        <v>526</v>
      </c>
      <c r="J4921" s="72">
        <v>535</v>
      </c>
      <c r="K4921" s="72">
        <v>536</v>
      </c>
      <c r="L4921" s="72">
        <v>534</v>
      </c>
      <c r="M4921" s="72">
        <v>514</v>
      </c>
      <c r="N4921" s="72">
        <v>510</v>
      </c>
      <c r="O4921" s="72">
        <v>502</v>
      </c>
      <c r="P4921" s="72">
        <v>504</v>
      </c>
    </row>
    <row r="4922" spans="1:16" hidden="1">
      <c r="A4922" s="72" t="s">
        <v>2148</v>
      </c>
      <c r="B4922" s="72" t="s">
        <v>2725</v>
      </c>
      <c r="C4922" s="72" t="s">
        <v>2108</v>
      </c>
      <c r="D4922" s="72">
        <v>1281284</v>
      </c>
      <c r="E4922" s="72">
        <v>1381922</v>
      </c>
      <c r="F4922" s="72">
        <v>1349593</v>
      </c>
      <c r="G4922" s="72">
        <v>1618356</v>
      </c>
      <c r="H4922" s="72">
        <v>1797545</v>
      </c>
      <c r="I4922" s="72">
        <v>1440567</v>
      </c>
      <c r="J4922" s="72">
        <v>1343114</v>
      </c>
      <c r="K4922" s="72">
        <v>1361725</v>
      </c>
      <c r="L4922" s="72">
        <v>1528813</v>
      </c>
      <c r="M4922" s="72">
        <v>1576682</v>
      </c>
      <c r="N4922" s="72">
        <v>1387848</v>
      </c>
      <c r="O4922" s="72">
        <v>1402691</v>
      </c>
      <c r="P4922" s="72">
        <v>1511896</v>
      </c>
    </row>
    <row r="4923" spans="1:16" hidden="1">
      <c r="A4923" s="72" t="s">
        <v>2148</v>
      </c>
      <c r="B4923" s="72" t="s">
        <v>2725</v>
      </c>
      <c r="C4923" s="72" t="s">
        <v>2109</v>
      </c>
      <c r="D4923" s="72">
        <v>55286</v>
      </c>
      <c r="E4923" s="72">
        <v>56195</v>
      </c>
      <c r="F4923" s="72">
        <v>63900</v>
      </c>
      <c r="G4923" s="72">
        <v>58213</v>
      </c>
      <c r="H4923" s="72">
        <v>58832</v>
      </c>
      <c r="I4923" s="72">
        <v>53195</v>
      </c>
      <c r="J4923" s="72">
        <v>45838</v>
      </c>
      <c r="K4923" s="72">
        <v>43282</v>
      </c>
      <c r="L4923" s="72">
        <v>46952</v>
      </c>
      <c r="M4923" s="72">
        <v>42215</v>
      </c>
      <c r="N4923" s="72">
        <v>40368</v>
      </c>
      <c r="O4923" s="72">
        <v>42157</v>
      </c>
      <c r="P4923" s="72">
        <v>51916</v>
      </c>
    </row>
    <row r="4924" spans="1:16" hidden="1">
      <c r="A4924" s="72" t="s">
        <v>2148</v>
      </c>
      <c r="B4924" s="72" t="s">
        <v>2725</v>
      </c>
      <c r="C4924" s="72" t="s">
        <v>2110</v>
      </c>
      <c r="D4924" s="72">
        <v>13</v>
      </c>
      <c r="E4924" s="72">
        <v>14</v>
      </c>
      <c r="F4924" s="72">
        <v>14</v>
      </c>
      <c r="G4924" s="72">
        <v>14</v>
      </c>
      <c r="H4924" s="72">
        <v>14</v>
      </c>
      <c r="I4924" s="72">
        <v>13</v>
      </c>
      <c r="J4924" s="72">
        <v>13</v>
      </c>
      <c r="K4924" s="72">
        <v>12</v>
      </c>
      <c r="L4924" s="72">
        <v>12</v>
      </c>
      <c r="M4924" s="72">
        <v>25</v>
      </c>
      <c r="N4924" s="72">
        <v>26</v>
      </c>
      <c r="O4924" s="72">
        <v>24</v>
      </c>
      <c r="P4924" s="72">
        <v>25</v>
      </c>
    </row>
    <row r="4925" spans="1:16" hidden="1">
      <c r="A4925" s="72" t="s">
        <v>2148</v>
      </c>
      <c r="B4925" s="72" t="s">
        <v>2725</v>
      </c>
      <c r="C4925" s="72" t="s">
        <v>2111</v>
      </c>
      <c r="D4925" s="72">
        <v>447679</v>
      </c>
      <c r="E4925" s="72">
        <v>507273</v>
      </c>
      <c r="F4925" s="72">
        <v>610029</v>
      </c>
      <c r="G4925" s="72">
        <v>554478</v>
      </c>
      <c r="H4925" s="72">
        <v>558439</v>
      </c>
      <c r="I4925" s="72">
        <v>504784</v>
      </c>
      <c r="J4925" s="72">
        <v>428908</v>
      </c>
      <c r="K4925" s="72">
        <v>410361</v>
      </c>
      <c r="L4925" s="72">
        <v>445170</v>
      </c>
      <c r="M4925" s="72">
        <v>406358</v>
      </c>
      <c r="N4925" s="72">
        <v>390281</v>
      </c>
      <c r="O4925" s="72">
        <v>405921</v>
      </c>
      <c r="P4925" s="72">
        <v>499587</v>
      </c>
    </row>
    <row r="4926" spans="1:16" hidden="1">
      <c r="A4926" s="72" t="s">
        <v>2128</v>
      </c>
      <c r="B4926" s="72" t="s">
        <v>2726</v>
      </c>
      <c r="C4926" s="72" t="s">
        <v>2103</v>
      </c>
      <c r="D4926" s="72">
        <v>14906</v>
      </c>
      <c r="E4926" s="72">
        <v>14619</v>
      </c>
      <c r="F4926" s="72">
        <v>11876</v>
      </c>
      <c r="G4926" s="72">
        <v>9216</v>
      </c>
    </row>
    <row r="4927" spans="1:16" hidden="1">
      <c r="A4927" s="72" t="s">
        <v>2128</v>
      </c>
      <c r="B4927" s="72" t="s">
        <v>2726</v>
      </c>
      <c r="C4927" s="72" t="s">
        <v>2104</v>
      </c>
      <c r="D4927" s="72">
        <v>280</v>
      </c>
      <c r="E4927" s="72">
        <v>280</v>
      </c>
      <c r="F4927" s="72">
        <v>269</v>
      </c>
      <c r="G4927" s="72">
        <v>270</v>
      </c>
    </row>
    <row r="4928" spans="1:16" hidden="1">
      <c r="A4928" s="72" t="s">
        <v>2128</v>
      </c>
      <c r="B4928" s="72" t="s">
        <v>2726</v>
      </c>
      <c r="C4928" s="72" t="s">
        <v>2105</v>
      </c>
      <c r="D4928" s="72">
        <v>293733</v>
      </c>
      <c r="E4928" s="72">
        <v>207027</v>
      </c>
      <c r="F4928" s="72">
        <v>166264</v>
      </c>
      <c r="G4928" s="72">
        <v>124416</v>
      </c>
    </row>
    <row r="4929" spans="1:16" hidden="1">
      <c r="A4929" s="72" t="s">
        <v>2128</v>
      </c>
      <c r="B4929" s="72" t="s">
        <v>2726</v>
      </c>
      <c r="C4929" s="72" t="s">
        <v>2106</v>
      </c>
      <c r="D4929" s="72">
        <v>1108</v>
      </c>
      <c r="E4929" s="72">
        <v>3956</v>
      </c>
      <c r="F4929" s="72">
        <v>2518</v>
      </c>
      <c r="G4929" s="72">
        <v>2503</v>
      </c>
    </row>
    <row r="4930" spans="1:16" hidden="1">
      <c r="A4930" s="72" t="s">
        <v>2128</v>
      </c>
      <c r="B4930" s="72" t="s">
        <v>2726</v>
      </c>
      <c r="C4930" s="72" t="s">
        <v>2107</v>
      </c>
      <c r="D4930" s="72">
        <v>11</v>
      </c>
      <c r="E4930" s="72">
        <v>20</v>
      </c>
      <c r="F4930" s="72">
        <v>24</v>
      </c>
      <c r="G4930" s="72">
        <v>22</v>
      </c>
    </row>
    <row r="4931" spans="1:16" hidden="1">
      <c r="A4931" s="72" t="s">
        <v>2128</v>
      </c>
      <c r="B4931" s="72" t="s">
        <v>2726</v>
      </c>
      <c r="C4931" s="72" t="s">
        <v>2108</v>
      </c>
      <c r="D4931" s="72">
        <v>24315</v>
      </c>
      <c r="E4931" s="72">
        <v>56023</v>
      </c>
      <c r="F4931" s="72">
        <v>35252</v>
      </c>
      <c r="G4931" s="72">
        <v>33791</v>
      </c>
    </row>
    <row r="4932" spans="1:16" hidden="1">
      <c r="A4932" s="72" t="s">
        <v>2128</v>
      </c>
      <c r="B4932" s="72" t="s">
        <v>2727</v>
      </c>
      <c r="C4932" s="72" t="s">
        <v>2103</v>
      </c>
      <c r="D4932" s="72">
        <v>4099</v>
      </c>
      <c r="E4932" s="72">
        <v>3617</v>
      </c>
      <c r="F4932" s="72">
        <v>2404</v>
      </c>
      <c r="G4932" s="72">
        <v>3747</v>
      </c>
    </row>
    <row r="4933" spans="1:16" hidden="1">
      <c r="A4933" s="72" t="s">
        <v>2128</v>
      </c>
      <c r="B4933" s="72" t="s">
        <v>2727</v>
      </c>
      <c r="C4933" s="72" t="s">
        <v>2104</v>
      </c>
      <c r="D4933" s="72">
        <v>72</v>
      </c>
      <c r="E4933" s="72">
        <v>76</v>
      </c>
      <c r="F4933" s="72">
        <v>65</v>
      </c>
      <c r="G4933" s="72">
        <v>65</v>
      </c>
    </row>
    <row r="4934" spans="1:16" hidden="1">
      <c r="A4934" s="72" t="s">
        <v>2128</v>
      </c>
      <c r="B4934" s="72" t="s">
        <v>2727</v>
      </c>
      <c r="C4934" s="72" t="s">
        <v>2105</v>
      </c>
      <c r="D4934" s="72">
        <v>80132</v>
      </c>
      <c r="E4934" s="72">
        <v>56914</v>
      </c>
      <c r="F4934" s="72">
        <v>37262</v>
      </c>
      <c r="G4934" s="72">
        <v>56205</v>
      </c>
    </row>
    <row r="4935" spans="1:16" hidden="1">
      <c r="A4935" s="72" t="s">
        <v>2128</v>
      </c>
      <c r="B4935" s="72" t="s">
        <v>2727</v>
      </c>
      <c r="C4935" s="72" t="s">
        <v>2106</v>
      </c>
      <c r="D4935" s="72">
        <v>256</v>
      </c>
      <c r="E4935" s="72">
        <v>942</v>
      </c>
      <c r="F4935" s="72">
        <v>639</v>
      </c>
      <c r="G4935" s="72">
        <v>830</v>
      </c>
    </row>
    <row r="4936" spans="1:16" hidden="1">
      <c r="A4936" s="72" t="s">
        <v>2128</v>
      </c>
      <c r="B4936" s="72" t="s">
        <v>2727</v>
      </c>
      <c r="C4936" s="72" t="s">
        <v>2107</v>
      </c>
      <c r="D4936" s="72">
        <v>4</v>
      </c>
      <c r="E4936" s="72">
        <v>8</v>
      </c>
      <c r="F4936" s="72">
        <v>10</v>
      </c>
      <c r="G4936" s="72">
        <v>10</v>
      </c>
    </row>
    <row r="4937" spans="1:16" hidden="1">
      <c r="A4937" s="72" t="s">
        <v>2128</v>
      </c>
      <c r="B4937" s="72" t="s">
        <v>2727</v>
      </c>
      <c r="C4937" s="72" t="s">
        <v>2108</v>
      </c>
      <c r="D4937" s="72">
        <v>5922</v>
      </c>
      <c r="E4937" s="72">
        <v>14822</v>
      </c>
      <c r="F4937" s="72">
        <v>9904</v>
      </c>
      <c r="G4937" s="72">
        <v>12450</v>
      </c>
    </row>
    <row r="4938" spans="1:16" hidden="1">
      <c r="A4938" s="72" t="s">
        <v>2135</v>
      </c>
      <c r="B4938" s="72" t="s">
        <v>2728</v>
      </c>
      <c r="C4938" s="72" t="s">
        <v>2103</v>
      </c>
      <c r="D4938" s="72">
        <v>40554</v>
      </c>
      <c r="E4938" s="72">
        <v>43700</v>
      </c>
      <c r="F4938" s="72">
        <v>40100</v>
      </c>
      <c r="G4938" s="72">
        <v>31331</v>
      </c>
      <c r="H4938" s="72">
        <v>32976</v>
      </c>
      <c r="I4938" s="72">
        <v>27095</v>
      </c>
      <c r="J4938" s="72">
        <v>27005</v>
      </c>
      <c r="K4938" s="72">
        <v>28109</v>
      </c>
      <c r="L4938" s="72">
        <v>28109</v>
      </c>
      <c r="N4938" s="72">
        <v>32484</v>
      </c>
      <c r="O4938" s="72">
        <v>28844</v>
      </c>
      <c r="P4938" s="72">
        <v>34132</v>
      </c>
    </row>
    <row r="4939" spans="1:16" hidden="1">
      <c r="A4939" s="72" t="s">
        <v>2135</v>
      </c>
      <c r="B4939" s="72" t="s">
        <v>2728</v>
      </c>
      <c r="C4939" s="72" t="s">
        <v>2104</v>
      </c>
      <c r="D4939" s="72">
        <v>428</v>
      </c>
      <c r="E4939" s="72">
        <v>432</v>
      </c>
      <c r="F4939" s="72">
        <v>348</v>
      </c>
      <c r="G4939" s="72">
        <v>349</v>
      </c>
      <c r="H4939" s="72">
        <v>357</v>
      </c>
      <c r="I4939" s="72">
        <v>355</v>
      </c>
      <c r="J4939" s="72">
        <v>354</v>
      </c>
      <c r="K4939" s="72">
        <v>356</v>
      </c>
      <c r="L4939" s="72">
        <v>356</v>
      </c>
      <c r="N4939" s="72">
        <v>409</v>
      </c>
      <c r="O4939" s="72">
        <v>409</v>
      </c>
      <c r="P4939" s="72">
        <v>373</v>
      </c>
    </row>
    <row r="4940" spans="1:16" hidden="1">
      <c r="A4940" s="72" t="s">
        <v>2135</v>
      </c>
      <c r="B4940" s="72" t="s">
        <v>2728</v>
      </c>
      <c r="C4940" s="72" t="s">
        <v>2105</v>
      </c>
      <c r="D4940" s="72">
        <v>371967</v>
      </c>
      <c r="E4940" s="72">
        <v>397937</v>
      </c>
      <c r="F4940" s="72">
        <v>353887</v>
      </c>
      <c r="G4940" s="72">
        <v>250646</v>
      </c>
      <c r="H4940" s="72">
        <v>281198</v>
      </c>
      <c r="I4940" s="72">
        <v>270095</v>
      </c>
      <c r="J4940" s="72">
        <v>238512</v>
      </c>
      <c r="K4940" s="72">
        <v>239161</v>
      </c>
      <c r="L4940" s="72">
        <v>239161</v>
      </c>
      <c r="N4940" s="72">
        <v>267536</v>
      </c>
      <c r="O4940" s="72">
        <v>285690</v>
      </c>
      <c r="P4940" s="72">
        <v>293073</v>
      </c>
    </row>
    <row r="4941" spans="1:16" hidden="1">
      <c r="A4941" s="72" t="s">
        <v>2135</v>
      </c>
      <c r="B4941" s="72" t="s">
        <v>2728</v>
      </c>
      <c r="C4941" s="72" t="s">
        <v>2106</v>
      </c>
      <c r="D4941" s="72">
        <v>14424</v>
      </c>
      <c r="E4941" s="72">
        <v>15267</v>
      </c>
      <c r="F4941" s="72">
        <v>13734</v>
      </c>
      <c r="G4941" s="72">
        <v>41561</v>
      </c>
      <c r="H4941" s="72">
        <v>40823</v>
      </c>
      <c r="I4941" s="72">
        <v>32622</v>
      </c>
      <c r="J4941" s="72">
        <v>35177</v>
      </c>
      <c r="K4941" s="72">
        <v>35685</v>
      </c>
      <c r="L4941" s="72">
        <v>35685</v>
      </c>
      <c r="N4941" s="72">
        <v>34224</v>
      </c>
      <c r="O4941" s="72">
        <v>35701</v>
      </c>
      <c r="P4941" s="72">
        <v>43171</v>
      </c>
    </row>
    <row r="4942" spans="1:16" hidden="1">
      <c r="A4942" s="72" t="s">
        <v>2135</v>
      </c>
      <c r="B4942" s="72" t="s">
        <v>2728</v>
      </c>
      <c r="C4942" s="72" t="s">
        <v>2107</v>
      </c>
      <c r="D4942" s="72">
        <v>10</v>
      </c>
      <c r="E4942" s="72">
        <v>10</v>
      </c>
      <c r="F4942" s="72">
        <v>93</v>
      </c>
      <c r="G4942" s="72">
        <v>95</v>
      </c>
      <c r="H4942" s="72">
        <v>95</v>
      </c>
      <c r="I4942" s="72">
        <v>97</v>
      </c>
      <c r="J4942" s="72">
        <v>95</v>
      </c>
      <c r="K4942" s="72">
        <v>98</v>
      </c>
      <c r="L4942" s="72">
        <v>98</v>
      </c>
      <c r="N4942" s="72">
        <v>110</v>
      </c>
      <c r="O4942" s="72">
        <v>110</v>
      </c>
      <c r="P4942" s="72">
        <v>109</v>
      </c>
    </row>
    <row r="4943" spans="1:16" hidden="1">
      <c r="A4943" s="72" t="s">
        <v>2135</v>
      </c>
      <c r="B4943" s="72" t="s">
        <v>2728</v>
      </c>
      <c r="C4943" s="72" t="s">
        <v>2108</v>
      </c>
      <c r="D4943" s="72">
        <v>105526</v>
      </c>
      <c r="E4943" s="72">
        <v>131939</v>
      </c>
      <c r="F4943" s="72">
        <v>94072</v>
      </c>
      <c r="G4943" s="72">
        <v>305493</v>
      </c>
      <c r="H4943" s="72">
        <v>325149</v>
      </c>
      <c r="I4943" s="72">
        <v>277329</v>
      </c>
      <c r="J4943" s="72">
        <v>295935</v>
      </c>
      <c r="K4943" s="72">
        <v>295145</v>
      </c>
      <c r="L4943" s="72">
        <v>295145</v>
      </c>
      <c r="N4943" s="72">
        <v>302951</v>
      </c>
      <c r="O4943" s="72">
        <v>240198</v>
      </c>
      <c r="P4943" s="72">
        <v>346610</v>
      </c>
    </row>
    <row r="4944" spans="1:16" hidden="1">
      <c r="A4944" s="72" t="s">
        <v>2154</v>
      </c>
      <c r="B4944" s="72" t="s">
        <v>2729</v>
      </c>
      <c r="C4944" s="72" t="s">
        <v>2103</v>
      </c>
      <c r="D4944" s="72">
        <v>63633</v>
      </c>
      <c r="E4944" s="72">
        <v>58231</v>
      </c>
      <c r="F4944" s="72">
        <v>47828</v>
      </c>
      <c r="G4944" s="72">
        <v>67960</v>
      </c>
      <c r="H4944" s="72">
        <v>74283</v>
      </c>
      <c r="I4944" s="72">
        <v>56398</v>
      </c>
      <c r="J4944" s="72">
        <v>54412</v>
      </c>
      <c r="K4944" s="72">
        <v>50932</v>
      </c>
      <c r="L4944" s="72">
        <v>64389</v>
      </c>
      <c r="M4944" s="72">
        <v>64567</v>
      </c>
      <c r="N4944" s="72">
        <v>53784</v>
      </c>
      <c r="O4944" s="72">
        <v>59986</v>
      </c>
      <c r="P4944" s="72">
        <v>65272</v>
      </c>
    </row>
    <row r="4945" spans="1:16" hidden="1">
      <c r="A4945" s="72" t="s">
        <v>2154</v>
      </c>
      <c r="B4945" s="72" t="s">
        <v>2729</v>
      </c>
      <c r="C4945" s="72" t="s">
        <v>2104</v>
      </c>
      <c r="D4945" s="72">
        <v>1169</v>
      </c>
      <c r="E4945" s="72">
        <v>1127</v>
      </c>
      <c r="F4945" s="72">
        <v>1173</v>
      </c>
      <c r="G4945" s="72">
        <v>1179</v>
      </c>
      <c r="H4945" s="72">
        <v>1188</v>
      </c>
      <c r="I4945" s="72">
        <v>1195</v>
      </c>
      <c r="J4945" s="72">
        <v>1193</v>
      </c>
      <c r="K4945" s="72">
        <v>1186</v>
      </c>
      <c r="L4945" s="72">
        <v>1175</v>
      </c>
      <c r="M4945" s="72">
        <v>1193</v>
      </c>
      <c r="N4945" s="72">
        <v>1203</v>
      </c>
      <c r="O4945" s="72">
        <v>1213</v>
      </c>
      <c r="P4945" s="72">
        <v>1206</v>
      </c>
    </row>
    <row r="4946" spans="1:16" hidden="1">
      <c r="A4946" s="72" t="s">
        <v>2154</v>
      </c>
      <c r="B4946" s="72" t="s">
        <v>2729</v>
      </c>
      <c r="C4946" s="72" t="s">
        <v>2105</v>
      </c>
      <c r="D4946" s="72">
        <v>686190</v>
      </c>
      <c r="E4946" s="72">
        <v>579180</v>
      </c>
      <c r="F4946" s="72">
        <v>455067</v>
      </c>
      <c r="G4946" s="72">
        <v>664690</v>
      </c>
      <c r="H4946" s="72">
        <v>734818</v>
      </c>
      <c r="I4946" s="72">
        <v>534984</v>
      </c>
      <c r="J4946" s="72">
        <v>496398</v>
      </c>
      <c r="K4946" s="72">
        <v>469654</v>
      </c>
      <c r="L4946" s="72">
        <v>576670</v>
      </c>
      <c r="M4946" s="72">
        <v>560575</v>
      </c>
      <c r="N4946" s="72">
        <v>366041</v>
      </c>
      <c r="O4946" s="72">
        <v>530181</v>
      </c>
      <c r="P4946" s="72">
        <v>631393</v>
      </c>
    </row>
    <row r="4947" spans="1:16" hidden="1">
      <c r="A4947" s="72" t="s">
        <v>2154</v>
      </c>
      <c r="B4947" s="72" t="s">
        <v>2729</v>
      </c>
      <c r="C4947" s="72" t="s">
        <v>2106</v>
      </c>
      <c r="D4947" s="72">
        <v>19969</v>
      </c>
      <c r="E4947" s="72">
        <v>19495</v>
      </c>
      <c r="F4947" s="72">
        <v>15603</v>
      </c>
      <c r="G4947" s="72">
        <v>23989</v>
      </c>
      <c r="H4947" s="72">
        <v>25582</v>
      </c>
      <c r="I4947" s="72">
        <v>19573</v>
      </c>
      <c r="J4947" s="72">
        <v>17874</v>
      </c>
      <c r="K4947" s="72">
        <v>18048</v>
      </c>
      <c r="L4947" s="72">
        <v>25049</v>
      </c>
      <c r="M4947" s="72">
        <v>24945</v>
      </c>
      <c r="N4947" s="72">
        <v>21200</v>
      </c>
      <c r="O4947" s="72">
        <v>25055</v>
      </c>
      <c r="P4947" s="72">
        <v>20901</v>
      </c>
    </row>
    <row r="4948" spans="1:16" hidden="1">
      <c r="A4948" s="72" t="s">
        <v>2154</v>
      </c>
      <c r="B4948" s="72" t="s">
        <v>2729</v>
      </c>
      <c r="C4948" s="72" t="s">
        <v>2107</v>
      </c>
      <c r="D4948" s="72">
        <v>169</v>
      </c>
      <c r="E4948" s="72">
        <v>170</v>
      </c>
      <c r="F4948" s="72">
        <v>168</v>
      </c>
      <c r="G4948" s="72">
        <v>167</v>
      </c>
      <c r="H4948" s="72">
        <v>169</v>
      </c>
      <c r="I4948" s="72">
        <v>168</v>
      </c>
      <c r="J4948" s="72">
        <v>173</v>
      </c>
      <c r="K4948" s="72">
        <v>176</v>
      </c>
      <c r="L4948" s="72">
        <v>177</v>
      </c>
      <c r="M4948" s="72">
        <v>180</v>
      </c>
      <c r="N4948" s="72">
        <v>184</v>
      </c>
      <c r="O4948" s="72">
        <v>182</v>
      </c>
      <c r="P4948" s="72">
        <v>187</v>
      </c>
    </row>
    <row r="4949" spans="1:16" hidden="1">
      <c r="A4949" s="72" t="s">
        <v>2154</v>
      </c>
      <c r="B4949" s="72" t="s">
        <v>2729</v>
      </c>
      <c r="C4949" s="72" t="s">
        <v>2108</v>
      </c>
      <c r="D4949" s="72">
        <v>210922</v>
      </c>
      <c r="E4949" s="72">
        <v>177216</v>
      </c>
      <c r="F4949" s="72">
        <v>142735</v>
      </c>
      <c r="G4949" s="72">
        <v>219911</v>
      </c>
      <c r="H4949" s="72">
        <v>245879</v>
      </c>
      <c r="I4949" s="72">
        <v>177081</v>
      </c>
      <c r="J4949" s="72">
        <v>151594</v>
      </c>
      <c r="K4949" s="72">
        <v>159692</v>
      </c>
      <c r="L4949" s="72">
        <v>276326</v>
      </c>
      <c r="M4949" s="72">
        <v>219443</v>
      </c>
      <c r="N4949" s="72">
        <v>154013</v>
      </c>
      <c r="O4949" s="72">
        <v>224011</v>
      </c>
      <c r="P4949" s="72">
        <v>228318</v>
      </c>
    </row>
    <row r="4950" spans="1:16" hidden="1">
      <c r="A4950" s="72" t="s">
        <v>2154</v>
      </c>
      <c r="B4950" s="72" t="s">
        <v>2729</v>
      </c>
      <c r="C4950" s="72" t="s">
        <v>2109</v>
      </c>
      <c r="D4950" s="72">
        <v>35756</v>
      </c>
      <c r="E4950" s="72">
        <v>35937</v>
      </c>
      <c r="F4950" s="72">
        <v>33303</v>
      </c>
      <c r="G4950" s="72">
        <v>35160</v>
      </c>
      <c r="H4950" s="72">
        <v>36443</v>
      </c>
      <c r="I4950" s="72">
        <v>30569</v>
      </c>
      <c r="J4950" s="72">
        <v>30915</v>
      </c>
      <c r="K4950" s="72">
        <v>36942</v>
      </c>
      <c r="L4950" s="72">
        <v>44975</v>
      </c>
      <c r="M4950" s="72">
        <v>41961</v>
      </c>
      <c r="N4950" s="72">
        <v>44502</v>
      </c>
      <c r="O4950" s="72">
        <v>36998</v>
      </c>
      <c r="P4950" s="72">
        <v>37225</v>
      </c>
    </row>
    <row r="4951" spans="1:16" hidden="1">
      <c r="A4951" s="72" t="s">
        <v>2154</v>
      </c>
      <c r="B4951" s="72" t="s">
        <v>2729</v>
      </c>
      <c r="C4951" s="72" t="s">
        <v>2110</v>
      </c>
      <c r="D4951" s="72">
        <v>17</v>
      </c>
      <c r="E4951" s="72">
        <v>16</v>
      </c>
      <c r="F4951" s="72">
        <v>16</v>
      </c>
      <c r="G4951" s="72">
        <v>16</v>
      </c>
      <c r="H4951" s="72">
        <v>16</v>
      </c>
      <c r="I4951" s="72">
        <v>16</v>
      </c>
      <c r="J4951" s="72">
        <v>16</v>
      </c>
      <c r="K4951" s="72">
        <v>16</v>
      </c>
      <c r="L4951" s="72">
        <v>16</v>
      </c>
      <c r="M4951" s="72">
        <v>16</v>
      </c>
      <c r="N4951" s="72">
        <v>16</v>
      </c>
      <c r="O4951" s="72">
        <v>16</v>
      </c>
      <c r="P4951" s="72">
        <v>15</v>
      </c>
    </row>
    <row r="4952" spans="1:16" hidden="1">
      <c r="A4952" s="72" t="s">
        <v>2154</v>
      </c>
      <c r="B4952" s="72" t="s">
        <v>2729</v>
      </c>
      <c r="C4952" s="72" t="s">
        <v>2111</v>
      </c>
      <c r="D4952" s="72">
        <v>315921</v>
      </c>
      <c r="E4952" s="72">
        <v>302816</v>
      </c>
      <c r="F4952" s="72">
        <v>242545</v>
      </c>
      <c r="G4952" s="72">
        <v>280437</v>
      </c>
      <c r="H4952" s="72">
        <v>295003</v>
      </c>
      <c r="I4952" s="72">
        <v>228915</v>
      </c>
      <c r="J4952" s="72">
        <v>221570</v>
      </c>
      <c r="K4952" s="72">
        <v>241000</v>
      </c>
      <c r="L4952" s="72">
        <v>311032</v>
      </c>
      <c r="M4952" s="72">
        <v>294104</v>
      </c>
      <c r="N4952" s="72">
        <v>291928</v>
      </c>
      <c r="O4952" s="72">
        <v>325789</v>
      </c>
      <c r="P4952" s="72">
        <v>289304</v>
      </c>
    </row>
    <row r="4953" spans="1:16" hidden="1">
      <c r="A4953" s="72" t="s">
        <v>2128</v>
      </c>
      <c r="B4953" s="72" t="s">
        <v>2730</v>
      </c>
      <c r="C4953" s="72" t="s">
        <v>2103</v>
      </c>
      <c r="D4953" s="72">
        <v>43775</v>
      </c>
      <c r="E4953" s="72">
        <v>42830</v>
      </c>
      <c r="F4953" s="72">
        <v>36109</v>
      </c>
      <c r="G4953" s="72">
        <v>36974</v>
      </c>
      <c r="H4953" s="72">
        <v>47914</v>
      </c>
      <c r="I4953" s="72">
        <v>38531</v>
      </c>
      <c r="J4953" s="72">
        <v>37409</v>
      </c>
      <c r="K4953" s="72">
        <v>38797</v>
      </c>
      <c r="L4953" s="72">
        <v>47959</v>
      </c>
      <c r="M4953" s="72">
        <v>45434</v>
      </c>
      <c r="N4953" s="72">
        <v>52027</v>
      </c>
      <c r="O4953" s="72">
        <v>50757</v>
      </c>
      <c r="P4953" s="72">
        <v>41987</v>
      </c>
    </row>
    <row r="4954" spans="1:16" hidden="1">
      <c r="A4954" s="72" t="s">
        <v>2128</v>
      </c>
      <c r="B4954" s="72" t="s">
        <v>2730</v>
      </c>
      <c r="C4954" s="72" t="s">
        <v>2104</v>
      </c>
      <c r="D4954" s="72">
        <v>666</v>
      </c>
      <c r="E4954" s="72">
        <v>666</v>
      </c>
      <c r="F4954" s="72">
        <v>664</v>
      </c>
      <c r="G4954" s="72">
        <v>665</v>
      </c>
      <c r="H4954" s="72">
        <v>666</v>
      </c>
      <c r="I4954" s="72">
        <v>665</v>
      </c>
      <c r="J4954" s="72">
        <v>666</v>
      </c>
      <c r="K4954" s="72">
        <v>668</v>
      </c>
      <c r="L4954" s="72">
        <v>674</v>
      </c>
      <c r="M4954" s="72">
        <v>678</v>
      </c>
      <c r="N4954" s="72">
        <v>684</v>
      </c>
      <c r="O4954" s="72">
        <v>690</v>
      </c>
      <c r="P4954" s="72">
        <v>687</v>
      </c>
    </row>
    <row r="4955" spans="1:16" hidden="1">
      <c r="A4955" s="72" t="s">
        <v>2128</v>
      </c>
      <c r="B4955" s="72" t="s">
        <v>2730</v>
      </c>
      <c r="C4955" s="72" t="s">
        <v>2105</v>
      </c>
      <c r="D4955" s="72">
        <v>383627</v>
      </c>
      <c r="E4955" s="72">
        <v>355931</v>
      </c>
      <c r="F4955" s="72">
        <v>270351</v>
      </c>
      <c r="G4955" s="72">
        <v>341875</v>
      </c>
      <c r="H4955" s="72">
        <v>407462</v>
      </c>
      <c r="I4955" s="72">
        <v>271965</v>
      </c>
      <c r="J4955" s="72">
        <v>271785</v>
      </c>
      <c r="K4955" s="72">
        <v>290756</v>
      </c>
      <c r="L4955" s="72">
        <v>348287</v>
      </c>
      <c r="M4955" s="72">
        <v>316794</v>
      </c>
      <c r="N4955" s="72">
        <v>284868</v>
      </c>
      <c r="O4955" s="72">
        <v>1261894</v>
      </c>
      <c r="P4955" s="72">
        <v>479997</v>
      </c>
    </row>
    <row r="4956" spans="1:16" hidden="1">
      <c r="A4956" s="72" t="s">
        <v>2128</v>
      </c>
      <c r="B4956" s="72" t="s">
        <v>2730</v>
      </c>
      <c r="C4956" s="72" t="s">
        <v>2106</v>
      </c>
      <c r="D4956" s="72">
        <v>20277</v>
      </c>
      <c r="E4956" s="72">
        <v>14833</v>
      </c>
      <c r="F4956" s="72">
        <v>11700</v>
      </c>
      <c r="G4956" s="72">
        <v>12003</v>
      </c>
      <c r="H4956" s="72">
        <v>16410</v>
      </c>
      <c r="I4956" s="72">
        <v>13675</v>
      </c>
      <c r="J4956" s="72">
        <v>13917</v>
      </c>
      <c r="K4956" s="72">
        <v>16822</v>
      </c>
      <c r="L4956" s="72">
        <v>17012</v>
      </c>
      <c r="M4956" s="72">
        <v>17145</v>
      </c>
      <c r="N4956" s="72">
        <v>14919</v>
      </c>
      <c r="O4956" s="72">
        <v>14879</v>
      </c>
      <c r="P4956" s="72">
        <v>14739</v>
      </c>
    </row>
    <row r="4957" spans="1:16" hidden="1">
      <c r="A4957" s="72" t="s">
        <v>2128</v>
      </c>
      <c r="B4957" s="72" t="s">
        <v>2730</v>
      </c>
      <c r="C4957" s="72" t="s">
        <v>2107</v>
      </c>
      <c r="D4957" s="72">
        <v>76</v>
      </c>
      <c r="E4957" s="72">
        <v>74</v>
      </c>
      <c r="F4957" s="72">
        <v>74</v>
      </c>
      <c r="G4957" s="72">
        <v>74</v>
      </c>
      <c r="H4957" s="72">
        <v>76</v>
      </c>
      <c r="I4957" s="72">
        <v>75</v>
      </c>
      <c r="J4957" s="72">
        <v>76</v>
      </c>
      <c r="K4957" s="72">
        <v>77</v>
      </c>
      <c r="L4957" s="72">
        <v>77</v>
      </c>
      <c r="M4957" s="72">
        <v>73</v>
      </c>
      <c r="N4957" s="72">
        <v>73</v>
      </c>
      <c r="O4957" s="72">
        <v>72</v>
      </c>
      <c r="P4957" s="72">
        <v>72</v>
      </c>
    </row>
    <row r="4958" spans="1:16" hidden="1">
      <c r="A4958" s="72" t="s">
        <v>2128</v>
      </c>
      <c r="B4958" s="72" t="s">
        <v>2730</v>
      </c>
      <c r="C4958" s="72" t="s">
        <v>2108</v>
      </c>
      <c r="D4958" s="72">
        <v>181251</v>
      </c>
      <c r="E4958" s="72">
        <v>123302</v>
      </c>
      <c r="F4958" s="72">
        <v>88270</v>
      </c>
      <c r="G4958" s="72">
        <v>111276</v>
      </c>
      <c r="H4958" s="72">
        <v>140171</v>
      </c>
      <c r="I4958" s="72">
        <v>96791</v>
      </c>
      <c r="J4958" s="72">
        <v>103370</v>
      </c>
      <c r="K4958" s="72">
        <v>168710</v>
      </c>
      <c r="L4958" s="72">
        <v>124725</v>
      </c>
      <c r="M4958" s="72">
        <v>119245</v>
      </c>
      <c r="N4958" s="72">
        <v>92141</v>
      </c>
      <c r="O4958" s="72">
        <v>414045</v>
      </c>
      <c r="P4958" s="72">
        <v>168657</v>
      </c>
    </row>
    <row r="4959" spans="1:16" hidden="1">
      <c r="A4959" s="72" t="s">
        <v>2128</v>
      </c>
      <c r="B4959" s="72" t="s">
        <v>2730</v>
      </c>
      <c r="C4959" s="72" t="s">
        <v>2109</v>
      </c>
      <c r="D4959" s="72">
        <v>99893</v>
      </c>
      <c r="E4959" s="72">
        <v>136068</v>
      </c>
      <c r="F4959" s="72">
        <v>141504</v>
      </c>
      <c r="G4959" s="72">
        <v>106813</v>
      </c>
      <c r="H4959" s="72">
        <v>143142</v>
      </c>
      <c r="I4959" s="72">
        <v>134257</v>
      </c>
      <c r="J4959" s="72">
        <v>131516</v>
      </c>
      <c r="K4959" s="72">
        <v>149508</v>
      </c>
      <c r="L4959" s="72">
        <v>159652</v>
      </c>
      <c r="M4959" s="72">
        <v>151299</v>
      </c>
      <c r="N4959" s="72">
        <v>140621</v>
      </c>
      <c r="O4959" s="72">
        <v>156227</v>
      </c>
      <c r="P4959" s="72">
        <v>167586</v>
      </c>
    </row>
    <row r="4960" spans="1:16" hidden="1">
      <c r="A4960" s="72" t="s">
        <v>2128</v>
      </c>
      <c r="B4960" s="72" t="s">
        <v>2730</v>
      </c>
      <c r="C4960" s="72" t="s">
        <v>2110</v>
      </c>
      <c r="D4960" s="72">
        <v>12</v>
      </c>
      <c r="E4960" s="72">
        <v>13</v>
      </c>
      <c r="F4960" s="72">
        <v>13</v>
      </c>
      <c r="G4960" s="72">
        <v>12</v>
      </c>
      <c r="H4960" s="72">
        <v>13</v>
      </c>
      <c r="I4960" s="72">
        <v>13</v>
      </c>
      <c r="J4960" s="72">
        <v>14</v>
      </c>
      <c r="K4960" s="72">
        <v>14</v>
      </c>
      <c r="L4960" s="72">
        <v>14</v>
      </c>
      <c r="M4960" s="72">
        <v>15</v>
      </c>
      <c r="N4960" s="72">
        <v>14</v>
      </c>
      <c r="O4960" s="72">
        <v>15</v>
      </c>
      <c r="P4960" s="72">
        <v>15</v>
      </c>
    </row>
    <row r="4961" spans="1:16" hidden="1">
      <c r="A4961" s="72" t="s">
        <v>2128</v>
      </c>
      <c r="B4961" s="72" t="s">
        <v>2730</v>
      </c>
      <c r="C4961" s="72" t="s">
        <v>2111</v>
      </c>
      <c r="D4961" s="72">
        <v>804736</v>
      </c>
      <c r="E4961" s="72">
        <v>1053101</v>
      </c>
      <c r="F4961" s="72">
        <v>929334</v>
      </c>
      <c r="G4961" s="72">
        <v>932816</v>
      </c>
      <c r="H4961" s="72">
        <v>1122595</v>
      </c>
      <c r="I4961" s="72">
        <v>877684</v>
      </c>
      <c r="J4961" s="72">
        <v>861853</v>
      </c>
      <c r="K4961" s="72">
        <v>1032286</v>
      </c>
      <c r="L4961" s="72">
        <v>1028762</v>
      </c>
      <c r="M4961" s="72">
        <v>941987</v>
      </c>
      <c r="N4961" s="72">
        <v>854007</v>
      </c>
      <c r="O4961" s="72">
        <v>1928169</v>
      </c>
      <c r="P4961" s="72">
        <v>1781099</v>
      </c>
    </row>
    <row r="4962" spans="1:16" hidden="1">
      <c r="A4962" s="72" t="s">
        <v>2147</v>
      </c>
      <c r="B4962" s="72" t="s">
        <v>2731</v>
      </c>
      <c r="C4962" s="72" t="s">
        <v>2103</v>
      </c>
      <c r="D4962" s="72">
        <v>1628389</v>
      </c>
      <c r="E4962" s="72">
        <v>1586849</v>
      </c>
      <c r="F4962" s="72">
        <v>1337755</v>
      </c>
      <c r="G4962" s="72">
        <v>1638031</v>
      </c>
      <c r="H4962" s="72">
        <v>1726497</v>
      </c>
      <c r="I4962" s="72">
        <v>1546239</v>
      </c>
      <c r="J4962" s="72">
        <v>1325777</v>
      </c>
      <c r="K4962" s="72">
        <v>1306688</v>
      </c>
      <c r="L4962" s="72">
        <v>1623102</v>
      </c>
      <c r="M4962" s="72">
        <v>1491658</v>
      </c>
      <c r="N4962" s="72">
        <v>1361016</v>
      </c>
      <c r="O4962" s="72">
        <v>1433642</v>
      </c>
      <c r="P4962" s="72">
        <v>1437869</v>
      </c>
    </row>
    <row r="4963" spans="1:16" hidden="1">
      <c r="A4963" s="72" t="s">
        <v>2147</v>
      </c>
      <c r="B4963" s="72" t="s">
        <v>2731</v>
      </c>
      <c r="C4963" s="72" t="s">
        <v>2104</v>
      </c>
      <c r="D4963" s="72">
        <v>21619</v>
      </c>
      <c r="E4963" s="72">
        <v>21524</v>
      </c>
      <c r="F4963" s="72">
        <v>21513</v>
      </c>
      <c r="G4963" s="72">
        <v>21531</v>
      </c>
      <c r="H4963" s="72">
        <v>21523</v>
      </c>
      <c r="I4963" s="72">
        <v>21329</v>
      </c>
      <c r="J4963" s="72">
        <v>21578</v>
      </c>
      <c r="K4963" s="72">
        <v>21951</v>
      </c>
      <c r="L4963" s="72">
        <v>21562</v>
      </c>
      <c r="M4963" s="72">
        <v>21523</v>
      </c>
      <c r="N4963" s="72">
        <v>21589</v>
      </c>
      <c r="O4963" s="72">
        <v>21662</v>
      </c>
      <c r="P4963" s="72">
        <v>21662</v>
      </c>
    </row>
    <row r="4964" spans="1:16" hidden="1">
      <c r="A4964" s="72" t="s">
        <v>2147</v>
      </c>
      <c r="B4964" s="72" t="s">
        <v>2731</v>
      </c>
      <c r="C4964" s="72" t="s">
        <v>2105</v>
      </c>
      <c r="D4964" s="72">
        <v>15064663</v>
      </c>
      <c r="E4964" s="72">
        <v>12566191</v>
      </c>
      <c r="F4964" s="72">
        <v>9754648</v>
      </c>
      <c r="G4964" s="72">
        <v>11494333</v>
      </c>
      <c r="H4964" s="72">
        <v>13435222</v>
      </c>
      <c r="I4964" s="72">
        <v>12436461</v>
      </c>
      <c r="J4964" s="72">
        <v>10339117</v>
      </c>
      <c r="K4964" s="72">
        <v>9297239</v>
      </c>
      <c r="L4964" s="72">
        <v>11296382</v>
      </c>
      <c r="M4964" s="72">
        <v>11327401</v>
      </c>
      <c r="N4964" s="72">
        <v>10381876</v>
      </c>
      <c r="O4964" s="72">
        <v>10727987</v>
      </c>
      <c r="P4964" s="72">
        <v>10520306</v>
      </c>
    </row>
    <row r="4965" spans="1:16" hidden="1">
      <c r="A4965" s="72" t="s">
        <v>2147</v>
      </c>
      <c r="B4965" s="72" t="s">
        <v>2731</v>
      </c>
      <c r="C4965" s="72" t="s">
        <v>2106</v>
      </c>
      <c r="D4965" s="72">
        <v>908561</v>
      </c>
      <c r="E4965" s="72">
        <v>870379</v>
      </c>
      <c r="F4965" s="72">
        <v>742490</v>
      </c>
      <c r="G4965" s="72">
        <v>865858</v>
      </c>
      <c r="H4965" s="72">
        <v>957076</v>
      </c>
      <c r="I4965" s="72">
        <v>864854</v>
      </c>
      <c r="J4965" s="72">
        <v>727367</v>
      </c>
      <c r="K4965" s="72">
        <v>799777</v>
      </c>
      <c r="L4965" s="72">
        <v>1005219</v>
      </c>
      <c r="M4965" s="72">
        <v>885667</v>
      </c>
      <c r="N4965" s="72">
        <v>815994</v>
      </c>
      <c r="O4965" s="72">
        <v>886515</v>
      </c>
      <c r="P4965" s="72">
        <v>898610</v>
      </c>
    </row>
    <row r="4966" spans="1:16" hidden="1">
      <c r="A4966" s="72" t="s">
        <v>2147</v>
      </c>
      <c r="B4966" s="72" t="s">
        <v>2731</v>
      </c>
      <c r="C4966" s="72" t="s">
        <v>2107</v>
      </c>
      <c r="D4966" s="72">
        <v>1963</v>
      </c>
      <c r="E4966" s="72">
        <v>1970</v>
      </c>
      <c r="F4966" s="72">
        <v>1949</v>
      </c>
      <c r="G4966" s="72">
        <v>1937</v>
      </c>
      <c r="H4966" s="72">
        <v>1932</v>
      </c>
      <c r="I4966" s="72">
        <v>1859</v>
      </c>
      <c r="J4966" s="72">
        <v>1847</v>
      </c>
      <c r="K4966" s="72">
        <v>1830</v>
      </c>
      <c r="L4966" s="72">
        <v>1876</v>
      </c>
      <c r="M4966" s="72">
        <v>1879</v>
      </c>
      <c r="N4966" s="72">
        <v>1871</v>
      </c>
      <c r="O4966" s="72">
        <v>1882</v>
      </c>
      <c r="P4966" s="72">
        <v>1885</v>
      </c>
    </row>
    <row r="4967" spans="1:16" hidden="1">
      <c r="A4967" s="72" t="s">
        <v>2147</v>
      </c>
      <c r="B4967" s="72" t="s">
        <v>2731</v>
      </c>
      <c r="C4967" s="72" t="s">
        <v>2108</v>
      </c>
      <c r="D4967" s="72">
        <v>7947100</v>
      </c>
      <c r="E4967" s="72">
        <v>6320891</v>
      </c>
      <c r="F4967" s="72">
        <v>4883233</v>
      </c>
      <c r="G4967" s="72">
        <v>5238537</v>
      </c>
      <c r="H4967" s="72">
        <v>7831123</v>
      </c>
      <c r="I4967" s="72">
        <v>6462714</v>
      </c>
      <c r="J4967" s="72">
        <v>4913325</v>
      </c>
      <c r="K4967" s="72">
        <v>4636995</v>
      </c>
      <c r="L4967" s="72">
        <v>5639797</v>
      </c>
      <c r="M4967" s="72">
        <v>5572069</v>
      </c>
      <c r="N4967" s="72">
        <v>5198487</v>
      </c>
      <c r="O4967" s="72">
        <v>5442683</v>
      </c>
      <c r="P4967" s="72">
        <v>5409699</v>
      </c>
    </row>
    <row r="4968" spans="1:16" hidden="1">
      <c r="A4968" s="72" t="s">
        <v>2147</v>
      </c>
      <c r="B4968" s="72" t="s">
        <v>2731</v>
      </c>
      <c r="C4968" s="72" t="s">
        <v>2109</v>
      </c>
      <c r="D4968" s="72">
        <v>568333</v>
      </c>
      <c r="E4968" s="72">
        <v>538360</v>
      </c>
      <c r="F4968" s="72">
        <v>27155</v>
      </c>
      <c r="M4968" s="72">
        <v>38463</v>
      </c>
      <c r="N4968" s="72">
        <v>48390</v>
      </c>
      <c r="O4968" s="72">
        <v>50620</v>
      </c>
      <c r="P4968" s="72">
        <v>46209</v>
      </c>
    </row>
    <row r="4969" spans="1:16" hidden="1">
      <c r="A4969" s="72" t="s">
        <v>2147</v>
      </c>
      <c r="B4969" s="72" t="s">
        <v>2731</v>
      </c>
      <c r="C4969" s="72" t="s">
        <v>2110</v>
      </c>
      <c r="D4969" s="72">
        <v>1</v>
      </c>
      <c r="E4969" s="72">
        <v>1</v>
      </c>
      <c r="F4969" s="72">
        <v>1</v>
      </c>
      <c r="M4969" s="72">
        <v>1</v>
      </c>
      <c r="N4969" s="72">
        <v>1</v>
      </c>
      <c r="O4969" s="72">
        <v>1</v>
      </c>
      <c r="P4969" s="72">
        <v>1</v>
      </c>
    </row>
    <row r="4970" spans="1:16" hidden="1">
      <c r="A4970" s="72" t="s">
        <v>2147</v>
      </c>
      <c r="B4970" s="72" t="s">
        <v>2731</v>
      </c>
      <c r="C4970" s="72" t="s">
        <v>2111</v>
      </c>
      <c r="D4970" s="72">
        <v>3626188</v>
      </c>
      <c r="E4970" s="72">
        <v>3071475</v>
      </c>
      <c r="F4970" s="72">
        <v>224381</v>
      </c>
      <c r="M4970" s="72">
        <v>216844</v>
      </c>
      <c r="N4970" s="72">
        <v>263333</v>
      </c>
      <c r="O4970" s="72">
        <v>278280</v>
      </c>
      <c r="P4970" s="72">
        <v>256539</v>
      </c>
    </row>
    <row r="4971" spans="1:16" hidden="1">
      <c r="A4971" s="72" t="s">
        <v>2150</v>
      </c>
      <c r="B4971" s="72" t="s">
        <v>2732</v>
      </c>
      <c r="C4971" s="72" t="s">
        <v>2106</v>
      </c>
      <c r="D4971" s="72">
        <v>20105</v>
      </c>
      <c r="E4971" s="72">
        <v>3382</v>
      </c>
    </row>
    <row r="4972" spans="1:16" hidden="1">
      <c r="A4972" s="72" t="s">
        <v>2150</v>
      </c>
      <c r="B4972" s="72" t="s">
        <v>2732</v>
      </c>
      <c r="C4972" s="72" t="s">
        <v>2107</v>
      </c>
      <c r="D4972" s="72">
        <v>3</v>
      </c>
      <c r="E4972" s="72">
        <v>3</v>
      </c>
    </row>
    <row r="4973" spans="1:16" hidden="1">
      <c r="A4973" s="72" t="s">
        <v>2150</v>
      </c>
      <c r="B4973" s="72" t="s">
        <v>2732</v>
      </c>
      <c r="C4973" s="72" t="s">
        <v>2108</v>
      </c>
      <c r="D4973" s="72">
        <v>91929</v>
      </c>
      <c r="E4973" s="72">
        <v>16407</v>
      </c>
    </row>
    <row r="4974" spans="1:16" hidden="1">
      <c r="A4974" s="72" t="s">
        <v>2150</v>
      </c>
      <c r="B4974" s="72" t="s">
        <v>2732</v>
      </c>
      <c r="C4974" s="72" t="s">
        <v>2109</v>
      </c>
      <c r="D4974" s="72">
        <v>2789319</v>
      </c>
      <c r="E4974" s="72">
        <v>288440</v>
      </c>
    </row>
    <row r="4975" spans="1:16" hidden="1">
      <c r="A4975" s="72" t="s">
        <v>2150</v>
      </c>
      <c r="B4975" s="72" t="s">
        <v>2732</v>
      </c>
      <c r="C4975" s="72" t="s">
        <v>2110</v>
      </c>
      <c r="D4975" s="72">
        <v>9</v>
      </c>
      <c r="E4975" s="72">
        <v>8</v>
      </c>
    </row>
    <row r="4976" spans="1:16" hidden="1">
      <c r="A4976" s="72" t="s">
        <v>2150</v>
      </c>
      <c r="B4976" s="72" t="s">
        <v>2732</v>
      </c>
      <c r="C4976" s="72" t="s">
        <v>2111</v>
      </c>
      <c r="D4976" s="72">
        <v>15142790</v>
      </c>
      <c r="E4976" s="72">
        <v>1460839</v>
      </c>
    </row>
    <row r="4977" spans="1:16" hidden="1">
      <c r="A4977" s="72" t="s">
        <v>2154</v>
      </c>
      <c r="B4977" s="72" t="s">
        <v>2733</v>
      </c>
      <c r="C4977" s="72" t="s">
        <v>2103</v>
      </c>
      <c r="D4977" s="72">
        <v>338830</v>
      </c>
      <c r="E4977" s="72">
        <v>311349</v>
      </c>
      <c r="F4977" s="72">
        <v>232386</v>
      </c>
      <c r="G4977" s="72">
        <v>346322</v>
      </c>
      <c r="H4977" s="72">
        <v>395777</v>
      </c>
      <c r="I4977" s="72">
        <v>339045</v>
      </c>
      <c r="J4977" s="72">
        <v>300374</v>
      </c>
      <c r="K4977" s="72">
        <v>272390</v>
      </c>
      <c r="L4977" s="72">
        <v>397411</v>
      </c>
      <c r="M4977" s="72">
        <v>388886</v>
      </c>
      <c r="N4977" s="72">
        <v>353511</v>
      </c>
      <c r="O4977" s="72">
        <v>408543</v>
      </c>
      <c r="P4977" s="72">
        <v>413844</v>
      </c>
    </row>
    <row r="4978" spans="1:16" hidden="1">
      <c r="A4978" s="72" t="s">
        <v>2154</v>
      </c>
      <c r="B4978" s="72" t="s">
        <v>2733</v>
      </c>
      <c r="C4978" s="72" t="s">
        <v>2104</v>
      </c>
      <c r="D4978" s="72">
        <v>4023</v>
      </c>
      <c r="E4978" s="72">
        <v>4042</v>
      </c>
      <c r="F4978" s="72">
        <v>4064</v>
      </c>
      <c r="G4978" s="72">
        <v>4108</v>
      </c>
      <c r="H4978" s="72">
        <v>4182</v>
      </c>
      <c r="I4978" s="72">
        <v>4277</v>
      </c>
      <c r="J4978" s="72">
        <v>4380</v>
      </c>
      <c r="K4978" s="72">
        <v>4483</v>
      </c>
      <c r="L4978" s="72">
        <v>4603</v>
      </c>
      <c r="M4978" s="72">
        <v>4752</v>
      </c>
      <c r="N4978" s="72">
        <v>4890</v>
      </c>
      <c r="O4978" s="72">
        <v>5056</v>
      </c>
      <c r="P4978" s="72">
        <v>5191</v>
      </c>
    </row>
    <row r="4979" spans="1:16" hidden="1">
      <c r="A4979" s="72" t="s">
        <v>2154</v>
      </c>
      <c r="B4979" s="72" t="s">
        <v>2733</v>
      </c>
      <c r="C4979" s="72" t="s">
        <v>2105</v>
      </c>
      <c r="D4979" s="72">
        <v>3418773</v>
      </c>
      <c r="E4979" s="72">
        <v>2675040</v>
      </c>
      <c r="F4979" s="72">
        <v>2119564</v>
      </c>
      <c r="G4979" s="72">
        <v>2840844</v>
      </c>
      <c r="H4979" s="72">
        <v>3129038</v>
      </c>
      <c r="I4979" s="72">
        <v>2685056</v>
      </c>
      <c r="J4979" s="72">
        <v>2581858</v>
      </c>
      <c r="K4979" s="72">
        <v>2565493</v>
      </c>
      <c r="L4979" s="72">
        <v>3210048</v>
      </c>
      <c r="M4979" s="72">
        <v>2827081</v>
      </c>
      <c r="N4979" s="72">
        <v>2494033</v>
      </c>
      <c r="O4979" s="72">
        <v>2825538</v>
      </c>
      <c r="P4979" s="72">
        <v>3387373</v>
      </c>
    </row>
    <row r="4980" spans="1:16" hidden="1">
      <c r="A4980" s="72" t="s">
        <v>2154</v>
      </c>
      <c r="B4980" s="72" t="s">
        <v>2733</v>
      </c>
      <c r="C4980" s="72" t="s">
        <v>2106</v>
      </c>
      <c r="D4980" s="72">
        <v>19915</v>
      </c>
      <c r="E4980" s="72">
        <v>18996</v>
      </c>
      <c r="F4980" s="72">
        <v>14505</v>
      </c>
      <c r="G4980" s="72">
        <v>23425</v>
      </c>
      <c r="H4980" s="72">
        <v>30194</v>
      </c>
      <c r="I4980" s="72">
        <v>25451</v>
      </c>
      <c r="J4980" s="72">
        <v>22166</v>
      </c>
      <c r="K4980" s="72">
        <v>20275</v>
      </c>
      <c r="L4980" s="72">
        <v>35665</v>
      </c>
      <c r="M4980" s="72">
        <v>37578</v>
      </c>
      <c r="N4980" s="72">
        <v>35000</v>
      </c>
      <c r="O4980" s="72">
        <v>46876</v>
      </c>
      <c r="P4980" s="72">
        <v>46475</v>
      </c>
    </row>
    <row r="4981" spans="1:16" hidden="1">
      <c r="A4981" s="72" t="s">
        <v>2154</v>
      </c>
      <c r="B4981" s="72" t="s">
        <v>2733</v>
      </c>
      <c r="C4981" s="72" t="s">
        <v>2107</v>
      </c>
      <c r="D4981" s="72">
        <v>171</v>
      </c>
      <c r="E4981" s="72">
        <v>169</v>
      </c>
      <c r="F4981" s="72">
        <v>169</v>
      </c>
      <c r="G4981" s="72">
        <v>166</v>
      </c>
      <c r="H4981" s="72">
        <v>166</v>
      </c>
      <c r="I4981" s="72">
        <v>163</v>
      </c>
      <c r="J4981" s="72">
        <v>167</v>
      </c>
      <c r="K4981" s="72">
        <v>173</v>
      </c>
      <c r="L4981" s="72">
        <v>171</v>
      </c>
      <c r="M4981" s="72">
        <v>171</v>
      </c>
      <c r="N4981" s="72">
        <v>177</v>
      </c>
      <c r="O4981" s="72">
        <v>179</v>
      </c>
      <c r="P4981" s="72">
        <v>191</v>
      </c>
    </row>
    <row r="4982" spans="1:16" hidden="1">
      <c r="A4982" s="72" t="s">
        <v>2154</v>
      </c>
      <c r="B4982" s="72" t="s">
        <v>2733</v>
      </c>
      <c r="C4982" s="72" t="s">
        <v>2108</v>
      </c>
      <c r="D4982" s="72">
        <v>197118</v>
      </c>
      <c r="E4982" s="72">
        <v>158327</v>
      </c>
      <c r="F4982" s="72">
        <v>126513</v>
      </c>
      <c r="G4982" s="72">
        <v>182448</v>
      </c>
      <c r="H4982" s="72">
        <v>224812</v>
      </c>
      <c r="I4982" s="72">
        <v>187444</v>
      </c>
      <c r="J4982" s="72">
        <v>172353</v>
      </c>
      <c r="K4982" s="72">
        <v>170632</v>
      </c>
      <c r="L4982" s="72">
        <v>255938</v>
      </c>
      <c r="M4982" s="72">
        <v>235054</v>
      </c>
      <c r="N4982" s="72">
        <v>206759</v>
      </c>
      <c r="O4982" s="72">
        <v>270512</v>
      </c>
      <c r="P4982" s="72">
        <v>338541</v>
      </c>
    </row>
    <row r="4983" spans="1:16" hidden="1">
      <c r="A4983" s="72" t="s">
        <v>2154</v>
      </c>
      <c r="B4983" s="72" t="s">
        <v>2733</v>
      </c>
      <c r="C4983" s="72" t="s">
        <v>2109</v>
      </c>
      <c r="D4983" s="72">
        <v>121793</v>
      </c>
      <c r="E4983" s="72">
        <v>131525</v>
      </c>
      <c r="F4983" s="72">
        <v>92992</v>
      </c>
      <c r="G4983" s="72">
        <v>98641</v>
      </c>
      <c r="H4983" s="72">
        <v>122420</v>
      </c>
      <c r="I4983" s="72">
        <v>118643</v>
      </c>
      <c r="J4983" s="72">
        <v>123070</v>
      </c>
      <c r="K4983" s="72">
        <v>118205</v>
      </c>
      <c r="L4983" s="72">
        <v>113520</v>
      </c>
      <c r="M4983" s="72">
        <v>98848</v>
      </c>
      <c r="N4983" s="72">
        <v>89889</v>
      </c>
      <c r="O4983" s="72">
        <v>81956</v>
      </c>
      <c r="P4983" s="72">
        <v>74644</v>
      </c>
    </row>
    <row r="4984" spans="1:16" hidden="1">
      <c r="A4984" s="72" t="s">
        <v>2154</v>
      </c>
      <c r="B4984" s="72" t="s">
        <v>2733</v>
      </c>
      <c r="C4984" s="72" t="s">
        <v>2110</v>
      </c>
      <c r="D4984" s="72">
        <v>7</v>
      </c>
      <c r="E4984" s="72">
        <v>7</v>
      </c>
      <c r="F4984" s="72">
        <v>7</v>
      </c>
      <c r="G4984" s="72">
        <v>7</v>
      </c>
      <c r="H4984" s="72">
        <v>7</v>
      </c>
      <c r="I4984" s="72">
        <v>7</v>
      </c>
      <c r="J4984" s="72">
        <v>7</v>
      </c>
      <c r="K4984" s="72">
        <v>7</v>
      </c>
      <c r="L4984" s="72">
        <v>7</v>
      </c>
      <c r="M4984" s="72">
        <v>7</v>
      </c>
      <c r="N4984" s="72">
        <v>7</v>
      </c>
      <c r="O4984" s="72">
        <v>7</v>
      </c>
      <c r="P4984" s="72">
        <v>7</v>
      </c>
    </row>
    <row r="4985" spans="1:16" hidden="1">
      <c r="A4985" s="72" t="s">
        <v>2154</v>
      </c>
      <c r="B4985" s="72" t="s">
        <v>2733</v>
      </c>
      <c r="C4985" s="72" t="s">
        <v>2111</v>
      </c>
      <c r="D4985" s="72">
        <v>1067639</v>
      </c>
      <c r="E4985" s="72">
        <v>967619</v>
      </c>
      <c r="F4985" s="72">
        <v>689871</v>
      </c>
      <c r="G4985" s="72">
        <v>685811</v>
      </c>
      <c r="H4985" s="72">
        <v>841852</v>
      </c>
      <c r="I4985" s="72">
        <v>800582</v>
      </c>
      <c r="J4985" s="72">
        <v>825974</v>
      </c>
      <c r="K4985" s="72">
        <v>800305</v>
      </c>
      <c r="L4985" s="72">
        <v>719583</v>
      </c>
      <c r="M4985" s="72">
        <v>549616</v>
      </c>
      <c r="N4985" s="72">
        <v>464576</v>
      </c>
      <c r="O4985" s="72">
        <v>424966</v>
      </c>
      <c r="P4985" s="72">
        <v>494668</v>
      </c>
    </row>
    <row r="4986" spans="1:16" hidden="1">
      <c r="A4986" s="72" t="s">
        <v>2148</v>
      </c>
      <c r="B4986" s="72" t="s">
        <v>2734</v>
      </c>
      <c r="C4986" s="72" t="s">
        <v>2103</v>
      </c>
      <c r="D4986" s="72">
        <v>4233</v>
      </c>
      <c r="E4986" s="72">
        <v>5253</v>
      </c>
      <c r="F4986" s="72">
        <v>3440</v>
      </c>
      <c r="G4986" s="72">
        <v>4845</v>
      </c>
      <c r="H4986" s="72">
        <v>4927</v>
      </c>
      <c r="I4986" s="72">
        <v>3110</v>
      </c>
      <c r="J4986" s="72">
        <v>4185</v>
      </c>
      <c r="K4986" s="72">
        <v>3169</v>
      </c>
      <c r="L4986" s="72">
        <v>4122</v>
      </c>
      <c r="M4986" s="72">
        <v>4238</v>
      </c>
      <c r="N4986" s="72">
        <v>3966</v>
      </c>
      <c r="O4986" s="72">
        <v>4137</v>
      </c>
      <c r="P4986" s="72">
        <v>3677</v>
      </c>
    </row>
    <row r="4987" spans="1:16" hidden="1">
      <c r="A4987" s="72" t="s">
        <v>2148</v>
      </c>
      <c r="B4987" s="72" t="s">
        <v>2734</v>
      </c>
      <c r="C4987" s="72" t="s">
        <v>2104</v>
      </c>
      <c r="D4987" s="72">
        <v>85</v>
      </c>
      <c r="E4987" s="72">
        <v>80</v>
      </c>
      <c r="F4987" s="72">
        <v>79</v>
      </c>
      <c r="G4987" s="72">
        <v>82</v>
      </c>
      <c r="H4987" s="72">
        <v>79</v>
      </c>
      <c r="I4987" s="72">
        <v>91</v>
      </c>
      <c r="J4987" s="72">
        <v>86</v>
      </c>
      <c r="K4987" s="72">
        <v>96</v>
      </c>
      <c r="L4987" s="72">
        <v>78</v>
      </c>
      <c r="M4987" s="72">
        <v>80</v>
      </c>
      <c r="N4987" s="72">
        <v>89</v>
      </c>
      <c r="O4987" s="72">
        <v>78</v>
      </c>
      <c r="P4987" s="72">
        <v>81</v>
      </c>
    </row>
    <row r="4988" spans="1:16" hidden="1">
      <c r="A4988" s="72" t="s">
        <v>2148</v>
      </c>
      <c r="B4988" s="72" t="s">
        <v>2734</v>
      </c>
      <c r="C4988" s="72" t="s">
        <v>2105</v>
      </c>
      <c r="D4988" s="72">
        <v>47160</v>
      </c>
      <c r="E4988" s="72">
        <v>49109</v>
      </c>
      <c r="F4988" s="72">
        <v>35661</v>
      </c>
      <c r="G4988" s="72">
        <v>40115</v>
      </c>
      <c r="H4988" s="72">
        <v>52417</v>
      </c>
      <c r="I4988" s="72">
        <v>29624</v>
      </c>
      <c r="J4988" s="72">
        <v>31902</v>
      </c>
      <c r="K4988" s="72">
        <v>27102</v>
      </c>
      <c r="L4988" s="72">
        <v>32410</v>
      </c>
      <c r="M4988" s="72">
        <v>33513</v>
      </c>
      <c r="N4988" s="72">
        <v>27798</v>
      </c>
      <c r="O4988" s="72">
        <v>34740</v>
      </c>
      <c r="P4988" s="72">
        <v>42376</v>
      </c>
    </row>
    <row r="4989" spans="1:16" hidden="1">
      <c r="A4989" s="72" t="s">
        <v>2148</v>
      </c>
      <c r="B4989" s="72" t="s">
        <v>2734</v>
      </c>
      <c r="C4989" s="72" t="s">
        <v>2106</v>
      </c>
      <c r="D4989" s="72">
        <v>3389</v>
      </c>
      <c r="E4989" s="72">
        <v>1927</v>
      </c>
      <c r="F4989" s="72">
        <v>2205</v>
      </c>
      <c r="G4989" s="72">
        <v>2808</v>
      </c>
      <c r="H4989" s="72">
        <v>2865</v>
      </c>
      <c r="I4989" s="72">
        <v>2434</v>
      </c>
      <c r="J4989" s="72">
        <v>2341</v>
      </c>
      <c r="K4989" s="72">
        <v>1870</v>
      </c>
      <c r="L4989" s="72">
        <v>2480</v>
      </c>
      <c r="M4989" s="72">
        <v>3186</v>
      </c>
      <c r="N4989" s="72">
        <v>2381</v>
      </c>
      <c r="O4989" s="72">
        <v>2314</v>
      </c>
      <c r="P4989" s="72">
        <v>1833</v>
      </c>
    </row>
    <row r="4990" spans="1:16" hidden="1">
      <c r="A4990" s="72" t="s">
        <v>2148</v>
      </c>
      <c r="B4990" s="72" t="s">
        <v>2734</v>
      </c>
      <c r="C4990" s="72" t="s">
        <v>2107</v>
      </c>
      <c r="D4990" s="72">
        <v>13</v>
      </c>
      <c r="E4990" s="72">
        <v>14</v>
      </c>
      <c r="F4990" s="72">
        <v>9</v>
      </c>
      <c r="G4990" s="72">
        <v>11</v>
      </c>
      <c r="H4990" s="72">
        <v>11</v>
      </c>
      <c r="I4990" s="72">
        <v>8</v>
      </c>
      <c r="J4990" s="72">
        <v>8</v>
      </c>
      <c r="K4990" s="72">
        <v>9</v>
      </c>
      <c r="L4990" s="72">
        <v>9</v>
      </c>
      <c r="M4990" s="72">
        <v>10</v>
      </c>
      <c r="N4990" s="72">
        <v>10</v>
      </c>
      <c r="O4990" s="72">
        <v>9</v>
      </c>
      <c r="P4990" s="72">
        <v>11</v>
      </c>
    </row>
    <row r="4991" spans="1:16" hidden="1">
      <c r="A4991" s="72" t="s">
        <v>2148</v>
      </c>
      <c r="B4991" s="72" t="s">
        <v>2734</v>
      </c>
      <c r="C4991" s="72" t="s">
        <v>2108</v>
      </c>
      <c r="D4991" s="72">
        <v>26994</v>
      </c>
      <c r="E4991" s="72">
        <v>15603</v>
      </c>
      <c r="F4991" s="72">
        <v>15955</v>
      </c>
      <c r="G4991" s="72">
        <v>21063</v>
      </c>
      <c r="H4991" s="72">
        <v>24330</v>
      </c>
      <c r="I4991" s="72">
        <v>16591</v>
      </c>
      <c r="J4991" s="72">
        <v>15326</v>
      </c>
      <c r="K4991" s="72">
        <v>13951</v>
      </c>
      <c r="L4991" s="72">
        <v>17381</v>
      </c>
      <c r="M4991" s="72">
        <v>22487</v>
      </c>
      <c r="N4991" s="72">
        <v>14649</v>
      </c>
      <c r="O4991" s="72">
        <v>16890</v>
      </c>
      <c r="P4991" s="72">
        <v>18525</v>
      </c>
    </row>
    <row r="4992" spans="1:16" hidden="1">
      <c r="A4992" s="72" t="s">
        <v>2148</v>
      </c>
      <c r="B4992" s="72" t="s">
        <v>2734</v>
      </c>
      <c r="C4992" s="72" t="s">
        <v>2109</v>
      </c>
      <c r="H4992" s="72">
        <v>5248</v>
      </c>
      <c r="I4992" s="72">
        <v>5489</v>
      </c>
      <c r="J4992" s="72">
        <v>4810</v>
      </c>
      <c r="K4992" s="72">
        <v>1016</v>
      </c>
      <c r="L4992" s="72">
        <v>1663</v>
      </c>
      <c r="M4992" s="72">
        <v>2690</v>
      </c>
      <c r="N4992" s="72">
        <v>3861</v>
      </c>
      <c r="O4992" s="72">
        <v>2426</v>
      </c>
      <c r="P4992" s="72">
        <v>3755</v>
      </c>
    </row>
    <row r="4993" spans="1:16" hidden="1">
      <c r="A4993" s="72" t="s">
        <v>2148</v>
      </c>
      <c r="B4993" s="72" t="s">
        <v>2734</v>
      </c>
      <c r="C4993" s="72" t="s">
        <v>2110</v>
      </c>
      <c r="H4993" s="72">
        <v>1</v>
      </c>
      <c r="I4993" s="72">
        <v>1</v>
      </c>
      <c r="J4993" s="72">
        <v>1</v>
      </c>
      <c r="K4993" s="72">
        <v>1</v>
      </c>
      <c r="L4993" s="72">
        <v>1</v>
      </c>
      <c r="M4993" s="72">
        <v>1</v>
      </c>
      <c r="N4993" s="72">
        <v>1</v>
      </c>
      <c r="O4993" s="72">
        <v>1</v>
      </c>
      <c r="P4993" s="72">
        <v>1</v>
      </c>
    </row>
    <row r="4994" spans="1:16" hidden="1">
      <c r="A4994" s="72" t="s">
        <v>2148</v>
      </c>
      <c r="B4994" s="72" t="s">
        <v>2734</v>
      </c>
      <c r="C4994" s="72" t="s">
        <v>2111</v>
      </c>
      <c r="H4994" s="72">
        <v>41940</v>
      </c>
      <c r="I4994" s="72">
        <v>36173</v>
      </c>
      <c r="J4994" s="72">
        <v>30065</v>
      </c>
      <c r="K4994" s="72">
        <v>7037</v>
      </c>
      <c r="L4994" s="72">
        <v>9760</v>
      </c>
      <c r="M4994" s="72">
        <v>15166</v>
      </c>
      <c r="N4994" s="72">
        <v>21789</v>
      </c>
      <c r="O4994" s="72">
        <v>19385</v>
      </c>
      <c r="P4994" s="72">
        <v>39231</v>
      </c>
    </row>
    <row r="4995" spans="1:16" hidden="1">
      <c r="A4995" s="72" t="s">
        <v>2129</v>
      </c>
      <c r="B4995" s="72" t="s">
        <v>2735</v>
      </c>
      <c r="C4995" s="72" t="s">
        <v>2103</v>
      </c>
      <c r="D4995" s="72">
        <v>44561</v>
      </c>
      <c r="E4995" s="72">
        <v>36893</v>
      </c>
      <c r="F4995" s="72">
        <v>30432</v>
      </c>
      <c r="G4995" s="72">
        <v>43270</v>
      </c>
      <c r="H4995" s="72">
        <v>51564</v>
      </c>
      <c r="I4995" s="72">
        <v>43231</v>
      </c>
      <c r="J4995" s="72">
        <v>33336</v>
      </c>
      <c r="K4995" s="72">
        <v>38288</v>
      </c>
      <c r="L4995" s="72">
        <v>51025</v>
      </c>
      <c r="M4995" s="72">
        <v>52503</v>
      </c>
      <c r="N4995" s="72">
        <v>46891</v>
      </c>
    </row>
    <row r="4996" spans="1:16" hidden="1">
      <c r="A4996" s="72" t="s">
        <v>2129</v>
      </c>
      <c r="B4996" s="72" t="s">
        <v>2735</v>
      </c>
      <c r="C4996" s="72" t="s">
        <v>2104</v>
      </c>
      <c r="D4996" s="72">
        <v>599</v>
      </c>
      <c r="E4996" s="72">
        <v>599</v>
      </c>
      <c r="F4996" s="72">
        <v>599</v>
      </c>
      <c r="G4996" s="72">
        <v>578</v>
      </c>
      <c r="H4996" s="72">
        <v>617</v>
      </c>
      <c r="I4996" s="72">
        <v>623</v>
      </c>
      <c r="J4996" s="72">
        <v>628</v>
      </c>
      <c r="K4996" s="72">
        <v>628</v>
      </c>
      <c r="L4996" s="72">
        <v>636</v>
      </c>
      <c r="M4996" s="72">
        <v>636</v>
      </c>
      <c r="N4996" s="72">
        <v>647</v>
      </c>
    </row>
    <row r="4997" spans="1:16" hidden="1">
      <c r="A4997" s="72" t="s">
        <v>2129</v>
      </c>
      <c r="B4997" s="72" t="s">
        <v>2735</v>
      </c>
      <c r="C4997" s="72" t="s">
        <v>2105</v>
      </c>
      <c r="D4997" s="72">
        <v>446287</v>
      </c>
      <c r="E4997" s="72">
        <v>431598</v>
      </c>
      <c r="F4997" s="72">
        <v>327157</v>
      </c>
      <c r="G4997" s="72">
        <v>457130</v>
      </c>
      <c r="H4997" s="72">
        <v>381831</v>
      </c>
      <c r="I4997" s="72">
        <v>312509</v>
      </c>
      <c r="J4997" s="72">
        <v>261354</v>
      </c>
      <c r="K4997" s="72">
        <v>331574</v>
      </c>
      <c r="L4997" s="72">
        <v>538314</v>
      </c>
      <c r="M4997" s="72">
        <v>569133</v>
      </c>
      <c r="N4997" s="72">
        <v>518614</v>
      </c>
    </row>
    <row r="4998" spans="1:16" hidden="1">
      <c r="A4998" s="72" t="s">
        <v>2129</v>
      </c>
      <c r="B4998" s="72" t="s">
        <v>2735</v>
      </c>
      <c r="C4998" s="72" t="s">
        <v>2106</v>
      </c>
      <c r="D4998" s="72">
        <v>3466</v>
      </c>
      <c r="E4998" s="72">
        <v>2869</v>
      </c>
      <c r="F4998" s="72">
        <v>2367</v>
      </c>
      <c r="G4998" s="72">
        <v>3365</v>
      </c>
      <c r="H4998" s="72">
        <v>3700</v>
      </c>
      <c r="I4998" s="72">
        <v>5790</v>
      </c>
      <c r="J4998" s="72">
        <v>5000</v>
      </c>
      <c r="K4998" s="72">
        <v>5000</v>
      </c>
      <c r="L4998" s="72">
        <v>5000</v>
      </c>
      <c r="M4998" s="72">
        <v>5000</v>
      </c>
      <c r="N4998" s="72">
        <v>5000</v>
      </c>
    </row>
    <row r="4999" spans="1:16" hidden="1">
      <c r="A4999" s="72" t="s">
        <v>2129</v>
      </c>
      <c r="B4999" s="72" t="s">
        <v>2735</v>
      </c>
      <c r="C4999" s="72" t="s">
        <v>2107</v>
      </c>
      <c r="D4999" s="72">
        <v>42</v>
      </c>
      <c r="E4999" s="72">
        <v>42</v>
      </c>
      <c r="F4999" s="72">
        <v>42</v>
      </c>
      <c r="G4999" s="72">
        <v>42</v>
      </c>
      <c r="H4999" s="72">
        <v>42</v>
      </c>
      <c r="I4999" s="72">
        <v>42</v>
      </c>
      <c r="J4999" s="72">
        <v>42</v>
      </c>
      <c r="K4999" s="72">
        <v>42</v>
      </c>
      <c r="L4999" s="72">
        <v>42</v>
      </c>
      <c r="M4999" s="72">
        <v>42</v>
      </c>
      <c r="N4999" s="72">
        <v>42</v>
      </c>
    </row>
    <row r="5000" spans="1:16" hidden="1">
      <c r="A5000" s="72" t="s">
        <v>2129</v>
      </c>
      <c r="B5000" s="72" t="s">
        <v>2735</v>
      </c>
      <c r="C5000" s="72" t="s">
        <v>2108</v>
      </c>
      <c r="D5000" s="72">
        <v>29156</v>
      </c>
      <c r="E5000" s="72">
        <v>13348</v>
      </c>
      <c r="F5000" s="72">
        <v>10118</v>
      </c>
      <c r="G5000" s="72">
        <v>14138</v>
      </c>
      <c r="H5000" s="72">
        <v>29600</v>
      </c>
      <c r="I5000" s="72">
        <v>42846</v>
      </c>
      <c r="J5000" s="72">
        <v>33250</v>
      </c>
      <c r="K5000" s="72">
        <v>43330</v>
      </c>
      <c r="L5000" s="72">
        <v>42150</v>
      </c>
      <c r="M5000" s="72">
        <v>42950</v>
      </c>
      <c r="N5000" s="72">
        <v>43100</v>
      </c>
    </row>
    <row r="5001" spans="1:16" hidden="1">
      <c r="A5001" s="72" t="s">
        <v>2128</v>
      </c>
      <c r="B5001" s="72" t="s">
        <v>2736</v>
      </c>
      <c r="C5001" s="72" t="s">
        <v>2103</v>
      </c>
      <c r="D5001" s="72">
        <v>8584</v>
      </c>
      <c r="E5001" s="72">
        <v>8040</v>
      </c>
      <c r="F5001" s="72">
        <v>7393</v>
      </c>
      <c r="G5001" s="72">
        <v>9359</v>
      </c>
      <c r="H5001" s="72">
        <v>6909</v>
      </c>
      <c r="I5001" s="72">
        <v>5085</v>
      </c>
      <c r="J5001" s="72">
        <v>4410</v>
      </c>
      <c r="K5001" s="72">
        <v>4609</v>
      </c>
      <c r="L5001" s="72">
        <v>5610</v>
      </c>
      <c r="M5001" s="72">
        <v>5516</v>
      </c>
      <c r="N5001" s="72">
        <v>4620</v>
      </c>
      <c r="O5001" s="72">
        <v>4316</v>
      </c>
      <c r="P5001" s="72">
        <v>5008</v>
      </c>
    </row>
    <row r="5002" spans="1:16" hidden="1">
      <c r="A5002" s="72" t="s">
        <v>2128</v>
      </c>
      <c r="B5002" s="72" t="s">
        <v>2736</v>
      </c>
      <c r="C5002" s="72" t="s">
        <v>2104</v>
      </c>
      <c r="D5002" s="72">
        <v>128</v>
      </c>
      <c r="E5002" s="72">
        <v>129</v>
      </c>
      <c r="F5002" s="72">
        <v>129</v>
      </c>
      <c r="G5002" s="72">
        <v>129</v>
      </c>
      <c r="H5002" s="72">
        <v>107</v>
      </c>
      <c r="I5002" s="72">
        <v>95</v>
      </c>
      <c r="J5002" s="72">
        <v>100</v>
      </c>
      <c r="K5002" s="72">
        <v>92</v>
      </c>
      <c r="L5002" s="72">
        <v>93</v>
      </c>
      <c r="M5002" s="72">
        <v>93</v>
      </c>
      <c r="N5002" s="72">
        <v>92</v>
      </c>
      <c r="O5002" s="72">
        <v>88</v>
      </c>
      <c r="P5002" s="72">
        <v>89</v>
      </c>
    </row>
    <row r="5003" spans="1:16" hidden="1">
      <c r="A5003" s="72" t="s">
        <v>2128</v>
      </c>
      <c r="B5003" s="72" t="s">
        <v>2736</v>
      </c>
      <c r="C5003" s="72" t="s">
        <v>2105</v>
      </c>
      <c r="D5003" s="72">
        <v>90908</v>
      </c>
      <c r="E5003" s="72">
        <v>89475</v>
      </c>
      <c r="F5003" s="72">
        <v>81188</v>
      </c>
      <c r="G5003" s="72">
        <v>91786</v>
      </c>
      <c r="H5003" s="72">
        <v>75344</v>
      </c>
      <c r="I5003" s="72">
        <v>58177</v>
      </c>
      <c r="J5003" s="72">
        <v>42343</v>
      </c>
      <c r="K5003" s="72">
        <v>48340</v>
      </c>
      <c r="L5003" s="72">
        <v>58428</v>
      </c>
      <c r="M5003" s="72">
        <v>70255</v>
      </c>
      <c r="N5003" s="72">
        <v>63204</v>
      </c>
      <c r="O5003" s="72">
        <v>57014</v>
      </c>
      <c r="P5003" s="72">
        <v>75691</v>
      </c>
    </row>
    <row r="5004" spans="1:16" hidden="1">
      <c r="A5004" s="72" t="s">
        <v>2128</v>
      </c>
      <c r="B5004" s="72" t="s">
        <v>2736</v>
      </c>
      <c r="C5004" s="72" t="s">
        <v>2106</v>
      </c>
      <c r="H5004" s="72">
        <v>2312</v>
      </c>
      <c r="I5004" s="72">
        <v>1802</v>
      </c>
      <c r="J5004" s="72">
        <v>1579</v>
      </c>
      <c r="K5004" s="72">
        <v>1518</v>
      </c>
      <c r="L5004" s="72">
        <v>1744</v>
      </c>
      <c r="M5004" s="72">
        <v>1659</v>
      </c>
      <c r="N5004" s="72">
        <v>1275</v>
      </c>
      <c r="O5004" s="72">
        <v>1264</v>
      </c>
      <c r="P5004" s="72">
        <v>1489</v>
      </c>
    </row>
    <row r="5005" spans="1:16" hidden="1">
      <c r="A5005" s="72" t="s">
        <v>2128</v>
      </c>
      <c r="B5005" s="72" t="s">
        <v>2736</v>
      </c>
      <c r="C5005" s="72" t="s">
        <v>2107</v>
      </c>
      <c r="H5005" s="72">
        <v>27</v>
      </c>
      <c r="I5005" s="72">
        <v>28</v>
      </c>
      <c r="J5005" s="72">
        <v>23</v>
      </c>
      <c r="K5005" s="72">
        <v>23</v>
      </c>
      <c r="L5005" s="72">
        <v>22</v>
      </c>
      <c r="M5005" s="72">
        <v>21</v>
      </c>
      <c r="N5005" s="72">
        <v>21</v>
      </c>
      <c r="O5005" s="72">
        <v>20</v>
      </c>
      <c r="P5005" s="72">
        <v>21</v>
      </c>
    </row>
    <row r="5006" spans="1:16" hidden="1">
      <c r="A5006" s="72" t="s">
        <v>2128</v>
      </c>
      <c r="B5006" s="72" t="s">
        <v>2736</v>
      </c>
      <c r="C5006" s="72" t="s">
        <v>2108</v>
      </c>
      <c r="H5006" s="72">
        <v>23993</v>
      </c>
      <c r="I5006" s="72">
        <v>17313</v>
      </c>
      <c r="J5006" s="72">
        <v>12684</v>
      </c>
      <c r="K5006" s="72">
        <v>14183</v>
      </c>
      <c r="L5006" s="72">
        <v>16007</v>
      </c>
      <c r="M5006" s="72">
        <v>15743</v>
      </c>
      <c r="N5006" s="72">
        <v>13805</v>
      </c>
      <c r="O5006" s="72">
        <v>12842</v>
      </c>
      <c r="P5006" s="72">
        <v>16673</v>
      </c>
    </row>
    <row r="5007" spans="1:16" hidden="1">
      <c r="A5007" s="72" t="s">
        <v>2127</v>
      </c>
      <c r="B5007" s="72" t="s">
        <v>2737</v>
      </c>
      <c r="C5007" s="72" t="s">
        <v>2103</v>
      </c>
      <c r="D5007" s="72">
        <v>148096</v>
      </c>
      <c r="E5007" s="72">
        <v>146630</v>
      </c>
      <c r="F5007" s="72">
        <v>112614</v>
      </c>
      <c r="G5007" s="72">
        <v>125633</v>
      </c>
      <c r="H5007" s="72">
        <v>152840</v>
      </c>
      <c r="I5007" s="72">
        <v>121508</v>
      </c>
      <c r="J5007" s="72">
        <v>112354</v>
      </c>
      <c r="K5007" s="72">
        <v>116526</v>
      </c>
      <c r="L5007" s="72">
        <v>146655</v>
      </c>
      <c r="M5007" s="72">
        <v>143355</v>
      </c>
      <c r="N5007" s="72">
        <v>126171</v>
      </c>
      <c r="O5007" s="72">
        <v>122473</v>
      </c>
      <c r="P5007" s="72">
        <v>134803</v>
      </c>
    </row>
    <row r="5008" spans="1:16" hidden="1">
      <c r="A5008" s="72" t="s">
        <v>2127</v>
      </c>
      <c r="B5008" s="72" t="s">
        <v>2737</v>
      </c>
      <c r="C5008" s="72" t="s">
        <v>2104</v>
      </c>
      <c r="D5008" s="72">
        <v>1933</v>
      </c>
      <c r="E5008" s="72">
        <v>1927</v>
      </c>
      <c r="F5008" s="72">
        <v>1932</v>
      </c>
      <c r="G5008" s="72">
        <v>1924</v>
      </c>
      <c r="H5008" s="72">
        <v>1916</v>
      </c>
      <c r="I5008" s="72">
        <v>1911</v>
      </c>
      <c r="J5008" s="72">
        <v>1914</v>
      </c>
      <c r="K5008" s="72">
        <v>1905</v>
      </c>
      <c r="L5008" s="72">
        <v>1906</v>
      </c>
      <c r="M5008" s="72">
        <v>1907</v>
      </c>
      <c r="N5008" s="72">
        <v>1913</v>
      </c>
      <c r="O5008" s="72">
        <v>1957</v>
      </c>
      <c r="P5008" s="72">
        <v>1958</v>
      </c>
    </row>
    <row r="5009" spans="1:16" hidden="1">
      <c r="A5009" s="72" t="s">
        <v>2127</v>
      </c>
      <c r="B5009" s="72" t="s">
        <v>2737</v>
      </c>
      <c r="C5009" s="72" t="s">
        <v>2105</v>
      </c>
      <c r="D5009" s="72">
        <v>1475852</v>
      </c>
      <c r="E5009" s="72">
        <v>1273346</v>
      </c>
      <c r="F5009" s="72">
        <v>1013671</v>
      </c>
      <c r="G5009" s="72">
        <v>1165101</v>
      </c>
      <c r="H5009" s="72">
        <v>1437842</v>
      </c>
      <c r="I5009" s="72">
        <v>1026735</v>
      </c>
      <c r="J5009" s="72">
        <v>933683</v>
      </c>
      <c r="K5009" s="72">
        <v>997288</v>
      </c>
      <c r="L5009" s="72">
        <v>1085473</v>
      </c>
      <c r="M5009" s="72">
        <v>1035714</v>
      </c>
      <c r="N5009" s="72">
        <v>927929</v>
      </c>
      <c r="O5009" s="72">
        <v>839859</v>
      </c>
      <c r="P5009" s="72">
        <v>924207</v>
      </c>
    </row>
    <row r="5010" spans="1:16" hidden="1">
      <c r="A5010" s="72" t="s">
        <v>2127</v>
      </c>
      <c r="B5010" s="72" t="s">
        <v>2737</v>
      </c>
      <c r="C5010" s="72" t="s">
        <v>2106</v>
      </c>
      <c r="D5010" s="72">
        <v>116155</v>
      </c>
      <c r="E5010" s="72">
        <v>116162</v>
      </c>
      <c r="F5010" s="72">
        <v>95042</v>
      </c>
      <c r="G5010" s="72">
        <v>106044</v>
      </c>
      <c r="H5010" s="72">
        <v>123967</v>
      </c>
      <c r="I5010" s="72">
        <v>94764</v>
      </c>
      <c r="J5010" s="72">
        <v>100418</v>
      </c>
      <c r="K5010" s="72">
        <v>103720</v>
      </c>
      <c r="L5010" s="72">
        <v>126090</v>
      </c>
      <c r="M5010" s="72">
        <v>125546</v>
      </c>
      <c r="N5010" s="72">
        <v>107388</v>
      </c>
      <c r="O5010" s="72">
        <v>100797</v>
      </c>
      <c r="P5010" s="72">
        <v>115280</v>
      </c>
    </row>
    <row r="5011" spans="1:16" hidden="1">
      <c r="A5011" s="72" t="s">
        <v>2127</v>
      </c>
      <c r="B5011" s="72" t="s">
        <v>2737</v>
      </c>
      <c r="C5011" s="72" t="s">
        <v>2107</v>
      </c>
      <c r="D5011" s="72">
        <v>337</v>
      </c>
      <c r="E5011" s="72">
        <v>338</v>
      </c>
      <c r="F5011" s="72">
        <v>339</v>
      </c>
      <c r="G5011" s="72">
        <v>334</v>
      </c>
      <c r="H5011" s="72">
        <v>330</v>
      </c>
      <c r="I5011" s="72">
        <v>306</v>
      </c>
      <c r="J5011" s="72">
        <v>329</v>
      </c>
      <c r="K5011" s="72">
        <v>332</v>
      </c>
      <c r="L5011" s="72">
        <v>333</v>
      </c>
      <c r="M5011" s="72">
        <v>331</v>
      </c>
      <c r="N5011" s="72">
        <v>331</v>
      </c>
      <c r="O5011" s="72">
        <v>325</v>
      </c>
      <c r="P5011" s="72">
        <v>317</v>
      </c>
    </row>
    <row r="5012" spans="1:16" hidden="1">
      <c r="A5012" s="72" t="s">
        <v>2127</v>
      </c>
      <c r="B5012" s="72" t="s">
        <v>2737</v>
      </c>
      <c r="C5012" s="72" t="s">
        <v>2108</v>
      </c>
      <c r="D5012" s="72">
        <v>1020494</v>
      </c>
      <c r="E5012" s="72">
        <v>885767</v>
      </c>
      <c r="F5012" s="72">
        <v>724930</v>
      </c>
      <c r="G5012" s="72">
        <v>881164</v>
      </c>
      <c r="H5012" s="72">
        <v>1034394</v>
      </c>
      <c r="I5012" s="72">
        <v>674113</v>
      </c>
      <c r="J5012" s="72">
        <v>688879</v>
      </c>
      <c r="K5012" s="72">
        <v>707420</v>
      </c>
      <c r="L5012" s="72">
        <v>759615</v>
      </c>
      <c r="M5012" s="72">
        <v>760618</v>
      </c>
      <c r="N5012" s="72">
        <v>732943</v>
      </c>
      <c r="O5012" s="72">
        <v>642139</v>
      </c>
      <c r="P5012" s="72">
        <v>735554</v>
      </c>
    </row>
    <row r="5013" spans="1:16" hidden="1">
      <c r="A5013" s="72" t="s">
        <v>2127</v>
      </c>
      <c r="B5013" s="72" t="s">
        <v>2737</v>
      </c>
      <c r="C5013" s="72" t="s">
        <v>2109</v>
      </c>
      <c r="D5013" s="72">
        <v>122731</v>
      </c>
      <c r="E5013" s="72">
        <v>115326</v>
      </c>
      <c r="F5013" s="72">
        <v>126795</v>
      </c>
      <c r="G5013" s="72">
        <v>101251</v>
      </c>
      <c r="H5013" s="72">
        <v>115828</v>
      </c>
      <c r="I5013" s="72">
        <v>180087</v>
      </c>
      <c r="J5013" s="72">
        <v>174624</v>
      </c>
      <c r="K5013" s="72">
        <v>176381</v>
      </c>
      <c r="L5013" s="72">
        <v>207936</v>
      </c>
      <c r="M5013" s="72">
        <v>234336</v>
      </c>
      <c r="N5013" s="72">
        <v>237139</v>
      </c>
      <c r="O5013" s="72">
        <v>236279</v>
      </c>
      <c r="P5013" s="72">
        <v>245084</v>
      </c>
    </row>
    <row r="5014" spans="1:16" hidden="1">
      <c r="A5014" s="72" t="s">
        <v>2127</v>
      </c>
      <c r="B5014" s="72" t="s">
        <v>2737</v>
      </c>
      <c r="C5014" s="72" t="s">
        <v>2110</v>
      </c>
      <c r="D5014" s="72">
        <v>4</v>
      </c>
      <c r="E5014" s="72">
        <v>4</v>
      </c>
      <c r="F5014" s="72">
        <v>4</v>
      </c>
      <c r="G5014" s="72">
        <v>4</v>
      </c>
      <c r="H5014" s="72">
        <v>4</v>
      </c>
      <c r="I5014" s="72">
        <v>4</v>
      </c>
      <c r="J5014" s="72">
        <v>4</v>
      </c>
      <c r="K5014" s="72">
        <v>4</v>
      </c>
      <c r="L5014" s="72">
        <v>5</v>
      </c>
      <c r="M5014" s="72">
        <v>5</v>
      </c>
      <c r="N5014" s="72">
        <v>4</v>
      </c>
      <c r="O5014" s="72">
        <v>4</v>
      </c>
      <c r="P5014" s="72">
        <v>4</v>
      </c>
    </row>
    <row r="5015" spans="1:16" hidden="1">
      <c r="A5015" s="72" t="s">
        <v>2127</v>
      </c>
      <c r="B5015" s="72" t="s">
        <v>2737</v>
      </c>
      <c r="C5015" s="72" t="s">
        <v>2111</v>
      </c>
      <c r="D5015" s="72">
        <v>876764</v>
      </c>
      <c r="E5015" s="72">
        <v>786058</v>
      </c>
      <c r="F5015" s="72">
        <v>745539</v>
      </c>
      <c r="G5015" s="72">
        <v>664582</v>
      </c>
      <c r="H5015" s="72">
        <v>797753</v>
      </c>
      <c r="I5015" s="72">
        <v>1048544</v>
      </c>
      <c r="J5015" s="72">
        <v>931918</v>
      </c>
      <c r="K5015" s="72">
        <v>930914</v>
      </c>
      <c r="L5015" s="72">
        <v>1056878</v>
      </c>
      <c r="M5015" s="72">
        <v>1071776</v>
      </c>
      <c r="N5015" s="72">
        <v>1448777</v>
      </c>
      <c r="O5015" s="72">
        <v>1375381</v>
      </c>
      <c r="P5015" s="72">
        <v>1426639</v>
      </c>
    </row>
    <row r="5016" spans="1:16" hidden="1">
      <c r="A5016" s="72" t="s">
        <v>2154</v>
      </c>
      <c r="B5016" s="72" t="s">
        <v>2738</v>
      </c>
      <c r="C5016" s="72" t="s">
        <v>2103</v>
      </c>
      <c r="D5016" s="72">
        <v>144695</v>
      </c>
      <c r="E5016" s="72">
        <v>134008</v>
      </c>
      <c r="F5016" s="72">
        <v>99400</v>
      </c>
      <c r="G5016" s="72">
        <v>121853</v>
      </c>
      <c r="H5016" s="72">
        <v>131419</v>
      </c>
      <c r="I5016" s="72">
        <v>123582</v>
      </c>
      <c r="J5016" s="72">
        <v>95458</v>
      </c>
      <c r="K5016" s="72">
        <v>85529</v>
      </c>
      <c r="L5016" s="72">
        <v>120163</v>
      </c>
      <c r="M5016" s="72">
        <v>103313</v>
      </c>
      <c r="N5016" s="72">
        <v>93693</v>
      </c>
      <c r="O5016" s="72">
        <v>113276</v>
      </c>
      <c r="P5016" s="72">
        <v>105179</v>
      </c>
    </row>
    <row r="5017" spans="1:16" hidden="1">
      <c r="A5017" s="72" t="s">
        <v>2154</v>
      </c>
      <c r="B5017" s="72" t="s">
        <v>2738</v>
      </c>
      <c r="C5017" s="72" t="s">
        <v>2104</v>
      </c>
      <c r="D5017" s="72">
        <v>2909</v>
      </c>
      <c r="E5017" s="72">
        <v>2889</v>
      </c>
      <c r="F5017" s="72">
        <v>2802</v>
      </c>
      <c r="G5017" s="72">
        <v>2791</v>
      </c>
      <c r="H5017" s="72">
        <v>2748</v>
      </c>
      <c r="I5017" s="72">
        <v>2739</v>
      </c>
      <c r="J5017" s="72">
        <v>2752</v>
      </c>
      <c r="K5017" s="72">
        <v>2737</v>
      </c>
      <c r="L5017" s="72">
        <v>2761</v>
      </c>
      <c r="M5017" s="72">
        <v>2755</v>
      </c>
      <c r="N5017" s="72">
        <v>2755</v>
      </c>
      <c r="O5017" s="72">
        <v>2746</v>
      </c>
      <c r="P5017" s="72">
        <v>2753</v>
      </c>
    </row>
    <row r="5018" spans="1:16" hidden="1">
      <c r="A5018" s="72" t="s">
        <v>2154</v>
      </c>
      <c r="B5018" s="72" t="s">
        <v>2738</v>
      </c>
      <c r="C5018" s="72" t="s">
        <v>2105</v>
      </c>
      <c r="D5018" s="72">
        <v>2267833</v>
      </c>
      <c r="E5018" s="72">
        <v>2059606</v>
      </c>
      <c r="F5018" s="72">
        <v>1552643</v>
      </c>
      <c r="G5018" s="72">
        <v>1839315</v>
      </c>
      <c r="H5018" s="72">
        <v>1961185</v>
      </c>
      <c r="I5018" s="72">
        <v>1857447</v>
      </c>
      <c r="J5018" s="72">
        <v>1490856</v>
      </c>
      <c r="K5018" s="72">
        <v>1361303</v>
      </c>
      <c r="L5018" s="72">
        <v>1813042</v>
      </c>
      <c r="M5018" s="72">
        <v>1594421</v>
      </c>
      <c r="N5018" s="72">
        <v>1467987</v>
      </c>
      <c r="O5018" s="72">
        <v>1723784</v>
      </c>
      <c r="P5018" s="72">
        <v>1699209</v>
      </c>
    </row>
    <row r="5019" spans="1:16" hidden="1">
      <c r="A5019" s="72" t="s">
        <v>2154</v>
      </c>
      <c r="B5019" s="72" t="s">
        <v>2738</v>
      </c>
      <c r="C5019" s="72" t="s">
        <v>2106</v>
      </c>
      <c r="D5019" s="72">
        <v>86770</v>
      </c>
      <c r="E5019" s="72">
        <v>85362</v>
      </c>
      <c r="F5019" s="72">
        <v>72621</v>
      </c>
      <c r="G5019" s="72">
        <v>104405</v>
      </c>
      <c r="H5019" s="72">
        <v>120485</v>
      </c>
      <c r="I5019" s="72">
        <v>114690</v>
      </c>
      <c r="J5019" s="72">
        <v>96055</v>
      </c>
      <c r="K5019" s="72">
        <v>90326</v>
      </c>
      <c r="L5019" s="72">
        <v>112637</v>
      </c>
      <c r="M5019" s="72">
        <v>101998</v>
      </c>
      <c r="N5019" s="72">
        <v>92507</v>
      </c>
      <c r="O5019" s="72">
        <v>100443</v>
      </c>
      <c r="P5019" s="72">
        <v>100916</v>
      </c>
    </row>
    <row r="5020" spans="1:16" hidden="1">
      <c r="A5020" s="72" t="s">
        <v>2154</v>
      </c>
      <c r="B5020" s="72" t="s">
        <v>2738</v>
      </c>
      <c r="C5020" s="72" t="s">
        <v>2107</v>
      </c>
      <c r="D5020" s="72">
        <v>429</v>
      </c>
      <c r="E5020" s="72">
        <v>423</v>
      </c>
      <c r="F5020" s="72">
        <v>412</v>
      </c>
      <c r="G5020" s="72">
        <v>417</v>
      </c>
      <c r="H5020" s="72">
        <v>414</v>
      </c>
      <c r="I5020" s="72">
        <v>415</v>
      </c>
      <c r="J5020" s="72">
        <v>417</v>
      </c>
      <c r="K5020" s="72">
        <v>417</v>
      </c>
      <c r="L5020" s="72">
        <v>420</v>
      </c>
      <c r="M5020" s="72">
        <v>421</v>
      </c>
      <c r="N5020" s="72">
        <v>421</v>
      </c>
      <c r="O5020" s="72">
        <v>420</v>
      </c>
      <c r="P5020" s="72">
        <v>418</v>
      </c>
    </row>
    <row r="5021" spans="1:16" hidden="1">
      <c r="A5021" s="72" t="s">
        <v>2154</v>
      </c>
      <c r="B5021" s="72" t="s">
        <v>2738</v>
      </c>
      <c r="C5021" s="72" t="s">
        <v>2108</v>
      </c>
      <c r="D5021" s="72">
        <v>1248286</v>
      </c>
      <c r="E5021" s="72">
        <v>1192581</v>
      </c>
      <c r="F5021" s="72">
        <v>991689</v>
      </c>
      <c r="G5021" s="72">
        <v>1405099</v>
      </c>
      <c r="H5021" s="72">
        <v>1614800</v>
      </c>
      <c r="I5021" s="72">
        <v>1539092</v>
      </c>
      <c r="J5021" s="72">
        <v>1265106</v>
      </c>
      <c r="K5021" s="72">
        <v>1222423</v>
      </c>
      <c r="L5021" s="72">
        <v>1513085</v>
      </c>
      <c r="M5021" s="72">
        <v>1374699</v>
      </c>
      <c r="N5021" s="72">
        <v>1250868</v>
      </c>
      <c r="O5021" s="72">
        <v>1354073</v>
      </c>
      <c r="P5021" s="72">
        <v>1481754</v>
      </c>
    </row>
    <row r="5022" spans="1:16" hidden="1">
      <c r="A5022" s="72" t="s">
        <v>2115</v>
      </c>
      <c r="B5022" s="72" t="s">
        <v>2739</v>
      </c>
      <c r="C5022" s="72" t="s">
        <v>2103</v>
      </c>
      <c r="D5022" s="72">
        <v>58423</v>
      </c>
      <c r="E5022" s="72">
        <v>55201</v>
      </c>
      <c r="F5022" s="72">
        <v>43948</v>
      </c>
      <c r="G5022" s="72">
        <v>54647</v>
      </c>
      <c r="H5022" s="72">
        <v>70634</v>
      </c>
      <c r="I5022" s="72">
        <v>50369</v>
      </c>
      <c r="J5022" s="72">
        <v>43792</v>
      </c>
      <c r="K5022" s="72">
        <v>40139</v>
      </c>
      <c r="L5022" s="72">
        <v>48683</v>
      </c>
      <c r="M5022" s="72">
        <v>60331</v>
      </c>
      <c r="N5022" s="72">
        <v>76075</v>
      </c>
      <c r="O5022" s="72">
        <v>58454</v>
      </c>
      <c r="P5022" s="72">
        <v>63989</v>
      </c>
    </row>
    <row r="5023" spans="1:16" hidden="1">
      <c r="A5023" s="72" t="s">
        <v>2115</v>
      </c>
      <c r="B5023" s="72" t="s">
        <v>2739</v>
      </c>
      <c r="C5023" s="72" t="s">
        <v>2104</v>
      </c>
      <c r="D5023" s="72">
        <v>1189</v>
      </c>
      <c r="E5023" s="72">
        <v>1188</v>
      </c>
      <c r="F5023" s="72">
        <v>1210</v>
      </c>
      <c r="G5023" s="72">
        <v>1200</v>
      </c>
      <c r="H5023" s="72">
        <v>1144</v>
      </c>
      <c r="I5023" s="72">
        <v>1073</v>
      </c>
      <c r="J5023" s="72">
        <v>1095</v>
      </c>
      <c r="K5023" s="72">
        <v>1112</v>
      </c>
      <c r="L5023" s="72">
        <v>1161</v>
      </c>
      <c r="M5023" s="72">
        <v>1354</v>
      </c>
      <c r="N5023" s="72">
        <v>1161</v>
      </c>
      <c r="O5023" s="72">
        <v>1130</v>
      </c>
      <c r="P5023" s="72">
        <v>1170</v>
      </c>
    </row>
    <row r="5024" spans="1:16" hidden="1">
      <c r="A5024" s="72" t="s">
        <v>2115</v>
      </c>
      <c r="B5024" s="72" t="s">
        <v>2739</v>
      </c>
      <c r="C5024" s="72" t="s">
        <v>2105</v>
      </c>
      <c r="D5024" s="72">
        <v>787333</v>
      </c>
      <c r="E5024" s="72">
        <v>683347</v>
      </c>
      <c r="F5024" s="72">
        <v>631405</v>
      </c>
      <c r="G5024" s="72">
        <v>584761</v>
      </c>
      <c r="H5024" s="72">
        <v>731090</v>
      </c>
      <c r="I5024" s="72">
        <v>425290</v>
      </c>
      <c r="J5024" s="72">
        <v>369757</v>
      </c>
      <c r="K5024" s="72">
        <v>338913</v>
      </c>
      <c r="L5024" s="72">
        <v>411054</v>
      </c>
      <c r="M5024" s="72">
        <v>509193</v>
      </c>
      <c r="N5024" s="72">
        <v>642078</v>
      </c>
      <c r="O5024" s="72">
        <v>493351</v>
      </c>
      <c r="P5024" s="72">
        <v>540067</v>
      </c>
    </row>
    <row r="5025" spans="1:16" hidden="1">
      <c r="A5025" s="72" t="s">
        <v>2115</v>
      </c>
      <c r="B5025" s="72" t="s">
        <v>2739</v>
      </c>
      <c r="C5025" s="72" t="s">
        <v>2106</v>
      </c>
      <c r="D5025" s="72">
        <v>30041</v>
      </c>
      <c r="E5025" s="72">
        <v>27335</v>
      </c>
      <c r="F5025" s="72">
        <v>21974</v>
      </c>
      <c r="G5025" s="72">
        <v>28945</v>
      </c>
      <c r="H5025" s="72">
        <v>28335</v>
      </c>
      <c r="I5025" s="72">
        <v>27320</v>
      </c>
      <c r="J5025" s="72">
        <v>23916</v>
      </c>
      <c r="K5025" s="72">
        <v>21939</v>
      </c>
      <c r="L5025" s="72">
        <v>31033</v>
      </c>
      <c r="M5025" s="72">
        <v>28000</v>
      </c>
      <c r="N5025" s="72">
        <v>37074</v>
      </c>
      <c r="O5025" s="72">
        <v>25817</v>
      </c>
      <c r="P5025" s="72">
        <v>24600</v>
      </c>
    </row>
    <row r="5026" spans="1:16" hidden="1">
      <c r="A5026" s="72" t="s">
        <v>2115</v>
      </c>
      <c r="B5026" s="72" t="s">
        <v>2739</v>
      </c>
      <c r="C5026" s="72" t="s">
        <v>2107</v>
      </c>
      <c r="D5026" s="72">
        <v>137</v>
      </c>
      <c r="E5026" s="72">
        <v>137</v>
      </c>
      <c r="F5026" s="72">
        <v>154</v>
      </c>
      <c r="G5026" s="72">
        <v>150</v>
      </c>
      <c r="H5026" s="72">
        <v>139</v>
      </c>
      <c r="I5026" s="72">
        <v>279</v>
      </c>
      <c r="J5026" s="72">
        <v>263</v>
      </c>
      <c r="K5026" s="72">
        <v>256</v>
      </c>
      <c r="L5026" s="72">
        <v>196</v>
      </c>
      <c r="M5026" s="72">
        <v>137</v>
      </c>
      <c r="N5026" s="72">
        <v>242</v>
      </c>
      <c r="O5026" s="72">
        <v>222</v>
      </c>
      <c r="P5026" s="72">
        <v>174</v>
      </c>
    </row>
    <row r="5027" spans="1:16" hidden="1">
      <c r="A5027" s="72" t="s">
        <v>2115</v>
      </c>
      <c r="B5027" s="72" t="s">
        <v>2739</v>
      </c>
      <c r="C5027" s="72" t="s">
        <v>2108</v>
      </c>
      <c r="D5027" s="72">
        <v>353460</v>
      </c>
      <c r="E5027" s="72">
        <v>285515</v>
      </c>
      <c r="F5027" s="72">
        <v>315702</v>
      </c>
      <c r="G5027" s="72">
        <v>112457</v>
      </c>
      <c r="H5027" s="72">
        <v>208002</v>
      </c>
      <c r="I5027" s="72">
        <v>230684</v>
      </c>
      <c r="J5027" s="72">
        <v>201942</v>
      </c>
      <c r="K5027" s="72">
        <v>185947</v>
      </c>
      <c r="L5027" s="72">
        <v>262027</v>
      </c>
      <c r="M5027" s="72">
        <v>236320</v>
      </c>
      <c r="N5027" s="72">
        <v>312907</v>
      </c>
      <c r="O5027" s="72">
        <v>217895</v>
      </c>
      <c r="P5027" s="72">
        <v>207624</v>
      </c>
    </row>
    <row r="5028" spans="1:16" hidden="1">
      <c r="A5028" s="72" t="s">
        <v>2115</v>
      </c>
      <c r="B5028" s="72" t="s">
        <v>2739</v>
      </c>
      <c r="C5028" s="72" t="s">
        <v>2109</v>
      </c>
      <c r="D5028" s="72">
        <v>7249</v>
      </c>
      <c r="E5028" s="72">
        <v>8971</v>
      </c>
      <c r="F5028" s="72">
        <v>7326</v>
      </c>
      <c r="G5028" s="72">
        <v>13079</v>
      </c>
      <c r="H5028" s="72">
        <v>11267</v>
      </c>
      <c r="I5028" s="72">
        <v>5848</v>
      </c>
      <c r="J5028" s="72">
        <v>1765</v>
      </c>
      <c r="K5028" s="72">
        <v>1939</v>
      </c>
      <c r="L5028" s="72">
        <v>1545</v>
      </c>
      <c r="M5028" s="72">
        <v>40680</v>
      </c>
      <c r="N5028" s="72">
        <v>29725</v>
      </c>
      <c r="O5028" s="72">
        <v>62684</v>
      </c>
      <c r="P5028" s="72">
        <v>62155</v>
      </c>
    </row>
    <row r="5029" spans="1:16" hidden="1">
      <c r="A5029" s="72" t="s">
        <v>2115</v>
      </c>
      <c r="B5029" s="72" t="s">
        <v>2739</v>
      </c>
      <c r="C5029" s="72" t="s">
        <v>2110</v>
      </c>
      <c r="D5029" s="72">
        <v>38</v>
      </c>
      <c r="E5029" s="72">
        <v>38</v>
      </c>
      <c r="F5029" s="72">
        <v>32</v>
      </c>
      <c r="G5029" s="72">
        <v>22</v>
      </c>
      <c r="H5029" s="72">
        <v>36</v>
      </c>
      <c r="I5029" s="72">
        <v>66</v>
      </c>
      <c r="J5029" s="72">
        <v>66</v>
      </c>
      <c r="K5029" s="72">
        <v>67</v>
      </c>
      <c r="L5029" s="72">
        <v>64</v>
      </c>
      <c r="M5029" s="72">
        <v>65</v>
      </c>
      <c r="N5029" s="72">
        <v>48</v>
      </c>
      <c r="O5029" s="72">
        <v>31</v>
      </c>
      <c r="P5029" s="72">
        <v>17</v>
      </c>
    </row>
    <row r="5030" spans="1:16" hidden="1">
      <c r="A5030" s="72" t="s">
        <v>2115</v>
      </c>
      <c r="B5030" s="72" t="s">
        <v>2739</v>
      </c>
      <c r="C5030" s="72" t="s">
        <v>2111</v>
      </c>
      <c r="D5030" s="72">
        <v>84513</v>
      </c>
      <c r="E5030" s="72">
        <v>98882</v>
      </c>
      <c r="F5030" s="72">
        <v>105236</v>
      </c>
      <c r="G5030" s="72">
        <v>112457</v>
      </c>
      <c r="H5030" s="72">
        <v>84513</v>
      </c>
      <c r="I5030" s="72">
        <v>49383</v>
      </c>
      <c r="J5030" s="72">
        <v>14911</v>
      </c>
      <c r="K5030" s="72">
        <v>16371</v>
      </c>
      <c r="L5030" s="72">
        <v>13125</v>
      </c>
      <c r="M5030" s="72">
        <v>343339</v>
      </c>
      <c r="N5030" s="72">
        <v>250880</v>
      </c>
      <c r="O5030" s="72">
        <v>529054</v>
      </c>
      <c r="P5030" s="72">
        <v>524588</v>
      </c>
    </row>
    <row r="5031" spans="1:16" hidden="1">
      <c r="A5031" s="72" t="s">
        <v>2130</v>
      </c>
      <c r="B5031" s="72" t="s">
        <v>2740</v>
      </c>
      <c r="C5031" s="72" t="s">
        <v>2103</v>
      </c>
      <c r="D5031" s="72">
        <v>29861</v>
      </c>
      <c r="E5031" s="72">
        <v>29739</v>
      </c>
      <c r="F5031" s="72">
        <v>17099</v>
      </c>
      <c r="L5031" s="72">
        <v>23635</v>
      </c>
      <c r="M5031" s="72">
        <v>24317</v>
      </c>
      <c r="N5031" s="72">
        <v>12537</v>
      </c>
      <c r="O5031" s="72">
        <v>18565</v>
      </c>
      <c r="P5031" s="72">
        <v>16540</v>
      </c>
    </row>
    <row r="5032" spans="1:16" hidden="1">
      <c r="A5032" s="72" t="s">
        <v>2130</v>
      </c>
      <c r="B5032" s="72" t="s">
        <v>2740</v>
      </c>
      <c r="C5032" s="72" t="s">
        <v>2104</v>
      </c>
      <c r="D5032" s="72">
        <v>623</v>
      </c>
      <c r="E5032" s="72">
        <v>627</v>
      </c>
      <c r="F5032" s="72">
        <v>598</v>
      </c>
      <c r="L5032" s="72">
        <v>554</v>
      </c>
      <c r="M5032" s="72">
        <v>460</v>
      </c>
      <c r="N5032" s="72">
        <v>444</v>
      </c>
      <c r="O5032" s="72">
        <v>476</v>
      </c>
      <c r="P5032" s="72">
        <v>478</v>
      </c>
    </row>
    <row r="5033" spans="1:16" hidden="1">
      <c r="A5033" s="72" t="s">
        <v>2130</v>
      </c>
      <c r="B5033" s="72" t="s">
        <v>2740</v>
      </c>
      <c r="C5033" s="72" t="s">
        <v>2105</v>
      </c>
      <c r="D5033" s="72">
        <v>536293</v>
      </c>
      <c r="E5033" s="72">
        <v>536522</v>
      </c>
      <c r="F5033" s="72">
        <v>310236</v>
      </c>
      <c r="L5033" s="72">
        <v>466312</v>
      </c>
      <c r="M5033" s="72">
        <v>385777</v>
      </c>
      <c r="N5033" s="72">
        <v>274825</v>
      </c>
      <c r="O5033" s="72">
        <v>411698</v>
      </c>
      <c r="P5033" s="72">
        <v>466107</v>
      </c>
    </row>
    <row r="5034" spans="1:16" hidden="1">
      <c r="A5034" s="72" t="s">
        <v>2130</v>
      </c>
      <c r="B5034" s="72" t="s">
        <v>2740</v>
      </c>
      <c r="C5034" s="72" t="s">
        <v>2106</v>
      </c>
      <c r="D5034" s="72">
        <v>5845</v>
      </c>
      <c r="E5034" s="72">
        <v>5709</v>
      </c>
      <c r="F5034" s="72">
        <v>4063</v>
      </c>
      <c r="L5034" s="72">
        <v>5963</v>
      </c>
      <c r="M5034" s="72">
        <v>5979</v>
      </c>
      <c r="N5034" s="72">
        <v>7457</v>
      </c>
      <c r="O5034" s="72">
        <v>7339</v>
      </c>
      <c r="P5034" s="72">
        <v>7681</v>
      </c>
    </row>
    <row r="5035" spans="1:16" hidden="1">
      <c r="A5035" s="72" t="s">
        <v>2130</v>
      </c>
      <c r="B5035" s="72" t="s">
        <v>2740</v>
      </c>
      <c r="C5035" s="72" t="s">
        <v>2107</v>
      </c>
      <c r="D5035" s="72">
        <v>9</v>
      </c>
      <c r="E5035" s="72">
        <v>9</v>
      </c>
      <c r="F5035" s="72">
        <v>8</v>
      </c>
      <c r="L5035" s="72">
        <v>6</v>
      </c>
      <c r="M5035" s="72">
        <v>6</v>
      </c>
      <c r="N5035" s="72">
        <v>28</v>
      </c>
      <c r="O5035" s="72">
        <v>20</v>
      </c>
      <c r="P5035" s="72">
        <v>11</v>
      </c>
    </row>
    <row r="5036" spans="1:16" hidden="1">
      <c r="A5036" s="72" t="s">
        <v>2130</v>
      </c>
      <c r="B5036" s="72" t="s">
        <v>2740</v>
      </c>
      <c r="C5036" s="72" t="s">
        <v>2108</v>
      </c>
      <c r="D5036" s="72">
        <v>118089</v>
      </c>
      <c r="E5036" s="72">
        <v>118347</v>
      </c>
      <c r="F5036" s="72">
        <v>85215</v>
      </c>
      <c r="L5036" s="72">
        <v>86613</v>
      </c>
      <c r="M5036" s="72">
        <v>108251</v>
      </c>
      <c r="N5036" s="72">
        <v>101617</v>
      </c>
      <c r="O5036" s="72">
        <v>148999</v>
      </c>
      <c r="P5036" s="72">
        <v>175215</v>
      </c>
    </row>
    <row r="5037" spans="1:16" hidden="1">
      <c r="A5037" s="72" t="s">
        <v>2130</v>
      </c>
      <c r="B5037" s="72" t="s">
        <v>2740</v>
      </c>
      <c r="C5037" s="72" t="s">
        <v>2109</v>
      </c>
      <c r="N5037" s="72">
        <v>0</v>
      </c>
    </row>
    <row r="5038" spans="1:16" hidden="1">
      <c r="A5038" s="72" t="s">
        <v>2130</v>
      </c>
      <c r="B5038" s="72" t="s">
        <v>2740</v>
      </c>
      <c r="C5038" s="72" t="s">
        <v>2111</v>
      </c>
      <c r="N5038" s="72">
        <v>0</v>
      </c>
    </row>
    <row r="5039" spans="1:16" hidden="1">
      <c r="A5039" s="72" t="s">
        <v>2127</v>
      </c>
      <c r="B5039" s="72" t="s">
        <v>2741</v>
      </c>
      <c r="C5039" s="72" t="s">
        <v>2103</v>
      </c>
      <c r="D5039" s="72">
        <v>47606</v>
      </c>
      <c r="E5039" s="72">
        <v>49381</v>
      </c>
      <c r="F5039" s="72">
        <v>37089</v>
      </c>
      <c r="G5039" s="72">
        <v>49869</v>
      </c>
      <c r="H5039" s="72">
        <v>52219</v>
      </c>
      <c r="I5039" s="72">
        <v>41205</v>
      </c>
      <c r="J5039" s="72">
        <v>39705</v>
      </c>
      <c r="K5039" s="72">
        <v>41323</v>
      </c>
      <c r="L5039" s="72">
        <v>49779</v>
      </c>
      <c r="M5039" s="72">
        <v>49330</v>
      </c>
      <c r="N5039" s="72">
        <v>42043</v>
      </c>
      <c r="O5039" s="72">
        <v>39676</v>
      </c>
      <c r="P5039" s="72">
        <v>46202</v>
      </c>
    </row>
    <row r="5040" spans="1:16" hidden="1">
      <c r="A5040" s="72" t="s">
        <v>2127</v>
      </c>
      <c r="B5040" s="72" t="s">
        <v>2741</v>
      </c>
      <c r="C5040" s="72" t="s">
        <v>2104</v>
      </c>
      <c r="D5040" s="72">
        <v>618</v>
      </c>
      <c r="E5040" s="72">
        <v>616</v>
      </c>
      <c r="F5040" s="72">
        <v>619</v>
      </c>
      <c r="G5040" s="72">
        <v>625</v>
      </c>
      <c r="H5040" s="72">
        <v>629</v>
      </c>
      <c r="I5040" s="72">
        <v>632</v>
      </c>
      <c r="J5040" s="72">
        <v>639</v>
      </c>
      <c r="K5040" s="72">
        <v>636</v>
      </c>
      <c r="L5040" s="72">
        <v>636</v>
      </c>
      <c r="M5040" s="72">
        <v>638</v>
      </c>
      <c r="N5040" s="72">
        <v>637</v>
      </c>
      <c r="O5040" s="72">
        <v>636</v>
      </c>
      <c r="P5040" s="72">
        <v>634</v>
      </c>
    </row>
    <row r="5041" spans="1:16" hidden="1">
      <c r="A5041" s="72" t="s">
        <v>2127</v>
      </c>
      <c r="B5041" s="72" t="s">
        <v>2741</v>
      </c>
      <c r="C5041" s="72" t="s">
        <v>2105</v>
      </c>
      <c r="D5041" s="72">
        <v>454785</v>
      </c>
      <c r="E5041" s="72">
        <v>478762</v>
      </c>
      <c r="F5041" s="72">
        <v>370159</v>
      </c>
      <c r="G5041" s="72">
        <v>480236</v>
      </c>
      <c r="H5041" s="72">
        <v>607656</v>
      </c>
      <c r="I5041" s="72">
        <v>426918</v>
      </c>
      <c r="J5041" s="72">
        <v>367970</v>
      </c>
      <c r="K5041" s="72">
        <v>394523</v>
      </c>
      <c r="L5041" s="72">
        <v>524604</v>
      </c>
      <c r="M5041" s="72">
        <v>459757</v>
      </c>
      <c r="N5041" s="72">
        <v>398985</v>
      </c>
      <c r="O5041" s="72">
        <v>507826</v>
      </c>
      <c r="P5041" s="72">
        <v>597427</v>
      </c>
    </row>
    <row r="5042" spans="1:16" hidden="1">
      <c r="A5042" s="72" t="s">
        <v>2127</v>
      </c>
      <c r="B5042" s="72" t="s">
        <v>2741</v>
      </c>
      <c r="C5042" s="72" t="s">
        <v>2106</v>
      </c>
      <c r="D5042" s="72">
        <v>23497</v>
      </c>
      <c r="E5042" s="72">
        <v>14058</v>
      </c>
      <c r="F5042" s="72">
        <v>13417</v>
      </c>
      <c r="G5042" s="72">
        <v>39153</v>
      </c>
      <c r="H5042" s="72">
        <v>31166</v>
      </c>
      <c r="I5042" s="72">
        <v>20200</v>
      </c>
      <c r="J5042" s="72">
        <v>4894</v>
      </c>
      <c r="K5042" s="72">
        <v>3818</v>
      </c>
      <c r="L5042" s="72">
        <v>14151</v>
      </c>
      <c r="M5042" s="72">
        <v>16311</v>
      </c>
      <c r="N5042" s="72">
        <v>13352</v>
      </c>
      <c r="O5042" s="72">
        <v>12522</v>
      </c>
      <c r="P5042" s="72">
        <v>15709</v>
      </c>
    </row>
    <row r="5043" spans="1:16" hidden="1">
      <c r="A5043" s="72" t="s">
        <v>2127</v>
      </c>
      <c r="B5043" s="72" t="s">
        <v>2741</v>
      </c>
      <c r="C5043" s="72" t="s">
        <v>2107</v>
      </c>
      <c r="D5043" s="72">
        <v>78</v>
      </c>
      <c r="E5043" s="72">
        <v>77</v>
      </c>
      <c r="F5043" s="72">
        <v>79</v>
      </c>
      <c r="G5043" s="72">
        <v>79</v>
      </c>
      <c r="H5043" s="72">
        <v>80</v>
      </c>
      <c r="I5043" s="72">
        <v>81</v>
      </c>
      <c r="J5043" s="72">
        <v>77</v>
      </c>
      <c r="K5043" s="72">
        <v>78</v>
      </c>
      <c r="L5043" s="72">
        <v>78</v>
      </c>
      <c r="M5043" s="72">
        <v>78</v>
      </c>
      <c r="N5043" s="72">
        <v>80</v>
      </c>
      <c r="O5043" s="72">
        <v>82</v>
      </c>
      <c r="P5043" s="72">
        <v>86</v>
      </c>
    </row>
    <row r="5044" spans="1:16" hidden="1">
      <c r="A5044" s="72" t="s">
        <v>2127</v>
      </c>
      <c r="B5044" s="72" t="s">
        <v>2741</v>
      </c>
      <c r="C5044" s="72" t="s">
        <v>2108</v>
      </c>
      <c r="D5044" s="72">
        <v>196168</v>
      </c>
      <c r="E5044" s="72">
        <v>130281</v>
      </c>
      <c r="F5044" s="72">
        <v>87297</v>
      </c>
      <c r="G5044" s="72">
        <v>324174</v>
      </c>
      <c r="H5044" s="72">
        <v>303007</v>
      </c>
      <c r="I5044" s="72">
        <v>174482</v>
      </c>
      <c r="J5044" s="72">
        <v>45111</v>
      </c>
      <c r="K5044" s="72">
        <v>29884</v>
      </c>
      <c r="L5044" s="72">
        <v>147086</v>
      </c>
      <c r="M5044" s="72">
        <v>146901</v>
      </c>
      <c r="N5044" s="72">
        <v>123350</v>
      </c>
      <c r="O5044" s="72">
        <v>155449</v>
      </c>
      <c r="P5044" s="72">
        <v>197528</v>
      </c>
    </row>
    <row r="5045" spans="1:16" hidden="1">
      <c r="A5045" s="72" t="s">
        <v>2127</v>
      </c>
      <c r="B5045" s="72" t="s">
        <v>2741</v>
      </c>
      <c r="C5045" s="72" t="s">
        <v>2109</v>
      </c>
      <c r="D5045" s="72">
        <v>10135</v>
      </c>
      <c r="E5045" s="72">
        <v>10689</v>
      </c>
      <c r="F5045" s="72">
        <v>10173</v>
      </c>
      <c r="G5045" s="72">
        <v>10280</v>
      </c>
      <c r="H5045" s="72">
        <v>19612</v>
      </c>
      <c r="I5045" s="72">
        <v>12708</v>
      </c>
      <c r="J5045" s="72">
        <v>44146</v>
      </c>
      <c r="K5045" s="72">
        <v>52153</v>
      </c>
      <c r="L5045" s="72">
        <v>44611</v>
      </c>
      <c r="M5045" s="72">
        <v>51586</v>
      </c>
      <c r="N5045" s="72">
        <v>20710</v>
      </c>
      <c r="O5045" s="72">
        <v>35136</v>
      </c>
      <c r="P5045" s="72">
        <v>21054</v>
      </c>
    </row>
    <row r="5046" spans="1:16" hidden="1">
      <c r="A5046" s="72" t="s">
        <v>2127</v>
      </c>
      <c r="B5046" s="72" t="s">
        <v>2741</v>
      </c>
      <c r="C5046" s="72" t="s">
        <v>2110</v>
      </c>
      <c r="D5046" s="72">
        <v>4</v>
      </c>
      <c r="E5046" s="72">
        <v>4</v>
      </c>
      <c r="F5046" s="72">
        <v>4</v>
      </c>
      <c r="G5046" s="72">
        <v>4</v>
      </c>
      <c r="H5046" s="72">
        <v>5</v>
      </c>
      <c r="I5046" s="72">
        <v>5</v>
      </c>
      <c r="J5046" s="72">
        <v>8</v>
      </c>
      <c r="K5046" s="72">
        <v>8</v>
      </c>
      <c r="L5046" s="72">
        <v>8</v>
      </c>
      <c r="M5046" s="72">
        <v>8</v>
      </c>
      <c r="N5046" s="72">
        <v>8</v>
      </c>
      <c r="O5046" s="72">
        <v>5</v>
      </c>
      <c r="P5046" s="72">
        <v>5</v>
      </c>
    </row>
    <row r="5047" spans="1:16" hidden="1">
      <c r="A5047" s="72" t="s">
        <v>2127</v>
      </c>
      <c r="B5047" s="72" t="s">
        <v>2741</v>
      </c>
      <c r="C5047" s="72" t="s">
        <v>2111</v>
      </c>
      <c r="D5047" s="72">
        <v>80284</v>
      </c>
      <c r="E5047" s="72">
        <v>88739</v>
      </c>
      <c r="F5047" s="72">
        <v>81607</v>
      </c>
      <c r="G5047" s="72">
        <v>83537</v>
      </c>
      <c r="H5047" s="72">
        <v>184909</v>
      </c>
      <c r="I5047" s="72">
        <v>105462</v>
      </c>
      <c r="J5047" s="72">
        <v>352937</v>
      </c>
      <c r="K5047" s="72">
        <v>403471</v>
      </c>
      <c r="L5047" s="72">
        <v>348608</v>
      </c>
      <c r="M5047" s="72">
        <v>369928</v>
      </c>
      <c r="N5047" s="72">
        <v>151545</v>
      </c>
      <c r="O5047" s="72">
        <v>372309</v>
      </c>
      <c r="P5047" s="72">
        <v>227926</v>
      </c>
    </row>
    <row r="5048" spans="1:16" hidden="1">
      <c r="A5048" s="72" t="s">
        <v>2112</v>
      </c>
      <c r="B5048" s="72" t="s">
        <v>2742</v>
      </c>
      <c r="C5048" s="72" t="s">
        <v>2103</v>
      </c>
      <c r="D5048" s="72">
        <v>118203</v>
      </c>
      <c r="E5048" s="72">
        <v>101381</v>
      </c>
      <c r="F5048" s="72">
        <v>78081</v>
      </c>
      <c r="G5048" s="72">
        <v>106542</v>
      </c>
      <c r="H5048" s="72">
        <v>114221</v>
      </c>
      <c r="I5048" s="72">
        <v>104182</v>
      </c>
      <c r="J5048" s="72">
        <v>84075</v>
      </c>
      <c r="K5048" s="72">
        <v>78553</v>
      </c>
      <c r="L5048" s="72">
        <v>111375</v>
      </c>
      <c r="M5048" s="72">
        <v>101099</v>
      </c>
      <c r="N5048" s="72">
        <v>93314</v>
      </c>
      <c r="O5048" s="72">
        <v>108941</v>
      </c>
      <c r="P5048" s="72">
        <v>107206</v>
      </c>
    </row>
    <row r="5049" spans="1:16" hidden="1">
      <c r="A5049" s="72" t="s">
        <v>2112</v>
      </c>
      <c r="B5049" s="72" t="s">
        <v>2742</v>
      </c>
      <c r="C5049" s="72" t="s">
        <v>2104</v>
      </c>
      <c r="D5049" s="72">
        <v>3628</v>
      </c>
      <c r="E5049" s="72">
        <v>3658</v>
      </c>
      <c r="F5049" s="72">
        <v>3696</v>
      </c>
      <c r="G5049" s="72">
        <v>3711</v>
      </c>
      <c r="H5049" s="72">
        <v>3772</v>
      </c>
      <c r="I5049" s="72">
        <v>3820</v>
      </c>
      <c r="J5049" s="72">
        <v>3860</v>
      </c>
      <c r="K5049" s="72">
        <v>3860</v>
      </c>
      <c r="L5049" s="72">
        <v>3895</v>
      </c>
      <c r="M5049" s="72">
        <v>3909</v>
      </c>
      <c r="N5049" s="72">
        <v>3963</v>
      </c>
      <c r="O5049" s="72">
        <v>4067</v>
      </c>
      <c r="P5049" s="72">
        <v>4055</v>
      </c>
    </row>
    <row r="5050" spans="1:16" hidden="1">
      <c r="A5050" s="72" t="s">
        <v>2112</v>
      </c>
      <c r="B5050" s="72" t="s">
        <v>2742</v>
      </c>
      <c r="C5050" s="72" t="s">
        <v>2105</v>
      </c>
      <c r="D5050" s="72">
        <v>1556125</v>
      </c>
      <c r="E5050" s="72">
        <v>1255938</v>
      </c>
      <c r="F5050" s="72">
        <v>1002830</v>
      </c>
      <c r="G5050" s="72">
        <v>1333553</v>
      </c>
      <c r="H5050" s="72">
        <v>1519182</v>
      </c>
      <c r="I5050" s="72">
        <v>1348187</v>
      </c>
      <c r="J5050" s="72">
        <v>1157989</v>
      </c>
      <c r="K5050" s="72">
        <v>1165307</v>
      </c>
      <c r="L5050" s="72">
        <v>1459927</v>
      </c>
      <c r="M5050" s="72">
        <v>1394073</v>
      </c>
      <c r="N5050" s="72">
        <v>1298187</v>
      </c>
      <c r="O5050" s="72">
        <v>1534632</v>
      </c>
      <c r="P5050" s="72">
        <v>1630700</v>
      </c>
    </row>
    <row r="5051" spans="1:16" hidden="1">
      <c r="A5051" s="72" t="s">
        <v>2112</v>
      </c>
      <c r="B5051" s="72" t="s">
        <v>2742</v>
      </c>
      <c r="C5051" s="72" t="s">
        <v>2106</v>
      </c>
      <c r="D5051" s="72">
        <v>82087</v>
      </c>
      <c r="E5051" s="72">
        <v>73176</v>
      </c>
      <c r="F5051" s="72">
        <v>61247</v>
      </c>
      <c r="G5051" s="72">
        <v>80331</v>
      </c>
      <c r="H5051" s="72">
        <v>94215</v>
      </c>
      <c r="I5051" s="72">
        <v>81324</v>
      </c>
      <c r="J5051" s="72">
        <v>70563</v>
      </c>
      <c r="K5051" s="72">
        <v>71358</v>
      </c>
      <c r="L5051" s="72">
        <v>94360</v>
      </c>
      <c r="M5051" s="72">
        <v>87784</v>
      </c>
      <c r="N5051" s="72">
        <v>78020</v>
      </c>
      <c r="O5051" s="72">
        <v>94862</v>
      </c>
      <c r="P5051" s="72">
        <v>92279</v>
      </c>
    </row>
    <row r="5052" spans="1:16" hidden="1">
      <c r="A5052" s="72" t="s">
        <v>2112</v>
      </c>
      <c r="B5052" s="72" t="s">
        <v>2742</v>
      </c>
      <c r="C5052" s="72" t="s">
        <v>2107</v>
      </c>
      <c r="D5052" s="72">
        <v>388</v>
      </c>
      <c r="E5052" s="72">
        <v>394</v>
      </c>
      <c r="F5052" s="72">
        <v>406</v>
      </c>
      <c r="G5052" s="72">
        <v>411</v>
      </c>
      <c r="H5052" s="72">
        <v>424</v>
      </c>
      <c r="I5052" s="72">
        <v>390</v>
      </c>
      <c r="J5052" s="72">
        <v>409</v>
      </c>
      <c r="K5052" s="72">
        <v>409</v>
      </c>
      <c r="L5052" s="72">
        <v>440</v>
      </c>
      <c r="M5052" s="72">
        <v>433</v>
      </c>
      <c r="N5052" s="72">
        <v>423</v>
      </c>
      <c r="O5052" s="72">
        <v>473</v>
      </c>
      <c r="P5052" s="72">
        <v>476</v>
      </c>
    </row>
    <row r="5053" spans="1:16" hidden="1">
      <c r="A5053" s="72" t="s">
        <v>2112</v>
      </c>
      <c r="B5053" s="72" t="s">
        <v>2742</v>
      </c>
      <c r="C5053" s="72" t="s">
        <v>2108</v>
      </c>
      <c r="D5053" s="72">
        <v>954995</v>
      </c>
      <c r="E5053" s="72">
        <v>765331</v>
      </c>
      <c r="F5053" s="72">
        <v>622009</v>
      </c>
      <c r="G5053" s="72">
        <v>835425</v>
      </c>
      <c r="H5053" s="72">
        <v>1033079</v>
      </c>
      <c r="I5053" s="72">
        <v>856184</v>
      </c>
      <c r="J5053" s="72">
        <v>741585</v>
      </c>
      <c r="K5053" s="72">
        <v>789547</v>
      </c>
      <c r="L5053" s="72">
        <v>984739</v>
      </c>
      <c r="M5053" s="72">
        <v>911749</v>
      </c>
      <c r="N5053" s="72">
        <v>789924</v>
      </c>
      <c r="O5053" s="72">
        <v>1029493</v>
      </c>
      <c r="P5053" s="72">
        <v>1108997</v>
      </c>
    </row>
    <row r="5054" spans="1:16" hidden="1">
      <c r="A5054" s="72" t="s">
        <v>2112</v>
      </c>
      <c r="B5054" s="72" t="s">
        <v>2742</v>
      </c>
      <c r="C5054" s="72" t="s">
        <v>2109</v>
      </c>
      <c r="D5054" s="72">
        <v>75782</v>
      </c>
      <c r="E5054" s="72">
        <v>68803</v>
      </c>
      <c r="F5054" s="72">
        <v>37333</v>
      </c>
      <c r="G5054" s="72">
        <v>41651</v>
      </c>
      <c r="H5054" s="72">
        <v>44251</v>
      </c>
      <c r="I5054" s="72">
        <v>41695</v>
      </c>
      <c r="J5054" s="72">
        <v>46421</v>
      </c>
      <c r="K5054" s="72">
        <v>45002</v>
      </c>
      <c r="L5054" s="72">
        <v>51883</v>
      </c>
      <c r="M5054" s="72">
        <v>53005</v>
      </c>
      <c r="N5054" s="72">
        <v>50010</v>
      </c>
      <c r="O5054" s="72">
        <v>51007</v>
      </c>
      <c r="P5054" s="72">
        <v>54238</v>
      </c>
    </row>
    <row r="5055" spans="1:16" hidden="1">
      <c r="A5055" s="72" t="s">
        <v>2112</v>
      </c>
      <c r="B5055" s="72" t="s">
        <v>2742</v>
      </c>
      <c r="C5055" s="72" t="s">
        <v>2110</v>
      </c>
      <c r="D5055" s="72">
        <v>18</v>
      </c>
      <c r="E5055" s="72">
        <v>12</v>
      </c>
      <c r="F5055" s="72">
        <v>12</v>
      </c>
      <c r="G5055" s="72">
        <v>11</v>
      </c>
      <c r="H5055" s="72">
        <v>11</v>
      </c>
      <c r="I5055" s="72">
        <v>13</v>
      </c>
      <c r="J5055" s="72">
        <v>13</v>
      </c>
      <c r="K5055" s="72">
        <v>13</v>
      </c>
      <c r="L5055" s="72">
        <v>13</v>
      </c>
      <c r="M5055" s="72">
        <v>13</v>
      </c>
      <c r="N5055" s="72">
        <v>13</v>
      </c>
      <c r="O5055" s="72">
        <v>13</v>
      </c>
      <c r="P5055" s="72">
        <v>15</v>
      </c>
    </row>
    <row r="5056" spans="1:16" hidden="1">
      <c r="A5056" s="72" t="s">
        <v>2112</v>
      </c>
      <c r="B5056" s="72" t="s">
        <v>2742</v>
      </c>
      <c r="C5056" s="72" t="s">
        <v>2111</v>
      </c>
      <c r="D5056" s="72">
        <v>617062</v>
      </c>
      <c r="E5056" s="72">
        <v>452431</v>
      </c>
      <c r="F5056" s="72">
        <v>199931</v>
      </c>
      <c r="G5056" s="72">
        <v>266545</v>
      </c>
      <c r="H5056" s="72">
        <v>330764</v>
      </c>
      <c r="I5056" s="72">
        <v>254915</v>
      </c>
      <c r="J5056" s="72">
        <v>266912</v>
      </c>
      <c r="K5056" s="72">
        <v>273581</v>
      </c>
      <c r="L5056" s="72">
        <v>309382</v>
      </c>
      <c r="M5056" s="72">
        <v>314657</v>
      </c>
      <c r="N5056" s="72">
        <v>269788</v>
      </c>
      <c r="O5056" s="72">
        <v>339737</v>
      </c>
      <c r="P5056" s="72">
        <v>466922</v>
      </c>
    </row>
    <row r="5057" spans="1:16" hidden="1">
      <c r="A5057" s="72" t="s">
        <v>2122</v>
      </c>
      <c r="B5057" s="72" t="s">
        <v>2743</v>
      </c>
      <c r="C5057" s="72" t="s">
        <v>2103</v>
      </c>
      <c r="D5057" s="72">
        <v>141886</v>
      </c>
      <c r="E5057" s="72">
        <v>119394</v>
      </c>
      <c r="F5057" s="72">
        <v>92665</v>
      </c>
      <c r="G5057" s="72">
        <v>96580</v>
      </c>
      <c r="H5057" s="72">
        <v>118433</v>
      </c>
      <c r="I5057" s="72">
        <v>112826</v>
      </c>
      <c r="J5057" s="72">
        <v>96945</v>
      </c>
      <c r="K5057" s="72">
        <v>95944</v>
      </c>
      <c r="L5057" s="72">
        <v>137561</v>
      </c>
      <c r="M5057" s="72">
        <v>117746</v>
      </c>
      <c r="N5057" s="72">
        <v>99535</v>
      </c>
      <c r="O5057" s="72">
        <v>64282</v>
      </c>
      <c r="P5057" s="72">
        <v>64593</v>
      </c>
    </row>
    <row r="5058" spans="1:16" hidden="1">
      <c r="A5058" s="72" t="s">
        <v>2122</v>
      </c>
      <c r="B5058" s="72" t="s">
        <v>2743</v>
      </c>
      <c r="C5058" s="72" t="s">
        <v>2104</v>
      </c>
      <c r="D5058" s="72">
        <v>2027</v>
      </c>
      <c r="E5058" s="72">
        <v>2065</v>
      </c>
      <c r="F5058" s="72">
        <v>2059</v>
      </c>
      <c r="G5058" s="72">
        <v>2042</v>
      </c>
      <c r="H5058" s="72">
        <v>2047</v>
      </c>
      <c r="I5058" s="72">
        <v>2060</v>
      </c>
      <c r="J5058" s="72">
        <v>2066</v>
      </c>
      <c r="K5058" s="72">
        <v>2081</v>
      </c>
      <c r="L5058" s="72">
        <v>2091</v>
      </c>
      <c r="M5058" s="72">
        <v>2100</v>
      </c>
      <c r="N5058" s="72">
        <v>2000</v>
      </c>
      <c r="O5058" s="72">
        <v>1785</v>
      </c>
      <c r="P5058" s="72">
        <v>1684</v>
      </c>
    </row>
    <row r="5059" spans="1:16" hidden="1">
      <c r="A5059" s="72" t="s">
        <v>2122</v>
      </c>
      <c r="B5059" s="72" t="s">
        <v>2743</v>
      </c>
      <c r="C5059" s="72" t="s">
        <v>2105</v>
      </c>
      <c r="D5059" s="72">
        <v>1441461</v>
      </c>
      <c r="E5059" s="72">
        <v>1113680</v>
      </c>
      <c r="F5059" s="72">
        <v>1005525</v>
      </c>
      <c r="G5059" s="72">
        <v>1156036</v>
      </c>
      <c r="H5059" s="72">
        <v>1498031</v>
      </c>
      <c r="I5059" s="72">
        <v>1018937</v>
      </c>
      <c r="J5059" s="72">
        <v>1132138</v>
      </c>
      <c r="K5059" s="72">
        <v>1160104</v>
      </c>
      <c r="L5059" s="72">
        <v>1522261</v>
      </c>
      <c r="M5059" s="72">
        <v>1359855</v>
      </c>
      <c r="N5059" s="72">
        <v>1149692</v>
      </c>
      <c r="O5059" s="72">
        <v>957917</v>
      </c>
      <c r="P5059" s="72">
        <v>1052215</v>
      </c>
    </row>
    <row r="5060" spans="1:16" hidden="1">
      <c r="A5060" s="72" t="s">
        <v>2122</v>
      </c>
      <c r="B5060" s="72" t="s">
        <v>2743</v>
      </c>
      <c r="C5060" s="72" t="s">
        <v>2106</v>
      </c>
      <c r="D5060" s="72">
        <v>98773</v>
      </c>
      <c r="E5060" s="72">
        <v>103429</v>
      </c>
      <c r="F5060" s="72">
        <v>110670</v>
      </c>
      <c r="G5060" s="72">
        <v>140955</v>
      </c>
      <c r="H5060" s="72">
        <v>147767</v>
      </c>
      <c r="I5060" s="72">
        <v>147644</v>
      </c>
      <c r="J5060" s="72">
        <v>152774</v>
      </c>
      <c r="K5060" s="72">
        <v>135330</v>
      </c>
      <c r="L5060" s="72">
        <v>156545</v>
      </c>
      <c r="M5060" s="72">
        <v>156899</v>
      </c>
      <c r="N5060" s="72">
        <v>212393</v>
      </c>
      <c r="O5060" s="72">
        <v>236224</v>
      </c>
      <c r="P5060" s="72">
        <v>259664</v>
      </c>
    </row>
    <row r="5061" spans="1:16" hidden="1">
      <c r="A5061" s="72" t="s">
        <v>2122</v>
      </c>
      <c r="B5061" s="72" t="s">
        <v>2743</v>
      </c>
      <c r="C5061" s="72" t="s">
        <v>2107</v>
      </c>
      <c r="D5061" s="72">
        <v>86</v>
      </c>
      <c r="E5061" s="72">
        <v>95</v>
      </c>
      <c r="F5061" s="72">
        <v>100</v>
      </c>
      <c r="G5061" s="72">
        <v>99</v>
      </c>
      <c r="H5061" s="72">
        <v>99</v>
      </c>
      <c r="I5061" s="72">
        <v>99</v>
      </c>
      <c r="J5061" s="72">
        <v>103</v>
      </c>
      <c r="K5061" s="72">
        <v>109</v>
      </c>
      <c r="L5061" s="72">
        <v>109</v>
      </c>
      <c r="M5061" s="72">
        <v>109</v>
      </c>
      <c r="N5061" s="72">
        <v>256</v>
      </c>
      <c r="O5061" s="72">
        <v>464</v>
      </c>
      <c r="P5061" s="72">
        <v>476</v>
      </c>
    </row>
    <row r="5062" spans="1:16" hidden="1">
      <c r="A5062" s="72" t="s">
        <v>2122</v>
      </c>
      <c r="B5062" s="72" t="s">
        <v>2743</v>
      </c>
      <c r="C5062" s="72" t="s">
        <v>2108</v>
      </c>
      <c r="D5062" s="72">
        <v>1077249</v>
      </c>
      <c r="E5062" s="72">
        <v>1074818</v>
      </c>
      <c r="F5062" s="72">
        <v>1081711</v>
      </c>
      <c r="G5062" s="72">
        <v>1390883</v>
      </c>
      <c r="H5062" s="72">
        <v>1494248</v>
      </c>
      <c r="I5062" s="72">
        <v>1410147</v>
      </c>
      <c r="J5062" s="72">
        <v>1405146</v>
      </c>
      <c r="K5062" s="72">
        <v>1347419</v>
      </c>
      <c r="L5062" s="72">
        <v>1569990</v>
      </c>
      <c r="M5062" s="72">
        <v>1599808</v>
      </c>
      <c r="N5062" s="72">
        <v>2077831</v>
      </c>
      <c r="O5062" s="72">
        <v>2431033</v>
      </c>
      <c r="P5062" s="72">
        <v>2878275</v>
      </c>
    </row>
    <row r="5063" spans="1:16" hidden="1">
      <c r="A5063" s="72" t="s">
        <v>2122</v>
      </c>
      <c r="B5063" s="72" t="s">
        <v>2743</v>
      </c>
      <c r="C5063" s="72" t="s">
        <v>2109</v>
      </c>
      <c r="D5063" s="72">
        <v>205110</v>
      </c>
      <c r="E5063" s="72">
        <v>202941</v>
      </c>
      <c r="F5063" s="72">
        <v>188243</v>
      </c>
      <c r="G5063" s="72">
        <v>195665</v>
      </c>
      <c r="H5063" s="72">
        <v>195792</v>
      </c>
      <c r="I5063" s="72">
        <v>180794</v>
      </c>
      <c r="J5063" s="72">
        <v>197317</v>
      </c>
      <c r="K5063" s="72">
        <v>182555</v>
      </c>
      <c r="L5063" s="72">
        <v>191684</v>
      </c>
      <c r="M5063" s="72">
        <v>187647</v>
      </c>
      <c r="N5063" s="72">
        <v>155864</v>
      </c>
      <c r="O5063" s="72">
        <v>198635</v>
      </c>
      <c r="P5063" s="72">
        <v>307298</v>
      </c>
    </row>
    <row r="5064" spans="1:16" hidden="1">
      <c r="A5064" s="72" t="s">
        <v>2122</v>
      </c>
      <c r="B5064" s="72" t="s">
        <v>2743</v>
      </c>
      <c r="C5064" s="72" t="s">
        <v>2110</v>
      </c>
      <c r="D5064" s="72">
        <v>15</v>
      </c>
      <c r="E5064" s="72">
        <v>16</v>
      </c>
      <c r="F5064" s="72">
        <v>15</v>
      </c>
      <c r="G5064" s="72">
        <v>16</v>
      </c>
      <c r="H5064" s="72">
        <v>15</v>
      </c>
      <c r="I5064" s="72">
        <v>15</v>
      </c>
      <c r="J5064" s="72">
        <v>15</v>
      </c>
      <c r="K5064" s="72">
        <v>15</v>
      </c>
      <c r="L5064" s="72">
        <v>12</v>
      </c>
      <c r="M5064" s="72">
        <v>14</v>
      </c>
      <c r="N5064" s="72">
        <v>10</v>
      </c>
      <c r="O5064" s="72">
        <v>9</v>
      </c>
      <c r="P5064" s="72">
        <v>8</v>
      </c>
    </row>
    <row r="5065" spans="1:16" hidden="1">
      <c r="A5065" s="72" t="s">
        <v>2122</v>
      </c>
      <c r="B5065" s="72" t="s">
        <v>2743</v>
      </c>
      <c r="C5065" s="72" t="s">
        <v>2111</v>
      </c>
      <c r="D5065" s="72">
        <v>1485266</v>
      </c>
      <c r="E5065" s="72">
        <v>1471717</v>
      </c>
      <c r="F5065" s="72">
        <v>1067034</v>
      </c>
      <c r="G5065" s="72">
        <v>1316042</v>
      </c>
      <c r="H5065" s="72">
        <v>1447731</v>
      </c>
      <c r="I5065" s="72">
        <v>992516</v>
      </c>
      <c r="J5065" s="72">
        <v>1034532</v>
      </c>
      <c r="K5065" s="72">
        <v>1130836</v>
      </c>
      <c r="L5065" s="72">
        <v>1203697</v>
      </c>
      <c r="M5065" s="72">
        <v>1062656</v>
      </c>
      <c r="N5065" s="72">
        <v>1086904</v>
      </c>
      <c r="O5065" s="72">
        <v>2067882</v>
      </c>
      <c r="P5065" s="72">
        <v>2864727</v>
      </c>
    </row>
    <row r="5066" spans="1:16" hidden="1">
      <c r="A5066" s="72" t="s">
        <v>2128</v>
      </c>
      <c r="B5066" s="72" t="s">
        <v>2744</v>
      </c>
      <c r="C5066" s="72" t="s">
        <v>2103</v>
      </c>
      <c r="D5066" s="72">
        <v>8101</v>
      </c>
      <c r="F5066" s="72">
        <v>4507</v>
      </c>
      <c r="G5066" s="72">
        <v>6712</v>
      </c>
      <c r="H5066" s="72">
        <v>6512</v>
      </c>
      <c r="I5066" s="72">
        <v>5280</v>
      </c>
      <c r="J5066" s="72">
        <v>4922</v>
      </c>
      <c r="K5066" s="72">
        <v>4800</v>
      </c>
      <c r="L5066" s="72">
        <v>6315</v>
      </c>
      <c r="M5066" s="72">
        <v>6269</v>
      </c>
      <c r="N5066" s="72">
        <v>5404</v>
      </c>
      <c r="O5066" s="72">
        <v>5319</v>
      </c>
      <c r="P5066" s="72">
        <v>6086</v>
      </c>
    </row>
    <row r="5067" spans="1:16" hidden="1">
      <c r="A5067" s="72" t="s">
        <v>2128</v>
      </c>
      <c r="B5067" s="72" t="s">
        <v>2744</v>
      </c>
      <c r="C5067" s="72" t="s">
        <v>2104</v>
      </c>
      <c r="D5067" s="72">
        <v>110</v>
      </c>
      <c r="F5067" s="72">
        <v>101</v>
      </c>
      <c r="G5067" s="72">
        <v>99</v>
      </c>
      <c r="H5067" s="72">
        <v>99</v>
      </c>
      <c r="I5067" s="72">
        <v>96</v>
      </c>
      <c r="J5067" s="72">
        <v>93</v>
      </c>
      <c r="K5067" s="72">
        <v>95</v>
      </c>
      <c r="L5067" s="72">
        <v>114</v>
      </c>
      <c r="M5067" s="72">
        <v>97</v>
      </c>
      <c r="N5067" s="72">
        <v>97</v>
      </c>
      <c r="O5067" s="72">
        <v>92</v>
      </c>
      <c r="P5067" s="72">
        <v>90</v>
      </c>
    </row>
    <row r="5068" spans="1:16" hidden="1">
      <c r="A5068" s="72" t="s">
        <v>2128</v>
      </c>
      <c r="B5068" s="72" t="s">
        <v>2744</v>
      </c>
      <c r="C5068" s="72" t="s">
        <v>2105</v>
      </c>
      <c r="D5068" s="72">
        <v>95494</v>
      </c>
      <c r="F5068" s="72">
        <v>25148</v>
      </c>
      <c r="G5068" s="72">
        <v>76327</v>
      </c>
      <c r="H5068" s="72">
        <v>84398</v>
      </c>
      <c r="I5068" s="72">
        <v>67731</v>
      </c>
      <c r="J5068" s="72">
        <v>63584</v>
      </c>
      <c r="K5068" s="72">
        <v>55185</v>
      </c>
      <c r="L5068" s="72">
        <v>81551</v>
      </c>
      <c r="M5068" s="72">
        <v>72290</v>
      </c>
      <c r="N5068" s="72">
        <v>62800</v>
      </c>
      <c r="O5068" s="72">
        <v>74509</v>
      </c>
      <c r="P5068" s="72">
        <v>118908</v>
      </c>
    </row>
    <row r="5069" spans="1:16" hidden="1">
      <c r="A5069" s="72" t="s">
        <v>2128</v>
      </c>
      <c r="B5069" s="72" t="s">
        <v>2744</v>
      </c>
      <c r="C5069" s="72" t="s">
        <v>2106</v>
      </c>
      <c r="D5069" s="72">
        <v>1604</v>
      </c>
      <c r="F5069" s="72">
        <v>1087</v>
      </c>
      <c r="G5069" s="72">
        <v>1123</v>
      </c>
      <c r="H5069" s="72">
        <v>1365</v>
      </c>
      <c r="I5069" s="72">
        <v>1088</v>
      </c>
      <c r="J5069" s="72">
        <v>875</v>
      </c>
      <c r="K5069" s="72">
        <v>799</v>
      </c>
      <c r="L5069" s="72">
        <v>1171</v>
      </c>
      <c r="M5069" s="72">
        <v>1302</v>
      </c>
      <c r="N5069" s="72">
        <v>921</v>
      </c>
      <c r="O5069" s="72">
        <v>961</v>
      </c>
      <c r="P5069" s="72">
        <v>1114</v>
      </c>
    </row>
    <row r="5070" spans="1:16" hidden="1">
      <c r="A5070" s="72" t="s">
        <v>2128</v>
      </c>
      <c r="B5070" s="72" t="s">
        <v>2744</v>
      </c>
      <c r="C5070" s="72" t="s">
        <v>2107</v>
      </c>
      <c r="D5070" s="72">
        <v>18</v>
      </c>
      <c r="F5070" s="72">
        <v>17</v>
      </c>
      <c r="G5070" s="72">
        <v>17</v>
      </c>
      <c r="H5070" s="72">
        <v>16</v>
      </c>
      <c r="I5070" s="72">
        <v>17</v>
      </c>
      <c r="J5070" s="72">
        <v>17</v>
      </c>
      <c r="K5070" s="72">
        <v>17</v>
      </c>
      <c r="L5070" s="72">
        <v>17</v>
      </c>
      <c r="M5070" s="72">
        <v>17</v>
      </c>
      <c r="N5070" s="72">
        <v>17</v>
      </c>
      <c r="O5070" s="72">
        <v>18</v>
      </c>
      <c r="P5070" s="72">
        <v>17</v>
      </c>
    </row>
    <row r="5071" spans="1:16" hidden="1">
      <c r="A5071" s="72" t="s">
        <v>2128</v>
      </c>
      <c r="B5071" s="72" t="s">
        <v>2744</v>
      </c>
      <c r="C5071" s="72" t="s">
        <v>2108</v>
      </c>
      <c r="D5071" s="72">
        <v>19689</v>
      </c>
      <c r="F5071" s="72">
        <v>6065</v>
      </c>
      <c r="G5071" s="72">
        <v>12936</v>
      </c>
      <c r="H5071" s="72">
        <v>17563</v>
      </c>
      <c r="I5071" s="72">
        <v>13835</v>
      </c>
      <c r="J5071" s="72">
        <v>11655</v>
      </c>
      <c r="K5071" s="72">
        <v>10822</v>
      </c>
      <c r="L5071" s="72">
        <v>14043</v>
      </c>
      <c r="M5071" s="72">
        <v>14539</v>
      </c>
      <c r="N5071" s="72">
        <v>17504</v>
      </c>
      <c r="O5071" s="72">
        <v>13971</v>
      </c>
      <c r="P5071" s="72">
        <v>21440</v>
      </c>
    </row>
    <row r="5072" spans="1:16" hidden="1">
      <c r="A5072" s="72" t="s">
        <v>2128</v>
      </c>
      <c r="B5072" s="72" t="s">
        <v>2744</v>
      </c>
      <c r="C5072" s="72" t="s">
        <v>2109</v>
      </c>
      <c r="H5072" s="72">
        <v>463</v>
      </c>
      <c r="I5072" s="72">
        <v>249</v>
      </c>
      <c r="J5072" s="72">
        <v>429</v>
      </c>
      <c r="K5072" s="72">
        <v>481</v>
      </c>
      <c r="L5072" s="72">
        <v>0</v>
      </c>
      <c r="N5072" s="72">
        <v>562</v>
      </c>
      <c r="O5072" s="72">
        <v>50</v>
      </c>
      <c r="P5072" s="72">
        <v>30</v>
      </c>
    </row>
    <row r="5073" spans="1:16" hidden="1">
      <c r="A5073" s="72" t="s">
        <v>2128</v>
      </c>
      <c r="B5073" s="72" t="s">
        <v>2744</v>
      </c>
      <c r="C5073" s="72" t="s">
        <v>2110</v>
      </c>
      <c r="H5073" s="72">
        <v>1</v>
      </c>
      <c r="I5073" s="72">
        <v>1</v>
      </c>
      <c r="J5073" s="72">
        <v>1</v>
      </c>
      <c r="K5073" s="72">
        <v>1</v>
      </c>
      <c r="L5073" s="72">
        <v>1</v>
      </c>
      <c r="N5073" s="72">
        <v>1</v>
      </c>
      <c r="O5073" s="72">
        <v>1</v>
      </c>
      <c r="P5073" s="72">
        <v>1</v>
      </c>
    </row>
    <row r="5074" spans="1:16" hidden="1">
      <c r="A5074" s="72" t="s">
        <v>2128</v>
      </c>
      <c r="B5074" s="72" t="s">
        <v>2744</v>
      </c>
      <c r="C5074" s="72" t="s">
        <v>2111</v>
      </c>
      <c r="H5074" s="72">
        <v>4568</v>
      </c>
      <c r="I5074" s="72">
        <v>2303</v>
      </c>
      <c r="J5074" s="72">
        <v>3891</v>
      </c>
      <c r="K5074" s="72">
        <v>4659</v>
      </c>
      <c r="L5074" s="72">
        <v>0</v>
      </c>
      <c r="N5074" s="72">
        <v>4919</v>
      </c>
      <c r="O5074" s="72">
        <v>259</v>
      </c>
      <c r="P5074" s="72">
        <v>795</v>
      </c>
    </row>
    <row r="5075" spans="1:16" hidden="1">
      <c r="A5075" s="72" t="s">
        <v>2148</v>
      </c>
      <c r="B5075" s="72" t="s">
        <v>2745</v>
      </c>
      <c r="C5075" s="72" t="s">
        <v>2103</v>
      </c>
      <c r="D5075" s="72">
        <v>56426</v>
      </c>
      <c r="E5075" s="72">
        <v>38501</v>
      </c>
      <c r="F5075" s="72">
        <v>28918</v>
      </c>
      <c r="G5075" s="72">
        <v>37668</v>
      </c>
      <c r="H5075" s="72">
        <v>36047</v>
      </c>
      <c r="I5075" s="72">
        <v>30542</v>
      </c>
      <c r="J5075" s="72">
        <v>25977</v>
      </c>
      <c r="K5075" s="72">
        <v>25822</v>
      </c>
      <c r="L5075" s="72">
        <v>34474</v>
      </c>
      <c r="M5075" s="72">
        <v>30444</v>
      </c>
      <c r="N5075" s="72">
        <v>26958</v>
      </c>
      <c r="O5075" s="72">
        <v>27111</v>
      </c>
      <c r="P5075" s="72">
        <v>26860</v>
      </c>
    </row>
    <row r="5076" spans="1:16" hidden="1">
      <c r="A5076" s="72" t="s">
        <v>2148</v>
      </c>
      <c r="B5076" s="72" t="s">
        <v>2745</v>
      </c>
      <c r="C5076" s="72" t="s">
        <v>2104</v>
      </c>
      <c r="D5076" s="72">
        <v>741</v>
      </c>
      <c r="E5076" s="72">
        <v>702</v>
      </c>
      <c r="F5076" s="72">
        <v>697</v>
      </c>
      <c r="G5076" s="72">
        <v>691</v>
      </c>
      <c r="H5076" s="72">
        <v>669</v>
      </c>
      <c r="I5076" s="72">
        <v>667</v>
      </c>
      <c r="J5076" s="72">
        <v>656</v>
      </c>
      <c r="K5076" s="72">
        <v>655</v>
      </c>
      <c r="L5076" s="72">
        <v>641</v>
      </c>
      <c r="M5076" s="72">
        <v>648</v>
      </c>
      <c r="N5076" s="72">
        <v>644</v>
      </c>
      <c r="O5076" s="72">
        <v>658</v>
      </c>
      <c r="P5076" s="72">
        <v>636</v>
      </c>
    </row>
    <row r="5077" spans="1:16" hidden="1">
      <c r="A5077" s="72" t="s">
        <v>2148</v>
      </c>
      <c r="B5077" s="72" t="s">
        <v>2745</v>
      </c>
      <c r="C5077" s="72" t="s">
        <v>2105</v>
      </c>
      <c r="D5077" s="72">
        <v>538150</v>
      </c>
      <c r="E5077" s="72">
        <v>472485</v>
      </c>
      <c r="F5077" s="72">
        <v>428171</v>
      </c>
      <c r="G5077" s="72">
        <v>504303</v>
      </c>
      <c r="H5077" s="72">
        <v>548909</v>
      </c>
      <c r="I5077" s="72">
        <v>447663</v>
      </c>
      <c r="J5077" s="72">
        <v>400160</v>
      </c>
      <c r="K5077" s="72">
        <v>412337</v>
      </c>
      <c r="L5077" s="72">
        <v>481146</v>
      </c>
      <c r="M5077" s="72">
        <v>457856</v>
      </c>
      <c r="N5077" s="72">
        <v>423905</v>
      </c>
      <c r="O5077" s="72">
        <v>427818</v>
      </c>
      <c r="P5077" s="72">
        <v>393056</v>
      </c>
    </row>
    <row r="5078" spans="1:16" hidden="1">
      <c r="A5078" s="72" t="s">
        <v>2148</v>
      </c>
      <c r="B5078" s="72" t="s">
        <v>2745</v>
      </c>
      <c r="C5078" s="72" t="s">
        <v>2106</v>
      </c>
      <c r="D5078" s="72">
        <v>12573</v>
      </c>
      <c r="E5078" s="72">
        <v>11680</v>
      </c>
      <c r="F5078" s="72">
        <v>9012</v>
      </c>
      <c r="G5078" s="72">
        <v>12863</v>
      </c>
      <c r="H5078" s="72">
        <v>14963</v>
      </c>
      <c r="I5078" s="72">
        <v>13043</v>
      </c>
      <c r="J5078" s="72">
        <v>10615</v>
      </c>
      <c r="K5078" s="72">
        <v>11574</v>
      </c>
      <c r="L5078" s="72">
        <v>15404</v>
      </c>
      <c r="M5078" s="72">
        <v>15202</v>
      </c>
      <c r="N5078" s="72">
        <v>14829</v>
      </c>
      <c r="O5078" s="72">
        <v>14870</v>
      </c>
      <c r="P5078" s="72">
        <v>14405</v>
      </c>
    </row>
    <row r="5079" spans="1:16" hidden="1">
      <c r="A5079" s="72" t="s">
        <v>2148</v>
      </c>
      <c r="B5079" s="72" t="s">
        <v>2745</v>
      </c>
      <c r="C5079" s="72" t="s">
        <v>2107</v>
      </c>
      <c r="D5079" s="72">
        <v>83</v>
      </c>
      <c r="E5079" s="72">
        <v>72</v>
      </c>
      <c r="F5079" s="72">
        <v>82</v>
      </c>
      <c r="G5079" s="72">
        <v>72</v>
      </c>
      <c r="H5079" s="72">
        <v>73</v>
      </c>
      <c r="I5079" s="72">
        <v>71</v>
      </c>
      <c r="J5079" s="72">
        <v>72</v>
      </c>
      <c r="K5079" s="72">
        <v>74</v>
      </c>
      <c r="L5079" s="72">
        <v>70</v>
      </c>
      <c r="M5079" s="72">
        <v>70</v>
      </c>
      <c r="N5079" s="72">
        <v>73</v>
      </c>
      <c r="O5079" s="72">
        <v>71</v>
      </c>
      <c r="P5079" s="72">
        <v>71</v>
      </c>
    </row>
    <row r="5080" spans="1:16" hidden="1">
      <c r="A5080" s="72" t="s">
        <v>2148</v>
      </c>
      <c r="B5080" s="72" t="s">
        <v>2745</v>
      </c>
      <c r="C5080" s="72" t="s">
        <v>2108</v>
      </c>
      <c r="D5080" s="72">
        <v>173965</v>
      </c>
      <c r="E5080" s="72">
        <v>167577</v>
      </c>
      <c r="F5080" s="72">
        <v>110080</v>
      </c>
      <c r="G5080" s="72">
        <v>170848</v>
      </c>
      <c r="H5080" s="72">
        <v>194180</v>
      </c>
      <c r="I5080" s="72">
        <v>175729</v>
      </c>
      <c r="J5080" s="72">
        <v>134684</v>
      </c>
      <c r="K5080" s="72">
        <v>151236</v>
      </c>
      <c r="L5080" s="72">
        <v>184354</v>
      </c>
      <c r="M5080" s="72">
        <v>192715</v>
      </c>
      <c r="N5080" s="72">
        <v>190802</v>
      </c>
      <c r="O5080" s="72">
        <v>197127</v>
      </c>
      <c r="P5080" s="72">
        <v>173983</v>
      </c>
    </row>
    <row r="5081" spans="1:16" hidden="1">
      <c r="A5081" s="72" t="s">
        <v>2139</v>
      </c>
      <c r="B5081" s="72" t="s">
        <v>2746</v>
      </c>
      <c r="C5081" s="72" t="s">
        <v>2103</v>
      </c>
      <c r="D5081" s="72">
        <v>764938</v>
      </c>
      <c r="E5081" s="72">
        <v>767155</v>
      </c>
      <c r="F5081" s="72">
        <v>604468</v>
      </c>
      <c r="G5081" s="72">
        <v>775892</v>
      </c>
      <c r="H5081" s="72">
        <v>773922</v>
      </c>
      <c r="I5081" s="72">
        <v>653378</v>
      </c>
      <c r="J5081" s="72">
        <v>615295</v>
      </c>
      <c r="K5081" s="72">
        <v>646155</v>
      </c>
      <c r="L5081" s="72">
        <v>785553</v>
      </c>
      <c r="M5081" s="72">
        <v>770533</v>
      </c>
      <c r="N5081" s="72">
        <v>677954</v>
      </c>
      <c r="O5081" s="72">
        <v>623121</v>
      </c>
      <c r="P5081" s="72">
        <v>656562</v>
      </c>
    </row>
    <row r="5082" spans="1:16" hidden="1">
      <c r="A5082" s="72" t="s">
        <v>2139</v>
      </c>
      <c r="B5082" s="72" t="s">
        <v>2746</v>
      </c>
      <c r="C5082" s="72" t="s">
        <v>2104</v>
      </c>
      <c r="D5082" s="72">
        <v>9393</v>
      </c>
      <c r="E5082" s="72">
        <v>9363</v>
      </c>
      <c r="F5082" s="72">
        <v>9339</v>
      </c>
      <c r="G5082" s="72">
        <v>9304</v>
      </c>
      <c r="H5082" s="72">
        <v>9295</v>
      </c>
      <c r="I5082" s="72">
        <v>9319</v>
      </c>
      <c r="J5082" s="72">
        <v>9337</v>
      </c>
      <c r="K5082" s="72">
        <v>9341</v>
      </c>
      <c r="L5082" s="72">
        <v>9346</v>
      </c>
      <c r="M5082" s="72">
        <v>9359</v>
      </c>
      <c r="N5082" s="72">
        <v>9373</v>
      </c>
      <c r="O5082" s="72">
        <v>9385</v>
      </c>
      <c r="P5082" s="72">
        <v>9389</v>
      </c>
    </row>
    <row r="5083" spans="1:16" hidden="1">
      <c r="A5083" s="72" t="s">
        <v>2139</v>
      </c>
      <c r="B5083" s="72" t="s">
        <v>2746</v>
      </c>
      <c r="C5083" s="72" t="s">
        <v>2105</v>
      </c>
      <c r="D5083" s="72">
        <v>4975728</v>
      </c>
      <c r="E5083" s="72">
        <v>5405147</v>
      </c>
      <c r="F5083" s="72">
        <v>3830623</v>
      </c>
      <c r="G5083" s="72">
        <v>4960159</v>
      </c>
      <c r="H5083" s="72">
        <v>5468495</v>
      </c>
      <c r="I5083" s="72">
        <v>3913205</v>
      </c>
      <c r="J5083" s="72">
        <v>3561950</v>
      </c>
      <c r="K5083" s="72">
        <v>4031910</v>
      </c>
      <c r="L5083" s="72">
        <v>4563521</v>
      </c>
      <c r="M5083" s="72">
        <v>4082109</v>
      </c>
      <c r="N5083" s="72">
        <v>3935388</v>
      </c>
      <c r="O5083" s="72">
        <v>4819260</v>
      </c>
      <c r="P5083" s="72">
        <v>5008461</v>
      </c>
    </row>
    <row r="5084" spans="1:16" hidden="1">
      <c r="A5084" s="72" t="s">
        <v>2139</v>
      </c>
      <c r="B5084" s="72" t="s">
        <v>2746</v>
      </c>
      <c r="C5084" s="72" t="s">
        <v>2106</v>
      </c>
      <c r="D5084" s="72">
        <v>437668</v>
      </c>
      <c r="E5084" s="72">
        <v>436986</v>
      </c>
      <c r="F5084" s="72">
        <v>356823</v>
      </c>
      <c r="G5084" s="72">
        <v>456197</v>
      </c>
      <c r="H5084" s="72">
        <v>436277</v>
      </c>
      <c r="I5084" s="72">
        <v>373843</v>
      </c>
      <c r="J5084" s="72">
        <v>364232</v>
      </c>
      <c r="K5084" s="72">
        <v>378110</v>
      </c>
      <c r="L5084" s="72">
        <v>448888</v>
      </c>
      <c r="M5084" s="72">
        <v>450326</v>
      </c>
      <c r="N5084" s="72">
        <v>382445</v>
      </c>
      <c r="O5084" s="72">
        <v>370972</v>
      </c>
      <c r="P5084" s="72">
        <v>406638</v>
      </c>
    </row>
    <row r="5085" spans="1:16" hidden="1">
      <c r="A5085" s="72" t="s">
        <v>2139</v>
      </c>
      <c r="B5085" s="72" t="s">
        <v>2746</v>
      </c>
      <c r="C5085" s="72" t="s">
        <v>2107</v>
      </c>
      <c r="D5085" s="72">
        <v>1248</v>
      </c>
      <c r="E5085" s="72">
        <v>1239</v>
      </c>
      <c r="F5085" s="72">
        <v>1235</v>
      </c>
      <c r="G5085" s="72">
        <v>1229</v>
      </c>
      <c r="H5085" s="72">
        <v>1265</v>
      </c>
      <c r="I5085" s="72">
        <v>1262</v>
      </c>
      <c r="J5085" s="72">
        <v>1263</v>
      </c>
      <c r="K5085" s="72">
        <v>1281</v>
      </c>
      <c r="L5085" s="72">
        <v>1291</v>
      </c>
      <c r="M5085" s="72">
        <v>1286</v>
      </c>
      <c r="N5085" s="72">
        <v>1283</v>
      </c>
      <c r="O5085" s="72">
        <v>1290</v>
      </c>
      <c r="P5085" s="72">
        <v>1295</v>
      </c>
    </row>
    <row r="5086" spans="1:16" hidden="1">
      <c r="A5086" s="72" t="s">
        <v>2139</v>
      </c>
      <c r="B5086" s="72" t="s">
        <v>2746</v>
      </c>
      <c r="C5086" s="72" t="s">
        <v>2108</v>
      </c>
      <c r="D5086" s="72">
        <v>2789084</v>
      </c>
      <c r="E5086" s="72">
        <v>2692752</v>
      </c>
      <c r="F5086" s="72">
        <v>2006944</v>
      </c>
      <c r="G5086" s="72">
        <v>2574090</v>
      </c>
      <c r="H5086" s="72">
        <v>2998747</v>
      </c>
      <c r="I5086" s="72">
        <v>2137176</v>
      </c>
      <c r="J5086" s="72">
        <v>1908770</v>
      </c>
      <c r="K5086" s="72">
        <v>2170590</v>
      </c>
      <c r="L5086" s="72">
        <v>2384741</v>
      </c>
      <c r="M5086" s="72">
        <v>2109450</v>
      </c>
      <c r="N5086" s="72">
        <v>1922952</v>
      </c>
      <c r="O5086" s="72">
        <v>2650401</v>
      </c>
      <c r="P5086" s="72">
        <v>2817813</v>
      </c>
    </row>
    <row r="5087" spans="1:16" hidden="1">
      <c r="A5087" s="72" t="s">
        <v>2139</v>
      </c>
      <c r="B5087" s="72" t="s">
        <v>2746</v>
      </c>
      <c r="C5087" s="72" t="s">
        <v>2109</v>
      </c>
      <c r="D5087" s="72">
        <v>245146</v>
      </c>
      <c r="E5087" s="72">
        <v>351273</v>
      </c>
      <c r="F5087" s="72">
        <v>318021</v>
      </c>
      <c r="G5087" s="72">
        <v>357610</v>
      </c>
      <c r="H5087" s="72">
        <v>369475</v>
      </c>
      <c r="I5087" s="72">
        <v>327972</v>
      </c>
      <c r="J5087" s="72">
        <v>316522</v>
      </c>
      <c r="K5087" s="72">
        <v>315747</v>
      </c>
      <c r="L5087" s="72">
        <v>351703</v>
      </c>
      <c r="M5087" s="72">
        <v>382303</v>
      </c>
      <c r="N5087" s="72">
        <v>341805</v>
      </c>
      <c r="O5087" s="72">
        <v>316568</v>
      </c>
      <c r="P5087" s="72">
        <v>311293</v>
      </c>
    </row>
    <row r="5088" spans="1:16" hidden="1">
      <c r="A5088" s="72" t="s">
        <v>2139</v>
      </c>
      <c r="B5088" s="72" t="s">
        <v>2746</v>
      </c>
      <c r="C5088" s="72" t="s">
        <v>2110</v>
      </c>
      <c r="D5088" s="72">
        <v>41</v>
      </c>
      <c r="E5088" s="72">
        <v>42</v>
      </c>
      <c r="F5088" s="72">
        <v>43</v>
      </c>
      <c r="G5088" s="72">
        <v>42</v>
      </c>
      <c r="H5088" s="72">
        <v>45</v>
      </c>
      <c r="I5088" s="72">
        <v>48</v>
      </c>
      <c r="J5088" s="72">
        <v>48</v>
      </c>
      <c r="K5088" s="72">
        <v>48</v>
      </c>
      <c r="L5088" s="72">
        <v>47</v>
      </c>
      <c r="M5088" s="72">
        <v>47</v>
      </c>
      <c r="N5088" s="72">
        <v>45</v>
      </c>
      <c r="O5088" s="72">
        <v>46</v>
      </c>
      <c r="P5088" s="72">
        <v>43</v>
      </c>
    </row>
    <row r="5089" spans="1:16" hidden="1">
      <c r="A5089" s="72" t="s">
        <v>2139</v>
      </c>
      <c r="B5089" s="72" t="s">
        <v>2746</v>
      </c>
      <c r="C5089" s="72" t="s">
        <v>2111</v>
      </c>
      <c r="D5089" s="72">
        <v>1519103</v>
      </c>
      <c r="E5089" s="72">
        <v>2267544</v>
      </c>
      <c r="F5089" s="72">
        <v>1690386</v>
      </c>
      <c r="G5089" s="72">
        <v>1973541</v>
      </c>
      <c r="H5089" s="72">
        <v>2353652</v>
      </c>
      <c r="I5089" s="72">
        <v>1663079</v>
      </c>
      <c r="J5089" s="72">
        <v>1468873</v>
      </c>
      <c r="K5089" s="72">
        <v>1632362</v>
      </c>
      <c r="L5089" s="72">
        <v>1655744</v>
      </c>
      <c r="M5089" s="72">
        <v>1589861</v>
      </c>
      <c r="N5089" s="72">
        <v>1528588</v>
      </c>
      <c r="O5089" s="72">
        <v>2141945</v>
      </c>
      <c r="P5089" s="72">
        <v>2401913</v>
      </c>
    </row>
    <row r="5090" spans="1:16" hidden="1">
      <c r="A5090" s="72" t="s">
        <v>2121</v>
      </c>
      <c r="B5090" s="72" t="s">
        <v>2747</v>
      </c>
      <c r="C5090" s="72" t="s">
        <v>2103</v>
      </c>
      <c r="D5090" s="72">
        <v>15968</v>
      </c>
      <c r="E5090" s="72">
        <v>14327</v>
      </c>
      <c r="F5090" s="72">
        <v>9712</v>
      </c>
      <c r="G5090" s="72">
        <v>11239</v>
      </c>
      <c r="H5090" s="72">
        <v>12852</v>
      </c>
      <c r="I5090" s="72">
        <v>10372</v>
      </c>
      <c r="J5090" s="72">
        <v>8863</v>
      </c>
      <c r="K5090" s="72">
        <v>8161</v>
      </c>
      <c r="L5090" s="72">
        <v>10311</v>
      </c>
      <c r="M5090" s="72">
        <v>9214</v>
      </c>
      <c r="N5090" s="72">
        <v>7902</v>
      </c>
      <c r="O5090" s="72">
        <v>9854</v>
      </c>
      <c r="P5090" s="72">
        <v>7627</v>
      </c>
    </row>
    <row r="5091" spans="1:16" hidden="1">
      <c r="A5091" s="72" t="s">
        <v>2121</v>
      </c>
      <c r="B5091" s="72" t="s">
        <v>2747</v>
      </c>
      <c r="C5091" s="72" t="s">
        <v>2104</v>
      </c>
      <c r="D5091" s="72">
        <v>459</v>
      </c>
      <c r="E5091" s="72">
        <v>453</v>
      </c>
      <c r="F5091" s="72">
        <v>452</v>
      </c>
      <c r="G5091" s="72">
        <v>435</v>
      </c>
      <c r="H5091" s="72">
        <v>423</v>
      </c>
      <c r="I5091" s="72">
        <v>412</v>
      </c>
      <c r="J5091" s="72">
        <v>405</v>
      </c>
      <c r="K5091" s="72">
        <v>404</v>
      </c>
      <c r="L5091" s="72">
        <v>401</v>
      </c>
      <c r="M5091" s="72">
        <v>384</v>
      </c>
      <c r="N5091" s="72">
        <v>381</v>
      </c>
      <c r="O5091" s="72">
        <v>375</v>
      </c>
      <c r="P5091" s="72">
        <v>361</v>
      </c>
    </row>
    <row r="5092" spans="1:16" hidden="1">
      <c r="A5092" s="72" t="s">
        <v>2121</v>
      </c>
      <c r="B5092" s="72" t="s">
        <v>2747</v>
      </c>
      <c r="C5092" s="72" t="s">
        <v>2105</v>
      </c>
      <c r="D5092" s="72">
        <v>234908</v>
      </c>
      <c r="E5092" s="72">
        <v>200490</v>
      </c>
      <c r="F5092" s="72">
        <v>158657</v>
      </c>
      <c r="G5092" s="72">
        <v>171252</v>
      </c>
      <c r="H5092" s="72">
        <v>183682</v>
      </c>
      <c r="I5092" s="72">
        <v>150799</v>
      </c>
      <c r="J5092" s="72">
        <v>132076</v>
      </c>
      <c r="K5092" s="72">
        <v>134913</v>
      </c>
      <c r="L5092" s="72">
        <v>147989</v>
      </c>
      <c r="M5092" s="72">
        <v>140003</v>
      </c>
      <c r="N5092" s="72">
        <v>117068</v>
      </c>
      <c r="O5092" s="72">
        <v>165202</v>
      </c>
      <c r="P5092" s="72">
        <v>137416</v>
      </c>
    </row>
    <row r="5093" spans="1:16" hidden="1">
      <c r="A5093" s="72" t="s">
        <v>2121</v>
      </c>
      <c r="B5093" s="72" t="s">
        <v>2747</v>
      </c>
      <c r="C5093" s="72" t="s">
        <v>2106</v>
      </c>
      <c r="D5093" s="72">
        <v>7980</v>
      </c>
      <c r="E5093" s="72">
        <v>7846</v>
      </c>
      <c r="F5093" s="72">
        <v>6011</v>
      </c>
      <c r="G5093" s="72">
        <v>6940</v>
      </c>
      <c r="H5093" s="72">
        <v>7397</v>
      </c>
      <c r="I5093" s="72">
        <v>6455</v>
      </c>
      <c r="J5093" s="72">
        <v>4545</v>
      </c>
      <c r="K5093" s="72">
        <v>4428</v>
      </c>
      <c r="L5093" s="72">
        <v>5513</v>
      </c>
      <c r="M5093" s="72">
        <v>6103</v>
      </c>
      <c r="N5093" s="72">
        <v>17258</v>
      </c>
      <c r="O5093" s="72">
        <v>19954</v>
      </c>
      <c r="P5093" s="72">
        <v>4521</v>
      </c>
    </row>
    <row r="5094" spans="1:16" hidden="1">
      <c r="A5094" s="72" t="s">
        <v>2121</v>
      </c>
      <c r="B5094" s="72" t="s">
        <v>2747</v>
      </c>
      <c r="C5094" s="72" t="s">
        <v>2107</v>
      </c>
      <c r="D5094" s="72">
        <v>59</v>
      </c>
      <c r="E5094" s="72">
        <v>60</v>
      </c>
      <c r="F5094" s="72">
        <v>58</v>
      </c>
      <c r="G5094" s="72">
        <v>57</v>
      </c>
      <c r="H5094" s="72">
        <v>61</v>
      </c>
      <c r="I5094" s="72">
        <v>55</v>
      </c>
      <c r="J5094" s="72">
        <v>55</v>
      </c>
      <c r="K5094" s="72">
        <v>54</v>
      </c>
      <c r="L5094" s="72">
        <v>52</v>
      </c>
      <c r="M5094" s="72">
        <v>47</v>
      </c>
      <c r="N5094" s="72">
        <v>51</v>
      </c>
      <c r="O5094" s="72">
        <v>47</v>
      </c>
      <c r="P5094" s="72">
        <v>45</v>
      </c>
    </row>
    <row r="5095" spans="1:16" hidden="1">
      <c r="A5095" s="72" t="s">
        <v>2121</v>
      </c>
      <c r="B5095" s="72" t="s">
        <v>2747</v>
      </c>
      <c r="C5095" s="72" t="s">
        <v>2108</v>
      </c>
      <c r="D5095" s="72">
        <v>105507</v>
      </c>
      <c r="E5095" s="72">
        <v>97121</v>
      </c>
      <c r="F5095" s="72">
        <v>83277</v>
      </c>
      <c r="G5095" s="72">
        <v>92310</v>
      </c>
      <c r="H5095" s="72">
        <v>96039</v>
      </c>
      <c r="I5095" s="72">
        <v>84436</v>
      </c>
      <c r="J5095" s="72">
        <v>57621</v>
      </c>
      <c r="K5095" s="72">
        <v>61902</v>
      </c>
      <c r="L5095" s="72">
        <v>69808</v>
      </c>
      <c r="M5095" s="72">
        <v>104002</v>
      </c>
      <c r="N5095" s="72">
        <v>185767</v>
      </c>
      <c r="O5095" s="72">
        <v>321591</v>
      </c>
      <c r="P5095" s="72">
        <v>71934</v>
      </c>
    </row>
    <row r="5096" spans="1:16" hidden="1">
      <c r="A5096" s="72" t="s">
        <v>2121</v>
      </c>
      <c r="B5096" s="72" t="s">
        <v>2747</v>
      </c>
      <c r="C5096" s="72" t="s">
        <v>2109</v>
      </c>
      <c r="M5096" s="72">
        <v>6227</v>
      </c>
      <c r="P5096" s="72">
        <v>15391</v>
      </c>
    </row>
    <row r="5097" spans="1:16" hidden="1">
      <c r="A5097" s="72" t="s">
        <v>2121</v>
      </c>
      <c r="B5097" s="72" t="s">
        <v>2747</v>
      </c>
      <c r="C5097" s="72" t="s">
        <v>2110</v>
      </c>
      <c r="M5097" s="72">
        <v>2</v>
      </c>
      <c r="P5097" s="72">
        <v>2</v>
      </c>
    </row>
    <row r="5098" spans="1:16" hidden="1">
      <c r="A5098" s="72" t="s">
        <v>2121</v>
      </c>
      <c r="B5098" s="72" t="s">
        <v>2747</v>
      </c>
      <c r="C5098" s="72" t="s">
        <v>2111</v>
      </c>
      <c r="M5098" s="72">
        <v>40091</v>
      </c>
      <c r="P5098" s="72">
        <v>180600</v>
      </c>
    </row>
    <row r="5099" spans="1:16" hidden="1">
      <c r="A5099" s="72" t="s">
        <v>2138</v>
      </c>
      <c r="B5099" s="72" t="s">
        <v>2748</v>
      </c>
      <c r="C5099" s="72" t="s">
        <v>2103</v>
      </c>
      <c r="D5099" s="72">
        <v>26464</v>
      </c>
      <c r="E5099" s="72">
        <v>27788</v>
      </c>
      <c r="F5099" s="72">
        <v>27454</v>
      </c>
      <c r="G5099" s="72">
        <v>24735</v>
      </c>
    </row>
    <row r="5100" spans="1:16" hidden="1">
      <c r="A5100" s="72" t="s">
        <v>2138</v>
      </c>
      <c r="B5100" s="72" t="s">
        <v>2748</v>
      </c>
      <c r="C5100" s="72" t="s">
        <v>2104</v>
      </c>
      <c r="D5100" s="72">
        <v>131</v>
      </c>
      <c r="E5100" s="72">
        <v>129</v>
      </c>
      <c r="F5100" s="72">
        <v>131</v>
      </c>
      <c r="G5100" s="72">
        <v>131</v>
      </c>
    </row>
    <row r="5101" spans="1:16" hidden="1">
      <c r="A5101" s="72" t="s">
        <v>2138</v>
      </c>
      <c r="B5101" s="72" t="s">
        <v>2748</v>
      </c>
      <c r="C5101" s="72" t="s">
        <v>2105</v>
      </c>
      <c r="D5101" s="72">
        <v>110143</v>
      </c>
      <c r="E5101" s="72">
        <v>89288</v>
      </c>
      <c r="F5101" s="72">
        <v>56454</v>
      </c>
      <c r="G5101" s="72">
        <v>202332</v>
      </c>
    </row>
    <row r="5102" spans="1:16" hidden="1">
      <c r="A5102" s="72" t="s">
        <v>2127</v>
      </c>
      <c r="B5102" s="72" t="s">
        <v>2749</v>
      </c>
      <c r="C5102" s="72" t="s">
        <v>2103</v>
      </c>
      <c r="D5102" s="72">
        <v>61993</v>
      </c>
      <c r="E5102" s="72">
        <v>62933</v>
      </c>
      <c r="F5102" s="72">
        <v>56121</v>
      </c>
      <c r="G5102" s="72">
        <v>64082</v>
      </c>
      <c r="H5102" s="72">
        <v>67654</v>
      </c>
      <c r="I5102" s="72">
        <v>53202</v>
      </c>
      <c r="J5102" s="72">
        <v>52047</v>
      </c>
      <c r="K5102" s="72">
        <v>54727</v>
      </c>
      <c r="L5102" s="72">
        <v>66643</v>
      </c>
      <c r="M5102" s="72">
        <v>66817</v>
      </c>
      <c r="N5102" s="72">
        <v>59655</v>
      </c>
      <c r="O5102" s="72">
        <v>54613</v>
      </c>
      <c r="P5102" s="72">
        <v>63823</v>
      </c>
    </row>
    <row r="5103" spans="1:16" hidden="1">
      <c r="A5103" s="72" t="s">
        <v>2127</v>
      </c>
      <c r="B5103" s="72" t="s">
        <v>2749</v>
      </c>
      <c r="C5103" s="72" t="s">
        <v>2104</v>
      </c>
      <c r="D5103" s="72">
        <v>882</v>
      </c>
      <c r="E5103" s="72">
        <v>885</v>
      </c>
      <c r="F5103" s="72">
        <v>901</v>
      </c>
      <c r="G5103" s="72">
        <v>871</v>
      </c>
      <c r="H5103" s="72">
        <v>875</v>
      </c>
      <c r="I5103" s="72">
        <v>873</v>
      </c>
      <c r="J5103" s="72">
        <v>876</v>
      </c>
      <c r="K5103" s="72">
        <v>873</v>
      </c>
      <c r="L5103" s="72">
        <v>866</v>
      </c>
      <c r="M5103" s="72">
        <v>866</v>
      </c>
      <c r="N5103" s="72">
        <v>876</v>
      </c>
      <c r="O5103" s="72">
        <v>881</v>
      </c>
      <c r="P5103" s="72">
        <v>880</v>
      </c>
    </row>
    <row r="5104" spans="1:16" hidden="1">
      <c r="A5104" s="72" t="s">
        <v>2127</v>
      </c>
      <c r="B5104" s="72" t="s">
        <v>2749</v>
      </c>
      <c r="C5104" s="72" t="s">
        <v>2105</v>
      </c>
      <c r="D5104" s="72">
        <v>684173</v>
      </c>
      <c r="E5104" s="72">
        <v>664382</v>
      </c>
      <c r="F5104" s="72">
        <v>551330</v>
      </c>
      <c r="G5104" s="72">
        <v>617560</v>
      </c>
      <c r="H5104" s="72">
        <v>771139</v>
      </c>
      <c r="I5104" s="72">
        <v>539375</v>
      </c>
      <c r="J5104" s="72">
        <v>476453</v>
      </c>
      <c r="K5104" s="72">
        <v>510598</v>
      </c>
      <c r="L5104" s="72">
        <v>649966</v>
      </c>
      <c r="M5104" s="72">
        <v>631039</v>
      </c>
      <c r="N5104" s="72">
        <v>562816</v>
      </c>
      <c r="O5104" s="72">
        <v>895314</v>
      </c>
      <c r="P5104" s="72">
        <v>790705</v>
      </c>
    </row>
    <row r="5105" spans="1:16" hidden="1">
      <c r="A5105" s="72" t="s">
        <v>2127</v>
      </c>
      <c r="B5105" s="72" t="s">
        <v>2749</v>
      </c>
      <c r="C5105" s="72" t="s">
        <v>2106</v>
      </c>
      <c r="D5105" s="72">
        <v>30345</v>
      </c>
      <c r="E5105" s="72">
        <v>29579</v>
      </c>
      <c r="F5105" s="72">
        <v>13119</v>
      </c>
      <c r="G5105" s="72">
        <v>29537</v>
      </c>
      <c r="H5105" s="72">
        <v>31321</v>
      </c>
      <c r="I5105" s="72">
        <v>23975</v>
      </c>
      <c r="J5105" s="72">
        <v>22046</v>
      </c>
      <c r="K5105" s="72">
        <v>25551</v>
      </c>
      <c r="L5105" s="72">
        <v>30591</v>
      </c>
      <c r="M5105" s="72">
        <v>32491</v>
      </c>
      <c r="N5105" s="72">
        <v>28984</v>
      </c>
      <c r="O5105" s="72">
        <v>27987</v>
      </c>
      <c r="P5105" s="72">
        <v>34905</v>
      </c>
    </row>
    <row r="5106" spans="1:16" hidden="1">
      <c r="A5106" s="72" t="s">
        <v>2127</v>
      </c>
      <c r="B5106" s="72" t="s">
        <v>2749</v>
      </c>
      <c r="C5106" s="72" t="s">
        <v>2107</v>
      </c>
      <c r="D5106" s="72">
        <v>140</v>
      </c>
      <c r="E5106" s="72">
        <v>139</v>
      </c>
      <c r="F5106" s="72">
        <v>116</v>
      </c>
      <c r="G5106" s="72">
        <v>135</v>
      </c>
      <c r="H5106" s="72">
        <v>136</v>
      </c>
      <c r="I5106" s="72">
        <v>137</v>
      </c>
      <c r="J5106" s="72">
        <v>137</v>
      </c>
      <c r="K5106" s="72">
        <v>137</v>
      </c>
      <c r="L5106" s="72">
        <v>134</v>
      </c>
      <c r="M5106" s="72">
        <v>137</v>
      </c>
      <c r="N5106" s="72">
        <v>137</v>
      </c>
      <c r="O5106" s="72">
        <v>138</v>
      </c>
      <c r="P5106" s="72">
        <v>141</v>
      </c>
    </row>
    <row r="5107" spans="1:16" hidden="1">
      <c r="A5107" s="72" t="s">
        <v>2127</v>
      </c>
      <c r="B5107" s="72" t="s">
        <v>2749</v>
      </c>
      <c r="C5107" s="72" t="s">
        <v>2108</v>
      </c>
      <c r="D5107" s="72">
        <v>315818</v>
      </c>
      <c r="E5107" s="72">
        <v>295645</v>
      </c>
      <c r="F5107" s="72">
        <v>123158</v>
      </c>
      <c r="G5107" s="72">
        <v>269169</v>
      </c>
      <c r="H5107" s="72">
        <v>342298</v>
      </c>
      <c r="I5107" s="72">
        <v>227527</v>
      </c>
      <c r="J5107" s="72">
        <v>187298</v>
      </c>
      <c r="K5107" s="72">
        <v>222688</v>
      </c>
      <c r="L5107" s="72">
        <v>291593</v>
      </c>
      <c r="M5107" s="72">
        <v>283548</v>
      </c>
      <c r="N5107" s="72">
        <v>248335</v>
      </c>
      <c r="O5107" s="72">
        <v>427597</v>
      </c>
      <c r="P5107" s="72">
        <v>409250</v>
      </c>
    </row>
    <row r="5108" spans="1:16" hidden="1">
      <c r="A5108" s="72" t="s">
        <v>2127</v>
      </c>
      <c r="B5108" s="72" t="s">
        <v>2749</v>
      </c>
      <c r="C5108" s="72" t="s">
        <v>2109</v>
      </c>
      <c r="D5108" s="72">
        <v>34406</v>
      </c>
      <c r="E5108" s="72">
        <v>18219</v>
      </c>
      <c r="F5108" s="72">
        <v>10781</v>
      </c>
      <c r="G5108" s="72">
        <v>17549</v>
      </c>
      <c r="H5108" s="72">
        <v>16995</v>
      </c>
      <c r="I5108" s="72">
        <v>13131</v>
      </c>
      <c r="J5108" s="72">
        <v>12745</v>
      </c>
      <c r="K5108" s="72">
        <v>13208</v>
      </c>
      <c r="L5108" s="72">
        <v>14412</v>
      </c>
      <c r="M5108" s="72">
        <v>17569</v>
      </c>
      <c r="N5108" s="72">
        <v>13840</v>
      </c>
      <c r="O5108" s="72">
        <v>16702</v>
      </c>
      <c r="P5108" s="72">
        <v>14453</v>
      </c>
    </row>
    <row r="5109" spans="1:16" hidden="1">
      <c r="A5109" s="72" t="s">
        <v>2127</v>
      </c>
      <c r="B5109" s="72" t="s">
        <v>2749</v>
      </c>
      <c r="C5109" s="72" t="s">
        <v>2110</v>
      </c>
      <c r="D5109" s="72">
        <v>9</v>
      </c>
      <c r="E5109" s="72">
        <v>9</v>
      </c>
      <c r="F5109" s="72">
        <v>8</v>
      </c>
      <c r="G5109" s="72">
        <v>8</v>
      </c>
      <c r="H5109" s="72">
        <v>8</v>
      </c>
      <c r="I5109" s="72">
        <v>8</v>
      </c>
      <c r="J5109" s="72">
        <v>8</v>
      </c>
      <c r="K5109" s="72">
        <v>9</v>
      </c>
      <c r="L5109" s="72">
        <v>10</v>
      </c>
      <c r="M5109" s="72">
        <v>8</v>
      </c>
      <c r="N5109" s="72">
        <v>7</v>
      </c>
      <c r="O5109" s="72">
        <v>7</v>
      </c>
      <c r="P5109" s="72">
        <v>7</v>
      </c>
    </row>
    <row r="5110" spans="1:16" hidden="1">
      <c r="A5110" s="72" t="s">
        <v>2127</v>
      </c>
      <c r="B5110" s="72" t="s">
        <v>2749</v>
      </c>
      <c r="C5110" s="72" t="s">
        <v>2111</v>
      </c>
      <c r="D5110" s="72">
        <v>340111</v>
      </c>
      <c r="E5110" s="72">
        <v>177289</v>
      </c>
      <c r="F5110" s="72">
        <v>93416</v>
      </c>
      <c r="G5110" s="72">
        <v>155858</v>
      </c>
      <c r="H5110" s="72">
        <v>174073</v>
      </c>
      <c r="I5110" s="72">
        <v>115570</v>
      </c>
      <c r="J5110" s="72">
        <v>102379</v>
      </c>
      <c r="K5110" s="72">
        <v>109978</v>
      </c>
      <c r="L5110" s="72">
        <v>127967</v>
      </c>
      <c r="M5110" s="72">
        <v>141874</v>
      </c>
      <c r="N5110" s="72">
        <v>110144</v>
      </c>
      <c r="O5110" s="72">
        <v>208142</v>
      </c>
      <c r="P5110" s="72">
        <v>164616</v>
      </c>
    </row>
    <row r="5111" spans="1:16" hidden="1">
      <c r="A5111" s="72" t="s">
        <v>2128</v>
      </c>
      <c r="B5111" s="72" t="s">
        <v>2750</v>
      </c>
      <c r="C5111" s="72" t="s">
        <v>2109</v>
      </c>
      <c r="D5111" s="72">
        <v>13791</v>
      </c>
      <c r="E5111" s="72">
        <v>127846</v>
      </c>
      <c r="F5111" s="72">
        <v>0</v>
      </c>
    </row>
    <row r="5112" spans="1:16" hidden="1">
      <c r="A5112" s="72" t="s">
        <v>2122</v>
      </c>
      <c r="B5112" s="72" t="s">
        <v>2751</v>
      </c>
      <c r="C5112" s="72" t="s">
        <v>2103</v>
      </c>
      <c r="D5112" s="72">
        <v>113695</v>
      </c>
      <c r="E5112" s="72">
        <v>98483</v>
      </c>
      <c r="F5112" s="72">
        <v>73686</v>
      </c>
      <c r="G5112" s="72">
        <v>91680</v>
      </c>
      <c r="H5112" s="72">
        <v>105281</v>
      </c>
      <c r="I5112" s="72">
        <v>88853</v>
      </c>
      <c r="J5112" s="72">
        <v>81136</v>
      </c>
      <c r="K5112" s="72">
        <v>75783</v>
      </c>
      <c r="L5112" s="72">
        <v>85510</v>
      </c>
      <c r="M5112" s="72">
        <v>76191</v>
      </c>
      <c r="N5112" s="72">
        <v>70568</v>
      </c>
      <c r="O5112" s="72">
        <v>65544</v>
      </c>
      <c r="P5112" s="72">
        <v>17935</v>
      </c>
    </row>
    <row r="5113" spans="1:16" hidden="1">
      <c r="A5113" s="72" t="s">
        <v>2122</v>
      </c>
      <c r="B5113" s="72" t="s">
        <v>2751</v>
      </c>
      <c r="C5113" s="72" t="s">
        <v>2104</v>
      </c>
      <c r="D5113" s="72">
        <v>1867</v>
      </c>
      <c r="E5113" s="72">
        <v>1860</v>
      </c>
      <c r="F5113" s="72">
        <v>1805</v>
      </c>
      <c r="G5113" s="72">
        <v>1712</v>
      </c>
      <c r="H5113" s="72">
        <v>1696</v>
      </c>
      <c r="I5113" s="72">
        <v>1679</v>
      </c>
      <c r="J5113" s="72">
        <v>1670</v>
      </c>
      <c r="K5113" s="72">
        <v>1639</v>
      </c>
      <c r="L5113" s="72">
        <v>1529</v>
      </c>
      <c r="M5113" s="72">
        <v>1525</v>
      </c>
      <c r="N5113" s="72">
        <v>1526</v>
      </c>
      <c r="O5113" s="72">
        <v>1232</v>
      </c>
      <c r="P5113" s="72">
        <v>633</v>
      </c>
    </row>
    <row r="5114" spans="1:16" hidden="1">
      <c r="A5114" s="72" t="s">
        <v>2122</v>
      </c>
      <c r="B5114" s="72" t="s">
        <v>2751</v>
      </c>
      <c r="C5114" s="72" t="s">
        <v>2105</v>
      </c>
      <c r="D5114" s="72">
        <v>1365592</v>
      </c>
      <c r="E5114" s="72">
        <v>1147710</v>
      </c>
      <c r="F5114" s="72">
        <v>841008</v>
      </c>
      <c r="G5114" s="72">
        <v>1113379</v>
      </c>
      <c r="H5114" s="72">
        <v>1297248</v>
      </c>
      <c r="I5114" s="72">
        <v>946435</v>
      </c>
      <c r="J5114" s="72">
        <v>840929</v>
      </c>
      <c r="K5114" s="72">
        <v>938768</v>
      </c>
      <c r="L5114" s="72">
        <v>1073124</v>
      </c>
      <c r="M5114" s="72">
        <v>995677</v>
      </c>
      <c r="N5114" s="72">
        <v>864296</v>
      </c>
      <c r="O5114" s="72">
        <v>856657</v>
      </c>
      <c r="P5114" s="72">
        <v>371209</v>
      </c>
    </row>
    <row r="5115" spans="1:16" hidden="1">
      <c r="A5115" s="72" t="s">
        <v>2122</v>
      </c>
      <c r="B5115" s="72" t="s">
        <v>2751</v>
      </c>
      <c r="C5115" s="72" t="s">
        <v>2106</v>
      </c>
      <c r="D5115" s="72">
        <v>7485</v>
      </c>
      <c r="E5115" s="72">
        <v>6008</v>
      </c>
      <c r="F5115" s="72">
        <v>11694</v>
      </c>
      <c r="G5115" s="72">
        <v>11857</v>
      </c>
      <c r="H5115" s="72">
        <v>19856</v>
      </c>
      <c r="I5115" s="72">
        <v>12611</v>
      </c>
      <c r="J5115" s="72">
        <v>10122</v>
      </c>
      <c r="K5115" s="72">
        <v>19216</v>
      </c>
      <c r="L5115" s="72">
        <v>28236</v>
      </c>
      <c r="M5115" s="72">
        <v>23475</v>
      </c>
      <c r="N5115" s="72">
        <v>22512</v>
      </c>
      <c r="O5115" s="72">
        <v>18061</v>
      </c>
      <c r="P5115" s="72">
        <v>20064</v>
      </c>
    </row>
    <row r="5116" spans="1:16" hidden="1">
      <c r="A5116" s="72" t="s">
        <v>2122</v>
      </c>
      <c r="B5116" s="72" t="s">
        <v>2751</v>
      </c>
      <c r="C5116" s="72" t="s">
        <v>2107</v>
      </c>
      <c r="D5116" s="72">
        <v>26</v>
      </c>
      <c r="E5116" s="72">
        <v>26</v>
      </c>
      <c r="F5116" s="72">
        <v>28</v>
      </c>
      <c r="G5116" s="72">
        <v>35</v>
      </c>
      <c r="H5116" s="72">
        <v>35</v>
      </c>
      <c r="I5116" s="72">
        <v>36</v>
      </c>
      <c r="J5116" s="72">
        <v>35</v>
      </c>
      <c r="K5116" s="72">
        <v>140</v>
      </c>
      <c r="L5116" s="72">
        <v>145</v>
      </c>
      <c r="M5116" s="72">
        <v>134</v>
      </c>
      <c r="N5116" s="72">
        <v>142</v>
      </c>
      <c r="O5116" s="72">
        <v>135</v>
      </c>
      <c r="P5116" s="72">
        <v>133</v>
      </c>
    </row>
    <row r="5117" spans="1:16" hidden="1">
      <c r="A5117" s="72" t="s">
        <v>2122</v>
      </c>
      <c r="B5117" s="72" t="s">
        <v>2751</v>
      </c>
      <c r="C5117" s="72" t="s">
        <v>2108</v>
      </c>
      <c r="D5117" s="72">
        <v>81589</v>
      </c>
      <c r="E5117" s="72">
        <v>61721</v>
      </c>
      <c r="F5117" s="72">
        <v>96039</v>
      </c>
      <c r="G5117" s="72">
        <v>103284</v>
      </c>
      <c r="H5117" s="72">
        <v>177921</v>
      </c>
      <c r="I5117" s="72">
        <v>99741</v>
      </c>
      <c r="J5117" s="72">
        <v>88250</v>
      </c>
      <c r="K5117" s="72">
        <v>223734</v>
      </c>
      <c r="L5117" s="72">
        <v>312575</v>
      </c>
      <c r="M5117" s="72">
        <v>284386</v>
      </c>
      <c r="N5117" s="72">
        <v>259789</v>
      </c>
      <c r="O5117" s="72">
        <v>250109</v>
      </c>
      <c r="P5117" s="72">
        <v>320509</v>
      </c>
    </row>
    <row r="5118" spans="1:16" hidden="1">
      <c r="A5118" s="72" t="s">
        <v>2122</v>
      </c>
      <c r="B5118" s="72" t="s">
        <v>2751</v>
      </c>
      <c r="C5118" s="72" t="s">
        <v>2109</v>
      </c>
      <c r="D5118" s="72">
        <v>292988</v>
      </c>
      <c r="E5118" s="72">
        <v>290561</v>
      </c>
      <c r="F5118" s="72">
        <v>381049</v>
      </c>
      <c r="G5118" s="72">
        <v>271946</v>
      </c>
      <c r="H5118" s="72">
        <v>279141</v>
      </c>
      <c r="I5118" s="72">
        <v>327898</v>
      </c>
      <c r="J5118" s="72">
        <v>345118</v>
      </c>
      <c r="K5118" s="72">
        <v>332557</v>
      </c>
      <c r="L5118" s="72">
        <v>571440</v>
      </c>
      <c r="M5118" s="72">
        <v>738062</v>
      </c>
      <c r="N5118" s="72">
        <v>979409</v>
      </c>
      <c r="O5118" s="72">
        <v>883511</v>
      </c>
      <c r="P5118" s="72">
        <v>566073</v>
      </c>
    </row>
    <row r="5119" spans="1:16" hidden="1">
      <c r="A5119" s="72" t="s">
        <v>2122</v>
      </c>
      <c r="B5119" s="72" t="s">
        <v>2751</v>
      </c>
      <c r="C5119" s="72" t="s">
        <v>2110</v>
      </c>
      <c r="D5119" s="72">
        <v>7</v>
      </c>
      <c r="E5119" s="72">
        <v>17</v>
      </c>
      <c r="F5119" s="72">
        <v>8</v>
      </c>
      <c r="G5119" s="72">
        <v>8</v>
      </c>
      <c r="H5119" s="72">
        <v>8</v>
      </c>
      <c r="I5119" s="72">
        <v>8</v>
      </c>
      <c r="J5119" s="72">
        <v>5</v>
      </c>
      <c r="K5119" s="72">
        <v>6</v>
      </c>
      <c r="L5119" s="72">
        <v>6</v>
      </c>
      <c r="M5119" s="72">
        <v>4</v>
      </c>
      <c r="N5119" s="72">
        <v>5</v>
      </c>
      <c r="O5119" s="72">
        <v>6</v>
      </c>
      <c r="P5119" s="72">
        <v>6</v>
      </c>
    </row>
    <row r="5120" spans="1:16" hidden="1">
      <c r="A5120" s="72" t="s">
        <v>2122</v>
      </c>
      <c r="B5120" s="72" t="s">
        <v>2751</v>
      </c>
      <c r="C5120" s="72" t="s">
        <v>2111</v>
      </c>
      <c r="D5120" s="72">
        <v>1835690</v>
      </c>
      <c r="E5120" s="72">
        <v>1716037</v>
      </c>
      <c r="F5120" s="72">
        <v>1626918</v>
      </c>
      <c r="G5120" s="72">
        <v>1510623</v>
      </c>
      <c r="H5120" s="72">
        <v>1752865</v>
      </c>
      <c r="I5120" s="72">
        <v>1606328</v>
      </c>
      <c r="J5120" s="72">
        <v>1447180</v>
      </c>
      <c r="K5120" s="72">
        <v>1598075</v>
      </c>
      <c r="L5120" s="72">
        <v>2676893</v>
      </c>
      <c r="M5120" s="72">
        <v>2926208</v>
      </c>
      <c r="N5120" s="72">
        <v>3199900</v>
      </c>
      <c r="O5120" s="72">
        <v>4448584</v>
      </c>
      <c r="P5120" s="72">
        <v>5226591</v>
      </c>
    </row>
    <row r="5121" spans="1:16" hidden="1">
      <c r="A5121" s="72" t="s">
        <v>2135</v>
      </c>
      <c r="B5121" s="72" t="s">
        <v>2752</v>
      </c>
      <c r="C5121" s="72" t="s">
        <v>2103</v>
      </c>
      <c r="D5121" s="72">
        <v>35620</v>
      </c>
      <c r="E5121" s="72">
        <v>39134</v>
      </c>
      <c r="F5121" s="72">
        <v>33632</v>
      </c>
      <c r="G5121" s="72">
        <v>44605</v>
      </c>
      <c r="H5121" s="72">
        <v>47647</v>
      </c>
      <c r="I5121" s="72">
        <v>39706</v>
      </c>
      <c r="J5121" s="72">
        <v>38160</v>
      </c>
      <c r="K5121" s="72">
        <v>40943</v>
      </c>
      <c r="L5121" s="72">
        <v>49051</v>
      </c>
      <c r="M5121" s="72">
        <v>52721</v>
      </c>
      <c r="N5121" s="72">
        <v>46772</v>
      </c>
      <c r="O5121" s="72">
        <v>44816</v>
      </c>
      <c r="P5121" s="72">
        <v>55673</v>
      </c>
    </row>
    <row r="5122" spans="1:16" hidden="1">
      <c r="A5122" s="72" t="s">
        <v>2135</v>
      </c>
      <c r="B5122" s="72" t="s">
        <v>2752</v>
      </c>
      <c r="C5122" s="72" t="s">
        <v>2104</v>
      </c>
      <c r="D5122" s="72">
        <v>542</v>
      </c>
      <c r="E5122" s="72">
        <v>554</v>
      </c>
      <c r="F5122" s="72">
        <v>563</v>
      </c>
      <c r="G5122" s="72">
        <v>565</v>
      </c>
      <c r="H5122" s="72">
        <v>589</v>
      </c>
      <c r="I5122" s="72">
        <v>606</v>
      </c>
      <c r="J5122" s="72">
        <v>617</v>
      </c>
      <c r="K5122" s="72">
        <v>631</v>
      </c>
      <c r="L5122" s="72">
        <v>638</v>
      </c>
      <c r="M5122" s="72">
        <v>645</v>
      </c>
      <c r="N5122" s="72">
        <v>652</v>
      </c>
      <c r="O5122" s="72">
        <v>658</v>
      </c>
      <c r="P5122" s="72">
        <v>666</v>
      </c>
    </row>
    <row r="5123" spans="1:16" hidden="1">
      <c r="A5123" s="72" t="s">
        <v>2135</v>
      </c>
      <c r="B5123" s="72" t="s">
        <v>2752</v>
      </c>
      <c r="C5123" s="72" t="s">
        <v>2105</v>
      </c>
      <c r="D5123" s="72">
        <v>387130</v>
      </c>
      <c r="E5123" s="72">
        <v>390202</v>
      </c>
      <c r="F5123" s="72">
        <v>320517</v>
      </c>
      <c r="G5123" s="72">
        <v>384634</v>
      </c>
      <c r="H5123" s="72">
        <v>455780</v>
      </c>
      <c r="I5123" s="72">
        <v>381887</v>
      </c>
      <c r="J5123" s="72">
        <v>340239</v>
      </c>
      <c r="K5123" s="72">
        <v>350377</v>
      </c>
      <c r="L5123" s="72">
        <v>443906</v>
      </c>
      <c r="M5123" s="72">
        <v>473583</v>
      </c>
      <c r="N5123" s="72">
        <v>427876</v>
      </c>
      <c r="O5123" s="72">
        <v>413058</v>
      </c>
      <c r="P5123" s="72">
        <v>498359</v>
      </c>
    </row>
    <row r="5124" spans="1:16" hidden="1">
      <c r="A5124" s="72" t="s">
        <v>2135</v>
      </c>
      <c r="B5124" s="72" t="s">
        <v>2752</v>
      </c>
      <c r="C5124" s="72" t="s">
        <v>2106</v>
      </c>
      <c r="D5124" s="72">
        <v>37321</v>
      </c>
      <c r="E5124" s="72">
        <v>35742</v>
      </c>
      <c r="F5124" s="72">
        <v>30372</v>
      </c>
      <c r="G5124" s="72">
        <v>48217</v>
      </c>
      <c r="H5124" s="72">
        <v>57504</v>
      </c>
      <c r="I5124" s="72">
        <v>51338</v>
      </c>
      <c r="J5124" s="72">
        <v>46905</v>
      </c>
      <c r="K5124" s="72">
        <v>49114</v>
      </c>
      <c r="L5124" s="72">
        <v>60576</v>
      </c>
      <c r="M5124" s="72">
        <v>60612</v>
      </c>
      <c r="N5124" s="72">
        <v>50372</v>
      </c>
      <c r="O5124" s="72">
        <v>47583</v>
      </c>
      <c r="P5124" s="72">
        <v>71839</v>
      </c>
    </row>
    <row r="5125" spans="1:16" hidden="1">
      <c r="A5125" s="72" t="s">
        <v>2135</v>
      </c>
      <c r="B5125" s="72" t="s">
        <v>2752</v>
      </c>
      <c r="C5125" s="72" t="s">
        <v>2107</v>
      </c>
      <c r="D5125" s="72">
        <v>99</v>
      </c>
      <c r="E5125" s="72">
        <v>108</v>
      </c>
      <c r="F5125" s="72">
        <v>107</v>
      </c>
      <c r="G5125" s="72">
        <v>107</v>
      </c>
      <c r="H5125" s="72">
        <v>106</v>
      </c>
      <c r="I5125" s="72">
        <v>105</v>
      </c>
      <c r="J5125" s="72">
        <v>106</v>
      </c>
      <c r="K5125" s="72">
        <v>108</v>
      </c>
      <c r="L5125" s="72">
        <v>109</v>
      </c>
      <c r="M5125" s="72">
        <v>117</v>
      </c>
      <c r="N5125" s="72">
        <v>118</v>
      </c>
      <c r="O5125" s="72">
        <v>121</v>
      </c>
      <c r="P5125" s="72">
        <v>122</v>
      </c>
    </row>
    <row r="5126" spans="1:16" hidden="1">
      <c r="A5126" s="72" t="s">
        <v>2135</v>
      </c>
      <c r="B5126" s="72" t="s">
        <v>2752</v>
      </c>
      <c r="C5126" s="72" t="s">
        <v>2108</v>
      </c>
      <c r="D5126" s="72">
        <v>321806</v>
      </c>
      <c r="E5126" s="72">
        <v>318523</v>
      </c>
      <c r="F5126" s="72">
        <v>256765</v>
      </c>
      <c r="G5126" s="72">
        <v>372930</v>
      </c>
      <c r="H5126" s="72">
        <v>502151</v>
      </c>
      <c r="I5126" s="72">
        <v>428983</v>
      </c>
      <c r="J5126" s="72">
        <v>359848</v>
      </c>
      <c r="K5126" s="72">
        <v>364206</v>
      </c>
      <c r="L5126" s="72">
        <v>483878</v>
      </c>
      <c r="M5126" s="72">
        <v>492158</v>
      </c>
      <c r="N5126" s="72">
        <v>413568</v>
      </c>
      <c r="O5126" s="72">
        <v>392204</v>
      </c>
      <c r="P5126" s="72">
        <v>577074</v>
      </c>
    </row>
    <row r="5127" spans="1:16" hidden="1">
      <c r="A5127" s="72" t="s">
        <v>2129</v>
      </c>
      <c r="B5127" s="72" t="s">
        <v>2753</v>
      </c>
      <c r="C5127" s="72" t="s">
        <v>2103</v>
      </c>
      <c r="D5127" s="72">
        <v>214727</v>
      </c>
      <c r="E5127" s="72">
        <v>216252</v>
      </c>
      <c r="F5127" s="72">
        <v>123572</v>
      </c>
      <c r="G5127" s="72">
        <v>144020</v>
      </c>
      <c r="H5127" s="72">
        <v>115110</v>
      </c>
      <c r="I5127" s="72">
        <v>125152</v>
      </c>
      <c r="J5127" s="72">
        <v>117110</v>
      </c>
      <c r="K5127" s="72">
        <v>103592</v>
      </c>
      <c r="L5127" s="72">
        <v>100939</v>
      </c>
      <c r="M5127" s="72">
        <v>77006</v>
      </c>
      <c r="N5127" s="72">
        <v>60700</v>
      </c>
      <c r="O5127" s="72">
        <v>82370</v>
      </c>
      <c r="P5127" s="72">
        <v>58494</v>
      </c>
    </row>
    <row r="5128" spans="1:16" hidden="1">
      <c r="A5128" s="72" t="s">
        <v>2129</v>
      </c>
      <c r="B5128" s="72" t="s">
        <v>2753</v>
      </c>
      <c r="C5128" s="72" t="s">
        <v>2104</v>
      </c>
      <c r="D5128" s="72">
        <v>1800</v>
      </c>
      <c r="E5128" s="72">
        <v>1645</v>
      </c>
      <c r="F5128" s="72">
        <v>1547</v>
      </c>
      <c r="G5128" s="72">
        <v>1316</v>
      </c>
      <c r="H5128" s="72">
        <v>1295</v>
      </c>
      <c r="I5128" s="72">
        <v>1272</v>
      </c>
      <c r="J5128" s="72">
        <v>1259</v>
      </c>
      <c r="K5128" s="72">
        <v>1249</v>
      </c>
      <c r="L5128" s="72">
        <v>1244</v>
      </c>
      <c r="M5128" s="72">
        <v>1238</v>
      </c>
      <c r="N5128" s="72">
        <v>1254</v>
      </c>
      <c r="O5128" s="72">
        <v>1268</v>
      </c>
      <c r="P5128" s="72">
        <v>1285</v>
      </c>
    </row>
    <row r="5129" spans="1:16" hidden="1">
      <c r="A5129" s="72" t="s">
        <v>2129</v>
      </c>
      <c r="B5129" s="72" t="s">
        <v>2753</v>
      </c>
      <c r="C5129" s="72" t="s">
        <v>2105</v>
      </c>
      <c r="D5129" s="72">
        <v>2416643</v>
      </c>
      <c r="E5129" s="72">
        <v>2445810</v>
      </c>
      <c r="F5129" s="72">
        <v>1397600</v>
      </c>
      <c r="G5129" s="72">
        <v>1628866</v>
      </c>
      <c r="H5129" s="72">
        <v>1254697</v>
      </c>
      <c r="I5129" s="72">
        <v>1539370</v>
      </c>
      <c r="J5129" s="72">
        <v>1343492</v>
      </c>
      <c r="K5129" s="72">
        <v>1129152</v>
      </c>
      <c r="L5129" s="72">
        <v>1165817</v>
      </c>
      <c r="M5129" s="72">
        <v>908090</v>
      </c>
      <c r="N5129" s="72">
        <v>726834</v>
      </c>
      <c r="O5129" s="72">
        <v>1022324</v>
      </c>
      <c r="P5129" s="72">
        <v>748946</v>
      </c>
    </row>
    <row r="5130" spans="1:16" hidden="1">
      <c r="A5130" s="72" t="s">
        <v>2129</v>
      </c>
      <c r="B5130" s="72" t="s">
        <v>2753</v>
      </c>
      <c r="C5130" s="72" t="s">
        <v>2106</v>
      </c>
      <c r="E5130" s="72">
        <v>96503</v>
      </c>
      <c r="F5130" s="72">
        <v>101105</v>
      </c>
      <c r="G5130" s="72">
        <v>105851</v>
      </c>
      <c r="H5130" s="72">
        <v>110499</v>
      </c>
      <c r="I5130" s="72">
        <v>69053</v>
      </c>
      <c r="J5130" s="72">
        <v>57681</v>
      </c>
      <c r="K5130" s="72">
        <v>81935</v>
      </c>
      <c r="L5130" s="72">
        <v>77607</v>
      </c>
      <c r="M5130" s="72">
        <v>102410</v>
      </c>
      <c r="N5130" s="72">
        <v>104090</v>
      </c>
      <c r="O5130" s="72">
        <v>107498</v>
      </c>
      <c r="P5130" s="72">
        <v>98375</v>
      </c>
    </row>
    <row r="5131" spans="1:16" hidden="1">
      <c r="A5131" s="72" t="s">
        <v>2129</v>
      </c>
      <c r="B5131" s="72" t="s">
        <v>2753</v>
      </c>
      <c r="C5131" s="72" t="s">
        <v>2107</v>
      </c>
      <c r="E5131" s="72">
        <v>155</v>
      </c>
      <c r="F5131" s="72">
        <v>135</v>
      </c>
      <c r="G5131" s="72">
        <v>418</v>
      </c>
      <c r="H5131" s="72">
        <v>410</v>
      </c>
      <c r="I5131" s="72">
        <v>292</v>
      </c>
      <c r="J5131" s="72">
        <v>291</v>
      </c>
      <c r="K5131" s="72">
        <v>380</v>
      </c>
      <c r="L5131" s="72">
        <v>384</v>
      </c>
      <c r="M5131" s="72">
        <v>391</v>
      </c>
      <c r="N5131" s="72">
        <v>385</v>
      </c>
      <c r="O5131" s="72">
        <v>363</v>
      </c>
      <c r="P5131" s="72">
        <v>391</v>
      </c>
    </row>
    <row r="5132" spans="1:16" hidden="1">
      <c r="A5132" s="72" t="s">
        <v>2129</v>
      </c>
      <c r="B5132" s="72" t="s">
        <v>2753</v>
      </c>
      <c r="C5132" s="72" t="s">
        <v>2108</v>
      </c>
      <c r="E5132" s="72">
        <v>1157071</v>
      </c>
      <c r="F5132" s="72">
        <v>1212249</v>
      </c>
      <c r="G5132" s="72">
        <v>1269153</v>
      </c>
      <c r="H5132" s="72">
        <v>1179372</v>
      </c>
      <c r="I5132" s="72">
        <v>758197</v>
      </c>
      <c r="J5132" s="72">
        <v>661719</v>
      </c>
      <c r="K5132" s="72">
        <v>899637</v>
      </c>
      <c r="L5132" s="72">
        <v>875489</v>
      </c>
      <c r="M5132" s="72">
        <v>1137466</v>
      </c>
      <c r="N5132" s="72">
        <v>1153302</v>
      </c>
      <c r="O5132" s="72">
        <v>1233550</v>
      </c>
      <c r="P5132" s="72">
        <v>1157744</v>
      </c>
    </row>
    <row r="5133" spans="1:16" hidden="1">
      <c r="A5133" s="72" t="s">
        <v>2129</v>
      </c>
      <c r="B5133" s="72" t="s">
        <v>2753</v>
      </c>
      <c r="C5133" s="72" t="s">
        <v>2109</v>
      </c>
      <c r="N5133" s="72">
        <v>27415</v>
      </c>
      <c r="O5133" s="72">
        <v>35124</v>
      </c>
      <c r="P5133" s="72">
        <v>31186</v>
      </c>
    </row>
    <row r="5134" spans="1:16" hidden="1">
      <c r="A5134" s="72" t="s">
        <v>2129</v>
      </c>
      <c r="B5134" s="72" t="s">
        <v>2753</v>
      </c>
      <c r="C5134" s="72" t="s">
        <v>2110</v>
      </c>
      <c r="N5134" s="72">
        <v>2</v>
      </c>
      <c r="O5134" s="72">
        <v>2</v>
      </c>
      <c r="P5134" s="72">
        <v>2</v>
      </c>
    </row>
    <row r="5135" spans="1:16" hidden="1">
      <c r="A5135" s="72" t="s">
        <v>2129</v>
      </c>
      <c r="B5135" s="72" t="s">
        <v>2753</v>
      </c>
      <c r="C5135" s="72" t="s">
        <v>2111</v>
      </c>
      <c r="N5135" s="72">
        <v>146502</v>
      </c>
      <c r="O5135" s="72">
        <v>215919</v>
      </c>
      <c r="P5135" s="72">
        <v>268688</v>
      </c>
    </row>
    <row r="5136" spans="1:16" hidden="1">
      <c r="A5136" s="72" t="s">
        <v>2115</v>
      </c>
      <c r="B5136" s="72" t="s">
        <v>2754</v>
      </c>
      <c r="C5136" s="72" t="s">
        <v>2103</v>
      </c>
      <c r="D5136" s="72">
        <v>21049</v>
      </c>
      <c r="E5136" s="72">
        <v>19904</v>
      </c>
      <c r="F5136" s="72">
        <v>15374</v>
      </c>
      <c r="G5136" s="72">
        <v>18859</v>
      </c>
      <c r="H5136" s="72">
        <v>21651</v>
      </c>
      <c r="I5136" s="72">
        <v>17398</v>
      </c>
      <c r="J5136" s="72">
        <v>15070</v>
      </c>
      <c r="K5136" s="72">
        <v>14411</v>
      </c>
      <c r="L5136" s="72">
        <v>18466</v>
      </c>
      <c r="M5136" s="72">
        <v>17632</v>
      </c>
      <c r="N5136" s="72">
        <v>15302</v>
      </c>
      <c r="O5136" s="72">
        <v>15385</v>
      </c>
      <c r="P5136" s="72">
        <v>15392</v>
      </c>
    </row>
    <row r="5137" spans="1:16" hidden="1">
      <c r="A5137" s="72" t="s">
        <v>2115</v>
      </c>
      <c r="B5137" s="72" t="s">
        <v>2754</v>
      </c>
      <c r="C5137" s="72" t="s">
        <v>2104</v>
      </c>
      <c r="D5137" s="72">
        <v>414</v>
      </c>
      <c r="E5137" s="72">
        <v>512</v>
      </c>
      <c r="F5137" s="72">
        <v>409</v>
      </c>
      <c r="G5137" s="72">
        <v>388</v>
      </c>
      <c r="H5137" s="72">
        <v>439</v>
      </c>
      <c r="I5137" s="72">
        <v>439</v>
      </c>
      <c r="J5137" s="72">
        <v>635</v>
      </c>
      <c r="K5137" s="72">
        <v>438</v>
      </c>
      <c r="L5137" s="72">
        <v>428</v>
      </c>
      <c r="M5137" s="72">
        <v>435</v>
      </c>
      <c r="N5137" s="72">
        <v>473</v>
      </c>
      <c r="O5137" s="72">
        <v>457</v>
      </c>
      <c r="P5137" s="72">
        <v>450</v>
      </c>
    </row>
    <row r="5138" spans="1:16" hidden="1">
      <c r="A5138" s="72" t="s">
        <v>2115</v>
      </c>
      <c r="B5138" s="72" t="s">
        <v>2754</v>
      </c>
      <c r="C5138" s="72" t="s">
        <v>2105</v>
      </c>
      <c r="D5138" s="72">
        <v>238492</v>
      </c>
      <c r="E5138" s="72">
        <v>220167</v>
      </c>
      <c r="F5138" s="72">
        <v>153911</v>
      </c>
      <c r="G5138" s="72">
        <v>188828</v>
      </c>
      <c r="H5138" s="72">
        <v>245046</v>
      </c>
      <c r="I5138" s="72">
        <v>163536</v>
      </c>
      <c r="J5138" s="72">
        <v>139799</v>
      </c>
      <c r="K5138" s="72">
        <v>159647</v>
      </c>
      <c r="L5138" s="72">
        <v>198505</v>
      </c>
      <c r="M5138" s="72">
        <v>182044</v>
      </c>
      <c r="N5138" s="72">
        <v>161440</v>
      </c>
      <c r="O5138" s="72">
        <v>206825</v>
      </c>
      <c r="P5138" s="72">
        <v>217260</v>
      </c>
    </row>
    <row r="5139" spans="1:16" hidden="1">
      <c r="A5139" s="72" t="s">
        <v>2115</v>
      </c>
      <c r="B5139" s="72" t="s">
        <v>2754</v>
      </c>
      <c r="C5139" s="72" t="s">
        <v>2106</v>
      </c>
      <c r="D5139" s="72">
        <v>12026</v>
      </c>
      <c r="E5139" s="72">
        <v>26041</v>
      </c>
      <c r="F5139" s="72">
        <v>11145</v>
      </c>
      <c r="G5139" s="72">
        <v>12844</v>
      </c>
      <c r="H5139" s="72">
        <v>14514</v>
      </c>
      <c r="I5139" s="72">
        <v>11289</v>
      </c>
      <c r="J5139" s="72">
        <v>10896</v>
      </c>
      <c r="K5139" s="72">
        <v>10842</v>
      </c>
      <c r="L5139" s="72">
        <v>13356</v>
      </c>
      <c r="M5139" s="72">
        <v>11628</v>
      </c>
      <c r="N5139" s="72">
        <v>10463</v>
      </c>
      <c r="O5139" s="72">
        <v>13547</v>
      </c>
      <c r="P5139" s="72">
        <v>12798</v>
      </c>
    </row>
    <row r="5140" spans="1:16" hidden="1">
      <c r="A5140" s="72" t="s">
        <v>2115</v>
      </c>
      <c r="B5140" s="72" t="s">
        <v>2754</v>
      </c>
      <c r="C5140" s="72" t="s">
        <v>2107</v>
      </c>
      <c r="D5140" s="72">
        <v>97</v>
      </c>
      <c r="E5140" s="72">
        <v>10</v>
      </c>
      <c r="F5140" s="72">
        <v>92</v>
      </c>
      <c r="G5140" s="72">
        <v>94</v>
      </c>
      <c r="H5140" s="72">
        <v>126</v>
      </c>
      <c r="I5140" s="72">
        <v>100</v>
      </c>
      <c r="J5140" s="72">
        <v>122</v>
      </c>
      <c r="K5140" s="72">
        <v>120</v>
      </c>
      <c r="L5140" s="72">
        <v>100</v>
      </c>
      <c r="M5140" s="72">
        <v>100</v>
      </c>
      <c r="N5140" s="72">
        <v>100</v>
      </c>
      <c r="O5140" s="72">
        <v>100</v>
      </c>
      <c r="P5140" s="72">
        <v>101</v>
      </c>
    </row>
    <row r="5141" spans="1:16" hidden="1">
      <c r="A5141" s="72" t="s">
        <v>2115</v>
      </c>
      <c r="B5141" s="72" t="s">
        <v>2754</v>
      </c>
      <c r="C5141" s="72" t="s">
        <v>2108</v>
      </c>
      <c r="D5141" s="72">
        <v>130209</v>
      </c>
      <c r="E5141" s="72">
        <v>235121</v>
      </c>
      <c r="F5141" s="72">
        <v>107528</v>
      </c>
      <c r="G5141" s="72">
        <v>143509</v>
      </c>
      <c r="H5141" s="72">
        <v>170315</v>
      </c>
      <c r="I5141" s="72">
        <v>101057</v>
      </c>
      <c r="J5141" s="72">
        <v>82180</v>
      </c>
      <c r="K5141" s="72">
        <v>129161</v>
      </c>
      <c r="L5141" s="72">
        <v>130525</v>
      </c>
      <c r="M5141" s="72">
        <v>113814</v>
      </c>
      <c r="N5141" s="72">
        <v>97276</v>
      </c>
      <c r="O5141" s="72">
        <v>163959</v>
      </c>
      <c r="P5141" s="72">
        <v>175732</v>
      </c>
    </row>
    <row r="5142" spans="1:16" hidden="1">
      <c r="A5142" s="72" t="s">
        <v>2115</v>
      </c>
      <c r="B5142" s="72" t="s">
        <v>2754</v>
      </c>
      <c r="C5142" s="72" t="s">
        <v>2109</v>
      </c>
      <c r="D5142" s="72">
        <v>12507</v>
      </c>
      <c r="E5142" s="72">
        <v>2601</v>
      </c>
      <c r="F5142" s="72">
        <v>15407</v>
      </c>
      <c r="G5142" s="72">
        <v>15233</v>
      </c>
      <c r="H5142" s="72">
        <v>12704</v>
      </c>
      <c r="I5142" s="72">
        <v>11240</v>
      </c>
      <c r="J5142" s="72">
        <v>10001</v>
      </c>
      <c r="K5142" s="72">
        <v>15457</v>
      </c>
      <c r="L5142" s="72">
        <v>17212</v>
      </c>
      <c r="M5142" s="72">
        <v>6900</v>
      </c>
      <c r="N5142" s="72">
        <v>15894</v>
      </c>
      <c r="O5142" s="72">
        <v>13558</v>
      </c>
      <c r="P5142" s="72">
        <v>8281</v>
      </c>
    </row>
    <row r="5143" spans="1:16" hidden="1">
      <c r="A5143" s="72" t="s">
        <v>2115</v>
      </c>
      <c r="B5143" s="72" t="s">
        <v>2754</v>
      </c>
      <c r="C5143" s="72" t="s">
        <v>2110</v>
      </c>
      <c r="D5143" s="72">
        <v>2</v>
      </c>
      <c r="E5143" s="72">
        <v>4</v>
      </c>
      <c r="F5143" s="72">
        <v>4</v>
      </c>
      <c r="G5143" s="72">
        <v>4</v>
      </c>
      <c r="H5143" s="72">
        <v>6</v>
      </c>
      <c r="I5143" s="72">
        <v>5</v>
      </c>
      <c r="J5143" s="72">
        <v>6</v>
      </c>
      <c r="K5143" s="72">
        <v>6</v>
      </c>
      <c r="L5143" s="72">
        <v>7</v>
      </c>
      <c r="M5143" s="72">
        <v>7</v>
      </c>
      <c r="N5143" s="72">
        <v>7</v>
      </c>
      <c r="O5143" s="72">
        <v>7</v>
      </c>
      <c r="P5143" s="72">
        <v>7</v>
      </c>
    </row>
    <row r="5144" spans="1:16" hidden="1">
      <c r="A5144" s="72" t="s">
        <v>2115</v>
      </c>
      <c r="B5144" s="72" t="s">
        <v>2754</v>
      </c>
      <c r="C5144" s="72" t="s">
        <v>2111</v>
      </c>
      <c r="D5144" s="72">
        <v>131736</v>
      </c>
      <c r="E5144" s="72">
        <v>26838</v>
      </c>
      <c r="F5144" s="72">
        <v>84888</v>
      </c>
      <c r="G5144" s="72">
        <v>123596</v>
      </c>
      <c r="H5144" s="72">
        <v>117883</v>
      </c>
      <c r="I5144" s="72">
        <v>84223</v>
      </c>
      <c r="J5144" s="72">
        <v>85528</v>
      </c>
      <c r="K5144" s="72">
        <v>105649</v>
      </c>
      <c r="L5144" s="72">
        <v>143529</v>
      </c>
      <c r="M5144" s="72">
        <v>55370</v>
      </c>
      <c r="N5144" s="72">
        <v>114381</v>
      </c>
      <c r="O5144" s="72">
        <v>129925</v>
      </c>
      <c r="P5144" s="72">
        <v>123164</v>
      </c>
    </row>
    <row r="5145" spans="1:16" hidden="1">
      <c r="A5145" s="72" t="s">
        <v>2155</v>
      </c>
      <c r="B5145" s="72" t="s">
        <v>2755</v>
      </c>
      <c r="C5145" s="72" t="s">
        <v>2103</v>
      </c>
      <c r="D5145" s="72">
        <v>10852</v>
      </c>
      <c r="E5145" s="72">
        <v>8038</v>
      </c>
      <c r="F5145" s="72">
        <v>6472</v>
      </c>
      <c r="G5145" s="72">
        <v>7649</v>
      </c>
      <c r="H5145" s="72">
        <v>8695</v>
      </c>
      <c r="I5145" s="72">
        <v>7359</v>
      </c>
      <c r="J5145" s="72">
        <v>5839</v>
      </c>
      <c r="K5145" s="72">
        <v>5107</v>
      </c>
      <c r="L5145" s="72">
        <v>7495</v>
      </c>
      <c r="M5145" s="72">
        <v>7836</v>
      </c>
      <c r="N5145" s="72">
        <v>5804</v>
      </c>
      <c r="O5145" s="72">
        <v>6072</v>
      </c>
      <c r="P5145" s="72">
        <v>6043</v>
      </c>
    </row>
    <row r="5146" spans="1:16" hidden="1">
      <c r="A5146" s="72" t="s">
        <v>2155</v>
      </c>
      <c r="B5146" s="72" t="s">
        <v>2755</v>
      </c>
      <c r="C5146" s="72" t="s">
        <v>2104</v>
      </c>
      <c r="D5146" s="72">
        <v>283</v>
      </c>
      <c r="E5146" s="72">
        <v>279</v>
      </c>
      <c r="F5146" s="72">
        <v>277</v>
      </c>
      <c r="G5146" s="72">
        <v>271</v>
      </c>
      <c r="H5146" s="72">
        <v>264</v>
      </c>
      <c r="I5146" s="72">
        <v>255</v>
      </c>
      <c r="J5146" s="72">
        <v>247</v>
      </c>
      <c r="K5146" s="72">
        <v>242</v>
      </c>
      <c r="L5146" s="72">
        <v>237</v>
      </c>
      <c r="M5146" s="72">
        <v>235</v>
      </c>
      <c r="N5146" s="72">
        <v>229</v>
      </c>
      <c r="O5146" s="72">
        <v>229</v>
      </c>
      <c r="P5146" s="72">
        <v>231</v>
      </c>
    </row>
    <row r="5147" spans="1:16" hidden="1">
      <c r="A5147" s="72" t="s">
        <v>2155</v>
      </c>
      <c r="B5147" s="72" t="s">
        <v>2755</v>
      </c>
      <c r="C5147" s="72" t="s">
        <v>2105</v>
      </c>
      <c r="D5147" s="72">
        <v>151768</v>
      </c>
      <c r="E5147" s="72">
        <v>115682</v>
      </c>
      <c r="F5147" s="72">
        <v>94305</v>
      </c>
      <c r="G5147" s="72">
        <v>110418</v>
      </c>
      <c r="H5147" s="72">
        <v>129669</v>
      </c>
      <c r="I5147" s="72">
        <v>103745</v>
      </c>
      <c r="J5147" s="72">
        <v>87526</v>
      </c>
      <c r="K5147" s="72">
        <v>88053</v>
      </c>
      <c r="L5147" s="72">
        <v>116174</v>
      </c>
      <c r="M5147" s="72">
        <v>115255</v>
      </c>
      <c r="N5147" s="72">
        <v>90933</v>
      </c>
      <c r="O5147" s="72">
        <v>112600</v>
      </c>
      <c r="P5147" s="72">
        <v>112724</v>
      </c>
    </row>
    <row r="5148" spans="1:16" hidden="1">
      <c r="A5148" s="72" t="s">
        <v>2155</v>
      </c>
      <c r="B5148" s="72" t="s">
        <v>2755</v>
      </c>
      <c r="C5148" s="72" t="s">
        <v>2106</v>
      </c>
      <c r="D5148" s="72">
        <v>17287</v>
      </c>
      <c r="E5148" s="72">
        <v>14128</v>
      </c>
      <c r="F5148" s="72">
        <v>10889</v>
      </c>
      <c r="G5148" s="72">
        <v>12668</v>
      </c>
      <c r="H5148" s="72">
        <v>16268</v>
      </c>
      <c r="I5148" s="72">
        <v>14494</v>
      </c>
      <c r="J5148" s="72">
        <v>14045</v>
      </c>
      <c r="K5148" s="72">
        <v>10752</v>
      </c>
      <c r="L5148" s="72">
        <v>13273</v>
      </c>
      <c r="M5148" s="72">
        <v>12838</v>
      </c>
      <c r="N5148" s="72">
        <v>10999</v>
      </c>
      <c r="O5148" s="72">
        <v>12083</v>
      </c>
      <c r="P5148" s="72">
        <v>12548</v>
      </c>
    </row>
    <row r="5149" spans="1:16" hidden="1">
      <c r="A5149" s="72" t="s">
        <v>2155</v>
      </c>
      <c r="B5149" s="72" t="s">
        <v>2755</v>
      </c>
      <c r="C5149" s="72" t="s">
        <v>2107</v>
      </c>
      <c r="D5149" s="72">
        <v>77</v>
      </c>
      <c r="E5149" s="72">
        <v>76</v>
      </c>
      <c r="F5149" s="72">
        <v>77</v>
      </c>
      <c r="G5149" s="72">
        <v>79</v>
      </c>
      <c r="H5149" s="72">
        <v>82</v>
      </c>
      <c r="I5149" s="72">
        <v>81</v>
      </c>
      <c r="J5149" s="72">
        <v>77</v>
      </c>
      <c r="K5149" s="72">
        <v>75</v>
      </c>
      <c r="L5149" s="72">
        <v>76</v>
      </c>
      <c r="M5149" s="72">
        <v>75</v>
      </c>
      <c r="N5149" s="72">
        <v>74</v>
      </c>
      <c r="O5149" s="72">
        <v>75</v>
      </c>
      <c r="P5149" s="72">
        <v>73</v>
      </c>
    </row>
    <row r="5150" spans="1:16" hidden="1">
      <c r="A5150" s="72" t="s">
        <v>2155</v>
      </c>
      <c r="B5150" s="72" t="s">
        <v>2755</v>
      </c>
      <c r="C5150" s="72" t="s">
        <v>2108</v>
      </c>
      <c r="D5150" s="72">
        <v>179332</v>
      </c>
      <c r="E5150" s="72">
        <v>140266</v>
      </c>
      <c r="F5150" s="72">
        <v>99622</v>
      </c>
      <c r="G5150" s="72">
        <v>125056</v>
      </c>
      <c r="H5150" s="72">
        <v>174875</v>
      </c>
      <c r="I5150" s="72">
        <v>134452</v>
      </c>
      <c r="J5150" s="72">
        <v>127267</v>
      </c>
      <c r="K5150" s="72">
        <v>115226</v>
      </c>
      <c r="L5150" s="72">
        <v>141859</v>
      </c>
      <c r="M5150" s="72">
        <v>133232</v>
      </c>
      <c r="N5150" s="72">
        <v>109264</v>
      </c>
      <c r="O5150" s="72">
        <v>158018</v>
      </c>
      <c r="P5150" s="72">
        <v>165774</v>
      </c>
    </row>
    <row r="5151" spans="1:16" hidden="1">
      <c r="A5151" s="72" t="s">
        <v>2155</v>
      </c>
      <c r="B5151" s="72" t="s">
        <v>2756</v>
      </c>
      <c r="C5151" s="72" t="s">
        <v>2103</v>
      </c>
      <c r="D5151" s="72">
        <v>41838</v>
      </c>
      <c r="E5151" s="72">
        <v>35706</v>
      </c>
      <c r="F5151" s="72">
        <v>27867</v>
      </c>
      <c r="G5151" s="72">
        <v>35615</v>
      </c>
      <c r="H5151" s="72">
        <v>41162</v>
      </c>
      <c r="I5151" s="72">
        <v>35475</v>
      </c>
      <c r="J5151" s="72">
        <v>25693</v>
      </c>
      <c r="K5151" s="72">
        <v>23131</v>
      </c>
      <c r="L5151" s="72">
        <v>27203</v>
      </c>
      <c r="M5151" s="72">
        <v>31275</v>
      </c>
      <c r="N5151" s="72">
        <v>26624</v>
      </c>
      <c r="O5151" s="72">
        <v>29797</v>
      </c>
      <c r="P5151" s="72">
        <v>28598</v>
      </c>
    </row>
    <row r="5152" spans="1:16" hidden="1">
      <c r="A5152" s="72" t="s">
        <v>2155</v>
      </c>
      <c r="B5152" s="72" t="s">
        <v>2756</v>
      </c>
      <c r="C5152" s="72" t="s">
        <v>2104</v>
      </c>
      <c r="D5152" s="72">
        <v>1040</v>
      </c>
      <c r="E5152" s="72">
        <v>1046</v>
      </c>
      <c r="F5152" s="72">
        <v>1010</v>
      </c>
      <c r="G5152" s="72">
        <v>1028</v>
      </c>
      <c r="H5152" s="72">
        <v>1001</v>
      </c>
      <c r="I5152" s="72">
        <v>1005</v>
      </c>
      <c r="J5152" s="72">
        <v>989</v>
      </c>
      <c r="K5152" s="72">
        <v>992</v>
      </c>
      <c r="L5152" s="72">
        <v>985</v>
      </c>
      <c r="M5152" s="72">
        <v>978</v>
      </c>
      <c r="N5152" s="72">
        <v>995</v>
      </c>
      <c r="O5152" s="72">
        <v>1013</v>
      </c>
      <c r="P5152" s="72">
        <v>1013</v>
      </c>
    </row>
    <row r="5153" spans="1:16" hidden="1">
      <c r="A5153" s="72" t="s">
        <v>2155</v>
      </c>
      <c r="B5153" s="72" t="s">
        <v>2756</v>
      </c>
      <c r="C5153" s="72" t="s">
        <v>2105</v>
      </c>
      <c r="D5153" s="72">
        <v>462836</v>
      </c>
      <c r="E5153" s="72">
        <v>368902</v>
      </c>
      <c r="F5153" s="72">
        <v>266527</v>
      </c>
      <c r="G5153" s="72">
        <v>349748</v>
      </c>
      <c r="H5153" s="72">
        <v>438369</v>
      </c>
      <c r="I5153" s="72">
        <v>355869</v>
      </c>
      <c r="J5153" s="72">
        <v>273009</v>
      </c>
      <c r="K5153" s="72">
        <v>262333</v>
      </c>
      <c r="L5153" s="72">
        <v>312303</v>
      </c>
      <c r="M5153" s="72">
        <v>362273</v>
      </c>
      <c r="N5153" s="72">
        <v>305438</v>
      </c>
      <c r="O5153" s="72">
        <v>387318</v>
      </c>
      <c r="P5153" s="72">
        <v>512225</v>
      </c>
    </row>
    <row r="5154" spans="1:16" hidden="1">
      <c r="A5154" s="72" t="s">
        <v>2155</v>
      </c>
      <c r="B5154" s="72" t="s">
        <v>2756</v>
      </c>
      <c r="C5154" s="72" t="s">
        <v>2106</v>
      </c>
      <c r="D5154" s="72">
        <v>23666</v>
      </c>
      <c r="E5154" s="72">
        <v>21026</v>
      </c>
      <c r="F5154" s="72">
        <v>20896</v>
      </c>
      <c r="G5154" s="72">
        <v>23463</v>
      </c>
      <c r="H5154" s="72">
        <v>24139</v>
      </c>
      <c r="I5154" s="72">
        <v>17103</v>
      </c>
      <c r="J5154" s="72">
        <v>17748</v>
      </c>
      <c r="K5154" s="72">
        <v>16238</v>
      </c>
      <c r="L5154" s="72">
        <v>22886</v>
      </c>
      <c r="M5154" s="72">
        <v>29534</v>
      </c>
      <c r="N5154" s="72">
        <v>24861</v>
      </c>
      <c r="O5154" s="72">
        <v>23138</v>
      </c>
      <c r="P5154" s="72">
        <v>23038</v>
      </c>
    </row>
    <row r="5155" spans="1:16" hidden="1">
      <c r="A5155" s="72" t="s">
        <v>2155</v>
      </c>
      <c r="B5155" s="72" t="s">
        <v>2756</v>
      </c>
      <c r="C5155" s="72" t="s">
        <v>2107</v>
      </c>
      <c r="D5155" s="72">
        <v>104</v>
      </c>
      <c r="E5155" s="72">
        <v>104</v>
      </c>
      <c r="F5155" s="72">
        <v>98</v>
      </c>
      <c r="G5155" s="72">
        <v>98</v>
      </c>
      <c r="H5155" s="72">
        <v>102</v>
      </c>
      <c r="I5155" s="72">
        <v>104</v>
      </c>
      <c r="J5155" s="72">
        <v>100</v>
      </c>
      <c r="K5155" s="72">
        <v>100</v>
      </c>
      <c r="L5155" s="72">
        <v>105</v>
      </c>
      <c r="M5155" s="72">
        <v>109</v>
      </c>
      <c r="N5155" s="72">
        <v>77</v>
      </c>
      <c r="O5155" s="72">
        <v>109</v>
      </c>
      <c r="P5155" s="72">
        <v>110</v>
      </c>
    </row>
    <row r="5156" spans="1:16" hidden="1">
      <c r="A5156" s="72" t="s">
        <v>2155</v>
      </c>
      <c r="B5156" s="72" t="s">
        <v>2756</v>
      </c>
      <c r="C5156" s="72" t="s">
        <v>2108</v>
      </c>
      <c r="D5156" s="72">
        <v>238128</v>
      </c>
      <c r="E5156" s="72">
        <v>200328</v>
      </c>
      <c r="F5156" s="72">
        <v>167733</v>
      </c>
      <c r="G5156" s="72">
        <v>207876</v>
      </c>
      <c r="H5156" s="72">
        <v>236328</v>
      </c>
      <c r="I5156" s="72">
        <v>161214</v>
      </c>
      <c r="J5156" s="72">
        <v>189186</v>
      </c>
      <c r="K5156" s="72">
        <v>179091</v>
      </c>
      <c r="L5156" s="72">
        <v>222436</v>
      </c>
      <c r="M5156" s="72">
        <v>265781</v>
      </c>
      <c r="N5156" s="72">
        <v>307201</v>
      </c>
      <c r="O5156" s="72">
        <v>338319</v>
      </c>
      <c r="P5156" s="72">
        <v>406972</v>
      </c>
    </row>
    <row r="5157" spans="1:16" hidden="1">
      <c r="A5157" s="72" t="s">
        <v>2154</v>
      </c>
      <c r="B5157" s="72" t="s">
        <v>2757</v>
      </c>
      <c r="C5157" s="72" t="s">
        <v>2103</v>
      </c>
      <c r="D5157" s="72">
        <v>206582</v>
      </c>
      <c r="E5157" s="72">
        <v>193629</v>
      </c>
      <c r="F5157" s="72">
        <v>150476</v>
      </c>
      <c r="G5157" s="72">
        <v>196405</v>
      </c>
      <c r="H5157" s="72">
        <v>218534</v>
      </c>
      <c r="I5157" s="72">
        <v>187451</v>
      </c>
      <c r="J5157" s="72">
        <v>157631</v>
      </c>
      <c r="K5157" s="72">
        <v>146303</v>
      </c>
      <c r="L5157" s="72">
        <v>213899</v>
      </c>
      <c r="M5157" s="72">
        <v>201054</v>
      </c>
      <c r="N5157" s="72">
        <v>172853</v>
      </c>
      <c r="O5157" s="72">
        <v>206981</v>
      </c>
      <c r="P5157" s="72">
        <v>200057</v>
      </c>
    </row>
    <row r="5158" spans="1:16" hidden="1">
      <c r="A5158" s="72" t="s">
        <v>2154</v>
      </c>
      <c r="B5158" s="72" t="s">
        <v>2757</v>
      </c>
      <c r="C5158" s="72" t="s">
        <v>2104</v>
      </c>
      <c r="D5158" s="72">
        <v>3470</v>
      </c>
      <c r="E5158" s="72">
        <v>3557</v>
      </c>
      <c r="F5158" s="72">
        <v>4100</v>
      </c>
      <c r="G5158" s="72">
        <v>3676</v>
      </c>
      <c r="H5158" s="72">
        <v>3671</v>
      </c>
      <c r="I5158" s="72">
        <v>3751</v>
      </c>
      <c r="J5158" s="72">
        <v>3762</v>
      </c>
      <c r="K5158" s="72">
        <v>3776</v>
      </c>
      <c r="L5158" s="72">
        <v>3846</v>
      </c>
      <c r="M5158" s="72">
        <v>3898</v>
      </c>
      <c r="N5158" s="72">
        <v>3942</v>
      </c>
      <c r="O5158" s="72">
        <v>3989</v>
      </c>
      <c r="P5158" s="72">
        <v>4081</v>
      </c>
    </row>
    <row r="5159" spans="1:16" hidden="1">
      <c r="A5159" s="72" t="s">
        <v>2154</v>
      </c>
      <c r="B5159" s="72" t="s">
        <v>2757</v>
      </c>
      <c r="C5159" s="72" t="s">
        <v>2105</v>
      </c>
      <c r="D5159" s="72">
        <v>1773435</v>
      </c>
      <c r="E5159" s="72">
        <v>1551242</v>
      </c>
      <c r="F5159" s="72">
        <v>1190821</v>
      </c>
      <c r="G5159" s="72">
        <v>1519663</v>
      </c>
      <c r="H5159" s="72">
        <v>1885040</v>
      </c>
      <c r="I5159" s="72">
        <v>1612538</v>
      </c>
      <c r="J5159" s="72">
        <v>1344660</v>
      </c>
      <c r="K5159" s="72">
        <v>1245402</v>
      </c>
      <c r="L5159" s="72">
        <v>1695249</v>
      </c>
      <c r="M5159" s="72">
        <v>1643682</v>
      </c>
      <c r="N5159" s="72">
        <v>1423961</v>
      </c>
      <c r="O5159" s="72">
        <v>1740404</v>
      </c>
      <c r="P5159" s="72">
        <v>1865241</v>
      </c>
    </row>
    <row r="5160" spans="1:16" hidden="1">
      <c r="A5160" s="72" t="s">
        <v>2154</v>
      </c>
      <c r="B5160" s="72" t="s">
        <v>2757</v>
      </c>
      <c r="C5160" s="72" t="s">
        <v>2106</v>
      </c>
      <c r="D5160" s="72">
        <v>91744</v>
      </c>
      <c r="E5160" s="72">
        <v>90311</v>
      </c>
      <c r="F5160" s="72">
        <v>70533</v>
      </c>
      <c r="G5160" s="72">
        <v>93901</v>
      </c>
      <c r="H5160" s="72">
        <v>109223</v>
      </c>
      <c r="I5160" s="72">
        <v>91385</v>
      </c>
      <c r="J5160" s="72">
        <v>77294</v>
      </c>
      <c r="K5160" s="72">
        <v>76248</v>
      </c>
      <c r="L5160" s="72">
        <v>100682</v>
      </c>
      <c r="M5160" s="72">
        <v>105782</v>
      </c>
      <c r="N5160" s="72">
        <v>86350</v>
      </c>
      <c r="O5160" s="72">
        <v>98160</v>
      </c>
      <c r="P5160" s="72">
        <v>98780</v>
      </c>
    </row>
    <row r="5161" spans="1:16" hidden="1">
      <c r="A5161" s="72" t="s">
        <v>2154</v>
      </c>
      <c r="B5161" s="72" t="s">
        <v>2757</v>
      </c>
      <c r="C5161" s="72" t="s">
        <v>2107</v>
      </c>
      <c r="D5161" s="72">
        <v>468</v>
      </c>
      <c r="E5161" s="72">
        <v>476</v>
      </c>
      <c r="F5161" s="72">
        <v>477</v>
      </c>
      <c r="G5161" s="72">
        <v>484</v>
      </c>
      <c r="H5161" s="72">
        <v>484</v>
      </c>
      <c r="I5161" s="72">
        <v>494</v>
      </c>
      <c r="J5161" s="72">
        <v>494</v>
      </c>
      <c r="K5161" s="72">
        <v>494</v>
      </c>
      <c r="L5161" s="72">
        <v>496</v>
      </c>
      <c r="M5161" s="72">
        <v>557</v>
      </c>
      <c r="N5161" s="72">
        <v>493</v>
      </c>
      <c r="O5161" s="72">
        <v>497</v>
      </c>
      <c r="P5161" s="72">
        <v>496</v>
      </c>
    </row>
    <row r="5162" spans="1:16" hidden="1">
      <c r="A5162" s="72" t="s">
        <v>2154</v>
      </c>
      <c r="B5162" s="72" t="s">
        <v>2757</v>
      </c>
      <c r="C5162" s="72" t="s">
        <v>2108</v>
      </c>
      <c r="D5162" s="72">
        <v>732339</v>
      </c>
      <c r="E5162" s="72">
        <v>659775</v>
      </c>
      <c r="F5162" s="72">
        <v>488511</v>
      </c>
      <c r="G5162" s="72">
        <v>651809</v>
      </c>
      <c r="H5162" s="72">
        <v>845231</v>
      </c>
      <c r="I5162" s="72">
        <v>695582</v>
      </c>
      <c r="J5162" s="72">
        <v>568421</v>
      </c>
      <c r="K5162" s="72">
        <v>551211</v>
      </c>
      <c r="L5162" s="72">
        <v>707186</v>
      </c>
      <c r="M5162" s="72">
        <v>763745</v>
      </c>
      <c r="N5162" s="72">
        <v>604224</v>
      </c>
      <c r="O5162" s="72">
        <v>730668</v>
      </c>
      <c r="P5162" s="72">
        <v>780401</v>
      </c>
    </row>
    <row r="5163" spans="1:16" hidden="1">
      <c r="A5163" s="72" t="s">
        <v>2154</v>
      </c>
      <c r="B5163" s="72" t="s">
        <v>2757</v>
      </c>
      <c r="C5163" s="72" t="s">
        <v>2109</v>
      </c>
      <c r="D5163" s="72">
        <v>32509</v>
      </c>
      <c r="E5163" s="72">
        <v>32363</v>
      </c>
      <c r="F5163" s="72">
        <v>33541</v>
      </c>
      <c r="G5163" s="72">
        <v>38379</v>
      </c>
      <c r="H5163" s="72">
        <v>40485</v>
      </c>
      <c r="I5163" s="72">
        <v>41300</v>
      </c>
      <c r="J5163" s="72">
        <v>68560</v>
      </c>
      <c r="K5163" s="72">
        <v>57768</v>
      </c>
      <c r="L5163" s="72">
        <v>55681</v>
      </c>
      <c r="M5163" s="72">
        <v>57981</v>
      </c>
      <c r="N5163" s="72">
        <v>56805</v>
      </c>
      <c r="O5163" s="72">
        <v>60999</v>
      </c>
      <c r="P5163" s="72">
        <v>94963</v>
      </c>
    </row>
    <row r="5164" spans="1:16" hidden="1">
      <c r="A5164" s="72" t="s">
        <v>2154</v>
      </c>
      <c r="B5164" s="72" t="s">
        <v>2757</v>
      </c>
      <c r="C5164" s="72" t="s">
        <v>2110</v>
      </c>
      <c r="D5164" s="72">
        <v>7</v>
      </c>
      <c r="E5164" s="72">
        <v>7</v>
      </c>
      <c r="F5164" s="72">
        <v>7</v>
      </c>
      <c r="G5164" s="72">
        <v>7</v>
      </c>
      <c r="H5164" s="72">
        <v>7</v>
      </c>
      <c r="I5164" s="72">
        <v>8</v>
      </c>
      <c r="J5164" s="72">
        <v>8</v>
      </c>
      <c r="K5164" s="72">
        <v>8</v>
      </c>
      <c r="L5164" s="72">
        <v>8</v>
      </c>
      <c r="M5164" s="72">
        <v>9</v>
      </c>
      <c r="N5164" s="72">
        <v>9</v>
      </c>
      <c r="O5164" s="72">
        <v>9</v>
      </c>
      <c r="P5164" s="72">
        <v>9</v>
      </c>
    </row>
    <row r="5165" spans="1:16" hidden="1">
      <c r="A5165" s="72" t="s">
        <v>2154</v>
      </c>
      <c r="B5165" s="72" t="s">
        <v>2757</v>
      </c>
      <c r="C5165" s="72" t="s">
        <v>2111</v>
      </c>
      <c r="D5165" s="72">
        <v>230344</v>
      </c>
      <c r="E5165" s="72">
        <v>209717</v>
      </c>
      <c r="F5165" s="72">
        <v>193624</v>
      </c>
      <c r="G5165" s="72">
        <v>236347</v>
      </c>
      <c r="H5165" s="72">
        <v>284072</v>
      </c>
      <c r="I5165" s="72">
        <v>277069</v>
      </c>
      <c r="J5165" s="72">
        <v>270794</v>
      </c>
      <c r="K5165" s="72">
        <v>356256</v>
      </c>
      <c r="L5165" s="72">
        <v>343233</v>
      </c>
      <c r="M5165" s="72">
        <v>367564</v>
      </c>
      <c r="N5165" s="72">
        <v>351319</v>
      </c>
      <c r="O5165" s="72">
        <v>403027</v>
      </c>
      <c r="P5165" s="72">
        <v>595692</v>
      </c>
    </row>
    <row r="5166" spans="1:16" hidden="1">
      <c r="A5166" s="72" t="s">
        <v>2129</v>
      </c>
      <c r="B5166" s="72" t="s">
        <v>2758</v>
      </c>
      <c r="C5166" s="72" t="s">
        <v>2103</v>
      </c>
      <c r="D5166" s="72">
        <v>589839</v>
      </c>
      <c r="E5166" s="72">
        <v>519927</v>
      </c>
      <c r="F5166" s="72">
        <v>455233</v>
      </c>
      <c r="G5166" s="72">
        <v>613973</v>
      </c>
      <c r="H5166" s="72">
        <v>623158</v>
      </c>
      <c r="I5166" s="72">
        <v>540243</v>
      </c>
      <c r="J5166" s="72">
        <v>498785</v>
      </c>
      <c r="K5166" s="72">
        <v>554269</v>
      </c>
      <c r="L5166" s="72">
        <v>545812</v>
      </c>
      <c r="M5166" s="72">
        <v>523097</v>
      </c>
      <c r="N5166" s="72">
        <v>488847</v>
      </c>
      <c r="O5166" s="72">
        <v>506156</v>
      </c>
      <c r="P5166" s="72">
        <v>508285</v>
      </c>
    </row>
    <row r="5167" spans="1:16" hidden="1">
      <c r="A5167" s="72" t="s">
        <v>2129</v>
      </c>
      <c r="B5167" s="72" t="s">
        <v>2758</v>
      </c>
      <c r="C5167" s="72" t="s">
        <v>2104</v>
      </c>
      <c r="D5167" s="72">
        <v>8398</v>
      </c>
      <c r="E5167" s="72">
        <v>8321</v>
      </c>
      <c r="F5167" s="72">
        <v>8266</v>
      </c>
      <c r="G5167" s="72">
        <v>8249</v>
      </c>
      <c r="H5167" s="72">
        <v>8230</v>
      </c>
      <c r="I5167" s="72">
        <v>8230</v>
      </c>
      <c r="J5167" s="72">
        <v>8211</v>
      </c>
      <c r="K5167" s="72">
        <v>8219</v>
      </c>
      <c r="L5167" s="72">
        <v>8158</v>
      </c>
      <c r="M5167" s="72">
        <v>8193</v>
      </c>
      <c r="N5167" s="72">
        <v>8132</v>
      </c>
      <c r="O5167" s="72">
        <v>8104</v>
      </c>
      <c r="P5167" s="72">
        <v>8101</v>
      </c>
    </row>
    <row r="5168" spans="1:16" hidden="1">
      <c r="A5168" s="72" t="s">
        <v>2129</v>
      </c>
      <c r="B5168" s="72" t="s">
        <v>2758</v>
      </c>
      <c r="C5168" s="72" t="s">
        <v>2105</v>
      </c>
      <c r="D5168" s="72">
        <v>6142482</v>
      </c>
      <c r="E5168" s="72">
        <v>5286285</v>
      </c>
      <c r="F5168" s="72">
        <v>4355646</v>
      </c>
      <c r="G5168" s="72">
        <v>5629796</v>
      </c>
      <c r="H5168" s="72">
        <v>6246059</v>
      </c>
      <c r="I5168" s="72">
        <v>4799910</v>
      </c>
      <c r="J5168" s="72">
        <v>4399809</v>
      </c>
      <c r="K5168" s="72">
        <v>5564573</v>
      </c>
      <c r="L5168" s="72">
        <v>4970830</v>
      </c>
      <c r="M5168" s="72">
        <v>4782732</v>
      </c>
      <c r="N5168" s="72">
        <v>4186542</v>
      </c>
      <c r="O5168" s="72">
        <v>5185396</v>
      </c>
      <c r="P5168" s="72">
        <v>5905374</v>
      </c>
    </row>
    <row r="5169" spans="1:16" hidden="1">
      <c r="A5169" s="72" t="s">
        <v>2129</v>
      </c>
      <c r="B5169" s="72" t="s">
        <v>2758</v>
      </c>
      <c r="C5169" s="72" t="s">
        <v>2106</v>
      </c>
      <c r="D5169" s="72">
        <v>373604</v>
      </c>
      <c r="E5169" s="72">
        <v>341617</v>
      </c>
      <c r="F5169" s="72">
        <v>294765</v>
      </c>
      <c r="G5169" s="72">
        <v>356860</v>
      </c>
      <c r="H5169" s="72">
        <v>391486</v>
      </c>
      <c r="I5169" s="72">
        <v>341309</v>
      </c>
      <c r="J5169" s="72">
        <v>327448</v>
      </c>
      <c r="K5169" s="72">
        <v>303556</v>
      </c>
      <c r="L5169" s="72">
        <v>357183</v>
      </c>
      <c r="M5169" s="72">
        <v>342652</v>
      </c>
      <c r="N5169" s="72">
        <v>310577</v>
      </c>
      <c r="O5169" s="72">
        <v>318427</v>
      </c>
      <c r="P5169" s="72">
        <v>351104</v>
      </c>
    </row>
    <row r="5170" spans="1:16" hidden="1">
      <c r="A5170" s="72" t="s">
        <v>2129</v>
      </c>
      <c r="B5170" s="72" t="s">
        <v>2758</v>
      </c>
      <c r="C5170" s="72" t="s">
        <v>2107</v>
      </c>
      <c r="D5170" s="72">
        <v>1105</v>
      </c>
      <c r="E5170" s="72">
        <v>1106</v>
      </c>
      <c r="F5170" s="72">
        <v>1110</v>
      </c>
      <c r="G5170" s="72">
        <v>1119</v>
      </c>
      <c r="H5170" s="72">
        <v>1115</v>
      </c>
      <c r="I5170" s="72">
        <v>1113</v>
      </c>
      <c r="J5170" s="72">
        <v>1113</v>
      </c>
      <c r="K5170" s="72">
        <v>1113</v>
      </c>
      <c r="L5170" s="72">
        <v>1121</v>
      </c>
      <c r="M5170" s="72">
        <v>1175</v>
      </c>
      <c r="N5170" s="72">
        <v>1160</v>
      </c>
      <c r="O5170" s="72">
        <v>1163</v>
      </c>
      <c r="P5170" s="72">
        <v>1168</v>
      </c>
    </row>
    <row r="5171" spans="1:16" hidden="1">
      <c r="A5171" s="72" t="s">
        <v>2129</v>
      </c>
      <c r="B5171" s="72" t="s">
        <v>2758</v>
      </c>
      <c r="C5171" s="72" t="s">
        <v>2108</v>
      </c>
      <c r="D5171" s="72">
        <v>3195542</v>
      </c>
      <c r="E5171" s="72">
        <v>2774464</v>
      </c>
      <c r="F5171" s="72">
        <v>2104540</v>
      </c>
      <c r="G5171" s="72">
        <v>2706120</v>
      </c>
      <c r="H5171" s="72">
        <v>3297607</v>
      </c>
      <c r="I5171" s="72">
        <v>2340367</v>
      </c>
      <c r="J5171" s="72">
        <v>2186165</v>
      </c>
      <c r="K5171" s="72">
        <v>2267997</v>
      </c>
      <c r="L5171" s="72">
        <v>2623217</v>
      </c>
      <c r="M5171" s="72">
        <v>2520248</v>
      </c>
      <c r="N5171" s="72">
        <v>2125212</v>
      </c>
      <c r="O5171" s="72">
        <v>2635901</v>
      </c>
      <c r="P5171" s="72">
        <v>3578308</v>
      </c>
    </row>
    <row r="5172" spans="1:16" hidden="1">
      <c r="A5172" s="72" t="s">
        <v>2129</v>
      </c>
      <c r="B5172" s="72" t="s">
        <v>2758</v>
      </c>
      <c r="C5172" s="72" t="s">
        <v>2109</v>
      </c>
      <c r="D5172" s="72">
        <v>2165540</v>
      </c>
      <c r="E5172" s="72">
        <v>2202345</v>
      </c>
      <c r="F5172" s="72">
        <v>2160308</v>
      </c>
      <c r="G5172" s="72">
        <v>2296739</v>
      </c>
      <c r="H5172" s="72">
        <v>2339150</v>
      </c>
      <c r="I5172" s="72">
        <v>2273942</v>
      </c>
      <c r="J5172" s="72">
        <v>2218903</v>
      </c>
      <c r="K5172" s="72">
        <v>2158035</v>
      </c>
      <c r="L5172" s="72">
        <v>2250059</v>
      </c>
      <c r="M5172" s="72">
        <v>2101196</v>
      </c>
      <c r="N5172" s="72">
        <v>2102761</v>
      </c>
      <c r="O5172" s="72">
        <v>2235787</v>
      </c>
      <c r="P5172" s="72">
        <v>2146498</v>
      </c>
    </row>
    <row r="5173" spans="1:16" hidden="1">
      <c r="A5173" s="72" t="s">
        <v>2129</v>
      </c>
      <c r="B5173" s="72" t="s">
        <v>2758</v>
      </c>
      <c r="C5173" s="72" t="s">
        <v>2110</v>
      </c>
      <c r="D5173" s="72">
        <v>50</v>
      </c>
      <c r="E5173" s="72">
        <v>50</v>
      </c>
      <c r="F5173" s="72">
        <v>49</v>
      </c>
      <c r="G5173" s="72">
        <v>49</v>
      </c>
      <c r="H5173" s="72">
        <v>49</v>
      </c>
      <c r="I5173" s="72">
        <v>49</v>
      </c>
      <c r="J5173" s="72">
        <v>49</v>
      </c>
      <c r="K5173" s="72">
        <v>50</v>
      </c>
      <c r="L5173" s="72">
        <v>50</v>
      </c>
      <c r="M5173" s="72">
        <v>49</v>
      </c>
      <c r="N5173" s="72">
        <v>49</v>
      </c>
      <c r="O5173" s="72">
        <v>49</v>
      </c>
      <c r="P5173" s="72">
        <v>49</v>
      </c>
    </row>
    <row r="5174" spans="1:16" hidden="1">
      <c r="A5174" s="72" t="s">
        <v>2129</v>
      </c>
      <c r="B5174" s="72" t="s">
        <v>2758</v>
      </c>
      <c r="C5174" s="72" t="s">
        <v>2111</v>
      </c>
      <c r="D5174" s="72">
        <v>11460317</v>
      </c>
      <c r="E5174" s="72">
        <v>10906609</v>
      </c>
      <c r="F5174" s="72">
        <v>8294177</v>
      </c>
      <c r="G5174" s="72">
        <v>10180777</v>
      </c>
      <c r="H5174" s="72">
        <v>12132037</v>
      </c>
      <c r="I5174" s="72">
        <v>8499305</v>
      </c>
      <c r="J5174" s="72">
        <v>7423823</v>
      </c>
      <c r="K5174" s="72">
        <v>8602633</v>
      </c>
      <c r="L5174" s="72">
        <v>8634306</v>
      </c>
      <c r="M5174" s="72">
        <v>7401021</v>
      </c>
      <c r="N5174" s="72">
        <v>6313583</v>
      </c>
      <c r="O5174" s="72">
        <v>10216001</v>
      </c>
      <c r="P5174" s="72">
        <v>15521481</v>
      </c>
    </row>
    <row r="5175" spans="1:16" hidden="1">
      <c r="A5175" s="72" t="s">
        <v>2135</v>
      </c>
      <c r="B5175" s="72" t="s">
        <v>2759</v>
      </c>
      <c r="C5175" s="72" t="s">
        <v>2103</v>
      </c>
      <c r="D5175" s="72">
        <v>32666</v>
      </c>
      <c r="E5175" s="72">
        <v>36511</v>
      </c>
      <c r="F5175" s="72">
        <v>26159</v>
      </c>
      <c r="G5175" s="72">
        <v>28898</v>
      </c>
      <c r="H5175" s="72">
        <v>29630</v>
      </c>
      <c r="I5175" s="72">
        <v>27758</v>
      </c>
      <c r="J5175" s="72">
        <v>25607</v>
      </c>
      <c r="K5175" s="72">
        <v>29013</v>
      </c>
      <c r="L5175" s="72">
        <v>34029</v>
      </c>
      <c r="M5175" s="72">
        <v>32907</v>
      </c>
      <c r="N5175" s="72">
        <v>30932</v>
      </c>
      <c r="O5175" s="72">
        <v>32085</v>
      </c>
      <c r="P5175" s="72">
        <v>38008</v>
      </c>
    </row>
    <row r="5176" spans="1:16" hidden="1">
      <c r="A5176" s="72" t="s">
        <v>2135</v>
      </c>
      <c r="B5176" s="72" t="s">
        <v>2759</v>
      </c>
      <c r="C5176" s="72" t="s">
        <v>2104</v>
      </c>
      <c r="D5176" s="72">
        <v>365</v>
      </c>
      <c r="E5176" s="72">
        <v>372</v>
      </c>
      <c r="F5176" s="72">
        <v>380</v>
      </c>
      <c r="G5176" s="72">
        <v>388</v>
      </c>
      <c r="H5176" s="72">
        <v>397</v>
      </c>
      <c r="I5176" s="72">
        <v>402</v>
      </c>
      <c r="J5176" s="72">
        <v>408</v>
      </c>
      <c r="K5176" s="72">
        <v>414</v>
      </c>
      <c r="L5176" s="72">
        <v>418</v>
      </c>
      <c r="M5176" s="72">
        <v>429</v>
      </c>
      <c r="N5176" s="72">
        <v>436</v>
      </c>
      <c r="O5176" s="72">
        <v>436</v>
      </c>
      <c r="P5176" s="72">
        <v>436</v>
      </c>
    </row>
    <row r="5177" spans="1:16" hidden="1">
      <c r="A5177" s="72" t="s">
        <v>2135</v>
      </c>
      <c r="B5177" s="72" t="s">
        <v>2759</v>
      </c>
      <c r="C5177" s="72" t="s">
        <v>2105</v>
      </c>
      <c r="D5177" s="72">
        <v>369935</v>
      </c>
      <c r="E5177" s="72">
        <v>407452</v>
      </c>
      <c r="F5177" s="72">
        <v>289125</v>
      </c>
      <c r="G5177" s="72">
        <v>296489</v>
      </c>
      <c r="H5177" s="72">
        <v>297016</v>
      </c>
      <c r="I5177" s="72">
        <v>277011</v>
      </c>
      <c r="J5177" s="72">
        <v>239780</v>
      </c>
      <c r="K5177" s="72">
        <v>271409</v>
      </c>
      <c r="L5177" s="72">
        <v>315530</v>
      </c>
      <c r="M5177" s="72">
        <v>320841</v>
      </c>
      <c r="N5177" s="72">
        <v>302379</v>
      </c>
      <c r="O5177" s="72">
        <v>318185</v>
      </c>
      <c r="P5177" s="72">
        <v>403418</v>
      </c>
    </row>
    <row r="5178" spans="1:16" hidden="1">
      <c r="A5178" s="72" t="s">
        <v>2135</v>
      </c>
      <c r="B5178" s="72" t="s">
        <v>2759</v>
      </c>
      <c r="C5178" s="72" t="s">
        <v>2106</v>
      </c>
      <c r="D5178" s="72">
        <v>28246</v>
      </c>
      <c r="E5178" s="72">
        <v>32787</v>
      </c>
      <c r="F5178" s="72">
        <v>31996</v>
      </c>
      <c r="G5178" s="72">
        <v>49438</v>
      </c>
      <c r="H5178" s="72">
        <v>46638</v>
      </c>
      <c r="I5178" s="72">
        <v>40297</v>
      </c>
      <c r="J5178" s="72">
        <v>39228</v>
      </c>
      <c r="K5178" s="72">
        <v>36725</v>
      </c>
      <c r="L5178" s="72">
        <v>37824</v>
      </c>
      <c r="M5178" s="72">
        <v>39473</v>
      </c>
      <c r="N5178" s="72">
        <v>38300</v>
      </c>
      <c r="O5178" s="72">
        <v>33033</v>
      </c>
      <c r="P5178" s="72">
        <v>47825</v>
      </c>
    </row>
    <row r="5179" spans="1:16" hidden="1">
      <c r="A5179" s="72" t="s">
        <v>2135</v>
      </c>
      <c r="B5179" s="72" t="s">
        <v>2759</v>
      </c>
      <c r="C5179" s="72" t="s">
        <v>2107</v>
      </c>
      <c r="D5179" s="72">
        <v>56</v>
      </c>
      <c r="E5179" s="72">
        <v>60</v>
      </c>
      <c r="F5179" s="72">
        <v>61</v>
      </c>
      <c r="G5179" s="72">
        <v>63</v>
      </c>
      <c r="H5179" s="72">
        <v>64</v>
      </c>
      <c r="I5179" s="72">
        <v>65</v>
      </c>
      <c r="J5179" s="72">
        <v>71</v>
      </c>
      <c r="K5179" s="72">
        <v>74</v>
      </c>
      <c r="L5179" s="72">
        <v>74</v>
      </c>
      <c r="M5179" s="72">
        <v>74</v>
      </c>
      <c r="N5179" s="72">
        <v>74</v>
      </c>
      <c r="O5179" s="72">
        <v>74</v>
      </c>
      <c r="P5179" s="72">
        <v>74</v>
      </c>
    </row>
    <row r="5180" spans="1:16" hidden="1">
      <c r="A5180" s="72" t="s">
        <v>2135</v>
      </c>
      <c r="B5180" s="72" t="s">
        <v>2759</v>
      </c>
      <c r="C5180" s="72" t="s">
        <v>2108</v>
      </c>
      <c r="D5180" s="72">
        <v>283787</v>
      </c>
      <c r="E5180" s="72">
        <v>321737</v>
      </c>
      <c r="F5180" s="72">
        <v>253368</v>
      </c>
      <c r="G5180" s="72">
        <v>409246</v>
      </c>
      <c r="H5180" s="72">
        <v>374806</v>
      </c>
      <c r="I5180" s="72">
        <v>336393</v>
      </c>
      <c r="J5180" s="72">
        <v>290077</v>
      </c>
      <c r="K5180" s="72">
        <v>306061</v>
      </c>
      <c r="L5180" s="72">
        <v>278424</v>
      </c>
      <c r="M5180" s="72">
        <v>315720</v>
      </c>
      <c r="N5180" s="72">
        <v>301929</v>
      </c>
      <c r="O5180" s="72">
        <v>268888</v>
      </c>
      <c r="P5180" s="72">
        <v>428583</v>
      </c>
    </row>
    <row r="5181" spans="1:16" hidden="1">
      <c r="A5181" s="72" t="s">
        <v>2154</v>
      </c>
      <c r="B5181" s="72" t="s">
        <v>2760</v>
      </c>
      <c r="C5181" s="72" t="s">
        <v>2103</v>
      </c>
      <c r="F5181" s="72">
        <v>8174</v>
      </c>
      <c r="G5181" s="72">
        <v>15819</v>
      </c>
      <c r="H5181" s="72">
        <v>9746</v>
      </c>
      <c r="I5181" s="72">
        <v>8887</v>
      </c>
      <c r="J5181" s="72">
        <v>10080</v>
      </c>
      <c r="K5181" s="72">
        <v>11088</v>
      </c>
      <c r="L5181" s="72">
        <v>6597</v>
      </c>
      <c r="M5181" s="72">
        <v>7804</v>
      </c>
    </row>
    <row r="5182" spans="1:16" hidden="1">
      <c r="A5182" s="72" t="s">
        <v>2154</v>
      </c>
      <c r="B5182" s="72" t="s">
        <v>2760</v>
      </c>
      <c r="C5182" s="72" t="s">
        <v>2104</v>
      </c>
      <c r="F5182" s="72">
        <v>198</v>
      </c>
      <c r="G5182" s="72">
        <v>191</v>
      </c>
      <c r="H5182" s="72">
        <v>236</v>
      </c>
      <c r="I5182" s="72">
        <v>221</v>
      </c>
      <c r="J5182" s="72">
        <v>313</v>
      </c>
      <c r="K5182" s="72">
        <v>562</v>
      </c>
      <c r="L5182" s="72">
        <v>181</v>
      </c>
      <c r="M5182" s="72">
        <v>173</v>
      </c>
    </row>
    <row r="5183" spans="1:16" hidden="1">
      <c r="A5183" s="72" t="s">
        <v>2154</v>
      </c>
      <c r="B5183" s="72" t="s">
        <v>2760</v>
      </c>
      <c r="C5183" s="72" t="s">
        <v>2105</v>
      </c>
      <c r="F5183" s="72">
        <v>113914</v>
      </c>
      <c r="G5183" s="72">
        <v>157752</v>
      </c>
      <c r="H5183" s="72">
        <v>145055</v>
      </c>
      <c r="I5183" s="72">
        <v>136489</v>
      </c>
      <c r="J5183" s="72">
        <v>273454</v>
      </c>
      <c r="K5183" s="72">
        <v>177431</v>
      </c>
      <c r="L5183" s="72">
        <v>100242</v>
      </c>
      <c r="M5183" s="72">
        <v>135451</v>
      </c>
    </row>
    <row r="5184" spans="1:16" hidden="1">
      <c r="A5184" s="72" t="s">
        <v>2154</v>
      </c>
      <c r="B5184" s="72" t="s">
        <v>2760</v>
      </c>
      <c r="C5184" s="72" t="s">
        <v>2106</v>
      </c>
      <c r="F5184" s="72">
        <v>2830</v>
      </c>
      <c r="G5184" s="72">
        <v>7435</v>
      </c>
      <c r="H5184" s="72">
        <v>7325</v>
      </c>
      <c r="I5184" s="72">
        <v>6499</v>
      </c>
      <c r="J5184" s="72">
        <v>3761</v>
      </c>
      <c r="K5184" s="72">
        <v>3682</v>
      </c>
      <c r="L5184" s="72">
        <v>5079</v>
      </c>
      <c r="M5184" s="72">
        <v>7159</v>
      </c>
    </row>
    <row r="5185" spans="1:16" hidden="1">
      <c r="A5185" s="72" t="s">
        <v>2154</v>
      </c>
      <c r="B5185" s="72" t="s">
        <v>2760</v>
      </c>
      <c r="C5185" s="72" t="s">
        <v>2107</v>
      </c>
      <c r="F5185" s="72">
        <v>26</v>
      </c>
      <c r="G5185" s="72">
        <v>27</v>
      </c>
      <c r="H5185" s="72">
        <v>26</v>
      </c>
      <c r="I5185" s="72">
        <v>26</v>
      </c>
      <c r="J5185" s="72">
        <v>24</v>
      </c>
      <c r="K5185" s="72">
        <v>23</v>
      </c>
      <c r="L5185" s="72">
        <v>24</v>
      </c>
      <c r="M5185" s="72">
        <v>25</v>
      </c>
    </row>
    <row r="5186" spans="1:16" hidden="1">
      <c r="A5186" s="72" t="s">
        <v>2154</v>
      </c>
      <c r="B5186" s="72" t="s">
        <v>2760</v>
      </c>
      <c r="C5186" s="72" t="s">
        <v>2108</v>
      </c>
      <c r="F5186" s="72">
        <v>39760</v>
      </c>
      <c r="G5186" s="72">
        <v>68289</v>
      </c>
      <c r="H5186" s="72">
        <v>96636</v>
      </c>
      <c r="I5186" s="72">
        <v>91019</v>
      </c>
      <c r="J5186" s="72">
        <v>54131</v>
      </c>
      <c r="K5186" s="72">
        <v>50058</v>
      </c>
      <c r="L5186" s="72">
        <v>67567</v>
      </c>
      <c r="M5186" s="72">
        <v>99508</v>
      </c>
    </row>
    <row r="5187" spans="1:16" hidden="1">
      <c r="A5187" s="72" t="s">
        <v>2150</v>
      </c>
      <c r="B5187" s="72" t="s">
        <v>2761</v>
      </c>
      <c r="C5187" s="72" t="s">
        <v>2103</v>
      </c>
      <c r="D5187" s="72">
        <v>46354</v>
      </c>
      <c r="E5187" s="72">
        <v>44877</v>
      </c>
      <c r="F5187" s="72">
        <v>42100</v>
      </c>
      <c r="G5187" s="72">
        <v>50435</v>
      </c>
      <c r="H5187" s="72">
        <v>57017</v>
      </c>
      <c r="I5187" s="72">
        <v>47842</v>
      </c>
      <c r="J5187" s="72">
        <v>45115</v>
      </c>
    </row>
    <row r="5188" spans="1:16" hidden="1">
      <c r="A5188" s="72" t="s">
        <v>2150</v>
      </c>
      <c r="B5188" s="72" t="s">
        <v>2761</v>
      </c>
      <c r="C5188" s="72" t="s">
        <v>2104</v>
      </c>
      <c r="D5188" s="72">
        <v>585</v>
      </c>
      <c r="E5188" s="72">
        <v>588</v>
      </c>
      <c r="F5188" s="72">
        <v>605</v>
      </c>
      <c r="G5188" s="72">
        <v>573</v>
      </c>
      <c r="H5188" s="72">
        <v>576</v>
      </c>
      <c r="I5188" s="72">
        <v>583</v>
      </c>
      <c r="J5188" s="72">
        <v>583</v>
      </c>
    </row>
    <row r="5189" spans="1:16" hidden="1">
      <c r="A5189" s="72" t="s">
        <v>2150</v>
      </c>
      <c r="B5189" s="72" t="s">
        <v>2761</v>
      </c>
      <c r="C5189" s="72" t="s">
        <v>2105</v>
      </c>
      <c r="D5189" s="72">
        <v>605829</v>
      </c>
      <c r="E5189" s="72">
        <v>682307</v>
      </c>
      <c r="F5189" s="72">
        <v>244124</v>
      </c>
      <c r="G5189" s="72">
        <v>336987</v>
      </c>
      <c r="H5189" s="72">
        <v>571273</v>
      </c>
      <c r="I5189" s="72">
        <v>632013</v>
      </c>
      <c r="J5189" s="72">
        <v>464221</v>
      </c>
    </row>
    <row r="5190" spans="1:16" hidden="1">
      <c r="A5190" s="72" t="s">
        <v>2150</v>
      </c>
      <c r="B5190" s="72" t="s">
        <v>2761</v>
      </c>
      <c r="C5190" s="72" t="s">
        <v>2106</v>
      </c>
      <c r="D5190" s="72">
        <v>10736</v>
      </c>
      <c r="E5190" s="72">
        <v>10339</v>
      </c>
      <c r="F5190" s="72">
        <v>10151</v>
      </c>
      <c r="G5190" s="72">
        <v>10950</v>
      </c>
      <c r="H5190" s="72">
        <v>12390</v>
      </c>
      <c r="I5190" s="72">
        <v>10885</v>
      </c>
      <c r="J5190" s="72">
        <v>10381</v>
      </c>
    </row>
    <row r="5191" spans="1:16" hidden="1">
      <c r="A5191" s="72" t="s">
        <v>2150</v>
      </c>
      <c r="B5191" s="72" t="s">
        <v>2761</v>
      </c>
      <c r="C5191" s="72" t="s">
        <v>2107</v>
      </c>
      <c r="D5191" s="72">
        <v>52</v>
      </c>
      <c r="E5191" s="72">
        <v>55</v>
      </c>
      <c r="F5191" s="72">
        <v>54</v>
      </c>
      <c r="G5191" s="72">
        <v>46</v>
      </c>
      <c r="H5191" s="72">
        <v>51</v>
      </c>
      <c r="I5191" s="72">
        <v>53</v>
      </c>
      <c r="J5191" s="72">
        <v>52</v>
      </c>
    </row>
    <row r="5192" spans="1:16" hidden="1">
      <c r="A5192" s="72" t="s">
        <v>2150</v>
      </c>
      <c r="B5192" s="72" t="s">
        <v>2761</v>
      </c>
      <c r="C5192" s="72" t="s">
        <v>2108</v>
      </c>
      <c r="D5192" s="72">
        <v>148461</v>
      </c>
      <c r="E5192" s="72">
        <v>138542</v>
      </c>
      <c r="F5192" s="72">
        <v>58137</v>
      </c>
      <c r="G5192" s="72">
        <v>70391</v>
      </c>
      <c r="H5192" s="72">
        <v>115999</v>
      </c>
      <c r="I5192" s="72">
        <v>141662</v>
      </c>
      <c r="J5192" s="72">
        <v>101510</v>
      </c>
    </row>
    <row r="5193" spans="1:16" hidden="1">
      <c r="A5193" s="72" t="s">
        <v>2137</v>
      </c>
      <c r="B5193" s="72" t="s">
        <v>2762</v>
      </c>
      <c r="C5193" s="72" t="s">
        <v>2103</v>
      </c>
      <c r="D5193" s="72">
        <v>42306</v>
      </c>
      <c r="E5193" s="72">
        <v>41792</v>
      </c>
      <c r="F5193" s="72">
        <v>33711</v>
      </c>
      <c r="G5193" s="72">
        <v>44074</v>
      </c>
      <c r="H5193" s="72">
        <v>52245</v>
      </c>
      <c r="I5193" s="72">
        <v>39355</v>
      </c>
      <c r="J5193" s="72">
        <v>36766</v>
      </c>
      <c r="K5193" s="72">
        <v>39466</v>
      </c>
      <c r="L5193" s="72">
        <v>49602</v>
      </c>
      <c r="M5193" s="72">
        <v>48808</v>
      </c>
      <c r="N5193" s="72">
        <v>44626</v>
      </c>
      <c r="O5193" s="72">
        <v>42749</v>
      </c>
      <c r="P5193" s="72">
        <v>41998</v>
      </c>
    </row>
    <row r="5194" spans="1:16" hidden="1">
      <c r="A5194" s="72" t="s">
        <v>2137</v>
      </c>
      <c r="B5194" s="72" t="s">
        <v>2762</v>
      </c>
      <c r="C5194" s="72" t="s">
        <v>2104</v>
      </c>
      <c r="D5194" s="72">
        <v>696</v>
      </c>
      <c r="E5194" s="72">
        <v>698</v>
      </c>
      <c r="F5194" s="72">
        <v>701</v>
      </c>
      <c r="G5194" s="72">
        <v>710</v>
      </c>
      <c r="H5194" s="72">
        <v>718</v>
      </c>
      <c r="I5194" s="72">
        <v>724</v>
      </c>
      <c r="J5194" s="72">
        <v>728</v>
      </c>
      <c r="K5194" s="72">
        <v>730</v>
      </c>
      <c r="L5194" s="72">
        <v>726</v>
      </c>
      <c r="M5194" s="72">
        <v>721</v>
      </c>
      <c r="N5194" s="72">
        <v>718</v>
      </c>
      <c r="O5194" s="72">
        <v>715</v>
      </c>
      <c r="P5194" s="72">
        <v>708</v>
      </c>
    </row>
    <row r="5195" spans="1:16" hidden="1">
      <c r="A5195" s="72" t="s">
        <v>2137</v>
      </c>
      <c r="B5195" s="72" t="s">
        <v>2762</v>
      </c>
      <c r="C5195" s="72" t="s">
        <v>2105</v>
      </c>
      <c r="D5195" s="72">
        <v>419107</v>
      </c>
      <c r="E5195" s="72">
        <v>397269</v>
      </c>
      <c r="F5195" s="72">
        <v>276691</v>
      </c>
      <c r="G5195" s="72">
        <v>378381</v>
      </c>
      <c r="H5195" s="72">
        <v>480524</v>
      </c>
      <c r="I5195" s="72">
        <v>302595</v>
      </c>
      <c r="J5195" s="72">
        <v>264715</v>
      </c>
      <c r="K5195" s="72">
        <v>333144</v>
      </c>
      <c r="L5195" s="72">
        <v>476359</v>
      </c>
      <c r="M5195" s="72">
        <v>504409</v>
      </c>
      <c r="N5195" s="72">
        <v>451161</v>
      </c>
      <c r="O5195" s="72">
        <v>546386</v>
      </c>
      <c r="P5195" s="72">
        <v>704026</v>
      </c>
    </row>
    <row r="5196" spans="1:16" hidden="1">
      <c r="A5196" s="72" t="s">
        <v>2137</v>
      </c>
      <c r="B5196" s="72" t="s">
        <v>2762</v>
      </c>
      <c r="C5196" s="72" t="s">
        <v>2106</v>
      </c>
      <c r="D5196" s="72">
        <v>57539</v>
      </c>
      <c r="E5196" s="72">
        <v>56216</v>
      </c>
      <c r="F5196" s="72">
        <v>46056</v>
      </c>
      <c r="G5196" s="72">
        <v>59823</v>
      </c>
      <c r="H5196" s="72">
        <v>67457</v>
      </c>
      <c r="I5196" s="72">
        <v>57783</v>
      </c>
      <c r="J5196" s="72">
        <v>51687</v>
      </c>
      <c r="K5196" s="72">
        <v>51326</v>
      </c>
      <c r="L5196" s="72">
        <v>65742</v>
      </c>
      <c r="M5196" s="72">
        <v>62955</v>
      </c>
      <c r="N5196" s="72">
        <v>53582</v>
      </c>
      <c r="O5196" s="72">
        <v>56281</v>
      </c>
      <c r="P5196" s="72">
        <v>59286</v>
      </c>
    </row>
    <row r="5197" spans="1:16" hidden="1">
      <c r="A5197" s="72" t="s">
        <v>2137</v>
      </c>
      <c r="B5197" s="72" t="s">
        <v>2762</v>
      </c>
      <c r="C5197" s="72" t="s">
        <v>2107</v>
      </c>
      <c r="D5197" s="72">
        <v>258</v>
      </c>
      <c r="E5197" s="72">
        <v>259</v>
      </c>
      <c r="F5197" s="72">
        <v>266</v>
      </c>
      <c r="G5197" s="72">
        <v>267</v>
      </c>
      <c r="H5197" s="72">
        <v>276</v>
      </c>
      <c r="I5197" s="72">
        <v>282</v>
      </c>
      <c r="J5197" s="72">
        <v>286</v>
      </c>
      <c r="K5197" s="72">
        <v>288</v>
      </c>
      <c r="L5197" s="72">
        <v>293</v>
      </c>
      <c r="M5197" s="72">
        <v>303</v>
      </c>
      <c r="N5197" s="72">
        <v>309</v>
      </c>
      <c r="O5197" s="72">
        <v>311</v>
      </c>
      <c r="P5197" s="72">
        <v>319</v>
      </c>
    </row>
    <row r="5198" spans="1:16" hidden="1">
      <c r="A5198" s="72" t="s">
        <v>2137</v>
      </c>
      <c r="B5198" s="72" t="s">
        <v>2762</v>
      </c>
      <c r="C5198" s="72" t="s">
        <v>2108</v>
      </c>
      <c r="D5198" s="72">
        <v>534083</v>
      </c>
      <c r="E5198" s="72">
        <v>517982</v>
      </c>
      <c r="F5198" s="72">
        <v>368485</v>
      </c>
      <c r="G5198" s="72">
        <v>496397</v>
      </c>
      <c r="H5198" s="72">
        <v>595821</v>
      </c>
      <c r="I5198" s="72">
        <v>412278</v>
      </c>
      <c r="J5198" s="72">
        <v>354479</v>
      </c>
      <c r="K5198" s="72">
        <v>413897</v>
      </c>
      <c r="L5198" s="72">
        <v>573277</v>
      </c>
      <c r="M5198" s="72">
        <v>583782</v>
      </c>
      <c r="N5198" s="72">
        <v>474158</v>
      </c>
      <c r="O5198" s="72">
        <v>626754</v>
      </c>
      <c r="P5198" s="72">
        <v>906637</v>
      </c>
    </row>
    <row r="5199" spans="1:16" hidden="1">
      <c r="A5199" s="72" t="s">
        <v>2128</v>
      </c>
      <c r="B5199" s="72" t="s">
        <v>2763</v>
      </c>
      <c r="C5199" s="72" t="s">
        <v>2103</v>
      </c>
      <c r="D5199" s="72">
        <v>63249</v>
      </c>
      <c r="E5199" s="72">
        <v>62362</v>
      </c>
      <c r="F5199" s="72">
        <v>49120</v>
      </c>
      <c r="G5199" s="72">
        <v>65533</v>
      </c>
      <c r="H5199" s="72">
        <v>67087</v>
      </c>
      <c r="I5199" s="72">
        <v>56522</v>
      </c>
      <c r="J5199" s="72">
        <v>53018</v>
      </c>
      <c r="K5199" s="72">
        <v>53277</v>
      </c>
      <c r="L5199" s="72">
        <v>67192</v>
      </c>
      <c r="M5199" s="72">
        <v>65713</v>
      </c>
      <c r="N5199" s="72">
        <v>57966</v>
      </c>
      <c r="O5199" s="72">
        <v>56321</v>
      </c>
      <c r="P5199" s="72">
        <v>59345</v>
      </c>
    </row>
    <row r="5200" spans="1:16" hidden="1">
      <c r="A5200" s="72" t="s">
        <v>2128</v>
      </c>
      <c r="B5200" s="72" t="s">
        <v>2763</v>
      </c>
      <c r="C5200" s="72" t="s">
        <v>2104</v>
      </c>
      <c r="D5200" s="72">
        <v>1030</v>
      </c>
      <c r="E5200" s="72">
        <v>1025</v>
      </c>
      <c r="F5200" s="72">
        <v>1032</v>
      </c>
      <c r="G5200" s="72">
        <v>1039</v>
      </c>
      <c r="H5200" s="72">
        <v>1045</v>
      </c>
      <c r="I5200" s="72">
        <v>1063</v>
      </c>
      <c r="J5200" s="72">
        <v>1066</v>
      </c>
      <c r="K5200" s="72">
        <v>1053</v>
      </c>
      <c r="L5200" s="72">
        <v>1054</v>
      </c>
      <c r="M5200" s="72">
        <v>1063</v>
      </c>
      <c r="N5200" s="72">
        <v>1072</v>
      </c>
      <c r="O5200" s="72">
        <v>1079</v>
      </c>
      <c r="P5200" s="72">
        <v>1087</v>
      </c>
    </row>
    <row r="5201" spans="1:16" hidden="1">
      <c r="A5201" s="72" t="s">
        <v>2128</v>
      </c>
      <c r="B5201" s="72" t="s">
        <v>2763</v>
      </c>
      <c r="C5201" s="72" t="s">
        <v>2105</v>
      </c>
      <c r="D5201" s="72">
        <v>538543</v>
      </c>
      <c r="E5201" s="72">
        <v>490235</v>
      </c>
      <c r="F5201" s="72">
        <v>332646</v>
      </c>
      <c r="G5201" s="72">
        <v>476070</v>
      </c>
      <c r="H5201" s="72">
        <v>564830</v>
      </c>
      <c r="I5201" s="72">
        <v>387836</v>
      </c>
      <c r="J5201" s="72">
        <v>343437</v>
      </c>
      <c r="K5201" s="72">
        <v>371750</v>
      </c>
      <c r="L5201" s="72">
        <v>433145</v>
      </c>
      <c r="M5201" s="72">
        <v>430885</v>
      </c>
      <c r="N5201" s="72">
        <v>358237</v>
      </c>
      <c r="O5201" s="72">
        <v>472799</v>
      </c>
      <c r="P5201" s="72">
        <v>709698</v>
      </c>
    </row>
    <row r="5202" spans="1:16" hidden="1">
      <c r="A5202" s="72" t="s">
        <v>2128</v>
      </c>
      <c r="B5202" s="72" t="s">
        <v>2763</v>
      </c>
      <c r="C5202" s="72" t="s">
        <v>2106</v>
      </c>
      <c r="D5202" s="72">
        <v>49352</v>
      </c>
      <c r="E5202" s="72">
        <v>48684</v>
      </c>
      <c r="F5202" s="72">
        <v>35979</v>
      </c>
      <c r="G5202" s="72">
        <v>49971</v>
      </c>
      <c r="H5202" s="72">
        <v>53697</v>
      </c>
      <c r="I5202" s="72">
        <v>44084</v>
      </c>
      <c r="J5202" s="72">
        <v>50548</v>
      </c>
      <c r="K5202" s="72">
        <v>51994</v>
      </c>
      <c r="L5202" s="72">
        <v>49754</v>
      </c>
      <c r="M5202" s="72">
        <v>49050</v>
      </c>
      <c r="N5202" s="72">
        <v>39715</v>
      </c>
      <c r="O5202" s="72">
        <v>40087</v>
      </c>
      <c r="P5202" s="72">
        <v>44690</v>
      </c>
    </row>
    <row r="5203" spans="1:16" hidden="1">
      <c r="A5203" s="72" t="s">
        <v>2128</v>
      </c>
      <c r="B5203" s="72" t="s">
        <v>2763</v>
      </c>
      <c r="C5203" s="72" t="s">
        <v>2107</v>
      </c>
      <c r="D5203" s="72">
        <v>138</v>
      </c>
      <c r="E5203" s="72">
        <v>146</v>
      </c>
      <c r="F5203" s="72">
        <v>147</v>
      </c>
      <c r="G5203" s="72">
        <v>146</v>
      </c>
      <c r="H5203" s="72">
        <v>146</v>
      </c>
      <c r="I5203" s="72">
        <v>147</v>
      </c>
      <c r="J5203" s="72">
        <v>147</v>
      </c>
      <c r="K5203" s="72">
        <v>133</v>
      </c>
      <c r="L5203" s="72">
        <v>135</v>
      </c>
      <c r="M5203" s="72">
        <v>134</v>
      </c>
      <c r="N5203" s="72">
        <v>133</v>
      </c>
      <c r="O5203" s="72">
        <v>135</v>
      </c>
      <c r="P5203" s="72">
        <v>135</v>
      </c>
    </row>
    <row r="5204" spans="1:16" hidden="1">
      <c r="A5204" s="72" t="s">
        <v>2128</v>
      </c>
      <c r="B5204" s="72" t="s">
        <v>2763</v>
      </c>
      <c r="C5204" s="72" t="s">
        <v>2108</v>
      </c>
      <c r="D5204" s="72">
        <v>415034</v>
      </c>
      <c r="E5204" s="72">
        <v>383098</v>
      </c>
      <c r="F5204" s="72">
        <v>246598</v>
      </c>
      <c r="G5204" s="72">
        <v>363752</v>
      </c>
      <c r="H5204" s="72">
        <v>455286</v>
      </c>
      <c r="I5204" s="72">
        <v>306030</v>
      </c>
      <c r="J5204" s="72">
        <v>326814</v>
      </c>
      <c r="K5204" s="72">
        <v>371576</v>
      </c>
      <c r="L5204" s="72">
        <v>330493</v>
      </c>
      <c r="M5204" s="72">
        <v>333277</v>
      </c>
      <c r="N5204" s="72">
        <v>253953</v>
      </c>
      <c r="O5204" s="72">
        <v>348239</v>
      </c>
      <c r="P5204" s="72">
        <v>554448</v>
      </c>
    </row>
    <row r="5205" spans="1:16" hidden="1">
      <c r="A5205" s="72" t="s">
        <v>2128</v>
      </c>
      <c r="B5205" s="72" t="s">
        <v>2763</v>
      </c>
      <c r="C5205" s="72" t="s">
        <v>2109</v>
      </c>
      <c r="D5205" s="72">
        <v>200005</v>
      </c>
      <c r="E5205" s="72">
        <v>254862</v>
      </c>
      <c r="F5205" s="72">
        <v>229991</v>
      </c>
      <c r="G5205" s="72">
        <v>295277</v>
      </c>
      <c r="H5205" s="72">
        <v>297182</v>
      </c>
      <c r="I5205" s="72">
        <v>198296</v>
      </c>
      <c r="J5205" s="72">
        <v>184272</v>
      </c>
      <c r="K5205" s="72">
        <v>173780</v>
      </c>
      <c r="L5205" s="72">
        <v>220393</v>
      </c>
      <c r="M5205" s="72">
        <v>216653</v>
      </c>
      <c r="N5205" s="72">
        <v>195567</v>
      </c>
      <c r="O5205" s="72">
        <v>207412</v>
      </c>
      <c r="P5205" s="72">
        <v>230437</v>
      </c>
    </row>
    <row r="5206" spans="1:16" hidden="1">
      <c r="A5206" s="72" t="s">
        <v>2128</v>
      </c>
      <c r="B5206" s="72" t="s">
        <v>2763</v>
      </c>
      <c r="C5206" s="72" t="s">
        <v>2110</v>
      </c>
      <c r="D5206" s="72">
        <v>9</v>
      </c>
      <c r="E5206" s="72">
        <v>9</v>
      </c>
      <c r="F5206" s="72">
        <v>9</v>
      </c>
      <c r="G5206" s="72">
        <v>9</v>
      </c>
      <c r="H5206" s="72">
        <v>9</v>
      </c>
      <c r="I5206" s="72">
        <v>8</v>
      </c>
      <c r="J5206" s="72">
        <v>8</v>
      </c>
      <c r="K5206" s="72">
        <v>8</v>
      </c>
      <c r="L5206" s="72">
        <v>8</v>
      </c>
      <c r="M5206" s="72">
        <v>9</v>
      </c>
      <c r="N5206" s="72">
        <v>9</v>
      </c>
      <c r="O5206" s="72">
        <v>9</v>
      </c>
      <c r="P5206" s="72">
        <v>9</v>
      </c>
    </row>
    <row r="5207" spans="1:16" hidden="1">
      <c r="A5207" s="72" t="s">
        <v>2128</v>
      </c>
      <c r="B5207" s="72" t="s">
        <v>2763</v>
      </c>
      <c r="C5207" s="72" t="s">
        <v>2111</v>
      </c>
      <c r="D5207" s="72">
        <v>1487630</v>
      </c>
      <c r="E5207" s="72">
        <v>1720714</v>
      </c>
      <c r="F5207" s="72">
        <v>1229251</v>
      </c>
      <c r="G5207" s="72">
        <v>1822148</v>
      </c>
      <c r="H5207" s="72">
        <v>2191665</v>
      </c>
      <c r="I5207" s="72">
        <v>1103549</v>
      </c>
      <c r="J5207" s="72">
        <v>943221</v>
      </c>
      <c r="K5207" s="72">
        <v>996968</v>
      </c>
      <c r="L5207" s="72">
        <v>1171921</v>
      </c>
      <c r="M5207" s="72">
        <v>1150633</v>
      </c>
      <c r="N5207" s="72">
        <v>960529</v>
      </c>
      <c r="O5207" s="72">
        <v>1572659</v>
      </c>
      <c r="P5207" s="72">
        <v>2562423</v>
      </c>
    </row>
    <row r="5208" spans="1:16" hidden="1">
      <c r="A5208" s="72" t="s">
        <v>2160</v>
      </c>
      <c r="B5208" s="72" t="s">
        <v>2764</v>
      </c>
      <c r="C5208" s="72" t="s">
        <v>2103</v>
      </c>
      <c r="D5208" s="72">
        <v>270477</v>
      </c>
    </row>
    <row r="5209" spans="1:16" hidden="1">
      <c r="A5209" s="72" t="s">
        <v>2160</v>
      </c>
      <c r="B5209" s="72" t="s">
        <v>2764</v>
      </c>
      <c r="C5209" s="72" t="s">
        <v>2104</v>
      </c>
      <c r="D5209" s="72">
        <v>4448</v>
      </c>
    </row>
    <row r="5210" spans="1:16" hidden="1">
      <c r="A5210" s="72" t="s">
        <v>2160</v>
      </c>
      <c r="B5210" s="72" t="s">
        <v>2764</v>
      </c>
      <c r="C5210" s="72" t="s">
        <v>2105</v>
      </c>
      <c r="D5210" s="72">
        <v>3355971</v>
      </c>
    </row>
    <row r="5211" spans="1:16" hidden="1">
      <c r="A5211" s="72" t="s">
        <v>2160</v>
      </c>
      <c r="B5211" s="72" t="s">
        <v>2764</v>
      </c>
      <c r="C5211" s="72" t="s">
        <v>2106</v>
      </c>
      <c r="D5211" s="72">
        <v>34025</v>
      </c>
    </row>
    <row r="5212" spans="1:16" hidden="1">
      <c r="A5212" s="72" t="s">
        <v>2160</v>
      </c>
      <c r="B5212" s="72" t="s">
        <v>2764</v>
      </c>
      <c r="C5212" s="72" t="s">
        <v>2107</v>
      </c>
      <c r="D5212" s="72">
        <v>196</v>
      </c>
    </row>
    <row r="5213" spans="1:16" hidden="1">
      <c r="A5213" s="72" t="s">
        <v>2160</v>
      </c>
      <c r="B5213" s="72" t="s">
        <v>2764</v>
      </c>
      <c r="C5213" s="72" t="s">
        <v>2108</v>
      </c>
      <c r="D5213" s="72">
        <v>364466</v>
      </c>
    </row>
    <row r="5214" spans="1:16" hidden="1">
      <c r="A5214" s="72" t="s">
        <v>2135</v>
      </c>
      <c r="B5214" s="72" t="s">
        <v>2765</v>
      </c>
      <c r="C5214" s="72" t="s">
        <v>2103</v>
      </c>
      <c r="D5214" s="72">
        <v>336340</v>
      </c>
      <c r="E5214" s="72">
        <v>367718</v>
      </c>
      <c r="F5214" s="72">
        <v>334162</v>
      </c>
      <c r="G5214" s="72">
        <v>402579</v>
      </c>
      <c r="H5214" s="72">
        <v>446803</v>
      </c>
      <c r="I5214" s="72">
        <v>371027</v>
      </c>
      <c r="J5214" s="72">
        <v>349773</v>
      </c>
      <c r="K5214" s="72">
        <v>385001</v>
      </c>
      <c r="L5214" s="72">
        <v>429288</v>
      </c>
      <c r="M5214" s="72">
        <v>434893</v>
      </c>
      <c r="N5214" s="72">
        <v>407245</v>
      </c>
      <c r="O5214" s="72">
        <v>396475</v>
      </c>
      <c r="P5214" s="72">
        <v>396479</v>
      </c>
    </row>
    <row r="5215" spans="1:16" hidden="1">
      <c r="A5215" s="72" t="s">
        <v>2135</v>
      </c>
      <c r="B5215" s="72" t="s">
        <v>2765</v>
      </c>
      <c r="C5215" s="72" t="s">
        <v>2104</v>
      </c>
      <c r="D5215" s="72">
        <v>3530</v>
      </c>
      <c r="E5215" s="72">
        <v>3640</v>
      </c>
      <c r="F5215" s="72">
        <v>3741</v>
      </c>
      <c r="G5215" s="72">
        <v>3821</v>
      </c>
      <c r="H5215" s="72">
        <v>3875</v>
      </c>
      <c r="I5215" s="72">
        <v>3909</v>
      </c>
      <c r="J5215" s="72">
        <v>3970</v>
      </c>
      <c r="K5215" s="72">
        <v>4015</v>
      </c>
      <c r="L5215" s="72">
        <v>4046</v>
      </c>
      <c r="M5215" s="72">
        <v>4117</v>
      </c>
      <c r="N5215" s="72">
        <v>4212</v>
      </c>
      <c r="O5215" s="72">
        <v>4268</v>
      </c>
      <c r="P5215" s="72">
        <v>4756</v>
      </c>
    </row>
    <row r="5216" spans="1:16" hidden="1">
      <c r="A5216" s="72" t="s">
        <v>2135</v>
      </c>
      <c r="B5216" s="72" t="s">
        <v>2765</v>
      </c>
      <c r="C5216" s="72" t="s">
        <v>2105</v>
      </c>
      <c r="D5216" s="72">
        <v>3317180</v>
      </c>
      <c r="E5216" s="72">
        <v>3538659</v>
      </c>
      <c r="F5216" s="72">
        <v>3226297</v>
      </c>
      <c r="G5216" s="72">
        <v>4031940</v>
      </c>
      <c r="H5216" s="72">
        <v>5120700</v>
      </c>
      <c r="I5216" s="72">
        <v>3763770</v>
      </c>
      <c r="J5216" s="72">
        <v>3370250</v>
      </c>
      <c r="K5216" s="72">
        <v>3948891</v>
      </c>
      <c r="L5216" s="72">
        <v>4166034</v>
      </c>
      <c r="M5216" s="72">
        <v>4173478</v>
      </c>
      <c r="N5216" s="72">
        <v>3969256</v>
      </c>
      <c r="O5216" s="72">
        <v>5609863</v>
      </c>
      <c r="P5216" s="72">
        <v>4728545</v>
      </c>
    </row>
    <row r="5217" spans="1:16" hidden="1">
      <c r="A5217" s="72" t="s">
        <v>2135</v>
      </c>
      <c r="B5217" s="72" t="s">
        <v>2765</v>
      </c>
      <c r="C5217" s="72" t="s">
        <v>2106</v>
      </c>
      <c r="D5217" s="72">
        <v>285083</v>
      </c>
      <c r="E5217" s="72">
        <v>307997</v>
      </c>
      <c r="F5217" s="72">
        <v>278035</v>
      </c>
      <c r="G5217" s="72">
        <v>317966</v>
      </c>
      <c r="H5217" s="72">
        <v>352982</v>
      </c>
      <c r="I5217" s="72">
        <v>303517</v>
      </c>
      <c r="J5217" s="72">
        <v>259410</v>
      </c>
      <c r="K5217" s="72">
        <v>290679</v>
      </c>
      <c r="L5217" s="72">
        <v>327616</v>
      </c>
      <c r="M5217" s="72">
        <v>557970</v>
      </c>
      <c r="N5217" s="72">
        <v>808712</v>
      </c>
      <c r="O5217" s="72">
        <v>301209</v>
      </c>
      <c r="P5217" s="72">
        <v>325904</v>
      </c>
    </row>
    <row r="5218" spans="1:16" hidden="1">
      <c r="A5218" s="72" t="s">
        <v>2135</v>
      </c>
      <c r="B5218" s="72" t="s">
        <v>2765</v>
      </c>
      <c r="C5218" s="72" t="s">
        <v>2107</v>
      </c>
      <c r="D5218" s="72">
        <v>427</v>
      </c>
      <c r="E5218" s="72">
        <v>432</v>
      </c>
      <c r="F5218" s="72">
        <v>436</v>
      </c>
      <c r="G5218" s="72">
        <v>454</v>
      </c>
      <c r="H5218" s="72">
        <v>456</v>
      </c>
      <c r="I5218" s="72">
        <v>463</v>
      </c>
      <c r="J5218" s="72">
        <v>489</v>
      </c>
      <c r="K5218" s="72">
        <v>490</v>
      </c>
      <c r="L5218" s="72">
        <v>501</v>
      </c>
      <c r="M5218" s="72">
        <v>513</v>
      </c>
      <c r="N5218" s="72">
        <v>499</v>
      </c>
      <c r="O5218" s="72">
        <v>510</v>
      </c>
      <c r="P5218" s="72">
        <v>557</v>
      </c>
    </row>
    <row r="5219" spans="1:16" hidden="1">
      <c r="A5219" s="72" t="s">
        <v>2135</v>
      </c>
      <c r="B5219" s="72" t="s">
        <v>2765</v>
      </c>
      <c r="C5219" s="72" t="s">
        <v>2108</v>
      </c>
      <c r="D5219" s="72">
        <v>2581683</v>
      </c>
      <c r="E5219" s="72">
        <v>2715067</v>
      </c>
      <c r="F5219" s="72">
        <v>2424037</v>
      </c>
      <c r="G5219" s="72">
        <v>2871999</v>
      </c>
      <c r="H5219" s="72">
        <v>3712925</v>
      </c>
      <c r="I5219" s="72">
        <v>2763534</v>
      </c>
      <c r="J5219" s="72">
        <v>2224449</v>
      </c>
      <c r="K5219" s="72">
        <v>2615978</v>
      </c>
      <c r="L5219" s="72">
        <v>2928241</v>
      </c>
      <c r="M5219" s="72">
        <v>3015035</v>
      </c>
      <c r="N5219" s="72">
        <v>2821141</v>
      </c>
      <c r="O5219" s="72">
        <v>2868920</v>
      </c>
      <c r="P5219" s="72">
        <v>3540344</v>
      </c>
    </row>
    <row r="5220" spans="1:16" hidden="1">
      <c r="A5220" s="72" t="s">
        <v>2135</v>
      </c>
      <c r="B5220" s="72" t="s">
        <v>2765</v>
      </c>
      <c r="C5220" s="72" t="s">
        <v>2110</v>
      </c>
      <c r="D5220" s="72">
        <v>0</v>
      </c>
    </row>
    <row r="5221" spans="1:16" hidden="1">
      <c r="A5221" s="72" t="s">
        <v>2129</v>
      </c>
      <c r="B5221" s="72" t="s">
        <v>2766</v>
      </c>
      <c r="C5221" s="72" t="s">
        <v>2103</v>
      </c>
      <c r="D5221" s="72">
        <v>37791</v>
      </c>
      <c r="E5221" s="72">
        <v>38061</v>
      </c>
      <c r="F5221" s="72">
        <v>27600</v>
      </c>
      <c r="G5221" s="72">
        <v>39021</v>
      </c>
      <c r="H5221" s="72">
        <v>42654</v>
      </c>
      <c r="I5221" s="72">
        <v>34446</v>
      </c>
      <c r="J5221" s="72">
        <v>29570</v>
      </c>
      <c r="K5221" s="72">
        <v>29536</v>
      </c>
      <c r="L5221" s="72">
        <v>39641</v>
      </c>
      <c r="M5221" s="72">
        <v>35140</v>
      </c>
      <c r="N5221" s="72">
        <v>30140</v>
      </c>
      <c r="O5221" s="72">
        <v>34034</v>
      </c>
      <c r="P5221" s="72">
        <v>30540</v>
      </c>
    </row>
    <row r="5222" spans="1:16" hidden="1">
      <c r="A5222" s="72" t="s">
        <v>2129</v>
      </c>
      <c r="B5222" s="72" t="s">
        <v>2766</v>
      </c>
      <c r="C5222" s="72" t="s">
        <v>2104</v>
      </c>
      <c r="D5222" s="72">
        <v>655</v>
      </c>
      <c r="E5222" s="72">
        <v>648</v>
      </c>
      <c r="F5222" s="72">
        <v>600</v>
      </c>
      <c r="G5222" s="72">
        <v>641</v>
      </c>
      <c r="H5222" s="72">
        <v>626</v>
      </c>
      <c r="I5222" s="72">
        <v>629</v>
      </c>
      <c r="J5222" s="72">
        <v>627</v>
      </c>
      <c r="K5222" s="72">
        <v>621</v>
      </c>
      <c r="L5222" s="72">
        <v>605</v>
      </c>
      <c r="M5222" s="72">
        <v>596</v>
      </c>
      <c r="N5222" s="72">
        <v>605</v>
      </c>
      <c r="O5222" s="72">
        <v>587</v>
      </c>
      <c r="P5222" s="72">
        <v>566</v>
      </c>
    </row>
    <row r="5223" spans="1:16" hidden="1">
      <c r="A5223" s="72" t="s">
        <v>2129</v>
      </c>
      <c r="B5223" s="72" t="s">
        <v>2766</v>
      </c>
      <c r="C5223" s="72" t="s">
        <v>2105</v>
      </c>
      <c r="D5223" s="72">
        <v>422717</v>
      </c>
      <c r="E5223" s="72">
        <v>402353</v>
      </c>
      <c r="F5223" s="72">
        <v>274238</v>
      </c>
      <c r="G5223" s="72">
        <v>358381</v>
      </c>
      <c r="H5223" s="72">
        <v>432505</v>
      </c>
      <c r="I5223" s="72">
        <v>311593</v>
      </c>
      <c r="J5223" s="72">
        <v>255477</v>
      </c>
      <c r="K5223" s="72">
        <v>299531</v>
      </c>
      <c r="L5223" s="72">
        <v>384519</v>
      </c>
      <c r="M5223" s="72">
        <v>334270</v>
      </c>
      <c r="N5223" s="72">
        <v>276470</v>
      </c>
      <c r="O5223" s="72">
        <v>303484</v>
      </c>
      <c r="P5223" s="72">
        <v>400096</v>
      </c>
    </row>
    <row r="5224" spans="1:16" hidden="1">
      <c r="A5224" s="72" t="s">
        <v>2129</v>
      </c>
      <c r="B5224" s="72" t="s">
        <v>2766</v>
      </c>
      <c r="C5224" s="72" t="s">
        <v>2106</v>
      </c>
      <c r="D5224" s="72">
        <v>24053</v>
      </c>
      <c r="E5224" s="72">
        <v>22889</v>
      </c>
      <c r="F5224" s="72">
        <v>15731</v>
      </c>
      <c r="G5224" s="72">
        <v>23843</v>
      </c>
      <c r="H5224" s="72">
        <v>46188</v>
      </c>
      <c r="I5224" s="72">
        <v>23472</v>
      </c>
      <c r="J5224" s="72">
        <v>17918</v>
      </c>
      <c r="K5224" s="72">
        <v>18681</v>
      </c>
      <c r="L5224" s="72">
        <v>26164</v>
      </c>
      <c r="M5224" s="72">
        <v>24213</v>
      </c>
      <c r="N5224" s="72">
        <v>25226</v>
      </c>
      <c r="O5224" s="72">
        <v>15726</v>
      </c>
      <c r="P5224" s="72">
        <v>41862</v>
      </c>
    </row>
    <row r="5225" spans="1:16" hidden="1">
      <c r="A5225" s="72" t="s">
        <v>2129</v>
      </c>
      <c r="B5225" s="72" t="s">
        <v>2766</v>
      </c>
      <c r="C5225" s="72" t="s">
        <v>2107</v>
      </c>
      <c r="D5225" s="72">
        <v>111</v>
      </c>
      <c r="E5225" s="72">
        <v>108</v>
      </c>
      <c r="F5225" s="72">
        <v>104</v>
      </c>
      <c r="G5225" s="72">
        <v>103</v>
      </c>
      <c r="H5225" s="72">
        <v>102</v>
      </c>
      <c r="I5225" s="72">
        <v>103</v>
      </c>
      <c r="J5225" s="72">
        <v>106</v>
      </c>
      <c r="K5225" s="72">
        <v>103</v>
      </c>
      <c r="L5225" s="72">
        <v>101</v>
      </c>
      <c r="M5225" s="72">
        <v>99</v>
      </c>
      <c r="N5225" s="72">
        <v>98</v>
      </c>
      <c r="O5225" s="72">
        <v>101</v>
      </c>
      <c r="P5225" s="72">
        <v>100</v>
      </c>
    </row>
    <row r="5226" spans="1:16" hidden="1">
      <c r="A5226" s="72" t="s">
        <v>2129</v>
      </c>
      <c r="B5226" s="72" t="s">
        <v>2766</v>
      </c>
      <c r="C5226" s="72" t="s">
        <v>2108</v>
      </c>
      <c r="D5226" s="72">
        <v>249760</v>
      </c>
      <c r="E5226" s="72">
        <v>224453</v>
      </c>
      <c r="F5226" s="72">
        <v>140711</v>
      </c>
      <c r="G5226" s="72">
        <v>207789</v>
      </c>
      <c r="H5226" s="72">
        <v>435514</v>
      </c>
      <c r="I5226" s="72">
        <v>189323</v>
      </c>
      <c r="J5226" s="72">
        <v>140176</v>
      </c>
      <c r="K5226" s="72">
        <v>164857</v>
      </c>
      <c r="L5226" s="72">
        <v>222494</v>
      </c>
      <c r="M5226" s="72">
        <v>195081</v>
      </c>
      <c r="N5226" s="72">
        <v>188968</v>
      </c>
      <c r="O5226" s="72">
        <v>143868</v>
      </c>
      <c r="P5226" s="72">
        <v>659935</v>
      </c>
    </row>
    <row r="5227" spans="1:16" hidden="1">
      <c r="A5227" s="72" t="s">
        <v>2129</v>
      </c>
      <c r="B5227" s="72" t="s">
        <v>2766</v>
      </c>
      <c r="C5227" s="72" t="s">
        <v>2109</v>
      </c>
      <c r="D5227" s="72">
        <v>74984</v>
      </c>
      <c r="E5227" s="72">
        <v>73146</v>
      </c>
      <c r="F5227" s="72">
        <v>69093</v>
      </c>
      <c r="G5227" s="72">
        <v>71977</v>
      </c>
      <c r="H5227" s="72">
        <v>77423</v>
      </c>
      <c r="I5227" s="72">
        <v>69112</v>
      </c>
      <c r="J5227" s="72">
        <v>57693</v>
      </c>
      <c r="K5227" s="72">
        <v>70690</v>
      </c>
      <c r="L5227" s="72">
        <v>76227</v>
      </c>
      <c r="M5227" s="72">
        <v>69189</v>
      </c>
      <c r="N5227" s="72">
        <v>52196</v>
      </c>
      <c r="O5227" s="72">
        <v>112391</v>
      </c>
      <c r="P5227" s="72">
        <v>191498</v>
      </c>
    </row>
    <row r="5228" spans="1:16" hidden="1">
      <c r="A5228" s="72" t="s">
        <v>2129</v>
      </c>
      <c r="B5228" s="72" t="s">
        <v>2766</v>
      </c>
      <c r="C5228" s="72" t="s">
        <v>2110</v>
      </c>
      <c r="D5228" s="72">
        <v>2</v>
      </c>
      <c r="E5228" s="72">
        <v>2</v>
      </c>
      <c r="F5228" s="72">
        <v>2</v>
      </c>
      <c r="G5228" s="72">
        <v>2</v>
      </c>
      <c r="H5228" s="72">
        <v>2</v>
      </c>
      <c r="I5228" s="72">
        <v>3</v>
      </c>
      <c r="J5228" s="72">
        <v>2</v>
      </c>
      <c r="K5228" s="72">
        <v>1</v>
      </c>
      <c r="L5228" s="72">
        <v>1</v>
      </c>
      <c r="M5228" s="72">
        <v>1</v>
      </c>
      <c r="N5228" s="72">
        <v>1</v>
      </c>
      <c r="O5228" s="72">
        <v>2</v>
      </c>
      <c r="P5228" s="72">
        <v>1</v>
      </c>
    </row>
    <row r="5229" spans="1:16" hidden="1">
      <c r="A5229" s="72" t="s">
        <v>2129</v>
      </c>
      <c r="B5229" s="72" t="s">
        <v>2766</v>
      </c>
      <c r="C5229" s="72" t="s">
        <v>2111</v>
      </c>
      <c r="D5229" s="72">
        <v>537095</v>
      </c>
      <c r="E5229" s="72">
        <v>527344</v>
      </c>
      <c r="F5229" s="72">
        <v>386284</v>
      </c>
      <c r="G5229" s="72">
        <v>462651</v>
      </c>
      <c r="H5229" s="72">
        <v>570310</v>
      </c>
      <c r="I5229" s="72">
        <v>377952</v>
      </c>
      <c r="J5229" s="72">
        <v>302207</v>
      </c>
      <c r="K5229" s="72">
        <v>419507</v>
      </c>
      <c r="L5229" s="72">
        <v>448582</v>
      </c>
      <c r="M5229" s="72">
        <v>370382</v>
      </c>
      <c r="N5229" s="72">
        <v>246440</v>
      </c>
      <c r="O5229" s="72">
        <v>1547243</v>
      </c>
      <c r="P5229" s="72">
        <v>2089237</v>
      </c>
    </row>
    <row r="5230" spans="1:16" hidden="1">
      <c r="A5230" s="72" t="s">
        <v>2113</v>
      </c>
      <c r="B5230" s="72" t="s">
        <v>2767</v>
      </c>
      <c r="C5230" s="72" t="s">
        <v>2109</v>
      </c>
      <c r="H5230" s="72">
        <v>4847208</v>
      </c>
      <c r="I5230" s="72">
        <v>4545537</v>
      </c>
      <c r="J5230" s="72">
        <v>2262097</v>
      </c>
      <c r="K5230" s="72">
        <v>1691601</v>
      </c>
      <c r="L5230" s="72">
        <v>3466885</v>
      </c>
      <c r="M5230" s="72">
        <v>3770525</v>
      </c>
      <c r="N5230" s="72">
        <v>3710878</v>
      </c>
      <c r="O5230" s="72">
        <v>4746814</v>
      </c>
      <c r="P5230" s="72">
        <v>32916085</v>
      </c>
    </row>
    <row r="5231" spans="1:16" hidden="1">
      <c r="A5231" s="72" t="s">
        <v>2113</v>
      </c>
      <c r="B5231" s="72" t="s">
        <v>2767</v>
      </c>
      <c r="C5231" s="72" t="s">
        <v>2110</v>
      </c>
      <c r="H5231" s="72">
        <v>1</v>
      </c>
      <c r="I5231" s="72">
        <v>2</v>
      </c>
      <c r="J5231" s="72">
        <v>3</v>
      </c>
      <c r="K5231" s="72">
        <v>3</v>
      </c>
      <c r="L5231" s="72">
        <v>3</v>
      </c>
      <c r="M5231" s="72">
        <v>3</v>
      </c>
      <c r="N5231" s="72">
        <v>3</v>
      </c>
      <c r="O5231" s="72">
        <v>3</v>
      </c>
      <c r="P5231" s="72">
        <v>3</v>
      </c>
    </row>
    <row r="5232" spans="1:16" hidden="1">
      <c r="A5232" s="72" t="s">
        <v>2113</v>
      </c>
      <c r="B5232" s="72" t="s">
        <v>2767</v>
      </c>
      <c r="C5232" s="72" t="s">
        <v>2111</v>
      </c>
      <c r="H5232" s="72">
        <v>38613053</v>
      </c>
      <c r="I5232" s="72">
        <v>32757641</v>
      </c>
      <c r="J5232" s="72">
        <v>16887767</v>
      </c>
      <c r="K5232" s="72">
        <v>13130469</v>
      </c>
      <c r="L5232" s="72">
        <v>26833851</v>
      </c>
      <c r="M5232" s="72">
        <v>28690329</v>
      </c>
      <c r="N5232" s="72">
        <v>26678929</v>
      </c>
      <c r="O5232" s="72">
        <v>36475920</v>
      </c>
      <c r="P5232" s="72">
        <v>254522876</v>
      </c>
    </row>
    <row r="5233" spans="1:16" hidden="1">
      <c r="A5233" s="72" t="s">
        <v>2122</v>
      </c>
      <c r="B5233" s="72" t="s">
        <v>2768</v>
      </c>
      <c r="C5233" s="72" t="s">
        <v>2103</v>
      </c>
      <c r="D5233" s="72">
        <v>60628</v>
      </c>
      <c r="E5233" s="72">
        <v>44929</v>
      </c>
      <c r="F5233" s="72">
        <v>57092</v>
      </c>
      <c r="G5233" s="72">
        <v>31853</v>
      </c>
      <c r="H5233" s="72">
        <v>54419</v>
      </c>
      <c r="I5233" s="72">
        <v>51983</v>
      </c>
      <c r="J5233" s="72">
        <v>30868</v>
      </c>
      <c r="K5233" s="72">
        <v>36976</v>
      </c>
      <c r="L5233" s="72">
        <v>36574</v>
      </c>
      <c r="M5233" s="72">
        <v>32263</v>
      </c>
      <c r="N5233" s="72">
        <v>28607</v>
      </c>
      <c r="O5233" s="72">
        <v>28099</v>
      </c>
      <c r="P5233" s="72">
        <v>27863</v>
      </c>
    </row>
    <row r="5234" spans="1:16" hidden="1">
      <c r="A5234" s="72" t="s">
        <v>2122</v>
      </c>
      <c r="B5234" s="72" t="s">
        <v>2768</v>
      </c>
      <c r="C5234" s="72" t="s">
        <v>2104</v>
      </c>
      <c r="D5234" s="72">
        <v>1017</v>
      </c>
      <c r="E5234" s="72">
        <v>958</v>
      </c>
      <c r="F5234" s="72">
        <v>947</v>
      </c>
      <c r="G5234" s="72">
        <v>926</v>
      </c>
      <c r="H5234" s="72">
        <v>956</v>
      </c>
      <c r="I5234" s="72">
        <v>874</v>
      </c>
      <c r="J5234" s="72">
        <v>824</v>
      </c>
      <c r="K5234" s="72">
        <v>826</v>
      </c>
      <c r="L5234" s="72">
        <v>817</v>
      </c>
      <c r="M5234" s="72">
        <v>814</v>
      </c>
      <c r="N5234" s="72">
        <v>809</v>
      </c>
      <c r="O5234" s="72">
        <v>805</v>
      </c>
      <c r="P5234" s="72">
        <v>798</v>
      </c>
    </row>
    <row r="5235" spans="1:16" hidden="1">
      <c r="A5235" s="72" t="s">
        <v>2122</v>
      </c>
      <c r="B5235" s="72" t="s">
        <v>2768</v>
      </c>
      <c r="C5235" s="72" t="s">
        <v>2105</v>
      </c>
      <c r="D5235" s="72">
        <v>671746</v>
      </c>
      <c r="E5235" s="72">
        <v>597841</v>
      </c>
      <c r="F5235" s="72">
        <v>504882</v>
      </c>
      <c r="G5235" s="72">
        <v>433558</v>
      </c>
      <c r="H5235" s="72">
        <v>608166</v>
      </c>
      <c r="I5235" s="72">
        <v>512978</v>
      </c>
      <c r="J5235" s="72">
        <v>424823</v>
      </c>
      <c r="K5235" s="72">
        <v>542775</v>
      </c>
      <c r="L5235" s="72">
        <v>518803</v>
      </c>
      <c r="M5235" s="72">
        <v>485492</v>
      </c>
      <c r="N5235" s="72">
        <v>443304</v>
      </c>
      <c r="O5235" s="72">
        <v>463808</v>
      </c>
      <c r="P5235" s="72">
        <v>501014</v>
      </c>
    </row>
    <row r="5236" spans="1:16" hidden="1">
      <c r="A5236" s="72" t="s">
        <v>2122</v>
      </c>
      <c r="B5236" s="72" t="s">
        <v>2768</v>
      </c>
      <c r="C5236" s="72" t="s">
        <v>2106</v>
      </c>
      <c r="D5236" s="72">
        <v>12906</v>
      </c>
      <c r="E5236" s="72">
        <v>11712</v>
      </c>
      <c r="F5236" s="72">
        <v>22429</v>
      </c>
      <c r="G5236" s="72">
        <v>20710</v>
      </c>
      <c r="H5236" s="72">
        <v>25751</v>
      </c>
      <c r="I5236" s="72">
        <v>14726</v>
      </c>
      <c r="J5236" s="72">
        <v>47274</v>
      </c>
      <c r="K5236" s="72">
        <v>42368</v>
      </c>
      <c r="L5236" s="72">
        <v>43749</v>
      </c>
      <c r="M5236" s="72">
        <v>13050</v>
      </c>
      <c r="N5236" s="72">
        <v>13921</v>
      </c>
      <c r="O5236" s="72">
        <v>13006</v>
      </c>
      <c r="P5236" s="72">
        <v>13586</v>
      </c>
    </row>
    <row r="5237" spans="1:16" hidden="1">
      <c r="A5237" s="72" t="s">
        <v>2122</v>
      </c>
      <c r="B5237" s="72" t="s">
        <v>2768</v>
      </c>
      <c r="C5237" s="72" t="s">
        <v>2107</v>
      </c>
      <c r="D5237" s="72">
        <v>75</v>
      </c>
      <c r="E5237" s="72">
        <v>75</v>
      </c>
      <c r="F5237" s="72">
        <v>80</v>
      </c>
      <c r="G5237" s="72">
        <v>76</v>
      </c>
      <c r="H5237" s="72">
        <v>80</v>
      </c>
      <c r="I5237" s="72">
        <v>67</v>
      </c>
      <c r="J5237" s="72">
        <v>59</v>
      </c>
      <c r="K5237" s="72">
        <v>59</v>
      </c>
      <c r="L5237" s="72">
        <v>60</v>
      </c>
      <c r="M5237" s="72">
        <v>60</v>
      </c>
      <c r="N5237" s="72">
        <v>58</v>
      </c>
      <c r="O5237" s="72">
        <v>58</v>
      </c>
      <c r="P5237" s="72">
        <v>60</v>
      </c>
    </row>
    <row r="5238" spans="1:16" hidden="1">
      <c r="A5238" s="72" t="s">
        <v>2122</v>
      </c>
      <c r="B5238" s="72" t="s">
        <v>2768</v>
      </c>
      <c r="C5238" s="72" t="s">
        <v>2108</v>
      </c>
      <c r="D5238" s="72">
        <v>144161</v>
      </c>
      <c r="E5238" s="72">
        <v>111999</v>
      </c>
      <c r="F5238" s="72">
        <v>132499</v>
      </c>
      <c r="G5238" s="72">
        <v>189350</v>
      </c>
      <c r="H5238" s="72">
        <v>250050</v>
      </c>
      <c r="I5238" s="72">
        <v>140117</v>
      </c>
      <c r="J5238" s="72">
        <v>304691</v>
      </c>
      <c r="K5238" s="72">
        <v>363139</v>
      </c>
      <c r="L5238" s="72">
        <v>382389</v>
      </c>
      <c r="M5238" s="72">
        <v>173258</v>
      </c>
      <c r="N5238" s="72">
        <v>184699</v>
      </c>
      <c r="O5238" s="72">
        <v>185370</v>
      </c>
      <c r="P5238" s="72">
        <v>212373</v>
      </c>
    </row>
    <row r="5239" spans="1:16" hidden="1">
      <c r="A5239" s="72" t="s">
        <v>2122</v>
      </c>
      <c r="B5239" s="72" t="s">
        <v>2768</v>
      </c>
      <c r="C5239" s="72" t="s">
        <v>2109</v>
      </c>
      <c r="D5239" s="72">
        <v>36468</v>
      </c>
      <c r="E5239" s="72">
        <v>46645</v>
      </c>
      <c r="F5239" s="72">
        <v>51965</v>
      </c>
      <c r="G5239" s="72">
        <v>31677</v>
      </c>
      <c r="H5239" s="72">
        <v>41029</v>
      </c>
      <c r="I5239" s="72">
        <v>34064</v>
      </c>
      <c r="J5239" s="72">
        <v>30988</v>
      </c>
      <c r="K5239" s="72">
        <v>27588</v>
      </c>
      <c r="L5239" s="72">
        <v>32089</v>
      </c>
      <c r="M5239" s="72">
        <v>61370</v>
      </c>
      <c r="N5239" s="72">
        <v>49331</v>
      </c>
      <c r="O5239" s="72">
        <v>44085</v>
      </c>
      <c r="P5239" s="72">
        <v>48265</v>
      </c>
    </row>
    <row r="5240" spans="1:16" hidden="1">
      <c r="A5240" s="72" t="s">
        <v>2122</v>
      </c>
      <c r="B5240" s="72" t="s">
        <v>2768</v>
      </c>
      <c r="C5240" s="72" t="s">
        <v>2110</v>
      </c>
      <c r="D5240" s="72">
        <v>5</v>
      </c>
      <c r="E5240" s="72">
        <v>5</v>
      </c>
      <c r="F5240" s="72">
        <v>4</v>
      </c>
      <c r="G5240" s="72">
        <v>3</v>
      </c>
      <c r="H5240" s="72">
        <v>3</v>
      </c>
      <c r="I5240" s="72">
        <v>3</v>
      </c>
      <c r="J5240" s="72">
        <v>2</v>
      </c>
      <c r="K5240" s="72">
        <v>2</v>
      </c>
      <c r="L5240" s="72">
        <v>2</v>
      </c>
      <c r="M5240" s="72">
        <v>3</v>
      </c>
      <c r="N5240" s="72">
        <v>3</v>
      </c>
      <c r="O5240" s="72">
        <v>3</v>
      </c>
      <c r="P5240" s="72">
        <v>3</v>
      </c>
    </row>
    <row r="5241" spans="1:16" hidden="1">
      <c r="A5241" s="72" t="s">
        <v>2122</v>
      </c>
      <c r="B5241" s="72" t="s">
        <v>2768</v>
      </c>
      <c r="C5241" s="72" t="s">
        <v>2111</v>
      </c>
      <c r="D5241" s="72">
        <v>309842</v>
      </c>
      <c r="E5241" s="72">
        <v>375708</v>
      </c>
      <c r="F5241" s="72">
        <v>331687</v>
      </c>
      <c r="G5241" s="72">
        <v>444989</v>
      </c>
      <c r="H5241" s="72">
        <v>322172</v>
      </c>
      <c r="I5241" s="72">
        <v>225521</v>
      </c>
      <c r="J5241" s="72">
        <v>202296</v>
      </c>
      <c r="K5241" s="72">
        <v>216562</v>
      </c>
      <c r="L5241" s="72">
        <v>247074</v>
      </c>
      <c r="M5241" s="72">
        <v>437820</v>
      </c>
      <c r="N5241" s="72">
        <v>332181</v>
      </c>
      <c r="O5241" s="72">
        <v>385116</v>
      </c>
      <c r="P5241" s="72">
        <v>559807</v>
      </c>
    </row>
    <row r="5242" spans="1:16" hidden="1">
      <c r="A5242" s="72" t="s">
        <v>2154</v>
      </c>
      <c r="B5242" s="72" t="s">
        <v>2769</v>
      </c>
      <c r="C5242" s="72" t="s">
        <v>2103</v>
      </c>
      <c r="D5242" s="72">
        <v>109841</v>
      </c>
      <c r="E5242" s="72">
        <v>154661</v>
      </c>
      <c r="F5242" s="72">
        <v>115843</v>
      </c>
      <c r="G5242" s="72">
        <v>112067</v>
      </c>
      <c r="H5242" s="72">
        <v>98666</v>
      </c>
      <c r="I5242" s="72">
        <v>94600</v>
      </c>
      <c r="J5242" s="72">
        <v>83821</v>
      </c>
      <c r="K5242" s="72">
        <v>73854</v>
      </c>
      <c r="L5242" s="72">
        <v>102410</v>
      </c>
      <c r="M5242" s="72">
        <v>92723</v>
      </c>
      <c r="N5242" s="72">
        <v>88908</v>
      </c>
      <c r="O5242" s="72">
        <v>96431</v>
      </c>
      <c r="P5242" s="72">
        <v>109307</v>
      </c>
    </row>
    <row r="5243" spans="1:16" hidden="1">
      <c r="A5243" s="72" t="s">
        <v>2154</v>
      </c>
      <c r="B5243" s="72" t="s">
        <v>2769</v>
      </c>
      <c r="C5243" s="72" t="s">
        <v>2104</v>
      </c>
      <c r="D5243" s="72">
        <v>2364</v>
      </c>
      <c r="E5243" s="72">
        <v>2355</v>
      </c>
      <c r="F5243" s="72">
        <v>2706</v>
      </c>
      <c r="G5243" s="72">
        <v>2446</v>
      </c>
      <c r="H5243" s="72">
        <v>2446</v>
      </c>
      <c r="I5243" s="72">
        <v>2373</v>
      </c>
      <c r="J5243" s="72">
        <v>2470</v>
      </c>
      <c r="K5243" s="72">
        <v>2400</v>
      </c>
      <c r="L5243" s="72">
        <v>2240</v>
      </c>
      <c r="M5243" s="72">
        <v>2242</v>
      </c>
      <c r="N5243" s="72">
        <v>2306</v>
      </c>
      <c r="O5243" s="72">
        <v>2329</v>
      </c>
      <c r="P5243" s="72">
        <v>2339</v>
      </c>
    </row>
    <row r="5244" spans="1:16" hidden="1">
      <c r="A5244" s="72" t="s">
        <v>2154</v>
      </c>
      <c r="B5244" s="72" t="s">
        <v>2769</v>
      </c>
      <c r="C5244" s="72" t="s">
        <v>2105</v>
      </c>
      <c r="D5244" s="72">
        <v>1296073</v>
      </c>
      <c r="E5244" s="72">
        <v>1744729</v>
      </c>
      <c r="F5244" s="72">
        <v>1240973</v>
      </c>
      <c r="G5244" s="72">
        <v>1199953</v>
      </c>
      <c r="H5244" s="72">
        <v>638763</v>
      </c>
      <c r="I5244" s="72">
        <v>992607</v>
      </c>
      <c r="J5244" s="72">
        <v>844502</v>
      </c>
      <c r="K5244" s="72">
        <v>927138</v>
      </c>
      <c r="L5244" s="72">
        <v>1162939</v>
      </c>
      <c r="M5244" s="72">
        <v>982038</v>
      </c>
      <c r="N5244" s="72">
        <v>895562</v>
      </c>
      <c r="O5244" s="72">
        <v>1038577</v>
      </c>
      <c r="P5244" s="72">
        <v>1271363</v>
      </c>
    </row>
    <row r="5245" spans="1:16" hidden="1">
      <c r="A5245" s="72" t="s">
        <v>2154</v>
      </c>
      <c r="B5245" s="72" t="s">
        <v>2769</v>
      </c>
      <c r="C5245" s="72" t="s">
        <v>2106</v>
      </c>
      <c r="D5245" s="72">
        <v>45795</v>
      </c>
      <c r="E5245" s="72">
        <v>44125</v>
      </c>
      <c r="F5245" s="72">
        <v>34064</v>
      </c>
      <c r="G5245" s="72">
        <v>42438</v>
      </c>
      <c r="H5245" s="72">
        <v>41630</v>
      </c>
      <c r="I5245" s="72">
        <v>39617</v>
      </c>
      <c r="J5245" s="72">
        <v>34477</v>
      </c>
      <c r="K5245" s="72">
        <v>36933</v>
      </c>
      <c r="L5245" s="72">
        <v>44451</v>
      </c>
      <c r="M5245" s="72">
        <v>44510</v>
      </c>
      <c r="N5245" s="72">
        <v>41618</v>
      </c>
      <c r="O5245" s="72">
        <v>40885</v>
      </c>
      <c r="P5245" s="72">
        <v>56271</v>
      </c>
    </row>
    <row r="5246" spans="1:16" hidden="1">
      <c r="A5246" s="72" t="s">
        <v>2154</v>
      </c>
      <c r="B5246" s="72" t="s">
        <v>2769</v>
      </c>
      <c r="C5246" s="72" t="s">
        <v>2107</v>
      </c>
      <c r="D5246" s="72">
        <v>329</v>
      </c>
      <c r="E5246" s="72">
        <v>331</v>
      </c>
      <c r="F5246" s="72">
        <v>325</v>
      </c>
      <c r="G5246" s="72">
        <v>328</v>
      </c>
      <c r="H5246" s="72">
        <v>328</v>
      </c>
      <c r="I5246" s="72">
        <v>334</v>
      </c>
      <c r="J5246" s="72">
        <v>323</v>
      </c>
      <c r="K5246" s="72">
        <v>321</v>
      </c>
      <c r="L5246" s="72">
        <v>296</v>
      </c>
      <c r="M5246" s="72">
        <v>303</v>
      </c>
      <c r="N5246" s="72">
        <v>303</v>
      </c>
      <c r="O5246" s="72">
        <v>311</v>
      </c>
      <c r="P5246" s="72">
        <v>316</v>
      </c>
    </row>
    <row r="5247" spans="1:16" hidden="1">
      <c r="A5247" s="72" t="s">
        <v>2154</v>
      </c>
      <c r="B5247" s="72" t="s">
        <v>2769</v>
      </c>
      <c r="C5247" s="72" t="s">
        <v>2108</v>
      </c>
      <c r="D5247" s="72">
        <v>519216</v>
      </c>
      <c r="E5247" s="72">
        <v>508118</v>
      </c>
      <c r="F5247" s="72">
        <v>356611</v>
      </c>
      <c r="G5247" s="72">
        <v>486733</v>
      </c>
      <c r="H5247" s="72">
        <v>482125</v>
      </c>
      <c r="I5247" s="72">
        <v>412928</v>
      </c>
      <c r="J5247" s="72">
        <v>337712</v>
      </c>
      <c r="K5247" s="72">
        <v>375399</v>
      </c>
      <c r="L5247" s="72">
        <v>470844</v>
      </c>
      <c r="M5247" s="72">
        <v>418496</v>
      </c>
      <c r="N5247" s="72">
        <v>385420</v>
      </c>
      <c r="O5247" s="72">
        <v>376230</v>
      </c>
      <c r="P5247" s="72">
        <v>573824</v>
      </c>
    </row>
    <row r="5248" spans="1:16" hidden="1">
      <c r="A5248" s="72" t="s">
        <v>2154</v>
      </c>
      <c r="B5248" s="72" t="s">
        <v>2769</v>
      </c>
      <c r="C5248" s="72" t="s">
        <v>2109</v>
      </c>
      <c r="D5248" s="72">
        <v>6301</v>
      </c>
      <c r="E5248" s="72">
        <v>7135</v>
      </c>
      <c r="F5248" s="72">
        <v>4856</v>
      </c>
      <c r="G5248" s="72">
        <v>6972</v>
      </c>
      <c r="H5248" s="72">
        <v>11747</v>
      </c>
      <c r="I5248" s="72">
        <v>7767</v>
      </c>
      <c r="J5248" s="72">
        <v>9082</v>
      </c>
      <c r="K5248" s="72">
        <v>8081</v>
      </c>
      <c r="L5248" s="72">
        <v>11745</v>
      </c>
      <c r="M5248" s="72">
        <v>11683</v>
      </c>
      <c r="N5248" s="72">
        <v>10788</v>
      </c>
      <c r="O5248" s="72">
        <v>14767</v>
      </c>
      <c r="P5248" s="72">
        <v>12834</v>
      </c>
    </row>
    <row r="5249" spans="1:16" hidden="1">
      <c r="A5249" s="72" t="s">
        <v>2154</v>
      </c>
      <c r="B5249" s="72" t="s">
        <v>2769</v>
      </c>
      <c r="C5249" s="72" t="s">
        <v>2110</v>
      </c>
      <c r="D5249" s="72">
        <v>18</v>
      </c>
      <c r="E5249" s="72">
        <v>18</v>
      </c>
      <c r="F5249" s="72">
        <v>17</v>
      </c>
      <c r="G5249" s="72">
        <v>16</v>
      </c>
      <c r="H5249" s="72">
        <v>16</v>
      </c>
      <c r="I5249" s="72">
        <v>19</v>
      </c>
      <c r="J5249" s="72">
        <v>17</v>
      </c>
      <c r="K5249" s="72">
        <v>18</v>
      </c>
      <c r="L5249" s="72">
        <v>21</v>
      </c>
      <c r="M5249" s="72">
        <v>18</v>
      </c>
      <c r="N5249" s="72">
        <v>18</v>
      </c>
      <c r="O5249" s="72">
        <v>18</v>
      </c>
      <c r="P5249" s="72">
        <v>17</v>
      </c>
    </row>
    <row r="5250" spans="1:16" hidden="1">
      <c r="A5250" s="72" t="s">
        <v>2154</v>
      </c>
      <c r="B5250" s="72" t="s">
        <v>2769</v>
      </c>
      <c r="C5250" s="72" t="s">
        <v>2111</v>
      </c>
      <c r="D5250" s="72">
        <v>74812</v>
      </c>
      <c r="E5250" s="72">
        <v>88254</v>
      </c>
      <c r="F5250" s="72">
        <v>53408</v>
      </c>
      <c r="G5250" s="72">
        <v>80717</v>
      </c>
      <c r="H5250" s="72">
        <v>139441</v>
      </c>
      <c r="I5250" s="72">
        <v>103386</v>
      </c>
      <c r="J5250" s="72">
        <v>90388</v>
      </c>
      <c r="K5250" s="72">
        <v>92936</v>
      </c>
      <c r="L5250" s="72">
        <v>124907</v>
      </c>
      <c r="M5250" s="72">
        <v>118482</v>
      </c>
      <c r="N5250" s="72">
        <v>102333</v>
      </c>
      <c r="O5250" s="72">
        <v>151898</v>
      </c>
      <c r="P5250" s="72">
        <v>158930</v>
      </c>
    </row>
    <row r="5251" spans="1:16" hidden="1">
      <c r="A5251" s="72" t="s">
        <v>2136</v>
      </c>
      <c r="B5251" s="72" t="s">
        <v>2770</v>
      </c>
      <c r="C5251" s="72" t="s">
        <v>2103</v>
      </c>
      <c r="D5251" s="72">
        <v>115580</v>
      </c>
      <c r="E5251" s="72">
        <v>109419</v>
      </c>
      <c r="F5251" s="72">
        <v>86923</v>
      </c>
      <c r="G5251" s="72">
        <v>112836</v>
      </c>
      <c r="H5251" s="72">
        <v>144186</v>
      </c>
      <c r="I5251" s="72">
        <v>126284</v>
      </c>
      <c r="J5251" s="72">
        <v>93131</v>
      </c>
      <c r="K5251" s="72">
        <v>85779</v>
      </c>
      <c r="L5251" s="72">
        <v>122717</v>
      </c>
      <c r="M5251" s="72">
        <v>119986</v>
      </c>
      <c r="N5251" s="72">
        <v>113778</v>
      </c>
      <c r="O5251" s="72">
        <v>120297</v>
      </c>
      <c r="P5251" s="72">
        <v>114061</v>
      </c>
    </row>
    <row r="5252" spans="1:16" hidden="1">
      <c r="A5252" s="72" t="s">
        <v>2136</v>
      </c>
      <c r="B5252" s="72" t="s">
        <v>2770</v>
      </c>
      <c r="C5252" s="72" t="s">
        <v>2104</v>
      </c>
      <c r="D5252" s="72">
        <v>1965</v>
      </c>
      <c r="E5252" s="72">
        <v>2054</v>
      </c>
      <c r="F5252" s="72">
        <v>2082</v>
      </c>
      <c r="G5252" s="72">
        <v>2103</v>
      </c>
      <c r="H5252" s="72">
        <v>2258</v>
      </c>
      <c r="I5252" s="72">
        <v>2295</v>
      </c>
      <c r="J5252" s="72">
        <v>2369</v>
      </c>
      <c r="K5252" s="72">
        <v>2399</v>
      </c>
      <c r="L5252" s="72">
        <v>2394</v>
      </c>
      <c r="M5252" s="72">
        <v>2380</v>
      </c>
      <c r="N5252" s="72">
        <v>2388</v>
      </c>
      <c r="O5252" s="72">
        <v>2412</v>
      </c>
      <c r="P5252" s="72">
        <v>2389</v>
      </c>
    </row>
    <row r="5253" spans="1:16" hidden="1">
      <c r="A5253" s="72" t="s">
        <v>2136</v>
      </c>
      <c r="B5253" s="72" t="s">
        <v>2770</v>
      </c>
      <c r="C5253" s="72" t="s">
        <v>2105</v>
      </c>
      <c r="D5253" s="72">
        <v>1456514</v>
      </c>
      <c r="E5253" s="72">
        <v>1321759</v>
      </c>
      <c r="F5253" s="72">
        <v>1020856</v>
      </c>
      <c r="G5253" s="72">
        <v>1315502</v>
      </c>
      <c r="H5253" s="72">
        <v>1786648</v>
      </c>
      <c r="I5253" s="72">
        <v>1474289</v>
      </c>
      <c r="J5253" s="72">
        <v>1062684</v>
      </c>
      <c r="K5253" s="72">
        <v>1073510</v>
      </c>
      <c r="L5253" s="72">
        <v>1496619</v>
      </c>
      <c r="M5253" s="72">
        <v>1468942</v>
      </c>
      <c r="N5253" s="72">
        <v>1276553</v>
      </c>
      <c r="O5253" s="72">
        <v>1355955</v>
      </c>
      <c r="P5253" s="72">
        <v>1907275</v>
      </c>
    </row>
    <row r="5254" spans="1:16" hidden="1">
      <c r="A5254" s="72" t="s">
        <v>2136</v>
      </c>
      <c r="B5254" s="72" t="s">
        <v>2770</v>
      </c>
      <c r="C5254" s="72" t="s">
        <v>2106</v>
      </c>
      <c r="D5254" s="72">
        <v>137388</v>
      </c>
      <c r="E5254" s="72">
        <v>132299</v>
      </c>
      <c r="F5254" s="72">
        <v>115747</v>
      </c>
      <c r="G5254" s="72">
        <v>138559</v>
      </c>
      <c r="H5254" s="72">
        <v>144335</v>
      </c>
      <c r="I5254" s="72">
        <v>133952</v>
      </c>
      <c r="J5254" s="72">
        <v>99648</v>
      </c>
      <c r="K5254" s="72">
        <v>97334</v>
      </c>
      <c r="L5254" s="72">
        <v>130205</v>
      </c>
      <c r="M5254" s="72">
        <v>106231</v>
      </c>
      <c r="N5254" s="72">
        <v>63401</v>
      </c>
      <c r="O5254" s="72">
        <v>74998</v>
      </c>
      <c r="P5254" s="72">
        <v>63572</v>
      </c>
    </row>
    <row r="5255" spans="1:16" hidden="1">
      <c r="A5255" s="72" t="s">
        <v>2136</v>
      </c>
      <c r="B5255" s="72" t="s">
        <v>2770</v>
      </c>
      <c r="C5255" s="72" t="s">
        <v>2107</v>
      </c>
      <c r="D5255" s="72">
        <v>534</v>
      </c>
      <c r="E5255" s="72">
        <v>522</v>
      </c>
      <c r="F5255" s="72">
        <v>511</v>
      </c>
      <c r="G5255" s="72">
        <v>492</v>
      </c>
      <c r="H5255" s="72">
        <v>503</v>
      </c>
      <c r="I5255" s="72">
        <v>513</v>
      </c>
      <c r="J5255" s="72">
        <v>497</v>
      </c>
      <c r="K5255" s="72">
        <v>493</v>
      </c>
      <c r="L5255" s="72">
        <v>494</v>
      </c>
      <c r="M5255" s="72">
        <v>502</v>
      </c>
      <c r="N5255" s="72">
        <v>505</v>
      </c>
      <c r="O5255" s="72">
        <v>501</v>
      </c>
      <c r="P5255" s="72">
        <v>505</v>
      </c>
    </row>
    <row r="5256" spans="1:16" hidden="1">
      <c r="A5256" s="72" t="s">
        <v>2136</v>
      </c>
      <c r="B5256" s="72" t="s">
        <v>2770</v>
      </c>
      <c r="C5256" s="72" t="s">
        <v>2108</v>
      </c>
      <c r="D5256" s="72">
        <v>1658070</v>
      </c>
      <c r="E5256" s="72">
        <v>1570998</v>
      </c>
      <c r="F5256" s="72">
        <v>1329848</v>
      </c>
      <c r="G5256" s="72">
        <v>1560205</v>
      </c>
      <c r="H5256" s="72">
        <v>1787033</v>
      </c>
      <c r="I5256" s="72">
        <v>1541924</v>
      </c>
      <c r="J5256" s="72">
        <v>1059388</v>
      </c>
      <c r="K5256" s="72">
        <v>1143941</v>
      </c>
      <c r="L5256" s="72">
        <v>1492440</v>
      </c>
      <c r="M5256" s="72">
        <v>1263219</v>
      </c>
      <c r="N5256" s="72">
        <v>721297</v>
      </c>
      <c r="O5256" s="72">
        <v>832072</v>
      </c>
      <c r="P5256" s="72">
        <v>884508</v>
      </c>
    </row>
    <row r="5257" spans="1:16" hidden="1">
      <c r="A5257" s="72" t="s">
        <v>2136</v>
      </c>
      <c r="B5257" s="72" t="s">
        <v>2770</v>
      </c>
      <c r="C5257" s="72" t="s">
        <v>2109</v>
      </c>
      <c r="D5257" s="72">
        <v>41977</v>
      </c>
      <c r="E5257" s="72">
        <v>52524</v>
      </c>
      <c r="F5257" s="72">
        <v>48566</v>
      </c>
      <c r="G5257" s="72">
        <v>100070</v>
      </c>
      <c r="H5257" s="72">
        <v>51290</v>
      </c>
      <c r="I5257" s="72">
        <v>48856</v>
      </c>
      <c r="J5257" s="72">
        <v>39625</v>
      </c>
      <c r="K5257" s="72">
        <v>36499</v>
      </c>
      <c r="L5257" s="72">
        <v>58518</v>
      </c>
      <c r="M5257" s="72">
        <v>73808</v>
      </c>
      <c r="N5257" s="72">
        <v>93977</v>
      </c>
      <c r="O5257" s="72">
        <v>91859</v>
      </c>
      <c r="P5257" s="72">
        <v>87706</v>
      </c>
    </row>
    <row r="5258" spans="1:16" hidden="1">
      <c r="A5258" s="72" t="s">
        <v>2136</v>
      </c>
      <c r="B5258" s="72" t="s">
        <v>2770</v>
      </c>
      <c r="C5258" s="72" t="s">
        <v>2110</v>
      </c>
      <c r="D5258" s="72">
        <v>14</v>
      </c>
      <c r="E5258" s="72">
        <v>14</v>
      </c>
      <c r="F5258" s="72">
        <v>14</v>
      </c>
      <c r="G5258" s="72">
        <v>14</v>
      </c>
      <c r="H5258" s="72">
        <v>13</v>
      </c>
      <c r="I5258" s="72">
        <v>13</v>
      </c>
      <c r="J5258" s="72">
        <v>13</v>
      </c>
      <c r="K5258" s="72">
        <v>13</v>
      </c>
      <c r="L5258" s="72">
        <v>15</v>
      </c>
      <c r="M5258" s="72">
        <v>16</v>
      </c>
      <c r="N5258" s="72">
        <v>17</v>
      </c>
      <c r="O5258" s="72">
        <v>17</v>
      </c>
      <c r="P5258" s="72">
        <v>18</v>
      </c>
    </row>
    <row r="5259" spans="1:16" hidden="1">
      <c r="A5259" s="72" t="s">
        <v>2136</v>
      </c>
      <c r="B5259" s="72" t="s">
        <v>2770</v>
      </c>
      <c r="C5259" s="72" t="s">
        <v>2111</v>
      </c>
      <c r="D5259" s="72">
        <v>464739</v>
      </c>
      <c r="E5259" s="72">
        <v>580088</v>
      </c>
      <c r="F5259" s="72">
        <v>524667</v>
      </c>
      <c r="G5259" s="72">
        <v>1114857</v>
      </c>
      <c r="H5259" s="72">
        <v>586651</v>
      </c>
      <c r="I5259" s="72">
        <v>501986</v>
      </c>
      <c r="J5259" s="72">
        <v>371532</v>
      </c>
      <c r="K5259" s="72">
        <v>379664</v>
      </c>
      <c r="L5259" s="72">
        <v>623422</v>
      </c>
      <c r="M5259" s="72">
        <v>758191</v>
      </c>
      <c r="N5259" s="72">
        <v>914998</v>
      </c>
      <c r="O5259" s="72">
        <v>894559</v>
      </c>
      <c r="P5259" s="72">
        <v>1105650</v>
      </c>
    </row>
    <row r="5260" spans="1:16" hidden="1">
      <c r="A5260" s="72" t="s">
        <v>2133</v>
      </c>
      <c r="B5260" s="72" t="s">
        <v>2771</v>
      </c>
      <c r="C5260" s="72" t="s">
        <v>2103</v>
      </c>
      <c r="D5260" s="72">
        <v>692439</v>
      </c>
      <c r="E5260" s="72">
        <v>696202</v>
      </c>
      <c r="F5260" s="72">
        <v>634411</v>
      </c>
      <c r="G5260" s="72">
        <v>763859</v>
      </c>
      <c r="H5260" s="72">
        <v>816198</v>
      </c>
      <c r="I5260" s="72">
        <v>806408</v>
      </c>
      <c r="J5260" s="72">
        <v>726578</v>
      </c>
      <c r="K5260" s="72">
        <v>760602</v>
      </c>
      <c r="L5260" s="72">
        <v>842230</v>
      </c>
      <c r="M5260" s="72">
        <v>829306</v>
      </c>
      <c r="N5260" s="72">
        <v>746668</v>
      </c>
      <c r="O5260" s="72">
        <v>749374</v>
      </c>
      <c r="P5260" s="72">
        <v>755047</v>
      </c>
    </row>
    <row r="5261" spans="1:16" hidden="1">
      <c r="A5261" s="72" t="s">
        <v>2133</v>
      </c>
      <c r="B5261" s="72" t="s">
        <v>2771</v>
      </c>
      <c r="C5261" s="72" t="s">
        <v>2104</v>
      </c>
      <c r="D5261" s="72">
        <v>8989</v>
      </c>
      <c r="E5261" s="72">
        <v>9288</v>
      </c>
      <c r="F5261" s="72">
        <v>9400</v>
      </c>
      <c r="G5261" s="72">
        <v>9530</v>
      </c>
      <c r="H5261" s="72">
        <v>9762</v>
      </c>
      <c r="I5261" s="72">
        <v>10218</v>
      </c>
      <c r="J5261" s="72">
        <v>10258</v>
      </c>
      <c r="K5261" s="72">
        <v>10328</v>
      </c>
      <c r="L5261" s="72">
        <v>10392</v>
      </c>
      <c r="M5261" s="72">
        <v>10426</v>
      </c>
      <c r="N5261" s="72">
        <v>10367</v>
      </c>
      <c r="O5261" s="72">
        <v>10338</v>
      </c>
      <c r="P5261" s="72">
        <v>10276</v>
      </c>
    </row>
    <row r="5262" spans="1:16" hidden="1">
      <c r="A5262" s="72" t="s">
        <v>2133</v>
      </c>
      <c r="B5262" s="72" t="s">
        <v>2771</v>
      </c>
      <c r="C5262" s="72" t="s">
        <v>2105</v>
      </c>
      <c r="D5262" s="72">
        <v>10356264</v>
      </c>
      <c r="E5262" s="72">
        <v>8714030</v>
      </c>
      <c r="F5262" s="72">
        <v>7885991</v>
      </c>
      <c r="G5262" s="72">
        <v>9444210</v>
      </c>
      <c r="H5262" s="72">
        <v>8844267</v>
      </c>
      <c r="I5262" s="72">
        <v>9477382</v>
      </c>
      <c r="J5262" s="72">
        <v>8008404</v>
      </c>
      <c r="K5262" s="72">
        <v>8723848</v>
      </c>
      <c r="L5262" s="72">
        <v>10042179</v>
      </c>
      <c r="M5262" s="72">
        <v>9953655</v>
      </c>
      <c r="N5262" s="72">
        <v>9377218</v>
      </c>
      <c r="O5262" s="72">
        <v>10024203</v>
      </c>
      <c r="P5262" s="72">
        <v>12196867</v>
      </c>
    </row>
    <row r="5263" spans="1:16" hidden="1">
      <c r="A5263" s="72" t="s">
        <v>2133</v>
      </c>
      <c r="B5263" s="72" t="s">
        <v>2771</v>
      </c>
      <c r="C5263" s="72" t="s">
        <v>2106</v>
      </c>
      <c r="D5263" s="72">
        <v>767270</v>
      </c>
      <c r="E5263" s="72">
        <v>825623</v>
      </c>
      <c r="F5263" s="72">
        <v>778152</v>
      </c>
      <c r="G5263" s="72">
        <v>861365</v>
      </c>
      <c r="H5263" s="72">
        <v>871438</v>
      </c>
      <c r="I5263" s="72">
        <v>863971</v>
      </c>
      <c r="J5263" s="72">
        <v>813603</v>
      </c>
      <c r="K5263" s="72">
        <v>844972</v>
      </c>
      <c r="L5263" s="72">
        <v>910811</v>
      </c>
      <c r="M5263" s="72">
        <v>853867</v>
      </c>
      <c r="N5263" s="72">
        <v>735038</v>
      </c>
      <c r="O5263" s="72">
        <v>732489</v>
      </c>
      <c r="P5263" s="72">
        <v>734657</v>
      </c>
    </row>
    <row r="5264" spans="1:16" hidden="1">
      <c r="A5264" s="72" t="s">
        <v>2133</v>
      </c>
      <c r="B5264" s="72" t="s">
        <v>2771</v>
      </c>
      <c r="C5264" s="72" t="s">
        <v>2107</v>
      </c>
      <c r="D5264" s="72">
        <v>1101</v>
      </c>
      <c r="E5264" s="72">
        <v>1070</v>
      </c>
      <c r="F5264" s="72">
        <v>1081</v>
      </c>
      <c r="G5264" s="72">
        <v>1093</v>
      </c>
      <c r="H5264" s="72">
        <v>1140</v>
      </c>
      <c r="I5264" s="72">
        <v>1316</v>
      </c>
      <c r="J5264" s="72">
        <v>1328</v>
      </c>
      <c r="K5264" s="72">
        <v>1350</v>
      </c>
      <c r="L5264" s="72">
        <v>1362</v>
      </c>
      <c r="M5264" s="72">
        <v>1353</v>
      </c>
      <c r="N5264" s="72">
        <v>1331</v>
      </c>
      <c r="O5264" s="72">
        <v>1345</v>
      </c>
      <c r="P5264" s="72">
        <v>1327</v>
      </c>
    </row>
    <row r="5265" spans="1:16" hidden="1">
      <c r="A5265" s="72" t="s">
        <v>2133</v>
      </c>
      <c r="B5265" s="72" t="s">
        <v>2771</v>
      </c>
      <c r="C5265" s="72" t="s">
        <v>2108</v>
      </c>
      <c r="D5265" s="72">
        <v>10074807</v>
      </c>
      <c r="E5265" s="72">
        <v>9290965</v>
      </c>
      <c r="F5265" s="72">
        <v>8521951</v>
      </c>
      <c r="G5265" s="72">
        <v>9631374</v>
      </c>
      <c r="H5265" s="72">
        <v>11763709</v>
      </c>
      <c r="I5265" s="72">
        <v>9335079</v>
      </c>
      <c r="J5265" s="72">
        <v>7542190</v>
      </c>
      <c r="K5265" s="72">
        <v>8421182</v>
      </c>
      <c r="L5265" s="72">
        <v>9679005</v>
      </c>
      <c r="M5265" s="72">
        <v>8767225</v>
      </c>
      <c r="N5265" s="72">
        <v>7546772</v>
      </c>
      <c r="O5265" s="72">
        <v>8002393</v>
      </c>
      <c r="P5265" s="72">
        <v>9819636</v>
      </c>
    </row>
    <row r="5266" spans="1:16" hidden="1">
      <c r="A5266" s="72" t="s">
        <v>2133</v>
      </c>
      <c r="B5266" s="72" t="s">
        <v>2771</v>
      </c>
      <c r="C5266" s="72" t="s">
        <v>2109</v>
      </c>
      <c r="D5266" s="72">
        <v>202943</v>
      </c>
      <c r="E5266" s="72">
        <v>445550</v>
      </c>
      <c r="F5266" s="72">
        <v>434355</v>
      </c>
      <c r="G5266" s="72">
        <v>474254</v>
      </c>
      <c r="H5266" s="72">
        <v>503648</v>
      </c>
      <c r="I5266" s="72">
        <v>519652</v>
      </c>
      <c r="J5266" s="72">
        <v>501042</v>
      </c>
      <c r="K5266" s="72">
        <v>504918</v>
      </c>
      <c r="L5266" s="72">
        <v>530981</v>
      </c>
      <c r="M5266" s="72">
        <v>542232</v>
      </c>
      <c r="N5266" s="72">
        <v>530424</v>
      </c>
      <c r="O5266" s="72">
        <v>565551</v>
      </c>
      <c r="P5266" s="72">
        <v>601210</v>
      </c>
    </row>
    <row r="5267" spans="1:16" hidden="1">
      <c r="A5267" s="72" t="s">
        <v>2133</v>
      </c>
      <c r="B5267" s="72" t="s">
        <v>2771</v>
      </c>
      <c r="C5267" s="72" t="s">
        <v>2110</v>
      </c>
      <c r="D5267" s="72">
        <v>27</v>
      </c>
      <c r="E5267" s="72">
        <v>28</v>
      </c>
      <c r="F5267" s="72">
        <v>29</v>
      </c>
      <c r="G5267" s="72">
        <v>29</v>
      </c>
      <c r="H5267" s="72">
        <v>30</v>
      </c>
      <c r="I5267" s="72">
        <v>31</v>
      </c>
      <c r="J5267" s="72">
        <v>30</v>
      </c>
      <c r="K5267" s="72">
        <v>27</v>
      </c>
      <c r="L5267" s="72">
        <v>28</v>
      </c>
      <c r="M5267" s="72">
        <v>31</v>
      </c>
      <c r="N5267" s="72">
        <v>28</v>
      </c>
      <c r="O5267" s="72">
        <v>24</v>
      </c>
      <c r="P5267" s="72">
        <v>24</v>
      </c>
    </row>
    <row r="5268" spans="1:16" hidden="1">
      <c r="A5268" s="72" t="s">
        <v>2133</v>
      </c>
      <c r="B5268" s="72" t="s">
        <v>2771</v>
      </c>
      <c r="C5268" s="72" t="s">
        <v>2111</v>
      </c>
      <c r="D5268" s="72">
        <v>2470344</v>
      </c>
      <c r="E5268" s="72">
        <v>3540962</v>
      </c>
      <c r="F5268" s="72">
        <v>2980716</v>
      </c>
      <c r="G5268" s="72">
        <v>3620682</v>
      </c>
      <c r="H5268" s="72">
        <v>4254364</v>
      </c>
      <c r="I5268" s="72">
        <v>3407558</v>
      </c>
      <c r="J5268" s="72">
        <v>2979717</v>
      </c>
      <c r="K5268" s="72">
        <v>3377393</v>
      </c>
      <c r="L5268" s="72">
        <v>3591151</v>
      </c>
      <c r="M5268" s="72">
        <v>3549490</v>
      </c>
      <c r="N5268" s="72">
        <v>3231479</v>
      </c>
      <c r="O5268" s="72">
        <v>4124332</v>
      </c>
      <c r="P5268" s="72">
        <v>6249473</v>
      </c>
    </row>
    <row r="5269" spans="1:16" hidden="1">
      <c r="A5269" s="72" t="s">
        <v>2148</v>
      </c>
      <c r="B5269" s="72" t="s">
        <v>2772</v>
      </c>
      <c r="C5269" s="72" t="s">
        <v>2103</v>
      </c>
      <c r="D5269" s="72">
        <v>50354</v>
      </c>
      <c r="E5269" s="72">
        <v>49544</v>
      </c>
      <c r="F5269" s="72">
        <v>42467</v>
      </c>
      <c r="G5269" s="72">
        <v>54943</v>
      </c>
      <c r="H5269" s="72">
        <v>63610</v>
      </c>
      <c r="I5269" s="72">
        <v>56311</v>
      </c>
      <c r="J5269" s="72">
        <v>46564</v>
      </c>
      <c r="K5269" s="72">
        <v>46843</v>
      </c>
      <c r="L5269" s="72">
        <v>50014</v>
      </c>
      <c r="M5269" s="72">
        <v>54482</v>
      </c>
      <c r="N5269" s="72">
        <v>49110</v>
      </c>
      <c r="O5269" s="72">
        <v>49391</v>
      </c>
      <c r="P5269" s="72">
        <v>47782</v>
      </c>
    </row>
    <row r="5270" spans="1:16" hidden="1">
      <c r="A5270" s="72" t="s">
        <v>2148</v>
      </c>
      <c r="B5270" s="72" t="s">
        <v>2772</v>
      </c>
      <c r="C5270" s="72" t="s">
        <v>2104</v>
      </c>
      <c r="D5270" s="72">
        <v>694</v>
      </c>
      <c r="E5270" s="72">
        <v>696</v>
      </c>
      <c r="F5270" s="72">
        <v>698</v>
      </c>
      <c r="G5270" s="72">
        <v>706</v>
      </c>
      <c r="H5270" s="72">
        <v>705</v>
      </c>
      <c r="I5270" s="72">
        <v>865</v>
      </c>
      <c r="J5270" s="72">
        <v>728</v>
      </c>
      <c r="K5270" s="72">
        <v>664</v>
      </c>
      <c r="L5270" s="72">
        <v>664</v>
      </c>
      <c r="M5270" s="72">
        <v>678</v>
      </c>
      <c r="N5270" s="72">
        <v>682</v>
      </c>
      <c r="O5270" s="72">
        <v>697</v>
      </c>
      <c r="P5270" s="72">
        <v>700</v>
      </c>
    </row>
    <row r="5271" spans="1:16" hidden="1">
      <c r="A5271" s="72" t="s">
        <v>2148</v>
      </c>
      <c r="B5271" s="72" t="s">
        <v>2772</v>
      </c>
      <c r="C5271" s="72" t="s">
        <v>2105</v>
      </c>
      <c r="D5271" s="72">
        <v>483416</v>
      </c>
      <c r="E5271" s="72">
        <v>425170</v>
      </c>
      <c r="F5271" s="72">
        <v>325343</v>
      </c>
      <c r="G5271" s="72">
        <v>391852</v>
      </c>
      <c r="H5271" s="72">
        <v>467410</v>
      </c>
      <c r="I5271" s="72">
        <v>146308</v>
      </c>
      <c r="J5271" s="72">
        <v>242969</v>
      </c>
      <c r="K5271" s="72">
        <v>243232</v>
      </c>
      <c r="L5271" s="72">
        <v>275127</v>
      </c>
      <c r="M5271" s="72">
        <v>159458</v>
      </c>
      <c r="N5271" s="72">
        <v>207018</v>
      </c>
      <c r="O5271" s="72">
        <v>224935</v>
      </c>
      <c r="P5271" s="72">
        <v>217502</v>
      </c>
    </row>
    <row r="5272" spans="1:16" hidden="1">
      <c r="A5272" s="72" t="s">
        <v>2148</v>
      </c>
      <c r="B5272" s="72" t="s">
        <v>2772</v>
      </c>
      <c r="C5272" s="72" t="s">
        <v>2106</v>
      </c>
      <c r="D5272" s="72">
        <v>14874</v>
      </c>
      <c r="E5272" s="72">
        <v>15216</v>
      </c>
      <c r="F5272" s="72">
        <v>13410</v>
      </c>
      <c r="G5272" s="72">
        <v>17351</v>
      </c>
      <c r="H5272" s="72">
        <v>12494</v>
      </c>
      <c r="I5272" s="72">
        <v>11153</v>
      </c>
      <c r="J5272" s="72">
        <v>12971</v>
      </c>
      <c r="K5272" s="72">
        <v>13777</v>
      </c>
      <c r="L5272" s="72">
        <v>12529</v>
      </c>
      <c r="M5272" s="72">
        <v>16771</v>
      </c>
      <c r="N5272" s="72">
        <v>13805</v>
      </c>
      <c r="O5272" s="72">
        <v>14292</v>
      </c>
      <c r="P5272" s="72">
        <v>12714</v>
      </c>
    </row>
    <row r="5273" spans="1:16" hidden="1">
      <c r="A5273" s="72" t="s">
        <v>2148</v>
      </c>
      <c r="B5273" s="72" t="s">
        <v>2772</v>
      </c>
      <c r="C5273" s="72" t="s">
        <v>2107</v>
      </c>
      <c r="D5273" s="72">
        <v>80</v>
      </c>
      <c r="E5273" s="72">
        <v>78</v>
      </c>
      <c r="F5273" s="72">
        <v>79</v>
      </c>
      <c r="G5273" s="72">
        <v>71</v>
      </c>
      <c r="H5273" s="72">
        <v>74</v>
      </c>
      <c r="I5273" s="72">
        <v>82</v>
      </c>
      <c r="J5273" s="72">
        <v>97</v>
      </c>
      <c r="K5273" s="72">
        <v>95</v>
      </c>
      <c r="L5273" s="72">
        <v>87</v>
      </c>
      <c r="M5273" s="72">
        <v>85</v>
      </c>
      <c r="N5273" s="72">
        <v>92</v>
      </c>
      <c r="O5273" s="72">
        <v>90</v>
      </c>
      <c r="P5273" s="72">
        <v>88</v>
      </c>
    </row>
    <row r="5274" spans="1:16" hidden="1">
      <c r="A5274" s="72" t="s">
        <v>2148</v>
      </c>
      <c r="B5274" s="72" t="s">
        <v>2772</v>
      </c>
      <c r="C5274" s="72" t="s">
        <v>2108</v>
      </c>
      <c r="D5274" s="72">
        <v>68696</v>
      </c>
      <c r="E5274" s="72">
        <v>61405</v>
      </c>
      <c r="F5274" s="72">
        <v>48614</v>
      </c>
      <c r="G5274" s="72">
        <v>123743</v>
      </c>
      <c r="H5274" s="72">
        <v>147603</v>
      </c>
      <c r="I5274" s="72">
        <v>64273</v>
      </c>
      <c r="J5274" s="72">
        <v>42877</v>
      </c>
      <c r="K5274" s="72">
        <v>42923</v>
      </c>
      <c r="L5274" s="72">
        <v>37305</v>
      </c>
      <c r="M5274" s="72">
        <v>36287</v>
      </c>
      <c r="N5274" s="72">
        <v>70218</v>
      </c>
      <c r="O5274" s="72">
        <v>72746</v>
      </c>
      <c r="P5274" s="72">
        <v>48793</v>
      </c>
    </row>
    <row r="5275" spans="1:16" hidden="1">
      <c r="A5275" s="72" t="s">
        <v>2148</v>
      </c>
      <c r="B5275" s="72" t="s">
        <v>2772</v>
      </c>
      <c r="C5275" s="72" t="s">
        <v>2109</v>
      </c>
      <c r="F5275" s="72">
        <v>0</v>
      </c>
    </row>
    <row r="5276" spans="1:16" hidden="1">
      <c r="A5276" s="72" t="s">
        <v>2148</v>
      </c>
      <c r="B5276" s="72" t="s">
        <v>2772</v>
      </c>
      <c r="C5276" s="72" t="s">
        <v>2110</v>
      </c>
      <c r="D5276" s="72">
        <v>1</v>
      </c>
      <c r="E5276" s="72">
        <v>1</v>
      </c>
      <c r="F5276" s="72">
        <v>1</v>
      </c>
    </row>
    <row r="5277" spans="1:16" hidden="1">
      <c r="A5277" s="72" t="s">
        <v>2148</v>
      </c>
      <c r="B5277" s="72" t="s">
        <v>2772</v>
      </c>
      <c r="C5277" s="72" t="s">
        <v>2111</v>
      </c>
      <c r="D5277" s="72">
        <v>394</v>
      </c>
      <c r="E5277" s="72">
        <v>394</v>
      </c>
      <c r="F5277" s="72">
        <v>394</v>
      </c>
    </row>
    <row r="5278" spans="1:16" hidden="1">
      <c r="A5278" s="72" t="s">
        <v>2160</v>
      </c>
      <c r="B5278" s="72" t="s">
        <v>2773</v>
      </c>
      <c r="C5278" s="72" t="s">
        <v>2103</v>
      </c>
      <c r="D5278" s="72">
        <v>8232984</v>
      </c>
      <c r="E5278" s="72">
        <v>7955567</v>
      </c>
      <c r="F5278" s="72">
        <v>7151626</v>
      </c>
      <c r="G5278" s="72">
        <v>8296462</v>
      </c>
      <c r="H5278" s="72">
        <v>8772652</v>
      </c>
      <c r="I5278" s="72">
        <v>8052091</v>
      </c>
      <c r="J5278" s="72">
        <v>7211635</v>
      </c>
      <c r="K5278" s="72">
        <v>7083630</v>
      </c>
      <c r="L5278" s="72">
        <v>8514386</v>
      </c>
      <c r="M5278" s="72">
        <v>7655761</v>
      </c>
      <c r="N5278" s="72">
        <v>7224367</v>
      </c>
      <c r="O5278" s="72">
        <v>7778896</v>
      </c>
      <c r="P5278" s="72">
        <v>7941397</v>
      </c>
    </row>
    <row r="5279" spans="1:16" hidden="1">
      <c r="A5279" s="72" t="s">
        <v>2160</v>
      </c>
      <c r="B5279" s="72" t="s">
        <v>2773</v>
      </c>
      <c r="C5279" s="72" t="s">
        <v>2104</v>
      </c>
      <c r="D5279" s="72">
        <v>104501</v>
      </c>
      <c r="E5279" s="72">
        <v>104505</v>
      </c>
      <c r="F5279" s="72">
        <v>104266</v>
      </c>
      <c r="G5279" s="72">
        <v>104127</v>
      </c>
      <c r="H5279" s="72">
        <v>103484</v>
      </c>
      <c r="I5279" s="72">
        <v>102803</v>
      </c>
      <c r="J5279" s="72">
        <v>102989</v>
      </c>
      <c r="K5279" s="72">
        <v>102276</v>
      </c>
      <c r="L5279" s="72">
        <v>102049</v>
      </c>
      <c r="M5279" s="72">
        <v>101663</v>
      </c>
      <c r="N5279" s="72">
        <v>102213</v>
      </c>
      <c r="O5279" s="72">
        <v>102185</v>
      </c>
      <c r="P5279" s="72">
        <v>102216</v>
      </c>
    </row>
    <row r="5280" spans="1:16" hidden="1">
      <c r="A5280" s="72" t="s">
        <v>2160</v>
      </c>
      <c r="B5280" s="72" t="s">
        <v>2773</v>
      </c>
      <c r="C5280" s="72" t="s">
        <v>2105</v>
      </c>
      <c r="D5280" s="72">
        <v>82789846</v>
      </c>
      <c r="E5280" s="72">
        <v>80346698</v>
      </c>
      <c r="F5280" s="72">
        <v>81514475</v>
      </c>
      <c r="G5280" s="72">
        <v>86488126</v>
      </c>
      <c r="H5280" s="72">
        <v>87512394</v>
      </c>
      <c r="I5280" s="72">
        <v>75406362</v>
      </c>
      <c r="J5280" s="72">
        <v>56055013</v>
      </c>
      <c r="K5280" s="72">
        <v>59151901</v>
      </c>
      <c r="L5280" s="72">
        <v>78251078</v>
      </c>
      <c r="M5280" s="72">
        <v>71178649</v>
      </c>
      <c r="N5280" s="72">
        <v>66726410</v>
      </c>
      <c r="O5280" s="72">
        <v>75397671</v>
      </c>
      <c r="P5280" s="72">
        <v>91776193</v>
      </c>
    </row>
    <row r="5281" spans="1:16" hidden="1">
      <c r="A5281" s="72" t="s">
        <v>2160</v>
      </c>
      <c r="B5281" s="72" t="s">
        <v>2773</v>
      </c>
      <c r="C5281" s="72" t="s">
        <v>2106</v>
      </c>
      <c r="D5281" s="72">
        <v>3531292</v>
      </c>
      <c r="E5281" s="72">
        <v>3375056</v>
      </c>
      <c r="F5281" s="72">
        <v>3084142</v>
      </c>
      <c r="G5281" s="72">
        <v>3591732</v>
      </c>
      <c r="H5281" s="72">
        <v>3811938</v>
      </c>
      <c r="I5281" s="72">
        <v>3544271</v>
      </c>
      <c r="J5281" s="72">
        <v>3313908</v>
      </c>
      <c r="K5281" s="72">
        <v>3285915</v>
      </c>
      <c r="L5281" s="72">
        <v>3918976</v>
      </c>
      <c r="M5281" s="72">
        <v>3633166</v>
      </c>
      <c r="N5281" s="72">
        <v>3283368</v>
      </c>
      <c r="O5281" s="72">
        <v>3283368</v>
      </c>
      <c r="P5281" s="72">
        <v>3848739</v>
      </c>
    </row>
    <row r="5282" spans="1:16" hidden="1">
      <c r="A5282" s="72" t="s">
        <v>2160</v>
      </c>
      <c r="B5282" s="72" t="s">
        <v>2773</v>
      </c>
      <c r="C5282" s="72" t="s">
        <v>2107</v>
      </c>
      <c r="D5282" s="72">
        <v>8821</v>
      </c>
      <c r="E5282" s="72">
        <v>8831</v>
      </c>
      <c r="F5282" s="72">
        <v>8897</v>
      </c>
      <c r="G5282" s="72">
        <v>8997</v>
      </c>
      <c r="H5282" s="72">
        <v>9023</v>
      </c>
      <c r="I5282" s="72">
        <v>9081</v>
      </c>
      <c r="J5282" s="72">
        <v>9220</v>
      </c>
      <c r="K5282" s="72">
        <v>9251</v>
      </c>
      <c r="L5282" s="72">
        <v>9335</v>
      </c>
      <c r="M5282" s="72">
        <v>9346</v>
      </c>
      <c r="N5282" s="72">
        <v>9422</v>
      </c>
      <c r="O5282" s="72">
        <v>9458</v>
      </c>
      <c r="P5282" s="72">
        <v>9503</v>
      </c>
    </row>
    <row r="5283" spans="1:16" hidden="1">
      <c r="A5283" s="72" t="s">
        <v>2160</v>
      </c>
      <c r="B5283" s="72" t="s">
        <v>2773</v>
      </c>
      <c r="C5283" s="72" t="s">
        <v>2108</v>
      </c>
      <c r="D5283" s="72">
        <v>31073317</v>
      </c>
      <c r="E5283" s="72">
        <v>29476250</v>
      </c>
      <c r="F5283" s="72">
        <v>30134885</v>
      </c>
      <c r="G5283" s="72">
        <v>32195141</v>
      </c>
      <c r="H5283" s="72">
        <v>32631378</v>
      </c>
      <c r="I5283" s="72">
        <v>28021231</v>
      </c>
      <c r="J5283" s="72">
        <v>20636695</v>
      </c>
      <c r="K5283" s="72">
        <v>22270151</v>
      </c>
      <c r="L5283" s="72">
        <v>30153957</v>
      </c>
      <c r="M5283" s="72">
        <v>27711641</v>
      </c>
      <c r="N5283" s="72">
        <v>24463970</v>
      </c>
      <c r="O5283" s="72">
        <v>26959580</v>
      </c>
      <c r="P5283" s="72">
        <v>32332514</v>
      </c>
    </row>
    <row r="5284" spans="1:16" hidden="1">
      <c r="A5284" s="72" t="s">
        <v>2160</v>
      </c>
      <c r="B5284" s="72" t="s">
        <v>2773</v>
      </c>
      <c r="C5284" s="72" t="s">
        <v>2109</v>
      </c>
      <c r="D5284" s="72">
        <v>354762</v>
      </c>
      <c r="E5284" s="72">
        <v>324268</v>
      </c>
      <c r="F5284" s="72">
        <v>387592</v>
      </c>
      <c r="G5284" s="72">
        <v>409507</v>
      </c>
      <c r="H5284" s="72">
        <v>239031</v>
      </c>
      <c r="I5284" s="72">
        <v>228122</v>
      </c>
      <c r="J5284" s="72">
        <v>210429</v>
      </c>
      <c r="K5284" s="72">
        <v>196132</v>
      </c>
      <c r="L5284" s="72">
        <v>227669</v>
      </c>
      <c r="M5284" s="72">
        <v>203628</v>
      </c>
      <c r="N5284" s="72">
        <v>150740</v>
      </c>
      <c r="O5284" s="72">
        <v>176756</v>
      </c>
      <c r="P5284" s="72">
        <v>207239</v>
      </c>
    </row>
    <row r="5285" spans="1:16" hidden="1">
      <c r="A5285" s="72" t="s">
        <v>2160</v>
      </c>
      <c r="B5285" s="72" t="s">
        <v>2773</v>
      </c>
      <c r="C5285" s="72" t="s">
        <v>2110</v>
      </c>
      <c r="D5285" s="72">
        <v>14</v>
      </c>
      <c r="E5285" s="72">
        <v>13</v>
      </c>
      <c r="F5285" s="72">
        <v>13</v>
      </c>
      <c r="G5285" s="72">
        <v>14</v>
      </c>
      <c r="H5285" s="72">
        <v>13</v>
      </c>
      <c r="I5285" s="72">
        <v>12</v>
      </c>
      <c r="J5285" s="72">
        <v>12</v>
      </c>
      <c r="K5285" s="72">
        <v>12</v>
      </c>
      <c r="L5285" s="72">
        <v>12</v>
      </c>
      <c r="M5285" s="72">
        <v>12</v>
      </c>
      <c r="N5285" s="72">
        <v>12</v>
      </c>
      <c r="O5285" s="72">
        <v>12</v>
      </c>
      <c r="P5285" s="72">
        <v>12</v>
      </c>
    </row>
    <row r="5286" spans="1:16" hidden="1">
      <c r="A5286" s="72" t="s">
        <v>2160</v>
      </c>
      <c r="B5286" s="72" t="s">
        <v>2773</v>
      </c>
      <c r="C5286" s="72" t="s">
        <v>2111</v>
      </c>
      <c r="D5286" s="72">
        <v>2159733</v>
      </c>
      <c r="E5286" s="72">
        <v>1920574</v>
      </c>
      <c r="F5286" s="72">
        <v>2261104</v>
      </c>
      <c r="G5286" s="72">
        <v>2365968</v>
      </c>
      <c r="H5286" s="72">
        <v>1310922</v>
      </c>
      <c r="I5286" s="72">
        <v>1117132</v>
      </c>
      <c r="J5286" s="72">
        <v>645242</v>
      </c>
      <c r="K5286" s="72">
        <v>659385</v>
      </c>
      <c r="L5286" s="72">
        <v>1036827</v>
      </c>
      <c r="M5286" s="72">
        <v>904851</v>
      </c>
      <c r="N5286" s="72">
        <v>651533</v>
      </c>
      <c r="O5286" s="72">
        <v>708729</v>
      </c>
      <c r="P5286" s="72">
        <v>949644</v>
      </c>
    </row>
    <row r="5287" spans="1:16" hidden="1">
      <c r="A5287" s="72" t="s">
        <v>2130</v>
      </c>
      <c r="B5287" s="72" t="s">
        <v>2774</v>
      </c>
      <c r="C5287" s="72" t="s">
        <v>2103</v>
      </c>
      <c r="D5287" s="72">
        <v>22182</v>
      </c>
      <c r="E5287" s="72">
        <v>19514</v>
      </c>
      <c r="F5287" s="72">
        <v>20303</v>
      </c>
      <c r="G5287" s="72">
        <v>21840</v>
      </c>
      <c r="H5287" s="72">
        <v>32086</v>
      </c>
      <c r="I5287" s="72">
        <v>33639</v>
      </c>
      <c r="J5287" s="72">
        <v>35231</v>
      </c>
      <c r="K5287" s="72">
        <v>24956</v>
      </c>
      <c r="L5287" s="72">
        <v>17512</v>
      </c>
      <c r="M5287" s="72">
        <v>17246</v>
      </c>
      <c r="N5287" s="72">
        <v>18273</v>
      </c>
      <c r="O5287" s="72">
        <v>22146</v>
      </c>
      <c r="P5287" s="72">
        <v>20082</v>
      </c>
    </row>
    <row r="5288" spans="1:16" hidden="1">
      <c r="A5288" s="72" t="s">
        <v>2130</v>
      </c>
      <c r="B5288" s="72" t="s">
        <v>2774</v>
      </c>
      <c r="C5288" s="72" t="s">
        <v>2104</v>
      </c>
      <c r="D5288" s="72">
        <v>794</v>
      </c>
      <c r="E5288" s="72">
        <v>735</v>
      </c>
      <c r="F5288" s="72">
        <v>737</v>
      </c>
      <c r="G5288" s="72">
        <v>728</v>
      </c>
      <c r="H5288" s="72">
        <v>721</v>
      </c>
      <c r="I5288" s="72">
        <v>724</v>
      </c>
      <c r="J5288" s="72">
        <v>727</v>
      </c>
      <c r="K5288" s="72">
        <v>724</v>
      </c>
      <c r="L5288" s="72">
        <v>725</v>
      </c>
      <c r="M5288" s="72">
        <v>725</v>
      </c>
      <c r="N5288" s="72">
        <v>708</v>
      </c>
      <c r="O5288" s="72">
        <v>714</v>
      </c>
      <c r="P5288" s="72">
        <v>711</v>
      </c>
    </row>
    <row r="5289" spans="1:16" hidden="1">
      <c r="A5289" s="72" t="s">
        <v>2130</v>
      </c>
      <c r="B5289" s="72" t="s">
        <v>2774</v>
      </c>
      <c r="C5289" s="72" t="s">
        <v>2105</v>
      </c>
      <c r="D5289" s="72">
        <v>325993</v>
      </c>
      <c r="E5289" s="72">
        <v>286954</v>
      </c>
      <c r="F5289" s="72">
        <v>229101</v>
      </c>
      <c r="G5289" s="72">
        <v>292940</v>
      </c>
      <c r="H5289" s="72">
        <v>352946</v>
      </c>
      <c r="I5289" s="72">
        <v>377093</v>
      </c>
      <c r="J5289" s="72">
        <v>367107</v>
      </c>
      <c r="K5289" s="72">
        <v>214736</v>
      </c>
      <c r="L5289" s="72">
        <v>175645</v>
      </c>
      <c r="M5289" s="72">
        <v>192638</v>
      </c>
      <c r="N5289" s="72">
        <v>216352</v>
      </c>
      <c r="O5289" s="72">
        <v>237848</v>
      </c>
      <c r="P5289" s="72">
        <v>287574</v>
      </c>
    </row>
    <row r="5290" spans="1:16" hidden="1">
      <c r="A5290" s="72" t="s">
        <v>2130</v>
      </c>
      <c r="B5290" s="72" t="s">
        <v>2774</v>
      </c>
      <c r="C5290" s="72" t="s">
        <v>2106</v>
      </c>
      <c r="D5290" s="72">
        <v>4049</v>
      </c>
      <c r="E5290" s="72">
        <v>3022</v>
      </c>
      <c r="F5290" s="72">
        <v>3332</v>
      </c>
      <c r="G5290" s="72">
        <v>1597</v>
      </c>
      <c r="H5290" s="72">
        <v>1562</v>
      </c>
      <c r="I5290" s="72">
        <v>2046</v>
      </c>
      <c r="J5290" s="72">
        <v>1209</v>
      </c>
      <c r="K5290" s="72">
        <v>1340</v>
      </c>
      <c r="L5290" s="72">
        <v>926</v>
      </c>
      <c r="M5290" s="72">
        <v>1029</v>
      </c>
      <c r="N5290" s="72">
        <v>843</v>
      </c>
      <c r="O5290" s="72">
        <v>1189</v>
      </c>
      <c r="P5290" s="72">
        <v>1043</v>
      </c>
    </row>
    <row r="5291" spans="1:16" hidden="1">
      <c r="A5291" s="72" t="s">
        <v>2130</v>
      </c>
      <c r="B5291" s="72" t="s">
        <v>2774</v>
      </c>
      <c r="C5291" s="72" t="s">
        <v>2107</v>
      </c>
      <c r="D5291" s="72">
        <v>44</v>
      </c>
      <c r="E5291" s="72">
        <v>41</v>
      </c>
      <c r="F5291" s="72">
        <v>42</v>
      </c>
      <c r="G5291" s="72">
        <v>28</v>
      </c>
      <c r="H5291" s="72">
        <v>16</v>
      </c>
      <c r="I5291" s="72">
        <v>17</v>
      </c>
      <c r="J5291" s="72">
        <v>11</v>
      </c>
      <c r="K5291" s="72">
        <v>12</v>
      </c>
      <c r="L5291" s="72">
        <v>12</v>
      </c>
      <c r="M5291" s="72">
        <v>12</v>
      </c>
      <c r="N5291" s="72">
        <v>12</v>
      </c>
      <c r="O5291" s="72">
        <v>12</v>
      </c>
      <c r="P5291" s="72">
        <v>12</v>
      </c>
    </row>
    <row r="5292" spans="1:16" hidden="1">
      <c r="A5292" s="72" t="s">
        <v>2130</v>
      </c>
      <c r="B5292" s="72" t="s">
        <v>2774</v>
      </c>
      <c r="C5292" s="72" t="s">
        <v>2108</v>
      </c>
      <c r="D5292" s="72">
        <v>48512</v>
      </c>
      <c r="E5292" s="72">
        <v>35743</v>
      </c>
      <c r="F5292" s="72">
        <v>25860</v>
      </c>
      <c r="G5292" s="72">
        <v>21416</v>
      </c>
      <c r="H5292" s="72">
        <v>17182</v>
      </c>
      <c r="I5292" s="72">
        <v>22936</v>
      </c>
      <c r="J5292" s="72">
        <v>12598</v>
      </c>
      <c r="K5292" s="72">
        <v>11537</v>
      </c>
      <c r="L5292" s="72">
        <v>9288</v>
      </c>
      <c r="M5292" s="72">
        <v>11494</v>
      </c>
      <c r="N5292" s="72">
        <v>9981</v>
      </c>
      <c r="O5292" s="72">
        <v>12770</v>
      </c>
      <c r="P5292" s="72">
        <v>14935</v>
      </c>
    </row>
    <row r="5293" spans="1:16" hidden="1">
      <c r="A5293" s="72" t="s">
        <v>2130</v>
      </c>
      <c r="B5293" s="72" t="s">
        <v>2774</v>
      </c>
      <c r="C5293" s="72" t="s">
        <v>2109</v>
      </c>
      <c r="D5293" s="72">
        <v>3356</v>
      </c>
      <c r="E5293" s="72">
        <v>3218</v>
      </c>
      <c r="F5293" s="72">
        <v>3775</v>
      </c>
      <c r="G5293" s="72">
        <v>9382</v>
      </c>
      <c r="H5293" s="72">
        <v>21034</v>
      </c>
      <c r="I5293" s="72">
        <v>35382</v>
      </c>
      <c r="J5293" s="72">
        <v>24952</v>
      </c>
      <c r="K5293" s="72">
        <v>18523</v>
      </c>
      <c r="L5293" s="72">
        <v>6830</v>
      </c>
      <c r="M5293" s="72">
        <v>8706</v>
      </c>
      <c r="N5293" s="72">
        <v>10651</v>
      </c>
      <c r="O5293" s="72">
        <v>18579</v>
      </c>
      <c r="P5293" s="72">
        <v>11391</v>
      </c>
    </row>
    <row r="5294" spans="1:16" hidden="1">
      <c r="A5294" s="72" t="s">
        <v>2130</v>
      </c>
      <c r="B5294" s="72" t="s">
        <v>2774</v>
      </c>
      <c r="C5294" s="72" t="s">
        <v>2110</v>
      </c>
      <c r="D5294" s="72">
        <v>10</v>
      </c>
      <c r="E5294" s="72">
        <v>10</v>
      </c>
      <c r="F5294" s="72">
        <v>12</v>
      </c>
      <c r="G5294" s="72">
        <v>16</v>
      </c>
      <c r="H5294" s="72">
        <v>14</v>
      </c>
      <c r="I5294" s="72">
        <v>14</v>
      </c>
      <c r="J5294" s="72">
        <v>20</v>
      </c>
      <c r="K5294" s="72">
        <v>20</v>
      </c>
      <c r="L5294" s="72">
        <v>19</v>
      </c>
      <c r="M5294" s="72">
        <v>20</v>
      </c>
      <c r="N5294" s="72">
        <v>20</v>
      </c>
      <c r="O5294" s="72">
        <v>21</v>
      </c>
      <c r="P5294" s="72">
        <v>20</v>
      </c>
    </row>
    <row r="5295" spans="1:16" hidden="1">
      <c r="A5295" s="72" t="s">
        <v>2130</v>
      </c>
      <c r="B5295" s="72" t="s">
        <v>2774</v>
      </c>
      <c r="C5295" s="72" t="s">
        <v>2111</v>
      </c>
      <c r="D5295" s="72">
        <v>39488</v>
      </c>
      <c r="E5295" s="72">
        <v>35235</v>
      </c>
      <c r="F5295" s="72">
        <v>30525</v>
      </c>
      <c r="G5295" s="72">
        <v>125813</v>
      </c>
      <c r="H5295" s="72">
        <v>231374</v>
      </c>
      <c r="I5295" s="72">
        <v>396632</v>
      </c>
      <c r="J5295" s="72">
        <v>259999</v>
      </c>
      <c r="K5295" s="72">
        <v>159483</v>
      </c>
      <c r="L5295" s="72">
        <v>68505</v>
      </c>
      <c r="M5295" s="72">
        <v>97246</v>
      </c>
      <c r="N5295" s="72">
        <v>126108</v>
      </c>
      <c r="O5295" s="72">
        <v>199539</v>
      </c>
      <c r="P5295" s="72">
        <v>163119</v>
      </c>
    </row>
    <row r="5296" spans="1:16" hidden="1">
      <c r="A5296" s="72" t="s">
        <v>2154</v>
      </c>
      <c r="B5296" s="72" t="s">
        <v>2775</v>
      </c>
      <c r="C5296" s="72" t="s">
        <v>2103</v>
      </c>
      <c r="D5296" s="72">
        <v>120954</v>
      </c>
      <c r="E5296" s="72">
        <v>139089</v>
      </c>
      <c r="F5296" s="72">
        <v>90584</v>
      </c>
      <c r="G5296" s="72">
        <v>131913</v>
      </c>
      <c r="H5296" s="72">
        <v>156205</v>
      </c>
      <c r="I5296" s="72">
        <v>151962</v>
      </c>
      <c r="J5296" s="72">
        <v>130978</v>
      </c>
      <c r="K5296" s="72">
        <v>149930</v>
      </c>
      <c r="L5296" s="72">
        <v>216301</v>
      </c>
      <c r="M5296" s="72">
        <v>190544</v>
      </c>
      <c r="N5296" s="72">
        <v>220869</v>
      </c>
      <c r="O5296" s="72">
        <v>253085</v>
      </c>
      <c r="P5296" s="72">
        <v>298811</v>
      </c>
    </row>
    <row r="5297" spans="1:16" hidden="1">
      <c r="A5297" s="72" t="s">
        <v>2154</v>
      </c>
      <c r="B5297" s="72" t="s">
        <v>2775</v>
      </c>
      <c r="C5297" s="72" t="s">
        <v>2104</v>
      </c>
      <c r="D5297" s="72">
        <v>2016</v>
      </c>
      <c r="E5297" s="72">
        <v>2039</v>
      </c>
      <c r="F5297" s="72">
        <v>2158</v>
      </c>
      <c r="G5297" s="72">
        <v>2237</v>
      </c>
      <c r="H5297" s="72">
        <v>2451</v>
      </c>
      <c r="I5297" s="72">
        <v>2608</v>
      </c>
      <c r="J5297" s="72">
        <v>2861</v>
      </c>
      <c r="K5297" s="72">
        <v>3070</v>
      </c>
      <c r="L5297" s="72">
        <v>3125</v>
      </c>
      <c r="M5297" s="72">
        <v>3504</v>
      </c>
      <c r="N5297" s="72">
        <v>3769</v>
      </c>
      <c r="O5297" s="72">
        <v>4128</v>
      </c>
      <c r="P5297" s="72">
        <v>4493</v>
      </c>
    </row>
    <row r="5298" spans="1:16" hidden="1">
      <c r="A5298" s="72" t="s">
        <v>2154</v>
      </c>
      <c r="B5298" s="72" t="s">
        <v>2775</v>
      </c>
      <c r="C5298" s="72" t="s">
        <v>2105</v>
      </c>
      <c r="D5298" s="72">
        <v>1753726</v>
      </c>
      <c r="E5298" s="72">
        <v>1792170</v>
      </c>
      <c r="F5298" s="72">
        <v>1336329</v>
      </c>
      <c r="G5298" s="72">
        <v>1784821</v>
      </c>
      <c r="H5298" s="72">
        <v>2050810</v>
      </c>
      <c r="I5298" s="72">
        <v>1943372</v>
      </c>
      <c r="J5298" s="72">
        <v>1583666</v>
      </c>
      <c r="K5298" s="72">
        <v>1954500</v>
      </c>
      <c r="L5298" s="72">
        <v>2623521</v>
      </c>
      <c r="M5298" s="72">
        <v>2618529</v>
      </c>
      <c r="N5298" s="72">
        <v>2756238</v>
      </c>
      <c r="O5298" s="72">
        <v>3489853</v>
      </c>
      <c r="P5298" s="72">
        <v>4491434</v>
      </c>
    </row>
    <row r="5299" spans="1:16" hidden="1">
      <c r="A5299" s="72" t="s">
        <v>2154</v>
      </c>
      <c r="B5299" s="72" t="s">
        <v>2775</v>
      </c>
      <c r="C5299" s="72" t="s">
        <v>2106</v>
      </c>
      <c r="D5299" s="72">
        <v>41516</v>
      </c>
      <c r="E5299" s="72">
        <v>33100</v>
      </c>
      <c r="F5299" s="72">
        <v>16018</v>
      </c>
      <c r="G5299" s="72">
        <v>22863</v>
      </c>
      <c r="H5299" s="72">
        <v>40406</v>
      </c>
      <c r="I5299" s="72">
        <v>26872</v>
      </c>
      <c r="J5299" s="72">
        <v>34794</v>
      </c>
      <c r="K5299" s="72">
        <v>31882</v>
      </c>
      <c r="L5299" s="72">
        <v>43396</v>
      </c>
      <c r="M5299" s="72">
        <v>40801</v>
      </c>
      <c r="N5299" s="72">
        <v>46805</v>
      </c>
      <c r="O5299" s="72">
        <v>49833</v>
      </c>
      <c r="P5299" s="72">
        <v>56980</v>
      </c>
    </row>
    <row r="5300" spans="1:16" hidden="1">
      <c r="A5300" s="72" t="s">
        <v>2154</v>
      </c>
      <c r="B5300" s="72" t="s">
        <v>2775</v>
      </c>
      <c r="C5300" s="72" t="s">
        <v>2107</v>
      </c>
      <c r="D5300" s="72">
        <v>226</v>
      </c>
      <c r="E5300" s="72">
        <v>108</v>
      </c>
      <c r="F5300" s="72">
        <v>87</v>
      </c>
      <c r="G5300" s="72">
        <v>232</v>
      </c>
      <c r="H5300" s="72">
        <v>239</v>
      </c>
      <c r="I5300" s="72">
        <v>241</v>
      </c>
      <c r="J5300" s="72">
        <v>238</v>
      </c>
      <c r="K5300" s="72">
        <v>243</v>
      </c>
      <c r="L5300" s="72">
        <v>248</v>
      </c>
      <c r="M5300" s="72">
        <v>267</v>
      </c>
      <c r="N5300" s="72">
        <v>277</v>
      </c>
      <c r="O5300" s="72">
        <v>286</v>
      </c>
      <c r="P5300" s="72">
        <v>286</v>
      </c>
    </row>
    <row r="5301" spans="1:16" hidden="1">
      <c r="A5301" s="72" t="s">
        <v>2154</v>
      </c>
      <c r="B5301" s="72" t="s">
        <v>2775</v>
      </c>
      <c r="C5301" s="72" t="s">
        <v>2108</v>
      </c>
      <c r="D5301" s="72">
        <v>569573</v>
      </c>
      <c r="E5301" s="72">
        <v>278668</v>
      </c>
      <c r="F5301" s="72">
        <v>213894</v>
      </c>
      <c r="G5301" s="72">
        <v>269452</v>
      </c>
      <c r="H5301" s="72">
        <v>495561</v>
      </c>
      <c r="I5301" s="72">
        <v>316388</v>
      </c>
      <c r="J5301" s="72">
        <v>341764</v>
      </c>
      <c r="K5301" s="72">
        <v>400723</v>
      </c>
      <c r="L5301" s="72">
        <v>514940</v>
      </c>
      <c r="M5301" s="72">
        <v>550349</v>
      </c>
      <c r="N5301" s="72">
        <v>535788</v>
      </c>
      <c r="O5301" s="72">
        <v>664779</v>
      </c>
      <c r="P5301" s="72">
        <v>825439</v>
      </c>
    </row>
    <row r="5302" spans="1:16" hidden="1">
      <c r="A5302" s="72" t="s">
        <v>2154</v>
      </c>
      <c r="B5302" s="72" t="s">
        <v>2775</v>
      </c>
      <c r="C5302" s="72" t="s">
        <v>2109</v>
      </c>
      <c r="D5302" s="72">
        <v>22048</v>
      </c>
      <c r="E5302" s="72">
        <v>22048</v>
      </c>
      <c r="F5302" s="72">
        <v>25015</v>
      </c>
      <c r="G5302" s="72">
        <v>22085</v>
      </c>
      <c r="H5302" s="72">
        <v>58830</v>
      </c>
      <c r="I5302" s="72">
        <v>55152</v>
      </c>
      <c r="J5302" s="72">
        <v>86233</v>
      </c>
      <c r="K5302" s="72">
        <v>81849</v>
      </c>
      <c r="L5302" s="72">
        <v>122786</v>
      </c>
      <c r="M5302" s="72">
        <v>112594</v>
      </c>
      <c r="N5302" s="72">
        <v>122009</v>
      </c>
      <c r="O5302" s="72">
        <v>108542</v>
      </c>
      <c r="P5302" s="72">
        <v>144394</v>
      </c>
    </row>
    <row r="5303" spans="1:16" hidden="1">
      <c r="A5303" s="72" t="s">
        <v>2154</v>
      </c>
      <c r="B5303" s="72" t="s">
        <v>2775</v>
      </c>
      <c r="C5303" s="72" t="s">
        <v>2110</v>
      </c>
      <c r="D5303" s="72">
        <v>2</v>
      </c>
      <c r="E5303" s="72">
        <v>2</v>
      </c>
      <c r="F5303" s="72">
        <v>1</v>
      </c>
      <c r="G5303" s="72">
        <v>4</v>
      </c>
      <c r="H5303" s="72">
        <v>8</v>
      </c>
      <c r="I5303" s="72">
        <v>8</v>
      </c>
      <c r="J5303" s="72">
        <v>10</v>
      </c>
      <c r="K5303" s="72">
        <v>16</v>
      </c>
      <c r="L5303" s="72">
        <v>14</v>
      </c>
      <c r="M5303" s="72">
        <v>7</v>
      </c>
      <c r="N5303" s="72">
        <v>9</v>
      </c>
      <c r="O5303" s="72">
        <v>7</v>
      </c>
      <c r="P5303" s="72">
        <v>7</v>
      </c>
    </row>
    <row r="5304" spans="1:16" hidden="1">
      <c r="A5304" s="72" t="s">
        <v>2154</v>
      </c>
      <c r="B5304" s="72" t="s">
        <v>2775</v>
      </c>
      <c r="C5304" s="72" t="s">
        <v>2111</v>
      </c>
      <c r="D5304" s="72">
        <v>199575</v>
      </c>
      <c r="E5304" s="72">
        <v>199574</v>
      </c>
      <c r="F5304" s="72">
        <v>184719</v>
      </c>
      <c r="G5304" s="72">
        <v>27340</v>
      </c>
      <c r="H5304" s="72">
        <v>503404</v>
      </c>
      <c r="I5304" s="72">
        <v>393026</v>
      </c>
      <c r="J5304" s="72">
        <v>543695</v>
      </c>
      <c r="K5304" s="72">
        <v>563098</v>
      </c>
      <c r="L5304" s="72">
        <v>812885</v>
      </c>
      <c r="M5304" s="72">
        <v>731734</v>
      </c>
      <c r="N5304" s="72">
        <v>706689</v>
      </c>
      <c r="O5304" s="72">
        <v>856805</v>
      </c>
      <c r="P5304" s="72">
        <v>1537726</v>
      </c>
    </row>
    <row r="5305" spans="1:16" hidden="1">
      <c r="A5305" s="72" t="s">
        <v>2130</v>
      </c>
      <c r="B5305" s="72" t="s">
        <v>2776</v>
      </c>
      <c r="C5305" s="72" t="s">
        <v>2103</v>
      </c>
      <c r="D5305" s="72">
        <v>540875</v>
      </c>
      <c r="E5305" s="72">
        <v>481256</v>
      </c>
      <c r="F5305" s="72">
        <v>385757</v>
      </c>
      <c r="G5305" s="72">
        <v>438654</v>
      </c>
      <c r="H5305" s="72">
        <v>520641</v>
      </c>
      <c r="I5305" s="72">
        <v>434024</v>
      </c>
      <c r="J5305" s="72">
        <v>384383</v>
      </c>
      <c r="K5305" s="72">
        <v>352190</v>
      </c>
      <c r="L5305" s="72">
        <v>438340</v>
      </c>
      <c r="M5305" s="72">
        <v>415301</v>
      </c>
      <c r="N5305" s="72">
        <v>391716</v>
      </c>
      <c r="O5305" s="72">
        <v>549137</v>
      </c>
      <c r="P5305" s="72">
        <v>381859</v>
      </c>
    </row>
    <row r="5306" spans="1:16" hidden="1">
      <c r="A5306" s="72" t="s">
        <v>2130</v>
      </c>
      <c r="B5306" s="72" t="s">
        <v>2776</v>
      </c>
      <c r="C5306" s="72" t="s">
        <v>2104</v>
      </c>
      <c r="D5306" s="72">
        <v>13058</v>
      </c>
      <c r="E5306" s="72">
        <v>13064</v>
      </c>
      <c r="F5306" s="72">
        <v>13105</v>
      </c>
      <c r="G5306" s="72">
        <v>13263</v>
      </c>
      <c r="H5306" s="72">
        <v>13335</v>
      </c>
      <c r="I5306" s="72">
        <v>13408</v>
      </c>
      <c r="J5306" s="72">
        <v>13373</v>
      </c>
      <c r="K5306" s="72">
        <v>13327</v>
      </c>
      <c r="L5306" s="72">
        <v>13321</v>
      </c>
      <c r="M5306" s="72">
        <v>13365</v>
      </c>
      <c r="N5306" s="72">
        <v>13534</v>
      </c>
      <c r="O5306" s="72">
        <v>13674</v>
      </c>
      <c r="P5306" s="72">
        <v>13495</v>
      </c>
    </row>
    <row r="5307" spans="1:16" hidden="1">
      <c r="A5307" s="72" t="s">
        <v>2130</v>
      </c>
      <c r="B5307" s="72" t="s">
        <v>2776</v>
      </c>
      <c r="C5307" s="72" t="s">
        <v>2105</v>
      </c>
      <c r="D5307" s="72">
        <v>4937909</v>
      </c>
      <c r="E5307" s="72">
        <v>4344260</v>
      </c>
      <c r="F5307" s="72">
        <v>3291948</v>
      </c>
      <c r="G5307" s="72">
        <v>3407827</v>
      </c>
      <c r="H5307" s="72">
        <v>4265047</v>
      </c>
      <c r="I5307" s="72">
        <v>3433740</v>
      </c>
      <c r="J5307" s="72">
        <v>2628978</v>
      </c>
      <c r="K5307" s="72">
        <v>2837434</v>
      </c>
      <c r="L5307" s="72">
        <v>3453354</v>
      </c>
      <c r="M5307" s="72">
        <v>3437888</v>
      </c>
      <c r="N5307" s="72">
        <v>2882901</v>
      </c>
      <c r="O5307" s="72">
        <v>4186772</v>
      </c>
      <c r="P5307" s="72">
        <v>4576517</v>
      </c>
    </row>
    <row r="5308" spans="1:16" hidden="1">
      <c r="A5308" s="72" t="s">
        <v>2130</v>
      </c>
      <c r="B5308" s="72" t="s">
        <v>2776</v>
      </c>
      <c r="C5308" s="72" t="s">
        <v>2106</v>
      </c>
      <c r="D5308" s="72">
        <v>382525</v>
      </c>
      <c r="E5308" s="72">
        <v>323052</v>
      </c>
      <c r="F5308" s="72">
        <v>410286</v>
      </c>
      <c r="G5308" s="72">
        <v>490951</v>
      </c>
      <c r="H5308" s="72">
        <v>553086</v>
      </c>
      <c r="I5308" s="72">
        <v>498475</v>
      </c>
      <c r="J5308" s="72">
        <v>435198</v>
      </c>
      <c r="K5308" s="72">
        <v>410880</v>
      </c>
      <c r="L5308" s="72">
        <v>453400</v>
      </c>
      <c r="M5308" s="72">
        <v>437050</v>
      </c>
      <c r="N5308" s="72">
        <v>398803</v>
      </c>
      <c r="O5308" s="72">
        <v>413791</v>
      </c>
      <c r="P5308" s="72">
        <v>369302</v>
      </c>
    </row>
    <row r="5309" spans="1:16" hidden="1">
      <c r="A5309" s="72" t="s">
        <v>2130</v>
      </c>
      <c r="B5309" s="72" t="s">
        <v>2776</v>
      </c>
      <c r="C5309" s="72" t="s">
        <v>2107</v>
      </c>
      <c r="D5309" s="72">
        <v>1369</v>
      </c>
      <c r="E5309" s="72">
        <v>1386</v>
      </c>
      <c r="F5309" s="72">
        <v>1400</v>
      </c>
      <c r="G5309" s="72">
        <v>1405</v>
      </c>
      <c r="H5309" s="72">
        <v>1416</v>
      </c>
      <c r="I5309" s="72">
        <v>1425</v>
      </c>
      <c r="J5309" s="72">
        <v>1428</v>
      </c>
      <c r="K5309" s="72">
        <v>1407</v>
      </c>
      <c r="L5309" s="72">
        <v>1391</v>
      </c>
      <c r="M5309" s="72">
        <v>1397</v>
      </c>
      <c r="N5309" s="72">
        <v>1383</v>
      </c>
      <c r="O5309" s="72">
        <v>1251</v>
      </c>
      <c r="P5309" s="72">
        <v>1323</v>
      </c>
    </row>
    <row r="5310" spans="1:16" hidden="1">
      <c r="A5310" s="72" t="s">
        <v>2130</v>
      </c>
      <c r="B5310" s="72" t="s">
        <v>2776</v>
      </c>
      <c r="C5310" s="72" t="s">
        <v>2108</v>
      </c>
      <c r="D5310" s="72">
        <v>3035527</v>
      </c>
      <c r="E5310" s="72">
        <v>3204300</v>
      </c>
      <c r="F5310" s="72">
        <v>2676929</v>
      </c>
      <c r="G5310" s="72">
        <v>2321793</v>
      </c>
      <c r="H5310" s="72">
        <v>3806766</v>
      </c>
      <c r="I5310" s="72">
        <v>2957195</v>
      </c>
      <c r="J5310" s="72">
        <v>2125978</v>
      </c>
      <c r="K5310" s="72">
        <v>2488581</v>
      </c>
      <c r="L5310" s="72">
        <v>2815349</v>
      </c>
      <c r="M5310" s="72">
        <v>2817299</v>
      </c>
      <c r="N5310" s="72">
        <v>2152751</v>
      </c>
      <c r="O5310" s="72">
        <v>2734623</v>
      </c>
      <c r="P5310" s="72">
        <v>3925409</v>
      </c>
    </row>
    <row r="5311" spans="1:16" hidden="1">
      <c r="A5311" s="72" t="s">
        <v>2155</v>
      </c>
      <c r="B5311" s="72" t="s">
        <v>2777</v>
      </c>
      <c r="C5311" s="72" t="s">
        <v>2109</v>
      </c>
      <c r="D5311" s="72">
        <v>119786308</v>
      </c>
      <c r="E5311" s="72">
        <v>72400501</v>
      </c>
      <c r="F5311" s="72">
        <v>100580065</v>
      </c>
      <c r="G5311" s="72">
        <v>116551459</v>
      </c>
      <c r="H5311" s="72">
        <v>99782641</v>
      </c>
      <c r="I5311" s="72">
        <v>100279780</v>
      </c>
      <c r="J5311" s="72">
        <v>112862969</v>
      </c>
      <c r="K5311" s="72">
        <v>115102248</v>
      </c>
      <c r="L5311" s="72">
        <v>111351452</v>
      </c>
      <c r="M5311" s="72">
        <v>91520642</v>
      </c>
      <c r="N5311" s="72">
        <v>102330203</v>
      </c>
      <c r="O5311" s="72">
        <v>105895304</v>
      </c>
      <c r="P5311" s="72">
        <v>101293901</v>
      </c>
    </row>
    <row r="5312" spans="1:16" hidden="1">
      <c r="A5312" s="72" t="s">
        <v>2155</v>
      </c>
      <c r="B5312" s="72" t="s">
        <v>2777</v>
      </c>
      <c r="C5312" s="72" t="s">
        <v>2110</v>
      </c>
      <c r="D5312" s="72">
        <v>45</v>
      </c>
      <c r="E5312" s="72">
        <v>36</v>
      </c>
      <c r="F5312" s="72">
        <v>41</v>
      </c>
      <c r="G5312" s="72">
        <v>46</v>
      </c>
      <c r="H5312" s="72">
        <v>45</v>
      </c>
      <c r="I5312" s="72">
        <v>44</v>
      </c>
      <c r="J5312" s="72">
        <v>44</v>
      </c>
      <c r="K5312" s="72">
        <v>44</v>
      </c>
      <c r="L5312" s="72">
        <v>47</v>
      </c>
      <c r="M5312" s="72">
        <v>48</v>
      </c>
      <c r="N5312" s="72">
        <v>48</v>
      </c>
      <c r="O5312" s="72">
        <v>48</v>
      </c>
      <c r="P5312" s="72">
        <v>50</v>
      </c>
    </row>
    <row r="5313" spans="1:16" hidden="1">
      <c r="A5313" s="72" t="s">
        <v>2155</v>
      </c>
      <c r="B5313" s="72" t="s">
        <v>2777</v>
      </c>
      <c r="C5313" s="72" t="s">
        <v>2111</v>
      </c>
      <c r="D5313" s="72">
        <v>538190085</v>
      </c>
      <c r="E5313" s="72">
        <v>304301143</v>
      </c>
      <c r="F5313" s="72">
        <v>298749855</v>
      </c>
      <c r="G5313" s="72">
        <v>452150530</v>
      </c>
      <c r="H5313" s="72">
        <v>467702735</v>
      </c>
      <c r="I5313" s="72">
        <v>284592410</v>
      </c>
      <c r="J5313" s="72">
        <v>300737400</v>
      </c>
      <c r="K5313" s="72">
        <v>375759227</v>
      </c>
      <c r="L5313" s="72">
        <v>382520265</v>
      </c>
      <c r="M5313" s="72">
        <v>263378525</v>
      </c>
      <c r="N5313" s="72">
        <v>234298653</v>
      </c>
      <c r="O5313" s="72">
        <v>564948445</v>
      </c>
      <c r="P5313" s="72">
        <v>661298258</v>
      </c>
    </row>
    <row r="5314" spans="1:16" hidden="1">
      <c r="A5314" s="72" t="s">
        <v>2128</v>
      </c>
      <c r="B5314" s="72" t="s">
        <v>2778</v>
      </c>
      <c r="C5314" s="72" t="s">
        <v>2103</v>
      </c>
      <c r="D5314" s="72">
        <v>20144</v>
      </c>
      <c r="E5314" s="72">
        <v>22035</v>
      </c>
      <c r="F5314" s="72">
        <v>20034</v>
      </c>
      <c r="G5314" s="72">
        <v>22520</v>
      </c>
      <c r="H5314" s="72">
        <v>23007</v>
      </c>
      <c r="I5314" s="72">
        <v>18013</v>
      </c>
      <c r="J5314" s="72">
        <v>15799</v>
      </c>
      <c r="K5314" s="72">
        <v>15066</v>
      </c>
      <c r="L5314" s="72">
        <v>19092</v>
      </c>
      <c r="M5314" s="72">
        <v>18526</v>
      </c>
      <c r="N5314" s="72">
        <v>16163</v>
      </c>
      <c r="O5314" s="72">
        <v>16914</v>
      </c>
      <c r="P5314" s="72">
        <v>17444</v>
      </c>
    </row>
    <row r="5315" spans="1:16" hidden="1">
      <c r="A5315" s="72" t="s">
        <v>2128</v>
      </c>
      <c r="B5315" s="72" t="s">
        <v>2778</v>
      </c>
      <c r="C5315" s="72" t="s">
        <v>2104</v>
      </c>
      <c r="D5315" s="72">
        <v>313</v>
      </c>
      <c r="E5315" s="72">
        <v>313</v>
      </c>
      <c r="F5315" s="72">
        <v>315</v>
      </c>
      <c r="G5315" s="72">
        <v>313</v>
      </c>
      <c r="H5315" s="72">
        <v>313</v>
      </c>
      <c r="I5315" s="72">
        <v>311</v>
      </c>
      <c r="J5315" s="72">
        <v>299</v>
      </c>
      <c r="K5315" s="72">
        <v>339</v>
      </c>
      <c r="L5315" s="72">
        <v>337</v>
      </c>
      <c r="M5315" s="72">
        <v>333</v>
      </c>
      <c r="N5315" s="72">
        <v>296</v>
      </c>
      <c r="O5315" s="72">
        <v>288</v>
      </c>
      <c r="P5315" s="72">
        <v>288</v>
      </c>
    </row>
    <row r="5316" spans="1:16" hidden="1">
      <c r="A5316" s="72" t="s">
        <v>2128</v>
      </c>
      <c r="B5316" s="72" t="s">
        <v>2778</v>
      </c>
      <c r="C5316" s="72" t="s">
        <v>2105</v>
      </c>
      <c r="D5316" s="72">
        <v>214573</v>
      </c>
      <c r="E5316" s="72">
        <v>203632</v>
      </c>
      <c r="F5316" s="72">
        <v>191228</v>
      </c>
      <c r="G5316" s="72">
        <v>206997</v>
      </c>
      <c r="H5316" s="72">
        <v>221149</v>
      </c>
      <c r="I5316" s="72">
        <v>186258</v>
      </c>
      <c r="J5316" s="72">
        <v>175634</v>
      </c>
      <c r="K5316" s="72">
        <v>181663</v>
      </c>
      <c r="L5316" s="72">
        <v>227082</v>
      </c>
      <c r="M5316" s="72">
        <v>228922</v>
      </c>
      <c r="N5316" s="72">
        <v>210811</v>
      </c>
      <c r="O5316" s="72">
        <v>248533</v>
      </c>
      <c r="P5316" s="72">
        <v>293698</v>
      </c>
    </row>
    <row r="5317" spans="1:16" hidden="1">
      <c r="A5317" s="72" t="s">
        <v>2128</v>
      </c>
      <c r="B5317" s="72" t="s">
        <v>2778</v>
      </c>
      <c r="C5317" s="72" t="s">
        <v>2106</v>
      </c>
      <c r="D5317" s="72">
        <v>11835</v>
      </c>
      <c r="E5317" s="72">
        <v>8120</v>
      </c>
      <c r="F5317" s="72">
        <v>8095</v>
      </c>
      <c r="G5317" s="72">
        <v>9032</v>
      </c>
      <c r="H5317" s="72">
        <v>9151</v>
      </c>
      <c r="I5317" s="72">
        <v>8909</v>
      </c>
      <c r="J5317" s="72">
        <v>7132</v>
      </c>
      <c r="K5317" s="72">
        <v>7021</v>
      </c>
      <c r="L5317" s="72">
        <v>9990</v>
      </c>
      <c r="M5317" s="72">
        <v>9945</v>
      </c>
      <c r="N5317" s="72">
        <v>8856</v>
      </c>
      <c r="O5317" s="72">
        <v>8473</v>
      </c>
      <c r="P5317" s="72">
        <v>9537</v>
      </c>
    </row>
    <row r="5318" spans="1:16" hidden="1">
      <c r="A5318" s="72" t="s">
        <v>2128</v>
      </c>
      <c r="B5318" s="72" t="s">
        <v>2778</v>
      </c>
      <c r="C5318" s="72" t="s">
        <v>2107</v>
      </c>
      <c r="D5318" s="72">
        <v>71</v>
      </c>
      <c r="E5318" s="72">
        <v>71</v>
      </c>
      <c r="F5318" s="72">
        <v>66</v>
      </c>
      <c r="G5318" s="72">
        <v>64</v>
      </c>
      <c r="H5318" s="72">
        <v>65</v>
      </c>
      <c r="I5318" s="72">
        <v>66</v>
      </c>
      <c r="J5318" s="72">
        <v>67</v>
      </c>
      <c r="K5318" s="72">
        <v>80</v>
      </c>
      <c r="L5318" s="72">
        <v>71</v>
      </c>
      <c r="M5318" s="72">
        <v>72</v>
      </c>
      <c r="N5318" s="72">
        <v>66</v>
      </c>
      <c r="O5318" s="72">
        <v>64</v>
      </c>
      <c r="P5318" s="72">
        <v>64</v>
      </c>
    </row>
    <row r="5319" spans="1:16" hidden="1">
      <c r="A5319" s="72" t="s">
        <v>2128</v>
      </c>
      <c r="B5319" s="72" t="s">
        <v>2778</v>
      </c>
      <c r="C5319" s="72" t="s">
        <v>2108</v>
      </c>
      <c r="D5319" s="72">
        <v>97489</v>
      </c>
      <c r="E5319" s="72">
        <v>73032</v>
      </c>
      <c r="F5319" s="72">
        <v>74358</v>
      </c>
      <c r="G5319" s="72">
        <v>79023</v>
      </c>
      <c r="H5319" s="72">
        <v>84609</v>
      </c>
      <c r="I5319" s="72">
        <v>84347</v>
      </c>
      <c r="J5319" s="72">
        <v>70681</v>
      </c>
      <c r="K5319" s="72">
        <v>67802</v>
      </c>
      <c r="L5319" s="72">
        <v>96296</v>
      </c>
      <c r="M5319" s="72">
        <v>96424</v>
      </c>
      <c r="N5319" s="72">
        <v>87578</v>
      </c>
      <c r="O5319" s="72">
        <v>91829</v>
      </c>
      <c r="P5319" s="72">
        <v>119344</v>
      </c>
    </row>
    <row r="5320" spans="1:16" hidden="1">
      <c r="A5320" s="72" t="s">
        <v>2148</v>
      </c>
      <c r="B5320" s="72" t="s">
        <v>2779</v>
      </c>
      <c r="C5320" s="72" t="s">
        <v>2103</v>
      </c>
      <c r="D5320" s="72">
        <v>59377</v>
      </c>
      <c r="E5320" s="72">
        <v>60302</v>
      </c>
      <c r="F5320" s="72">
        <v>69561</v>
      </c>
      <c r="G5320" s="72">
        <v>87597</v>
      </c>
      <c r="H5320" s="72">
        <v>64893</v>
      </c>
      <c r="I5320" s="72">
        <v>57052</v>
      </c>
      <c r="J5320" s="72">
        <v>49695</v>
      </c>
      <c r="K5320" s="72">
        <v>47619</v>
      </c>
      <c r="L5320" s="72">
        <v>57302</v>
      </c>
      <c r="M5320" s="72">
        <v>59566</v>
      </c>
      <c r="P5320" s="72">
        <v>68678</v>
      </c>
    </row>
    <row r="5321" spans="1:16" hidden="1">
      <c r="A5321" s="72" t="s">
        <v>2148</v>
      </c>
      <c r="B5321" s="72" t="s">
        <v>2779</v>
      </c>
      <c r="C5321" s="72" t="s">
        <v>2104</v>
      </c>
      <c r="D5321" s="72">
        <v>1468</v>
      </c>
      <c r="E5321" s="72">
        <v>1472</v>
      </c>
      <c r="F5321" s="72">
        <v>1479</v>
      </c>
      <c r="G5321" s="72">
        <v>1375</v>
      </c>
      <c r="H5321" s="72">
        <v>1376</v>
      </c>
      <c r="I5321" s="72">
        <v>1336</v>
      </c>
      <c r="J5321" s="72">
        <v>1600</v>
      </c>
      <c r="K5321" s="72">
        <v>1557</v>
      </c>
      <c r="L5321" s="72">
        <v>1566</v>
      </c>
      <c r="M5321" s="72">
        <v>1582</v>
      </c>
      <c r="P5321" s="72">
        <v>1525</v>
      </c>
    </row>
    <row r="5322" spans="1:16" hidden="1">
      <c r="A5322" s="72" t="s">
        <v>2148</v>
      </c>
      <c r="B5322" s="72" t="s">
        <v>2779</v>
      </c>
      <c r="C5322" s="72" t="s">
        <v>2105</v>
      </c>
      <c r="D5322" s="72">
        <v>1187354</v>
      </c>
      <c r="E5322" s="72">
        <v>1118101</v>
      </c>
      <c r="F5322" s="72">
        <v>1093298</v>
      </c>
      <c r="G5322" s="72">
        <v>1272297</v>
      </c>
      <c r="H5322" s="72">
        <v>1254876</v>
      </c>
      <c r="I5322" s="72">
        <v>1142255</v>
      </c>
      <c r="J5322" s="72">
        <v>1035418</v>
      </c>
      <c r="K5322" s="72">
        <v>997675</v>
      </c>
      <c r="L5322" s="72">
        <v>1129372</v>
      </c>
      <c r="M5322" s="72">
        <v>1152520</v>
      </c>
      <c r="P5322" s="72">
        <v>1226527</v>
      </c>
    </row>
    <row r="5323" spans="1:16" hidden="1">
      <c r="A5323" s="72" t="s">
        <v>2148</v>
      </c>
      <c r="B5323" s="72" t="s">
        <v>2779</v>
      </c>
      <c r="C5323" s="72" t="s">
        <v>2106</v>
      </c>
      <c r="D5323" s="72">
        <v>18000</v>
      </c>
      <c r="E5323" s="72">
        <v>11577</v>
      </c>
      <c r="F5323" s="72">
        <v>767</v>
      </c>
      <c r="G5323" s="72">
        <v>877</v>
      </c>
      <c r="H5323" s="72">
        <v>1547</v>
      </c>
      <c r="I5323" s="72">
        <v>13089</v>
      </c>
      <c r="J5323" s="72">
        <v>19655</v>
      </c>
      <c r="K5323" s="72">
        <v>12102</v>
      </c>
      <c r="L5323" s="72">
        <v>8043</v>
      </c>
      <c r="M5323" s="72">
        <v>12865</v>
      </c>
      <c r="P5323" s="72">
        <v>24386</v>
      </c>
    </row>
    <row r="5324" spans="1:16" hidden="1">
      <c r="A5324" s="72" t="s">
        <v>2148</v>
      </c>
      <c r="B5324" s="72" t="s">
        <v>2779</v>
      </c>
      <c r="C5324" s="72" t="s">
        <v>2107</v>
      </c>
      <c r="D5324" s="72">
        <v>96</v>
      </c>
      <c r="E5324" s="72">
        <v>95</v>
      </c>
      <c r="F5324" s="72">
        <v>95</v>
      </c>
      <c r="G5324" s="72">
        <v>20</v>
      </c>
      <c r="H5324" s="72">
        <v>28</v>
      </c>
      <c r="I5324" s="72">
        <v>39</v>
      </c>
      <c r="J5324" s="72">
        <v>74</v>
      </c>
      <c r="K5324" s="72">
        <v>86</v>
      </c>
      <c r="L5324" s="72">
        <v>86</v>
      </c>
      <c r="M5324" s="72">
        <v>88</v>
      </c>
      <c r="P5324" s="72">
        <v>107</v>
      </c>
    </row>
    <row r="5325" spans="1:16" hidden="1">
      <c r="A5325" s="72" t="s">
        <v>2148</v>
      </c>
      <c r="B5325" s="72" t="s">
        <v>2779</v>
      </c>
      <c r="C5325" s="72" t="s">
        <v>2108</v>
      </c>
      <c r="D5325" s="72">
        <v>310760</v>
      </c>
      <c r="E5325" s="72">
        <v>165105</v>
      </c>
      <c r="F5325" s="72">
        <v>13894</v>
      </c>
      <c r="G5325" s="72">
        <v>15711</v>
      </c>
      <c r="H5325" s="72">
        <v>28063</v>
      </c>
      <c r="I5325" s="72">
        <v>207209</v>
      </c>
      <c r="J5325" s="72">
        <v>298601</v>
      </c>
      <c r="K5325" s="72">
        <v>196540</v>
      </c>
      <c r="L5325" s="72">
        <v>135035</v>
      </c>
      <c r="M5325" s="72">
        <v>209380</v>
      </c>
      <c r="P5325" s="72">
        <v>389171</v>
      </c>
    </row>
    <row r="5326" spans="1:16" hidden="1">
      <c r="A5326" s="72" t="s">
        <v>2148</v>
      </c>
      <c r="B5326" s="72" t="s">
        <v>2779</v>
      </c>
      <c r="C5326" s="72" t="s">
        <v>2109</v>
      </c>
      <c r="D5326" s="72">
        <v>9515</v>
      </c>
      <c r="E5326" s="72">
        <v>10380</v>
      </c>
      <c r="F5326" s="72">
        <v>7768</v>
      </c>
      <c r="G5326" s="72">
        <v>9481</v>
      </c>
      <c r="H5326" s="72">
        <v>13564</v>
      </c>
    </row>
    <row r="5327" spans="1:16" hidden="1">
      <c r="A5327" s="72" t="s">
        <v>2148</v>
      </c>
      <c r="B5327" s="72" t="s">
        <v>2779</v>
      </c>
      <c r="C5327" s="72" t="s">
        <v>2110</v>
      </c>
      <c r="D5327" s="72">
        <v>4</v>
      </c>
      <c r="E5327" s="72">
        <v>5</v>
      </c>
      <c r="F5327" s="72">
        <v>5</v>
      </c>
      <c r="G5327" s="72">
        <v>4</v>
      </c>
      <c r="H5327" s="72">
        <v>4</v>
      </c>
    </row>
    <row r="5328" spans="1:16" hidden="1">
      <c r="A5328" s="72" t="s">
        <v>2148</v>
      </c>
      <c r="B5328" s="72" t="s">
        <v>2779</v>
      </c>
      <c r="C5328" s="72" t="s">
        <v>2111</v>
      </c>
      <c r="D5328" s="72">
        <v>159189</v>
      </c>
      <c r="E5328" s="72">
        <v>136661</v>
      </c>
      <c r="F5328" s="72">
        <v>101929</v>
      </c>
      <c r="G5328" s="72">
        <v>126938</v>
      </c>
      <c r="H5328" s="72">
        <v>210999</v>
      </c>
    </row>
    <row r="5329" spans="1:16" hidden="1">
      <c r="A5329" s="72" t="s">
        <v>2128</v>
      </c>
      <c r="B5329" s="72" t="s">
        <v>2780</v>
      </c>
      <c r="C5329" s="72" t="s">
        <v>2103</v>
      </c>
      <c r="D5329" s="72">
        <v>60714</v>
      </c>
      <c r="E5329" s="72">
        <v>59670</v>
      </c>
      <c r="F5329" s="72">
        <v>48100</v>
      </c>
      <c r="G5329" s="72">
        <v>74613</v>
      </c>
      <c r="H5329" s="72">
        <v>71636</v>
      </c>
      <c r="I5329" s="72">
        <v>59631</v>
      </c>
      <c r="J5329" s="72">
        <v>56766</v>
      </c>
      <c r="K5329" s="72">
        <v>57923</v>
      </c>
      <c r="L5329" s="72">
        <v>49625</v>
      </c>
      <c r="M5329" s="72">
        <v>48607</v>
      </c>
      <c r="N5329" s="72">
        <v>41168</v>
      </c>
      <c r="O5329" s="72">
        <v>69171</v>
      </c>
      <c r="P5329" s="72">
        <v>44561</v>
      </c>
    </row>
    <row r="5330" spans="1:16" hidden="1">
      <c r="A5330" s="72" t="s">
        <v>2128</v>
      </c>
      <c r="B5330" s="72" t="s">
        <v>2780</v>
      </c>
      <c r="C5330" s="72" t="s">
        <v>2104</v>
      </c>
      <c r="D5330" s="72">
        <v>725</v>
      </c>
      <c r="E5330" s="72">
        <v>713</v>
      </c>
      <c r="F5330" s="72">
        <v>711</v>
      </c>
      <c r="G5330" s="72">
        <v>706</v>
      </c>
      <c r="H5330" s="72">
        <v>697</v>
      </c>
      <c r="I5330" s="72">
        <v>699</v>
      </c>
      <c r="J5330" s="72">
        <v>699</v>
      </c>
      <c r="K5330" s="72">
        <v>705</v>
      </c>
      <c r="L5330" s="72">
        <v>703</v>
      </c>
      <c r="M5330" s="72">
        <v>711</v>
      </c>
      <c r="N5330" s="72">
        <v>695</v>
      </c>
      <c r="O5330" s="72">
        <v>699</v>
      </c>
      <c r="P5330" s="72">
        <v>694</v>
      </c>
    </row>
    <row r="5331" spans="1:16" hidden="1">
      <c r="A5331" s="72" t="s">
        <v>2128</v>
      </c>
      <c r="B5331" s="72" t="s">
        <v>2780</v>
      </c>
      <c r="C5331" s="72" t="s">
        <v>2105</v>
      </c>
      <c r="D5331" s="72">
        <v>509794</v>
      </c>
      <c r="E5331" s="72">
        <v>473174</v>
      </c>
      <c r="F5331" s="72">
        <v>422433</v>
      </c>
      <c r="G5331" s="72">
        <v>587716</v>
      </c>
      <c r="H5331" s="72">
        <v>727624</v>
      </c>
      <c r="I5331" s="72">
        <v>521815</v>
      </c>
      <c r="J5331" s="72">
        <v>438482</v>
      </c>
      <c r="K5331" s="72">
        <v>496219</v>
      </c>
      <c r="L5331" s="72">
        <v>367658</v>
      </c>
      <c r="M5331" s="72">
        <v>413334</v>
      </c>
      <c r="N5331" s="72">
        <v>323419</v>
      </c>
      <c r="O5331" s="72">
        <v>688326</v>
      </c>
      <c r="P5331" s="72">
        <v>547498</v>
      </c>
    </row>
    <row r="5332" spans="1:16" hidden="1">
      <c r="A5332" s="72" t="s">
        <v>2128</v>
      </c>
      <c r="B5332" s="72" t="s">
        <v>2780</v>
      </c>
      <c r="C5332" s="72" t="s">
        <v>2106</v>
      </c>
      <c r="D5332" s="72">
        <v>15178</v>
      </c>
      <c r="E5332" s="72">
        <v>14918</v>
      </c>
      <c r="F5332" s="72">
        <v>12025</v>
      </c>
      <c r="G5332" s="72">
        <v>18653</v>
      </c>
      <c r="H5332" s="72">
        <v>17909</v>
      </c>
      <c r="I5332" s="72">
        <v>14908</v>
      </c>
      <c r="J5332" s="72">
        <v>14191</v>
      </c>
      <c r="K5332" s="72">
        <v>14481</v>
      </c>
      <c r="L5332" s="72">
        <v>12406</v>
      </c>
      <c r="M5332" s="72">
        <v>12152</v>
      </c>
      <c r="N5332" s="72">
        <v>10292</v>
      </c>
      <c r="O5332" s="72">
        <v>17293</v>
      </c>
      <c r="P5332" s="72">
        <v>11140</v>
      </c>
    </row>
    <row r="5333" spans="1:16" hidden="1">
      <c r="A5333" s="72" t="s">
        <v>2128</v>
      </c>
      <c r="B5333" s="72" t="s">
        <v>2780</v>
      </c>
      <c r="C5333" s="72" t="s">
        <v>2107</v>
      </c>
      <c r="D5333" s="72">
        <v>93</v>
      </c>
      <c r="E5333" s="72">
        <v>91</v>
      </c>
      <c r="F5333" s="72">
        <v>88</v>
      </c>
      <c r="G5333" s="72">
        <v>87</v>
      </c>
      <c r="H5333" s="72">
        <v>85</v>
      </c>
      <c r="I5333" s="72">
        <v>87</v>
      </c>
      <c r="J5333" s="72">
        <v>91</v>
      </c>
      <c r="K5333" s="72">
        <v>58</v>
      </c>
      <c r="L5333" s="72">
        <v>61</v>
      </c>
      <c r="M5333" s="72">
        <v>63</v>
      </c>
      <c r="N5333" s="72">
        <v>67</v>
      </c>
      <c r="O5333" s="72">
        <v>72</v>
      </c>
      <c r="P5333" s="72">
        <v>70</v>
      </c>
    </row>
    <row r="5334" spans="1:16" hidden="1">
      <c r="A5334" s="72" t="s">
        <v>2128</v>
      </c>
      <c r="B5334" s="72" t="s">
        <v>2780</v>
      </c>
      <c r="C5334" s="72" t="s">
        <v>2108</v>
      </c>
      <c r="D5334" s="72">
        <v>127448</v>
      </c>
      <c r="E5334" s="72">
        <v>118293</v>
      </c>
      <c r="F5334" s="72">
        <v>105608</v>
      </c>
      <c r="G5334" s="72">
        <v>146929</v>
      </c>
      <c r="H5334" s="72">
        <v>181906</v>
      </c>
      <c r="I5334" s="72">
        <v>130453</v>
      </c>
      <c r="J5334" s="72">
        <v>109620</v>
      </c>
      <c r="K5334" s="72">
        <v>124055</v>
      </c>
      <c r="L5334" s="72">
        <v>91915</v>
      </c>
      <c r="M5334" s="72">
        <v>103333</v>
      </c>
      <c r="N5334" s="72">
        <v>80855</v>
      </c>
      <c r="O5334" s="72">
        <v>137665</v>
      </c>
      <c r="P5334" s="72">
        <v>136875</v>
      </c>
    </row>
    <row r="5335" spans="1:16" hidden="1">
      <c r="A5335" s="72" t="s">
        <v>2128</v>
      </c>
      <c r="B5335" s="72" t="s">
        <v>2780</v>
      </c>
      <c r="C5335" s="72" t="s">
        <v>2109</v>
      </c>
      <c r="L5335" s="72">
        <v>26981</v>
      </c>
      <c r="M5335" s="72">
        <v>27791</v>
      </c>
      <c r="N5335" s="72">
        <v>23587</v>
      </c>
      <c r="P5335" s="72">
        <v>30263</v>
      </c>
    </row>
    <row r="5336" spans="1:16" hidden="1">
      <c r="A5336" s="72" t="s">
        <v>2128</v>
      </c>
      <c r="B5336" s="72" t="s">
        <v>2780</v>
      </c>
      <c r="C5336" s="72" t="s">
        <v>2110</v>
      </c>
      <c r="L5336" s="72">
        <v>3</v>
      </c>
      <c r="M5336" s="72">
        <v>3</v>
      </c>
      <c r="N5336" s="72">
        <v>3</v>
      </c>
      <c r="P5336" s="72">
        <v>3</v>
      </c>
    </row>
    <row r="5337" spans="1:16" hidden="1">
      <c r="A5337" s="72" t="s">
        <v>2128</v>
      </c>
      <c r="B5337" s="72" t="s">
        <v>2780</v>
      </c>
      <c r="C5337" s="72" t="s">
        <v>2111</v>
      </c>
      <c r="L5337" s="72">
        <v>209861</v>
      </c>
      <c r="M5337" s="72">
        <v>207327</v>
      </c>
      <c r="N5337" s="72">
        <v>163777</v>
      </c>
      <c r="P5337" s="72">
        <v>404788</v>
      </c>
    </row>
    <row r="5338" spans="1:16" hidden="1">
      <c r="A5338" s="72" t="s">
        <v>2154</v>
      </c>
      <c r="B5338" s="72" t="s">
        <v>2781</v>
      </c>
      <c r="C5338" s="72" t="s">
        <v>2103</v>
      </c>
      <c r="D5338" s="72">
        <v>206116</v>
      </c>
      <c r="E5338" s="72">
        <v>189970</v>
      </c>
      <c r="F5338" s="72">
        <v>145721</v>
      </c>
      <c r="G5338" s="72">
        <v>196813</v>
      </c>
      <c r="H5338" s="72">
        <v>213047</v>
      </c>
      <c r="I5338" s="72">
        <v>179633</v>
      </c>
      <c r="J5338" s="72">
        <v>132470</v>
      </c>
      <c r="K5338" s="72">
        <v>148441</v>
      </c>
      <c r="L5338" s="72">
        <v>194550</v>
      </c>
      <c r="M5338" s="72">
        <v>180139</v>
      </c>
      <c r="N5338" s="72">
        <v>159840</v>
      </c>
      <c r="O5338" s="72">
        <v>175165</v>
      </c>
      <c r="P5338" s="72">
        <v>173519</v>
      </c>
    </row>
    <row r="5339" spans="1:16" hidden="1">
      <c r="A5339" s="72" t="s">
        <v>2154</v>
      </c>
      <c r="B5339" s="72" t="s">
        <v>2781</v>
      </c>
      <c r="C5339" s="72" t="s">
        <v>2104</v>
      </c>
      <c r="D5339" s="72">
        <v>3119</v>
      </c>
      <c r="E5339" s="72">
        <v>3065</v>
      </c>
      <c r="F5339" s="72">
        <v>3025</v>
      </c>
      <c r="G5339" s="72">
        <v>3014</v>
      </c>
      <c r="H5339" s="72">
        <v>3014</v>
      </c>
      <c r="I5339" s="72">
        <v>3049</v>
      </c>
      <c r="J5339" s="72">
        <v>3033</v>
      </c>
      <c r="K5339" s="72">
        <v>3051</v>
      </c>
      <c r="L5339" s="72">
        <v>3029</v>
      </c>
      <c r="M5339" s="72">
        <v>3007</v>
      </c>
      <c r="N5339" s="72">
        <v>3027</v>
      </c>
      <c r="O5339" s="72">
        <v>3038</v>
      </c>
      <c r="P5339" s="72">
        <v>3038</v>
      </c>
    </row>
    <row r="5340" spans="1:16" hidden="1">
      <c r="A5340" s="72" t="s">
        <v>2154</v>
      </c>
      <c r="B5340" s="72" t="s">
        <v>2781</v>
      </c>
      <c r="C5340" s="72" t="s">
        <v>2105</v>
      </c>
      <c r="D5340" s="72">
        <v>1983108</v>
      </c>
      <c r="E5340" s="72">
        <v>1062936</v>
      </c>
      <c r="F5340" s="72">
        <v>849223</v>
      </c>
      <c r="G5340" s="72">
        <v>1177882</v>
      </c>
      <c r="H5340" s="72">
        <v>1530341</v>
      </c>
      <c r="I5340" s="72">
        <v>1406312</v>
      </c>
      <c r="J5340" s="72">
        <v>1008411</v>
      </c>
      <c r="K5340" s="72">
        <v>862242</v>
      </c>
      <c r="L5340" s="72">
        <v>1216514</v>
      </c>
      <c r="M5340" s="72">
        <v>1140913</v>
      </c>
      <c r="N5340" s="72">
        <v>1248005</v>
      </c>
      <c r="O5340" s="72">
        <v>1422806</v>
      </c>
      <c r="P5340" s="72">
        <v>1743437</v>
      </c>
    </row>
    <row r="5341" spans="1:16" hidden="1">
      <c r="A5341" s="72" t="s">
        <v>2154</v>
      </c>
      <c r="B5341" s="72" t="s">
        <v>2781</v>
      </c>
      <c r="C5341" s="72" t="s">
        <v>2106</v>
      </c>
      <c r="D5341" s="72">
        <v>115188</v>
      </c>
      <c r="E5341" s="72">
        <v>105110</v>
      </c>
      <c r="F5341" s="72">
        <v>86156</v>
      </c>
      <c r="G5341" s="72">
        <v>108596</v>
      </c>
      <c r="H5341" s="72">
        <v>117467</v>
      </c>
      <c r="I5341" s="72">
        <v>96850</v>
      </c>
      <c r="J5341" s="72">
        <v>105770</v>
      </c>
      <c r="K5341" s="72">
        <v>80891</v>
      </c>
      <c r="L5341" s="72">
        <v>104463</v>
      </c>
      <c r="M5341" s="72">
        <v>99212</v>
      </c>
      <c r="N5341" s="72">
        <v>86224</v>
      </c>
      <c r="O5341" s="72">
        <v>94398</v>
      </c>
      <c r="P5341" s="72">
        <v>104895</v>
      </c>
    </row>
    <row r="5342" spans="1:16" hidden="1">
      <c r="A5342" s="72" t="s">
        <v>2154</v>
      </c>
      <c r="B5342" s="72" t="s">
        <v>2781</v>
      </c>
      <c r="C5342" s="72" t="s">
        <v>2107</v>
      </c>
      <c r="D5342" s="72">
        <v>550</v>
      </c>
      <c r="E5342" s="72">
        <v>568</v>
      </c>
      <c r="F5342" s="72">
        <v>574</v>
      </c>
      <c r="G5342" s="72">
        <v>576</v>
      </c>
      <c r="H5342" s="72">
        <v>560</v>
      </c>
      <c r="I5342" s="72">
        <v>521</v>
      </c>
      <c r="J5342" s="72">
        <v>518</v>
      </c>
      <c r="K5342" s="72">
        <v>509</v>
      </c>
      <c r="L5342" s="72">
        <v>526</v>
      </c>
      <c r="M5342" s="72">
        <v>548</v>
      </c>
      <c r="N5342" s="72">
        <v>548</v>
      </c>
      <c r="O5342" s="72">
        <v>546</v>
      </c>
      <c r="P5342" s="72">
        <v>558</v>
      </c>
    </row>
    <row r="5343" spans="1:16" hidden="1">
      <c r="A5343" s="72" t="s">
        <v>2154</v>
      </c>
      <c r="B5343" s="72" t="s">
        <v>2781</v>
      </c>
      <c r="C5343" s="72" t="s">
        <v>2108</v>
      </c>
      <c r="D5343" s="72">
        <v>1175943</v>
      </c>
      <c r="E5343" s="72">
        <v>673447</v>
      </c>
      <c r="F5343" s="72">
        <v>551566</v>
      </c>
      <c r="G5343" s="72">
        <v>722757</v>
      </c>
      <c r="H5343" s="72">
        <v>908660</v>
      </c>
      <c r="I5343" s="72">
        <v>818914</v>
      </c>
      <c r="J5343" s="72">
        <v>723459</v>
      </c>
      <c r="K5343" s="72">
        <v>690706</v>
      </c>
      <c r="L5343" s="72">
        <v>881144</v>
      </c>
      <c r="M5343" s="72">
        <v>840383</v>
      </c>
      <c r="N5343" s="72">
        <v>737139</v>
      </c>
      <c r="O5343" s="72">
        <v>843459</v>
      </c>
      <c r="P5343" s="72">
        <v>1137056</v>
      </c>
    </row>
    <row r="5344" spans="1:16" hidden="1">
      <c r="A5344" s="72" t="s">
        <v>2154</v>
      </c>
      <c r="B5344" s="72" t="s">
        <v>2781</v>
      </c>
      <c r="C5344" s="72" t="s">
        <v>2109</v>
      </c>
      <c r="D5344" s="72">
        <v>141091</v>
      </c>
      <c r="E5344" s="72">
        <v>132993</v>
      </c>
      <c r="F5344" s="72">
        <v>144653</v>
      </c>
      <c r="G5344" s="72">
        <v>163384</v>
      </c>
      <c r="H5344" s="72">
        <v>159131</v>
      </c>
      <c r="I5344" s="72">
        <v>173312</v>
      </c>
      <c r="J5344" s="72">
        <v>185816</v>
      </c>
      <c r="K5344" s="72">
        <v>174172</v>
      </c>
      <c r="L5344" s="72">
        <v>170871</v>
      </c>
      <c r="M5344" s="72">
        <v>173781</v>
      </c>
      <c r="N5344" s="72">
        <v>171439</v>
      </c>
      <c r="O5344" s="72">
        <v>268977</v>
      </c>
      <c r="P5344" s="72">
        <v>354470</v>
      </c>
    </row>
    <row r="5345" spans="1:16" hidden="1">
      <c r="A5345" s="72" t="s">
        <v>2154</v>
      </c>
      <c r="B5345" s="72" t="s">
        <v>2781</v>
      </c>
      <c r="C5345" s="72" t="s">
        <v>2110</v>
      </c>
      <c r="D5345" s="72">
        <v>12</v>
      </c>
      <c r="E5345" s="72">
        <v>12</v>
      </c>
      <c r="F5345" s="72">
        <v>12</v>
      </c>
      <c r="G5345" s="72">
        <v>12</v>
      </c>
      <c r="H5345" s="72">
        <v>12</v>
      </c>
      <c r="I5345" s="72">
        <v>11</v>
      </c>
      <c r="J5345" s="72">
        <v>11</v>
      </c>
      <c r="K5345" s="72">
        <v>11</v>
      </c>
      <c r="L5345" s="72">
        <v>11</v>
      </c>
      <c r="M5345" s="72">
        <v>11</v>
      </c>
      <c r="N5345" s="72">
        <v>11</v>
      </c>
      <c r="O5345" s="72">
        <v>12</v>
      </c>
      <c r="P5345" s="72">
        <v>12</v>
      </c>
    </row>
    <row r="5346" spans="1:16" hidden="1">
      <c r="A5346" s="72" t="s">
        <v>2154</v>
      </c>
      <c r="B5346" s="72" t="s">
        <v>2781</v>
      </c>
      <c r="C5346" s="72" t="s">
        <v>2111</v>
      </c>
      <c r="D5346" s="72">
        <v>847555</v>
      </c>
      <c r="E5346" s="72">
        <v>704754</v>
      </c>
      <c r="F5346" s="72">
        <v>594932</v>
      </c>
      <c r="G5346" s="72">
        <v>741874</v>
      </c>
      <c r="H5346" s="72">
        <v>858719</v>
      </c>
      <c r="I5346" s="72">
        <v>619576</v>
      </c>
      <c r="J5346" s="72">
        <v>625268</v>
      </c>
      <c r="K5346" s="72">
        <v>708499</v>
      </c>
      <c r="L5346" s="72">
        <v>682297</v>
      </c>
      <c r="M5346" s="72">
        <v>610704</v>
      </c>
      <c r="N5346" s="72">
        <v>503514</v>
      </c>
      <c r="O5346" s="72">
        <v>1311244</v>
      </c>
      <c r="P5346" s="72">
        <v>2521575</v>
      </c>
    </row>
    <row r="5347" spans="1:16" hidden="1">
      <c r="A5347" s="72" t="s">
        <v>2154</v>
      </c>
      <c r="B5347" s="72" t="s">
        <v>2782</v>
      </c>
      <c r="C5347" s="72" t="s">
        <v>2103</v>
      </c>
      <c r="D5347" s="72">
        <v>293545</v>
      </c>
      <c r="E5347" s="72">
        <v>267468</v>
      </c>
      <c r="F5347" s="72">
        <v>211770</v>
      </c>
      <c r="G5347" s="72">
        <v>279349</v>
      </c>
      <c r="H5347" s="72">
        <v>324730</v>
      </c>
      <c r="I5347" s="72">
        <v>270145</v>
      </c>
      <c r="J5347" s="72">
        <v>233592</v>
      </c>
      <c r="K5347" s="72">
        <v>231055</v>
      </c>
      <c r="L5347" s="72">
        <v>317795</v>
      </c>
      <c r="M5347" s="72">
        <v>291118</v>
      </c>
      <c r="N5347" s="72">
        <v>265866</v>
      </c>
      <c r="O5347" s="72">
        <v>308088</v>
      </c>
      <c r="P5347" s="72">
        <v>279259</v>
      </c>
    </row>
    <row r="5348" spans="1:16" hidden="1">
      <c r="A5348" s="72" t="s">
        <v>2154</v>
      </c>
      <c r="B5348" s="72" t="s">
        <v>2782</v>
      </c>
      <c r="C5348" s="72" t="s">
        <v>2104</v>
      </c>
      <c r="D5348" s="72">
        <v>5254</v>
      </c>
      <c r="E5348" s="72">
        <v>5410</v>
      </c>
      <c r="F5348" s="72">
        <v>5208</v>
      </c>
      <c r="G5348" s="72">
        <v>5205</v>
      </c>
      <c r="H5348" s="72">
        <v>5245</v>
      </c>
      <c r="I5348" s="72">
        <v>5306</v>
      </c>
      <c r="J5348" s="72">
        <v>5356</v>
      </c>
      <c r="K5348" s="72">
        <v>5417</v>
      </c>
      <c r="L5348" s="72">
        <v>5467</v>
      </c>
      <c r="M5348" s="72">
        <v>5536</v>
      </c>
      <c r="N5348" s="72">
        <v>5669</v>
      </c>
      <c r="O5348" s="72">
        <v>5685</v>
      </c>
      <c r="P5348" s="72">
        <v>5555</v>
      </c>
    </row>
    <row r="5349" spans="1:16" hidden="1">
      <c r="A5349" s="72" t="s">
        <v>2154</v>
      </c>
      <c r="B5349" s="72" t="s">
        <v>2782</v>
      </c>
      <c r="C5349" s="72" t="s">
        <v>2105</v>
      </c>
      <c r="D5349" s="72">
        <v>3518884</v>
      </c>
      <c r="E5349" s="72">
        <v>3191410</v>
      </c>
      <c r="F5349" s="72">
        <v>2389863</v>
      </c>
      <c r="G5349" s="72">
        <v>3146640</v>
      </c>
      <c r="H5349" s="72">
        <v>3712779</v>
      </c>
      <c r="I5349" s="72">
        <v>2919809</v>
      </c>
      <c r="J5349" s="72">
        <v>2384102</v>
      </c>
      <c r="K5349" s="72">
        <v>2507888</v>
      </c>
      <c r="L5349" s="72">
        <v>3319156</v>
      </c>
      <c r="M5349" s="72">
        <v>2994847</v>
      </c>
      <c r="N5349" s="72">
        <v>2617579</v>
      </c>
      <c r="O5349" s="72">
        <v>3404911</v>
      </c>
      <c r="P5349" s="72">
        <v>3654263</v>
      </c>
    </row>
    <row r="5350" spans="1:16" hidden="1">
      <c r="A5350" s="72" t="s">
        <v>2154</v>
      </c>
      <c r="B5350" s="72" t="s">
        <v>2782</v>
      </c>
      <c r="C5350" s="72" t="s">
        <v>2106</v>
      </c>
      <c r="D5350" s="72">
        <v>142361</v>
      </c>
      <c r="E5350" s="72">
        <v>123707</v>
      </c>
      <c r="F5350" s="72">
        <v>122515</v>
      </c>
      <c r="G5350" s="72">
        <v>168371</v>
      </c>
      <c r="H5350" s="72">
        <v>187341</v>
      </c>
      <c r="I5350" s="72">
        <v>158862</v>
      </c>
      <c r="J5350" s="72">
        <v>145334</v>
      </c>
      <c r="K5350" s="72">
        <v>120453</v>
      </c>
      <c r="L5350" s="72">
        <v>142617</v>
      </c>
      <c r="M5350" s="72">
        <v>135712</v>
      </c>
      <c r="N5350" s="72">
        <v>119486</v>
      </c>
      <c r="O5350" s="72">
        <v>146948</v>
      </c>
      <c r="P5350" s="72">
        <v>122065</v>
      </c>
    </row>
    <row r="5351" spans="1:16" hidden="1">
      <c r="A5351" s="72" t="s">
        <v>2154</v>
      </c>
      <c r="B5351" s="72" t="s">
        <v>2782</v>
      </c>
      <c r="C5351" s="72" t="s">
        <v>2107</v>
      </c>
      <c r="D5351" s="72">
        <v>598</v>
      </c>
      <c r="E5351" s="72">
        <v>606</v>
      </c>
      <c r="F5351" s="72">
        <v>588</v>
      </c>
      <c r="G5351" s="72">
        <v>599</v>
      </c>
      <c r="H5351" s="72">
        <v>596</v>
      </c>
      <c r="I5351" s="72">
        <v>602</v>
      </c>
      <c r="J5351" s="72">
        <v>615</v>
      </c>
      <c r="K5351" s="72">
        <v>616</v>
      </c>
      <c r="L5351" s="72">
        <v>619</v>
      </c>
      <c r="M5351" s="72">
        <v>632</v>
      </c>
      <c r="N5351" s="72">
        <v>637</v>
      </c>
      <c r="O5351" s="72">
        <v>620</v>
      </c>
      <c r="P5351" s="72">
        <v>594</v>
      </c>
    </row>
    <row r="5352" spans="1:16" hidden="1">
      <c r="A5352" s="72" t="s">
        <v>2154</v>
      </c>
      <c r="B5352" s="72" t="s">
        <v>2782</v>
      </c>
      <c r="C5352" s="72" t="s">
        <v>2108</v>
      </c>
      <c r="D5352" s="72">
        <v>1618839</v>
      </c>
      <c r="E5352" s="72">
        <v>1425159</v>
      </c>
      <c r="F5352" s="72">
        <v>1247023</v>
      </c>
      <c r="G5352" s="72">
        <v>1776001</v>
      </c>
      <c r="H5352" s="72">
        <v>1958697</v>
      </c>
      <c r="I5352" s="72">
        <v>1606607</v>
      </c>
      <c r="J5352" s="72">
        <v>1204751</v>
      </c>
      <c r="K5352" s="72">
        <v>1176417</v>
      </c>
      <c r="L5352" s="72">
        <v>1371096</v>
      </c>
      <c r="M5352" s="72">
        <v>1262919</v>
      </c>
      <c r="N5352" s="72">
        <v>1034182</v>
      </c>
      <c r="O5352" s="72">
        <v>1501611</v>
      </c>
      <c r="P5352" s="72">
        <v>1519829</v>
      </c>
    </row>
    <row r="5353" spans="1:16" hidden="1">
      <c r="A5353" s="72" t="s">
        <v>2154</v>
      </c>
      <c r="B5353" s="72" t="s">
        <v>2782</v>
      </c>
      <c r="C5353" s="72" t="s">
        <v>2109</v>
      </c>
      <c r="D5353" s="72">
        <v>914422</v>
      </c>
      <c r="E5353" s="72">
        <v>951700</v>
      </c>
      <c r="F5353" s="72">
        <v>833069</v>
      </c>
      <c r="G5353" s="72">
        <v>948242</v>
      </c>
      <c r="H5353" s="72">
        <v>919885</v>
      </c>
      <c r="I5353" s="72">
        <v>1088797</v>
      </c>
      <c r="J5353" s="72">
        <v>1042950</v>
      </c>
      <c r="K5353" s="72">
        <v>1167134</v>
      </c>
      <c r="L5353" s="72">
        <v>1277351</v>
      </c>
      <c r="M5353" s="72">
        <v>1164981</v>
      </c>
      <c r="N5353" s="72">
        <v>1234108</v>
      </c>
      <c r="O5353" s="72">
        <v>1339907</v>
      </c>
      <c r="P5353" s="72">
        <v>1242287</v>
      </c>
    </row>
    <row r="5354" spans="1:16" hidden="1">
      <c r="A5354" s="72" t="s">
        <v>2154</v>
      </c>
      <c r="B5354" s="72" t="s">
        <v>2782</v>
      </c>
      <c r="C5354" s="72" t="s">
        <v>2110</v>
      </c>
      <c r="D5354" s="72">
        <v>7</v>
      </c>
      <c r="E5354" s="72">
        <v>7</v>
      </c>
      <c r="F5354" s="72">
        <v>7</v>
      </c>
      <c r="G5354" s="72">
        <v>6</v>
      </c>
      <c r="H5354" s="72">
        <v>6</v>
      </c>
      <c r="I5354" s="72">
        <v>6</v>
      </c>
      <c r="J5354" s="72">
        <v>6</v>
      </c>
      <c r="K5354" s="72">
        <v>7</v>
      </c>
      <c r="L5354" s="72">
        <v>7</v>
      </c>
      <c r="M5354" s="72">
        <v>7</v>
      </c>
      <c r="N5354" s="72">
        <v>7</v>
      </c>
      <c r="O5354" s="72">
        <v>7</v>
      </c>
      <c r="P5354" s="72">
        <v>7</v>
      </c>
    </row>
    <row r="5355" spans="1:16" hidden="1">
      <c r="A5355" s="72" t="s">
        <v>2154</v>
      </c>
      <c r="B5355" s="72" t="s">
        <v>2782</v>
      </c>
      <c r="C5355" s="72" t="s">
        <v>2111</v>
      </c>
      <c r="D5355" s="72">
        <v>4976039</v>
      </c>
      <c r="E5355" s="72">
        <v>4995331</v>
      </c>
      <c r="F5355" s="72">
        <v>3326000</v>
      </c>
      <c r="G5355" s="72">
        <v>4788043</v>
      </c>
      <c r="H5355" s="72">
        <v>5117944</v>
      </c>
      <c r="I5355" s="72">
        <v>3496863</v>
      </c>
      <c r="J5355" s="72">
        <v>3184890</v>
      </c>
      <c r="K5355" s="72">
        <v>4269144</v>
      </c>
      <c r="L5355" s="72">
        <v>4680710</v>
      </c>
      <c r="M5355" s="72">
        <v>3820954</v>
      </c>
      <c r="N5355" s="72">
        <v>3336674</v>
      </c>
      <c r="O5355" s="72">
        <v>5355230</v>
      </c>
      <c r="P5355" s="72">
        <v>8475983</v>
      </c>
    </row>
    <row r="5356" spans="1:16" hidden="1">
      <c r="A5356" s="72" t="s">
        <v>2126</v>
      </c>
      <c r="B5356" s="72" t="s">
        <v>2783</v>
      </c>
      <c r="C5356" s="72" t="s">
        <v>2103</v>
      </c>
      <c r="D5356" s="72">
        <v>182150</v>
      </c>
      <c r="E5356" s="72">
        <v>167268</v>
      </c>
      <c r="F5356" s="72">
        <v>145896</v>
      </c>
      <c r="G5356" s="72">
        <v>179400</v>
      </c>
      <c r="H5356" s="72">
        <v>206392</v>
      </c>
      <c r="I5356" s="72">
        <v>184009</v>
      </c>
      <c r="J5356" s="72">
        <v>149139</v>
      </c>
      <c r="K5356" s="72">
        <v>160515</v>
      </c>
      <c r="L5356" s="72">
        <v>199865</v>
      </c>
      <c r="M5356" s="72">
        <v>186373</v>
      </c>
      <c r="N5356" s="72">
        <v>173708</v>
      </c>
      <c r="O5356" s="72">
        <v>179326</v>
      </c>
      <c r="P5356" s="72">
        <v>182464</v>
      </c>
    </row>
    <row r="5357" spans="1:16" hidden="1">
      <c r="A5357" s="72" t="s">
        <v>2126</v>
      </c>
      <c r="B5357" s="72" t="s">
        <v>2783</v>
      </c>
      <c r="C5357" s="72" t="s">
        <v>2104</v>
      </c>
      <c r="D5357" s="72">
        <v>3004</v>
      </c>
      <c r="E5357" s="72">
        <v>2997</v>
      </c>
      <c r="F5357" s="72">
        <v>3008</v>
      </c>
      <c r="G5357" s="72">
        <v>3047</v>
      </c>
      <c r="H5357" s="72">
        <v>3074</v>
      </c>
      <c r="I5357" s="72">
        <v>3187</v>
      </c>
      <c r="J5357" s="72">
        <v>3212</v>
      </c>
      <c r="K5357" s="72">
        <v>3275</v>
      </c>
      <c r="L5357" s="72">
        <v>3314</v>
      </c>
      <c r="M5357" s="72">
        <v>3335</v>
      </c>
      <c r="N5357" s="72">
        <v>3380</v>
      </c>
      <c r="O5357" s="72">
        <v>3422</v>
      </c>
      <c r="P5357" s="72">
        <v>3470</v>
      </c>
    </row>
    <row r="5358" spans="1:16" hidden="1">
      <c r="A5358" s="72" t="s">
        <v>2126</v>
      </c>
      <c r="B5358" s="72" t="s">
        <v>2783</v>
      </c>
      <c r="C5358" s="72" t="s">
        <v>2105</v>
      </c>
      <c r="D5358" s="72">
        <v>1954995</v>
      </c>
      <c r="E5358" s="72">
        <v>1715094</v>
      </c>
      <c r="F5358" s="72">
        <v>1334772</v>
      </c>
      <c r="G5358" s="72">
        <v>1768946</v>
      </c>
      <c r="H5358" s="72">
        <v>1930940</v>
      </c>
      <c r="I5358" s="72">
        <v>1283630</v>
      </c>
      <c r="J5358" s="72">
        <v>1166070</v>
      </c>
      <c r="K5358" s="72">
        <v>1367623</v>
      </c>
      <c r="L5358" s="72">
        <v>1561236</v>
      </c>
      <c r="M5358" s="72">
        <v>1495392</v>
      </c>
      <c r="N5358" s="72">
        <v>1272696</v>
      </c>
      <c r="O5358" s="72">
        <v>1530524</v>
      </c>
      <c r="P5358" s="72">
        <v>1869595</v>
      </c>
    </row>
    <row r="5359" spans="1:16" hidden="1">
      <c r="A5359" s="72" t="s">
        <v>2126</v>
      </c>
      <c r="B5359" s="72" t="s">
        <v>2783</v>
      </c>
      <c r="C5359" s="72" t="s">
        <v>2106</v>
      </c>
      <c r="D5359" s="72">
        <v>110177</v>
      </c>
      <c r="E5359" s="72">
        <v>110144</v>
      </c>
      <c r="F5359" s="72">
        <v>93629</v>
      </c>
      <c r="G5359" s="72">
        <v>132087</v>
      </c>
      <c r="H5359" s="72">
        <v>149071</v>
      </c>
      <c r="I5359" s="72">
        <v>135385</v>
      </c>
      <c r="J5359" s="72">
        <v>116777</v>
      </c>
      <c r="K5359" s="72">
        <v>128012</v>
      </c>
      <c r="L5359" s="72">
        <v>156373</v>
      </c>
      <c r="M5359" s="72">
        <v>154369</v>
      </c>
      <c r="N5359" s="72">
        <v>135282</v>
      </c>
      <c r="O5359" s="72">
        <v>140683</v>
      </c>
      <c r="P5359" s="72">
        <v>148886</v>
      </c>
    </row>
    <row r="5360" spans="1:16" hidden="1">
      <c r="A5360" s="72" t="s">
        <v>2126</v>
      </c>
      <c r="B5360" s="72" t="s">
        <v>2783</v>
      </c>
      <c r="C5360" s="72" t="s">
        <v>2107</v>
      </c>
      <c r="D5360" s="72">
        <v>335</v>
      </c>
      <c r="E5360" s="72">
        <v>337</v>
      </c>
      <c r="F5360" s="72">
        <v>332</v>
      </c>
      <c r="G5360" s="72">
        <v>334</v>
      </c>
      <c r="H5360" s="72">
        <v>335</v>
      </c>
      <c r="I5360" s="72">
        <v>331</v>
      </c>
      <c r="J5360" s="72">
        <v>337</v>
      </c>
      <c r="K5360" s="72">
        <v>347</v>
      </c>
      <c r="L5360" s="72">
        <v>349</v>
      </c>
      <c r="M5360" s="72">
        <v>352</v>
      </c>
      <c r="N5360" s="72">
        <v>342</v>
      </c>
      <c r="O5360" s="72">
        <v>347</v>
      </c>
      <c r="P5360" s="72">
        <v>344</v>
      </c>
    </row>
    <row r="5361" spans="1:16" hidden="1">
      <c r="A5361" s="72" t="s">
        <v>2126</v>
      </c>
      <c r="B5361" s="72" t="s">
        <v>2783</v>
      </c>
      <c r="C5361" s="72" t="s">
        <v>2108</v>
      </c>
      <c r="D5361" s="72">
        <v>970226</v>
      </c>
      <c r="E5361" s="72">
        <v>917325</v>
      </c>
      <c r="F5361" s="72">
        <v>666385</v>
      </c>
      <c r="G5361" s="72">
        <v>1115474</v>
      </c>
      <c r="H5361" s="72">
        <v>1153622</v>
      </c>
      <c r="I5361" s="72">
        <v>909165</v>
      </c>
      <c r="J5361" s="72">
        <v>695600</v>
      </c>
      <c r="K5361" s="72">
        <v>849201</v>
      </c>
      <c r="L5361" s="72">
        <v>986321</v>
      </c>
      <c r="M5361" s="72">
        <v>977350</v>
      </c>
      <c r="N5361" s="72">
        <v>806115</v>
      </c>
      <c r="O5361" s="72">
        <v>1065959</v>
      </c>
      <c r="P5361" s="72">
        <v>1171825</v>
      </c>
    </row>
    <row r="5362" spans="1:16" hidden="1">
      <c r="A5362" s="72" t="s">
        <v>2126</v>
      </c>
      <c r="B5362" s="72" t="s">
        <v>2783</v>
      </c>
      <c r="C5362" s="72" t="s">
        <v>2109</v>
      </c>
      <c r="D5362" s="72">
        <v>121007</v>
      </c>
      <c r="E5362" s="72">
        <v>145148</v>
      </c>
      <c r="F5362" s="72">
        <v>153138</v>
      </c>
      <c r="G5362" s="72">
        <v>170867</v>
      </c>
      <c r="H5362" s="72">
        <v>160627</v>
      </c>
      <c r="I5362" s="72">
        <v>144170</v>
      </c>
      <c r="J5362" s="72">
        <v>123303</v>
      </c>
      <c r="K5362" s="72">
        <v>127675</v>
      </c>
      <c r="L5362" s="72">
        <v>144735</v>
      </c>
      <c r="M5362" s="72">
        <v>145065</v>
      </c>
      <c r="N5362" s="72">
        <v>137005</v>
      </c>
      <c r="O5362" s="72">
        <v>142205</v>
      </c>
      <c r="P5362" s="72">
        <v>149644</v>
      </c>
    </row>
    <row r="5363" spans="1:16" hidden="1">
      <c r="A5363" s="72" t="s">
        <v>2126</v>
      </c>
      <c r="B5363" s="72" t="s">
        <v>2783</v>
      </c>
      <c r="C5363" s="72" t="s">
        <v>2110</v>
      </c>
      <c r="D5363" s="72">
        <v>17</v>
      </c>
      <c r="E5363" s="72">
        <v>17</v>
      </c>
      <c r="F5363" s="72">
        <v>17</v>
      </c>
      <c r="G5363" s="72">
        <v>17</v>
      </c>
      <c r="H5363" s="72">
        <v>16</v>
      </c>
      <c r="I5363" s="72">
        <v>14</v>
      </c>
      <c r="J5363" s="72">
        <v>15</v>
      </c>
      <c r="K5363" s="72">
        <v>13</v>
      </c>
      <c r="L5363" s="72">
        <v>13</v>
      </c>
      <c r="M5363" s="72">
        <v>12</v>
      </c>
      <c r="N5363" s="72">
        <v>12</v>
      </c>
      <c r="O5363" s="72">
        <v>12</v>
      </c>
      <c r="P5363" s="72">
        <v>13</v>
      </c>
    </row>
    <row r="5364" spans="1:16" hidden="1">
      <c r="A5364" s="72" t="s">
        <v>2126</v>
      </c>
      <c r="B5364" s="72" t="s">
        <v>2783</v>
      </c>
      <c r="C5364" s="72" t="s">
        <v>2111</v>
      </c>
      <c r="D5364" s="72">
        <v>907938</v>
      </c>
      <c r="E5364" s="72">
        <v>1039987</v>
      </c>
      <c r="F5364" s="72">
        <v>860841</v>
      </c>
      <c r="G5364" s="72">
        <v>1193079</v>
      </c>
      <c r="H5364" s="72">
        <v>1131777</v>
      </c>
      <c r="I5364" s="72">
        <v>878206</v>
      </c>
      <c r="J5364" s="72">
        <v>602809</v>
      </c>
      <c r="K5364" s="72">
        <v>724155</v>
      </c>
      <c r="L5364" s="72">
        <v>782911</v>
      </c>
      <c r="M5364" s="72">
        <v>777402</v>
      </c>
      <c r="N5364" s="72">
        <v>585796</v>
      </c>
      <c r="O5364" s="72">
        <v>953622</v>
      </c>
      <c r="P5364" s="72">
        <v>1319477</v>
      </c>
    </row>
    <row r="5365" spans="1:16" hidden="1">
      <c r="A5365" s="72" t="s">
        <v>2155</v>
      </c>
      <c r="B5365" s="72" t="s">
        <v>2784</v>
      </c>
      <c r="C5365" s="72" t="s">
        <v>2103</v>
      </c>
      <c r="D5365" s="72">
        <v>18314</v>
      </c>
      <c r="E5365" s="72">
        <v>16066</v>
      </c>
      <c r="F5365" s="72">
        <v>13265</v>
      </c>
      <c r="G5365" s="72">
        <v>16663</v>
      </c>
      <c r="H5365" s="72">
        <v>18411</v>
      </c>
      <c r="I5365" s="72">
        <v>25328</v>
      </c>
      <c r="J5365" s="72">
        <v>12388</v>
      </c>
      <c r="K5365" s="72">
        <v>12590</v>
      </c>
      <c r="L5365" s="72">
        <v>14469</v>
      </c>
      <c r="M5365" s="72">
        <v>15479</v>
      </c>
      <c r="N5365" s="72">
        <v>13569</v>
      </c>
      <c r="O5365" s="72">
        <v>13418</v>
      </c>
      <c r="P5365" s="72">
        <v>15406</v>
      </c>
    </row>
    <row r="5366" spans="1:16" hidden="1">
      <c r="A5366" s="72" t="s">
        <v>2155</v>
      </c>
      <c r="B5366" s="72" t="s">
        <v>2784</v>
      </c>
      <c r="C5366" s="72" t="s">
        <v>2104</v>
      </c>
      <c r="D5366" s="72">
        <v>520</v>
      </c>
      <c r="E5366" s="72">
        <v>520</v>
      </c>
      <c r="F5366" s="72">
        <v>517</v>
      </c>
      <c r="G5366" s="72">
        <v>520</v>
      </c>
      <c r="H5366" s="72">
        <v>514</v>
      </c>
      <c r="I5366" s="72">
        <v>502</v>
      </c>
      <c r="J5366" s="72">
        <v>495</v>
      </c>
      <c r="K5366" s="72">
        <v>500</v>
      </c>
      <c r="L5366" s="72">
        <v>498</v>
      </c>
      <c r="M5366" s="72">
        <v>487</v>
      </c>
      <c r="N5366" s="72">
        <v>494</v>
      </c>
      <c r="O5366" s="72">
        <v>504</v>
      </c>
      <c r="P5366" s="72">
        <v>498</v>
      </c>
    </row>
    <row r="5367" spans="1:16" hidden="1">
      <c r="A5367" s="72" t="s">
        <v>2155</v>
      </c>
      <c r="B5367" s="72" t="s">
        <v>2784</v>
      </c>
      <c r="C5367" s="72" t="s">
        <v>2105</v>
      </c>
      <c r="D5367" s="72">
        <v>250940</v>
      </c>
      <c r="E5367" s="72">
        <v>220940</v>
      </c>
      <c r="F5367" s="72">
        <v>198188</v>
      </c>
      <c r="G5367" s="72">
        <v>250569</v>
      </c>
      <c r="H5367" s="72">
        <v>280100</v>
      </c>
      <c r="I5367" s="72">
        <v>219217</v>
      </c>
      <c r="J5367" s="72">
        <v>196949</v>
      </c>
      <c r="K5367" s="72">
        <v>203169</v>
      </c>
      <c r="L5367" s="72">
        <v>223817</v>
      </c>
      <c r="M5367" s="72">
        <v>222170</v>
      </c>
      <c r="N5367" s="72">
        <v>203866</v>
      </c>
      <c r="O5367" s="72">
        <v>253297</v>
      </c>
      <c r="P5367" s="72">
        <v>297620</v>
      </c>
    </row>
    <row r="5368" spans="1:16" hidden="1">
      <c r="A5368" s="72" t="s">
        <v>2155</v>
      </c>
      <c r="B5368" s="72" t="s">
        <v>2784</v>
      </c>
      <c r="C5368" s="72" t="s">
        <v>2106</v>
      </c>
      <c r="D5368" s="72">
        <v>21798</v>
      </c>
      <c r="E5368" s="72">
        <v>19782</v>
      </c>
      <c r="F5368" s="72">
        <v>17789</v>
      </c>
      <c r="G5368" s="72">
        <v>22832</v>
      </c>
      <c r="H5368" s="72">
        <v>26452</v>
      </c>
      <c r="I5368" s="72">
        <v>20970</v>
      </c>
      <c r="J5368" s="72">
        <v>17799</v>
      </c>
      <c r="K5368" s="72">
        <v>18760</v>
      </c>
      <c r="L5368" s="72">
        <v>22135</v>
      </c>
      <c r="M5368" s="72">
        <v>23250</v>
      </c>
      <c r="N5368" s="72">
        <v>23834</v>
      </c>
      <c r="O5368" s="72">
        <v>22218</v>
      </c>
      <c r="P5368" s="72">
        <v>25629</v>
      </c>
    </row>
    <row r="5369" spans="1:16" hidden="1">
      <c r="A5369" s="72" t="s">
        <v>2155</v>
      </c>
      <c r="B5369" s="72" t="s">
        <v>2784</v>
      </c>
      <c r="C5369" s="72" t="s">
        <v>2107</v>
      </c>
      <c r="D5369" s="72">
        <v>62</v>
      </c>
      <c r="E5369" s="72">
        <v>59</v>
      </c>
      <c r="F5369" s="72">
        <v>63</v>
      </c>
      <c r="G5369" s="72">
        <v>59</v>
      </c>
      <c r="H5369" s="72">
        <v>55</v>
      </c>
      <c r="I5369" s="72">
        <v>63</v>
      </c>
      <c r="J5369" s="72">
        <v>56</v>
      </c>
      <c r="K5369" s="72">
        <v>67</v>
      </c>
      <c r="L5369" s="72">
        <v>69</v>
      </c>
      <c r="M5369" s="72">
        <v>63</v>
      </c>
      <c r="N5369" s="72">
        <v>67</v>
      </c>
      <c r="O5369" s="72">
        <v>64</v>
      </c>
      <c r="P5369" s="72">
        <v>64</v>
      </c>
    </row>
    <row r="5370" spans="1:16" hidden="1">
      <c r="A5370" s="72" t="s">
        <v>2155</v>
      </c>
      <c r="B5370" s="72" t="s">
        <v>2784</v>
      </c>
      <c r="C5370" s="72" t="s">
        <v>2108</v>
      </c>
      <c r="D5370" s="72">
        <v>215583</v>
      </c>
      <c r="E5370" s="72">
        <v>183172</v>
      </c>
      <c r="F5370" s="72">
        <v>158150</v>
      </c>
      <c r="G5370" s="72">
        <v>221299</v>
      </c>
      <c r="H5370" s="72">
        <v>273883</v>
      </c>
      <c r="I5370" s="72">
        <v>202789</v>
      </c>
      <c r="J5370" s="72">
        <v>159168</v>
      </c>
      <c r="K5370" s="72">
        <v>177857</v>
      </c>
      <c r="L5370" s="72">
        <v>206403</v>
      </c>
      <c r="M5370" s="72">
        <v>201788</v>
      </c>
      <c r="N5370" s="72">
        <v>195002</v>
      </c>
      <c r="O5370" s="72">
        <v>261053</v>
      </c>
      <c r="P5370" s="72">
        <v>313780</v>
      </c>
    </row>
    <row r="5371" spans="1:16" hidden="1">
      <c r="A5371" s="72" t="s">
        <v>2155</v>
      </c>
      <c r="B5371" s="72" t="s">
        <v>2784</v>
      </c>
      <c r="C5371" s="72" t="s">
        <v>2109</v>
      </c>
      <c r="O5371" s="72">
        <v>82367</v>
      </c>
      <c r="P5371" s="72">
        <v>138359</v>
      </c>
    </row>
    <row r="5372" spans="1:16" hidden="1">
      <c r="A5372" s="72" t="s">
        <v>2155</v>
      </c>
      <c r="B5372" s="72" t="s">
        <v>2784</v>
      </c>
      <c r="C5372" s="72" t="s">
        <v>2110</v>
      </c>
      <c r="O5372" s="72">
        <v>1</v>
      </c>
      <c r="P5372" s="72">
        <v>1</v>
      </c>
    </row>
    <row r="5373" spans="1:16" hidden="1">
      <c r="A5373" s="72" t="s">
        <v>2155</v>
      </c>
      <c r="B5373" s="72" t="s">
        <v>2784</v>
      </c>
      <c r="C5373" s="72" t="s">
        <v>2111</v>
      </c>
      <c r="O5373" s="72">
        <v>488078</v>
      </c>
      <c r="P5373" s="72">
        <v>999395</v>
      </c>
    </row>
    <row r="5374" spans="1:16" hidden="1">
      <c r="A5374" s="72" t="s">
        <v>2112</v>
      </c>
      <c r="B5374" s="72" t="s">
        <v>2785</v>
      </c>
      <c r="C5374" s="72" t="s">
        <v>2103</v>
      </c>
      <c r="D5374" s="72">
        <v>2131071</v>
      </c>
      <c r="E5374" s="72">
        <v>1966315</v>
      </c>
      <c r="F5374" s="72">
        <v>1369403</v>
      </c>
      <c r="G5374" s="72">
        <v>1959046</v>
      </c>
      <c r="H5374" s="72">
        <v>2122702</v>
      </c>
      <c r="I5374" s="72">
        <v>1825010</v>
      </c>
      <c r="J5374" s="72">
        <v>1542601</v>
      </c>
      <c r="K5374" s="72">
        <v>1399775</v>
      </c>
      <c r="L5374" s="72">
        <v>2011578</v>
      </c>
      <c r="M5374" s="72">
        <v>1738265</v>
      </c>
      <c r="N5374" s="72">
        <v>1987387</v>
      </c>
      <c r="O5374" s="72">
        <v>1901902</v>
      </c>
      <c r="P5374" s="72">
        <v>1878253</v>
      </c>
    </row>
    <row r="5375" spans="1:16" hidden="1">
      <c r="A5375" s="72" t="s">
        <v>2112</v>
      </c>
      <c r="B5375" s="72" t="s">
        <v>2785</v>
      </c>
      <c r="C5375" s="72" t="s">
        <v>2104</v>
      </c>
      <c r="D5375" s="72">
        <v>42366</v>
      </c>
      <c r="E5375" s="72">
        <v>43324</v>
      </c>
      <c r="F5375" s="72">
        <v>43806</v>
      </c>
      <c r="G5375" s="72">
        <v>44617</v>
      </c>
      <c r="H5375" s="72">
        <v>45084</v>
      </c>
      <c r="I5375" s="72">
        <v>46203</v>
      </c>
      <c r="J5375" s="72">
        <v>47134</v>
      </c>
      <c r="K5375" s="72">
        <v>48327</v>
      </c>
      <c r="L5375" s="72">
        <v>49467</v>
      </c>
      <c r="M5375" s="72">
        <v>51181</v>
      </c>
      <c r="N5375" s="72">
        <v>52346</v>
      </c>
      <c r="O5375" s="72">
        <v>54022</v>
      </c>
      <c r="P5375" s="72">
        <v>55582</v>
      </c>
    </row>
    <row r="5376" spans="1:16" hidden="1">
      <c r="A5376" s="72" t="s">
        <v>2112</v>
      </c>
      <c r="B5376" s="72" t="s">
        <v>2785</v>
      </c>
      <c r="C5376" s="72" t="s">
        <v>2105</v>
      </c>
      <c r="D5376" s="72">
        <v>26314143</v>
      </c>
      <c r="E5376" s="72">
        <v>21349365</v>
      </c>
      <c r="F5376" s="72">
        <v>15377002</v>
      </c>
      <c r="G5376" s="72">
        <v>19411279</v>
      </c>
      <c r="H5376" s="72">
        <v>20906216</v>
      </c>
      <c r="I5376" s="72">
        <v>18207662</v>
      </c>
      <c r="J5376" s="72">
        <v>15357214</v>
      </c>
      <c r="K5376" s="72">
        <v>15019012</v>
      </c>
      <c r="L5376" s="72">
        <v>22295122</v>
      </c>
      <c r="M5376" s="72">
        <v>20812199</v>
      </c>
      <c r="N5376" s="72">
        <v>21441356</v>
      </c>
      <c r="O5376" s="72">
        <v>23952666</v>
      </c>
      <c r="P5376" s="72">
        <v>25918638</v>
      </c>
    </row>
    <row r="5377" spans="1:16" hidden="1">
      <c r="A5377" s="72" t="s">
        <v>2112</v>
      </c>
      <c r="B5377" s="72" t="s">
        <v>2785</v>
      </c>
      <c r="C5377" s="72" t="s">
        <v>2106</v>
      </c>
      <c r="D5377" s="72">
        <v>2386149</v>
      </c>
      <c r="E5377" s="72">
        <v>2291631</v>
      </c>
      <c r="F5377" s="72">
        <v>1808263</v>
      </c>
      <c r="G5377" s="72">
        <v>2205197</v>
      </c>
      <c r="H5377" s="72">
        <v>2341573</v>
      </c>
      <c r="I5377" s="72">
        <v>2168687</v>
      </c>
      <c r="J5377" s="72">
        <v>2073811</v>
      </c>
      <c r="K5377" s="72">
        <v>1990886</v>
      </c>
      <c r="L5377" s="72">
        <v>2544111</v>
      </c>
      <c r="M5377" s="72">
        <v>2381960</v>
      </c>
      <c r="N5377" s="72">
        <v>2322026</v>
      </c>
      <c r="O5377" s="72">
        <v>2867007</v>
      </c>
      <c r="P5377" s="72">
        <v>2791028</v>
      </c>
    </row>
    <row r="5378" spans="1:16" hidden="1">
      <c r="A5378" s="72" t="s">
        <v>2112</v>
      </c>
      <c r="B5378" s="72" t="s">
        <v>2785</v>
      </c>
      <c r="C5378" s="72" t="s">
        <v>2107</v>
      </c>
      <c r="D5378" s="72">
        <v>5248</v>
      </c>
      <c r="E5378" s="72">
        <v>5326</v>
      </c>
      <c r="F5378" s="72">
        <v>5337</v>
      </c>
      <c r="G5378" s="72">
        <v>5338</v>
      </c>
      <c r="H5378" s="72">
        <v>5369</v>
      </c>
      <c r="I5378" s="72">
        <v>5423</v>
      </c>
      <c r="J5378" s="72">
        <v>5455</v>
      </c>
      <c r="K5378" s="72">
        <v>5531</v>
      </c>
      <c r="L5378" s="72">
        <v>5577</v>
      </c>
      <c r="M5378" s="72">
        <v>5641</v>
      </c>
      <c r="N5378" s="72">
        <v>5710</v>
      </c>
      <c r="O5378" s="72">
        <v>5794</v>
      </c>
      <c r="P5378" s="72">
        <v>5930</v>
      </c>
    </row>
    <row r="5379" spans="1:16" hidden="1">
      <c r="A5379" s="72" t="s">
        <v>2112</v>
      </c>
      <c r="B5379" s="72" t="s">
        <v>2785</v>
      </c>
      <c r="C5379" s="72" t="s">
        <v>2108</v>
      </c>
      <c r="D5379" s="72">
        <v>28453020</v>
      </c>
      <c r="E5379" s="72">
        <v>23766474</v>
      </c>
      <c r="F5379" s="72">
        <v>18848687</v>
      </c>
      <c r="G5379" s="72">
        <v>20598654</v>
      </c>
      <c r="H5379" s="72">
        <v>22331334</v>
      </c>
      <c r="I5379" s="72">
        <v>20394162</v>
      </c>
      <c r="J5379" s="72">
        <v>18122293</v>
      </c>
      <c r="K5379" s="72">
        <v>17785599</v>
      </c>
      <c r="L5379" s="72">
        <v>22875745</v>
      </c>
      <c r="M5379" s="72">
        <v>21791979</v>
      </c>
      <c r="N5379" s="72">
        <v>21264341</v>
      </c>
      <c r="O5379" s="72">
        <v>26630622</v>
      </c>
      <c r="P5379" s="72">
        <v>29837621</v>
      </c>
    </row>
    <row r="5380" spans="1:16" hidden="1">
      <c r="A5380" s="72" t="s">
        <v>2112</v>
      </c>
      <c r="B5380" s="72" t="s">
        <v>2785</v>
      </c>
      <c r="C5380" s="72" t="s">
        <v>2109</v>
      </c>
      <c r="D5380" s="72">
        <v>354321</v>
      </c>
      <c r="E5380" s="72">
        <v>321541</v>
      </c>
      <c r="F5380" s="72">
        <v>342422</v>
      </c>
      <c r="G5380" s="72">
        <v>422479</v>
      </c>
      <c r="H5380" s="72">
        <v>316791</v>
      </c>
      <c r="I5380" s="72">
        <v>332633</v>
      </c>
      <c r="J5380" s="72">
        <v>342022</v>
      </c>
      <c r="K5380" s="72">
        <v>312262</v>
      </c>
      <c r="L5380" s="72">
        <v>292071</v>
      </c>
      <c r="M5380" s="72">
        <v>289956</v>
      </c>
      <c r="N5380" s="72">
        <v>344647</v>
      </c>
      <c r="O5380" s="72">
        <v>255758</v>
      </c>
      <c r="P5380" s="72">
        <v>397173</v>
      </c>
    </row>
    <row r="5381" spans="1:16" hidden="1">
      <c r="A5381" s="72" t="s">
        <v>2112</v>
      </c>
      <c r="B5381" s="72" t="s">
        <v>2785</v>
      </c>
      <c r="C5381" s="72" t="s">
        <v>2110</v>
      </c>
      <c r="D5381" s="72">
        <v>17</v>
      </c>
      <c r="E5381" s="72">
        <v>18</v>
      </c>
      <c r="F5381" s="72">
        <v>19</v>
      </c>
      <c r="G5381" s="72">
        <v>18</v>
      </c>
      <c r="H5381" s="72">
        <v>18</v>
      </c>
      <c r="I5381" s="72">
        <v>18</v>
      </c>
      <c r="J5381" s="72">
        <v>18</v>
      </c>
      <c r="K5381" s="72">
        <v>17</v>
      </c>
      <c r="L5381" s="72">
        <v>15</v>
      </c>
      <c r="M5381" s="72">
        <v>14</v>
      </c>
      <c r="N5381" s="72">
        <v>14</v>
      </c>
      <c r="O5381" s="72">
        <v>14</v>
      </c>
      <c r="P5381" s="72">
        <v>7</v>
      </c>
    </row>
    <row r="5382" spans="1:16" hidden="1">
      <c r="A5382" s="72" t="s">
        <v>2112</v>
      </c>
      <c r="B5382" s="72" t="s">
        <v>2785</v>
      </c>
      <c r="C5382" s="72" t="s">
        <v>2111</v>
      </c>
      <c r="D5382" s="72">
        <v>3385883</v>
      </c>
      <c r="E5382" s="72">
        <v>2784024</v>
      </c>
      <c r="F5382" s="72">
        <v>2839813</v>
      </c>
      <c r="G5382" s="72">
        <v>3129888</v>
      </c>
      <c r="H5382" s="72">
        <v>2360389</v>
      </c>
      <c r="I5382" s="72">
        <v>2433100</v>
      </c>
      <c r="J5382" s="72">
        <v>2363459</v>
      </c>
      <c r="K5382" s="72">
        <v>2165346</v>
      </c>
      <c r="L5382" s="72">
        <v>2039418</v>
      </c>
      <c r="M5382" s="72">
        <v>2034802</v>
      </c>
      <c r="N5382" s="72">
        <v>1849385</v>
      </c>
      <c r="O5382" s="72">
        <v>1701328</v>
      </c>
      <c r="P5382" s="72">
        <v>3414805</v>
      </c>
    </row>
    <row r="5383" spans="1:16" hidden="1">
      <c r="A5383" s="72" t="s">
        <v>2135</v>
      </c>
      <c r="B5383" s="72" t="s">
        <v>2786</v>
      </c>
      <c r="C5383" s="72" t="s">
        <v>2103</v>
      </c>
      <c r="D5383" s="72">
        <v>417391</v>
      </c>
      <c r="E5383" s="72">
        <v>434537</v>
      </c>
      <c r="F5383" s="72">
        <v>364652</v>
      </c>
      <c r="G5383" s="72">
        <v>470678</v>
      </c>
      <c r="H5383" s="72">
        <v>475387</v>
      </c>
      <c r="I5383" s="72">
        <v>387205</v>
      </c>
      <c r="J5383" s="72">
        <v>382184</v>
      </c>
      <c r="K5383" s="72">
        <v>396764</v>
      </c>
      <c r="L5383" s="72">
        <v>446224</v>
      </c>
      <c r="M5383" s="72">
        <v>458153</v>
      </c>
      <c r="N5383" s="72">
        <v>406279</v>
      </c>
      <c r="O5383" s="72">
        <v>391998</v>
      </c>
      <c r="P5383" s="72">
        <v>468417</v>
      </c>
    </row>
    <row r="5384" spans="1:16" hidden="1">
      <c r="A5384" s="72" t="s">
        <v>2135</v>
      </c>
      <c r="B5384" s="72" t="s">
        <v>2786</v>
      </c>
      <c r="C5384" s="72" t="s">
        <v>2104</v>
      </c>
      <c r="D5384" s="72">
        <v>4915</v>
      </c>
      <c r="E5384" s="72">
        <v>4934</v>
      </c>
      <c r="F5384" s="72">
        <v>4941</v>
      </c>
      <c r="G5384" s="72">
        <v>4966</v>
      </c>
      <c r="H5384" s="72">
        <v>4992</v>
      </c>
      <c r="I5384" s="72">
        <v>5032</v>
      </c>
      <c r="J5384" s="72">
        <v>5051</v>
      </c>
      <c r="K5384" s="72">
        <v>5086</v>
      </c>
      <c r="L5384" s="72">
        <v>5127</v>
      </c>
      <c r="M5384" s="72">
        <v>5201</v>
      </c>
      <c r="N5384" s="72">
        <v>5280</v>
      </c>
      <c r="O5384" s="72">
        <v>5349</v>
      </c>
      <c r="P5384" s="72">
        <v>5396</v>
      </c>
    </row>
    <row r="5385" spans="1:16" hidden="1">
      <c r="A5385" s="72" t="s">
        <v>2135</v>
      </c>
      <c r="B5385" s="72" t="s">
        <v>2786</v>
      </c>
      <c r="C5385" s="72" t="s">
        <v>2105</v>
      </c>
      <c r="D5385" s="72">
        <v>3979581</v>
      </c>
      <c r="E5385" s="72">
        <v>4327788</v>
      </c>
      <c r="F5385" s="72">
        <v>3697538</v>
      </c>
      <c r="G5385" s="72">
        <v>4626722</v>
      </c>
      <c r="H5385" s="72">
        <v>4706389</v>
      </c>
      <c r="I5385" s="72">
        <v>3731066</v>
      </c>
      <c r="J5385" s="72">
        <v>3839034</v>
      </c>
      <c r="K5385" s="72">
        <v>3937048</v>
      </c>
      <c r="L5385" s="72">
        <v>4139639</v>
      </c>
      <c r="M5385" s="72">
        <v>3981709</v>
      </c>
      <c r="N5385" s="72">
        <v>3663453</v>
      </c>
      <c r="O5385" s="72">
        <v>4639771</v>
      </c>
      <c r="P5385" s="72">
        <v>4474818</v>
      </c>
    </row>
    <row r="5386" spans="1:16" hidden="1">
      <c r="A5386" s="72" t="s">
        <v>2135</v>
      </c>
      <c r="B5386" s="72" t="s">
        <v>2786</v>
      </c>
      <c r="C5386" s="72" t="s">
        <v>2106</v>
      </c>
      <c r="D5386" s="72">
        <v>400222</v>
      </c>
      <c r="E5386" s="72">
        <v>399781</v>
      </c>
      <c r="F5386" s="72">
        <v>325027</v>
      </c>
      <c r="G5386" s="72">
        <v>392469</v>
      </c>
      <c r="H5386" s="72">
        <v>401727</v>
      </c>
      <c r="I5386" s="72">
        <v>295186</v>
      </c>
      <c r="J5386" s="72">
        <v>292212</v>
      </c>
      <c r="K5386" s="72">
        <v>325982</v>
      </c>
      <c r="L5386" s="72">
        <v>349806</v>
      </c>
      <c r="M5386" s="72">
        <v>372139</v>
      </c>
      <c r="N5386" s="72">
        <v>309544</v>
      </c>
      <c r="O5386" s="72">
        <v>302692</v>
      </c>
      <c r="P5386" s="72">
        <v>360647</v>
      </c>
    </row>
    <row r="5387" spans="1:16" hidden="1">
      <c r="A5387" s="72" t="s">
        <v>2135</v>
      </c>
      <c r="B5387" s="72" t="s">
        <v>2786</v>
      </c>
      <c r="C5387" s="72" t="s">
        <v>2107</v>
      </c>
      <c r="D5387" s="72">
        <v>528</v>
      </c>
      <c r="E5387" s="72">
        <v>530</v>
      </c>
      <c r="F5387" s="72">
        <v>526</v>
      </c>
      <c r="G5387" s="72">
        <v>540</v>
      </c>
      <c r="H5387" s="72">
        <v>550</v>
      </c>
      <c r="I5387" s="72">
        <v>552</v>
      </c>
      <c r="J5387" s="72">
        <v>551</v>
      </c>
      <c r="K5387" s="72">
        <v>564</v>
      </c>
      <c r="L5387" s="72">
        <v>570</v>
      </c>
      <c r="M5387" s="72">
        <v>581</v>
      </c>
      <c r="N5387" s="72">
        <v>574</v>
      </c>
      <c r="O5387" s="72">
        <v>574</v>
      </c>
      <c r="P5387" s="72">
        <v>580</v>
      </c>
    </row>
    <row r="5388" spans="1:16" hidden="1">
      <c r="A5388" s="72" t="s">
        <v>2135</v>
      </c>
      <c r="B5388" s="72" t="s">
        <v>2786</v>
      </c>
      <c r="C5388" s="72" t="s">
        <v>2108</v>
      </c>
      <c r="D5388" s="72">
        <v>3638751</v>
      </c>
      <c r="E5388" s="72">
        <v>3823162</v>
      </c>
      <c r="F5388" s="72">
        <v>3150925</v>
      </c>
      <c r="G5388" s="72">
        <v>3729790</v>
      </c>
      <c r="H5388" s="72">
        <v>3853504</v>
      </c>
      <c r="I5388" s="72">
        <v>2748161</v>
      </c>
      <c r="J5388" s="72">
        <v>2824329</v>
      </c>
      <c r="K5388" s="72">
        <v>3019230</v>
      </c>
      <c r="L5388" s="72">
        <v>3070904</v>
      </c>
      <c r="M5388" s="72">
        <v>2974834</v>
      </c>
      <c r="N5388" s="72">
        <v>2597225</v>
      </c>
      <c r="O5388" s="72">
        <v>3469964</v>
      </c>
      <c r="P5388" s="72">
        <v>3275405</v>
      </c>
    </row>
    <row r="5389" spans="1:16" hidden="1">
      <c r="A5389" s="72" t="s">
        <v>2135</v>
      </c>
      <c r="B5389" s="72" t="s">
        <v>2786</v>
      </c>
      <c r="C5389" s="72" t="s">
        <v>2109</v>
      </c>
      <c r="D5389" s="72">
        <v>844439</v>
      </c>
      <c r="E5389" s="72">
        <v>821329</v>
      </c>
      <c r="F5389" s="72">
        <v>731565</v>
      </c>
      <c r="G5389" s="72">
        <v>774035</v>
      </c>
      <c r="H5389" s="72">
        <v>805780</v>
      </c>
      <c r="I5389" s="72">
        <v>770455</v>
      </c>
      <c r="J5389" s="72">
        <v>754604</v>
      </c>
      <c r="K5389" s="72">
        <v>817723</v>
      </c>
      <c r="L5389" s="72">
        <v>817621</v>
      </c>
      <c r="M5389" s="72">
        <v>827804</v>
      </c>
      <c r="N5389" s="72">
        <v>839782</v>
      </c>
      <c r="O5389" s="72">
        <v>827019</v>
      </c>
      <c r="P5389" s="72">
        <v>54958</v>
      </c>
    </row>
    <row r="5390" spans="1:16" hidden="1">
      <c r="A5390" s="72" t="s">
        <v>2135</v>
      </c>
      <c r="B5390" s="72" t="s">
        <v>2786</v>
      </c>
      <c r="C5390" s="72" t="s">
        <v>2110</v>
      </c>
      <c r="D5390" s="72">
        <v>2</v>
      </c>
      <c r="E5390" s="72">
        <v>2</v>
      </c>
      <c r="F5390" s="72">
        <v>3</v>
      </c>
      <c r="G5390" s="72">
        <v>4</v>
      </c>
      <c r="H5390" s="72">
        <v>4</v>
      </c>
      <c r="I5390" s="72">
        <v>5</v>
      </c>
      <c r="J5390" s="72">
        <v>5</v>
      </c>
      <c r="K5390" s="72">
        <v>5</v>
      </c>
      <c r="L5390" s="72">
        <v>5</v>
      </c>
      <c r="M5390" s="72">
        <v>5</v>
      </c>
      <c r="N5390" s="72">
        <v>5</v>
      </c>
      <c r="O5390" s="72">
        <v>5</v>
      </c>
      <c r="P5390" s="72">
        <v>1</v>
      </c>
    </row>
    <row r="5391" spans="1:16" hidden="1">
      <c r="A5391" s="72" t="s">
        <v>2135</v>
      </c>
      <c r="B5391" s="72" t="s">
        <v>2786</v>
      </c>
      <c r="C5391" s="72" t="s">
        <v>2111</v>
      </c>
      <c r="D5391" s="72">
        <v>4890551</v>
      </c>
      <c r="E5391" s="72">
        <v>4246780</v>
      </c>
      <c r="F5391" s="72">
        <v>2826424</v>
      </c>
      <c r="G5391" s="72">
        <v>3646509</v>
      </c>
      <c r="H5391" s="72">
        <v>5863374</v>
      </c>
      <c r="I5391" s="72">
        <v>3326127</v>
      </c>
      <c r="J5391" s="72">
        <v>3215714</v>
      </c>
      <c r="K5391" s="72">
        <v>3653263</v>
      </c>
      <c r="L5391" s="72">
        <v>3696099</v>
      </c>
      <c r="M5391" s="72">
        <v>3679890</v>
      </c>
      <c r="N5391" s="72">
        <v>3539862</v>
      </c>
      <c r="O5391" s="72">
        <v>5334891</v>
      </c>
      <c r="P5391" s="72">
        <v>450211</v>
      </c>
    </row>
    <row r="5392" spans="1:16" hidden="1">
      <c r="A5392" s="72" t="s">
        <v>2155</v>
      </c>
      <c r="B5392" s="72" t="s">
        <v>2787</v>
      </c>
      <c r="C5392" s="72" t="s">
        <v>2103</v>
      </c>
      <c r="D5392" s="72">
        <v>46672</v>
      </c>
      <c r="E5392" s="72">
        <v>47259</v>
      </c>
      <c r="F5392" s="72">
        <v>38496</v>
      </c>
      <c r="G5392" s="72">
        <v>63733</v>
      </c>
      <c r="H5392" s="72">
        <v>60844</v>
      </c>
      <c r="I5392" s="72">
        <v>43567</v>
      </c>
      <c r="J5392" s="72">
        <v>47371</v>
      </c>
      <c r="K5392" s="72">
        <v>38523</v>
      </c>
      <c r="L5392" s="72">
        <v>48419</v>
      </c>
      <c r="M5392" s="72">
        <v>51675</v>
      </c>
      <c r="N5392" s="72">
        <v>47697</v>
      </c>
      <c r="O5392" s="72">
        <v>48442</v>
      </c>
      <c r="P5392" s="72">
        <v>42921</v>
      </c>
    </row>
    <row r="5393" spans="1:16" hidden="1">
      <c r="A5393" s="72" t="s">
        <v>2155</v>
      </c>
      <c r="B5393" s="72" t="s">
        <v>2787</v>
      </c>
      <c r="C5393" s="72" t="s">
        <v>2104</v>
      </c>
      <c r="D5393" s="72">
        <v>1125</v>
      </c>
      <c r="E5393" s="72">
        <v>1110</v>
      </c>
      <c r="F5393" s="72">
        <v>1104</v>
      </c>
      <c r="G5393" s="72">
        <v>1095</v>
      </c>
      <c r="H5393" s="72">
        <v>1085</v>
      </c>
      <c r="I5393" s="72">
        <v>1081</v>
      </c>
      <c r="J5393" s="72">
        <v>1055</v>
      </c>
      <c r="K5393" s="72">
        <v>1005</v>
      </c>
      <c r="L5393" s="72">
        <v>1027</v>
      </c>
      <c r="M5393" s="72">
        <v>1010</v>
      </c>
      <c r="N5393" s="72">
        <v>1001</v>
      </c>
      <c r="O5393" s="72">
        <v>1001</v>
      </c>
      <c r="P5393" s="72">
        <v>1008</v>
      </c>
    </row>
    <row r="5394" spans="1:16" hidden="1">
      <c r="A5394" s="72" t="s">
        <v>2155</v>
      </c>
      <c r="B5394" s="72" t="s">
        <v>2787</v>
      </c>
      <c r="C5394" s="72" t="s">
        <v>2105</v>
      </c>
      <c r="D5394" s="72">
        <v>589578</v>
      </c>
      <c r="E5394" s="72">
        <v>566939</v>
      </c>
      <c r="F5394" s="72">
        <v>435742</v>
      </c>
      <c r="G5394" s="72">
        <v>680323</v>
      </c>
      <c r="H5394" s="72">
        <v>715131</v>
      </c>
      <c r="I5394" s="72">
        <v>501367</v>
      </c>
      <c r="J5394" s="72">
        <v>515508</v>
      </c>
      <c r="K5394" s="72">
        <v>456015</v>
      </c>
      <c r="L5394" s="72">
        <v>566593</v>
      </c>
      <c r="M5394" s="72">
        <v>557042</v>
      </c>
      <c r="N5394" s="72">
        <v>498450</v>
      </c>
      <c r="O5394" s="72">
        <v>591003</v>
      </c>
      <c r="P5394" s="72">
        <v>655638</v>
      </c>
    </row>
    <row r="5395" spans="1:16" hidden="1">
      <c r="A5395" s="72" t="s">
        <v>2155</v>
      </c>
      <c r="B5395" s="72" t="s">
        <v>2787</v>
      </c>
      <c r="C5395" s="72" t="s">
        <v>2106</v>
      </c>
      <c r="D5395" s="72">
        <v>107542</v>
      </c>
      <c r="E5395" s="72">
        <v>117916</v>
      </c>
      <c r="F5395" s="72">
        <v>80535</v>
      </c>
      <c r="G5395" s="72">
        <v>108555</v>
      </c>
      <c r="H5395" s="72">
        <v>107057</v>
      </c>
      <c r="I5395" s="72">
        <v>114076</v>
      </c>
      <c r="J5395" s="72">
        <v>131697</v>
      </c>
      <c r="K5395" s="72">
        <v>120663</v>
      </c>
      <c r="L5395" s="72">
        <v>153543</v>
      </c>
      <c r="M5395" s="72">
        <v>171296</v>
      </c>
      <c r="N5395" s="72">
        <v>153893</v>
      </c>
      <c r="O5395" s="72">
        <v>190053</v>
      </c>
      <c r="P5395" s="72">
        <v>190987</v>
      </c>
    </row>
    <row r="5396" spans="1:16" hidden="1">
      <c r="A5396" s="72" t="s">
        <v>2155</v>
      </c>
      <c r="B5396" s="72" t="s">
        <v>2787</v>
      </c>
      <c r="C5396" s="72" t="s">
        <v>2107</v>
      </c>
      <c r="D5396" s="72">
        <v>119</v>
      </c>
      <c r="E5396" s="72">
        <v>115</v>
      </c>
      <c r="F5396" s="72">
        <v>114</v>
      </c>
      <c r="G5396" s="72">
        <v>111</v>
      </c>
      <c r="H5396" s="72">
        <v>114</v>
      </c>
      <c r="I5396" s="72">
        <v>127</v>
      </c>
      <c r="J5396" s="72">
        <v>127</v>
      </c>
      <c r="K5396" s="72">
        <v>117</v>
      </c>
      <c r="L5396" s="72">
        <v>114</v>
      </c>
      <c r="M5396" s="72">
        <v>113</v>
      </c>
      <c r="N5396" s="72">
        <v>116</v>
      </c>
      <c r="O5396" s="72">
        <v>116</v>
      </c>
      <c r="P5396" s="72">
        <v>118</v>
      </c>
    </row>
    <row r="5397" spans="1:16" hidden="1">
      <c r="A5397" s="72" t="s">
        <v>2155</v>
      </c>
      <c r="B5397" s="72" t="s">
        <v>2787</v>
      </c>
      <c r="C5397" s="72" t="s">
        <v>2108</v>
      </c>
      <c r="D5397" s="72">
        <v>1019203</v>
      </c>
      <c r="E5397" s="72">
        <v>1018788</v>
      </c>
      <c r="F5397" s="72">
        <v>611862</v>
      </c>
      <c r="G5397" s="72">
        <v>892452</v>
      </c>
      <c r="H5397" s="72">
        <v>1072758</v>
      </c>
      <c r="I5397" s="72">
        <v>920810</v>
      </c>
      <c r="J5397" s="72">
        <v>1007696</v>
      </c>
      <c r="K5397" s="72">
        <v>985884</v>
      </c>
      <c r="L5397" s="72">
        <v>1333433</v>
      </c>
      <c r="M5397" s="72">
        <v>1375293</v>
      </c>
      <c r="N5397" s="72">
        <v>1170982</v>
      </c>
      <c r="O5397" s="72">
        <v>1829364</v>
      </c>
      <c r="P5397" s="72">
        <v>2230342</v>
      </c>
    </row>
    <row r="5398" spans="1:16" hidden="1">
      <c r="A5398" s="72" t="s">
        <v>2130</v>
      </c>
      <c r="B5398" s="72" t="s">
        <v>2788</v>
      </c>
      <c r="C5398" s="72" t="s">
        <v>2103</v>
      </c>
      <c r="D5398" s="72">
        <v>158240</v>
      </c>
      <c r="E5398" s="72">
        <v>130645</v>
      </c>
      <c r="F5398" s="72">
        <v>102109</v>
      </c>
      <c r="G5398" s="72">
        <v>131476</v>
      </c>
      <c r="H5398" s="72">
        <v>143077</v>
      </c>
      <c r="I5398" s="72">
        <v>117130</v>
      </c>
      <c r="J5398" s="72">
        <v>104646</v>
      </c>
      <c r="K5398" s="72">
        <v>98977</v>
      </c>
      <c r="L5398" s="72">
        <v>125559</v>
      </c>
      <c r="M5398" s="72">
        <v>120867</v>
      </c>
      <c r="N5398" s="72">
        <v>108205</v>
      </c>
      <c r="O5398" s="72">
        <v>130078</v>
      </c>
      <c r="P5398" s="72">
        <v>121765</v>
      </c>
    </row>
    <row r="5399" spans="1:16" hidden="1">
      <c r="A5399" s="72" t="s">
        <v>2130</v>
      </c>
      <c r="B5399" s="72" t="s">
        <v>2788</v>
      </c>
      <c r="C5399" s="72" t="s">
        <v>2104</v>
      </c>
      <c r="D5399" s="72">
        <v>3166</v>
      </c>
      <c r="E5399" s="72">
        <v>3150</v>
      </c>
      <c r="F5399" s="72">
        <v>3180</v>
      </c>
      <c r="G5399" s="72">
        <v>3185</v>
      </c>
      <c r="H5399" s="72">
        <v>3208</v>
      </c>
      <c r="I5399" s="72">
        <v>3226</v>
      </c>
      <c r="J5399" s="72">
        <v>3227</v>
      </c>
      <c r="K5399" s="72">
        <v>3301</v>
      </c>
      <c r="L5399" s="72">
        <v>3377</v>
      </c>
      <c r="M5399" s="72">
        <v>3410</v>
      </c>
      <c r="N5399" s="72">
        <v>3499</v>
      </c>
      <c r="O5399" s="72">
        <v>3615</v>
      </c>
      <c r="P5399" s="72">
        <v>3745</v>
      </c>
    </row>
    <row r="5400" spans="1:16" hidden="1">
      <c r="A5400" s="72" t="s">
        <v>2130</v>
      </c>
      <c r="B5400" s="72" t="s">
        <v>2788</v>
      </c>
      <c r="C5400" s="72" t="s">
        <v>2105</v>
      </c>
      <c r="D5400" s="72">
        <v>1798727</v>
      </c>
      <c r="E5400" s="72">
        <v>1465478</v>
      </c>
      <c r="F5400" s="72">
        <v>1124850</v>
      </c>
      <c r="G5400" s="72">
        <v>1445146</v>
      </c>
      <c r="H5400" s="72">
        <v>1694157</v>
      </c>
      <c r="I5400" s="72">
        <v>1382557</v>
      </c>
      <c r="J5400" s="72">
        <v>1211547</v>
      </c>
      <c r="K5400" s="72">
        <v>1263126</v>
      </c>
      <c r="L5400" s="72">
        <v>1528797</v>
      </c>
      <c r="M5400" s="72">
        <v>1496884</v>
      </c>
      <c r="N5400" s="72">
        <v>1282581</v>
      </c>
      <c r="O5400" s="72">
        <v>1632083</v>
      </c>
      <c r="P5400" s="72">
        <v>1768679</v>
      </c>
    </row>
    <row r="5401" spans="1:16" hidden="1">
      <c r="A5401" s="72" t="s">
        <v>2130</v>
      </c>
      <c r="B5401" s="72" t="s">
        <v>2788</v>
      </c>
      <c r="C5401" s="72" t="s">
        <v>2106</v>
      </c>
      <c r="D5401" s="72">
        <v>66391</v>
      </c>
      <c r="E5401" s="72">
        <v>63455</v>
      </c>
      <c r="F5401" s="72">
        <v>58951</v>
      </c>
      <c r="G5401" s="72">
        <v>74487</v>
      </c>
      <c r="H5401" s="72">
        <v>92728</v>
      </c>
      <c r="I5401" s="72">
        <v>95135</v>
      </c>
      <c r="J5401" s="72">
        <v>78676</v>
      </c>
      <c r="K5401" s="72">
        <v>70370</v>
      </c>
      <c r="L5401" s="72">
        <v>68113</v>
      </c>
      <c r="M5401" s="72">
        <v>67782</v>
      </c>
      <c r="N5401" s="72">
        <v>61482</v>
      </c>
      <c r="O5401" s="72">
        <v>68064</v>
      </c>
      <c r="P5401" s="72">
        <v>71013</v>
      </c>
    </row>
    <row r="5402" spans="1:16" hidden="1">
      <c r="A5402" s="72" t="s">
        <v>2130</v>
      </c>
      <c r="B5402" s="72" t="s">
        <v>2788</v>
      </c>
      <c r="C5402" s="72" t="s">
        <v>2107</v>
      </c>
      <c r="D5402" s="72">
        <v>93</v>
      </c>
      <c r="E5402" s="72">
        <v>110</v>
      </c>
      <c r="F5402" s="72">
        <v>115</v>
      </c>
      <c r="G5402" s="72">
        <v>120</v>
      </c>
      <c r="H5402" s="72">
        <v>123</v>
      </c>
      <c r="I5402" s="72">
        <v>130</v>
      </c>
      <c r="J5402" s="72">
        <v>129</v>
      </c>
      <c r="K5402" s="72">
        <v>128</v>
      </c>
      <c r="L5402" s="72">
        <v>128</v>
      </c>
      <c r="M5402" s="72">
        <v>133</v>
      </c>
      <c r="N5402" s="72">
        <v>132</v>
      </c>
      <c r="O5402" s="72">
        <v>130</v>
      </c>
      <c r="P5402" s="72">
        <v>131</v>
      </c>
    </row>
    <row r="5403" spans="1:16" hidden="1">
      <c r="A5403" s="72" t="s">
        <v>2130</v>
      </c>
      <c r="B5403" s="72" t="s">
        <v>2788</v>
      </c>
      <c r="C5403" s="72" t="s">
        <v>2108</v>
      </c>
      <c r="D5403" s="72">
        <v>787424</v>
      </c>
      <c r="E5403" s="72">
        <v>684147</v>
      </c>
      <c r="F5403" s="72">
        <v>603061</v>
      </c>
      <c r="G5403" s="72">
        <v>781058</v>
      </c>
      <c r="H5403" s="72">
        <v>1076873</v>
      </c>
      <c r="I5403" s="72">
        <v>927229</v>
      </c>
      <c r="J5403" s="72">
        <v>810368</v>
      </c>
      <c r="K5403" s="72">
        <v>803081</v>
      </c>
      <c r="L5403" s="72">
        <v>778096</v>
      </c>
      <c r="M5403" s="72">
        <v>771243</v>
      </c>
      <c r="N5403" s="72">
        <v>654392</v>
      </c>
      <c r="O5403" s="72">
        <v>824922</v>
      </c>
      <c r="P5403" s="72">
        <v>1034824</v>
      </c>
    </row>
    <row r="5404" spans="1:16" hidden="1">
      <c r="A5404" s="72" t="s">
        <v>2130</v>
      </c>
      <c r="B5404" s="72" t="s">
        <v>2788</v>
      </c>
      <c r="C5404" s="72" t="s">
        <v>2109</v>
      </c>
      <c r="D5404" s="72">
        <v>90408</v>
      </c>
      <c r="E5404" s="72">
        <v>83741</v>
      </c>
      <c r="F5404" s="72">
        <v>80727</v>
      </c>
      <c r="G5404" s="72">
        <v>68115</v>
      </c>
      <c r="H5404" s="72">
        <v>60644</v>
      </c>
      <c r="I5404" s="72">
        <v>58142</v>
      </c>
      <c r="J5404" s="72">
        <v>53083</v>
      </c>
      <c r="K5404" s="72">
        <v>42449</v>
      </c>
      <c r="L5404" s="72">
        <v>45054</v>
      </c>
      <c r="M5404" s="72">
        <v>52294</v>
      </c>
      <c r="N5404" s="72">
        <v>44714</v>
      </c>
      <c r="O5404" s="72">
        <v>42353</v>
      </c>
      <c r="P5404" s="72">
        <v>45918</v>
      </c>
    </row>
    <row r="5405" spans="1:16" hidden="1">
      <c r="A5405" s="72" t="s">
        <v>2130</v>
      </c>
      <c r="B5405" s="72" t="s">
        <v>2788</v>
      </c>
      <c r="C5405" s="72" t="s">
        <v>2110</v>
      </c>
      <c r="D5405" s="72">
        <v>3</v>
      </c>
      <c r="E5405" s="72">
        <v>3</v>
      </c>
      <c r="F5405" s="72">
        <v>3</v>
      </c>
      <c r="G5405" s="72">
        <v>3</v>
      </c>
      <c r="H5405" s="72">
        <v>3</v>
      </c>
      <c r="I5405" s="72">
        <v>3</v>
      </c>
      <c r="J5405" s="72">
        <v>3</v>
      </c>
      <c r="K5405" s="72">
        <v>3</v>
      </c>
      <c r="L5405" s="72">
        <v>3</v>
      </c>
      <c r="M5405" s="72">
        <v>3</v>
      </c>
      <c r="N5405" s="72">
        <v>3</v>
      </c>
      <c r="O5405" s="72">
        <v>3</v>
      </c>
      <c r="P5405" s="72">
        <v>2</v>
      </c>
    </row>
    <row r="5406" spans="1:16" hidden="1">
      <c r="A5406" s="72" t="s">
        <v>2130</v>
      </c>
      <c r="B5406" s="72" t="s">
        <v>2788</v>
      </c>
      <c r="C5406" s="72" t="s">
        <v>2111</v>
      </c>
      <c r="D5406" s="72">
        <v>539639</v>
      </c>
      <c r="E5406" s="72">
        <v>456517</v>
      </c>
      <c r="F5406" s="72">
        <v>358338</v>
      </c>
      <c r="G5406" s="72">
        <v>348769</v>
      </c>
      <c r="H5406" s="72">
        <v>368940</v>
      </c>
      <c r="I5406" s="72">
        <v>267642</v>
      </c>
      <c r="J5406" s="72">
        <v>219486</v>
      </c>
      <c r="K5406" s="72">
        <v>212528</v>
      </c>
      <c r="L5406" s="72">
        <v>232181</v>
      </c>
      <c r="M5406" s="72">
        <v>244043</v>
      </c>
      <c r="N5406" s="72">
        <v>176391</v>
      </c>
      <c r="O5406" s="72">
        <v>255487</v>
      </c>
      <c r="P5406" s="72">
        <v>377679</v>
      </c>
    </row>
    <row r="5407" spans="1:16" hidden="1">
      <c r="A5407" s="72" t="s">
        <v>2117</v>
      </c>
      <c r="B5407" s="72" t="s">
        <v>2789</v>
      </c>
      <c r="C5407" s="72" t="s">
        <v>2103</v>
      </c>
      <c r="D5407" s="72">
        <v>21757</v>
      </c>
      <c r="E5407" s="72">
        <v>23266</v>
      </c>
      <c r="F5407" s="72">
        <v>19943</v>
      </c>
      <c r="G5407" s="72">
        <v>23821</v>
      </c>
      <c r="H5407" s="72">
        <v>22935</v>
      </c>
      <c r="I5407" s="72">
        <v>22559</v>
      </c>
      <c r="J5407" s="72">
        <v>24229</v>
      </c>
      <c r="K5407" s="72">
        <v>21987</v>
      </c>
      <c r="L5407" s="72">
        <v>22601</v>
      </c>
      <c r="M5407" s="72">
        <v>26346</v>
      </c>
      <c r="N5407" s="72">
        <v>24732</v>
      </c>
      <c r="O5407" s="72">
        <v>24183</v>
      </c>
      <c r="P5407" s="72">
        <v>24443</v>
      </c>
    </row>
    <row r="5408" spans="1:16" hidden="1">
      <c r="A5408" s="72" t="s">
        <v>2117</v>
      </c>
      <c r="B5408" s="72" t="s">
        <v>2789</v>
      </c>
      <c r="C5408" s="72" t="s">
        <v>2104</v>
      </c>
      <c r="D5408" s="72">
        <v>327</v>
      </c>
      <c r="E5408" s="72">
        <v>322</v>
      </c>
      <c r="F5408" s="72">
        <v>320</v>
      </c>
      <c r="G5408" s="72">
        <v>386</v>
      </c>
      <c r="H5408" s="72">
        <v>364</v>
      </c>
      <c r="I5408" s="72">
        <v>388</v>
      </c>
      <c r="J5408" s="72">
        <v>391</v>
      </c>
      <c r="K5408" s="72">
        <v>394</v>
      </c>
      <c r="L5408" s="72">
        <v>395</v>
      </c>
      <c r="M5408" s="72">
        <v>370</v>
      </c>
      <c r="N5408" s="72">
        <v>370</v>
      </c>
      <c r="O5408" s="72">
        <v>374</v>
      </c>
      <c r="P5408" s="72">
        <v>376</v>
      </c>
    </row>
    <row r="5409" spans="1:16" hidden="1">
      <c r="A5409" s="72" t="s">
        <v>2117</v>
      </c>
      <c r="B5409" s="72" t="s">
        <v>2789</v>
      </c>
      <c r="C5409" s="72" t="s">
        <v>2105</v>
      </c>
      <c r="D5409" s="72">
        <v>244750</v>
      </c>
      <c r="E5409" s="72">
        <v>225636</v>
      </c>
      <c r="F5409" s="72">
        <v>180936</v>
      </c>
      <c r="G5409" s="72">
        <v>272627</v>
      </c>
      <c r="H5409" s="72">
        <v>260022</v>
      </c>
      <c r="I5409" s="72">
        <v>256913</v>
      </c>
      <c r="J5409" s="72">
        <v>278408</v>
      </c>
      <c r="K5409" s="72">
        <v>261582</v>
      </c>
      <c r="L5409" s="72">
        <v>261582</v>
      </c>
      <c r="M5409" s="72">
        <v>285159</v>
      </c>
      <c r="N5409" s="72">
        <v>185685</v>
      </c>
      <c r="O5409" s="72">
        <v>247477</v>
      </c>
      <c r="P5409" s="72">
        <v>362540</v>
      </c>
    </row>
    <row r="5410" spans="1:16" hidden="1">
      <c r="A5410" s="72" t="s">
        <v>2117</v>
      </c>
      <c r="B5410" s="72" t="s">
        <v>2789</v>
      </c>
      <c r="C5410" s="72" t="s">
        <v>2106</v>
      </c>
      <c r="D5410" s="72">
        <v>30576</v>
      </c>
      <c r="E5410" s="72">
        <v>32276</v>
      </c>
      <c r="F5410" s="72">
        <v>30286</v>
      </c>
      <c r="G5410" s="72">
        <v>33932</v>
      </c>
      <c r="H5410" s="72">
        <v>22384</v>
      </c>
      <c r="I5410" s="72">
        <v>19407</v>
      </c>
      <c r="J5410" s="72">
        <v>21325</v>
      </c>
      <c r="K5410" s="72">
        <v>19818</v>
      </c>
      <c r="L5410" s="72">
        <v>21648</v>
      </c>
      <c r="M5410" s="72">
        <v>19676</v>
      </c>
      <c r="N5410" s="72">
        <v>17180</v>
      </c>
      <c r="O5410" s="72">
        <v>18085</v>
      </c>
      <c r="P5410" s="72">
        <v>17037</v>
      </c>
    </row>
    <row r="5411" spans="1:16" hidden="1">
      <c r="A5411" s="72" t="s">
        <v>2117</v>
      </c>
      <c r="B5411" s="72" t="s">
        <v>2789</v>
      </c>
      <c r="C5411" s="72" t="s">
        <v>2107</v>
      </c>
      <c r="D5411" s="72">
        <v>94</v>
      </c>
      <c r="E5411" s="72">
        <v>93</v>
      </c>
      <c r="F5411" s="72">
        <v>95</v>
      </c>
      <c r="G5411" s="72">
        <v>97</v>
      </c>
      <c r="H5411" s="72">
        <v>85</v>
      </c>
      <c r="I5411" s="72">
        <v>91</v>
      </c>
      <c r="J5411" s="72">
        <v>90</v>
      </c>
      <c r="K5411" s="72">
        <v>90</v>
      </c>
      <c r="L5411" s="72">
        <v>90</v>
      </c>
      <c r="M5411" s="72">
        <v>78</v>
      </c>
      <c r="N5411" s="72">
        <v>77</v>
      </c>
      <c r="O5411" s="72">
        <v>78</v>
      </c>
      <c r="P5411" s="72">
        <v>76</v>
      </c>
    </row>
    <row r="5412" spans="1:16" hidden="1">
      <c r="A5412" s="72" t="s">
        <v>2117</v>
      </c>
      <c r="B5412" s="72" t="s">
        <v>2789</v>
      </c>
      <c r="C5412" s="72" t="s">
        <v>2108</v>
      </c>
      <c r="D5412" s="72">
        <v>273859</v>
      </c>
      <c r="E5412" s="72">
        <v>229128</v>
      </c>
      <c r="F5412" s="72">
        <v>207498</v>
      </c>
      <c r="G5412" s="72">
        <v>334027</v>
      </c>
      <c r="H5412" s="72">
        <v>214341</v>
      </c>
      <c r="I5412" s="72">
        <v>198125</v>
      </c>
      <c r="J5412" s="72">
        <v>211004</v>
      </c>
      <c r="K5412" s="72">
        <v>193412</v>
      </c>
      <c r="L5412" s="72">
        <v>193412</v>
      </c>
      <c r="M5412" s="72">
        <v>188586</v>
      </c>
      <c r="N5412" s="72">
        <v>79053</v>
      </c>
      <c r="O5412" s="72">
        <v>125446</v>
      </c>
      <c r="P5412" s="72">
        <v>197437</v>
      </c>
    </row>
    <row r="5413" spans="1:16" hidden="1">
      <c r="A5413" s="72" t="s">
        <v>2125</v>
      </c>
      <c r="B5413" s="72" t="s">
        <v>2790</v>
      </c>
      <c r="C5413" s="72" t="s">
        <v>2103</v>
      </c>
      <c r="D5413" s="72">
        <v>666692</v>
      </c>
      <c r="E5413" s="72">
        <v>624886</v>
      </c>
      <c r="F5413" s="72">
        <v>541842</v>
      </c>
      <c r="G5413" s="72">
        <v>695021</v>
      </c>
      <c r="H5413" s="72">
        <v>744512</v>
      </c>
      <c r="I5413" s="72">
        <v>622415</v>
      </c>
      <c r="J5413" s="72">
        <v>572101</v>
      </c>
      <c r="K5413" s="72">
        <v>545767</v>
      </c>
      <c r="L5413" s="72">
        <v>644711</v>
      </c>
      <c r="M5413" s="72">
        <v>635652</v>
      </c>
      <c r="N5413" s="72">
        <v>584176</v>
      </c>
      <c r="O5413" s="72">
        <v>587614</v>
      </c>
      <c r="P5413" s="72">
        <v>593907</v>
      </c>
    </row>
    <row r="5414" spans="1:16" hidden="1">
      <c r="A5414" s="72" t="s">
        <v>2125</v>
      </c>
      <c r="B5414" s="72" t="s">
        <v>2790</v>
      </c>
      <c r="C5414" s="72" t="s">
        <v>2104</v>
      </c>
      <c r="D5414" s="72">
        <v>8613</v>
      </c>
      <c r="E5414" s="72">
        <v>8572</v>
      </c>
      <c r="F5414" s="72">
        <v>8523</v>
      </c>
      <c r="G5414" s="72">
        <v>8463</v>
      </c>
      <c r="H5414" s="72">
        <v>8422</v>
      </c>
      <c r="I5414" s="72">
        <v>8386</v>
      </c>
      <c r="J5414" s="72">
        <v>8370</v>
      </c>
      <c r="K5414" s="72">
        <v>8311</v>
      </c>
      <c r="L5414" s="72">
        <v>8259</v>
      </c>
      <c r="M5414" s="72">
        <v>8198</v>
      </c>
      <c r="N5414" s="72">
        <v>8242</v>
      </c>
      <c r="O5414" s="72">
        <v>8219</v>
      </c>
      <c r="P5414" s="72">
        <v>8156</v>
      </c>
    </row>
    <row r="5415" spans="1:16" hidden="1">
      <c r="A5415" s="72" t="s">
        <v>2125</v>
      </c>
      <c r="B5415" s="72" t="s">
        <v>2790</v>
      </c>
      <c r="C5415" s="72" t="s">
        <v>2105</v>
      </c>
      <c r="D5415" s="72">
        <v>6836428</v>
      </c>
      <c r="E5415" s="72">
        <v>6109768</v>
      </c>
      <c r="F5415" s="72">
        <v>5078204</v>
      </c>
      <c r="G5415" s="72">
        <v>6497309</v>
      </c>
      <c r="H5415" s="72">
        <v>6863710</v>
      </c>
      <c r="I5415" s="72">
        <v>4976190</v>
      </c>
      <c r="J5415" s="72">
        <v>4807877</v>
      </c>
      <c r="K5415" s="72">
        <v>5001833</v>
      </c>
      <c r="L5415" s="72">
        <v>5416997</v>
      </c>
      <c r="M5415" s="72">
        <v>5126528</v>
      </c>
      <c r="N5415" s="72">
        <v>4446621</v>
      </c>
      <c r="O5415" s="72">
        <v>5294135</v>
      </c>
      <c r="P5415" s="72">
        <v>6645512</v>
      </c>
    </row>
    <row r="5416" spans="1:16" hidden="1">
      <c r="A5416" s="72" t="s">
        <v>2125</v>
      </c>
      <c r="B5416" s="72" t="s">
        <v>2790</v>
      </c>
      <c r="C5416" s="72" t="s">
        <v>2106</v>
      </c>
      <c r="D5416" s="72">
        <v>360327</v>
      </c>
      <c r="E5416" s="72">
        <v>349799</v>
      </c>
      <c r="F5416" s="72">
        <v>308403</v>
      </c>
      <c r="G5416" s="72">
        <v>412673</v>
      </c>
      <c r="H5416" s="72">
        <v>441333</v>
      </c>
      <c r="I5416" s="72">
        <v>354817</v>
      </c>
      <c r="J5416" s="72">
        <v>331729</v>
      </c>
      <c r="K5416" s="72">
        <v>321754</v>
      </c>
      <c r="L5416" s="72">
        <v>368046</v>
      </c>
      <c r="M5416" s="72">
        <v>401335</v>
      </c>
      <c r="N5416" s="72">
        <v>355559</v>
      </c>
      <c r="O5416" s="72">
        <v>345792</v>
      </c>
      <c r="P5416" s="72">
        <v>367370</v>
      </c>
    </row>
    <row r="5417" spans="1:16" hidden="1">
      <c r="A5417" s="72" t="s">
        <v>2125</v>
      </c>
      <c r="B5417" s="72" t="s">
        <v>2790</v>
      </c>
      <c r="C5417" s="72" t="s">
        <v>2107</v>
      </c>
      <c r="D5417" s="72">
        <v>1105</v>
      </c>
      <c r="E5417" s="72">
        <v>1113</v>
      </c>
      <c r="F5417" s="72">
        <v>1115</v>
      </c>
      <c r="G5417" s="72">
        <v>1127</v>
      </c>
      <c r="H5417" s="72">
        <v>1141</v>
      </c>
      <c r="I5417" s="72">
        <v>1144</v>
      </c>
      <c r="J5417" s="72">
        <v>1152</v>
      </c>
      <c r="K5417" s="72">
        <v>1142</v>
      </c>
      <c r="L5417" s="72">
        <v>1146</v>
      </c>
      <c r="M5417" s="72">
        <v>1162</v>
      </c>
      <c r="N5417" s="72">
        <v>1177</v>
      </c>
      <c r="O5417" s="72">
        <v>1186</v>
      </c>
      <c r="P5417" s="72">
        <v>1189</v>
      </c>
    </row>
    <row r="5418" spans="1:16" hidden="1">
      <c r="A5418" s="72" t="s">
        <v>2125</v>
      </c>
      <c r="B5418" s="72" t="s">
        <v>2790</v>
      </c>
      <c r="C5418" s="72" t="s">
        <v>2108</v>
      </c>
      <c r="D5418" s="72">
        <v>2975557</v>
      </c>
      <c r="E5418" s="72">
        <v>2706444</v>
      </c>
      <c r="F5418" s="72">
        <v>2203358</v>
      </c>
      <c r="G5418" s="72">
        <v>3087278</v>
      </c>
      <c r="H5418" s="72">
        <v>3257990</v>
      </c>
      <c r="I5418" s="72">
        <v>2128771</v>
      </c>
      <c r="J5418" s="72">
        <v>2115274</v>
      </c>
      <c r="K5418" s="72">
        <v>2265266</v>
      </c>
      <c r="L5418" s="72">
        <v>2403251</v>
      </c>
      <c r="M5418" s="72">
        <v>2490570</v>
      </c>
      <c r="N5418" s="72">
        <v>2009220</v>
      </c>
      <c r="O5418" s="72">
        <v>2470620</v>
      </c>
      <c r="P5418" s="72">
        <v>3464374</v>
      </c>
    </row>
    <row r="5419" spans="1:16" hidden="1">
      <c r="A5419" s="72" t="s">
        <v>2125</v>
      </c>
      <c r="B5419" s="72" t="s">
        <v>2790</v>
      </c>
      <c r="C5419" s="72" t="s">
        <v>2109</v>
      </c>
      <c r="D5419" s="72">
        <v>81727</v>
      </c>
      <c r="E5419" s="72">
        <v>80944</v>
      </c>
      <c r="F5419" s="72">
        <v>67459</v>
      </c>
      <c r="G5419" s="72">
        <v>84277</v>
      </c>
      <c r="H5419" s="72">
        <v>80975</v>
      </c>
      <c r="I5419" s="72">
        <v>85406</v>
      </c>
      <c r="J5419" s="72">
        <v>86098</v>
      </c>
      <c r="K5419" s="72">
        <v>79482</v>
      </c>
      <c r="L5419" s="72">
        <v>90605</v>
      </c>
      <c r="M5419" s="72">
        <v>91628</v>
      </c>
      <c r="N5419" s="72">
        <v>96965</v>
      </c>
      <c r="O5419" s="72">
        <v>87852</v>
      </c>
      <c r="P5419" s="72">
        <v>80685</v>
      </c>
    </row>
    <row r="5420" spans="1:16" hidden="1">
      <c r="A5420" s="72" t="s">
        <v>2125</v>
      </c>
      <c r="B5420" s="72" t="s">
        <v>2790</v>
      </c>
      <c r="C5420" s="72" t="s">
        <v>2110</v>
      </c>
      <c r="D5420" s="72">
        <v>8</v>
      </c>
      <c r="E5420" s="72">
        <v>8</v>
      </c>
      <c r="F5420" s="72">
        <v>8</v>
      </c>
      <c r="G5420" s="72">
        <v>8</v>
      </c>
      <c r="H5420" s="72">
        <v>8</v>
      </c>
      <c r="I5420" s="72">
        <v>8</v>
      </c>
      <c r="J5420" s="72">
        <v>8</v>
      </c>
      <c r="K5420" s="72">
        <v>8</v>
      </c>
      <c r="L5420" s="72">
        <v>8</v>
      </c>
      <c r="M5420" s="72">
        <v>8</v>
      </c>
      <c r="N5420" s="72">
        <v>8</v>
      </c>
      <c r="O5420" s="72">
        <v>8</v>
      </c>
      <c r="P5420" s="72">
        <v>8</v>
      </c>
    </row>
    <row r="5421" spans="1:16" hidden="1">
      <c r="A5421" s="72" t="s">
        <v>2125</v>
      </c>
      <c r="B5421" s="72" t="s">
        <v>2790</v>
      </c>
      <c r="C5421" s="72" t="s">
        <v>2111</v>
      </c>
      <c r="D5421" s="72">
        <v>502493</v>
      </c>
      <c r="E5421" s="72">
        <v>486635</v>
      </c>
      <c r="F5421" s="72">
        <v>320513</v>
      </c>
      <c r="G5421" s="72">
        <v>490925</v>
      </c>
      <c r="H5421" s="72">
        <v>490353</v>
      </c>
      <c r="I5421" s="72">
        <v>353819</v>
      </c>
      <c r="J5421" s="72">
        <v>383938</v>
      </c>
      <c r="K5421" s="72">
        <v>397943</v>
      </c>
      <c r="L5421" s="72">
        <v>430176</v>
      </c>
      <c r="M5421" s="72">
        <v>404976</v>
      </c>
      <c r="N5421" s="72">
        <v>350807</v>
      </c>
      <c r="O5421" s="72">
        <v>471319</v>
      </c>
      <c r="P5421" s="72">
        <v>684962</v>
      </c>
    </row>
    <row r="5422" spans="1:16" hidden="1">
      <c r="A5422" s="72" t="s">
        <v>2126</v>
      </c>
      <c r="B5422" s="72" t="s">
        <v>2791</v>
      </c>
      <c r="C5422" s="72" t="s">
        <v>2103</v>
      </c>
      <c r="D5422" s="72">
        <v>42807579</v>
      </c>
      <c r="E5422" s="72">
        <v>39856227</v>
      </c>
      <c r="F5422" s="72">
        <v>35979075</v>
      </c>
      <c r="G5422" s="72">
        <v>44557825</v>
      </c>
      <c r="H5422" s="72">
        <v>48644398</v>
      </c>
      <c r="I5422" s="72">
        <v>40524516</v>
      </c>
      <c r="J5422" s="72">
        <v>37989021</v>
      </c>
      <c r="K5422" s="72">
        <v>37991329</v>
      </c>
      <c r="L5422" s="72">
        <v>44686133</v>
      </c>
      <c r="M5422" s="72">
        <v>43855258</v>
      </c>
      <c r="N5422" s="72">
        <v>42493655</v>
      </c>
      <c r="O5422" s="72">
        <v>40516314</v>
      </c>
      <c r="P5422" s="72">
        <v>45257467</v>
      </c>
    </row>
    <row r="5423" spans="1:16" hidden="1">
      <c r="A5423" s="72" t="s">
        <v>2126</v>
      </c>
      <c r="B5423" s="72" t="s">
        <v>2791</v>
      </c>
      <c r="C5423" s="72" t="s">
        <v>2104</v>
      </c>
      <c r="D5423" s="72">
        <v>511598</v>
      </c>
      <c r="E5423" s="72">
        <v>513438</v>
      </c>
      <c r="F5423" s="72">
        <v>515649</v>
      </c>
      <c r="G5423" s="72">
        <v>519285</v>
      </c>
      <c r="H5423" s="72">
        <v>523303</v>
      </c>
      <c r="I5423" s="72">
        <v>528093</v>
      </c>
      <c r="J5423" s="72">
        <v>534580</v>
      </c>
      <c r="K5423" s="72">
        <v>540139</v>
      </c>
      <c r="L5423" s="72">
        <v>546411</v>
      </c>
      <c r="M5423" s="72">
        <v>553557</v>
      </c>
      <c r="N5423" s="72">
        <v>564921</v>
      </c>
      <c r="O5423" s="72">
        <v>572254</v>
      </c>
      <c r="P5423" s="72">
        <v>582580</v>
      </c>
    </row>
    <row r="5424" spans="1:16" hidden="1">
      <c r="A5424" s="72" t="s">
        <v>2126</v>
      </c>
      <c r="B5424" s="72" t="s">
        <v>2791</v>
      </c>
      <c r="C5424" s="72" t="s">
        <v>2105</v>
      </c>
      <c r="D5424" s="72">
        <v>419420456</v>
      </c>
      <c r="E5424" s="72">
        <v>396525154</v>
      </c>
      <c r="F5424" s="72">
        <v>349016018</v>
      </c>
      <c r="G5424" s="72">
        <v>401556123</v>
      </c>
      <c r="H5424" s="72">
        <v>459415802</v>
      </c>
      <c r="I5424" s="72">
        <v>383030837</v>
      </c>
      <c r="J5424" s="72">
        <v>342299415</v>
      </c>
      <c r="K5424" s="72">
        <v>387140872</v>
      </c>
      <c r="L5424" s="72">
        <v>423932940</v>
      </c>
      <c r="M5424" s="72">
        <v>396324130</v>
      </c>
      <c r="N5424" s="72">
        <v>383115015</v>
      </c>
      <c r="O5424" s="72">
        <v>445362186</v>
      </c>
      <c r="P5424" s="72">
        <v>562377326</v>
      </c>
    </row>
    <row r="5425" spans="1:16" hidden="1">
      <c r="A5425" s="72" t="s">
        <v>2126</v>
      </c>
      <c r="B5425" s="72" t="s">
        <v>2791</v>
      </c>
      <c r="C5425" s="72" t="s">
        <v>2106</v>
      </c>
      <c r="D5425" s="72">
        <v>17594509</v>
      </c>
      <c r="E5425" s="72">
        <v>16615201</v>
      </c>
      <c r="F5425" s="72">
        <v>15189990</v>
      </c>
      <c r="G5425" s="72">
        <v>18824712</v>
      </c>
      <c r="H5425" s="72">
        <v>20514788</v>
      </c>
      <c r="I5425" s="72">
        <v>17151982</v>
      </c>
      <c r="J5425" s="72">
        <v>16324685</v>
      </c>
      <c r="K5425" s="72">
        <v>16383810</v>
      </c>
      <c r="L5425" s="72">
        <v>19158198</v>
      </c>
      <c r="M5425" s="72">
        <v>19330785</v>
      </c>
      <c r="N5425" s="72">
        <v>17857677</v>
      </c>
      <c r="O5425" s="72">
        <v>17753759</v>
      </c>
      <c r="P5425" s="72">
        <v>20434527</v>
      </c>
    </row>
    <row r="5426" spans="1:16" hidden="1">
      <c r="A5426" s="72" t="s">
        <v>2126</v>
      </c>
      <c r="B5426" s="72" t="s">
        <v>2791</v>
      </c>
      <c r="C5426" s="72" t="s">
        <v>2107</v>
      </c>
      <c r="D5426" s="72">
        <v>47983</v>
      </c>
      <c r="E5426" s="72">
        <v>48149</v>
      </c>
      <c r="F5426" s="72">
        <v>48310</v>
      </c>
      <c r="G5426" s="72">
        <v>49242</v>
      </c>
      <c r="H5426" s="72">
        <v>49487</v>
      </c>
      <c r="I5426" s="72">
        <v>49541</v>
      </c>
      <c r="J5426" s="72">
        <v>49840</v>
      </c>
      <c r="K5426" s="72">
        <v>50011</v>
      </c>
      <c r="L5426" s="72">
        <v>50386</v>
      </c>
      <c r="M5426" s="72">
        <v>50679</v>
      </c>
      <c r="N5426" s="72">
        <v>51015</v>
      </c>
      <c r="O5426" s="72">
        <v>51284</v>
      </c>
      <c r="P5426" s="72">
        <v>51640</v>
      </c>
    </row>
    <row r="5427" spans="1:16" hidden="1">
      <c r="A5427" s="72" t="s">
        <v>2126</v>
      </c>
      <c r="B5427" s="72" t="s">
        <v>2791</v>
      </c>
      <c r="C5427" s="72" t="s">
        <v>2108</v>
      </c>
      <c r="D5427" s="72">
        <v>149427718</v>
      </c>
      <c r="E5427" s="72">
        <v>140801469</v>
      </c>
      <c r="F5427" s="72">
        <v>121700587</v>
      </c>
      <c r="G5427" s="72">
        <v>144676421</v>
      </c>
      <c r="H5427" s="72">
        <v>167447869</v>
      </c>
      <c r="I5427" s="72">
        <v>135390209</v>
      </c>
      <c r="J5427" s="72">
        <v>117416769</v>
      </c>
      <c r="K5427" s="72">
        <v>135320695</v>
      </c>
      <c r="L5427" s="72">
        <v>148151943</v>
      </c>
      <c r="M5427" s="72">
        <v>138607616</v>
      </c>
      <c r="N5427" s="72">
        <v>127710153</v>
      </c>
      <c r="O5427" s="72">
        <v>155400730</v>
      </c>
      <c r="P5427" s="72">
        <v>214646835</v>
      </c>
    </row>
    <row r="5428" spans="1:16" hidden="1">
      <c r="A5428" s="72" t="s">
        <v>2126</v>
      </c>
      <c r="B5428" s="72" t="s">
        <v>2791</v>
      </c>
      <c r="C5428" s="72" t="s">
        <v>2109</v>
      </c>
      <c r="D5428" s="72">
        <v>646665</v>
      </c>
      <c r="E5428" s="72">
        <v>713838</v>
      </c>
      <c r="F5428" s="72">
        <v>634057</v>
      </c>
      <c r="G5428" s="72">
        <v>552294</v>
      </c>
      <c r="H5428" s="72">
        <v>502459</v>
      </c>
      <c r="I5428" s="72">
        <v>235090</v>
      </c>
      <c r="J5428" s="72">
        <v>209859</v>
      </c>
      <c r="K5428" s="72">
        <v>316716</v>
      </c>
      <c r="L5428" s="72">
        <v>212223</v>
      </c>
      <c r="M5428" s="72">
        <v>247535</v>
      </c>
      <c r="N5428" s="72">
        <v>206116</v>
      </c>
      <c r="O5428" s="72">
        <v>135140</v>
      </c>
      <c r="P5428" s="72">
        <v>128524</v>
      </c>
    </row>
    <row r="5429" spans="1:16" hidden="1">
      <c r="A5429" s="72" t="s">
        <v>2126</v>
      </c>
      <c r="B5429" s="72" t="s">
        <v>2791</v>
      </c>
      <c r="C5429" s="72" t="s">
        <v>2110</v>
      </c>
      <c r="D5429" s="72">
        <v>73</v>
      </c>
      <c r="E5429" s="72">
        <v>72</v>
      </c>
      <c r="F5429" s="72">
        <v>68</v>
      </c>
      <c r="G5429" s="72">
        <v>56</v>
      </c>
      <c r="H5429" s="72">
        <v>56</v>
      </c>
      <c r="I5429" s="72">
        <v>54</v>
      </c>
      <c r="J5429" s="72">
        <v>49</v>
      </c>
      <c r="K5429" s="72">
        <v>43</v>
      </c>
      <c r="L5429" s="72">
        <v>43</v>
      </c>
      <c r="M5429" s="72">
        <v>41</v>
      </c>
      <c r="N5429" s="72">
        <v>39</v>
      </c>
      <c r="O5429" s="72">
        <v>36</v>
      </c>
      <c r="P5429" s="72">
        <v>30</v>
      </c>
    </row>
    <row r="5430" spans="1:16" hidden="1">
      <c r="A5430" s="72" t="s">
        <v>2126</v>
      </c>
      <c r="B5430" s="72" t="s">
        <v>2791</v>
      </c>
      <c r="C5430" s="72" t="s">
        <v>2111</v>
      </c>
      <c r="D5430" s="72">
        <v>4051565</v>
      </c>
      <c r="E5430" s="72">
        <v>4228310</v>
      </c>
      <c r="F5430" s="72">
        <v>3289327</v>
      </c>
      <c r="G5430" s="72">
        <v>3058534</v>
      </c>
      <c r="H5430" s="72">
        <v>3093479</v>
      </c>
      <c r="I5430" s="72">
        <v>1320946</v>
      </c>
      <c r="J5430" s="72">
        <v>1156969</v>
      </c>
      <c r="K5430" s="72">
        <v>1930097</v>
      </c>
      <c r="L5430" s="72">
        <v>1466646</v>
      </c>
      <c r="M5430" s="72">
        <v>1483039</v>
      </c>
      <c r="N5430" s="72">
        <v>1316282</v>
      </c>
      <c r="O5430" s="72">
        <v>1292222</v>
      </c>
      <c r="P5430" s="72">
        <v>1163129</v>
      </c>
    </row>
    <row r="5431" spans="1:16" hidden="1">
      <c r="A5431" s="72" t="s">
        <v>2126</v>
      </c>
      <c r="B5431" s="72" t="s">
        <v>2792</v>
      </c>
      <c r="C5431" s="72" t="s">
        <v>2103</v>
      </c>
      <c r="D5431" s="72">
        <v>424937</v>
      </c>
      <c r="E5431" s="72">
        <v>400319</v>
      </c>
      <c r="F5431" s="72">
        <v>327187</v>
      </c>
      <c r="G5431" s="72">
        <v>436282</v>
      </c>
      <c r="H5431" s="72">
        <v>488293</v>
      </c>
      <c r="I5431" s="72">
        <v>426446</v>
      </c>
      <c r="J5431" s="72">
        <v>364322</v>
      </c>
      <c r="K5431" s="72">
        <v>355497</v>
      </c>
      <c r="L5431" s="72">
        <v>466626</v>
      </c>
      <c r="M5431" s="72">
        <v>455021</v>
      </c>
      <c r="N5431" s="72">
        <v>394408</v>
      </c>
      <c r="O5431" s="72">
        <v>403949</v>
      </c>
      <c r="P5431" s="72">
        <v>430659</v>
      </c>
    </row>
    <row r="5432" spans="1:16" hidden="1">
      <c r="A5432" s="72" t="s">
        <v>2126</v>
      </c>
      <c r="B5432" s="72" t="s">
        <v>2792</v>
      </c>
      <c r="C5432" s="72" t="s">
        <v>2104</v>
      </c>
      <c r="D5432" s="72">
        <v>6349</v>
      </c>
      <c r="E5432" s="72">
        <v>6383</v>
      </c>
      <c r="F5432" s="72">
        <v>6386</v>
      </c>
      <c r="G5432" s="72">
        <v>6474</v>
      </c>
      <c r="H5432" s="72">
        <v>6527</v>
      </c>
      <c r="I5432" s="72">
        <v>6564</v>
      </c>
      <c r="J5432" s="72">
        <v>6649</v>
      </c>
      <c r="K5432" s="72">
        <v>6739</v>
      </c>
      <c r="L5432" s="72">
        <v>6767</v>
      </c>
      <c r="M5432" s="72">
        <v>6822</v>
      </c>
      <c r="N5432" s="72">
        <v>7044</v>
      </c>
      <c r="O5432" s="72">
        <v>6866</v>
      </c>
      <c r="P5432" s="72">
        <v>6886</v>
      </c>
    </row>
    <row r="5433" spans="1:16" hidden="1">
      <c r="A5433" s="72" t="s">
        <v>2126</v>
      </c>
      <c r="B5433" s="72" t="s">
        <v>2792</v>
      </c>
      <c r="C5433" s="72" t="s">
        <v>2105</v>
      </c>
      <c r="D5433" s="72">
        <v>4688366</v>
      </c>
      <c r="E5433" s="72">
        <v>4382014</v>
      </c>
      <c r="F5433" s="72">
        <v>3548669</v>
      </c>
      <c r="G5433" s="72">
        <v>4219234</v>
      </c>
      <c r="H5433" s="72">
        <v>4747839</v>
      </c>
      <c r="I5433" s="72">
        <v>4150245</v>
      </c>
      <c r="J5433" s="72">
        <v>3563463</v>
      </c>
      <c r="K5433" s="72">
        <v>3685772</v>
      </c>
      <c r="L5433" s="72">
        <v>4091833</v>
      </c>
      <c r="M5433" s="72">
        <v>4054133</v>
      </c>
      <c r="N5433" s="72">
        <v>3687940</v>
      </c>
      <c r="O5433" s="72">
        <v>3963089</v>
      </c>
      <c r="P5433" s="72">
        <v>4776288</v>
      </c>
    </row>
    <row r="5434" spans="1:16" hidden="1">
      <c r="A5434" s="72" t="s">
        <v>2126</v>
      </c>
      <c r="B5434" s="72" t="s">
        <v>2792</v>
      </c>
      <c r="C5434" s="72" t="s">
        <v>2106</v>
      </c>
      <c r="D5434" s="72">
        <v>412655</v>
      </c>
      <c r="E5434" s="72">
        <v>392298</v>
      </c>
      <c r="F5434" s="72">
        <v>311323</v>
      </c>
      <c r="G5434" s="72">
        <v>406031</v>
      </c>
      <c r="H5434" s="72">
        <v>451189</v>
      </c>
      <c r="I5434" s="72">
        <v>401727</v>
      </c>
      <c r="J5434" s="72">
        <v>384146</v>
      </c>
      <c r="K5434" s="72">
        <v>403799</v>
      </c>
      <c r="L5434" s="72">
        <v>557132</v>
      </c>
      <c r="M5434" s="72">
        <v>473156</v>
      </c>
      <c r="N5434" s="72">
        <v>434734</v>
      </c>
      <c r="O5434" s="72">
        <v>508698</v>
      </c>
      <c r="P5434" s="72">
        <v>580614</v>
      </c>
    </row>
    <row r="5435" spans="1:16" hidden="1">
      <c r="A5435" s="72" t="s">
        <v>2126</v>
      </c>
      <c r="B5435" s="72" t="s">
        <v>2792</v>
      </c>
      <c r="C5435" s="72" t="s">
        <v>2107</v>
      </c>
      <c r="D5435" s="72">
        <v>1085</v>
      </c>
      <c r="E5435" s="72">
        <v>1091</v>
      </c>
      <c r="F5435" s="72">
        <v>1099</v>
      </c>
      <c r="G5435" s="72">
        <v>1086</v>
      </c>
      <c r="H5435" s="72">
        <v>1117</v>
      </c>
      <c r="I5435" s="72">
        <v>1141</v>
      </c>
      <c r="J5435" s="72">
        <v>1142</v>
      </c>
      <c r="K5435" s="72">
        <v>1134</v>
      </c>
      <c r="L5435" s="72">
        <v>1159</v>
      </c>
      <c r="M5435" s="72">
        <v>1149</v>
      </c>
      <c r="N5435" s="72">
        <v>964</v>
      </c>
      <c r="O5435" s="72">
        <v>1189</v>
      </c>
      <c r="P5435" s="72">
        <v>1192</v>
      </c>
    </row>
    <row r="5436" spans="1:16" hidden="1">
      <c r="A5436" s="72" t="s">
        <v>2126</v>
      </c>
      <c r="B5436" s="72" t="s">
        <v>2792</v>
      </c>
      <c r="C5436" s="72" t="s">
        <v>2108</v>
      </c>
      <c r="D5436" s="72">
        <v>3460422</v>
      </c>
      <c r="E5436" s="72">
        <v>3167130</v>
      </c>
      <c r="F5436" s="72">
        <v>2478749</v>
      </c>
      <c r="G5436" s="72">
        <v>3184651</v>
      </c>
      <c r="H5436" s="72">
        <v>3488086</v>
      </c>
      <c r="I5436" s="72">
        <v>2941298</v>
      </c>
      <c r="J5436" s="72">
        <v>2676757</v>
      </c>
      <c r="K5436" s="72">
        <v>2970050</v>
      </c>
      <c r="L5436" s="72">
        <v>3168688</v>
      </c>
      <c r="M5436" s="72">
        <v>2958710</v>
      </c>
      <c r="N5436" s="72">
        <v>2797416</v>
      </c>
      <c r="O5436" s="72">
        <v>3552620</v>
      </c>
      <c r="P5436" s="72">
        <v>5148080</v>
      </c>
    </row>
    <row r="5437" spans="1:16" hidden="1">
      <c r="A5437" s="72" t="s">
        <v>2126</v>
      </c>
      <c r="B5437" s="72" t="s">
        <v>2793</v>
      </c>
      <c r="C5437" s="72" t="s">
        <v>2103</v>
      </c>
      <c r="D5437" s="72">
        <v>167588</v>
      </c>
      <c r="E5437" s="72">
        <v>145860</v>
      </c>
      <c r="F5437" s="72">
        <v>134254</v>
      </c>
      <c r="G5437" s="72">
        <v>172546</v>
      </c>
      <c r="H5437" s="72">
        <v>194561</v>
      </c>
      <c r="I5437" s="72">
        <v>172375</v>
      </c>
      <c r="J5437" s="72">
        <v>165880</v>
      </c>
      <c r="K5437" s="72">
        <v>157705</v>
      </c>
      <c r="L5437" s="72">
        <v>198862</v>
      </c>
      <c r="M5437" s="72">
        <v>197534</v>
      </c>
      <c r="N5437" s="72">
        <v>191204</v>
      </c>
      <c r="O5437" s="72">
        <v>198901</v>
      </c>
      <c r="P5437" s="72">
        <v>219025</v>
      </c>
    </row>
    <row r="5438" spans="1:16" hidden="1">
      <c r="A5438" s="72" t="s">
        <v>2126</v>
      </c>
      <c r="B5438" s="72" t="s">
        <v>2793</v>
      </c>
      <c r="C5438" s="72" t="s">
        <v>2104</v>
      </c>
      <c r="D5438" s="72">
        <v>2770</v>
      </c>
      <c r="E5438" s="72">
        <v>2782</v>
      </c>
      <c r="F5438" s="72">
        <v>2794</v>
      </c>
      <c r="G5438" s="72">
        <v>2846</v>
      </c>
      <c r="H5438" s="72">
        <v>2955</v>
      </c>
      <c r="I5438" s="72">
        <v>3000</v>
      </c>
      <c r="J5438" s="72">
        <v>3043</v>
      </c>
      <c r="K5438" s="72">
        <v>3073</v>
      </c>
      <c r="L5438" s="72">
        <v>3112</v>
      </c>
      <c r="M5438" s="72">
        <v>3171</v>
      </c>
      <c r="N5438" s="72">
        <v>3203</v>
      </c>
      <c r="O5438" s="72">
        <v>3250</v>
      </c>
      <c r="P5438" s="72">
        <v>3330</v>
      </c>
    </row>
    <row r="5439" spans="1:16" hidden="1">
      <c r="A5439" s="72" t="s">
        <v>2126</v>
      </c>
      <c r="B5439" s="72" t="s">
        <v>2793</v>
      </c>
      <c r="C5439" s="72" t="s">
        <v>2105</v>
      </c>
      <c r="D5439" s="72">
        <v>2737265</v>
      </c>
      <c r="E5439" s="72">
        <v>2195692</v>
      </c>
      <c r="F5439" s="72">
        <v>1824698</v>
      </c>
      <c r="G5439" s="72">
        <v>2127815</v>
      </c>
      <c r="H5439" s="72">
        <v>2252310</v>
      </c>
      <c r="I5439" s="72">
        <v>2117856</v>
      </c>
      <c r="J5439" s="72">
        <v>2015621</v>
      </c>
      <c r="K5439" s="72">
        <v>1966830</v>
      </c>
      <c r="L5439" s="72">
        <v>2199012</v>
      </c>
      <c r="M5439" s="72">
        <v>2137142</v>
      </c>
      <c r="N5439" s="72">
        <v>2260401</v>
      </c>
      <c r="O5439" s="72">
        <v>2318911</v>
      </c>
      <c r="P5439" s="72">
        <v>2497008</v>
      </c>
    </row>
    <row r="5440" spans="1:16" hidden="1">
      <c r="A5440" s="72" t="s">
        <v>2126</v>
      </c>
      <c r="B5440" s="72" t="s">
        <v>2793</v>
      </c>
      <c r="C5440" s="72" t="s">
        <v>2106</v>
      </c>
      <c r="D5440" s="72">
        <v>190620</v>
      </c>
      <c r="E5440" s="72">
        <v>179575</v>
      </c>
      <c r="F5440" s="72">
        <v>164929</v>
      </c>
      <c r="G5440" s="72">
        <v>192933</v>
      </c>
      <c r="H5440" s="72">
        <v>210779</v>
      </c>
      <c r="I5440" s="72">
        <v>186201</v>
      </c>
      <c r="J5440" s="72">
        <v>184036</v>
      </c>
      <c r="K5440" s="72">
        <v>171195</v>
      </c>
      <c r="L5440" s="72">
        <v>196576</v>
      </c>
      <c r="M5440" s="72">
        <v>188804</v>
      </c>
      <c r="N5440" s="72">
        <v>173258</v>
      </c>
      <c r="O5440" s="72">
        <v>179882</v>
      </c>
      <c r="P5440" s="72">
        <v>173293</v>
      </c>
    </row>
    <row r="5441" spans="1:16" hidden="1">
      <c r="A5441" s="72" t="s">
        <v>2126</v>
      </c>
      <c r="B5441" s="72" t="s">
        <v>2793</v>
      </c>
      <c r="C5441" s="72" t="s">
        <v>2107</v>
      </c>
      <c r="D5441" s="72">
        <v>155</v>
      </c>
      <c r="E5441" s="72">
        <v>146</v>
      </c>
      <c r="F5441" s="72">
        <v>145</v>
      </c>
      <c r="G5441" s="72">
        <v>146</v>
      </c>
      <c r="H5441" s="72">
        <v>147</v>
      </c>
      <c r="I5441" s="72">
        <v>149</v>
      </c>
      <c r="J5441" s="72">
        <v>148</v>
      </c>
      <c r="K5441" s="72">
        <v>144</v>
      </c>
      <c r="L5441" s="72">
        <v>145</v>
      </c>
      <c r="M5441" s="72">
        <v>114</v>
      </c>
      <c r="N5441" s="72">
        <v>119</v>
      </c>
      <c r="O5441" s="72">
        <v>116</v>
      </c>
      <c r="P5441" s="72">
        <v>118</v>
      </c>
    </row>
    <row r="5442" spans="1:16" hidden="1">
      <c r="A5442" s="72" t="s">
        <v>2126</v>
      </c>
      <c r="B5442" s="72" t="s">
        <v>2793</v>
      </c>
      <c r="C5442" s="72" t="s">
        <v>2108</v>
      </c>
      <c r="D5442" s="72">
        <v>2815585</v>
      </c>
      <c r="E5442" s="72">
        <v>2243242</v>
      </c>
      <c r="F5442" s="72">
        <v>1694415</v>
      </c>
      <c r="G5442" s="72">
        <v>1852510</v>
      </c>
      <c r="H5442" s="72">
        <v>1952980</v>
      </c>
      <c r="I5442" s="72">
        <v>1780783</v>
      </c>
      <c r="J5442" s="72">
        <v>1662814</v>
      </c>
      <c r="K5442" s="72">
        <v>1531060</v>
      </c>
      <c r="L5442" s="72">
        <v>1688485</v>
      </c>
      <c r="M5442" s="72">
        <v>1536049</v>
      </c>
      <c r="N5442" s="72">
        <v>1416850</v>
      </c>
      <c r="O5442" s="72">
        <v>1471371</v>
      </c>
      <c r="P5442" s="72">
        <v>1471965</v>
      </c>
    </row>
    <row r="5443" spans="1:16" hidden="1">
      <c r="A5443" s="72" t="s">
        <v>2126</v>
      </c>
      <c r="B5443" s="72" t="s">
        <v>2793</v>
      </c>
      <c r="C5443" s="72" t="s">
        <v>2109</v>
      </c>
      <c r="G5443" s="72">
        <v>1199</v>
      </c>
      <c r="H5443" s="72">
        <v>23086</v>
      </c>
      <c r="I5443" s="72">
        <v>5626</v>
      </c>
      <c r="J5443" s="72">
        <v>5949</v>
      </c>
      <c r="K5443" s="72">
        <v>8231</v>
      </c>
      <c r="L5443" s="72">
        <v>12533</v>
      </c>
      <c r="M5443" s="72">
        <v>38022</v>
      </c>
      <c r="N5443" s="72">
        <v>43810</v>
      </c>
      <c r="O5443" s="72">
        <v>57717</v>
      </c>
      <c r="P5443" s="72">
        <v>61467</v>
      </c>
    </row>
    <row r="5444" spans="1:16" hidden="1">
      <c r="A5444" s="72" t="s">
        <v>2126</v>
      </c>
      <c r="B5444" s="72" t="s">
        <v>2793</v>
      </c>
      <c r="C5444" s="72" t="s">
        <v>2110</v>
      </c>
      <c r="G5444" s="72">
        <v>1</v>
      </c>
      <c r="H5444" s="72">
        <v>2</v>
      </c>
      <c r="I5444" s="72">
        <v>1</v>
      </c>
      <c r="J5444" s="72">
        <v>1</v>
      </c>
      <c r="K5444" s="72">
        <v>2</v>
      </c>
      <c r="L5444" s="72">
        <v>2</v>
      </c>
      <c r="M5444" s="72">
        <v>3</v>
      </c>
      <c r="N5444" s="72">
        <v>4</v>
      </c>
      <c r="O5444" s="72">
        <v>4</v>
      </c>
      <c r="P5444" s="72">
        <v>4</v>
      </c>
    </row>
    <row r="5445" spans="1:16" hidden="1">
      <c r="A5445" s="72" t="s">
        <v>2126</v>
      </c>
      <c r="B5445" s="72" t="s">
        <v>2793</v>
      </c>
      <c r="C5445" s="72" t="s">
        <v>2111</v>
      </c>
      <c r="G5445" s="72">
        <v>9640</v>
      </c>
      <c r="H5445" s="72">
        <v>167887</v>
      </c>
      <c r="I5445" s="72">
        <v>47081</v>
      </c>
      <c r="J5445" s="72">
        <v>41287</v>
      </c>
      <c r="K5445" s="72">
        <v>55993</v>
      </c>
      <c r="L5445" s="72">
        <v>89267</v>
      </c>
      <c r="M5445" s="72">
        <v>214055</v>
      </c>
      <c r="N5445" s="72">
        <v>269594</v>
      </c>
      <c r="O5445" s="72">
        <v>335822</v>
      </c>
      <c r="P5445" s="72">
        <v>393436</v>
      </c>
    </row>
    <row r="5446" spans="1:16" hidden="1">
      <c r="A5446" s="72" t="s">
        <v>2126</v>
      </c>
      <c r="B5446" s="72" t="s">
        <v>2794</v>
      </c>
      <c r="C5446" s="72" t="s">
        <v>2109</v>
      </c>
      <c r="P5446" s="72">
        <v>678444</v>
      </c>
    </row>
    <row r="5447" spans="1:16" hidden="1">
      <c r="A5447" s="72" t="s">
        <v>2126</v>
      </c>
      <c r="B5447" s="72" t="s">
        <v>2794</v>
      </c>
      <c r="C5447" s="72" t="s">
        <v>2110</v>
      </c>
      <c r="P5447" s="72">
        <v>1</v>
      </c>
    </row>
    <row r="5448" spans="1:16" hidden="1">
      <c r="A5448" s="72" t="s">
        <v>2126</v>
      </c>
      <c r="B5448" s="72" t="s">
        <v>2794</v>
      </c>
      <c r="C5448" s="72" t="s">
        <v>2111</v>
      </c>
      <c r="P5448" s="72">
        <v>4051055</v>
      </c>
    </row>
    <row r="5449" spans="1:16" hidden="1">
      <c r="A5449" s="72" t="s">
        <v>2124</v>
      </c>
      <c r="B5449" s="72" t="s">
        <v>2795</v>
      </c>
      <c r="C5449" s="72" t="s">
        <v>2103</v>
      </c>
      <c r="D5449" s="72">
        <v>19552333</v>
      </c>
      <c r="E5449" s="72">
        <v>21782035</v>
      </c>
      <c r="F5449" s="72">
        <v>19469173</v>
      </c>
      <c r="G5449" s="72">
        <v>22595829</v>
      </c>
      <c r="H5449" s="72">
        <v>19984888</v>
      </c>
      <c r="I5449" s="72">
        <v>19308466</v>
      </c>
      <c r="J5449" s="72">
        <v>20366107</v>
      </c>
      <c r="K5449" s="72">
        <v>23503378</v>
      </c>
      <c r="L5449" s="72">
        <v>22405719</v>
      </c>
      <c r="M5449" s="72">
        <v>25225340</v>
      </c>
      <c r="N5449" s="72">
        <v>25183532</v>
      </c>
      <c r="O5449" s="72">
        <v>25249621</v>
      </c>
      <c r="P5449" s="72">
        <v>29781123</v>
      </c>
    </row>
    <row r="5450" spans="1:16" hidden="1">
      <c r="A5450" s="72" t="s">
        <v>2124</v>
      </c>
      <c r="B5450" s="72" t="s">
        <v>2795</v>
      </c>
      <c r="C5450" s="72" t="s">
        <v>2104</v>
      </c>
      <c r="D5450" s="72">
        <v>279140</v>
      </c>
      <c r="E5450" s="72">
        <v>282309</v>
      </c>
      <c r="F5450" s="72">
        <v>285276</v>
      </c>
      <c r="G5450" s="72">
        <v>290555</v>
      </c>
      <c r="H5450" s="72">
        <v>297125</v>
      </c>
      <c r="I5450" s="72">
        <v>302790</v>
      </c>
      <c r="J5450" s="72">
        <v>308705</v>
      </c>
      <c r="K5450" s="72">
        <v>316342</v>
      </c>
      <c r="L5450" s="72">
        <v>325893</v>
      </c>
      <c r="M5450" s="72">
        <v>336427</v>
      </c>
      <c r="N5450" s="72">
        <v>347807</v>
      </c>
      <c r="O5450" s="72">
        <v>358644</v>
      </c>
      <c r="P5450" s="72">
        <v>369416</v>
      </c>
    </row>
    <row r="5451" spans="1:16" hidden="1">
      <c r="A5451" s="72" t="s">
        <v>2124</v>
      </c>
      <c r="B5451" s="72" t="s">
        <v>2795</v>
      </c>
      <c r="C5451" s="72" t="s">
        <v>2105</v>
      </c>
      <c r="D5451" s="72">
        <v>172154871</v>
      </c>
      <c r="E5451" s="72">
        <v>185365385</v>
      </c>
      <c r="F5451" s="72">
        <v>154645134</v>
      </c>
      <c r="G5451" s="72">
        <v>176301605</v>
      </c>
      <c r="H5451" s="72">
        <v>162623055</v>
      </c>
      <c r="I5451" s="72">
        <v>160378183</v>
      </c>
      <c r="J5451" s="72">
        <v>159865338</v>
      </c>
      <c r="K5451" s="72">
        <v>173431611</v>
      </c>
      <c r="L5451" s="72">
        <v>151166277</v>
      </c>
      <c r="M5451" s="72">
        <v>155648025</v>
      </c>
      <c r="N5451" s="72">
        <v>159478030</v>
      </c>
      <c r="O5451" s="72">
        <v>168201665</v>
      </c>
      <c r="P5451" s="72">
        <v>224283280</v>
      </c>
    </row>
    <row r="5452" spans="1:16" hidden="1">
      <c r="A5452" s="72" t="s">
        <v>2124</v>
      </c>
      <c r="B5452" s="72" t="s">
        <v>2795</v>
      </c>
      <c r="C5452" s="72" t="s">
        <v>2106</v>
      </c>
      <c r="D5452" s="72">
        <v>9789176</v>
      </c>
      <c r="E5452" s="72">
        <v>10811082</v>
      </c>
      <c r="F5452" s="72">
        <v>9604706</v>
      </c>
      <c r="G5452" s="72">
        <v>11537773</v>
      </c>
      <c r="H5452" s="72">
        <v>10233267</v>
      </c>
      <c r="I5452" s="72">
        <v>9942452</v>
      </c>
      <c r="J5452" s="72">
        <v>10563145</v>
      </c>
      <c r="K5452" s="72">
        <v>12030884</v>
      </c>
      <c r="L5452" s="72">
        <v>11600288</v>
      </c>
      <c r="M5452" s="72">
        <v>12857514</v>
      </c>
      <c r="N5452" s="72">
        <v>12283539</v>
      </c>
      <c r="O5452" s="72">
        <v>12467504</v>
      </c>
      <c r="P5452" s="72">
        <v>14591600</v>
      </c>
    </row>
    <row r="5453" spans="1:16" hidden="1">
      <c r="A5453" s="72" t="s">
        <v>2124</v>
      </c>
      <c r="B5453" s="72" t="s">
        <v>2795</v>
      </c>
      <c r="C5453" s="72" t="s">
        <v>2107</v>
      </c>
      <c r="D5453" s="72">
        <v>29860</v>
      </c>
      <c r="E5453" s="72">
        <v>30137</v>
      </c>
      <c r="F5453" s="72">
        <v>30428</v>
      </c>
      <c r="G5453" s="72">
        <v>30919</v>
      </c>
      <c r="H5453" s="72">
        <v>31383</v>
      </c>
      <c r="I5453" s="72">
        <v>31738</v>
      </c>
      <c r="J5453" s="72">
        <v>32123</v>
      </c>
      <c r="K5453" s="72">
        <v>32548</v>
      </c>
      <c r="L5453" s="72">
        <v>32994</v>
      </c>
      <c r="M5453" s="72">
        <v>33568</v>
      </c>
      <c r="N5453" s="72">
        <v>34175</v>
      </c>
      <c r="O5453" s="72">
        <v>34731</v>
      </c>
      <c r="P5453" s="72">
        <v>35236</v>
      </c>
    </row>
    <row r="5454" spans="1:16" hidden="1">
      <c r="A5454" s="72" t="s">
        <v>2124</v>
      </c>
      <c r="B5454" s="72" t="s">
        <v>2795</v>
      </c>
      <c r="C5454" s="72" t="s">
        <v>2108</v>
      </c>
      <c r="D5454" s="72">
        <v>80496839</v>
      </c>
      <c r="E5454" s="72">
        <v>86124051</v>
      </c>
      <c r="F5454" s="72">
        <v>68953104</v>
      </c>
      <c r="G5454" s="72">
        <v>82323806</v>
      </c>
      <c r="H5454" s="72">
        <v>76455091</v>
      </c>
      <c r="I5454" s="72">
        <v>74193458</v>
      </c>
      <c r="J5454" s="72">
        <v>74626078</v>
      </c>
      <c r="K5454" s="72">
        <v>79112945</v>
      </c>
      <c r="L5454" s="72">
        <v>68886794</v>
      </c>
      <c r="M5454" s="72">
        <v>68785921</v>
      </c>
      <c r="N5454" s="72">
        <v>66645357</v>
      </c>
      <c r="O5454" s="72">
        <v>72018031</v>
      </c>
      <c r="P5454" s="72">
        <v>99978537</v>
      </c>
    </row>
    <row r="5455" spans="1:16" hidden="1">
      <c r="A5455" s="72" t="s">
        <v>2124</v>
      </c>
      <c r="B5455" s="72" t="s">
        <v>2795</v>
      </c>
      <c r="C5455" s="72" t="s">
        <v>2109</v>
      </c>
      <c r="D5455" s="72">
        <v>264286</v>
      </c>
      <c r="E5455" s="72">
        <v>306450</v>
      </c>
      <c r="F5455" s="72">
        <v>338525</v>
      </c>
      <c r="G5455" s="72">
        <v>469849</v>
      </c>
      <c r="H5455" s="72">
        <v>564430</v>
      </c>
      <c r="I5455" s="72">
        <v>554455</v>
      </c>
      <c r="J5455" s="72">
        <v>620187</v>
      </c>
      <c r="K5455" s="72">
        <v>734291</v>
      </c>
      <c r="L5455" s="72">
        <v>738496</v>
      </c>
      <c r="M5455" s="72">
        <v>881380</v>
      </c>
      <c r="N5455" s="72">
        <v>1026837</v>
      </c>
      <c r="O5455" s="72">
        <v>1116641</v>
      </c>
      <c r="P5455" s="72">
        <v>1303481</v>
      </c>
    </row>
    <row r="5456" spans="1:16" hidden="1">
      <c r="A5456" s="72" t="s">
        <v>2124</v>
      </c>
      <c r="B5456" s="72" t="s">
        <v>2795</v>
      </c>
      <c r="C5456" s="72" t="s">
        <v>2110</v>
      </c>
      <c r="D5456" s="72">
        <v>9</v>
      </c>
      <c r="E5456" s="72">
        <v>10</v>
      </c>
      <c r="F5456" s="72">
        <v>11</v>
      </c>
      <c r="G5456" s="72">
        <v>15</v>
      </c>
      <c r="H5456" s="72">
        <v>18</v>
      </c>
      <c r="I5456" s="72">
        <v>18</v>
      </c>
      <c r="J5456" s="72">
        <v>18</v>
      </c>
      <c r="K5456" s="72">
        <v>19</v>
      </c>
      <c r="L5456" s="72">
        <v>20</v>
      </c>
      <c r="M5456" s="72">
        <v>62</v>
      </c>
      <c r="N5456" s="72">
        <v>76</v>
      </c>
      <c r="O5456" s="72">
        <v>79</v>
      </c>
      <c r="P5456" s="72">
        <v>138</v>
      </c>
    </row>
    <row r="5457" spans="1:16" hidden="1">
      <c r="A5457" s="72" t="s">
        <v>2124</v>
      </c>
      <c r="B5457" s="72" t="s">
        <v>2795</v>
      </c>
      <c r="C5457" s="72" t="s">
        <v>2111</v>
      </c>
      <c r="D5457" s="72">
        <v>1550669</v>
      </c>
      <c r="E5457" s="72">
        <v>1752820</v>
      </c>
      <c r="F5457" s="72">
        <v>1701810</v>
      </c>
      <c r="G5457" s="72">
        <v>2300374</v>
      </c>
      <c r="H5457" s="72">
        <v>3087934</v>
      </c>
      <c r="I5457" s="72">
        <v>3027199</v>
      </c>
      <c r="J5457" s="72">
        <v>3049670</v>
      </c>
      <c r="K5457" s="72">
        <v>3077414</v>
      </c>
      <c r="L5457" s="72">
        <v>2905078</v>
      </c>
      <c r="M5457" s="72">
        <v>2987249</v>
      </c>
      <c r="N5457" s="72">
        <v>3530844</v>
      </c>
      <c r="O5457" s="72">
        <v>4119171</v>
      </c>
      <c r="P5457" s="72">
        <v>6288252</v>
      </c>
    </row>
    <row r="5458" spans="1:16" hidden="1">
      <c r="A5458" s="72" t="s">
        <v>2127</v>
      </c>
      <c r="B5458" s="72" t="s">
        <v>2796</v>
      </c>
      <c r="C5458" s="72" t="s">
        <v>2103</v>
      </c>
      <c r="D5458" s="72">
        <v>14954022</v>
      </c>
      <c r="E5458" s="72">
        <v>14850860</v>
      </c>
      <c r="F5458" s="72">
        <v>11993217</v>
      </c>
      <c r="G5458" s="72">
        <v>15594912</v>
      </c>
      <c r="H5458" s="72">
        <v>16273448</v>
      </c>
      <c r="I5458" s="72">
        <v>13210480</v>
      </c>
      <c r="J5458" s="72">
        <v>12768568</v>
      </c>
      <c r="K5458" s="72">
        <v>13577160</v>
      </c>
      <c r="L5458" s="72">
        <v>15269189</v>
      </c>
      <c r="M5458" s="72">
        <v>15033646</v>
      </c>
      <c r="N5458" s="72">
        <v>13439436</v>
      </c>
      <c r="O5458" s="72">
        <v>12956268</v>
      </c>
      <c r="P5458" s="72">
        <v>15292872</v>
      </c>
    </row>
    <row r="5459" spans="1:16" hidden="1">
      <c r="A5459" s="72" t="s">
        <v>2127</v>
      </c>
      <c r="B5459" s="72" t="s">
        <v>2796</v>
      </c>
      <c r="C5459" s="72" t="s">
        <v>2104</v>
      </c>
      <c r="D5459" s="72">
        <v>197007</v>
      </c>
      <c r="E5459" s="72">
        <v>197148</v>
      </c>
      <c r="F5459" s="72">
        <v>197176</v>
      </c>
      <c r="G5459" s="72">
        <v>198407</v>
      </c>
      <c r="H5459" s="72">
        <v>197853</v>
      </c>
      <c r="I5459" s="72">
        <v>198686</v>
      </c>
      <c r="J5459" s="72">
        <v>198420</v>
      </c>
      <c r="K5459" s="72">
        <v>198924</v>
      </c>
      <c r="L5459" s="72">
        <v>198936</v>
      </c>
      <c r="M5459" s="72">
        <v>199056</v>
      </c>
      <c r="N5459" s="72">
        <v>199901</v>
      </c>
      <c r="O5459" s="72">
        <v>200248</v>
      </c>
      <c r="P5459" s="72">
        <v>200823</v>
      </c>
    </row>
    <row r="5460" spans="1:16" hidden="1">
      <c r="A5460" s="72" t="s">
        <v>2127</v>
      </c>
      <c r="B5460" s="72" t="s">
        <v>2796</v>
      </c>
      <c r="C5460" s="72" t="s">
        <v>2105</v>
      </c>
      <c r="D5460" s="72">
        <v>147351455</v>
      </c>
      <c r="E5460" s="72">
        <v>147976589</v>
      </c>
      <c r="F5460" s="72">
        <v>120496513</v>
      </c>
      <c r="G5460" s="72">
        <v>145648822</v>
      </c>
      <c r="H5460" s="72">
        <v>154792339</v>
      </c>
      <c r="I5460" s="72">
        <v>115853716</v>
      </c>
      <c r="J5460" s="72">
        <v>108543402</v>
      </c>
      <c r="K5460" s="72">
        <v>126251790</v>
      </c>
      <c r="L5460" s="72">
        <v>155991480</v>
      </c>
      <c r="M5460" s="72">
        <v>149295563</v>
      </c>
      <c r="N5460" s="72">
        <v>116208908</v>
      </c>
      <c r="O5460" s="72">
        <v>145438493</v>
      </c>
      <c r="P5460" s="72">
        <v>201976329</v>
      </c>
    </row>
    <row r="5461" spans="1:16" hidden="1">
      <c r="A5461" s="72" t="s">
        <v>2127</v>
      </c>
      <c r="B5461" s="72" t="s">
        <v>2796</v>
      </c>
      <c r="C5461" s="72" t="s">
        <v>2106</v>
      </c>
      <c r="D5461" s="72">
        <v>10219028</v>
      </c>
      <c r="E5461" s="72">
        <v>10260248</v>
      </c>
      <c r="F5461" s="72">
        <v>8711218</v>
      </c>
      <c r="G5461" s="72">
        <v>11027269</v>
      </c>
      <c r="H5461" s="72">
        <v>11504343</v>
      </c>
      <c r="I5461" s="72">
        <v>9313603</v>
      </c>
      <c r="J5461" s="72">
        <v>9374933</v>
      </c>
      <c r="K5461" s="72">
        <v>10041375</v>
      </c>
      <c r="L5461" s="72">
        <v>10222622</v>
      </c>
      <c r="M5461" s="72">
        <v>10179613</v>
      </c>
      <c r="N5461" s="72">
        <v>8256148</v>
      </c>
      <c r="O5461" s="72">
        <v>8457666</v>
      </c>
      <c r="P5461" s="72">
        <v>9646382</v>
      </c>
    </row>
    <row r="5462" spans="1:16" hidden="1">
      <c r="A5462" s="72" t="s">
        <v>2127</v>
      </c>
      <c r="B5462" s="72" t="s">
        <v>2796</v>
      </c>
      <c r="C5462" s="72" t="s">
        <v>2107</v>
      </c>
      <c r="D5462" s="72">
        <v>25142</v>
      </c>
      <c r="E5462" s="72">
        <v>25135</v>
      </c>
      <c r="F5462" s="72">
        <v>25078</v>
      </c>
      <c r="G5462" s="72">
        <v>25219</v>
      </c>
      <c r="H5462" s="72">
        <v>25123</v>
      </c>
      <c r="I5462" s="72">
        <v>25178</v>
      </c>
      <c r="J5462" s="72">
        <v>24931</v>
      </c>
      <c r="K5462" s="72">
        <v>24778</v>
      </c>
      <c r="L5462" s="72">
        <v>24574</v>
      </c>
      <c r="M5462" s="72">
        <v>24377</v>
      </c>
      <c r="N5462" s="72">
        <v>24281</v>
      </c>
      <c r="O5462" s="72">
        <v>24224</v>
      </c>
      <c r="P5462" s="72">
        <v>24284</v>
      </c>
    </row>
    <row r="5463" spans="1:16" hidden="1">
      <c r="A5463" s="72" t="s">
        <v>2127</v>
      </c>
      <c r="B5463" s="72" t="s">
        <v>2796</v>
      </c>
      <c r="C5463" s="72" t="s">
        <v>2108</v>
      </c>
      <c r="D5463" s="72">
        <v>85954104</v>
      </c>
      <c r="E5463" s="72">
        <v>84602048</v>
      </c>
      <c r="F5463" s="72">
        <v>66421735</v>
      </c>
      <c r="G5463" s="72">
        <v>81277078</v>
      </c>
      <c r="H5463" s="72">
        <v>91260844</v>
      </c>
      <c r="I5463" s="72">
        <v>65502273</v>
      </c>
      <c r="J5463" s="72">
        <v>60940439</v>
      </c>
      <c r="K5463" s="72">
        <v>69270767</v>
      </c>
      <c r="L5463" s="72">
        <v>77865041</v>
      </c>
      <c r="M5463" s="72">
        <v>74941367</v>
      </c>
      <c r="N5463" s="72">
        <v>58545195</v>
      </c>
      <c r="O5463" s="72">
        <v>79203864</v>
      </c>
      <c r="P5463" s="72">
        <v>100821408</v>
      </c>
    </row>
    <row r="5464" spans="1:16" hidden="1">
      <c r="A5464" s="72" t="s">
        <v>2127</v>
      </c>
      <c r="B5464" s="72" t="s">
        <v>2796</v>
      </c>
      <c r="C5464" s="72" t="s">
        <v>2109</v>
      </c>
      <c r="D5464" s="72">
        <v>2730731</v>
      </c>
      <c r="E5464" s="72">
        <v>2555082</v>
      </c>
      <c r="F5464" s="72">
        <v>2138574</v>
      </c>
      <c r="G5464" s="72">
        <v>2358614</v>
      </c>
      <c r="H5464" s="72">
        <v>1718955</v>
      </c>
      <c r="I5464" s="72">
        <v>1481767</v>
      </c>
      <c r="J5464" s="72">
        <v>2077922</v>
      </c>
      <c r="K5464" s="72">
        <v>2313870</v>
      </c>
      <c r="L5464" s="72">
        <v>1902669</v>
      </c>
      <c r="M5464" s="72">
        <v>2336713</v>
      </c>
      <c r="N5464" s="72">
        <v>1904718</v>
      </c>
      <c r="O5464" s="72">
        <v>1808883</v>
      </c>
      <c r="P5464" s="72">
        <v>1862146</v>
      </c>
    </row>
    <row r="5465" spans="1:16" hidden="1">
      <c r="A5465" s="72" t="s">
        <v>2127</v>
      </c>
      <c r="B5465" s="72" t="s">
        <v>2796</v>
      </c>
      <c r="C5465" s="72" t="s">
        <v>2110</v>
      </c>
      <c r="D5465" s="72">
        <v>321</v>
      </c>
      <c r="E5465" s="72">
        <v>307</v>
      </c>
      <c r="F5465" s="72">
        <v>254</v>
      </c>
      <c r="G5465" s="72">
        <v>226</v>
      </c>
      <c r="H5465" s="72">
        <v>221</v>
      </c>
      <c r="I5465" s="72">
        <v>217</v>
      </c>
      <c r="J5465" s="72">
        <v>201</v>
      </c>
      <c r="K5465" s="72">
        <v>193</v>
      </c>
      <c r="L5465" s="72">
        <v>180</v>
      </c>
      <c r="M5465" s="72">
        <v>181</v>
      </c>
      <c r="N5465" s="72">
        <v>180</v>
      </c>
      <c r="O5465" s="72">
        <v>175</v>
      </c>
      <c r="P5465" s="72">
        <v>170</v>
      </c>
    </row>
    <row r="5466" spans="1:16" hidden="1">
      <c r="A5466" s="72" t="s">
        <v>2127</v>
      </c>
      <c r="B5466" s="72" t="s">
        <v>2796</v>
      </c>
      <c r="C5466" s="72" t="s">
        <v>2111</v>
      </c>
      <c r="D5466" s="72">
        <v>17961223</v>
      </c>
      <c r="E5466" s="72">
        <v>16241301</v>
      </c>
      <c r="F5466" s="72">
        <v>11583063</v>
      </c>
      <c r="G5466" s="72">
        <v>14486834</v>
      </c>
      <c r="H5466" s="72">
        <v>14729146</v>
      </c>
      <c r="I5466" s="72">
        <v>8821887</v>
      </c>
      <c r="J5466" s="72">
        <v>9862558</v>
      </c>
      <c r="K5466" s="72">
        <v>11171206</v>
      </c>
      <c r="L5466" s="72">
        <v>10435518</v>
      </c>
      <c r="M5466" s="72">
        <v>11681175</v>
      </c>
      <c r="N5466" s="72">
        <v>7955153</v>
      </c>
      <c r="O5466" s="72">
        <v>12236918</v>
      </c>
      <c r="P5466" s="72">
        <v>14047515</v>
      </c>
    </row>
    <row r="5467" spans="1:16" hidden="1">
      <c r="A5467" s="72" t="s">
        <v>2135</v>
      </c>
      <c r="B5467" s="72" t="s">
        <v>2796</v>
      </c>
      <c r="C5467" s="72" t="s">
        <v>2103</v>
      </c>
      <c r="D5467" s="72">
        <v>817109</v>
      </c>
      <c r="E5467" s="72">
        <v>808644</v>
      </c>
      <c r="F5467" s="72">
        <v>681812</v>
      </c>
      <c r="G5467" s="72">
        <v>869674</v>
      </c>
      <c r="H5467" s="72">
        <v>885200</v>
      </c>
      <c r="I5467" s="72">
        <v>448543</v>
      </c>
    </row>
    <row r="5468" spans="1:16" hidden="1">
      <c r="A5468" s="72" t="s">
        <v>2135</v>
      </c>
      <c r="B5468" s="72" t="s">
        <v>2796</v>
      </c>
      <c r="C5468" s="72" t="s">
        <v>2104</v>
      </c>
      <c r="D5468" s="72">
        <v>9381</v>
      </c>
      <c r="E5468" s="72">
        <v>9397</v>
      </c>
      <c r="F5468" s="72">
        <v>9411</v>
      </c>
      <c r="G5468" s="72">
        <v>9430</v>
      </c>
      <c r="H5468" s="72">
        <v>9432</v>
      </c>
      <c r="I5468" s="72">
        <v>9466</v>
      </c>
    </row>
    <row r="5469" spans="1:16" hidden="1">
      <c r="A5469" s="72" t="s">
        <v>2135</v>
      </c>
      <c r="B5469" s="72" t="s">
        <v>2796</v>
      </c>
      <c r="C5469" s="72" t="s">
        <v>2105</v>
      </c>
      <c r="D5469" s="72">
        <v>6886041</v>
      </c>
      <c r="E5469" s="72">
        <v>7210899</v>
      </c>
      <c r="F5469" s="72">
        <v>5871069</v>
      </c>
      <c r="G5469" s="72">
        <v>7152241</v>
      </c>
      <c r="H5469" s="72">
        <v>7731168</v>
      </c>
      <c r="I5469" s="72">
        <v>3250597</v>
      </c>
    </row>
    <row r="5470" spans="1:16" hidden="1">
      <c r="A5470" s="72" t="s">
        <v>2135</v>
      </c>
      <c r="B5470" s="72" t="s">
        <v>2796</v>
      </c>
      <c r="C5470" s="72" t="s">
        <v>2106</v>
      </c>
      <c r="D5470" s="72">
        <v>567829</v>
      </c>
      <c r="E5470" s="72">
        <v>557802</v>
      </c>
      <c r="F5470" s="72">
        <v>486908</v>
      </c>
      <c r="G5470" s="72">
        <v>657384</v>
      </c>
      <c r="H5470" s="72">
        <v>643386</v>
      </c>
      <c r="I5470" s="72">
        <v>280615</v>
      </c>
    </row>
    <row r="5471" spans="1:16" hidden="1">
      <c r="A5471" s="72" t="s">
        <v>2135</v>
      </c>
      <c r="B5471" s="72" t="s">
        <v>2796</v>
      </c>
      <c r="C5471" s="72" t="s">
        <v>2107</v>
      </c>
      <c r="D5471" s="72">
        <v>1232</v>
      </c>
      <c r="E5471" s="72">
        <v>1234</v>
      </c>
      <c r="F5471" s="72">
        <v>1231</v>
      </c>
      <c r="G5471" s="72">
        <v>1236</v>
      </c>
      <c r="H5471" s="72">
        <v>1238</v>
      </c>
      <c r="I5471" s="72">
        <v>1243</v>
      </c>
    </row>
    <row r="5472" spans="1:16" hidden="1">
      <c r="A5472" s="72" t="s">
        <v>2135</v>
      </c>
      <c r="B5472" s="72" t="s">
        <v>2796</v>
      </c>
      <c r="C5472" s="72" t="s">
        <v>2108</v>
      </c>
      <c r="D5472" s="72">
        <v>4056852</v>
      </c>
      <c r="E5472" s="72">
        <v>4154394</v>
      </c>
      <c r="F5472" s="72">
        <v>3337818</v>
      </c>
      <c r="G5472" s="72">
        <v>4459285</v>
      </c>
      <c r="H5472" s="72">
        <v>4770343</v>
      </c>
      <c r="I5472" s="72">
        <v>1784336</v>
      </c>
    </row>
    <row r="5473" spans="1:16" hidden="1">
      <c r="A5473" s="72" t="s">
        <v>2135</v>
      </c>
      <c r="B5473" s="72" t="s">
        <v>2796</v>
      </c>
      <c r="C5473" s="72" t="s">
        <v>2109</v>
      </c>
      <c r="D5473" s="72">
        <v>275981</v>
      </c>
      <c r="E5473" s="72">
        <v>284389</v>
      </c>
      <c r="F5473" s="72">
        <v>137897</v>
      </c>
      <c r="G5473" s="72">
        <v>167903</v>
      </c>
      <c r="H5473" s="72">
        <v>189834</v>
      </c>
      <c r="I5473" s="72">
        <v>74914</v>
      </c>
    </row>
    <row r="5474" spans="1:16" hidden="1">
      <c r="A5474" s="72" t="s">
        <v>2135</v>
      </c>
      <c r="B5474" s="72" t="s">
        <v>2796</v>
      </c>
      <c r="C5474" s="72" t="s">
        <v>2110</v>
      </c>
      <c r="D5474" s="72">
        <v>20</v>
      </c>
      <c r="E5474" s="72">
        <v>20</v>
      </c>
      <c r="F5474" s="72">
        <v>18</v>
      </c>
      <c r="G5474" s="72">
        <v>18</v>
      </c>
      <c r="H5474" s="72">
        <v>19</v>
      </c>
      <c r="I5474" s="72">
        <v>18</v>
      </c>
    </row>
    <row r="5475" spans="1:16" hidden="1">
      <c r="A5475" s="72" t="s">
        <v>2135</v>
      </c>
      <c r="B5475" s="72" t="s">
        <v>2796</v>
      </c>
      <c r="C5475" s="72" t="s">
        <v>2111</v>
      </c>
      <c r="D5475" s="72">
        <v>1514115</v>
      </c>
      <c r="E5475" s="72">
        <v>1596743</v>
      </c>
      <c r="F5475" s="72">
        <v>676718</v>
      </c>
      <c r="G5475" s="72">
        <v>868818</v>
      </c>
      <c r="H5475" s="72">
        <v>1172201</v>
      </c>
      <c r="I5475" s="72">
        <v>315650</v>
      </c>
    </row>
    <row r="5476" spans="1:16" hidden="1">
      <c r="A5476" s="72" t="s">
        <v>2128</v>
      </c>
      <c r="B5476" s="72" t="s">
        <v>2797</v>
      </c>
      <c r="C5476" s="72" t="s">
        <v>2103</v>
      </c>
      <c r="D5476" s="72">
        <v>174634</v>
      </c>
      <c r="E5476" s="72">
        <v>158469</v>
      </c>
      <c r="F5476" s="72">
        <v>131441</v>
      </c>
      <c r="G5476" s="72">
        <v>182680</v>
      </c>
      <c r="H5476" s="72">
        <v>175336</v>
      </c>
      <c r="I5476" s="72">
        <v>145452</v>
      </c>
      <c r="J5476" s="72">
        <v>130431</v>
      </c>
      <c r="K5476" s="72">
        <v>132209</v>
      </c>
      <c r="L5476" s="72">
        <v>163020</v>
      </c>
      <c r="M5476" s="72">
        <v>161170</v>
      </c>
      <c r="N5476" s="72">
        <v>149069</v>
      </c>
      <c r="O5476" s="72">
        <v>149176</v>
      </c>
      <c r="P5476" s="72">
        <v>153528</v>
      </c>
    </row>
    <row r="5477" spans="1:16" hidden="1">
      <c r="A5477" s="72" t="s">
        <v>2128</v>
      </c>
      <c r="B5477" s="72" t="s">
        <v>2797</v>
      </c>
      <c r="C5477" s="72" t="s">
        <v>2104</v>
      </c>
      <c r="D5477" s="72">
        <v>2182</v>
      </c>
      <c r="E5477" s="72">
        <v>2176</v>
      </c>
      <c r="F5477" s="72">
        <v>2168</v>
      </c>
      <c r="G5477" s="72">
        <v>2173</v>
      </c>
      <c r="H5477" s="72">
        <v>2560</v>
      </c>
      <c r="I5477" s="72">
        <v>2136</v>
      </c>
      <c r="J5477" s="72">
        <v>2119</v>
      </c>
      <c r="K5477" s="72">
        <v>2101</v>
      </c>
      <c r="L5477" s="72">
        <v>2083</v>
      </c>
      <c r="M5477" s="72">
        <v>2076</v>
      </c>
      <c r="N5477" s="72">
        <v>2069</v>
      </c>
      <c r="O5477" s="72">
        <v>2066</v>
      </c>
      <c r="P5477" s="72">
        <v>2052</v>
      </c>
    </row>
    <row r="5478" spans="1:16" hidden="1">
      <c r="A5478" s="72" t="s">
        <v>2128</v>
      </c>
      <c r="B5478" s="72" t="s">
        <v>2797</v>
      </c>
      <c r="C5478" s="72" t="s">
        <v>2105</v>
      </c>
      <c r="D5478" s="72">
        <v>1554786</v>
      </c>
      <c r="E5478" s="72">
        <v>1345891</v>
      </c>
      <c r="F5478" s="72">
        <v>1080560</v>
      </c>
      <c r="G5478" s="72">
        <v>1478755</v>
      </c>
      <c r="H5478" s="72">
        <v>1587222</v>
      </c>
      <c r="I5478" s="72">
        <v>1096230</v>
      </c>
      <c r="J5478" s="72">
        <v>961937</v>
      </c>
      <c r="K5478" s="72">
        <v>1054447</v>
      </c>
      <c r="L5478" s="72">
        <v>1212132</v>
      </c>
      <c r="M5478" s="72">
        <v>1128124</v>
      </c>
      <c r="N5478" s="72">
        <v>1015183</v>
      </c>
      <c r="O5478" s="72">
        <v>1177611</v>
      </c>
      <c r="P5478" s="72">
        <v>1840932</v>
      </c>
    </row>
    <row r="5479" spans="1:16" hidden="1">
      <c r="A5479" s="72" t="s">
        <v>2128</v>
      </c>
      <c r="B5479" s="72" t="s">
        <v>2797</v>
      </c>
      <c r="C5479" s="72" t="s">
        <v>2106</v>
      </c>
      <c r="D5479" s="72">
        <v>117763</v>
      </c>
      <c r="E5479" s="72">
        <v>94066</v>
      </c>
      <c r="F5479" s="72">
        <v>76248</v>
      </c>
      <c r="G5479" s="72">
        <v>132953</v>
      </c>
      <c r="H5479" s="72">
        <v>121244</v>
      </c>
      <c r="I5479" s="72">
        <v>117711</v>
      </c>
      <c r="J5479" s="72">
        <v>94676</v>
      </c>
      <c r="K5479" s="72">
        <v>119128</v>
      </c>
      <c r="L5479" s="72">
        <v>139237</v>
      </c>
      <c r="M5479" s="72">
        <v>125397</v>
      </c>
      <c r="N5479" s="72">
        <v>113593</v>
      </c>
      <c r="O5479" s="72">
        <v>122019</v>
      </c>
      <c r="P5479" s="72">
        <v>128221</v>
      </c>
    </row>
    <row r="5480" spans="1:16" hidden="1">
      <c r="A5480" s="72" t="s">
        <v>2128</v>
      </c>
      <c r="B5480" s="72" t="s">
        <v>2797</v>
      </c>
      <c r="C5480" s="72" t="s">
        <v>2107</v>
      </c>
      <c r="D5480" s="72">
        <v>357</v>
      </c>
      <c r="E5480" s="72">
        <v>344</v>
      </c>
      <c r="F5480" s="72">
        <v>343</v>
      </c>
      <c r="G5480" s="72">
        <v>357</v>
      </c>
      <c r="H5480" s="72">
        <v>471</v>
      </c>
      <c r="I5480" s="72">
        <v>354</v>
      </c>
      <c r="J5480" s="72">
        <v>353</v>
      </c>
      <c r="K5480" s="72">
        <v>351</v>
      </c>
      <c r="L5480" s="72">
        <v>363</v>
      </c>
      <c r="M5480" s="72">
        <v>249</v>
      </c>
      <c r="N5480" s="72">
        <v>351</v>
      </c>
      <c r="O5480" s="72">
        <v>351</v>
      </c>
      <c r="P5480" s="72">
        <v>350</v>
      </c>
    </row>
    <row r="5481" spans="1:16" hidden="1">
      <c r="A5481" s="72" t="s">
        <v>2128</v>
      </c>
      <c r="B5481" s="72" t="s">
        <v>2797</v>
      </c>
      <c r="C5481" s="72" t="s">
        <v>2108</v>
      </c>
      <c r="D5481" s="72">
        <v>976621</v>
      </c>
      <c r="E5481" s="72">
        <v>775628</v>
      </c>
      <c r="F5481" s="72">
        <v>599631</v>
      </c>
      <c r="G5481" s="72">
        <v>1000286</v>
      </c>
      <c r="H5481" s="72">
        <v>1017532</v>
      </c>
      <c r="I5481" s="72">
        <v>700513</v>
      </c>
      <c r="J5481" s="72">
        <v>618874</v>
      </c>
      <c r="K5481" s="72">
        <v>735703</v>
      </c>
      <c r="L5481" s="72">
        <v>887164</v>
      </c>
      <c r="M5481" s="72">
        <v>780338</v>
      </c>
      <c r="N5481" s="72">
        <v>682416</v>
      </c>
      <c r="O5481" s="72">
        <v>850220</v>
      </c>
      <c r="P5481" s="72">
        <v>1383407</v>
      </c>
    </row>
    <row r="5482" spans="1:16" hidden="1">
      <c r="A5482" s="72" t="s">
        <v>2128</v>
      </c>
      <c r="B5482" s="72" t="s">
        <v>2797</v>
      </c>
      <c r="C5482" s="72" t="s">
        <v>2109</v>
      </c>
      <c r="D5482" s="72">
        <v>161663</v>
      </c>
      <c r="E5482" s="72">
        <v>157702</v>
      </c>
      <c r="F5482" s="72">
        <v>140314</v>
      </c>
      <c r="G5482" s="72">
        <v>153195</v>
      </c>
      <c r="H5482" s="72">
        <v>171597</v>
      </c>
      <c r="I5482" s="72">
        <v>150124</v>
      </c>
      <c r="J5482" s="72">
        <v>127799</v>
      </c>
      <c r="K5482" s="72">
        <v>161509</v>
      </c>
      <c r="L5482" s="72">
        <v>151040</v>
      </c>
      <c r="M5482" s="72">
        <v>148361</v>
      </c>
      <c r="N5482" s="72">
        <v>138386</v>
      </c>
      <c r="O5482" s="72">
        <v>137220</v>
      </c>
      <c r="P5482" s="72">
        <v>133096</v>
      </c>
    </row>
    <row r="5483" spans="1:16" hidden="1">
      <c r="A5483" s="72" t="s">
        <v>2128</v>
      </c>
      <c r="B5483" s="72" t="s">
        <v>2797</v>
      </c>
      <c r="C5483" s="72" t="s">
        <v>2110</v>
      </c>
      <c r="D5483" s="72">
        <v>3</v>
      </c>
      <c r="E5483" s="72">
        <v>2</v>
      </c>
      <c r="F5483" s="72">
        <v>2</v>
      </c>
      <c r="G5483" s="72">
        <v>2</v>
      </c>
      <c r="H5483" s="72">
        <v>2</v>
      </c>
      <c r="I5483" s="72">
        <v>2</v>
      </c>
      <c r="J5483" s="72">
        <v>2</v>
      </c>
      <c r="K5483" s="72">
        <v>2</v>
      </c>
      <c r="L5483" s="72">
        <v>2</v>
      </c>
      <c r="M5483" s="72">
        <v>2</v>
      </c>
      <c r="N5483" s="72">
        <v>2</v>
      </c>
      <c r="O5483" s="72">
        <v>2</v>
      </c>
      <c r="P5483" s="72">
        <v>2</v>
      </c>
    </row>
    <row r="5484" spans="1:16" hidden="1">
      <c r="A5484" s="72" t="s">
        <v>2128</v>
      </c>
      <c r="B5484" s="72" t="s">
        <v>2797</v>
      </c>
      <c r="C5484" s="72" t="s">
        <v>2111</v>
      </c>
      <c r="D5484" s="72">
        <v>1156827</v>
      </c>
      <c r="E5484" s="72">
        <v>1064392</v>
      </c>
      <c r="F5484" s="72">
        <v>834728</v>
      </c>
      <c r="G5484" s="72">
        <v>973927</v>
      </c>
      <c r="H5484" s="72">
        <v>1204596</v>
      </c>
      <c r="I5484" s="72">
        <v>789895</v>
      </c>
      <c r="J5484" s="72">
        <v>620537</v>
      </c>
      <c r="K5484" s="72">
        <v>845781</v>
      </c>
      <c r="L5484" s="72">
        <v>755035</v>
      </c>
      <c r="M5484" s="72">
        <v>705633</v>
      </c>
      <c r="N5484" s="72">
        <v>611942</v>
      </c>
      <c r="O5484" s="72">
        <v>791320</v>
      </c>
      <c r="P5484" s="72">
        <v>1286579</v>
      </c>
    </row>
    <row r="5485" spans="1:16" hidden="1">
      <c r="A5485" s="72" t="s">
        <v>2130</v>
      </c>
      <c r="B5485" s="72" t="s">
        <v>2798</v>
      </c>
      <c r="C5485" s="72" t="s">
        <v>2103</v>
      </c>
      <c r="D5485" s="72">
        <v>11241</v>
      </c>
      <c r="E5485" s="72">
        <v>9623</v>
      </c>
      <c r="F5485" s="72">
        <v>6762</v>
      </c>
      <c r="G5485" s="72">
        <v>8885</v>
      </c>
      <c r="H5485" s="72">
        <v>10091</v>
      </c>
      <c r="I5485" s="72">
        <v>8371</v>
      </c>
      <c r="J5485" s="72">
        <v>6772</v>
      </c>
      <c r="K5485" s="72">
        <v>5552</v>
      </c>
      <c r="L5485" s="72">
        <v>7627</v>
      </c>
      <c r="M5485" s="72">
        <v>6746</v>
      </c>
      <c r="N5485" s="72">
        <v>6286</v>
      </c>
      <c r="O5485" s="72">
        <v>10683</v>
      </c>
      <c r="P5485" s="72">
        <v>6752</v>
      </c>
    </row>
    <row r="5486" spans="1:16" hidden="1">
      <c r="A5486" s="72" t="s">
        <v>2130</v>
      </c>
      <c r="B5486" s="72" t="s">
        <v>2798</v>
      </c>
      <c r="C5486" s="72" t="s">
        <v>2104</v>
      </c>
      <c r="D5486" s="72">
        <v>317</v>
      </c>
      <c r="E5486" s="72">
        <v>306</v>
      </c>
      <c r="F5486" s="72">
        <v>301</v>
      </c>
      <c r="G5486" s="72">
        <v>292</v>
      </c>
      <c r="H5486" s="72">
        <v>294</v>
      </c>
      <c r="I5486" s="72">
        <v>292</v>
      </c>
      <c r="J5486" s="72">
        <v>285</v>
      </c>
      <c r="K5486" s="72">
        <v>275</v>
      </c>
      <c r="L5486" s="72">
        <v>276</v>
      </c>
      <c r="M5486" s="72">
        <v>268</v>
      </c>
      <c r="N5486" s="72">
        <v>265</v>
      </c>
      <c r="O5486" s="72">
        <v>264</v>
      </c>
      <c r="P5486" s="72">
        <v>260</v>
      </c>
    </row>
    <row r="5487" spans="1:16" hidden="1">
      <c r="A5487" s="72" t="s">
        <v>2130</v>
      </c>
      <c r="B5487" s="72" t="s">
        <v>2798</v>
      </c>
      <c r="C5487" s="72" t="s">
        <v>2105</v>
      </c>
      <c r="D5487" s="72">
        <v>142723</v>
      </c>
      <c r="E5487" s="72">
        <v>118537</v>
      </c>
      <c r="F5487" s="72">
        <v>82921</v>
      </c>
      <c r="G5487" s="72">
        <v>107025</v>
      </c>
      <c r="H5487" s="72">
        <v>127458</v>
      </c>
      <c r="I5487" s="72">
        <v>107485</v>
      </c>
      <c r="J5487" s="72">
        <v>78588</v>
      </c>
      <c r="K5487" s="72">
        <v>73983</v>
      </c>
      <c r="L5487" s="72">
        <v>94738</v>
      </c>
      <c r="M5487" s="72">
        <v>84731</v>
      </c>
      <c r="N5487" s="72">
        <v>75919</v>
      </c>
      <c r="O5487" s="72">
        <v>86742</v>
      </c>
      <c r="P5487" s="72">
        <v>95003</v>
      </c>
    </row>
    <row r="5488" spans="1:16" hidden="1">
      <c r="A5488" s="72" t="s">
        <v>2130</v>
      </c>
      <c r="B5488" s="72" t="s">
        <v>2798</v>
      </c>
      <c r="C5488" s="72" t="s">
        <v>2106</v>
      </c>
      <c r="D5488" s="72">
        <v>5509</v>
      </c>
      <c r="E5488" s="72">
        <v>5953</v>
      </c>
      <c r="F5488" s="72">
        <v>4085</v>
      </c>
      <c r="G5488" s="72">
        <v>5843</v>
      </c>
      <c r="H5488" s="72">
        <v>8556</v>
      </c>
      <c r="I5488" s="72">
        <v>9997</v>
      </c>
      <c r="J5488" s="72">
        <v>10196</v>
      </c>
      <c r="K5488" s="72">
        <v>10066</v>
      </c>
      <c r="L5488" s="72">
        <v>12001</v>
      </c>
      <c r="M5488" s="72">
        <v>9877</v>
      </c>
      <c r="N5488" s="72">
        <v>11091</v>
      </c>
      <c r="O5488" s="72">
        <v>10466</v>
      </c>
      <c r="P5488" s="72">
        <v>14138</v>
      </c>
    </row>
    <row r="5489" spans="1:16" hidden="1">
      <c r="A5489" s="72" t="s">
        <v>2130</v>
      </c>
      <c r="B5489" s="72" t="s">
        <v>2798</v>
      </c>
      <c r="C5489" s="72" t="s">
        <v>2107</v>
      </c>
      <c r="D5489" s="72">
        <v>40</v>
      </c>
      <c r="E5489" s="72">
        <v>38</v>
      </c>
      <c r="F5489" s="72">
        <v>37</v>
      </c>
      <c r="G5489" s="72">
        <v>40</v>
      </c>
      <c r="H5489" s="72">
        <v>37</v>
      </c>
      <c r="I5489" s="72">
        <v>40</v>
      </c>
      <c r="J5489" s="72">
        <v>38</v>
      </c>
      <c r="K5489" s="72">
        <v>37</v>
      </c>
      <c r="L5489" s="72">
        <v>38</v>
      </c>
      <c r="M5489" s="72">
        <v>39</v>
      </c>
      <c r="N5489" s="72">
        <v>38</v>
      </c>
      <c r="O5489" s="72">
        <v>42</v>
      </c>
      <c r="P5489" s="72">
        <v>44</v>
      </c>
    </row>
    <row r="5490" spans="1:16" hidden="1">
      <c r="A5490" s="72" t="s">
        <v>2130</v>
      </c>
      <c r="B5490" s="72" t="s">
        <v>2798</v>
      </c>
      <c r="C5490" s="72" t="s">
        <v>2108</v>
      </c>
      <c r="D5490" s="72">
        <v>54920</v>
      </c>
      <c r="E5490" s="72">
        <v>54923</v>
      </c>
      <c r="F5490" s="72">
        <v>32834</v>
      </c>
      <c r="G5490" s="72">
        <v>51140</v>
      </c>
      <c r="H5490" s="72">
        <v>77392</v>
      </c>
      <c r="I5490" s="72">
        <v>90192</v>
      </c>
      <c r="J5490" s="72">
        <v>53701</v>
      </c>
      <c r="K5490" s="72">
        <v>76626</v>
      </c>
      <c r="L5490" s="72">
        <v>90398</v>
      </c>
      <c r="M5490" s="72">
        <v>71808</v>
      </c>
      <c r="N5490" s="72">
        <v>78492</v>
      </c>
      <c r="O5490" s="72">
        <v>99678</v>
      </c>
      <c r="P5490" s="72">
        <v>93193</v>
      </c>
    </row>
    <row r="5491" spans="1:16" hidden="1">
      <c r="A5491" s="72" t="s">
        <v>2155</v>
      </c>
      <c r="B5491" s="72" t="s">
        <v>2799</v>
      </c>
      <c r="C5491" s="72" t="s">
        <v>2103</v>
      </c>
      <c r="D5491" s="72">
        <v>24501</v>
      </c>
      <c r="E5491" s="72">
        <v>24629</v>
      </c>
      <c r="F5491" s="72">
        <v>20647</v>
      </c>
      <c r="G5491" s="72">
        <v>23526</v>
      </c>
      <c r="H5491" s="72">
        <v>23513</v>
      </c>
      <c r="I5491" s="72">
        <v>22914</v>
      </c>
      <c r="J5491" s="72">
        <v>16802</v>
      </c>
      <c r="K5491" s="72">
        <v>18182</v>
      </c>
      <c r="L5491" s="72">
        <v>19304</v>
      </c>
      <c r="M5491" s="72">
        <v>19501</v>
      </c>
      <c r="N5491" s="72">
        <v>17568</v>
      </c>
      <c r="O5491" s="72">
        <v>17010</v>
      </c>
      <c r="P5491" s="72">
        <v>16773</v>
      </c>
    </row>
    <row r="5492" spans="1:16" hidden="1">
      <c r="A5492" s="72" t="s">
        <v>2155</v>
      </c>
      <c r="B5492" s="72" t="s">
        <v>2799</v>
      </c>
      <c r="C5492" s="72" t="s">
        <v>2104</v>
      </c>
      <c r="D5492" s="72">
        <v>414</v>
      </c>
      <c r="E5492" s="72">
        <v>416</v>
      </c>
      <c r="F5492" s="72">
        <v>408</v>
      </c>
      <c r="G5492" s="72">
        <v>413</v>
      </c>
      <c r="H5492" s="72">
        <v>386</v>
      </c>
      <c r="I5492" s="72">
        <v>370</v>
      </c>
      <c r="J5492" s="72">
        <v>360</v>
      </c>
      <c r="K5492" s="72">
        <v>348</v>
      </c>
      <c r="L5492" s="72">
        <v>346</v>
      </c>
      <c r="M5492" s="72">
        <v>346</v>
      </c>
      <c r="N5492" s="72">
        <v>338</v>
      </c>
      <c r="O5492" s="72">
        <v>350</v>
      </c>
      <c r="P5492" s="72">
        <v>345</v>
      </c>
    </row>
    <row r="5493" spans="1:16" hidden="1">
      <c r="A5493" s="72" t="s">
        <v>2155</v>
      </c>
      <c r="B5493" s="72" t="s">
        <v>2799</v>
      </c>
      <c r="C5493" s="72" t="s">
        <v>2105</v>
      </c>
      <c r="D5493" s="72">
        <v>224984</v>
      </c>
      <c r="E5493" s="72">
        <v>239650</v>
      </c>
      <c r="F5493" s="72">
        <v>244256</v>
      </c>
      <c r="G5493" s="72">
        <v>262794</v>
      </c>
      <c r="H5493" s="72">
        <v>231091</v>
      </c>
      <c r="I5493" s="72">
        <v>255908</v>
      </c>
      <c r="J5493" s="72">
        <v>197204</v>
      </c>
      <c r="K5493" s="72">
        <v>208223</v>
      </c>
      <c r="L5493" s="72">
        <v>221072</v>
      </c>
      <c r="M5493" s="72">
        <v>178318</v>
      </c>
      <c r="N5493" s="72">
        <v>203081</v>
      </c>
      <c r="O5493" s="72">
        <v>207205</v>
      </c>
      <c r="P5493" s="72">
        <v>195341</v>
      </c>
    </row>
    <row r="5494" spans="1:16" hidden="1">
      <c r="A5494" s="72" t="s">
        <v>2155</v>
      </c>
      <c r="B5494" s="72" t="s">
        <v>2799</v>
      </c>
      <c r="C5494" s="72" t="s">
        <v>2106</v>
      </c>
      <c r="D5494" s="72">
        <v>4822</v>
      </c>
      <c r="E5494" s="72">
        <v>4694</v>
      </c>
      <c r="F5494" s="72">
        <v>4745</v>
      </c>
      <c r="G5494" s="72">
        <v>3990</v>
      </c>
      <c r="H5494" s="72">
        <v>4028</v>
      </c>
      <c r="I5494" s="72">
        <v>3513</v>
      </c>
      <c r="J5494" s="72">
        <v>3280</v>
      </c>
      <c r="K5494" s="72">
        <v>3023</v>
      </c>
      <c r="L5494" s="72">
        <v>3471</v>
      </c>
      <c r="M5494" s="72">
        <v>4929</v>
      </c>
      <c r="N5494" s="72">
        <v>2822</v>
      </c>
      <c r="O5494" s="72">
        <v>2867</v>
      </c>
      <c r="P5494" s="72">
        <v>3472</v>
      </c>
    </row>
    <row r="5495" spans="1:16" hidden="1">
      <c r="A5495" s="72" t="s">
        <v>2155</v>
      </c>
      <c r="B5495" s="72" t="s">
        <v>2799</v>
      </c>
      <c r="C5495" s="72" t="s">
        <v>2107</v>
      </c>
      <c r="D5495" s="72">
        <v>28</v>
      </c>
      <c r="E5495" s="72">
        <v>26</v>
      </c>
      <c r="F5495" s="72">
        <v>27</v>
      </c>
      <c r="G5495" s="72">
        <v>26</v>
      </c>
      <c r="H5495" s="72">
        <v>25</v>
      </c>
      <c r="I5495" s="72">
        <v>29</v>
      </c>
      <c r="J5495" s="72">
        <v>28</v>
      </c>
      <c r="K5495" s="72">
        <v>28</v>
      </c>
      <c r="L5495" s="72">
        <v>29</v>
      </c>
      <c r="M5495" s="72">
        <v>27</v>
      </c>
      <c r="N5495" s="72">
        <v>24</v>
      </c>
      <c r="O5495" s="72">
        <v>23</v>
      </c>
      <c r="P5495" s="72">
        <v>25</v>
      </c>
    </row>
    <row r="5496" spans="1:16" hidden="1">
      <c r="A5496" s="72" t="s">
        <v>2155</v>
      </c>
      <c r="B5496" s="72" t="s">
        <v>2799</v>
      </c>
      <c r="C5496" s="72" t="s">
        <v>2108</v>
      </c>
      <c r="D5496" s="72">
        <v>55270</v>
      </c>
      <c r="E5496" s="72">
        <v>53775</v>
      </c>
      <c r="F5496" s="72">
        <v>53386</v>
      </c>
      <c r="G5496" s="72">
        <v>42990</v>
      </c>
      <c r="H5496" s="72">
        <v>43380</v>
      </c>
      <c r="I5496" s="72">
        <v>38496</v>
      </c>
      <c r="J5496" s="72">
        <v>36614</v>
      </c>
      <c r="K5496" s="72">
        <v>33886</v>
      </c>
      <c r="L5496" s="72">
        <v>38255</v>
      </c>
      <c r="M5496" s="72">
        <v>51600</v>
      </c>
      <c r="N5496" s="72">
        <v>31037</v>
      </c>
      <c r="O5496" s="72">
        <v>32460</v>
      </c>
      <c r="P5496" s="72">
        <v>37042</v>
      </c>
    </row>
    <row r="5497" spans="1:16" hidden="1">
      <c r="A5497" s="72" t="s">
        <v>2128</v>
      </c>
      <c r="B5497" s="72" t="s">
        <v>2800</v>
      </c>
      <c r="C5497" s="72" t="s">
        <v>2103</v>
      </c>
      <c r="D5497" s="72">
        <v>3138</v>
      </c>
      <c r="E5497" s="72">
        <v>3018</v>
      </c>
      <c r="F5497" s="72">
        <v>2259</v>
      </c>
      <c r="G5497" s="72">
        <v>2306</v>
      </c>
      <c r="H5497" s="72">
        <v>2561</v>
      </c>
      <c r="I5497" s="72">
        <v>2658</v>
      </c>
      <c r="J5497" s="72">
        <v>2422</v>
      </c>
      <c r="K5497" s="72">
        <v>2587</v>
      </c>
      <c r="L5497" s="72">
        <v>2733</v>
      </c>
      <c r="M5497" s="72">
        <v>2999</v>
      </c>
      <c r="N5497" s="72">
        <v>2735</v>
      </c>
      <c r="O5497" s="72">
        <v>2819</v>
      </c>
      <c r="P5497" s="72">
        <v>2525</v>
      </c>
    </row>
    <row r="5498" spans="1:16" hidden="1">
      <c r="A5498" s="72" t="s">
        <v>2128</v>
      </c>
      <c r="B5498" s="72" t="s">
        <v>2800</v>
      </c>
      <c r="C5498" s="72" t="s">
        <v>2104</v>
      </c>
      <c r="D5498" s="72">
        <v>45</v>
      </c>
      <c r="E5498" s="72">
        <v>45</v>
      </c>
      <c r="F5498" s="72">
        <v>42</v>
      </c>
      <c r="G5498" s="72">
        <v>41</v>
      </c>
      <c r="H5498" s="72">
        <v>44</v>
      </c>
      <c r="I5498" s="72">
        <v>42</v>
      </c>
      <c r="J5498" s="72">
        <v>45</v>
      </c>
      <c r="K5498" s="72">
        <v>42</v>
      </c>
      <c r="L5498" s="72">
        <v>41</v>
      </c>
      <c r="M5498" s="72">
        <v>41</v>
      </c>
      <c r="N5498" s="72">
        <v>42</v>
      </c>
      <c r="O5498" s="72">
        <v>41</v>
      </c>
      <c r="P5498" s="72">
        <v>42</v>
      </c>
    </row>
    <row r="5499" spans="1:16" hidden="1">
      <c r="A5499" s="72" t="s">
        <v>2128</v>
      </c>
      <c r="B5499" s="72" t="s">
        <v>2800</v>
      </c>
      <c r="C5499" s="72" t="s">
        <v>2105</v>
      </c>
      <c r="D5499" s="72">
        <v>34576</v>
      </c>
      <c r="E5499" s="72">
        <v>30044</v>
      </c>
      <c r="F5499" s="72">
        <v>23424</v>
      </c>
      <c r="G5499" s="72">
        <v>23380</v>
      </c>
      <c r="H5499" s="72">
        <v>33428</v>
      </c>
      <c r="I5499" s="72">
        <v>26639</v>
      </c>
      <c r="J5499" s="72">
        <v>22215</v>
      </c>
      <c r="K5499" s="72">
        <v>26433</v>
      </c>
      <c r="L5499" s="72">
        <v>24237</v>
      </c>
      <c r="M5499" s="72">
        <v>30452</v>
      </c>
      <c r="N5499" s="72">
        <v>22539</v>
      </c>
      <c r="O5499" s="72">
        <v>27826</v>
      </c>
      <c r="P5499" s="72">
        <v>35800</v>
      </c>
    </row>
    <row r="5500" spans="1:16" hidden="1">
      <c r="A5500" s="72" t="s">
        <v>2128</v>
      </c>
      <c r="B5500" s="72" t="s">
        <v>2800</v>
      </c>
      <c r="C5500" s="72" t="s">
        <v>2106</v>
      </c>
      <c r="D5500" s="72">
        <v>1604</v>
      </c>
      <c r="E5500" s="72">
        <v>1337</v>
      </c>
      <c r="F5500" s="72">
        <v>1011</v>
      </c>
      <c r="G5500" s="72">
        <v>1346</v>
      </c>
      <c r="H5500" s="72">
        <v>1448</v>
      </c>
      <c r="I5500" s="72">
        <v>1337</v>
      </c>
      <c r="J5500" s="72">
        <v>780</v>
      </c>
      <c r="K5500" s="72">
        <v>1240</v>
      </c>
      <c r="L5500" s="72">
        <v>1690</v>
      </c>
      <c r="M5500" s="72">
        <v>1778</v>
      </c>
      <c r="N5500" s="72">
        <v>1607</v>
      </c>
      <c r="O5500" s="72">
        <v>1800</v>
      </c>
      <c r="P5500" s="72">
        <v>1416</v>
      </c>
    </row>
    <row r="5501" spans="1:16" hidden="1">
      <c r="A5501" s="72" t="s">
        <v>2128</v>
      </c>
      <c r="B5501" s="72" t="s">
        <v>2800</v>
      </c>
      <c r="C5501" s="72" t="s">
        <v>2107</v>
      </c>
      <c r="D5501" s="72">
        <v>16</v>
      </c>
      <c r="E5501" s="72">
        <v>16</v>
      </c>
      <c r="F5501" s="72">
        <v>14</v>
      </c>
      <c r="G5501" s="72">
        <v>14</v>
      </c>
      <c r="H5501" s="72">
        <v>14</v>
      </c>
      <c r="I5501" s="72">
        <v>14</v>
      </c>
      <c r="J5501" s="72">
        <v>13</v>
      </c>
      <c r="K5501" s="72">
        <v>13</v>
      </c>
      <c r="L5501" s="72">
        <v>13</v>
      </c>
      <c r="M5501" s="72">
        <v>13</v>
      </c>
      <c r="N5501" s="72">
        <v>13</v>
      </c>
      <c r="O5501" s="72">
        <v>13</v>
      </c>
      <c r="P5501" s="72">
        <v>13</v>
      </c>
    </row>
    <row r="5502" spans="1:16" hidden="1">
      <c r="A5502" s="72" t="s">
        <v>2128</v>
      </c>
      <c r="B5502" s="72" t="s">
        <v>2800</v>
      </c>
      <c r="C5502" s="72" t="s">
        <v>2108</v>
      </c>
      <c r="D5502" s="72">
        <v>16368</v>
      </c>
      <c r="E5502" s="72">
        <v>13162</v>
      </c>
      <c r="F5502" s="72">
        <v>9508</v>
      </c>
      <c r="G5502" s="72">
        <v>18799</v>
      </c>
      <c r="H5502" s="72">
        <v>15695</v>
      </c>
      <c r="I5502" s="72">
        <v>13711</v>
      </c>
      <c r="J5502" s="72">
        <v>9545</v>
      </c>
      <c r="K5502" s="72">
        <v>12732</v>
      </c>
      <c r="L5502" s="72">
        <v>14377</v>
      </c>
      <c r="M5502" s="72">
        <v>18708</v>
      </c>
      <c r="N5502" s="72">
        <v>12386</v>
      </c>
      <c r="O5502" s="72">
        <v>16224</v>
      </c>
      <c r="P5502" s="72">
        <v>18807</v>
      </c>
    </row>
    <row r="5503" spans="1:16" hidden="1">
      <c r="A5503" s="72" t="s">
        <v>2136</v>
      </c>
      <c r="B5503" s="72" t="s">
        <v>2801</v>
      </c>
      <c r="C5503" s="72" t="s">
        <v>2109</v>
      </c>
      <c r="D5503" s="72">
        <v>413604</v>
      </c>
      <c r="E5503" s="72">
        <v>440072</v>
      </c>
      <c r="F5503" s="72">
        <v>435788</v>
      </c>
      <c r="G5503" s="72">
        <v>458887</v>
      </c>
      <c r="H5503" s="72">
        <v>442291</v>
      </c>
      <c r="I5503" s="72">
        <v>457382</v>
      </c>
      <c r="J5503" s="72">
        <v>449757</v>
      </c>
      <c r="K5503" s="72">
        <v>509616</v>
      </c>
      <c r="L5503" s="72">
        <v>443278</v>
      </c>
      <c r="M5503" s="72">
        <v>382752</v>
      </c>
      <c r="N5503" s="72">
        <v>422227</v>
      </c>
      <c r="O5503" s="72">
        <v>460598</v>
      </c>
      <c r="P5503" s="72">
        <v>443077</v>
      </c>
    </row>
    <row r="5504" spans="1:16" hidden="1">
      <c r="A5504" s="72" t="s">
        <v>2136</v>
      </c>
      <c r="B5504" s="72" t="s">
        <v>2801</v>
      </c>
      <c r="C5504" s="72" t="s">
        <v>2110</v>
      </c>
      <c r="D5504" s="72">
        <v>4</v>
      </c>
      <c r="E5504" s="72">
        <v>4</v>
      </c>
      <c r="F5504" s="72">
        <v>4</v>
      </c>
      <c r="G5504" s="72">
        <v>4</v>
      </c>
      <c r="H5504" s="72">
        <v>5</v>
      </c>
      <c r="I5504" s="72">
        <v>4</v>
      </c>
      <c r="J5504" s="72">
        <v>4</v>
      </c>
      <c r="K5504" s="72">
        <v>4</v>
      </c>
      <c r="L5504" s="72">
        <v>4</v>
      </c>
      <c r="M5504" s="72">
        <v>4</v>
      </c>
      <c r="N5504" s="72">
        <v>4</v>
      </c>
      <c r="O5504" s="72">
        <v>4</v>
      </c>
      <c r="P5504" s="72">
        <v>4</v>
      </c>
    </row>
    <row r="5505" spans="1:16" hidden="1">
      <c r="A5505" s="72" t="s">
        <v>2136</v>
      </c>
      <c r="B5505" s="72" t="s">
        <v>2801</v>
      </c>
      <c r="C5505" s="72" t="s">
        <v>2111</v>
      </c>
      <c r="D5505" s="72">
        <v>2297145</v>
      </c>
      <c r="E5505" s="72">
        <v>2121587</v>
      </c>
      <c r="F5505" s="72">
        <v>1793905</v>
      </c>
      <c r="G5505" s="72">
        <v>2060199</v>
      </c>
      <c r="H5505" s="72">
        <v>2295653</v>
      </c>
      <c r="I5505" s="72">
        <v>1608428</v>
      </c>
      <c r="J5505" s="72">
        <v>1427078</v>
      </c>
      <c r="K5505" s="72">
        <v>1993894</v>
      </c>
      <c r="L5505" s="72">
        <v>1700413</v>
      </c>
      <c r="M5505" s="72">
        <v>1391386</v>
      </c>
      <c r="N5505" s="72">
        <v>1373227</v>
      </c>
      <c r="O5505" s="72">
        <v>1739397</v>
      </c>
      <c r="P5505" s="72">
        <v>2289792</v>
      </c>
    </row>
    <row r="5506" spans="1:16" hidden="1">
      <c r="A5506" s="72" t="s">
        <v>2136</v>
      </c>
      <c r="B5506" s="72" t="s">
        <v>2802</v>
      </c>
      <c r="C5506" s="72" t="s">
        <v>2103</v>
      </c>
      <c r="D5506" s="72">
        <v>55772</v>
      </c>
      <c r="E5506" s="72">
        <v>52157</v>
      </c>
      <c r="F5506" s="72">
        <v>41992</v>
      </c>
      <c r="G5506" s="72">
        <v>53034</v>
      </c>
      <c r="H5506" s="72">
        <v>68638</v>
      </c>
      <c r="I5506" s="72">
        <v>59717</v>
      </c>
      <c r="J5506" s="72">
        <v>59585</v>
      </c>
      <c r="K5506" s="72">
        <v>60357</v>
      </c>
      <c r="L5506" s="72">
        <v>62841</v>
      </c>
      <c r="M5506" s="72">
        <v>59582</v>
      </c>
      <c r="N5506" s="72">
        <v>56395</v>
      </c>
      <c r="O5506" s="72">
        <v>61917</v>
      </c>
      <c r="P5506" s="72">
        <v>61487</v>
      </c>
    </row>
    <row r="5507" spans="1:16" hidden="1">
      <c r="A5507" s="72" t="s">
        <v>2136</v>
      </c>
      <c r="B5507" s="72" t="s">
        <v>2802</v>
      </c>
      <c r="C5507" s="72" t="s">
        <v>2104</v>
      </c>
      <c r="D5507" s="72">
        <v>1289</v>
      </c>
      <c r="E5507" s="72">
        <v>1289</v>
      </c>
      <c r="F5507" s="72">
        <v>1289</v>
      </c>
      <c r="G5507" s="72">
        <v>1289</v>
      </c>
      <c r="H5507" s="72">
        <v>1289</v>
      </c>
      <c r="I5507" s="72">
        <v>1322</v>
      </c>
      <c r="J5507" s="72">
        <v>1309</v>
      </c>
      <c r="K5507" s="72">
        <v>1269</v>
      </c>
      <c r="L5507" s="72">
        <v>1280</v>
      </c>
      <c r="M5507" s="72">
        <v>1293</v>
      </c>
      <c r="N5507" s="72">
        <v>1306</v>
      </c>
      <c r="O5507" s="72">
        <v>1314</v>
      </c>
      <c r="P5507" s="72">
        <v>1321</v>
      </c>
    </row>
    <row r="5508" spans="1:16" hidden="1">
      <c r="A5508" s="72" t="s">
        <v>2136</v>
      </c>
      <c r="B5508" s="72" t="s">
        <v>2802</v>
      </c>
      <c r="C5508" s="72" t="s">
        <v>2105</v>
      </c>
      <c r="D5508" s="72">
        <v>535714</v>
      </c>
      <c r="E5508" s="72">
        <v>516475</v>
      </c>
      <c r="F5508" s="72">
        <v>391676</v>
      </c>
      <c r="G5508" s="72">
        <v>552584</v>
      </c>
      <c r="H5508" s="72">
        <v>747208</v>
      </c>
      <c r="I5508" s="72">
        <v>588048</v>
      </c>
      <c r="J5508" s="72">
        <v>576009</v>
      </c>
      <c r="K5508" s="72">
        <v>647715</v>
      </c>
      <c r="L5508" s="72">
        <v>690383</v>
      </c>
      <c r="M5508" s="72">
        <v>721208</v>
      </c>
      <c r="N5508" s="72">
        <v>650993</v>
      </c>
      <c r="O5508" s="72">
        <v>815747</v>
      </c>
      <c r="P5508" s="72">
        <v>1029491</v>
      </c>
    </row>
    <row r="5509" spans="1:16" hidden="1">
      <c r="A5509" s="72" t="s">
        <v>2136</v>
      </c>
      <c r="B5509" s="72" t="s">
        <v>2802</v>
      </c>
      <c r="C5509" s="72" t="s">
        <v>2106</v>
      </c>
      <c r="D5509" s="72">
        <v>44570</v>
      </c>
      <c r="E5509" s="72">
        <v>43932</v>
      </c>
      <c r="F5509" s="72">
        <v>36989</v>
      </c>
      <c r="G5509" s="72">
        <v>43237</v>
      </c>
      <c r="H5509" s="72">
        <v>55417</v>
      </c>
      <c r="I5509" s="72">
        <v>48281</v>
      </c>
      <c r="J5509" s="72">
        <v>48183</v>
      </c>
      <c r="K5509" s="72">
        <v>49104</v>
      </c>
      <c r="L5509" s="72">
        <v>49340</v>
      </c>
      <c r="M5509" s="72">
        <v>46673</v>
      </c>
      <c r="N5509" s="72">
        <v>43108</v>
      </c>
      <c r="O5509" s="72">
        <v>46434</v>
      </c>
      <c r="P5509" s="72">
        <v>46455</v>
      </c>
    </row>
    <row r="5510" spans="1:16" hidden="1">
      <c r="A5510" s="72" t="s">
        <v>2136</v>
      </c>
      <c r="B5510" s="72" t="s">
        <v>2802</v>
      </c>
      <c r="C5510" s="72" t="s">
        <v>2107</v>
      </c>
      <c r="D5510" s="72">
        <v>226</v>
      </c>
      <c r="E5510" s="72">
        <v>226</v>
      </c>
      <c r="F5510" s="72">
        <v>226</v>
      </c>
      <c r="G5510" s="72">
        <v>226</v>
      </c>
      <c r="H5510" s="72">
        <v>226</v>
      </c>
      <c r="I5510" s="72">
        <v>233</v>
      </c>
      <c r="J5510" s="72">
        <v>234</v>
      </c>
      <c r="K5510" s="72">
        <v>230</v>
      </c>
      <c r="L5510" s="72">
        <v>231</v>
      </c>
      <c r="M5510" s="72">
        <v>232</v>
      </c>
      <c r="N5510" s="72">
        <v>233</v>
      </c>
      <c r="O5510" s="72">
        <v>232</v>
      </c>
      <c r="P5510" s="72">
        <v>231</v>
      </c>
    </row>
    <row r="5511" spans="1:16" hidden="1">
      <c r="A5511" s="72" t="s">
        <v>2136</v>
      </c>
      <c r="B5511" s="72" t="s">
        <v>2802</v>
      </c>
      <c r="C5511" s="72" t="s">
        <v>2108</v>
      </c>
      <c r="D5511" s="72">
        <v>377385</v>
      </c>
      <c r="E5511" s="72">
        <v>403687</v>
      </c>
      <c r="F5511" s="72">
        <v>303423</v>
      </c>
      <c r="G5511" s="72">
        <v>388584</v>
      </c>
      <c r="H5511" s="72">
        <v>520879</v>
      </c>
      <c r="I5511" s="72">
        <v>397224</v>
      </c>
      <c r="J5511" s="72">
        <v>397704</v>
      </c>
      <c r="K5511" s="72">
        <v>440285</v>
      </c>
      <c r="L5511" s="72">
        <v>483992</v>
      </c>
      <c r="M5511" s="72">
        <v>490549</v>
      </c>
      <c r="N5511" s="72">
        <v>426344</v>
      </c>
      <c r="O5511" s="72">
        <v>545839</v>
      </c>
      <c r="P5511" s="72">
        <v>709037</v>
      </c>
    </row>
    <row r="5512" spans="1:16" hidden="1">
      <c r="A5512" s="72" t="s">
        <v>2136</v>
      </c>
      <c r="B5512" s="72" t="s">
        <v>2802</v>
      </c>
      <c r="C5512" s="72" t="s">
        <v>2109</v>
      </c>
      <c r="D5512" s="72">
        <v>51899</v>
      </c>
      <c r="E5512" s="72">
        <v>51452</v>
      </c>
      <c r="F5512" s="72">
        <v>62700</v>
      </c>
      <c r="G5512" s="72">
        <v>103308</v>
      </c>
      <c r="H5512" s="72">
        <v>75491</v>
      </c>
      <c r="I5512" s="72">
        <v>78318</v>
      </c>
      <c r="J5512" s="72">
        <v>51946</v>
      </c>
      <c r="K5512" s="72">
        <v>48465</v>
      </c>
      <c r="L5512" s="72">
        <v>37502</v>
      </c>
      <c r="M5512" s="72">
        <v>30444</v>
      </c>
      <c r="N5512" s="72">
        <v>16832</v>
      </c>
      <c r="O5512" s="72">
        <v>24972</v>
      </c>
      <c r="P5512" s="72">
        <v>24224</v>
      </c>
    </row>
    <row r="5513" spans="1:16" hidden="1">
      <c r="A5513" s="72" t="s">
        <v>2136</v>
      </c>
      <c r="B5513" s="72" t="s">
        <v>2802</v>
      </c>
      <c r="C5513" s="72" t="s">
        <v>2110</v>
      </c>
      <c r="D5513" s="72">
        <v>7</v>
      </c>
      <c r="E5513" s="72">
        <v>7</v>
      </c>
      <c r="F5513" s="72">
        <v>7</v>
      </c>
      <c r="G5513" s="72">
        <v>7</v>
      </c>
      <c r="H5513" s="72">
        <v>7</v>
      </c>
      <c r="I5513" s="72">
        <v>7</v>
      </c>
      <c r="J5513" s="72">
        <v>7</v>
      </c>
      <c r="K5513" s="72">
        <v>7</v>
      </c>
      <c r="L5513" s="72">
        <v>7</v>
      </c>
      <c r="M5513" s="72">
        <v>6</v>
      </c>
      <c r="N5513" s="72">
        <v>5</v>
      </c>
      <c r="O5513" s="72">
        <v>6</v>
      </c>
      <c r="P5513" s="72">
        <v>6</v>
      </c>
    </row>
    <row r="5514" spans="1:16" hidden="1">
      <c r="A5514" s="72" t="s">
        <v>2136</v>
      </c>
      <c r="B5514" s="72" t="s">
        <v>2802</v>
      </c>
      <c r="C5514" s="72" t="s">
        <v>2111</v>
      </c>
      <c r="D5514" s="72">
        <v>388412</v>
      </c>
      <c r="E5514" s="72">
        <v>449093</v>
      </c>
      <c r="F5514" s="72">
        <v>488357</v>
      </c>
      <c r="G5514" s="72">
        <v>552146</v>
      </c>
      <c r="H5514" s="72">
        <v>698282</v>
      </c>
      <c r="I5514" s="72">
        <v>604980</v>
      </c>
      <c r="J5514" s="72">
        <v>404260</v>
      </c>
      <c r="K5514" s="72">
        <v>410574</v>
      </c>
      <c r="L5514" s="72">
        <v>340329</v>
      </c>
      <c r="M5514" s="72">
        <v>299908</v>
      </c>
      <c r="N5514" s="72">
        <v>157750</v>
      </c>
      <c r="O5514" s="72">
        <v>296320</v>
      </c>
      <c r="P5514" s="72">
        <v>361588</v>
      </c>
    </row>
    <row r="5515" spans="1:16" hidden="1">
      <c r="A5515" s="72" t="s">
        <v>2154</v>
      </c>
      <c r="B5515" s="72" t="s">
        <v>2803</v>
      </c>
      <c r="C5515" s="72" t="s">
        <v>2103</v>
      </c>
      <c r="D5515" s="72">
        <v>1876738</v>
      </c>
      <c r="E5515" s="72">
        <v>1713607</v>
      </c>
      <c r="F5515" s="72">
        <v>1347784</v>
      </c>
      <c r="G5515" s="72">
        <v>1800254</v>
      </c>
      <c r="H5515" s="72">
        <v>2024955</v>
      </c>
      <c r="I5515" s="72">
        <v>1733587</v>
      </c>
      <c r="J5515" s="72">
        <v>1469415</v>
      </c>
      <c r="K5515" s="72">
        <v>1384713</v>
      </c>
      <c r="L5515" s="72">
        <v>1886254</v>
      </c>
      <c r="M5515" s="72">
        <v>1750112</v>
      </c>
      <c r="N5515" s="72">
        <v>1575263</v>
      </c>
      <c r="O5515" s="72">
        <v>1747915</v>
      </c>
      <c r="P5515" s="72">
        <v>1744585</v>
      </c>
    </row>
    <row r="5516" spans="1:16" hidden="1">
      <c r="A5516" s="72" t="s">
        <v>2154</v>
      </c>
      <c r="B5516" s="72" t="s">
        <v>2803</v>
      </c>
      <c r="C5516" s="72" t="s">
        <v>2104</v>
      </c>
      <c r="D5516" s="72">
        <v>26039</v>
      </c>
      <c r="E5516" s="72">
        <v>26062</v>
      </c>
      <c r="F5516" s="72">
        <v>26210</v>
      </c>
      <c r="G5516" s="72">
        <v>26390</v>
      </c>
      <c r="H5516" s="72">
        <v>23895</v>
      </c>
      <c r="I5516" s="72">
        <v>26559</v>
      </c>
      <c r="J5516" s="72">
        <v>26787</v>
      </c>
      <c r="K5516" s="72">
        <v>27063</v>
      </c>
      <c r="L5516" s="72">
        <v>27022</v>
      </c>
      <c r="M5516" s="72">
        <v>27184</v>
      </c>
      <c r="N5516" s="72">
        <v>27365</v>
      </c>
      <c r="O5516" s="72">
        <v>27593</v>
      </c>
      <c r="P5516" s="72">
        <v>27593</v>
      </c>
    </row>
    <row r="5517" spans="1:16" hidden="1">
      <c r="A5517" s="72" t="s">
        <v>2154</v>
      </c>
      <c r="B5517" s="72" t="s">
        <v>2803</v>
      </c>
      <c r="C5517" s="72" t="s">
        <v>2105</v>
      </c>
      <c r="D5517" s="72">
        <v>21231327</v>
      </c>
      <c r="E5517" s="72">
        <v>19149893</v>
      </c>
      <c r="F5517" s="72">
        <v>14578907</v>
      </c>
      <c r="G5517" s="72">
        <v>18527833</v>
      </c>
      <c r="H5517" s="72">
        <v>20921895</v>
      </c>
      <c r="I5517" s="72">
        <v>17831768</v>
      </c>
      <c r="J5517" s="72">
        <v>15516285</v>
      </c>
      <c r="K5517" s="72">
        <v>15952509</v>
      </c>
      <c r="L5517" s="72">
        <v>19563228</v>
      </c>
      <c r="M5517" s="72">
        <v>18283646</v>
      </c>
      <c r="N5517" s="72">
        <v>16121295</v>
      </c>
      <c r="O5517" s="72">
        <v>18460643</v>
      </c>
      <c r="P5517" s="72">
        <v>22126991</v>
      </c>
    </row>
    <row r="5518" spans="1:16" hidden="1">
      <c r="A5518" s="72" t="s">
        <v>2154</v>
      </c>
      <c r="B5518" s="72" t="s">
        <v>2803</v>
      </c>
      <c r="C5518" s="72" t="s">
        <v>2106</v>
      </c>
      <c r="D5518" s="72">
        <v>1439230</v>
      </c>
      <c r="E5518" s="72">
        <v>1166701</v>
      </c>
      <c r="F5518" s="72">
        <v>934280</v>
      </c>
      <c r="G5518" s="72">
        <v>1187452</v>
      </c>
      <c r="H5518" s="72">
        <v>1276557</v>
      </c>
      <c r="I5518" s="72">
        <v>1100091</v>
      </c>
      <c r="J5518" s="72">
        <v>960925</v>
      </c>
      <c r="K5518" s="72">
        <v>930892</v>
      </c>
      <c r="L5518" s="72">
        <v>1192963</v>
      </c>
      <c r="M5518" s="72">
        <v>1143083</v>
      </c>
      <c r="N5518" s="72">
        <v>1067681</v>
      </c>
      <c r="O5518" s="72">
        <v>1174157</v>
      </c>
      <c r="P5518" s="72">
        <v>1237479</v>
      </c>
    </row>
    <row r="5519" spans="1:16" hidden="1">
      <c r="A5519" s="72" t="s">
        <v>2154</v>
      </c>
      <c r="B5519" s="72" t="s">
        <v>2803</v>
      </c>
      <c r="C5519" s="72" t="s">
        <v>2107</v>
      </c>
      <c r="D5519" s="72">
        <v>3273</v>
      </c>
      <c r="E5519" s="72">
        <v>3276</v>
      </c>
      <c r="F5519" s="72">
        <v>3286</v>
      </c>
      <c r="G5519" s="72">
        <v>3324</v>
      </c>
      <c r="H5519" s="72">
        <v>2745</v>
      </c>
      <c r="I5519" s="72">
        <v>3326</v>
      </c>
      <c r="J5519" s="72">
        <v>3370</v>
      </c>
      <c r="K5519" s="72">
        <v>3414</v>
      </c>
      <c r="L5519" s="72">
        <v>3391</v>
      </c>
      <c r="M5519" s="72">
        <v>3403</v>
      </c>
      <c r="N5519" s="72">
        <v>3374</v>
      </c>
      <c r="O5519" s="72">
        <v>3465</v>
      </c>
      <c r="P5519" s="72">
        <v>3465</v>
      </c>
    </row>
    <row r="5520" spans="1:16" hidden="1">
      <c r="A5520" s="72" t="s">
        <v>2154</v>
      </c>
      <c r="B5520" s="72" t="s">
        <v>2803</v>
      </c>
      <c r="C5520" s="72" t="s">
        <v>2108</v>
      </c>
      <c r="D5520" s="72">
        <v>14070925</v>
      </c>
      <c r="E5520" s="72">
        <v>11173341</v>
      </c>
      <c r="F5520" s="72">
        <v>8142391</v>
      </c>
      <c r="G5520" s="72">
        <v>10351360</v>
      </c>
      <c r="H5520" s="72">
        <v>11293314</v>
      </c>
      <c r="I5520" s="72">
        <v>9459155</v>
      </c>
      <c r="J5520" s="72">
        <v>7893941</v>
      </c>
      <c r="K5520" s="72">
        <v>8375968</v>
      </c>
      <c r="L5520" s="72">
        <v>10157861</v>
      </c>
      <c r="M5520" s="72">
        <v>9574269</v>
      </c>
      <c r="N5520" s="72">
        <v>8600208</v>
      </c>
      <c r="O5520" s="72">
        <v>10131277</v>
      </c>
      <c r="P5520" s="72">
        <v>13410308</v>
      </c>
    </row>
    <row r="5521" spans="1:16" hidden="1">
      <c r="A5521" s="72" t="s">
        <v>2154</v>
      </c>
      <c r="B5521" s="72" t="s">
        <v>2803</v>
      </c>
      <c r="C5521" s="72" t="s">
        <v>2109</v>
      </c>
      <c r="D5521" s="72">
        <v>380072</v>
      </c>
      <c r="E5521" s="72">
        <v>772677</v>
      </c>
      <c r="F5521" s="72">
        <v>751074</v>
      </c>
      <c r="G5521" s="72">
        <v>786437</v>
      </c>
      <c r="H5521" s="72">
        <v>854429</v>
      </c>
      <c r="I5521" s="72">
        <v>870689</v>
      </c>
      <c r="J5521" s="72">
        <v>905245</v>
      </c>
      <c r="K5521" s="72">
        <v>917912</v>
      </c>
      <c r="L5521" s="72">
        <v>1025138</v>
      </c>
      <c r="M5521" s="72">
        <v>952643</v>
      </c>
      <c r="N5521" s="72">
        <v>828548</v>
      </c>
      <c r="O5521" s="72">
        <v>852611</v>
      </c>
      <c r="P5521" s="72">
        <v>895038</v>
      </c>
    </row>
    <row r="5522" spans="1:16" hidden="1">
      <c r="A5522" s="72" t="s">
        <v>2154</v>
      </c>
      <c r="B5522" s="72" t="s">
        <v>2803</v>
      </c>
      <c r="C5522" s="72" t="s">
        <v>2110</v>
      </c>
      <c r="D5522" s="72">
        <v>47</v>
      </c>
      <c r="E5522" s="72">
        <v>52</v>
      </c>
      <c r="F5522" s="72">
        <v>53</v>
      </c>
      <c r="G5522" s="72">
        <v>53</v>
      </c>
      <c r="H5522" s="72">
        <v>47</v>
      </c>
      <c r="I5522" s="72">
        <v>45</v>
      </c>
      <c r="J5522" s="72">
        <v>48</v>
      </c>
      <c r="K5522" s="72">
        <v>48</v>
      </c>
      <c r="L5522" s="72">
        <v>45</v>
      </c>
      <c r="M5522" s="72">
        <v>43</v>
      </c>
      <c r="N5522" s="72">
        <v>14</v>
      </c>
      <c r="O5522" s="72">
        <v>15</v>
      </c>
      <c r="P5522" s="72">
        <v>15</v>
      </c>
    </row>
    <row r="5523" spans="1:16" hidden="1">
      <c r="A5523" s="72" t="s">
        <v>2154</v>
      </c>
      <c r="B5523" s="72" t="s">
        <v>2803</v>
      </c>
      <c r="C5523" s="72" t="s">
        <v>2111</v>
      </c>
      <c r="D5523" s="72">
        <v>3298425</v>
      </c>
      <c r="E5523" s="72">
        <v>4820303</v>
      </c>
      <c r="F5523" s="72">
        <v>3749574</v>
      </c>
      <c r="G5523" s="72">
        <v>4451737</v>
      </c>
      <c r="H5523" s="72">
        <v>5368470</v>
      </c>
      <c r="I5523" s="72">
        <v>4232235</v>
      </c>
      <c r="J5523" s="72">
        <v>3962983</v>
      </c>
      <c r="K5523" s="72">
        <v>4594240</v>
      </c>
      <c r="L5523" s="72">
        <v>5060623</v>
      </c>
      <c r="M5523" s="72">
        <v>4143810</v>
      </c>
      <c r="N5523" s="72">
        <v>2921616</v>
      </c>
      <c r="O5523" s="72">
        <v>4349525</v>
      </c>
      <c r="P5523" s="72">
        <v>6837737</v>
      </c>
    </row>
    <row r="5524" spans="1:16" hidden="1">
      <c r="A5524" s="72" t="s">
        <v>2130</v>
      </c>
      <c r="B5524" s="72" t="s">
        <v>2804</v>
      </c>
      <c r="C5524" s="72" t="s">
        <v>2103</v>
      </c>
      <c r="D5524" s="72">
        <v>13922</v>
      </c>
      <c r="E5524" s="72">
        <v>11163</v>
      </c>
      <c r="F5524" s="72">
        <v>8771</v>
      </c>
      <c r="G5524" s="72">
        <v>10272</v>
      </c>
      <c r="H5524" s="72">
        <v>15960</v>
      </c>
      <c r="I5524" s="72">
        <v>9739</v>
      </c>
      <c r="J5524" s="72">
        <v>7634</v>
      </c>
      <c r="K5524" s="72">
        <v>14591</v>
      </c>
      <c r="L5524" s="72">
        <v>11429</v>
      </c>
      <c r="M5524" s="72">
        <v>7803</v>
      </c>
      <c r="N5524" s="72">
        <v>6307</v>
      </c>
      <c r="O5524" s="72">
        <v>7582</v>
      </c>
      <c r="P5524" s="72">
        <v>6209</v>
      </c>
    </row>
    <row r="5525" spans="1:16" hidden="1">
      <c r="A5525" s="72" t="s">
        <v>2130</v>
      </c>
      <c r="B5525" s="72" t="s">
        <v>2804</v>
      </c>
      <c r="C5525" s="72" t="s">
        <v>2104</v>
      </c>
      <c r="D5525" s="72">
        <v>382</v>
      </c>
      <c r="E5525" s="72">
        <v>373</v>
      </c>
      <c r="F5525" s="72">
        <v>368</v>
      </c>
      <c r="G5525" s="72">
        <v>364</v>
      </c>
      <c r="H5525" s="72">
        <v>342</v>
      </c>
      <c r="I5525" s="72">
        <v>331</v>
      </c>
      <c r="J5525" s="72">
        <v>325</v>
      </c>
      <c r="K5525" s="72">
        <v>322</v>
      </c>
      <c r="L5525" s="72">
        <v>321</v>
      </c>
      <c r="M5525" s="72">
        <v>305</v>
      </c>
      <c r="N5525" s="72">
        <v>304</v>
      </c>
      <c r="O5525" s="72">
        <v>312</v>
      </c>
      <c r="P5525" s="72">
        <v>294</v>
      </c>
    </row>
    <row r="5526" spans="1:16" hidden="1">
      <c r="A5526" s="72" t="s">
        <v>2130</v>
      </c>
      <c r="B5526" s="72" t="s">
        <v>2804</v>
      </c>
      <c r="C5526" s="72" t="s">
        <v>2105</v>
      </c>
      <c r="D5526" s="72">
        <v>227062</v>
      </c>
      <c r="E5526" s="72">
        <v>193311</v>
      </c>
      <c r="F5526" s="72">
        <v>157413</v>
      </c>
      <c r="G5526" s="72">
        <v>170905</v>
      </c>
      <c r="H5526" s="72">
        <v>195852</v>
      </c>
      <c r="I5526" s="72">
        <v>160524</v>
      </c>
      <c r="J5526" s="72">
        <v>137388</v>
      </c>
      <c r="K5526" s="72">
        <v>124334</v>
      </c>
      <c r="L5526" s="72">
        <v>138450</v>
      </c>
      <c r="M5526" s="72">
        <v>131892</v>
      </c>
      <c r="N5526" s="72">
        <v>106588</v>
      </c>
      <c r="O5526" s="72">
        <v>219493</v>
      </c>
      <c r="P5526" s="72">
        <v>279734</v>
      </c>
    </row>
    <row r="5527" spans="1:16" hidden="1">
      <c r="A5527" s="72" t="s">
        <v>2130</v>
      </c>
      <c r="B5527" s="72" t="s">
        <v>2804</v>
      </c>
      <c r="C5527" s="72" t="s">
        <v>2106</v>
      </c>
      <c r="D5527" s="72">
        <v>8397</v>
      </c>
      <c r="E5527" s="72">
        <v>7623</v>
      </c>
      <c r="F5527" s="72">
        <v>6121</v>
      </c>
      <c r="G5527" s="72">
        <v>7383</v>
      </c>
      <c r="H5527" s="72">
        <v>8436</v>
      </c>
      <c r="I5527" s="72">
        <v>7565</v>
      </c>
      <c r="J5527" s="72">
        <v>6088</v>
      </c>
      <c r="K5527" s="72">
        <v>5978</v>
      </c>
      <c r="L5527" s="72">
        <v>3660</v>
      </c>
      <c r="M5527" s="72">
        <v>3859</v>
      </c>
      <c r="N5527" s="72">
        <v>4921</v>
      </c>
      <c r="O5527" s="72">
        <v>7194</v>
      </c>
      <c r="P5527" s="72">
        <v>5572</v>
      </c>
    </row>
    <row r="5528" spans="1:16" hidden="1">
      <c r="A5528" s="72" t="s">
        <v>2130</v>
      </c>
      <c r="B5528" s="72" t="s">
        <v>2804</v>
      </c>
      <c r="C5528" s="72" t="s">
        <v>2107</v>
      </c>
      <c r="D5528" s="72">
        <v>44</v>
      </c>
      <c r="E5528" s="72">
        <v>43</v>
      </c>
      <c r="F5528" s="72">
        <v>41</v>
      </c>
      <c r="G5528" s="72">
        <v>41</v>
      </c>
      <c r="H5528" s="72">
        <v>39</v>
      </c>
      <c r="I5528" s="72">
        <v>40</v>
      </c>
      <c r="J5528" s="72">
        <v>41</v>
      </c>
      <c r="K5528" s="72">
        <v>43</v>
      </c>
      <c r="L5528" s="72">
        <v>36</v>
      </c>
      <c r="M5528" s="72">
        <v>40</v>
      </c>
      <c r="N5528" s="72">
        <v>39</v>
      </c>
      <c r="O5528" s="72">
        <v>40</v>
      </c>
      <c r="P5528" s="72">
        <v>41</v>
      </c>
    </row>
    <row r="5529" spans="1:16" hidden="1">
      <c r="A5529" s="72" t="s">
        <v>2130</v>
      </c>
      <c r="B5529" s="72" t="s">
        <v>2804</v>
      </c>
      <c r="C5529" s="72" t="s">
        <v>2108</v>
      </c>
      <c r="D5529" s="72">
        <v>100060</v>
      </c>
      <c r="E5529" s="72">
        <v>87039</v>
      </c>
      <c r="F5529" s="72">
        <v>70522</v>
      </c>
      <c r="G5529" s="72">
        <v>81993</v>
      </c>
      <c r="H5529" s="72">
        <v>96574</v>
      </c>
      <c r="I5529" s="72">
        <v>83458</v>
      </c>
      <c r="J5529" s="72">
        <v>68929</v>
      </c>
      <c r="K5529" s="72">
        <v>67223</v>
      </c>
      <c r="L5529" s="72">
        <v>43040</v>
      </c>
      <c r="M5529" s="72">
        <v>64538</v>
      </c>
      <c r="N5529" s="72">
        <v>82279</v>
      </c>
      <c r="O5529" s="72">
        <v>162599</v>
      </c>
      <c r="P5529" s="72">
        <v>172865</v>
      </c>
    </row>
    <row r="5530" spans="1:16" hidden="1">
      <c r="A5530" s="72" t="s">
        <v>2112</v>
      </c>
      <c r="B5530" s="72" t="s">
        <v>2805</v>
      </c>
      <c r="C5530" s="72" t="s">
        <v>2103</v>
      </c>
      <c r="D5530" s="72">
        <v>105243</v>
      </c>
      <c r="E5530" s="72">
        <v>89870</v>
      </c>
      <c r="F5530" s="72">
        <v>70297</v>
      </c>
      <c r="G5530" s="72">
        <v>82080</v>
      </c>
      <c r="H5530" s="72">
        <v>98935</v>
      </c>
      <c r="I5530" s="72">
        <v>87851</v>
      </c>
      <c r="J5530" s="72">
        <v>69020</v>
      </c>
      <c r="K5530" s="72">
        <v>65715</v>
      </c>
      <c r="L5530" s="72">
        <v>80814</v>
      </c>
      <c r="M5530" s="72">
        <v>77602</v>
      </c>
      <c r="N5530" s="72">
        <v>60543</v>
      </c>
      <c r="O5530" s="72">
        <v>47405</v>
      </c>
      <c r="P5530" s="72">
        <v>43832</v>
      </c>
    </row>
    <row r="5531" spans="1:16" hidden="1">
      <c r="A5531" s="72" t="s">
        <v>2112</v>
      </c>
      <c r="B5531" s="72" t="s">
        <v>2805</v>
      </c>
      <c r="C5531" s="72" t="s">
        <v>2104</v>
      </c>
      <c r="D5531" s="72">
        <v>2562</v>
      </c>
      <c r="E5531" s="72">
        <v>2566</v>
      </c>
      <c r="F5531" s="72">
        <v>2396</v>
      </c>
      <c r="G5531" s="72">
        <v>2563</v>
      </c>
      <c r="H5531" s="72">
        <v>2545</v>
      </c>
      <c r="I5531" s="72">
        <v>2545</v>
      </c>
      <c r="J5531" s="72">
        <v>2526</v>
      </c>
      <c r="K5531" s="72">
        <v>2540</v>
      </c>
      <c r="L5531" s="72">
        <v>2524</v>
      </c>
      <c r="M5531" s="72">
        <v>2523</v>
      </c>
      <c r="N5531" s="72">
        <v>2213</v>
      </c>
      <c r="O5531" s="72">
        <v>2219</v>
      </c>
      <c r="P5531" s="72">
        <v>2172</v>
      </c>
    </row>
    <row r="5532" spans="1:16" hidden="1">
      <c r="A5532" s="72" t="s">
        <v>2112</v>
      </c>
      <c r="B5532" s="72" t="s">
        <v>2805</v>
      </c>
      <c r="C5532" s="72" t="s">
        <v>2105</v>
      </c>
      <c r="D5532" s="72">
        <v>1535017</v>
      </c>
      <c r="E5532" s="72">
        <v>1304402</v>
      </c>
      <c r="F5532" s="72">
        <v>940732</v>
      </c>
      <c r="G5532" s="72">
        <v>1088059</v>
      </c>
      <c r="H5532" s="72">
        <v>1235272</v>
      </c>
      <c r="I5532" s="72">
        <v>1157954</v>
      </c>
      <c r="J5532" s="72">
        <v>921683</v>
      </c>
      <c r="K5532" s="72">
        <v>881089</v>
      </c>
      <c r="L5532" s="72">
        <v>1068195</v>
      </c>
      <c r="M5532" s="72">
        <v>1025516</v>
      </c>
      <c r="N5532" s="72">
        <v>814989</v>
      </c>
      <c r="O5532" s="72">
        <v>656420</v>
      </c>
      <c r="P5532" s="72">
        <v>710374</v>
      </c>
    </row>
    <row r="5533" spans="1:16" hidden="1">
      <c r="A5533" s="72" t="s">
        <v>2112</v>
      </c>
      <c r="B5533" s="72" t="s">
        <v>2805</v>
      </c>
      <c r="C5533" s="72" t="s">
        <v>2106</v>
      </c>
      <c r="D5533" s="72">
        <v>78680</v>
      </c>
      <c r="E5533" s="72">
        <v>67712</v>
      </c>
      <c r="F5533" s="72">
        <v>51269</v>
      </c>
      <c r="G5533" s="72">
        <v>63950</v>
      </c>
      <c r="H5533" s="72">
        <v>69472</v>
      </c>
      <c r="I5533" s="72">
        <v>61242</v>
      </c>
      <c r="J5533" s="72">
        <v>46134</v>
      </c>
      <c r="K5533" s="72">
        <v>40373</v>
      </c>
      <c r="L5533" s="72">
        <v>40005</v>
      </c>
      <c r="M5533" s="72">
        <v>34889</v>
      </c>
      <c r="N5533" s="72">
        <v>40290</v>
      </c>
      <c r="O5533" s="72">
        <v>61483</v>
      </c>
      <c r="P5533" s="72">
        <v>56119</v>
      </c>
    </row>
    <row r="5534" spans="1:16" hidden="1">
      <c r="A5534" s="72" t="s">
        <v>2112</v>
      </c>
      <c r="B5534" s="72" t="s">
        <v>2805</v>
      </c>
      <c r="C5534" s="72" t="s">
        <v>2107</v>
      </c>
      <c r="D5534" s="72">
        <v>11</v>
      </c>
      <c r="E5534" s="72">
        <v>11</v>
      </c>
      <c r="F5534" s="72">
        <v>6</v>
      </c>
      <c r="G5534" s="72">
        <v>7</v>
      </c>
      <c r="H5534" s="72">
        <v>7</v>
      </c>
      <c r="I5534" s="72">
        <v>7</v>
      </c>
      <c r="J5534" s="72">
        <v>6</v>
      </c>
      <c r="K5534" s="72">
        <v>6</v>
      </c>
      <c r="L5534" s="72">
        <v>6</v>
      </c>
      <c r="M5534" s="72">
        <v>6</v>
      </c>
      <c r="N5534" s="72">
        <v>148</v>
      </c>
      <c r="O5534" s="72">
        <v>147</v>
      </c>
      <c r="P5534" s="72">
        <v>146</v>
      </c>
    </row>
    <row r="5535" spans="1:16" hidden="1">
      <c r="A5535" s="72" t="s">
        <v>2112</v>
      </c>
      <c r="B5535" s="72" t="s">
        <v>2805</v>
      </c>
      <c r="C5535" s="72" t="s">
        <v>2108</v>
      </c>
      <c r="D5535" s="72">
        <v>1145255</v>
      </c>
      <c r="E5535" s="72">
        <v>993415</v>
      </c>
      <c r="F5535" s="72">
        <v>641888</v>
      </c>
      <c r="G5535" s="72">
        <v>836934</v>
      </c>
      <c r="H5535" s="72">
        <v>877247</v>
      </c>
      <c r="I5535" s="72">
        <v>803016</v>
      </c>
      <c r="J5535" s="72">
        <v>606492</v>
      </c>
      <c r="K5535" s="72">
        <v>532805</v>
      </c>
      <c r="L5535" s="72">
        <v>526779</v>
      </c>
      <c r="M5535" s="72">
        <v>459097</v>
      </c>
      <c r="N5535" s="72">
        <v>527547</v>
      </c>
      <c r="O5535" s="72">
        <v>790570</v>
      </c>
      <c r="P5535" s="72">
        <v>846046</v>
      </c>
    </row>
    <row r="5536" spans="1:16" hidden="1">
      <c r="A5536" s="72" t="s">
        <v>2112</v>
      </c>
      <c r="B5536" s="72" t="s">
        <v>2805</v>
      </c>
      <c r="C5536" s="72" t="s">
        <v>2109</v>
      </c>
      <c r="D5536" s="72">
        <v>1068</v>
      </c>
      <c r="E5536" s="72">
        <v>629</v>
      </c>
      <c r="F5536" s="72">
        <v>5741</v>
      </c>
      <c r="G5536" s="72">
        <v>7547</v>
      </c>
      <c r="H5536" s="72">
        <v>13404</v>
      </c>
      <c r="I5536" s="72">
        <v>15719</v>
      </c>
      <c r="J5536" s="72">
        <v>16196</v>
      </c>
      <c r="K5536" s="72">
        <v>12519</v>
      </c>
      <c r="L5536" s="72">
        <v>15211</v>
      </c>
      <c r="M5536" s="72">
        <v>13683</v>
      </c>
      <c r="N5536" s="72">
        <v>5177</v>
      </c>
      <c r="O5536" s="72">
        <v>6673</v>
      </c>
      <c r="P5536" s="72">
        <v>4479</v>
      </c>
    </row>
    <row r="5537" spans="1:16" hidden="1">
      <c r="A5537" s="72" t="s">
        <v>2112</v>
      </c>
      <c r="B5537" s="72" t="s">
        <v>2805</v>
      </c>
      <c r="C5537" s="72" t="s">
        <v>2110</v>
      </c>
      <c r="D5537" s="72">
        <v>1</v>
      </c>
      <c r="E5537" s="72">
        <v>1</v>
      </c>
      <c r="F5537" s="72">
        <v>5</v>
      </c>
      <c r="G5537" s="72">
        <v>5</v>
      </c>
      <c r="H5537" s="72">
        <v>5</v>
      </c>
      <c r="I5537" s="72">
        <v>5</v>
      </c>
      <c r="J5537" s="72">
        <v>6</v>
      </c>
      <c r="K5537" s="72">
        <v>6</v>
      </c>
      <c r="L5537" s="72">
        <v>6</v>
      </c>
      <c r="M5537" s="72">
        <v>6</v>
      </c>
      <c r="N5537" s="72">
        <v>11</v>
      </c>
      <c r="O5537" s="72">
        <v>11</v>
      </c>
      <c r="P5537" s="72">
        <v>10</v>
      </c>
    </row>
    <row r="5538" spans="1:16" hidden="1">
      <c r="A5538" s="72" t="s">
        <v>2112</v>
      </c>
      <c r="B5538" s="72" t="s">
        <v>2805</v>
      </c>
      <c r="C5538" s="72" t="s">
        <v>2111</v>
      </c>
      <c r="D5538" s="72">
        <v>15556</v>
      </c>
      <c r="E5538" s="72">
        <v>9260</v>
      </c>
      <c r="F5538" s="72">
        <v>24859</v>
      </c>
      <c r="G5538" s="72">
        <v>100341</v>
      </c>
      <c r="H5538" s="72">
        <v>159311</v>
      </c>
      <c r="I5538" s="72">
        <v>208502</v>
      </c>
      <c r="J5538" s="72">
        <v>211039</v>
      </c>
      <c r="K5538" s="72">
        <v>163534</v>
      </c>
      <c r="L5538" s="72">
        <v>198288</v>
      </c>
      <c r="M5538" s="72">
        <v>179623</v>
      </c>
      <c r="N5538" s="72">
        <v>71041</v>
      </c>
      <c r="O5538" s="72">
        <v>92805</v>
      </c>
      <c r="P5538" s="72">
        <v>74087</v>
      </c>
    </row>
    <row r="5539" spans="1:16" hidden="1">
      <c r="A5539" s="72" t="s">
        <v>2121</v>
      </c>
      <c r="B5539" s="72" t="s">
        <v>2806</v>
      </c>
      <c r="C5539" s="72" t="s">
        <v>2103</v>
      </c>
      <c r="E5539" s="72">
        <v>15</v>
      </c>
      <c r="F5539" s="72">
        <v>179</v>
      </c>
      <c r="G5539" s="72">
        <v>541</v>
      </c>
      <c r="H5539" s="72">
        <v>757</v>
      </c>
      <c r="I5539" s="72">
        <v>1026</v>
      </c>
      <c r="J5539" s="72">
        <v>1388</v>
      </c>
      <c r="K5539" s="72">
        <v>1838</v>
      </c>
      <c r="L5539" s="72">
        <v>2379</v>
      </c>
      <c r="M5539" s="72">
        <v>3008</v>
      </c>
      <c r="N5539" s="72">
        <v>4661</v>
      </c>
      <c r="O5539" s="72">
        <v>9752</v>
      </c>
      <c r="P5539" s="72">
        <v>10615</v>
      </c>
    </row>
    <row r="5540" spans="1:16" hidden="1">
      <c r="A5540" s="72" t="s">
        <v>2121</v>
      </c>
      <c r="B5540" s="72" t="s">
        <v>2806</v>
      </c>
      <c r="C5540" s="72" t="s">
        <v>2104</v>
      </c>
      <c r="E5540" s="72">
        <v>3</v>
      </c>
      <c r="F5540" s="72">
        <v>9</v>
      </c>
      <c r="G5540" s="72">
        <v>21</v>
      </c>
      <c r="H5540" s="72">
        <v>28</v>
      </c>
      <c r="I5540" s="72">
        <v>47</v>
      </c>
      <c r="J5540" s="72">
        <v>47</v>
      </c>
      <c r="K5540" s="72">
        <v>68</v>
      </c>
      <c r="L5540" s="72">
        <v>92</v>
      </c>
      <c r="M5540" s="72">
        <v>110</v>
      </c>
      <c r="N5540" s="72">
        <v>127</v>
      </c>
      <c r="O5540" s="72">
        <v>167</v>
      </c>
      <c r="P5540" s="72">
        <v>207</v>
      </c>
    </row>
    <row r="5541" spans="1:16" hidden="1">
      <c r="A5541" s="72" t="s">
        <v>2121</v>
      </c>
      <c r="B5541" s="72" t="s">
        <v>2806</v>
      </c>
      <c r="C5541" s="72" t="s">
        <v>2105</v>
      </c>
      <c r="E5541" s="72">
        <v>522</v>
      </c>
      <c r="F5541" s="72">
        <v>3277</v>
      </c>
      <c r="G5541" s="72">
        <v>7896</v>
      </c>
      <c r="H5541" s="72">
        <v>11687</v>
      </c>
      <c r="I5541" s="72">
        <v>17193</v>
      </c>
      <c r="J5541" s="72">
        <v>18310</v>
      </c>
      <c r="K5541" s="72">
        <v>25941</v>
      </c>
      <c r="L5541" s="72">
        <v>35978</v>
      </c>
      <c r="M5541" s="72">
        <v>47438</v>
      </c>
      <c r="N5541" s="72">
        <v>64308</v>
      </c>
      <c r="O5541" s="72">
        <v>117707</v>
      </c>
      <c r="P5541" s="72">
        <v>125872</v>
      </c>
    </row>
    <row r="5542" spans="1:16" hidden="1">
      <c r="A5542" s="72" t="s">
        <v>2121</v>
      </c>
      <c r="B5542" s="72" t="s">
        <v>2806</v>
      </c>
      <c r="C5542" s="72" t="s">
        <v>2106</v>
      </c>
      <c r="D5542" s="72">
        <v>20842</v>
      </c>
      <c r="E5542" s="72">
        <v>131149</v>
      </c>
      <c r="F5542" s="72">
        <v>185111</v>
      </c>
      <c r="G5542" s="72">
        <v>189230</v>
      </c>
      <c r="H5542" s="72">
        <v>176022</v>
      </c>
      <c r="I5542" s="72">
        <v>186979</v>
      </c>
      <c r="J5542" s="72">
        <v>183867</v>
      </c>
      <c r="K5542" s="72">
        <v>193982</v>
      </c>
      <c r="L5542" s="72">
        <v>203161</v>
      </c>
      <c r="M5542" s="72">
        <v>203759</v>
      </c>
      <c r="N5542" s="72">
        <v>175041</v>
      </c>
      <c r="O5542" s="72">
        <v>189804</v>
      </c>
      <c r="P5542" s="72">
        <v>204825</v>
      </c>
    </row>
    <row r="5543" spans="1:16" hidden="1">
      <c r="A5543" s="72" t="s">
        <v>2121</v>
      </c>
      <c r="B5543" s="72" t="s">
        <v>2806</v>
      </c>
      <c r="C5543" s="72" t="s">
        <v>2107</v>
      </c>
      <c r="D5543" s="72">
        <v>31</v>
      </c>
      <c r="E5543" s="72">
        <v>132</v>
      </c>
      <c r="F5543" s="72">
        <v>145</v>
      </c>
      <c r="G5543" s="72">
        <v>161</v>
      </c>
      <c r="H5543" s="72">
        <v>159</v>
      </c>
      <c r="I5543" s="72">
        <v>173</v>
      </c>
      <c r="J5543" s="72">
        <v>173</v>
      </c>
      <c r="K5543" s="72">
        <v>193</v>
      </c>
      <c r="L5543" s="72">
        <v>186</v>
      </c>
      <c r="M5543" s="72">
        <v>201</v>
      </c>
      <c r="N5543" s="72">
        <v>198</v>
      </c>
      <c r="O5543" s="72">
        <v>200</v>
      </c>
      <c r="P5543" s="72">
        <v>217</v>
      </c>
    </row>
    <row r="5544" spans="1:16" hidden="1">
      <c r="A5544" s="72" t="s">
        <v>2121</v>
      </c>
      <c r="B5544" s="72" t="s">
        <v>2806</v>
      </c>
      <c r="C5544" s="72" t="s">
        <v>2108</v>
      </c>
      <c r="D5544" s="72">
        <v>181043</v>
      </c>
      <c r="E5544" s="72">
        <v>1311980</v>
      </c>
      <c r="F5544" s="72">
        <v>1913246</v>
      </c>
      <c r="G5544" s="72">
        <v>2001229</v>
      </c>
      <c r="H5544" s="72">
        <v>1793207</v>
      </c>
      <c r="I5544" s="72">
        <v>2089933</v>
      </c>
      <c r="J5544" s="72">
        <v>2225779</v>
      </c>
      <c r="K5544" s="72">
        <v>1742970</v>
      </c>
      <c r="L5544" s="72">
        <v>2020204</v>
      </c>
      <c r="M5544" s="72">
        <v>2159498</v>
      </c>
      <c r="N5544" s="72">
        <v>1756235</v>
      </c>
      <c r="O5544" s="72">
        <v>1806235</v>
      </c>
      <c r="P5544" s="72">
        <v>2127245</v>
      </c>
    </row>
    <row r="5545" spans="1:16" hidden="1">
      <c r="A5545" s="72" t="s">
        <v>2154</v>
      </c>
      <c r="B5545" s="72" t="s">
        <v>2807</v>
      </c>
      <c r="C5545" s="72" t="s">
        <v>2103</v>
      </c>
      <c r="D5545" s="72">
        <v>117360</v>
      </c>
      <c r="E5545" s="72">
        <v>108045</v>
      </c>
      <c r="F5545" s="72">
        <v>81560</v>
      </c>
      <c r="G5545" s="72">
        <v>105425</v>
      </c>
      <c r="H5545" s="72">
        <v>114049</v>
      </c>
      <c r="I5545" s="72">
        <v>102221</v>
      </c>
      <c r="J5545" s="72">
        <v>91745</v>
      </c>
      <c r="K5545" s="72">
        <v>90603</v>
      </c>
      <c r="L5545" s="72">
        <v>119986</v>
      </c>
      <c r="M5545" s="72">
        <v>107238</v>
      </c>
      <c r="N5545" s="72">
        <v>103718</v>
      </c>
      <c r="O5545" s="72">
        <v>124257</v>
      </c>
      <c r="P5545" s="72">
        <v>123650</v>
      </c>
    </row>
    <row r="5546" spans="1:16" hidden="1">
      <c r="A5546" s="72" t="s">
        <v>2154</v>
      </c>
      <c r="B5546" s="72" t="s">
        <v>2807</v>
      </c>
      <c r="C5546" s="72" t="s">
        <v>2104</v>
      </c>
      <c r="D5546" s="72">
        <v>2089</v>
      </c>
      <c r="E5546" s="72">
        <v>2062</v>
      </c>
      <c r="F5546" s="72">
        <v>2060</v>
      </c>
      <c r="G5546" s="72">
        <v>2074</v>
      </c>
      <c r="H5546" s="72">
        <v>2112</v>
      </c>
      <c r="I5546" s="72">
        <v>2158</v>
      </c>
      <c r="J5546" s="72">
        <v>2202</v>
      </c>
      <c r="K5546" s="72">
        <v>2732</v>
      </c>
      <c r="L5546" s="72">
        <v>2786</v>
      </c>
      <c r="M5546" s="72">
        <v>2326</v>
      </c>
      <c r="N5546" s="72">
        <v>2378</v>
      </c>
      <c r="O5546" s="72">
        <v>2476</v>
      </c>
      <c r="P5546" s="72">
        <v>2548</v>
      </c>
    </row>
    <row r="5547" spans="1:16" hidden="1">
      <c r="A5547" s="72" t="s">
        <v>2154</v>
      </c>
      <c r="B5547" s="72" t="s">
        <v>2807</v>
      </c>
      <c r="C5547" s="72" t="s">
        <v>2105</v>
      </c>
      <c r="D5547" s="72">
        <v>1713184</v>
      </c>
      <c r="E5547" s="72">
        <v>1522239</v>
      </c>
      <c r="F5547" s="72">
        <v>1010821</v>
      </c>
      <c r="G5547" s="72">
        <v>1304318</v>
      </c>
      <c r="H5547" s="72">
        <v>1407218</v>
      </c>
      <c r="I5547" s="72">
        <v>1080827</v>
      </c>
      <c r="J5547" s="72">
        <v>1043441</v>
      </c>
      <c r="K5547" s="72">
        <v>1033632</v>
      </c>
      <c r="L5547" s="72">
        <v>1326165</v>
      </c>
      <c r="M5547" s="72">
        <v>1203441</v>
      </c>
      <c r="N5547" s="72">
        <v>1173741</v>
      </c>
      <c r="O5547" s="72">
        <v>1381842</v>
      </c>
      <c r="P5547" s="72">
        <v>1381197</v>
      </c>
    </row>
    <row r="5548" spans="1:16" hidden="1">
      <c r="A5548" s="72" t="s">
        <v>2154</v>
      </c>
      <c r="B5548" s="72" t="s">
        <v>2807</v>
      </c>
      <c r="C5548" s="72" t="s">
        <v>2106</v>
      </c>
      <c r="D5548" s="72">
        <v>90006</v>
      </c>
      <c r="E5548" s="72">
        <v>87305</v>
      </c>
      <c r="F5548" s="72">
        <v>61489</v>
      </c>
      <c r="G5548" s="72">
        <v>80967</v>
      </c>
      <c r="H5548" s="72">
        <v>87033</v>
      </c>
      <c r="I5548" s="72">
        <v>84328</v>
      </c>
      <c r="J5548" s="72">
        <v>72375</v>
      </c>
      <c r="K5548" s="72">
        <v>56787</v>
      </c>
      <c r="L5548" s="72">
        <v>68759</v>
      </c>
      <c r="M5548" s="72">
        <v>61756</v>
      </c>
      <c r="N5548" s="72">
        <v>74397</v>
      </c>
      <c r="O5548" s="72">
        <v>89902</v>
      </c>
      <c r="P5548" s="72">
        <v>84631</v>
      </c>
    </row>
    <row r="5549" spans="1:16" hidden="1">
      <c r="A5549" s="72" t="s">
        <v>2154</v>
      </c>
      <c r="B5549" s="72" t="s">
        <v>2807</v>
      </c>
      <c r="C5549" s="72" t="s">
        <v>2107</v>
      </c>
      <c r="D5549" s="72">
        <v>499</v>
      </c>
      <c r="E5549" s="72">
        <v>492</v>
      </c>
      <c r="F5549" s="72">
        <v>492</v>
      </c>
      <c r="G5549" s="72">
        <v>486</v>
      </c>
      <c r="H5549" s="72">
        <v>499</v>
      </c>
      <c r="I5549" s="72">
        <v>494</v>
      </c>
      <c r="J5549" s="72">
        <v>504</v>
      </c>
      <c r="K5549" s="72">
        <v>330</v>
      </c>
      <c r="L5549" s="72">
        <v>337</v>
      </c>
      <c r="M5549" s="72">
        <v>334</v>
      </c>
      <c r="N5549" s="72">
        <v>512</v>
      </c>
      <c r="O5549" s="72">
        <v>517</v>
      </c>
      <c r="P5549" s="72">
        <v>515</v>
      </c>
    </row>
    <row r="5550" spans="1:16" hidden="1">
      <c r="A5550" s="72" t="s">
        <v>2154</v>
      </c>
      <c r="B5550" s="72" t="s">
        <v>2807</v>
      </c>
      <c r="C5550" s="72" t="s">
        <v>2108</v>
      </c>
      <c r="D5550" s="72">
        <v>1373919</v>
      </c>
      <c r="E5550" s="72">
        <v>1360323</v>
      </c>
      <c r="F5550" s="72">
        <v>783716</v>
      </c>
      <c r="G5550" s="72">
        <v>1026208</v>
      </c>
      <c r="H5550" s="72">
        <v>1103076</v>
      </c>
      <c r="I5550" s="72">
        <v>884197</v>
      </c>
      <c r="J5550" s="72">
        <v>783408</v>
      </c>
      <c r="K5550" s="72">
        <v>590070</v>
      </c>
      <c r="L5550" s="72">
        <v>711239</v>
      </c>
      <c r="M5550" s="72">
        <v>637335</v>
      </c>
      <c r="N5550" s="72">
        <v>771015</v>
      </c>
      <c r="O5550" s="72">
        <v>686607</v>
      </c>
      <c r="P5550" s="72">
        <v>879916</v>
      </c>
    </row>
    <row r="5551" spans="1:16" hidden="1">
      <c r="A5551" s="72" t="s">
        <v>2154</v>
      </c>
      <c r="B5551" s="72" t="s">
        <v>2807</v>
      </c>
      <c r="C5551" s="72" t="s">
        <v>2109</v>
      </c>
      <c r="D5551" s="72">
        <v>3159</v>
      </c>
      <c r="E5551" s="72">
        <v>2972</v>
      </c>
      <c r="F5551" s="72">
        <v>2219</v>
      </c>
      <c r="G5551" s="72">
        <v>1072</v>
      </c>
      <c r="H5551" s="72">
        <v>2765</v>
      </c>
      <c r="I5551" s="72">
        <v>1937</v>
      </c>
      <c r="J5551" s="72">
        <v>1940</v>
      </c>
      <c r="K5551" s="72">
        <v>2009</v>
      </c>
      <c r="L5551" s="72">
        <v>2077</v>
      </c>
      <c r="M5551" s="72">
        <v>1032</v>
      </c>
      <c r="N5551" s="72">
        <v>997</v>
      </c>
      <c r="O5551" s="72">
        <v>2142</v>
      </c>
      <c r="P5551" s="72">
        <v>1328</v>
      </c>
    </row>
    <row r="5552" spans="1:16" hidden="1">
      <c r="A5552" s="72" t="s">
        <v>2154</v>
      </c>
      <c r="B5552" s="72" t="s">
        <v>2807</v>
      </c>
      <c r="C5552" s="72" t="s">
        <v>2110</v>
      </c>
      <c r="D5552" s="72">
        <v>3</v>
      </c>
      <c r="E5552" s="72">
        <v>3</v>
      </c>
      <c r="F5552" s="72">
        <v>3</v>
      </c>
      <c r="G5552" s="72">
        <v>3</v>
      </c>
      <c r="H5552" s="72">
        <v>3</v>
      </c>
      <c r="I5552" s="72">
        <v>3</v>
      </c>
      <c r="J5552" s="72">
        <v>3</v>
      </c>
      <c r="K5552" s="72">
        <v>3</v>
      </c>
      <c r="L5552" s="72">
        <v>3</v>
      </c>
      <c r="M5552" s="72">
        <v>3</v>
      </c>
      <c r="N5552" s="72">
        <v>3</v>
      </c>
      <c r="O5552" s="72">
        <v>3</v>
      </c>
      <c r="P5552" s="72">
        <v>4</v>
      </c>
    </row>
    <row r="5553" spans="1:16" hidden="1">
      <c r="A5553" s="72" t="s">
        <v>2154</v>
      </c>
      <c r="B5553" s="72" t="s">
        <v>2807</v>
      </c>
      <c r="C5553" s="72" t="s">
        <v>2111</v>
      </c>
      <c r="D5553" s="72">
        <v>46721</v>
      </c>
      <c r="E5553" s="72">
        <v>42782</v>
      </c>
      <c r="F5553" s="72">
        <v>27565</v>
      </c>
      <c r="G5553" s="72">
        <v>13361</v>
      </c>
      <c r="H5553" s="72">
        <v>34352</v>
      </c>
      <c r="I5553" s="72">
        <v>19018</v>
      </c>
      <c r="J5553" s="72">
        <v>15187</v>
      </c>
      <c r="K5553" s="72">
        <v>15698</v>
      </c>
      <c r="L5553" s="72">
        <v>16199</v>
      </c>
      <c r="M5553" s="72">
        <v>8509</v>
      </c>
      <c r="N5553" s="72">
        <v>8252</v>
      </c>
      <c r="O5553" s="72">
        <v>16673</v>
      </c>
      <c r="P5553" s="72">
        <v>10906</v>
      </c>
    </row>
    <row r="5554" spans="1:16" hidden="1">
      <c r="A5554" s="72" t="s">
        <v>2128</v>
      </c>
      <c r="B5554" s="72" t="s">
        <v>2808</v>
      </c>
      <c r="C5554" s="72" t="s">
        <v>2103</v>
      </c>
      <c r="D5554" s="72">
        <v>13263</v>
      </c>
      <c r="E5554" s="72">
        <v>13279</v>
      </c>
      <c r="F5554" s="72">
        <v>10951</v>
      </c>
      <c r="G5554" s="72">
        <v>14417</v>
      </c>
      <c r="H5554" s="72">
        <v>12551</v>
      </c>
      <c r="I5554" s="72">
        <v>11049</v>
      </c>
      <c r="J5554" s="72">
        <v>9826</v>
      </c>
      <c r="K5554" s="72">
        <v>9871</v>
      </c>
      <c r="L5554" s="72">
        <v>10061</v>
      </c>
      <c r="M5554" s="72">
        <v>13662</v>
      </c>
      <c r="N5554" s="72">
        <v>12177</v>
      </c>
      <c r="O5554" s="72">
        <v>10564</v>
      </c>
      <c r="P5554" s="72">
        <v>11477</v>
      </c>
    </row>
    <row r="5555" spans="1:16" hidden="1">
      <c r="A5555" s="72" t="s">
        <v>2128</v>
      </c>
      <c r="B5555" s="72" t="s">
        <v>2808</v>
      </c>
      <c r="C5555" s="72" t="s">
        <v>2104</v>
      </c>
      <c r="D5555" s="72">
        <v>160</v>
      </c>
      <c r="E5555" s="72">
        <v>164</v>
      </c>
      <c r="F5555" s="72">
        <v>164</v>
      </c>
      <c r="G5555" s="72">
        <v>163</v>
      </c>
      <c r="H5555" s="72">
        <v>148</v>
      </c>
      <c r="I5555" s="72">
        <v>150</v>
      </c>
      <c r="J5555" s="72">
        <v>149</v>
      </c>
      <c r="K5555" s="72">
        <v>152</v>
      </c>
      <c r="L5555" s="72">
        <v>150</v>
      </c>
      <c r="M5555" s="72">
        <v>151</v>
      </c>
      <c r="N5555" s="72">
        <v>145</v>
      </c>
      <c r="O5555" s="72">
        <v>131</v>
      </c>
      <c r="P5555" s="72">
        <v>130</v>
      </c>
    </row>
    <row r="5556" spans="1:16" hidden="1">
      <c r="A5556" s="72" t="s">
        <v>2128</v>
      </c>
      <c r="B5556" s="72" t="s">
        <v>2808</v>
      </c>
      <c r="C5556" s="72" t="s">
        <v>2105</v>
      </c>
      <c r="D5556" s="72">
        <v>112315</v>
      </c>
      <c r="E5556" s="72">
        <v>101603</v>
      </c>
      <c r="F5556" s="72">
        <v>77806</v>
      </c>
      <c r="G5556" s="72">
        <v>99074</v>
      </c>
      <c r="H5556" s="72">
        <v>59605</v>
      </c>
      <c r="I5556" s="72">
        <v>94301</v>
      </c>
      <c r="J5556" s="72">
        <v>76689</v>
      </c>
      <c r="K5556" s="72">
        <v>81477</v>
      </c>
      <c r="L5556" s="72">
        <v>71818</v>
      </c>
      <c r="M5556" s="72">
        <v>58671</v>
      </c>
      <c r="N5556" s="72">
        <v>45127</v>
      </c>
      <c r="O5556" s="72">
        <v>76410</v>
      </c>
      <c r="P5556" s="72">
        <v>123894</v>
      </c>
    </row>
    <row r="5557" spans="1:16" hidden="1">
      <c r="A5557" s="72" t="s">
        <v>2128</v>
      </c>
      <c r="B5557" s="72" t="s">
        <v>2808</v>
      </c>
      <c r="C5557" s="72" t="s">
        <v>2106</v>
      </c>
      <c r="D5557" s="72">
        <v>1014</v>
      </c>
      <c r="E5557" s="72">
        <v>600</v>
      </c>
      <c r="F5557" s="72">
        <v>915</v>
      </c>
      <c r="G5557" s="72">
        <v>1108</v>
      </c>
      <c r="H5557" s="72">
        <v>2620</v>
      </c>
      <c r="I5557" s="72">
        <v>1754</v>
      </c>
      <c r="J5557" s="72">
        <v>1945</v>
      </c>
      <c r="K5557" s="72">
        <v>1970</v>
      </c>
      <c r="L5557" s="72">
        <v>720</v>
      </c>
      <c r="M5557" s="72">
        <v>690</v>
      </c>
      <c r="N5557" s="72">
        <v>350</v>
      </c>
      <c r="O5557" s="72">
        <v>1354</v>
      </c>
      <c r="P5557" s="72">
        <v>1422</v>
      </c>
    </row>
    <row r="5558" spans="1:16" hidden="1">
      <c r="A5558" s="72" t="s">
        <v>2128</v>
      </c>
      <c r="B5558" s="72" t="s">
        <v>2808</v>
      </c>
      <c r="C5558" s="72" t="s">
        <v>2107</v>
      </c>
      <c r="D5558" s="72">
        <v>10</v>
      </c>
      <c r="E5558" s="72">
        <v>10</v>
      </c>
      <c r="F5558" s="72">
        <v>10</v>
      </c>
      <c r="G5558" s="72">
        <v>12</v>
      </c>
      <c r="H5558" s="72">
        <v>20</v>
      </c>
      <c r="I5558" s="72">
        <v>19</v>
      </c>
      <c r="J5558" s="72">
        <v>19</v>
      </c>
      <c r="K5558" s="72">
        <v>21</v>
      </c>
      <c r="L5558" s="72">
        <v>9</v>
      </c>
      <c r="M5558" s="72">
        <v>9</v>
      </c>
      <c r="N5558" s="72">
        <v>8</v>
      </c>
      <c r="O5558" s="72">
        <v>16</v>
      </c>
      <c r="P5558" s="72">
        <v>16</v>
      </c>
    </row>
    <row r="5559" spans="1:16" hidden="1">
      <c r="A5559" s="72" t="s">
        <v>2128</v>
      </c>
      <c r="B5559" s="72" t="s">
        <v>2808</v>
      </c>
      <c r="C5559" s="72" t="s">
        <v>2108</v>
      </c>
      <c r="D5559" s="72">
        <v>9384</v>
      </c>
      <c r="E5559" s="72">
        <v>5601</v>
      </c>
      <c r="F5559" s="72">
        <v>6661</v>
      </c>
      <c r="G5559" s="72">
        <v>8335</v>
      </c>
      <c r="H5559" s="72">
        <v>12442</v>
      </c>
      <c r="I5559" s="72">
        <v>10100</v>
      </c>
      <c r="J5559" s="72">
        <v>7753</v>
      </c>
      <c r="K5559" s="72">
        <v>8010</v>
      </c>
      <c r="L5559" s="72">
        <v>4711</v>
      </c>
      <c r="M5559" s="72">
        <v>2631</v>
      </c>
      <c r="N5559" s="72">
        <v>2744</v>
      </c>
      <c r="O5559" s="72">
        <v>5511</v>
      </c>
      <c r="P5559" s="72">
        <v>11660</v>
      </c>
    </row>
    <row r="5560" spans="1:16" hidden="1">
      <c r="A5560" s="72" t="s">
        <v>2126</v>
      </c>
      <c r="B5560" s="72" t="s">
        <v>2809</v>
      </c>
      <c r="C5560" s="72" t="s">
        <v>2103</v>
      </c>
      <c r="D5560" s="72">
        <v>57682</v>
      </c>
      <c r="E5560" s="72">
        <v>59207</v>
      </c>
      <c r="F5560" s="72">
        <v>46304</v>
      </c>
      <c r="G5560" s="72">
        <v>55613</v>
      </c>
      <c r="H5560" s="72">
        <v>66023</v>
      </c>
      <c r="I5560" s="72">
        <v>56757</v>
      </c>
      <c r="J5560" s="72">
        <v>46467</v>
      </c>
      <c r="K5560" s="72">
        <v>44367</v>
      </c>
      <c r="L5560" s="72">
        <v>57052</v>
      </c>
      <c r="M5560" s="72">
        <v>54100</v>
      </c>
      <c r="N5560" s="72">
        <v>46149</v>
      </c>
      <c r="O5560" s="72">
        <v>50122</v>
      </c>
      <c r="P5560" s="72">
        <v>49342</v>
      </c>
    </row>
    <row r="5561" spans="1:16" hidden="1">
      <c r="A5561" s="72" t="s">
        <v>2126</v>
      </c>
      <c r="B5561" s="72" t="s">
        <v>2809</v>
      </c>
      <c r="C5561" s="72" t="s">
        <v>2104</v>
      </c>
      <c r="D5561" s="72">
        <v>835</v>
      </c>
      <c r="E5561" s="72">
        <v>831</v>
      </c>
      <c r="F5561" s="72">
        <v>823</v>
      </c>
      <c r="G5561" s="72">
        <v>812</v>
      </c>
      <c r="H5561" s="72">
        <v>808</v>
      </c>
      <c r="I5561" s="72">
        <v>806</v>
      </c>
      <c r="J5561" s="72">
        <v>799</v>
      </c>
      <c r="K5561" s="72">
        <v>788</v>
      </c>
      <c r="L5561" s="72">
        <v>796</v>
      </c>
      <c r="M5561" s="72">
        <v>796</v>
      </c>
      <c r="N5561" s="72">
        <v>796</v>
      </c>
      <c r="O5561" s="72">
        <v>796</v>
      </c>
      <c r="P5561" s="72">
        <v>795</v>
      </c>
    </row>
    <row r="5562" spans="1:16" hidden="1">
      <c r="A5562" s="72" t="s">
        <v>2126</v>
      </c>
      <c r="B5562" s="72" t="s">
        <v>2809</v>
      </c>
      <c r="C5562" s="72" t="s">
        <v>2105</v>
      </c>
      <c r="D5562" s="72">
        <v>609390</v>
      </c>
      <c r="E5562" s="72">
        <v>375183</v>
      </c>
      <c r="F5562" s="72">
        <v>300230</v>
      </c>
      <c r="G5562" s="72">
        <v>354625</v>
      </c>
      <c r="H5562" s="72">
        <v>414892</v>
      </c>
      <c r="I5562" s="72">
        <v>361103</v>
      </c>
      <c r="J5562" s="72">
        <v>301289</v>
      </c>
      <c r="K5562" s="72">
        <v>507861</v>
      </c>
      <c r="L5562" s="72">
        <v>643596</v>
      </c>
      <c r="M5562" s="72">
        <v>622693</v>
      </c>
      <c r="N5562" s="72">
        <v>496990</v>
      </c>
      <c r="O5562" s="72">
        <v>615436</v>
      </c>
      <c r="P5562" s="72">
        <v>620964</v>
      </c>
    </row>
    <row r="5563" spans="1:16" hidden="1">
      <c r="A5563" s="72" t="s">
        <v>2126</v>
      </c>
      <c r="B5563" s="72" t="s">
        <v>2809</v>
      </c>
      <c r="C5563" s="72" t="s">
        <v>2106</v>
      </c>
      <c r="D5563" s="72">
        <v>25732</v>
      </c>
      <c r="E5563" s="72">
        <v>18978</v>
      </c>
      <c r="F5563" s="72">
        <v>14610</v>
      </c>
      <c r="G5563" s="72">
        <v>17063</v>
      </c>
      <c r="H5563" s="72">
        <v>20016</v>
      </c>
      <c r="I5563" s="72">
        <v>17175</v>
      </c>
      <c r="J5563" s="72">
        <v>16169</v>
      </c>
      <c r="K5563" s="72">
        <v>14281</v>
      </c>
      <c r="L5563" s="72">
        <v>18290</v>
      </c>
      <c r="M5563" s="72">
        <v>19266</v>
      </c>
      <c r="N5563" s="72">
        <v>16891</v>
      </c>
      <c r="O5563" s="72">
        <v>16403</v>
      </c>
      <c r="P5563" s="72">
        <v>19253</v>
      </c>
    </row>
    <row r="5564" spans="1:16" hidden="1">
      <c r="A5564" s="72" t="s">
        <v>2126</v>
      </c>
      <c r="B5564" s="72" t="s">
        <v>2809</v>
      </c>
      <c r="C5564" s="72" t="s">
        <v>2107</v>
      </c>
      <c r="D5564" s="72">
        <v>96</v>
      </c>
      <c r="E5564" s="72">
        <v>97</v>
      </c>
      <c r="F5564" s="72">
        <v>97</v>
      </c>
      <c r="G5564" s="72">
        <v>96</v>
      </c>
      <c r="H5564" s="72">
        <v>103</v>
      </c>
      <c r="I5564" s="72">
        <v>88</v>
      </c>
      <c r="J5564" s="72">
        <v>100</v>
      </c>
      <c r="K5564" s="72">
        <v>100</v>
      </c>
      <c r="L5564" s="72">
        <v>101</v>
      </c>
      <c r="M5564" s="72">
        <v>100</v>
      </c>
      <c r="N5564" s="72">
        <v>100</v>
      </c>
      <c r="O5564" s="72">
        <v>100</v>
      </c>
      <c r="P5564" s="72">
        <v>104</v>
      </c>
    </row>
    <row r="5565" spans="1:16" hidden="1">
      <c r="A5565" s="72" t="s">
        <v>2126</v>
      </c>
      <c r="B5565" s="72" t="s">
        <v>2809</v>
      </c>
      <c r="C5565" s="72" t="s">
        <v>2108</v>
      </c>
      <c r="D5565" s="72">
        <v>194189</v>
      </c>
      <c r="E5565" s="72">
        <v>112256</v>
      </c>
      <c r="F5565" s="72">
        <v>87444</v>
      </c>
      <c r="G5565" s="72">
        <v>102980</v>
      </c>
      <c r="H5565" s="72">
        <v>116377</v>
      </c>
      <c r="I5565" s="72">
        <v>105497</v>
      </c>
      <c r="J5565" s="72">
        <v>95340</v>
      </c>
      <c r="K5565" s="72">
        <v>178063</v>
      </c>
      <c r="L5565" s="72">
        <v>188102</v>
      </c>
      <c r="M5565" s="72">
        <v>196658</v>
      </c>
      <c r="N5565" s="72">
        <v>168642</v>
      </c>
      <c r="O5565" s="72">
        <v>168920</v>
      </c>
      <c r="P5565" s="72">
        <v>220556</v>
      </c>
    </row>
    <row r="5566" spans="1:16" hidden="1">
      <c r="A5566" s="72" t="s">
        <v>2126</v>
      </c>
      <c r="B5566" s="72" t="s">
        <v>2809</v>
      </c>
      <c r="C5566" s="72" t="s">
        <v>2109</v>
      </c>
      <c r="D5566" s="72">
        <v>296</v>
      </c>
    </row>
    <row r="5567" spans="1:16" hidden="1">
      <c r="A5567" s="72" t="s">
        <v>2126</v>
      </c>
      <c r="B5567" s="72" t="s">
        <v>2809</v>
      </c>
      <c r="C5567" s="72" t="s">
        <v>2110</v>
      </c>
      <c r="D5567" s="72">
        <v>1</v>
      </c>
    </row>
    <row r="5568" spans="1:16" hidden="1">
      <c r="A5568" s="72" t="s">
        <v>2126</v>
      </c>
      <c r="B5568" s="72" t="s">
        <v>2809</v>
      </c>
      <c r="C5568" s="72" t="s">
        <v>2111</v>
      </c>
      <c r="D5568" s="72">
        <v>3127</v>
      </c>
    </row>
    <row r="5569" spans="1:16" hidden="1">
      <c r="A5569" s="72" t="s">
        <v>2121</v>
      </c>
      <c r="B5569" s="72" t="s">
        <v>2810</v>
      </c>
      <c r="C5569" s="72" t="s">
        <v>2103</v>
      </c>
      <c r="D5569" s="72">
        <v>8687</v>
      </c>
      <c r="E5569" s="72">
        <v>6954</v>
      </c>
      <c r="F5569" s="72">
        <v>8116</v>
      </c>
      <c r="G5569" s="72">
        <v>6577</v>
      </c>
      <c r="H5569" s="72">
        <v>7108</v>
      </c>
      <c r="I5569" s="72">
        <v>5558</v>
      </c>
      <c r="J5569" s="72">
        <v>5341</v>
      </c>
      <c r="K5569" s="72">
        <v>4569</v>
      </c>
      <c r="L5569" s="72">
        <v>4935</v>
      </c>
      <c r="M5569" s="72">
        <v>4345</v>
      </c>
      <c r="N5569" s="72">
        <v>3666</v>
      </c>
      <c r="O5569" s="72">
        <v>4222</v>
      </c>
      <c r="P5569" s="72">
        <v>3791</v>
      </c>
    </row>
    <row r="5570" spans="1:16" hidden="1">
      <c r="A5570" s="72" t="s">
        <v>2121</v>
      </c>
      <c r="B5570" s="72" t="s">
        <v>2810</v>
      </c>
      <c r="C5570" s="72" t="s">
        <v>2104</v>
      </c>
      <c r="D5570" s="72">
        <v>339</v>
      </c>
      <c r="E5570" s="72">
        <v>349</v>
      </c>
      <c r="F5570" s="72">
        <v>259</v>
      </c>
      <c r="G5570" s="72">
        <v>280</v>
      </c>
      <c r="H5570" s="72">
        <v>277</v>
      </c>
      <c r="I5570" s="72">
        <v>274</v>
      </c>
      <c r="J5570" s="72">
        <v>279</v>
      </c>
      <c r="K5570" s="72">
        <v>257</v>
      </c>
      <c r="L5570" s="72">
        <v>246</v>
      </c>
      <c r="M5570" s="72">
        <v>230</v>
      </c>
      <c r="N5570" s="72">
        <v>215</v>
      </c>
      <c r="O5570" s="72">
        <v>201</v>
      </c>
      <c r="P5570" s="72">
        <v>176</v>
      </c>
    </row>
    <row r="5571" spans="1:16" hidden="1">
      <c r="A5571" s="72" t="s">
        <v>2121</v>
      </c>
      <c r="B5571" s="72" t="s">
        <v>2810</v>
      </c>
      <c r="C5571" s="72" t="s">
        <v>2105</v>
      </c>
      <c r="D5571" s="72">
        <v>127486</v>
      </c>
      <c r="E5571" s="72">
        <v>114750</v>
      </c>
      <c r="F5571" s="72">
        <v>92458</v>
      </c>
      <c r="G5571" s="72">
        <v>101780</v>
      </c>
      <c r="H5571" s="72">
        <v>113839</v>
      </c>
      <c r="I5571" s="72">
        <v>110251</v>
      </c>
      <c r="J5571" s="72">
        <v>81268</v>
      </c>
      <c r="K5571" s="72">
        <v>67082</v>
      </c>
      <c r="L5571" s="72">
        <v>72174</v>
      </c>
      <c r="M5571" s="72">
        <v>61974</v>
      </c>
      <c r="N5571" s="72">
        <v>54571</v>
      </c>
      <c r="O5571" s="72">
        <v>73547</v>
      </c>
      <c r="P5571" s="72">
        <v>90208</v>
      </c>
    </row>
    <row r="5572" spans="1:16" hidden="1">
      <c r="A5572" s="72" t="s">
        <v>2121</v>
      </c>
      <c r="B5572" s="72" t="s">
        <v>2810</v>
      </c>
      <c r="C5572" s="72" t="s">
        <v>2106</v>
      </c>
      <c r="D5572" s="72">
        <v>48117</v>
      </c>
      <c r="E5572" s="72">
        <v>40482</v>
      </c>
      <c r="F5572" s="72">
        <v>38597</v>
      </c>
      <c r="G5572" s="72">
        <v>42777</v>
      </c>
      <c r="H5572" s="72">
        <v>45559</v>
      </c>
      <c r="I5572" s="72">
        <v>43106</v>
      </c>
      <c r="J5572" s="72">
        <v>42673</v>
      </c>
      <c r="K5572" s="72">
        <v>42986</v>
      </c>
      <c r="L5572" s="72">
        <v>35526</v>
      </c>
      <c r="M5572" s="72">
        <v>41485</v>
      </c>
      <c r="N5572" s="72">
        <v>37041</v>
      </c>
      <c r="O5572" s="72">
        <v>36002</v>
      </c>
      <c r="P5572" s="72">
        <v>45991</v>
      </c>
    </row>
    <row r="5573" spans="1:16" hidden="1">
      <c r="A5573" s="72" t="s">
        <v>2121</v>
      </c>
      <c r="B5573" s="72" t="s">
        <v>2810</v>
      </c>
      <c r="C5573" s="72" t="s">
        <v>2107</v>
      </c>
      <c r="D5573" s="72">
        <v>38</v>
      </c>
      <c r="E5573" s="72">
        <v>34</v>
      </c>
      <c r="F5573" s="72">
        <v>25</v>
      </c>
      <c r="G5573" s="72">
        <v>32</v>
      </c>
      <c r="H5573" s="72">
        <v>31</v>
      </c>
      <c r="I5573" s="72">
        <v>31</v>
      </c>
      <c r="J5573" s="72">
        <v>29</v>
      </c>
      <c r="K5573" s="72">
        <v>31</v>
      </c>
      <c r="L5573" s="72">
        <v>32</v>
      </c>
      <c r="M5573" s="72">
        <v>33</v>
      </c>
      <c r="N5573" s="72">
        <v>33</v>
      </c>
      <c r="O5573" s="72">
        <v>31</v>
      </c>
      <c r="P5573" s="72">
        <v>34</v>
      </c>
    </row>
    <row r="5574" spans="1:16" hidden="1">
      <c r="A5574" s="72" t="s">
        <v>2121</v>
      </c>
      <c r="B5574" s="72" t="s">
        <v>2810</v>
      </c>
      <c r="C5574" s="72" t="s">
        <v>2108</v>
      </c>
      <c r="D5574" s="72">
        <v>540658</v>
      </c>
      <c r="E5574" s="72">
        <v>480320</v>
      </c>
      <c r="F5574" s="72">
        <v>400562</v>
      </c>
      <c r="G5574" s="72">
        <v>467441</v>
      </c>
      <c r="H5574" s="72">
        <v>537336</v>
      </c>
      <c r="I5574" s="72">
        <v>541914</v>
      </c>
      <c r="J5574" s="72">
        <v>383561</v>
      </c>
      <c r="K5574" s="72">
        <v>426390</v>
      </c>
      <c r="L5574" s="72">
        <v>368918</v>
      </c>
      <c r="M5574" s="72">
        <v>384863</v>
      </c>
      <c r="N5574" s="72">
        <v>320609</v>
      </c>
      <c r="O5574" s="72">
        <v>426426</v>
      </c>
      <c r="P5574" s="72">
        <v>981931</v>
      </c>
    </row>
    <row r="5575" spans="1:16" hidden="1">
      <c r="A5575" s="72" t="s">
        <v>2121</v>
      </c>
      <c r="B5575" s="72" t="s">
        <v>2810</v>
      </c>
      <c r="C5575" s="72" t="s">
        <v>2109</v>
      </c>
      <c r="D5575" s="72">
        <v>163</v>
      </c>
      <c r="E5575" s="72">
        <v>454</v>
      </c>
      <c r="G5575" s="72">
        <v>1347</v>
      </c>
      <c r="H5575" s="72">
        <v>200</v>
      </c>
      <c r="I5575" s="72">
        <v>266</v>
      </c>
      <c r="J5575" s="72">
        <v>350</v>
      </c>
    </row>
    <row r="5576" spans="1:16" hidden="1">
      <c r="A5576" s="72" t="s">
        <v>2121</v>
      </c>
      <c r="B5576" s="72" t="s">
        <v>2810</v>
      </c>
      <c r="C5576" s="72" t="s">
        <v>2110</v>
      </c>
      <c r="D5576" s="72">
        <v>1</v>
      </c>
      <c r="E5576" s="72">
        <v>1</v>
      </c>
      <c r="G5576" s="72">
        <v>1</v>
      </c>
      <c r="H5576" s="72">
        <v>1</v>
      </c>
      <c r="I5576" s="72">
        <v>1</v>
      </c>
      <c r="J5576" s="72">
        <v>1</v>
      </c>
    </row>
    <row r="5577" spans="1:16" hidden="1">
      <c r="A5577" s="72" t="s">
        <v>2121</v>
      </c>
      <c r="B5577" s="72" t="s">
        <v>2810</v>
      </c>
      <c r="C5577" s="72" t="s">
        <v>2111</v>
      </c>
      <c r="D5577" s="72">
        <v>1760</v>
      </c>
      <c r="E5577" s="72">
        <v>5419</v>
      </c>
      <c r="G5577" s="72">
        <v>14404</v>
      </c>
      <c r="H5577" s="72">
        <v>2287</v>
      </c>
      <c r="I5577" s="72">
        <v>2767</v>
      </c>
      <c r="J5577" s="72">
        <v>3112</v>
      </c>
    </row>
    <row r="5578" spans="1:16" hidden="1">
      <c r="A5578" s="72" t="s">
        <v>2126</v>
      </c>
      <c r="B5578" s="72" t="s">
        <v>2810</v>
      </c>
      <c r="C5578" s="72" t="s">
        <v>2103</v>
      </c>
      <c r="D5578" s="72">
        <v>212288</v>
      </c>
      <c r="E5578" s="72">
        <v>213451</v>
      </c>
      <c r="F5578" s="72">
        <v>175518</v>
      </c>
      <c r="G5578" s="72">
        <v>216720</v>
      </c>
      <c r="H5578" s="72">
        <v>250905</v>
      </c>
      <c r="I5578" s="72">
        <v>216469</v>
      </c>
      <c r="J5578" s="72">
        <v>178430</v>
      </c>
      <c r="K5578" s="72">
        <v>180748</v>
      </c>
      <c r="L5578" s="72">
        <v>227648</v>
      </c>
      <c r="M5578" s="72">
        <v>209448</v>
      </c>
      <c r="N5578" s="72">
        <v>189886</v>
      </c>
      <c r="O5578" s="72">
        <v>206759</v>
      </c>
      <c r="P5578" s="72">
        <v>200204</v>
      </c>
    </row>
    <row r="5579" spans="1:16" hidden="1">
      <c r="A5579" s="72" t="s">
        <v>2126</v>
      </c>
      <c r="B5579" s="72" t="s">
        <v>2810</v>
      </c>
      <c r="C5579" s="72" t="s">
        <v>2104</v>
      </c>
      <c r="D5579" s="72">
        <v>3475</v>
      </c>
      <c r="E5579" s="72">
        <v>3498</v>
      </c>
      <c r="F5579" s="72">
        <v>3519</v>
      </c>
      <c r="G5579" s="72">
        <v>3526</v>
      </c>
      <c r="H5579" s="72">
        <v>3529</v>
      </c>
      <c r="I5579" s="72">
        <v>3543</v>
      </c>
      <c r="J5579" s="72">
        <v>3557</v>
      </c>
      <c r="K5579" s="72">
        <v>3559</v>
      </c>
      <c r="L5579" s="72">
        <v>3567</v>
      </c>
      <c r="M5579" s="72">
        <v>3575</v>
      </c>
      <c r="N5579" s="72">
        <v>3587</v>
      </c>
      <c r="O5579" s="72">
        <v>3598</v>
      </c>
      <c r="P5579" s="72">
        <v>3600</v>
      </c>
    </row>
    <row r="5580" spans="1:16" hidden="1">
      <c r="A5580" s="72" t="s">
        <v>2126</v>
      </c>
      <c r="B5580" s="72" t="s">
        <v>2810</v>
      </c>
      <c r="C5580" s="72" t="s">
        <v>2105</v>
      </c>
      <c r="D5580" s="72">
        <v>1589079</v>
      </c>
      <c r="E5580" s="72">
        <v>1738008</v>
      </c>
      <c r="F5580" s="72">
        <v>1410263</v>
      </c>
      <c r="G5580" s="72">
        <v>1815965</v>
      </c>
      <c r="H5580" s="72">
        <v>2478737</v>
      </c>
      <c r="I5580" s="72">
        <v>1732543</v>
      </c>
      <c r="J5580" s="72">
        <v>1382112</v>
      </c>
      <c r="K5580" s="72">
        <v>1580581</v>
      </c>
      <c r="L5580" s="72">
        <v>1846105</v>
      </c>
      <c r="M5580" s="72">
        <v>1710403</v>
      </c>
      <c r="N5580" s="72">
        <v>1486088</v>
      </c>
      <c r="O5580" s="72">
        <v>1716348</v>
      </c>
      <c r="P5580" s="72">
        <v>2111006</v>
      </c>
    </row>
    <row r="5581" spans="1:16" hidden="1">
      <c r="A5581" s="72" t="s">
        <v>2126</v>
      </c>
      <c r="B5581" s="72" t="s">
        <v>2810</v>
      </c>
      <c r="C5581" s="72" t="s">
        <v>2106</v>
      </c>
      <c r="D5581" s="72">
        <v>281478</v>
      </c>
      <c r="E5581" s="72">
        <v>282178</v>
      </c>
      <c r="F5581" s="72">
        <v>244939</v>
      </c>
      <c r="G5581" s="72">
        <v>292260</v>
      </c>
      <c r="H5581" s="72">
        <v>325728</v>
      </c>
      <c r="I5581" s="72">
        <v>224870</v>
      </c>
      <c r="J5581" s="72">
        <v>260187</v>
      </c>
      <c r="K5581" s="72">
        <v>264505</v>
      </c>
      <c r="L5581" s="72">
        <v>310046</v>
      </c>
      <c r="M5581" s="72">
        <v>287273</v>
      </c>
      <c r="N5581" s="72">
        <v>267703</v>
      </c>
      <c r="O5581" s="72">
        <v>284532</v>
      </c>
      <c r="P5581" s="72">
        <v>289009</v>
      </c>
    </row>
    <row r="5582" spans="1:16" hidden="1">
      <c r="A5582" s="72" t="s">
        <v>2126</v>
      </c>
      <c r="B5582" s="72" t="s">
        <v>2810</v>
      </c>
      <c r="C5582" s="72" t="s">
        <v>2107</v>
      </c>
      <c r="D5582" s="72">
        <v>621</v>
      </c>
      <c r="E5582" s="72">
        <v>620</v>
      </c>
      <c r="F5582" s="72">
        <v>625</v>
      </c>
      <c r="G5582" s="72">
        <v>624</v>
      </c>
      <c r="H5582" s="72">
        <v>620</v>
      </c>
      <c r="I5582" s="72">
        <v>623</v>
      </c>
      <c r="J5582" s="72">
        <v>628</v>
      </c>
      <c r="K5582" s="72">
        <v>632</v>
      </c>
      <c r="L5582" s="72">
        <v>636</v>
      </c>
      <c r="M5582" s="72">
        <v>640</v>
      </c>
      <c r="N5582" s="72">
        <v>658</v>
      </c>
      <c r="O5582" s="72">
        <v>660</v>
      </c>
      <c r="P5582" s="72">
        <v>669</v>
      </c>
    </row>
    <row r="5583" spans="1:16" hidden="1">
      <c r="A5583" s="72" t="s">
        <v>2126</v>
      </c>
      <c r="B5583" s="72" t="s">
        <v>2810</v>
      </c>
      <c r="C5583" s="72" t="s">
        <v>2108</v>
      </c>
      <c r="D5583" s="72">
        <v>1910924</v>
      </c>
      <c r="E5583" s="72">
        <v>2012658</v>
      </c>
      <c r="F5583" s="72">
        <v>1496827</v>
      </c>
      <c r="G5583" s="72">
        <v>2006737</v>
      </c>
      <c r="H5583" s="72">
        <v>2753806</v>
      </c>
      <c r="I5583" s="72">
        <v>1524558</v>
      </c>
      <c r="J5583" s="72">
        <v>1537948</v>
      </c>
      <c r="K5583" s="72">
        <v>1805563</v>
      </c>
      <c r="L5583" s="72">
        <v>2037653</v>
      </c>
      <c r="M5583" s="72">
        <v>1852345</v>
      </c>
      <c r="N5583" s="72">
        <v>1581129</v>
      </c>
      <c r="O5583" s="72">
        <v>1960438</v>
      </c>
      <c r="P5583" s="72">
        <v>2681729</v>
      </c>
    </row>
    <row r="5584" spans="1:16" hidden="1">
      <c r="A5584" s="72" t="s">
        <v>2126</v>
      </c>
      <c r="B5584" s="72" t="s">
        <v>2810</v>
      </c>
      <c r="C5584" s="72" t="s">
        <v>2109</v>
      </c>
      <c r="D5584" s="72">
        <v>256341</v>
      </c>
      <c r="E5584" s="72">
        <v>281374</v>
      </c>
      <c r="F5584" s="72">
        <v>249956</v>
      </c>
      <c r="G5584" s="72">
        <v>275670</v>
      </c>
      <c r="H5584" s="72">
        <v>335502</v>
      </c>
      <c r="I5584" s="72">
        <v>304500</v>
      </c>
      <c r="J5584" s="72">
        <v>252770</v>
      </c>
      <c r="K5584" s="72">
        <v>267711</v>
      </c>
      <c r="L5584" s="72">
        <v>307629</v>
      </c>
      <c r="M5584" s="72">
        <v>278437</v>
      </c>
      <c r="N5584" s="72">
        <v>246737</v>
      </c>
      <c r="O5584" s="72">
        <v>279764</v>
      </c>
      <c r="P5584" s="72">
        <v>278785</v>
      </c>
    </row>
    <row r="5585" spans="1:16" hidden="1">
      <c r="A5585" s="72" t="s">
        <v>2126</v>
      </c>
      <c r="B5585" s="72" t="s">
        <v>2810</v>
      </c>
      <c r="C5585" s="72" t="s">
        <v>2110</v>
      </c>
      <c r="D5585" s="72">
        <v>51</v>
      </c>
      <c r="E5585" s="72">
        <v>50</v>
      </c>
      <c r="F5585" s="72">
        <v>51</v>
      </c>
      <c r="G5585" s="72">
        <v>51</v>
      </c>
      <c r="H5585" s="72">
        <v>51</v>
      </c>
      <c r="I5585" s="72">
        <v>51</v>
      </c>
      <c r="J5585" s="72">
        <v>51</v>
      </c>
      <c r="K5585" s="72">
        <v>53</v>
      </c>
      <c r="L5585" s="72">
        <v>53</v>
      </c>
      <c r="M5585" s="72">
        <v>53</v>
      </c>
      <c r="N5585" s="72">
        <v>52</v>
      </c>
      <c r="O5585" s="72">
        <v>52</v>
      </c>
      <c r="P5585" s="72">
        <v>52</v>
      </c>
    </row>
    <row r="5586" spans="1:16" hidden="1">
      <c r="A5586" s="72" t="s">
        <v>2126</v>
      </c>
      <c r="B5586" s="72" t="s">
        <v>2810</v>
      </c>
      <c r="C5586" s="72" t="s">
        <v>2111</v>
      </c>
      <c r="D5586" s="72">
        <v>1702035</v>
      </c>
      <c r="E5586" s="72">
        <v>2033265</v>
      </c>
      <c r="F5586" s="72">
        <v>1441739</v>
      </c>
      <c r="G5586" s="72">
        <v>1834708</v>
      </c>
      <c r="H5586" s="72">
        <v>2681674</v>
      </c>
      <c r="I5586" s="72">
        <v>1775186</v>
      </c>
      <c r="J5586" s="72">
        <v>1364045</v>
      </c>
      <c r="K5586" s="72">
        <v>1689727</v>
      </c>
      <c r="L5586" s="72">
        <v>1892614</v>
      </c>
      <c r="M5586" s="72">
        <v>1675545</v>
      </c>
      <c r="N5586" s="72">
        <v>1381551</v>
      </c>
      <c r="O5586" s="72">
        <v>1821972</v>
      </c>
      <c r="P5586" s="72">
        <v>2448446</v>
      </c>
    </row>
    <row r="5587" spans="1:16" hidden="1">
      <c r="A5587" s="72" t="s">
        <v>2121</v>
      </c>
      <c r="B5587" s="72" t="s">
        <v>2811</v>
      </c>
      <c r="C5587" s="72" t="s">
        <v>2103</v>
      </c>
      <c r="D5587" s="72">
        <v>8941</v>
      </c>
      <c r="E5587" s="72">
        <v>5585</v>
      </c>
      <c r="F5587" s="72">
        <v>5969</v>
      </c>
      <c r="G5587" s="72">
        <v>6130</v>
      </c>
      <c r="H5587" s="72">
        <v>5990</v>
      </c>
      <c r="I5587" s="72">
        <v>5460</v>
      </c>
      <c r="J5587" s="72">
        <v>4693</v>
      </c>
      <c r="K5587" s="72">
        <v>4718</v>
      </c>
      <c r="L5587" s="72">
        <v>5890</v>
      </c>
      <c r="M5587" s="72">
        <v>4434</v>
      </c>
      <c r="N5587" s="72">
        <v>5378</v>
      </c>
      <c r="O5587" s="72">
        <v>4749</v>
      </c>
      <c r="P5587" s="72">
        <v>4741</v>
      </c>
    </row>
    <row r="5588" spans="1:16" hidden="1">
      <c r="A5588" s="72" t="s">
        <v>2121</v>
      </c>
      <c r="B5588" s="72" t="s">
        <v>2811</v>
      </c>
      <c r="C5588" s="72" t="s">
        <v>2104</v>
      </c>
      <c r="D5588" s="72">
        <v>232</v>
      </c>
      <c r="E5588" s="72">
        <v>225</v>
      </c>
      <c r="F5588" s="72">
        <v>223</v>
      </c>
      <c r="G5588" s="72">
        <v>220</v>
      </c>
      <c r="H5588" s="72">
        <v>219</v>
      </c>
      <c r="I5588" s="72">
        <v>217</v>
      </c>
      <c r="J5588" s="72">
        <v>272</v>
      </c>
      <c r="K5588" s="72">
        <v>221</v>
      </c>
      <c r="L5588" s="72">
        <v>228</v>
      </c>
      <c r="M5588" s="72">
        <v>229</v>
      </c>
      <c r="N5588" s="72">
        <v>227</v>
      </c>
      <c r="O5588" s="72">
        <v>204</v>
      </c>
      <c r="P5588" s="72">
        <v>209</v>
      </c>
    </row>
    <row r="5589" spans="1:16" hidden="1">
      <c r="A5589" s="72" t="s">
        <v>2121</v>
      </c>
      <c r="B5589" s="72" t="s">
        <v>2811</v>
      </c>
      <c r="C5589" s="72" t="s">
        <v>2105</v>
      </c>
      <c r="D5589" s="72">
        <v>121533</v>
      </c>
      <c r="E5589" s="72">
        <v>73556</v>
      </c>
      <c r="F5589" s="72">
        <v>61110</v>
      </c>
      <c r="G5589" s="72">
        <v>69300</v>
      </c>
      <c r="H5589" s="72">
        <v>65500</v>
      </c>
      <c r="I5589" s="72">
        <v>88460</v>
      </c>
      <c r="J5589" s="72">
        <v>72100</v>
      </c>
      <c r="K5589" s="72">
        <v>76500</v>
      </c>
      <c r="L5589" s="72">
        <v>75500</v>
      </c>
      <c r="M5589" s="72">
        <v>80756</v>
      </c>
      <c r="N5589" s="72">
        <v>69141</v>
      </c>
      <c r="O5589" s="72">
        <v>64996</v>
      </c>
      <c r="P5589" s="72">
        <v>68263</v>
      </c>
    </row>
    <row r="5590" spans="1:16" hidden="1">
      <c r="A5590" s="72" t="s">
        <v>2121</v>
      </c>
      <c r="B5590" s="72" t="s">
        <v>2811</v>
      </c>
      <c r="C5590" s="72" t="s">
        <v>2106</v>
      </c>
      <c r="D5590" s="72">
        <v>10414</v>
      </c>
      <c r="E5590" s="72">
        <v>11635</v>
      </c>
      <c r="F5590" s="72">
        <v>9793</v>
      </c>
      <c r="G5590" s="72">
        <v>9978</v>
      </c>
      <c r="H5590" s="72">
        <v>12172</v>
      </c>
      <c r="I5590" s="72">
        <v>12158</v>
      </c>
      <c r="J5590" s="72">
        <v>7250</v>
      </c>
      <c r="K5590" s="72">
        <v>14817</v>
      </c>
      <c r="L5590" s="72">
        <v>13172</v>
      </c>
      <c r="M5590" s="72">
        <v>18211</v>
      </c>
      <c r="N5590" s="72">
        <v>8067</v>
      </c>
      <c r="O5590" s="72">
        <v>10328</v>
      </c>
      <c r="P5590" s="72">
        <v>9299</v>
      </c>
    </row>
    <row r="5591" spans="1:16" hidden="1">
      <c r="A5591" s="72" t="s">
        <v>2121</v>
      </c>
      <c r="B5591" s="72" t="s">
        <v>2811</v>
      </c>
      <c r="C5591" s="72" t="s">
        <v>2107</v>
      </c>
      <c r="D5591" s="72">
        <v>36</v>
      </c>
      <c r="E5591" s="72">
        <v>38</v>
      </c>
      <c r="F5591" s="72">
        <v>41</v>
      </c>
      <c r="G5591" s="72">
        <v>42</v>
      </c>
      <c r="H5591" s="72">
        <v>42</v>
      </c>
      <c r="I5591" s="72">
        <v>42</v>
      </c>
      <c r="J5591" s="72">
        <v>39</v>
      </c>
      <c r="K5591" s="72">
        <v>30</v>
      </c>
      <c r="L5591" s="72">
        <v>33</v>
      </c>
      <c r="M5591" s="72">
        <v>32</v>
      </c>
      <c r="N5591" s="72">
        <v>36</v>
      </c>
      <c r="O5591" s="72">
        <v>45</v>
      </c>
      <c r="P5591" s="72">
        <v>44</v>
      </c>
    </row>
    <row r="5592" spans="1:16" hidden="1">
      <c r="A5592" s="72" t="s">
        <v>2121</v>
      </c>
      <c r="B5592" s="72" t="s">
        <v>2811</v>
      </c>
      <c r="C5592" s="72" t="s">
        <v>2108</v>
      </c>
      <c r="D5592" s="72">
        <v>170658</v>
      </c>
      <c r="E5592" s="72">
        <v>123293</v>
      </c>
      <c r="F5592" s="72">
        <v>72052</v>
      </c>
      <c r="G5592" s="72">
        <v>107755</v>
      </c>
      <c r="H5592" s="72">
        <v>101027</v>
      </c>
      <c r="I5592" s="72">
        <v>115831</v>
      </c>
      <c r="J5592" s="72">
        <v>93929</v>
      </c>
      <c r="K5592" s="72">
        <v>132000</v>
      </c>
      <c r="L5592" s="72">
        <v>102027</v>
      </c>
      <c r="M5592" s="72">
        <v>208698</v>
      </c>
      <c r="N5592" s="72">
        <v>88374</v>
      </c>
      <c r="O5592" s="72">
        <v>121417</v>
      </c>
      <c r="P5592" s="72">
        <v>133871</v>
      </c>
    </row>
    <row r="5593" spans="1:16" hidden="1">
      <c r="A5593" s="72" t="s">
        <v>2148</v>
      </c>
      <c r="B5593" s="72" t="s">
        <v>2812</v>
      </c>
      <c r="C5593" s="72" t="s">
        <v>2103</v>
      </c>
      <c r="D5593" s="72">
        <v>37542</v>
      </c>
      <c r="E5593" s="72">
        <v>35912</v>
      </c>
      <c r="F5593" s="72">
        <v>25971</v>
      </c>
      <c r="G5593" s="72">
        <v>46801</v>
      </c>
      <c r="H5593" s="72">
        <v>35676</v>
      </c>
      <c r="I5593" s="72">
        <v>31572</v>
      </c>
      <c r="J5593" s="72">
        <v>45140</v>
      </c>
      <c r="K5593" s="72">
        <v>26694</v>
      </c>
      <c r="L5593" s="72">
        <v>41893</v>
      </c>
      <c r="M5593" s="72">
        <v>43294</v>
      </c>
      <c r="N5593" s="72">
        <v>34463</v>
      </c>
      <c r="O5593" s="72">
        <v>35783</v>
      </c>
      <c r="P5593" s="72">
        <v>29605</v>
      </c>
    </row>
    <row r="5594" spans="1:16" hidden="1">
      <c r="A5594" s="72" t="s">
        <v>2148</v>
      </c>
      <c r="B5594" s="72" t="s">
        <v>2812</v>
      </c>
      <c r="C5594" s="72" t="s">
        <v>2104</v>
      </c>
      <c r="D5594" s="72">
        <v>941</v>
      </c>
      <c r="E5594" s="72">
        <v>942</v>
      </c>
      <c r="F5594" s="72">
        <v>944</v>
      </c>
      <c r="G5594" s="72">
        <v>944</v>
      </c>
      <c r="H5594" s="72">
        <v>932</v>
      </c>
      <c r="I5594" s="72">
        <v>932</v>
      </c>
      <c r="J5594" s="72">
        <v>944</v>
      </c>
      <c r="K5594" s="72">
        <v>938</v>
      </c>
      <c r="L5594" s="72">
        <v>907</v>
      </c>
      <c r="M5594" s="72">
        <v>905</v>
      </c>
      <c r="N5594" s="72">
        <v>902</v>
      </c>
      <c r="O5594" s="72">
        <v>898</v>
      </c>
      <c r="P5594" s="72">
        <v>890</v>
      </c>
    </row>
    <row r="5595" spans="1:16" hidden="1">
      <c r="A5595" s="72" t="s">
        <v>2148</v>
      </c>
      <c r="B5595" s="72" t="s">
        <v>2812</v>
      </c>
      <c r="C5595" s="72" t="s">
        <v>2105</v>
      </c>
      <c r="D5595" s="72">
        <v>481732</v>
      </c>
      <c r="E5595" s="72">
        <v>494594</v>
      </c>
      <c r="F5595" s="72">
        <v>377673</v>
      </c>
      <c r="G5595" s="72">
        <v>494945</v>
      </c>
      <c r="H5595" s="72">
        <v>456074</v>
      </c>
      <c r="I5595" s="72">
        <v>483181</v>
      </c>
      <c r="J5595" s="72">
        <v>480130</v>
      </c>
      <c r="K5595" s="72">
        <v>486502</v>
      </c>
      <c r="L5595" s="72">
        <v>631490</v>
      </c>
      <c r="M5595" s="72">
        <v>585243</v>
      </c>
      <c r="N5595" s="72">
        <v>518297</v>
      </c>
      <c r="O5595" s="72">
        <v>534061</v>
      </c>
      <c r="P5595" s="72">
        <v>521544</v>
      </c>
    </row>
    <row r="5596" spans="1:16" hidden="1">
      <c r="A5596" s="72" t="s">
        <v>2148</v>
      </c>
      <c r="B5596" s="72" t="s">
        <v>2812</v>
      </c>
      <c r="C5596" s="72" t="s">
        <v>2106</v>
      </c>
      <c r="D5596" s="72">
        <v>18030</v>
      </c>
      <c r="E5596" s="72">
        <v>18293</v>
      </c>
      <c r="F5596" s="72">
        <v>18545</v>
      </c>
      <c r="G5596" s="72">
        <v>28947</v>
      </c>
      <c r="H5596" s="72">
        <v>25399</v>
      </c>
      <c r="I5596" s="72">
        <v>21671</v>
      </c>
      <c r="J5596" s="72">
        <v>19827</v>
      </c>
      <c r="K5596" s="72">
        <v>18166</v>
      </c>
      <c r="L5596" s="72">
        <v>27655</v>
      </c>
      <c r="M5596" s="72">
        <v>23037</v>
      </c>
      <c r="N5596" s="72">
        <v>21365</v>
      </c>
      <c r="O5596" s="72">
        <v>22716</v>
      </c>
      <c r="P5596" s="72">
        <v>14050</v>
      </c>
    </row>
    <row r="5597" spans="1:16" hidden="1">
      <c r="A5597" s="72" t="s">
        <v>2148</v>
      </c>
      <c r="B5597" s="72" t="s">
        <v>2812</v>
      </c>
      <c r="C5597" s="72" t="s">
        <v>2107</v>
      </c>
      <c r="D5597" s="72">
        <v>165</v>
      </c>
      <c r="E5597" s="72">
        <v>165</v>
      </c>
      <c r="F5597" s="72">
        <v>166</v>
      </c>
      <c r="G5597" s="72">
        <v>166</v>
      </c>
      <c r="H5597" s="72">
        <v>166</v>
      </c>
      <c r="I5597" s="72">
        <v>166</v>
      </c>
      <c r="J5597" s="72">
        <v>167</v>
      </c>
      <c r="K5597" s="72">
        <v>167</v>
      </c>
      <c r="L5597" s="72">
        <v>165</v>
      </c>
      <c r="M5597" s="72">
        <v>166</v>
      </c>
      <c r="N5597" s="72">
        <v>166</v>
      </c>
      <c r="O5597" s="72">
        <v>166</v>
      </c>
      <c r="P5597" s="72">
        <v>166</v>
      </c>
    </row>
    <row r="5598" spans="1:16" hidden="1">
      <c r="A5598" s="72" t="s">
        <v>2148</v>
      </c>
      <c r="B5598" s="72" t="s">
        <v>2812</v>
      </c>
      <c r="C5598" s="72" t="s">
        <v>2108</v>
      </c>
      <c r="D5598" s="72">
        <v>232630</v>
      </c>
      <c r="E5598" s="72">
        <v>243822</v>
      </c>
      <c r="F5598" s="72">
        <v>261507</v>
      </c>
      <c r="G5598" s="72">
        <v>298349</v>
      </c>
      <c r="H5598" s="72">
        <v>301690</v>
      </c>
      <c r="I5598" s="72">
        <v>302281</v>
      </c>
      <c r="J5598" s="72">
        <v>296027</v>
      </c>
      <c r="K5598" s="72">
        <v>279846</v>
      </c>
      <c r="L5598" s="72">
        <v>365673</v>
      </c>
      <c r="M5598" s="72">
        <v>272534</v>
      </c>
      <c r="N5598" s="72">
        <v>270856</v>
      </c>
      <c r="O5598" s="72">
        <v>290138</v>
      </c>
      <c r="P5598" s="72">
        <v>207890</v>
      </c>
    </row>
    <row r="5599" spans="1:16" hidden="1">
      <c r="A5599" s="72" t="s">
        <v>2148</v>
      </c>
      <c r="B5599" s="72" t="s">
        <v>2812</v>
      </c>
      <c r="C5599" s="72" t="s">
        <v>2109</v>
      </c>
      <c r="D5599" s="72">
        <v>24042</v>
      </c>
      <c r="E5599" s="72">
        <v>35858</v>
      </c>
      <c r="F5599" s="72">
        <v>22892</v>
      </c>
      <c r="G5599" s="72">
        <v>26107</v>
      </c>
      <c r="H5599" s="72">
        <v>29553</v>
      </c>
      <c r="I5599" s="72">
        <v>18415</v>
      </c>
      <c r="J5599" s="72">
        <v>21153</v>
      </c>
      <c r="K5599" s="72">
        <v>22016</v>
      </c>
      <c r="L5599" s="72">
        <v>16837</v>
      </c>
      <c r="M5599" s="72">
        <v>3537</v>
      </c>
      <c r="N5599" s="72">
        <v>12372</v>
      </c>
      <c r="O5599" s="72">
        <v>16597</v>
      </c>
      <c r="P5599" s="72">
        <v>17025</v>
      </c>
    </row>
    <row r="5600" spans="1:16" hidden="1">
      <c r="A5600" s="72" t="s">
        <v>2148</v>
      </c>
      <c r="B5600" s="72" t="s">
        <v>2812</v>
      </c>
      <c r="C5600" s="72" t="s">
        <v>2110</v>
      </c>
      <c r="D5600" s="72">
        <v>1</v>
      </c>
      <c r="E5600" s="72">
        <v>1</v>
      </c>
      <c r="F5600" s="72">
        <v>1</v>
      </c>
      <c r="G5600" s="72">
        <v>1</v>
      </c>
      <c r="H5600" s="72">
        <v>1</v>
      </c>
      <c r="I5600" s="72">
        <v>1</v>
      </c>
      <c r="J5600" s="72">
        <v>1</v>
      </c>
      <c r="K5600" s="72">
        <v>1</v>
      </c>
      <c r="L5600" s="72">
        <v>1</v>
      </c>
      <c r="M5600" s="72">
        <v>1</v>
      </c>
      <c r="N5600" s="72">
        <v>1</v>
      </c>
      <c r="O5600" s="72">
        <v>1</v>
      </c>
      <c r="P5600" s="72">
        <v>1</v>
      </c>
    </row>
    <row r="5601" spans="1:16" hidden="1">
      <c r="A5601" s="72" t="s">
        <v>2148</v>
      </c>
      <c r="B5601" s="72" t="s">
        <v>2812</v>
      </c>
      <c r="C5601" s="72" t="s">
        <v>2111</v>
      </c>
      <c r="D5601" s="72">
        <v>263839</v>
      </c>
      <c r="E5601" s="72">
        <v>350144</v>
      </c>
      <c r="F5601" s="72">
        <v>287160</v>
      </c>
      <c r="G5601" s="72">
        <v>217409</v>
      </c>
      <c r="H5601" s="72">
        <v>290585</v>
      </c>
      <c r="I5601" s="72">
        <v>207080</v>
      </c>
      <c r="J5601" s="72">
        <v>245218</v>
      </c>
      <c r="K5601" s="72">
        <v>261195</v>
      </c>
      <c r="L5601" s="72">
        <v>164353</v>
      </c>
      <c r="M5601" s="72">
        <v>31158</v>
      </c>
      <c r="N5601" s="72">
        <v>112970</v>
      </c>
      <c r="O5601" s="72">
        <v>262529</v>
      </c>
      <c r="P5601" s="72">
        <v>307301</v>
      </c>
    </row>
    <row r="5602" spans="1:16" hidden="1">
      <c r="A5602" s="72" t="s">
        <v>2154</v>
      </c>
      <c r="B5602" s="72" t="s">
        <v>2813</v>
      </c>
      <c r="C5602" s="72" t="s">
        <v>2103</v>
      </c>
      <c r="D5602" s="72">
        <v>327563</v>
      </c>
      <c r="E5602" s="72">
        <v>274863</v>
      </c>
      <c r="F5602" s="72">
        <v>239036</v>
      </c>
      <c r="G5602" s="72">
        <v>292201</v>
      </c>
      <c r="H5602" s="72">
        <v>315175</v>
      </c>
      <c r="I5602" s="72">
        <v>269798</v>
      </c>
      <c r="J5602" s="72">
        <v>261381</v>
      </c>
      <c r="K5602" s="72">
        <v>245556</v>
      </c>
      <c r="L5602" s="72">
        <v>298805</v>
      </c>
      <c r="M5602" s="72">
        <v>270678</v>
      </c>
      <c r="N5602" s="72">
        <v>266686</v>
      </c>
      <c r="O5602" s="72">
        <v>291524</v>
      </c>
      <c r="P5602" s="72">
        <v>295324</v>
      </c>
    </row>
    <row r="5603" spans="1:16" hidden="1">
      <c r="A5603" s="72" t="s">
        <v>2154</v>
      </c>
      <c r="B5603" s="72" t="s">
        <v>2813</v>
      </c>
      <c r="C5603" s="72" t="s">
        <v>2104</v>
      </c>
      <c r="D5603" s="72">
        <v>6123</v>
      </c>
      <c r="E5603" s="72">
        <v>6081</v>
      </c>
      <c r="F5603" s="72">
        <v>6098</v>
      </c>
      <c r="G5603" s="72">
        <v>6222</v>
      </c>
      <c r="H5603" s="72">
        <v>6203</v>
      </c>
      <c r="I5603" s="72">
        <v>6307</v>
      </c>
      <c r="J5603" s="72">
        <v>6411</v>
      </c>
      <c r="K5603" s="72">
        <v>6483</v>
      </c>
      <c r="L5603" s="72">
        <v>6588</v>
      </c>
      <c r="M5603" s="72">
        <v>6654</v>
      </c>
      <c r="N5603" s="72">
        <v>6762</v>
      </c>
      <c r="O5603" s="72">
        <v>6929</v>
      </c>
      <c r="P5603" s="72">
        <v>7128</v>
      </c>
    </row>
    <row r="5604" spans="1:16" hidden="1">
      <c r="A5604" s="72" t="s">
        <v>2154</v>
      </c>
      <c r="B5604" s="72" t="s">
        <v>2813</v>
      </c>
      <c r="C5604" s="72" t="s">
        <v>2105</v>
      </c>
      <c r="D5604" s="72">
        <v>3945255</v>
      </c>
      <c r="E5604" s="72">
        <v>3244665</v>
      </c>
      <c r="F5604" s="72">
        <v>3035044</v>
      </c>
      <c r="G5604" s="72">
        <v>3618467</v>
      </c>
      <c r="H5604" s="72">
        <v>3879130</v>
      </c>
      <c r="I5604" s="72">
        <v>3176628</v>
      </c>
      <c r="J5604" s="72">
        <v>3155937</v>
      </c>
      <c r="K5604" s="72">
        <v>3314196</v>
      </c>
      <c r="L5604" s="72">
        <v>3855236</v>
      </c>
      <c r="M5604" s="72">
        <v>3510462</v>
      </c>
      <c r="N5604" s="72">
        <v>3541990</v>
      </c>
      <c r="O5604" s="72">
        <v>4104032</v>
      </c>
      <c r="P5604" s="72">
        <v>4641587</v>
      </c>
    </row>
    <row r="5605" spans="1:16" hidden="1">
      <c r="A5605" s="72" t="s">
        <v>2154</v>
      </c>
      <c r="B5605" s="72" t="s">
        <v>2813</v>
      </c>
      <c r="C5605" s="72" t="s">
        <v>2106</v>
      </c>
      <c r="D5605" s="72">
        <v>369849</v>
      </c>
      <c r="E5605" s="72">
        <v>312126</v>
      </c>
      <c r="F5605" s="72">
        <v>278605</v>
      </c>
      <c r="G5605" s="72">
        <v>339796</v>
      </c>
      <c r="H5605" s="72">
        <v>405700</v>
      </c>
      <c r="I5605" s="72">
        <v>360435</v>
      </c>
      <c r="J5605" s="72">
        <v>348416</v>
      </c>
      <c r="K5605" s="72">
        <v>328689</v>
      </c>
      <c r="L5605" s="72">
        <v>381304</v>
      </c>
      <c r="M5605" s="72">
        <v>344102</v>
      </c>
      <c r="N5605" s="72">
        <v>324465</v>
      </c>
      <c r="O5605" s="72">
        <v>354678</v>
      </c>
      <c r="P5605" s="72">
        <v>371166</v>
      </c>
    </row>
    <row r="5606" spans="1:16" hidden="1">
      <c r="A5606" s="72" t="s">
        <v>2154</v>
      </c>
      <c r="B5606" s="72" t="s">
        <v>2813</v>
      </c>
      <c r="C5606" s="72" t="s">
        <v>2107</v>
      </c>
      <c r="D5606" s="72">
        <v>1051</v>
      </c>
      <c r="E5606" s="72">
        <v>1046</v>
      </c>
      <c r="F5606" s="72">
        <v>1046</v>
      </c>
      <c r="G5606" s="72">
        <v>1165</v>
      </c>
      <c r="H5606" s="72">
        <v>1159</v>
      </c>
      <c r="I5606" s="72">
        <v>1174</v>
      </c>
      <c r="J5606" s="72">
        <v>1181</v>
      </c>
      <c r="K5606" s="72">
        <v>1178</v>
      </c>
      <c r="L5606" s="72">
        <v>1177</v>
      </c>
      <c r="M5606" s="72">
        <v>1177</v>
      </c>
      <c r="N5606" s="72">
        <v>1165</v>
      </c>
      <c r="O5606" s="72">
        <v>1172</v>
      </c>
      <c r="P5606" s="72">
        <v>1180</v>
      </c>
    </row>
    <row r="5607" spans="1:16" hidden="1">
      <c r="A5607" s="72" t="s">
        <v>2154</v>
      </c>
      <c r="B5607" s="72" t="s">
        <v>2813</v>
      </c>
      <c r="C5607" s="72" t="s">
        <v>2108</v>
      </c>
      <c r="D5607" s="72">
        <v>4101225</v>
      </c>
      <c r="E5607" s="72">
        <v>3371919</v>
      </c>
      <c r="F5607" s="72">
        <v>3161019</v>
      </c>
      <c r="G5607" s="72">
        <v>4246690</v>
      </c>
      <c r="H5607" s="72">
        <v>4566954</v>
      </c>
      <c r="I5607" s="72">
        <v>3778955</v>
      </c>
      <c r="J5607" s="72">
        <v>3848823</v>
      </c>
      <c r="K5607" s="72">
        <v>4075268</v>
      </c>
      <c r="L5607" s="72">
        <v>4608493</v>
      </c>
      <c r="M5607" s="72">
        <v>4101104</v>
      </c>
      <c r="N5607" s="72">
        <v>3966906</v>
      </c>
      <c r="O5607" s="72">
        <v>4744092</v>
      </c>
      <c r="P5607" s="72">
        <v>5619433</v>
      </c>
    </row>
    <row r="5608" spans="1:16" hidden="1">
      <c r="A5608" s="72" t="s">
        <v>2154</v>
      </c>
      <c r="B5608" s="72" t="s">
        <v>2813</v>
      </c>
      <c r="C5608" s="72" t="s">
        <v>2109</v>
      </c>
      <c r="D5608" s="72">
        <v>1926645</v>
      </c>
      <c r="E5608" s="72">
        <v>1890239</v>
      </c>
      <c r="F5608" s="72">
        <v>1796717</v>
      </c>
      <c r="G5608" s="72">
        <v>1914598</v>
      </c>
      <c r="H5608" s="72">
        <v>1962442</v>
      </c>
      <c r="I5608" s="72">
        <v>1910732</v>
      </c>
      <c r="J5608" s="72">
        <v>1892068</v>
      </c>
      <c r="K5608" s="72">
        <v>1933138</v>
      </c>
      <c r="L5608" s="72">
        <v>1925509</v>
      </c>
      <c r="M5608" s="72">
        <v>1794389</v>
      </c>
      <c r="N5608" s="72">
        <v>1857557</v>
      </c>
      <c r="O5608" s="72">
        <v>1988043</v>
      </c>
      <c r="P5608" s="72">
        <v>1756198</v>
      </c>
    </row>
    <row r="5609" spans="1:16" hidden="1">
      <c r="A5609" s="72" t="s">
        <v>2154</v>
      </c>
      <c r="B5609" s="72" t="s">
        <v>2813</v>
      </c>
      <c r="C5609" s="72" t="s">
        <v>2110</v>
      </c>
      <c r="D5609" s="72">
        <v>162</v>
      </c>
      <c r="E5609" s="72">
        <v>160</v>
      </c>
      <c r="F5609" s="72">
        <v>163</v>
      </c>
      <c r="G5609" s="72">
        <v>44</v>
      </c>
      <c r="H5609" s="72">
        <v>42</v>
      </c>
      <c r="I5609" s="72">
        <v>43</v>
      </c>
      <c r="J5609" s="72">
        <v>46</v>
      </c>
      <c r="K5609" s="72">
        <v>49</v>
      </c>
      <c r="L5609" s="72">
        <v>50</v>
      </c>
      <c r="M5609" s="72">
        <v>50</v>
      </c>
      <c r="N5609" s="72">
        <v>50</v>
      </c>
      <c r="O5609" s="72">
        <v>48</v>
      </c>
      <c r="P5609" s="72">
        <v>49</v>
      </c>
    </row>
    <row r="5610" spans="1:16" hidden="1">
      <c r="A5610" s="72" t="s">
        <v>2154</v>
      </c>
      <c r="B5610" s="72" t="s">
        <v>2813</v>
      </c>
      <c r="C5610" s="72" t="s">
        <v>2111</v>
      </c>
      <c r="D5610" s="72">
        <v>12398798</v>
      </c>
      <c r="E5610" s="72">
        <v>11280398</v>
      </c>
      <c r="F5610" s="72">
        <v>8521405</v>
      </c>
      <c r="G5610" s="72">
        <v>10899143</v>
      </c>
      <c r="H5610" s="72">
        <v>12346870</v>
      </c>
      <c r="I5610" s="72">
        <v>8930814</v>
      </c>
      <c r="J5610" s="72">
        <v>8606470</v>
      </c>
      <c r="K5610" s="72">
        <v>9984861</v>
      </c>
      <c r="L5610" s="72">
        <v>10023940</v>
      </c>
      <c r="M5610" s="72">
        <v>8379887</v>
      </c>
      <c r="N5610" s="72">
        <v>7384775</v>
      </c>
      <c r="O5610" s="72">
        <v>11362214</v>
      </c>
      <c r="P5610" s="72">
        <v>14820821</v>
      </c>
    </row>
    <row r="5611" spans="1:16" hidden="1">
      <c r="A5611" s="72" t="s">
        <v>2130</v>
      </c>
      <c r="B5611" s="72" t="s">
        <v>2814</v>
      </c>
      <c r="C5611" s="72" t="s">
        <v>2103</v>
      </c>
      <c r="D5611" s="72">
        <v>36315</v>
      </c>
      <c r="E5611" s="72">
        <v>30208</v>
      </c>
      <c r="F5611" s="72">
        <v>23853</v>
      </c>
      <c r="G5611" s="72">
        <v>29542</v>
      </c>
      <c r="H5611" s="72">
        <v>31184</v>
      </c>
      <c r="I5611" s="72">
        <v>24897</v>
      </c>
      <c r="J5611" s="72">
        <v>20982</v>
      </c>
      <c r="K5611" s="72">
        <v>17871</v>
      </c>
      <c r="L5611" s="72">
        <v>26794</v>
      </c>
      <c r="M5611" s="72">
        <v>34284</v>
      </c>
      <c r="N5611" s="72">
        <v>22251</v>
      </c>
      <c r="O5611" s="72">
        <v>23773</v>
      </c>
      <c r="P5611" s="72">
        <v>20789</v>
      </c>
    </row>
    <row r="5612" spans="1:16" hidden="1">
      <c r="A5612" s="72" t="s">
        <v>2130</v>
      </c>
      <c r="B5612" s="72" t="s">
        <v>2814</v>
      </c>
      <c r="C5612" s="72" t="s">
        <v>2104</v>
      </c>
      <c r="D5612" s="72">
        <v>910</v>
      </c>
      <c r="E5612" s="72">
        <v>896</v>
      </c>
      <c r="F5612" s="72">
        <v>893</v>
      </c>
      <c r="G5612" s="72">
        <v>883</v>
      </c>
      <c r="H5612" s="72">
        <v>808</v>
      </c>
      <c r="I5612" s="72">
        <v>798</v>
      </c>
      <c r="J5612" s="72">
        <v>835</v>
      </c>
      <c r="K5612" s="72">
        <v>821</v>
      </c>
      <c r="L5612" s="72">
        <v>808</v>
      </c>
      <c r="M5612" s="72">
        <v>811</v>
      </c>
      <c r="N5612" s="72">
        <v>807</v>
      </c>
      <c r="O5612" s="72">
        <v>718</v>
      </c>
      <c r="P5612" s="72">
        <v>722</v>
      </c>
    </row>
    <row r="5613" spans="1:16" hidden="1">
      <c r="A5613" s="72" t="s">
        <v>2130</v>
      </c>
      <c r="B5613" s="72" t="s">
        <v>2814</v>
      </c>
      <c r="C5613" s="72" t="s">
        <v>2105</v>
      </c>
      <c r="D5613" s="72">
        <v>497335</v>
      </c>
      <c r="E5613" s="72">
        <v>393521</v>
      </c>
      <c r="F5613" s="72">
        <v>312921</v>
      </c>
      <c r="G5613" s="72">
        <v>408468</v>
      </c>
      <c r="H5613" s="72">
        <v>434752</v>
      </c>
      <c r="I5613" s="72">
        <v>353269</v>
      </c>
      <c r="J5613" s="72">
        <v>283055</v>
      </c>
      <c r="K5613" s="72">
        <v>254478</v>
      </c>
      <c r="L5613" s="72">
        <v>357206</v>
      </c>
      <c r="M5613" s="72">
        <v>450907</v>
      </c>
      <c r="N5613" s="72">
        <v>292893</v>
      </c>
      <c r="O5613" s="72">
        <v>321180</v>
      </c>
      <c r="P5613" s="72">
        <v>311232</v>
      </c>
    </row>
    <row r="5614" spans="1:16" hidden="1">
      <c r="A5614" s="72" t="s">
        <v>2130</v>
      </c>
      <c r="B5614" s="72" t="s">
        <v>2814</v>
      </c>
      <c r="C5614" s="72" t="s">
        <v>2106</v>
      </c>
      <c r="D5614" s="72">
        <v>45216</v>
      </c>
      <c r="E5614" s="72">
        <v>50124</v>
      </c>
      <c r="F5614" s="72">
        <v>34137</v>
      </c>
      <c r="G5614" s="72">
        <v>42699</v>
      </c>
      <c r="H5614" s="72">
        <v>47195</v>
      </c>
      <c r="I5614" s="72">
        <v>40803</v>
      </c>
      <c r="J5614" s="72">
        <v>35888</v>
      </c>
      <c r="K5614" s="72">
        <v>35309</v>
      </c>
      <c r="L5614" s="72">
        <v>40102</v>
      </c>
      <c r="M5614" s="72">
        <v>36325</v>
      </c>
      <c r="N5614" s="72">
        <v>31812</v>
      </c>
      <c r="O5614" s="72">
        <v>34773</v>
      </c>
      <c r="P5614" s="72">
        <v>33267</v>
      </c>
    </row>
    <row r="5615" spans="1:16" hidden="1">
      <c r="A5615" s="72" t="s">
        <v>2130</v>
      </c>
      <c r="B5615" s="72" t="s">
        <v>2814</v>
      </c>
      <c r="C5615" s="72" t="s">
        <v>2107</v>
      </c>
      <c r="D5615" s="72">
        <v>104</v>
      </c>
      <c r="E5615" s="72">
        <v>109</v>
      </c>
      <c r="F5615" s="72">
        <v>109</v>
      </c>
      <c r="G5615" s="72">
        <v>110</v>
      </c>
      <c r="H5615" s="72">
        <v>102</v>
      </c>
      <c r="I5615" s="72">
        <v>101</v>
      </c>
      <c r="J5615" s="72">
        <v>125</v>
      </c>
      <c r="K5615" s="72">
        <v>127</v>
      </c>
      <c r="L5615" s="72">
        <v>126</v>
      </c>
      <c r="M5615" s="72">
        <v>128</v>
      </c>
      <c r="N5615" s="72">
        <v>126</v>
      </c>
      <c r="O5615" s="72">
        <v>119</v>
      </c>
      <c r="P5615" s="72">
        <v>115</v>
      </c>
    </row>
    <row r="5616" spans="1:16" hidden="1">
      <c r="A5616" s="72" t="s">
        <v>2130</v>
      </c>
      <c r="B5616" s="72" t="s">
        <v>2814</v>
      </c>
      <c r="C5616" s="72" t="s">
        <v>2108</v>
      </c>
      <c r="D5616" s="72">
        <v>579034</v>
      </c>
      <c r="E5616" s="72">
        <v>585546</v>
      </c>
      <c r="F5616" s="72">
        <v>390218</v>
      </c>
      <c r="G5616" s="72">
        <v>534436</v>
      </c>
      <c r="H5616" s="72">
        <v>604197</v>
      </c>
      <c r="I5616" s="72">
        <v>509349</v>
      </c>
      <c r="J5616" s="72">
        <v>398176</v>
      </c>
      <c r="K5616" s="72">
        <v>418248</v>
      </c>
      <c r="L5616" s="72">
        <v>483529</v>
      </c>
      <c r="M5616" s="72">
        <v>444163</v>
      </c>
      <c r="N5616" s="72">
        <v>378595</v>
      </c>
      <c r="O5616" s="72">
        <v>426695</v>
      </c>
      <c r="P5616" s="72">
        <v>441759</v>
      </c>
    </row>
    <row r="5617" spans="1:16" hidden="1">
      <c r="A5617" s="72" t="s">
        <v>2130</v>
      </c>
      <c r="B5617" s="72" t="s">
        <v>2815</v>
      </c>
      <c r="C5617" s="72" t="s">
        <v>2103</v>
      </c>
      <c r="D5617" s="72">
        <v>43</v>
      </c>
      <c r="E5617" s="72">
        <v>41</v>
      </c>
      <c r="F5617" s="72">
        <v>41</v>
      </c>
      <c r="G5617" s="72">
        <v>39</v>
      </c>
      <c r="H5617" s="72">
        <v>41</v>
      </c>
      <c r="I5617" s="72">
        <v>43</v>
      </c>
      <c r="J5617" s="72">
        <v>38</v>
      </c>
      <c r="K5617" s="72">
        <v>23</v>
      </c>
      <c r="L5617" s="72">
        <v>25</v>
      </c>
      <c r="M5617" s="72">
        <v>27</v>
      </c>
      <c r="N5617" s="72">
        <v>30</v>
      </c>
      <c r="O5617" s="72">
        <v>19</v>
      </c>
      <c r="P5617" s="72">
        <v>0</v>
      </c>
    </row>
    <row r="5618" spans="1:16" hidden="1">
      <c r="A5618" s="72" t="s">
        <v>2130</v>
      </c>
      <c r="B5618" s="72" t="s">
        <v>2815</v>
      </c>
      <c r="C5618" s="72" t="s">
        <v>2104</v>
      </c>
      <c r="D5618" s="72">
        <v>2</v>
      </c>
      <c r="E5618" s="72">
        <v>2</v>
      </c>
      <c r="F5618" s="72">
        <v>2</v>
      </c>
      <c r="G5618" s="72">
        <v>2</v>
      </c>
      <c r="H5618" s="72">
        <v>2</v>
      </c>
      <c r="I5618" s="72">
        <v>2</v>
      </c>
      <c r="J5618" s="72">
        <v>2</v>
      </c>
      <c r="K5618" s="72">
        <v>2</v>
      </c>
      <c r="L5618" s="72">
        <v>2</v>
      </c>
      <c r="M5618" s="72">
        <v>2</v>
      </c>
      <c r="N5618" s="72">
        <v>2</v>
      </c>
      <c r="O5618" s="72">
        <v>2</v>
      </c>
      <c r="P5618" s="72">
        <v>0</v>
      </c>
    </row>
    <row r="5619" spans="1:16" hidden="1">
      <c r="A5619" s="72" t="s">
        <v>2130</v>
      </c>
      <c r="B5619" s="72" t="s">
        <v>2815</v>
      </c>
      <c r="C5619" s="72" t="s">
        <v>2105</v>
      </c>
      <c r="D5619" s="72">
        <v>383</v>
      </c>
      <c r="E5619" s="72">
        <v>362</v>
      </c>
      <c r="F5619" s="72">
        <v>306</v>
      </c>
      <c r="G5619" s="72">
        <v>318</v>
      </c>
      <c r="H5619" s="72">
        <v>337</v>
      </c>
      <c r="I5619" s="72">
        <v>310</v>
      </c>
      <c r="J5619" s="72">
        <v>214</v>
      </c>
      <c r="K5619" s="72">
        <v>146</v>
      </c>
      <c r="L5619" s="72">
        <v>188</v>
      </c>
      <c r="M5619" s="72">
        <v>201</v>
      </c>
      <c r="N5619" s="72">
        <v>197</v>
      </c>
      <c r="O5619" s="72">
        <v>131</v>
      </c>
      <c r="P5619" s="72">
        <v>0</v>
      </c>
    </row>
    <row r="5620" spans="1:16" hidden="1">
      <c r="A5620" s="72" t="s">
        <v>2130</v>
      </c>
      <c r="B5620" s="72" t="s">
        <v>2815</v>
      </c>
      <c r="C5620" s="72" t="s">
        <v>2106</v>
      </c>
      <c r="D5620" s="72">
        <v>899</v>
      </c>
      <c r="E5620" s="72">
        <v>777</v>
      </c>
      <c r="F5620" s="72">
        <v>1715</v>
      </c>
      <c r="G5620" s="72">
        <v>2698</v>
      </c>
      <c r="H5620" s="72">
        <v>1678</v>
      </c>
      <c r="I5620" s="72">
        <v>1056</v>
      </c>
      <c r="J5620" s="72">
        <v>510</v>
      </c>
      <c r="K5620" s="72">
        <v>624</v>
      </c>
      <c r="L5620" s="72">
        <v>641</v>
      </c>
      <c r="M5620" s="72">
        <v>567</v>
      </c>
      <c r="O5620" s="72">
        <v>0</v>
      </c>
    </row>
    <row r="5621" spans="1:16" hidden="1">
      <c r="A5621" s="72" t="s">
        <v>2130</v>
      </c>
      <c r="B5621" s="72" t="s">
        <v>2815</v>
      </c>
      <c r="C5621" s="72" t="s">
        <v>2107</v>
      </c>
      <c r="D5621" s="72">
        <v>1</v>
      </c>
      <c r="E5621" s="72">
        <v>1</v>
      </c>
      <c r="F5621" s="72">
        <v>1</v>
      </c>
      <c r="G5621" s="72">
        <v>1</v>
      </c>
      <c r="H5621" s="72">
        <v>1</v>
      </c>
      <c r="I5621" s="72">
        <v>1</v>
      </c>
      <c r="J5621" s="72">
        <v>1</v>
      </c>
      <c r="K5621" s="72">
        <v>1</v>
      </c>
      <c r="L5621" s="72">
        <v>1</v>
      </c>
      <c r="M5621" s="72">
        <v>1</v>
      </c>
    </row>
    <row r="5622" spans="1:16" hidden="1">
      <c r="A5622" s="72" t="s">
        <v>2130</v>
      </c>
      <c r="B5622" s="72" t="s">
        <v>2815</v>
      </c>
      <c r="C5622" s="72" t="s">
        <v>2108</v>
      </c>
      <c r="D5622" s="72">
        <v>9016</v>
      </c>
      <c r="E5622" s="72">
        <v>7937</v>
      </c>
      <c r="F5622" s="72">
        <v>12726</v>
      </c>
      <c r="G5622" s="72">
        <v>18037</v>
      </c>
      <c r="H5622" s="72">
        <v>13776</v>
      </c>
      <c r="I5622" s="72">
        <v>7614</v>
      </c>
      <c r="J5622" s="72">
        <v>3386</v>
      </c>
      <c r="K5622" s="72">
        <v>4982</v>
      </c>
      <c r="L5622" s="72">
        <v>4820</v>
      </c>
      <c r="M5622" s="72">
        <v>4220</v>
      </c>
    </row>
    <row r="5623" spans="1:16" hidden="1">
      <c r="A5623" s="72" t="s">
        <v>2130</v>
      </c>
      <c r="B5623" s="72" t="s">
        <v>2815</v>
      </c>
      <c r="C5623" s="72" t="s">
        <v>2109</v>
      </c>
      <c r="N5623" s="72">
        <v>766</v>
      </c>
      <c r="O5623" s="72">
        <v>0</v>
      </c>
      <c r="P5623" s="72">
        <v>0</v>
      </c>
    </row>
    <row r="5624" spans="1:16" hidden="1">
      <c r="A5624" s="72" t="s">
        <v>2130</v>
      </c>
      <c r="B5624" s="72" t="s">
        <v>2815</v>
      </c>
      <c r="C5624" s="72" t="s">
        <v>2110</v>
      </c>
      <c r="N5624" s="72">
        <v>1</v>
      </c>
      <c r="O5624" s="72">
        <v>1</v>
      </c>
      <c r="P5624" s="72">
        <v>1</v>
      </c>
    </row>
    <row r="5625" spans="1:16" hidden="1">
      <c r="A5625" s="72" t="s">
        <v>2130</v>
      </c>
      <c r="B5625" s="72" t="s">
        <v>2815</v>
      </c>
      <c r="C5625" s="72" t="s">
        <v>2111</v>
      </c>
      <c r="N5625" s="72">
        <v>4968</v>
      </c>
    </row>
    <row r="5626" spans="1:16" hidden="1">
      <c r="A5626" s="72" t="s">
        <v>2125</v>
      </c>
      <c r="B5626" s="72" t="s">
        <v>2816</v>
      </c>
      <c r="C5626" s="72" t="s">
        <v>2103</v>
      </c>
      <c r="D5626" s="72">
        <v>366223</v>
      </c>
      <c r="E5626" s="72">
        <v>355340</v>
      </c>
      <c r="F5626" s="72">
        <v>416094</v>
      </c>
      <c r="G5626" s="72">
        <v>416107</v>
      </c>
      <c r="H5626" s="72">
        <v>423696</v>
      </c>
      <c r="I5626" s="72">
        <v>353490</v>
      </c>
      <c r="J5626" s="72">
        <v>346313</v>
      </c>
      <c r="K5626" s="72">
        <v>312290</v>
      </c>
      <c r="L5626" s="72">
        <v>415429</v>
      </c>
      <c r="M5626" s="72">
        <v>407399</v>
      </c>
      <c r="N5626" s="72">
        <v>349975</v>
      </c>
      <c r="O5626" s="72">
        <v>320725</v>
      </c>
      <c r="P5626" s="72">
        <v>380357</v>
      </c>
    </row>
    <row r="5627" spans="1:16" hidden="1">
      <c r="A5627" s="72" t="s">
        <v>2125</v>
      </c>
      <c r="B5627" s="72" t="s">
        <v>2816</v>
      </c>
      <c r="C5627" s="72" t="s">
        <v>2104</v>
      </c>
      <c r="D5627" s="72">
        <v>5196</v>
      </c>
      <c r="E5627" s="72">
        <v>5167</v>
      </c>
      <c r="F5627" s="72">
        <v>5915</v>
      </c>
      <c r="G5627" s="72">
        <v>5192</v>
      </c>
      <c r="H5627" s="72">
        <v>5215</v>
      </c>
      <c r="I5627" s="72">
        <v>5271</v>
      </c>
      <c r="J5627" s="72">
        <v>6335</v>
      </c>
      <c r="K5627" s="72">
        <v>5248</v>
      </c>
      <c r="L5627" s="72">
        <v>5283</v>
      </c>
      <c r="M5627" s="72">
        <v>5298</v>
      </c>
      <c r="N5627" s="72">
        <v>5299</v>
      </c>
      <c r="O5627" s="72">
        <v>5343</v>
      </c>
      <c r="P5627" s="72">
        <v>5282</v>
      </c>
    </row>
    <row r="5628" spans="1:16" hidden="1">
      <c r="A5628" s="72" t="s">
        <v>2125</v>
      </c>
      <c r="B5628" s="72" t="s">
        <v>2816</v>
      </c>
      <c r="C5628" s="72" t="s">
        <v>2105</v>
      </c>
      <c r="D5628" s="72">
        <v>4128786</v>
      </c>
      <c r="E5628" s="72">
        <v>3659985</v>
      </c>
      <c r="F5628" s="72">
        <v>4242141</v>
      </c>
      <c r="G5628" s="72">
        <v>4125064</v>
      </c>
      <c r="H5628" s="72">
        <v>5294381</v>
      </c>
      <c r="I5628" s="72">
        <v>4401985</v>
      </c>
      <c r="J5628" s="72">
        <v>3880433</v>
      </c>
      <c r="K5628" s="72">
        <v>3856930</v>
      </c>
      <c r="L5628" s="72">
        <v>4532556</v>
      </c>
      <c r="M5628" s="72">
        <v>4521698</v>
      </c>
      <c r="N5628" s="72">
        <v>4383892</v>
      </c>
      <c r="O5628" s="72">
        <v>5950753</v>
      </c>
      <c r="P5628" s="72">
        <v>5904332</v>
      </c>
    </row>
    <row r="5629" spans="1:16" hidden="1">
      <c r="A5629" s="72" t="s">
        <v>2125</v>
      </c>
      <c r="B5629" s="72" t="s">
        <v>2816</v>
      </c>
      <c r="C5629" s="72" t="s">
        <v>2106</v>
      </c>
      <c r="D5629" s="72">
        <v>179986</v>
      </c>
      <c r="E5629" s="72">
        <v>186052</v>
      </c>
      <c r="F5629" s="72">
        <v>314682</v>
      </c>
      <c r="G5629" s="72">
        <v>218769</v>
      </c>
      <c r="H5629" s="72">
        <v>220898</v>
      </c>
      <c r="I5629" s="72">
        <v>179415</v>
      </c>
      <c r="J5629" s="72">
        <v>199700</v>
      </c>
      <c r="K5629" s="72">
        <v>261943</v>
      </c>
      <c r="L5629" s="72">
        <v>230600</v>
      </c>
      <c r="M5629" s="72">
        <v>246255</v>
      </c>
      <c r="N5629" s="72">
        <v>210293</v>
      </c>
      <c r="O5629" s="72">
        <v>244955</v>
      </c>
      <c r="P5629" s="72">
        <v>260472</v>
      </c>
    </row>
    <row r="5630" spans="1:16" hidden="1">
      <c r="A5630" s="72" t="s">
        <v>2125</v>
      </c>
      <c r="B5630" s="72" t="s">
        <v>2816</v>
      </c>
      <c r="C5630" s="72" t="s">
        <v>2107</v>
      </c>
      <c r="D5630" s="72">
        <v>512</v>
      </c>
      <c r="E5630" s="72">
        <v>498</v>
      </c>
      <c r="F5630" s="72">
        <v>953</v>
      </c>
      <c r="G5630" s="72">
        <v>493</v>
      </c>
      <c r="H5630" s="72">
        <v>501</v>
      </c>
      <c r="I5630" s="72">
        <v>507</v>
      </c>
      <c r="J5630" s="72">
        <v>524</v>
      </c>
      <c r="K5630" s="72">
        <v>512</v>
      </c>
      <c r="L5630" s="72">
        <v>509</v>
      </c>
      <c r="M5630" s="72">
        <v>503</v>
      </c>
      <c r="N5630" s="72">
        <v>505</v>
      </c>
      <c r="O5630" s="72">
        <v>509</v>
      </c>
      <c r="P5630" s="72">
        <v>509</v>
      </c>
    </row>
    <row r="5631" spans="1:16" hidden="1">
      <c r="A5631" s="72" t="s">
        <v>2125</v>
      </c>
      <c r="B5631" s="72" t="s">
        <v>2816</v>
      </c>
      <c r="C5631" s="72" t="s">
        <v>2108</v>
      </c>
      <c r="D5631" s="72">
        <v>1714585</v>
      </c>
      <c r="E5631" s="72">
        <v>1609309</v>
      </c>
      <c r="F5631" s="72">
        <v>2739897</v>
      </c>
      <c r="G5631" s="72">
        <v>1731604</v>
      </c>
      <c r="H5631" s="72">
        <v>2191814</v>
      </c>
      <c r="I5631" s="72">
        <v>1626588</v>
      </c>
      <c r="J5631" s="72">
        <v>1518805</v>
      </c>
      <c r="K5631" s="72">
        <v>1667108</v>
      </c>
      <c r="L5631" s="72">
        <v>1806944</v>
      </c>
      <c r="M5631" s="72">
        <v>1918015</v>
      </c>
      <c r="N5631" s="72">
        <v>1729703</v>
      </c>
      <c r="O5631" s="72">
        <v>3101328</v>
      </c>
      <c r="P5631" s="72">
        <v>2516239</v>
      </c>
    </row>
    <row r="5632" spans="1:16" hidden="1">
      <c r="A5632" s="72" t="s">
        <v>2125</v>
      </c>
      <c r="B5632" s="72" t="s">
        <v>2816</v>
      </c>
      <c r="C5632" s="72" t="s">
        <v>2109</v>
      </c>
      <c r="D5632" s="72">
        <v>56957</v>
      </c>
      <c r="E5632" s="72">
        <v>70607</v>
      </c>
      <c r="F5632" s="72">
        <v>0</v>
      </c>
      <c r="G5632" s="72">
        <v>158917</v>
      </c>
      <c r="H5632" s="72">
        <v>97171</v>
      </c>
      <c r="I5632" s="72">
        <v>115950</v>
      </c>
      <c r="J5632" s="72">
        <v>126780</v>
      </c>
      <c r="K5632" s="72">
        <v>106138</v>
      </c>
      <c r="L5632" s="72">
        <v>111776</v>
      </c>
      <c r="M5632" s="72">
        <v>126208</v>
      </c>
      <c r="N5632" s="72">
        <v>110951</v>
      </c>
      <c r="O5632" s="72">
        <v>94491</v>
      </c>
      <c r="P5632" s="72">
        <v>127048</v>
      </c>
    </row>
    <row r="5633" spans="1:16" hidden="1">
      <c r="A5633" s="72" t="s">
        <v>2125</v>
      </c>
      <c r="B5633" s="72" t="s">
        <v>2816</v>
      </c>
      <c r="C5633" s="72" t="s">
        <v>2110</v>
      </c>
      <c r="D5633" s="72">
        <v>2</v>
      </c>
      <c r="E5633" s="72">
        <v>2</v>
      </c>
      <c r="F5633" s="72">
        <v>0</v>
      </c>
      <c r="G5633" s="72">
        <v>3</v>
      </c>
      <c r="H5633" s="72">
        <v>2</v>
      </c>
      <c r="I5633" s="72">
        <v>2</v>
      </c>
      <c r="J5633" s="72">
        <v>2</v>
      </c>
      <c r="K5633" s="72">
        <v>2</v>
      </c>
      <c r="L5633" s="72">
        <v>2</v>
      </c>
      <c r="M5633" s="72">
        <v>2</v>
      </c>
      <c r="N5633" s="72">
        <v>2</v>
      </c>
      <c r="O5633" s="72">
        <v>2</v>
      </c>
      <c r="P5633" s="72">
        <v>2</v>
      </c>
    </row>
    <row r="5634" spans="1:16" hidden="1">
      <c r="A5634" s="72" t="s">
        <v>2125</v>
      </c>
      <c r="B5634" s="72" t="s">
        <v>2816</v>
      </c>
      <c r="C5634" s="72" t="s">
        <v>2111</v>
      </c>
      <c r="D5634" s="72">
        <v>485114</v>
      </c>
      <c r="E5634" s="72">
        <v>530940</v>
      </c>
      <c r="F5634" s="72">
        <v>0</v>
      </c>
      <c r="G5634" s="72">
        <v>1090485</v>
      </c>
      <c r="H5634" s="72">
        <v>819245</v>
      </c>
      <c r="I5634" s="72">
        <v>827698</v>
      </c>
      <c r="J5634" s="72">
        <v>726923</v>
      </c>
      <c r="K5634" s="72">
        <v>711360</v>
      </c>
      <c r="L5634" s="72">
        <v>669139</v>
      </c>
      <c r="M5634" s="72">
        <v>780300</v>
      </c>
      <c r="N5634" s="72">
        <v>675179</v>
      </c>
      <c r="O5634" s="72">
        <v>1052749</v>
      </c>
      <c r="P5634" s="72">
        <v>1015024</v>
      </c>
    </row>
    <row r="5635" spans="1:16" hidden="1">
      <c r="A5635" s="72" t="s">
        <v>2155</v>
      </c>
      <c r="B5635" s="72" t="s">
        <v>2817</v>
      </c>
      <c r="C5635" s="72" t="s">
        <v>2103</v>
      </c>
      <c r="D5635" s="72">
        <v>10110</v>
      </c>
      <c r="E5635" s="72">
        <v>9082</v>
      </c>
      <c r="F5635" s="72">
        <v>3857</v>
      </c>
      <c r="G5635" s="72">
        <v>3100</v>
      </c>
      <c r="H5635" s="72">
        <v>3838</v>
      </c>
      <c r="I5635" s="72">
        <v>3170</v>
      </c>
      <c r="J5635" s="72">
        <v>2462</v>
      </c>
      <c r="K5635" s="72">
        <v>1987</v>
      </c>
      <c r="L5635" s="72">
        <v>2758</v>
      </c>
      <c r="M5635" s="72">
        <v>2351</v>
      </c>
      <c r="N5635" s="72">
        <v>1520</v>
      </c>
      <c r="O5635" s="72">
        <v>1440</v>
      </c>
      <c r="P5635" s="72">
        <v>1103</v>
      </c>
    </row>
    <row r="5636" spans="1:16" hidden="1">
      <c r="A5636" s="72" t="s">
        <v>2155</v>
      </c>
      <c r="B5636" s="72" t="s">
        <v>2817</v>
      </c>
      <c r="C5636" s="72" t="s">
        <v>2104</v>
      </c>
      <c r="D5636" s="72">
        <v>140</v>
      </c>
      <c r="E5636" s="72">
        <v>140</v>
      </c>
      <c r="F5636" s="72">
        <v>148</v>
      </c>
      <c r="G5636" s="72">
        <v>115</v>
      </c>
      <c r="H5636" s="72">
        <v>104</v>
      </c>
      <c r="I5636" s="72">
        <v>107</v>
      </c>
      <c r="J5636" s="72">
        <v>106</v>
      </c>
      <c r="K5636" s="72">
        <v>99</v>
      </c>
      <c r="L5636" s="72">
        <v>99</v>
      </c>
      <c r="M5636" s="72">
        <v>97</v>
      </c>
      <c r="N5636" s="72">
        <v>97</v>
      </c>
      <c r="O5636" s="72">
        <v>96</v>
      </c>
      <c r="P5636" s="72">
        <v>88</v>
      </c>
    </row>
    <row r="5637" spans="1:16" hidden="1">
      <c r="A5637" s="72" t="s">
        <v>2155</v>
      </c>
      <c r="B5637" s="72" t="s">
        <v>2817</v>
      </c>
      <c r="C5637" s="72" t="s">
        <v>2105</v>
      </c>
      <c r="D5637" s="72">
        <v>95724</v>
      </c>
      <c r="E5637" s="72">
        <v>61353</v>
      </c>
      <c r="F5637" s="72">
        <v>45667</v>
      </c>
      <c r="G5637" s="72">
        <v>44680</v>
      </c>
      <c r="H5637" s="72">
        <v>47130</v>
      </c>
      <c r="I5637" s="72">
        <v>44758</v>
      </c>
      <c r="J5637" s="72">
        <v>35356</v>
      </c>
      <c r="K5637" s="72">
        <v>30995</v>
      </c>
      <c r="L5637" s="72">
        <v>39453</v>
      </c>
      <c r="M5637" s="72">
        <v>35224</v>
      </c>
      <c r="N5637" s="72">
        <v>24748</v>
      </c>
      <c r="O5637" s="72">
        <v>31750</v>
      </c>
      <c r="P5637" s="72">
        <v>31075</v>
      </c>
    </row>
    <row r="5638" spans="1:16" hidden="1">
      <c r="A5638" s="72" t="s">
        <v>2155</v>
      </c>
      <c r="B5638" s="72" t="s">
        <v>2817</v>
      </c>
      <c r="C5638" s="72" t="s">
        <v>2106</v>
      </c>
      <c r="D5638" s="72">
        <v>1510</v>
      </c>
      <c r="E5638" s="72">
        <v>4183</v>
      </c>
      <c r="F5638" s="72">
        <v>2078</v>
      </c>
      <c r="G5638" s="72">
        <v>1935</v>
      </c>
      <c r="H5638" s="72">
        <v>2517</v>
      </c>
      <c r="I5638" s="72">
        <v>2414</v>
      </c>
      <c r="J5638" s="72">
        <v>1912</v>
      </c>
      <c r="K5638" s="72">
        <v>2023</v>
      </c>
      <c r="L5638" s="72">
        <v>2494</v>
      </c>
      <c r="M5638" s="72">
        <v>2668</v>
      </c>
      <c r="N5638" s="72">
        <v>2061</v>
      </c>
      <c r="O5638" s="72">
        <v>2419</v>
      </c>
      <c r="P5638" s="72">
        <v>1222</v>
      </c>
    </row>
    <row r="5639" spans="1:16" hidden="1">
      <c r="A5639" s="72" t="s">
        <v>2155</v>
      </c>
      <c r="B5639" s="72" t="s">
        <v>2817</v>
      </c>
      <c r="C5639" s="72" t="s">
        <v>2107</v>
      </c>
      <c r="D5639" s="72">
        <v>25</v>
      </c>
      <c r="E5639" s="72">
        <v>25</v>
      </c>
      <c r="F5639" s="72">
        <v>23</v>
      </c>
      <c r="G5639" s="72">
        <v>19</v>
      </c>
      <c r="H5639" s="72">
        <v>22</v>
      </c>
      <c r="I5639" s="72">
        <v>22</v>
      </c>
      <c r="J5639" s="72">
        <v>27</v>
      </c>
      <c r="K5639" s="72">
        <v>25</v>
      </c>
      <c r="L5639" s="72">
        <v>25</v>
      </c>
      <c r="M5639" s="72">
        <v>27</v>
      </c>
      <c r="N5639" s="72">
        <v>27</v>
      </c>
      <c r="O5639" s="72">
        <v>28</v>
      </c>
      <c r="P5639" s="72">
        <v>23</v>
      </c>
    </row>
    <row r="5640" spans="1:16" hidden="1">
      <c r="A5640" s="72" t="s">
        <v>2155</v>
      </c>
      <c r="B5640" s="72" t="s">
        <v>2817</v>
      </c>
      <c r="C5640" s="72" t="s">
        <v>2108</v>
      </c>
      <c r="D5640" s="72">
        <v>14304</v>
      </c>
      <c r="E5640" s="72">
        <v>40393</v>
      </c>
      <c r="F5640" s="72">
        <v>25363</v>
      </c>
      <c r="G5640" s="72">
        <v>22046</v>
      </c>
      <c r="H5640" s="72">
        <v>31569</v>
      </c>
      <c r="I5640" s="72">
        <v>33463</v>
      </c>
      <c r="J5640" s="72">
        <v>27857</v>
      </c>
      <c r="K5640" s="72">
        <v>28042</v>
      </c>
      <c r="L5640" s="72">
        <v>34244</v>
      </c>
      <c r="M5640" s="72">
        <v>31143</v>
      </c>
      <c r="N5640" s="72">
        <v>29157</v>
      </c>
      <c r="O5640" s="72">
        <v>35388</v>
      </c>
      <c r="P5640" s="72">
        <v>38194</v>
      </c>
    </row>
    <row r="5641" spans="1:16" hidden="1">
      <c r="A5641" s="72" t="s">
        <v>2129</v>
      </c>
      <c r="B5641" s="72" t="s">
        <v>2818</v>
      </c>
      <c r="C5641" s="72" t="s">
        <v>2103</v>
      </c>
      <c r="H5641" s="72">
        <v>13733</v>
      </c>
      <c r="I5641" s="72">
        <v>12041</v>
      </c>
      <c r="J5641" s="72">
        <v>10913</v>
      </c>
      <c r="K5641" s="72">
        <v>9846</v>
      </c>
      <c r="L5641" s="72">
        <v>12302</v>
      </c>
      <c r="M5641" s="72">
        <v>11174</v>
      </c>
    </row>
    <row r="5642" spans="1:16" hidden="1">
      <c r="A5642" s="72" t="s">
        <v>2129</v>
      </c>
      <c r="B5642" s="72" t="s">
        <v>2818</v>
      </c>
      <c r="C5642" s="72" t="s">
        <v>2104</v>
      </c>
      <c r="H5642" s="72">
        <v>277</v>
      </c>
      <c r="I5642" s="72">
        <v>271</v>
      </c>
      <c r="J5642" s="72">
        <v>264</v>
      </c>
      <c r="K5642" s="72">
        <v>266</v>
      </c>
      <c r="L5642" s="72">
        <v>268</v>
      </c>
      <c r="M5642" s="72">
        <v>261</v>
      </c>
    </row>
    <row r="5643" spans="1:16" hidden="1">
      <c r="A5643" s="72" t="s">
        <v>2129</v>
      </c>
      <c r="B5643" s="72" t="s">
        <v>2818</v>
      </c>
      <c r="C5643" s="72" t="s">
        <v>2105</v>
      </c>
      <c r="H5643" s="72">
        <v>259309</v>
      </c>
      <c r="I5643" s="72">
        <v>232476</v>
      </c>
      <c r="J5643" s="72">
        <v>213900</v>
      </c>
      <c r="K5643" s="72">
        <v>196502</v>
      </c>
      <c r="L5643" s="72">
        <v>234799</v>
      </c>
      <c r="M5643" s="72">
        <v>216933</v>
      </c>
    </row>
    <row r="5644" spans="1:16" hidden="1">
      <c r="A5644" s="72" t="s">
        <v>2129</v>
      </c>
      <c r="B5644" s="72" t="s">
        <v>2818</v>
      </c>
      <c r="C5644" s="72" t="s">
        <v>2106</v>
      </c>
      <c r="H5644" s="72">
        <v>1134</v>
      </c>
      <c r="I5644" s="72">
        <v>1071</v>
      </c>
      <c r="J5644" s="72">
        <v>865</v>
      </c>
      <c r="K5644" s="72">
        <v>832</v>
      </c>
      <c r="L5644" s="72">
        <v>1055</v>
      </c>
      <c r="M5644" s="72">
        <v>874</v>
      </c>
    </row>
    <row r="5645" spans="1:16" hidden="1">
      <c r="A5645" s="72" t="s">
        <v>2129</v>
      </c>
      <c r="B5645" s="72" t="s">
        <v>2818</v>
      </c>
      <c r="C5645" s="72" t="s">
        <v>2107</v>
      </c>
      <c r="H5645" s="72">
        <v>15</v>
      </c>
      <c r="I5645" s="72">
        <v>15</v>
      </c>
      <c r="J5645" s="72">
        <v>14</v>
      </c>
      <c r="K5645" s="72">
        <v>13</v>
      </c>
      <c r="L5645" s="72">
        <v>10</v>
      </c>
      <c r="M5645" s="72">
        <v>12</v>
      </c>
    </row>
    <row r="5646" spans="1:16" hidden="1">
      <c r="A5646" s="72" t="s">
        <v>2129</v>
      </c>
      <c r="B5646" s="72" t="s">
        <v>2818</v>
      </c>
      <c r="C5646" s="72" t="s">
        <v>2108</v>
      </c>
      <c r="H5646" s="72">
        <v>20948</v>
      </c>
      <c r="I5646" s="72">
        <v>19814</v>
      </c>
      <c r="J5646" s="72">
        <v>16326</v>
      </c>
      <c r="K5646" s="72">
        <v>15393</v>
      </c>
      <c r="L5646" s="72">
        <v>19181</v>
      </c>
      <c r="M5646" s="72">
        <v>16258</v>
      </c>
    </row>
    <row r="5647" spans="1:16" hidden="1">
      <c r="A5647" s="72" t="s">
        <v>2148</v>
      </c>
      <c r="B5647" s="72" t="s">
        <v>2819</v>
      </c>
      <c r="C5647" s="72" t="s">
        <v>2103</v>
      </c>
      <c r="D5647" s="72">
        <v>37304</v>
      </c>
      <c r="E5647" s="72">
        <v>27611</v>
      </c>
      <c r="F5647" s="72">
        <v>22071</v>
      </c>
      <c r="G5647" s="72">
        <v>26492</v>
      </c>
      <c r="H5647" s="72">
        <v>28939</v>
      </c>
      <c r="I5647" s="72">
        <v>25796</v>
      </c>
      <c r="J5647" s="72">
        <v>24212</v>
      </c>
      <c r="K5647" s="72">
        <v>23359</v>
      </c>
      <c r="L5647" s="72">
        <v>33067</v>
      </c>
      <c r="M5647" s="72">
        <v>34121</v>
      </c>
      <c r="N5647" s="72">
        <v>29534</v>
      </c>
      <c r="O5647" s="72">
        <v>30596</v>
      </c>
      <c r="P5647" s="72">
        <v>30939</v>
      </c>
    </row>
    <row r="5648" spans="1:16" hidden="1">
      <c r="A5648" s="72" t="s">
        <v>2148</v>
      </c>
      <c r="B5648" s="72" t="s">
        <v>2819</v>
      </c>
      <c r="C5648" s="72" t="s">
        <v>2104</v>
      </c>
      <c r="D5648" s="72">
        <v>618</v>
      </c>
      <c r="E5648" s="72">
        <v>618</v>
      </c>
      <c r="F5648" s="72">
        <v>621</v>
      </c>
      <c r="G5648" s="72">
        <v>617</v>
      </c>
      <c r="H5648" s="72">
        <v>684</v>
      </c>
      <c r="I5648" s="72">
        <v>644</v>
      </c>
      <c r="J5648" s="72">
        <v>645</v>
      </c>
      <c r="K5648" s="72">
        <v>652</v>
      </c>
      <c r="L5648" s="72">
        <v>659</v>
      </c>
      <c r="M5648" s="72">
        <v>661</v>
      </c>
      <c r="N5648" s="72">
        <v>675</v>
      </c>
      <c r="O5648" s="72">
        <v>600</v>
      </c>
      <c r="P5648" s="72">
        <v>614</v>
      </c>
    </row>
    <row r="5649" spans="1:16" hidden="1">
      <c r="A5649" s="72" t="s">
        <v>2148</v>
      </c>
      <c r="B5649" s="72" t="s">
        <v>2819</v>
      </c>
      <c r="C5649" s="72" t="s">
        <v>2105</v>
      </c>
      <c r="D5649" s="72">
        <v>403877</v>
      </c>
      <c r="E5649" s="72">
        <v>297302</v>
      </c>
      <c r="F5649" s="72">
        <v>249804</v>
      </c>
      <c r="G5649" s="72">
        <v>270980</v>
      </c>
      <c r="H5649" s="72">
        <v>498769</v>
      </c>
      <c r="I5649" s="72">
        <v>286377</v>
      </c>
      <c r="J5649" s="72">
        <v>239390</v>
      </c>
      <c r="K5649" s="72">
        <v>226676</v>
      </c>
      <c r="L5649" s="72">
        <v>304388</v>
      </c>
      <c r="M5649" s="72">
        <v>320559</v>
      </c>
      <c r="N5649" s="72">
        <v>266160</v>
      </c>
      <c r="O5649" s="72">
        <v>319771</v>
      </c>
      <c r="P5649" s="72">
        <v>415928</v>
      </c>
    </row>
    <row r="5650" spans="1:16" hidden="1">
      <c r="A5650" s="72" t="s">
        <v>2148</v>
      </c>
      <c r="B5650" s="72" t="s">
        <v>2819</v>
      </c>
      <c r="C5650" s="72" t="s">
        <v>2106</v>
      </c>
      <c r="D5650" s="72">
        <v>6959</v>
      </c>
      <c r="E5650" s="72">
        <v>11742</v>
      </c>
      <c r="F5650" s="72">
        <v>11261</v>
      </c>
      <c r="G5650" s="72">
        <v>12049</v>
      </c>
      <c r="H5650" s="72">
        <v>13888</v>
      </c>
      <c r="I5650" s="72">
        <v>11616</v>
      </c>
      <c r="J5650" s="72">
        <v>5635</v>
      </c>
      <c r="K5650" s="72">
        <v>8675</v>
      </c>
      <c r="L5650" s="72">
        <v>13367</v>
      </c>
      <c r="M5650" s="72">
        <v>14197</v>
      </c>
      <c r="N5650" s="72">
        <v>11770</v>
      </c>
      <c r="O5650" s="72">
        <v>13115</v>
      </c>
      <c r="P5650" s="72">
        <v>14747</v>
      </c>
    </row>
    <row r="5651" spans="1:16" hidden="1">
      <c r="A5651" s="72" t="s">
        <v>2148</v>
      </c>
      <c r="B5651" s="72" t="s">
        <v>2819</v>
      </c>
      <c r="C5651" s="72" t="s">
        <v>2107</v>
      </c>
      <c r="D5651" s="72">
        <v>49</v>
      </c>
      <c r="E5651" s="72">
        <v>49</v>
      </c>
      <c r="F5651" s="72">
        <v>49</v>
      </c>
      <c r="G5651" s="72">
        <v>49</v>
      </c>
      <c r="H5651" s="72">
        <v>49</v>
      </c>
      <c r="I5651" s="72">
        <v>49</v>
      </c>
      <c r="J5651" s="72">
        <v>49</v>
      </c>
      <c r="K5651" s="72">
        <v>55</v>
      </c>
      <c r="L5651" s="72">
        <v>55</v>
      </c>
      <c r="M5651" s="72">
        <v>56</v>
      </c>
      <c r="N5651" s="72">
        <v>56</v>
      </c>
      <c r="O5651" s="72">
        <v>56</v>
      </c>
      <c r="P5651" s="72">
        <v>56</v>
      </c>
    </row>
    <row r="5652" spans="1:16" hidden="1">
      <c r="A5652" s="72" t="s">
        <v>2148</v>
      </c>
      <c r="B5652" s="72" t="s">
        <v>2819</v>
      </c>
      <c r="C5652" s="72" t="s">
        <v>2108</v>
      </c>
      <c r="D5652" s="72">
        <v>77844</v>
      </c>
      <c r="E5652" s="72">
        <v>128329</v>
      </c>
      <c r="F5652" s="72">
        <v>92736</v>
      </c>
      <c r="G5652" s="72">
        <v>125229</v>
      </c>
      <c r="H5652" s="72">
        <v>166890</v>
      </c>
      <c r="I5652" s="72">
        <v>130667</v>
      </c>
      <c r="J5652" s="72">
        <v>56911</v>
      </c>
      <c r="K5652" s="72">
        <v>85707</v>
      </c>
      <c r="L5652" s="72">
        <v>125335</v>
      </c>
      <c r="M5652" s="72">
        <v>133581</v>
      </c>
      <c r="N5652" s="72">
        <v>107774</v>
      </c>
      <c r="O5652" s="72">
        <v>173026</v>
      </c>
      <c r="P5652" s="72">
        <v>202051</v>
      </c>
    </row>
    <row r="5653" spans="1:16" hidden="1">
      <c r="A5653" s="72" t="s">
        <v>2125</v>
      </c>
      <c r="B5653" s="72" t="s">
        <v>2820</v>
      </c>
      <c r="C5653" s="72" t="s">
        <v>2103</v>
      </c>
      <c r="D5653" s="72">
        <v>40867</v>
      </c>
      <c r="E5653" s="72">
        <v>40412</v>
      </c>
      <c r="F5653" s="72">
        <v>31122</v>
      </c>
      <c r="G5653" s="72">
        <v>38114</v>
      </c>
      <c r="H5653" s="72">
        <v>43692</v>
      </c>
      <c r="I5653" s="72">
        <v>38049</v>
      </c>
      <c r="J5653" s="72">
        <v>30710</v>
      </c>
      <c r="K5653" s="72">
        <v>30767</v>
      </c>
      <c r="L5653" s="72">
        <v>39449</v>
      </c>
      <c r="M5653" s="72">
        <v>36320</v>
      </c>
      <c r="N5653" s="72">
        <v>32795</v>
      </c>
      <c r="O5653" s="72">
        <v>34019</v>
      </c>
      <c r="P5653" s="72">
        <v>32592</v>
      </c>
    </row>
    <row r="5654" spans="1:16" hidden="1">
      <c r="A5654" s="72" t="s">
        <v>2125</v>
      </c>
      <c r="B5654" s="72" t="s">
        <v>2820</v>
      </c>
      <c r="C5654" s="72" t="s">
        <v>2104</v>
      </c>
      <c r="D5654" s="72">
        <v>669</v>
      </c>
      <c r="E5654" s="72">
        <v>657</v>
      </c>
      <c r="F5654" s="72">
        <v>647</v>
      </c>
      <c r="G5654" s="72">
        <v>635</v>
      </c>
      <c r="H5654" s="72">
        <v>627</v>
      </c>
      <c r="I5654" s="72">
        <v>631</v>
      </c>
      <c r="J5654" s="72">
        <v>625</v>
      </c>
      <c r="K5654" s="72">
        <v>614</v>
      </c>
      <c r="L5654" s="72">
        <v>610</v>
      </c>
      <c r="M5654" s="72">
        <v>601</v>
      </c>
      <c r="N5654" s="72">
        <v>583</v>
      </c>
      <c r="O5654" s="72">
        <v>583</v>
      </c>
      <c r="P5654" s="72">
        <v>583</v>
      </c>
    </row>
    <row r="5655" spans="1:16" hidden="1">
      <c r="A5655" s="72" t="s">
        <v>2125</v>
      </c>
      <c r="B5655" s="72" t="s">
        <v>2820</v>
      </c>
      <c r="C5655" s="72" t="s">
        <v>2105</v>
      </c>
      <c r="D5655" s="72">
        <v>544787</v>
      </c>
      <c r="E5655" s="72">
        <v>542105</v>
      </c>
      <c r="F5655" s="72">
        <v>441082</v>
      </c>
      <c r="G5655" s="72">
        <v>510843</v>
      </c>
      <c r="H5655" s="72">
        <v>568406</v>
      </c>
      <c r="I5655" s="72">
        <v>538816</v>
      </c>
      <c r="J5655" s="72">
        <v>432154</v>
      </c>
      <c r="K5655" s="72">
        <v>432145</v>
      </c>
      <c r="L5655" s="72">
        <v>519938</v>
      </c>
      <c r="M5655" s="72">
        <v>486786</v>
      </c>
      <c r="N5655" s="72">
        <v>436721</v>
      </c>
      <c r="O5655" s="72">
        <v>460728</v>
      </c>
      <c r="P5655" s="72">
        <v>500642</v>
      </c>
    </row>
    <row r="5656" spans="1:16" hidden="1">
      <c r="A5656" s="72" t="s">
        <v>2125</v>
      </c>
      <c r="B5656" s="72" t="s">
        <v>2820</v>
      </c>
      <c r="C5656" s="72" t="s">
        <v>2106</v>
      </c>
      <c r="D5656" s="72">
        <v>5312</v>
      </c>
      <c r="E5656" s="72">
        <v>4820</v>
      </c>
      <c r="F5656" s="72">
        <v>3863</v>
      </c>
      <c r="G5656" s="72">
        <v>4384</v>
      </c>
      <c r="H5656" s="72">
        <v>5132</v>
      </c>
      <c r="I5656" s="72">
        <v>4262</v>
      </c>
      <c r="J5656" s="72">
        <v>3634</v>
      </c>
      <c r="K5656" s="72">
        <v>3750</v>
      </c>
      <c r="L5656" s="72">
        <v>4564</v>
      </c>
      <c r="M5656" s="72">
        <v>4616</v>
      </c>
      <c r="N5656" s="72">
        <v>4639</v>
      </c>
      <c r="O5656" s="72">
        <v>4916</v>
      </c>
      <c r="P5656" s="72">
        <v>4247</v>
      </c>
    </row>
    <row r="5657" spans="1:16" hidden="1">
      <c r="A5657" s="72" t="s">
        <v>2125</v>
      </c>
      <c r="B5657" s="72" t="s">
        <v>2820</v>
      </c>
      <c r="C5657" s="72" t="s">
        <v>2107</v>
      </c>
      <c r="D5657" s="72">
        <v>44</v>
      </c>
      <c r="E5657" s="72">
        <v>46</v>
      </c>
      <c r="F5657" s="72">
        <v>42</v>
      </c>
      <c r="G5657" s="72">
        <v>47</v>
      </c>
      <c r="H5657" s="72">
        <v>47</v>
      </c>
      <c r="I5657" s="72">
        <v>46</v>
      </c>
      <c r="J5657" s="72">
        <v>43</v>
      </c>
      <c r="K5657" s="72">
        <v>40</v>
      </c>
      <c r="L5657" s="72">
        <v>38</v>
      </c>
      <c r="M5657" s="72">
        <v>36</v>
      </c>
      <c r="N5657" s="72">
        <v>40</v>
      </c>
      <c r="O5657" s="72">
        <v>40</v>
      </c>
      <c r="P5657" s="72">
        <v>40</v>
      </c>
    </row>
    <row r="5658" spans="1:16" hidden="1">
      <c r="A5658" s="72" t="s">
        <v>2125</v>
      </c>
      <c r="B5658" s="72" t="s">
        <v>2820</v>
      </c>
      <c r="C5658" s="72" t="s">
        <v>2108</v>
      </c>
      <c r="D5658" s="72">
        <v>63155</v>
      </c>
      <c r="E5658" s="72">
        <v>58547</v>
      </c>
      <c r="F5658" s="72">
        <v>48052</v>
      </c>
      <c r="G5658" s="72">
        <v>53548</v>
      </c>
      <c r="H5658" s="72">
        <v>61644</v>
      </c>
      <c r="I5658" s="72">
        <v>52311</v>
      </c>
      <c r="J5658" s="72">
        <v>47717</v>
      </c>
      <c r="K5658" s="72">
        <v>46953</v>
      </c>
      <c r="L5658" s="72">
        <v>55552</v>
      </c>
      <c r="M5658" s="72">
        <v>61786</v>
      </c>
      <c r="N5658" s="72">
        <v>55521</v>
      </c>
      <c r="O5658" s="72">
        <v>63316</v>
      </c>
      <c r="P5658" s="72">
        <v>56657</v>
      </c>
    </row>
    <row r="5659" spans="1:16" hidden="1">
      <c r="A5659" s="72" t="s">
        <v>2130</v>
      </c>
      <c r="B5659" s="72" t="s">
        <v>2821</v>
      </c>
      <c r="C5659" s="72" t="s">
        <v>2103</v>
      </c>
      <c r="D5659" s="72">
        <v>45210</v>
      </c>
      <c r="E5659" s="72">
        <v>34369</v>
      </c>
      <c r="F5659" s="72">
        <v>28329</v>
      </c>
      <c r="G5659" s="72">
        <v>25202</v>
      </c>
      <c r="H5659" s="72">
        <v>44737</v>
      </c>
      <c r="I5659" s="72">
        <v>29118</v>
      </c>
      <c r="J5659" s="72">
        <v>26945</v>
      </c>
      <c r="K5659" s="72">
        <v>22619</v>
      </c>
      <c r="L5659" s="72">
        <v>28135</v>
      </c>
      <c r="M5659" s="72">
        <v>25608</v>
      </c>
      <c r="N5659" s="72">
        <v>24471</v>
      </c>
      <c r="O5659" s="72">
        <v>24454</v>
      </c>
      <c r="P5659" s="72">
        <v>19773</v>
      </c>
    </row>
    <row r="5660" spans="1:16" hidden="1">
      <c r="A5660" s="72" t="s">
        <v>2130</v>
      </c>
      <c r="B5660" s="72" t="s">
        <v>2821</v>
      </c>
      <c r="C5660" s="72" t="s">
        <v>2104</v>
      </c>
      <c r="D5660" s="72">
        <v>782</v>
      </c>
      <c r="E5660" s="72">
        <v>759</v>
      </c>
      <c r="F5660" s="72">
        <v>761</v>
      </c>
      <c r="G5660" s="72">
        <v>657</v>
      </c>
      <c r="H5660" s="72">
        <v>631</v>
      </c>
      <c r="I5660" s="72">
        <v>696</v>
      </c>
      <c r="J5660" s="72">
        <v>689</v>
      </c>
      <c r="K5660" s="72">
        <v>672</v>
      </c>
      <c r="L5660" s="72">
        <v>662</v>
      </c>
      <c r="M5660" s="72">
        <v>632</v>
      </c>
      <c r="N5660" s="72">
        <v>624</v>
      </c>
      <c r="O5660" s="72">
        <v>617</v>
      </c>
      <c r="P5660" s="72">
        <v>622</v>
      </c>
    </row>
    <row r="5661" spans="1:16" hidden="1">
      <c r="A5661" s="72" t="s">
        <v>2130</v>
      </c>
      <c r="B5661" s="72" t="s">
        <v>2821</v>
      </c>
      <c r="C5661" s="72" t="s">
        <v>2105</v>
      </c>
      <c r="D5661" s="72">
        <v>515387</v>
      </c>
      <c r="E5661" s="72">
        <v>362155</v>
      </c>
      <c r="F5661" s="72">
        <v>296830</v>
      </c>
      <c r="G5661" s="72">
        <v>258690</v>
      </c>
      <c r="H5661" s="72">
        <v>467664</v>
      </c>
      <c r="I5661" s="72">
        <v>310855</v>
      </c>
      <c r="J5661" s="72">
        <v>108532</v>
      </c>
      <c r="K5661" s="72">
        <v>330824</v>
      </c>
      <c r="L5661" s="72">
        <v>389619</v>
      </c>
      <c r="M5661" s="72">
        <v>301378</v>
      </c>
      <c r="N5661" s="72">
        <v>258225</v>
      </c>
      <c r="O5661" s="72">
        <v>295918</v>
      </c>
      <c r="P5661" s="72">
        <v>308776</v>
      </c>
    </row>
    <row r="5662" spans="1:16" hidden="1">
      <c r="A5662" s="72" t="s">
        <v>2130</v>
      </c>
      <c r="B5662" s="72" t="s">
        <v>2821</v>
      </c>
      <c r="C5662" s="72" t="s">
        <v>2106</v>
      </c>
      <c r="D5662" s="72">
        <v>26000</v>
      </c>
      <c r="E5662" s="72">
        <v>19272</v>
      </c>
      <c r="F5662" s="72">
        <v>26992</v>
      </c>
      <c r="G5662" s="72">
        <v>23355</v>
      </c>
      <c r="H5662" s="72">
        <v>18690</v>
      </c>
      <c r="I5662" s="72">
        <v>16117</v>
      </c>
      <c r="J5662" s="72">
        <v>16293</v>
      </c>
      <c r="K5662" s="72">
        <v>14370</v>
      </c>
      <c r="L5662" s="72">
        <v>15678</v>
      </c>
      <c r="M5662" s="72">
        <v>19704</v>
      </c>
      <c r="N5662" s="72">
        <v>17087</v>
      </c>
      <c r="O5662" s="72">
        <v>14733</v>
      </c>
      <c r="P5662" s="72">
        <v>13935</v>
      </c>
    </row>
    <row r="5663" spans="1:16" hidden="1">
      <c r="A5663" s="72" t="s">
        <v>2130</v>
      </c>
      <c r="B5663" s="72" t="s">
        <v>2821</v>
      </c>
      <c r="C5663" s="72" t="s">
        <v>2107</v>
      </c>
      <c r="D5663" s="72">
        <v>119</v>
      </c>
      <c r="E5663" s="72">
        <v>100</v>
      </c>
      <c r="F5663" s="72">
        <v>99</v>
      </c>
      <c r="G5663" s="72">
        <v>99</v>
      </c>
      <c r="H5663" s="72">
        <v>93</v>
      </c>
      <c r="I5663" s="72">
        <v>90</v>
      </c>
      <c r="J5663" s="72">
        <v>92</v>
      </c>
      <c r="K5663" s="72">
        <v>98</v>
      </c>
      <c r="L5663" s="72">
        <v>90</v>
      </c>
      <c r="M5663" s="72">
        <v>90</v>
      </c>
      <c r="N5663" s="72">
        <v>89</v>
      </c>
      <c r="O5663" s="72">
        <v>88</v>
      </c>
      <c r="P5663" s="72">
        <v>93</v>
      </c>
    </row>
    <row r="5664" spans="1:16" hidden="1">
      <c r="A5664" s="72" t="s">
        <v>2130</v>
      </c>
      <c r="B5664" s="72" t="s">
        <v>2821</v>
      </c>
      <c r="C5664" s="72" t="s">
        <v>2108</v>
      </c>
      <c r="D5664" s="72">
        <v>209203</v>
      </c>
      <c r="E5664" s="72">
        <v>156498</v>
      </c>
      <c r="F5664" s="72">
        <v>175367</v>
      </c>
      <c r="G5664" s="72">
        <v>227139</v>
      </c>
      <c r="H5664" s="72">
        <v>174139</v>
      </c>
      <c r="I5664" s="72">
        <v>39856</v>
      </c>
      <c r="J5664" s="72">
        <v>114731</v>
      </c>
      <c r="K5664" s="72">
        <v>155208</v>
      </c>
      <c r="L5664" s="72">
        <v>194354</v>
      </c>
      <c r="M5664" s="72">
        <v>176658</v>
      </c>
      <c r="N5664" s="72">
        <v>149723</v>
      </c>
      <c r="O5664" s="72">
        <v>164763</v>
      </c>
      <c r="P5664" s="72">
        <v>193084</v>
      </c>
    </row>
    <row r="5665" spans="1:16" hidden="1">
      <c r="A5665" s="72" t="s">
        <v>2130</v>
      </c>
      <c r="B5665" s="72" t="s">
        <v>2821</v>
      </c>
      <c r="C5665" s="72" t="s">
        <v>2109</v>
      </c>
      <c r="D5665" s="72">
        <v>5721</v>
      </c>
      <c r="E5665" s="72">
        <v>6386</v>
      </c>
      <c r="F5665" s="72">
        <v>7822</v>
      </c>
      <c r="G5665" s="72">
        <v>7822</v>
      </c>
      <c r="H5665" s="72">
        <v>4126</v>
      </c>
      <c r="I5665" s="72">
        <v>7822</v>
      </c>
      <c r="J5665" s="72">
        <v>1181</v>
      </c>
      <c r="K5665" s="72">
        <v>2356</v>
      </c>
      <c r="L5665" s="72">
        <v>3576</v>
      </c>
    </row>
    <row r="5666" spans="1:16" hidden="1">
      <c r="A5666" s="72" t="s">
        <v>2130</v>
      </c>
      <c r="B5666" s="72" t="s">
        <v>2821</v>
      </c>
      <c r="C5666" s="72" t="s">
        <v>2110</v>
      </c>
      <c r="D5666" s="72">
        <v>3</v>
      </c>
      <c r="E5666" s="72">
        <v>2</v>
      </c>
      <c r="F5666" s="72">
        <v>2</v>
      </c>
      <c r="G5666" s="72">
        <v>2</v>
      </c>
      <c r="H5666" s="72">
        <v>2</v>
      </c>
      <c r="I5666" s="72">
        <v>2</v>
      </c>
      <c r="J5666" s="72">
        <v>1</v>
      </c>
      <c r="K5666" s="72">
        <v>1</v>
      </c>
      <c r="L5666" s="72">
        <v>1</v>
      </c>
    </row>
    <row r="5667" spans="1:16" hidden="1">
      <c r="A5667" s="72" t="s">
        <v>2130</v>
      </c>
      <c r="B5667" s="72" t="s">
        <v>2821</v>
      </c>
      <c r="C5667" s="72" t="s">
        <v>2111</v>
      </c>
      <c r="D5667" s="72">
        <v>29812</v>
      </c>
      <c r="E5667" s="72">
        <v>36046</v>
      </c>
      <c r="F5667" s="72">
        <v>36312</v>
      </c>
      <c r="G5667" s="72">
        <v>36312</v>
      </c>
      <c r="H5667" s="72">
        <v>24342</v>
      </c>
      <c r="I5667" s="72">
        <v>36311</v>
      </c>
      <c r="J5667" s="72">
        <v>7575</v>
      </c>
      <c r="K5667" s="72">
        <v>9123</v>
      </c>
      <c r="L5667" s="72">
        <v>12623</v>
      </c>
    </row>
    <row r="5668" spans="1:16" hidden="1">
      <c r="A5668" s="72" t="s">
        <v>2130</v>
      </c>
      <c r="B5668" s="72" t="s">
        <v>2822</v>
      </c>
      <c r="C5668" s="72" t="s">
        <v>2103</v>
      </c>
      <c r="D5668" s="72">
        <v>15921</v>
      </c>
      <c r="E5668" s="72">
        <v>13916</v>
      </c>
      <c r="F5668" s="72">
        <v>11127</v>
      </c>
      <c r="G5668" s="72">
        <v>13275</v>
      </c>
      <c r="H5668" s="72">
        <v>14644</v>
      </c>
      <c r="I5668" s="72">
        <v>10474</v>
      </c>
      <c r="J5668" s="72">
        <v>9952</v>
      </c>
      <c r="K5668" s="72">
        <v>9030</v>
      </c>
      <c r="L5668" s="72">
        <v>11863</v>
      </c>
      <c r="M5668" s="72">
        <v>11159</v>
      </c>
      <c r="N5668" s="72">
        <v>11639</v>
      </c>
      <c r="O5668" s="72">
        <v>9417</v>
      </c>
      <c r="P5668" s="72">
        <v>9944</v>
      </c>
    </row>
    <row r="5669" spans="1:16" hidden="1">
      <c r="A5669" s="72" t="s">
        <v>2130</v>
      </c>
      <c r="B5669" s="72" t="s">
        <v>2822</v>
      </c>
      <c r="C5669" s="72" t="s">
        <v>2104</v>
      </c>
      <c r="D5669" s="72">
        <v>479</v>
      </c>
      <c r="E5669" s="72">
        <v>477</v>
      </c>
      <c r="F5669" s="72">
        <v>452</v>
      </c>
      <c r="G5669" s="72">
        <v>456</v>
      </c>
      <c r="H5669" s="72">
        <v>450</v>
      </c>
      <c r="I5669" s="72">
        <v>444</v>
      </c>
      <c r="J5669" s="72">
        <v>440</v>
      </c>
      <c r="K5669" s="72">
        <v>438</v>
      </c>
      <c r="L5669" s="72">
        <v>436</v>
      </c>
      <c r="M5669" s="72">
        <v>432</v>
      </c>
      <c r="N5669" s="72">
        <v>421</v>
      </c>
      <c r="O5669" s="72">
        <v>421</v>
      </c>
      <c r="P5669" s="72">
        <v>412</v>
      </c>
    </row>
    <row r="5670" spans="1:16" hidden="1">
      <c r="A5670" s="72" t="s">
        <v>2130</v>
      </c>
      <c r="B5670" s="72" t="s">
        <v>2822</v>
      </c>
      <c r="C5670" s="72" t="s">
        <v>2105</v>
      </c>
      <c r="D5670" s="72">
        <v>165084</v>
      </c>
      <c r="E5670" s="72">
        <v>135630</v>
      </c>
      <c r="F5670" s="72">
        <v>115566</v>
      </c>
      <c r="G5670" s="72">
        <v>183189</v>
      </c>
      <c r="H5670" s="72">
        <v>221363</v>
      </c>
      <c r="I5670" s="72">
        <v>160970</v>
      </c>
      <c r="J5670" s="72">
        <v>158511</v>
      </c>
      <c r="K5670" s="72">
        <v>157885</v>
      </c>
      <c r="L5670" s="72">
        <v>191770</v>
      </c>
      <c r="M5670" s="72">
        <v>175303</v>
      </c>
      <c r="N5670" s="72">
        <v>166968</v>
      </c>
      <c r="O5670" s="72">
        <v>172132</v>
      </c>
      <c r="P5670" s="72">
        <v>194424</v>
      </c>
    </row>
    <row r="5671" spans="1:16" hidden="1">
      <c r="A5671" s="72" t="s">
        <v>2130</v>
      </c>
      <c r="B5671" s="72" t="s">
        <v>2822</v>
      </c>
      <c r="C5671" s="72" t="s">
        <v>2106</v>
      </c>
      <c r="D5671" s="72">
        <v>16231</v>
      </c>
      <c r="E5671" s="72">
        <v>26526</v>
      </c>
      <c r="F5671" s="72">
        <v>70507</v>
      </c>
      <c r="G5671" s="72">
        <v>71775</v>
      </c>
      <c r="H5671" s="72">
        <v>70099</v>
      </c>
      <c r="I5671" s="72">
        <v>71748</v>
      </c>
      <c r="J5671" s="72">
        <v>60163</v>
      </c>
      <c r="K5671" s="72">
        <v>56528</v>
      </c>
      <c r="L5671" s="72">
        <v>66126</v>
      </c>
      <c r="M5671" s="72">
        <v>56232</v>
      </c>
      <c r="N5671" s="72">
        <v>51200</v>
      </c>
      <c r="O5671" s="72">
        <v>48517</v>
      </c>
      <c r="P5671" s="72">
        <v>51646</v>
      </c>
    </row>
    <row r="5672" spans="1:16" hidden="1">
      <c r="A5672" s="72" t="s">
        <v>2130</v>
      </c>
      <c r="B5672" s="72" t="s">
        <v>2822</v>
      </c>
      <c r="C5672" s="72" t="s">
        <v>2107</v>
      </c>
      <c r="D5672" s="72">
        <v>35</v>
      </c>
      <c r="E5672" s="72">
        <v>41</v>
      </c>
      <c r="F5672" s="72">
        <v>59</v>
      </c>
      <c r="G5672" s="72">
        <v>59</v>
      </c>
      <c r="H5672" s="72">
        <v>37</v>
      </c>
      <c r="I5672" s="72">
        <v>62</v>
      </c>
      <c r="J5672" s="72">
        <v>64</v>
      </c>
      <c r="K5672" s="72">
        <v>62</v>
      </c>
      <c r="L5672" s="72">
        <v>58</v>
      </c>
      <c r="M5672" s="72">
        <v>60</v>
      </c>
      <c r="N5672" s="72">
        <v>61</v>
      </c>
      <c r="O5672" s="72">
        <v>61</v>
      </c>
      <c r="P5672" s="72">
        <v>61</v>
      </c>
    </row>
    <row r="5673" spans="1:16" hidden="1">
      <c r="A5673" s="72" t="s">
        <v>2130</v>
      </c>
      <c r="B5673" s="72" t="s">
        <v>2822</v>
      </c>
      <c r="C5673" s="72" t="s">
        <v>2108</v>
      </c>
      <c r="D5673" s="72">
        <v>129149</v>
      </c>
      <c r="E5673" s="72">
        <v>203835</v>
      </c>
      <c r="F5673" s="72">
        <v>463020</v>
      </c>
      <c r="G5673" s="72">
        <v>540185</v>
      </c>
      <c r="H5673" s="72">
        <v>566236</v>
      </c>
      <c r="I5673" s="72">
        <v>496678</v>
      </c>
      <c r="J5673" s="72">
        <v>451194</v>
      </c>
      <c r="K5673" s="72">
        <v>475995</v>
      </c>
      <c r="L5673" s="72">
        <v>402871</v>
      </c>
      <c r="M5673" s="72">
        <v>411730</v>
      </c>
      <c r="N5673" s="72">
        <v>325864</v>
      </c>
      <c r="O5673" s="72">
        <v>413662</v>
      </c>
      <c r="P5673" s="72">
        <v>585999</v>
      </c>
    </row>
    <row r="5674" spans="1:16" hidden="1">
      <c r="A5674" s="72" t="s">
        <v>2130</v>
      </c>
      <c r="B5674" s="72" t="s">
        <v>2822</v>
      </c>
      <c r="C5674" s="72" t="s">
        <v>2109</v>
      </c>
      <c r="G5674" s="72">
        <v>4648</v>
      </c>
      <c r="H5674" s="72">
        <v>5464</v>
      </c>
      <c r="L5674" s="72">
        <v>69698</v>
      </c>
      <c r="M5674" s="72">
        <v>93566</v>
      </c>
      <c r="N5674" s="72">
        <v>29723</v>
      </c>
      <c r="O5674" s="72">
        <v>41941</v>
      </c>
      <c r="P5674" s="72">
        <v>53044</v>
      </c>
    </row>
    <row r="5675" spans="1:16" hidden="1">
      <c r="A5675" s="72" t="s">
        <v>2130</v>
      </c>
      <c r="B5675" s="72" t="s">
        <v>2822</v>
      </c>
      <c r="C5675" s="72" t="s">
        <v>2110</v>
      </c>
      <c r="G5675" s="72">
        <v>1</v>
      </c>
      <c r="H5675" s="72">
        <v>1</v>
      </c>
      <c r="L5675" s="72">
        <v>2</v>
      </c>
      <c r="M5675" s="72">
        <v>2</v>
      </c>
      <c r="N5675" s="72">
        <v>2</v>
      </c>
      <c r="O5675" s="72">
        <v>2</v>
      </c>
      <c r="P5675" s="72">
        <v>2</v>
      </c>
    </row>
    <row r="5676" spans="1:16" hidden="1">
      <c r="A5676" s="72" t="s">
        <v>2130</v>
      </c>
      <c r="B5676" s="72" t="s">
        <v>2822</v>
      </c>
      <c r="C5676" s="72" t="s">
        <v>2111</v>
      </c>
      <c r="G5676" s="72">
        <v>36902</v>
      </c>
      <c r="H5676" s="72">
        <v>47582</v>
      </c>
      <c r="L5676" s="72">
        <v>402871</v>
      </c>
      <c r="M5676" s="72">
        <v>448287</v>
      </c>
      <c r="N5676" s="72">
        <v>179785</v>
      </c>
      <c r="O5676" s="72">
        <v>347738</v>
      </c>
      <c r="P5676" s="72">
        <v>585437</v>
      </c>
    </row>
    <row r="5677" spans="1:16" hidden="1">
      <c r="A5677" s="72" t="s">
        <v>2150</v>
      </c>
      <c r="B5677" s="72" t="s">
        <v>2823</v>
      </c>
      <c r="C5677" s="72" t="s">
        <v>2103</v>
      </c>
      <c r="D5677" s="72">
        <v>4926</v>
      </c>
      <c r="E5677" s="72">
        <v>4903</v>
      </c>
      <c r="F5677" s="72">
        <v>5029</v>
      </c>
      <c r="G5677" s="72">
        <v>5574</v>
      </c>
      <c r="H5677" s="72">
        <v>6565</v>
      </c>
      <c r="I5677" s="72">
        <v>6632</v>
      </c>
      <c r="J5677" s="72">
        <v>5684</v>
      </c>
      <c r="K5677" s="72">
        <v>5872</v>
      </c>
      <c r="L5677" s="72">
        <v>6740</v>
      </c>
      <c r="M5677" s="72">
        <v>6579</v>
      </c>
      <c r="N5677" s="72">
        <v>6516</v>
      </c>
      <c r="O5677" s="72">
        <v>6288</v>
      </c>
      <c r="P5677" s="72">
        <v>6198</v>
      </c>
    </row>
    <row r="5678" spans="1:16" hidden="1">
      <c r="A5678" s="72" t="s">
        <v>2150</v>
      </c>
      <c r="B5678" s="72" t="s">
        <v>2823</v>
      </c>
      <c r="C5678" s="72" t="s">
        <v>2104</v>
      </c>
      <c r="D5678" s="72">
        <v>43</v>
      </c>
      <c r="E5678" s="72">
        <v>43</v>
      </c>
      <c r="F5678" s="72">
        <v>44</v>
      </c>
      <c r="G5678" s="72">
        <v>44</v>
      </c>
      <c r="H5678" s="72">
        <v>44</v>
      </c>
      <c r="I5678" s="72">
        <v>45</v>
      </c>
      <c r="J5678" s="72">
        <v>46</v>
      </c>
      <c r="K5678" s="72">
        <v>46</v>
      </c>
      <c r="L5678" s="72">
        <v>46</v>
      </c>
      <c r="M5678" s="72">
        <v>46</v>
      </c>
      <c r="N5678" s="72">
        <v>45</v>
      </c>
      <c r="O5678" s="72">
        <v>45</v>
      </c>
      <c r="P5678" s="72">
        <v>46</v>
      </c>
    </row>
    <row r="5679" spans="1:16" hidden="1">
      <c r="A5679" s="72" t="s">
        <v>2150</v>
      </c>
      <c r="B5679" s="72" t="s">
        <v>2823</v>
      </c>
      <c r="C5679" s="72" t="s">
        <v>2105</v>
      </c>
      <c r="D5679" s="72">
        <v>28744</v>
      </c>
      <c r="E5679" s="72">
        <v>26967</v>
      </c>
      <c r="F5679" s="72">
        <v>28798</v>
      </c>
      <c r="G5679" s="72">
        <v>29132</v>
      </c>
      <c r="H5679" s="72">
        <v>27108</v>
      </c>
      <c r="I5679" s="72">
        <v>38387</v>
      </c>
      <c r="J5679" s="72">
        <v>29372</v>
      </c>
      <c r="K5679" s="72">
        <v>29837</v>
      </c>
      <c r="L5679" s="72">
        <v>32159</v>
      </c>
      <c r="M5679" s="72">
        <v>36495</v>
      </c>
      <c r="N5679" s="72">
        <v>36000</v>
      </c>
      <c r="O5679" s="72">
        <v>35000</v>
      </c>
      <c r="P5679" s="72">
        <v>34089</v>
      </c>
    </row>
    <row r="5680" spans="1:16" hidden="1">
      <c r="A5680" s="72" t="s">
        <v>2150</v>
      </c>
      <c r="B5680" s="72" t="s">
        <v>2823</v>
      </c>
      <c r="C5680" s="72" t="s">
        <v>2106</v>
      </c>
      <c r="D5680" s="72">
        <v>1054</v>
      </c>
      <c r="E5680" s="72">
        <v>1091</v>
      </c>
      <c r="F5680" s="72">
        <v>1038</v>
      </c>
      <c r="G5680" s="72">
        <v>1101</v>
      </c>
      <c r="H5680" s="72">
        <v>1315</v>
      </c>
      <c r="I5680" s="72">
        <v>1040</v>
      </c>
      <c r="J5680" s="72">
        <v>849</v>
      </c>
      <c r="K5680" s="72">
        <v>807</v>
      </c>
      <c r="L5680" s="72">
        <v>1090</v>
      </c>
      <c r="M5680" s="72">
        <v>989</v>
      </c>
      <c r="N5680" s="72">
        <v>879</v>
      </c>
      <c r="O5680" s="72">
        <v>875</v>
      </c>
      <c r="P5680" s="72">
        <v>909</v>
      </c>
    </row>
    <row r="5681" spans="1:16" hidden="1">
      <c r="A5681" s="72" t="s">
        <v>2150</v>
      </c>
      <c r="B5681" s="72" t="s">
        <v>2823</v>
      </c>
      <c r="C5681" s="72" t="s">
        <v>2107</v>
      </c>
      <c r="D5681" s="72">
        <v>3</v>
      </c>
      <c r="E5681" s="72">
        <v>3</v>
      </c>
      <c r="F5681" s="72">
        <v>3</v>
      </c>
      <c r="G5681" s="72">
        <v>3</v>
      </c>
      <c r="H5681" s="72">
        <v>3</v>
      </c>
      <c r="I5681" s="72">
        <v>3</v>
      </c>
      <c r="J5681" s="72">
        <v>3</v>
      </c>
      <c r="K5681" s="72">
        <v>3</v>
      </c>
      <c r="L5681" s="72">
        <v>3</v>
      </c>
      <c r="M5681" s="72">
        <v>3</v>
      </c>
      <c r="N5681" s="72">
        <v>3</v>
      </c>
      <c r="O5681" s="72">
        <v>3</v>
      </c>
      <c r="P5681" s="72">
        <v>3</v>
      </c>
    </row>
    <row r="5682" spans="1:16" hidden="1">
      <c r="A5682" s="72" t="s">
        <v>2150</v>
      </c>
      <c r="B5682" s="72" t="s">
        <v>2823</v>
      </c>
      <c r="C5682" s="72" t="s">
        <v>2108</v>
      </c>
      <c r="D5682" s="72">
        <v>5797</v>
      </c>
      <c r="E5682" s="72">
        <v>6000</v>
      </c>
      <c r="F5682" s="72">
        <v>5709</v>
      </c>
      <c r="G5682" s="72">
        <v>6056</v>
      </c>
      <c r="H5682" s="72">
        <v>7332</v>
      </c>
      <c r="I5682" s="72">
        <v>5720</v>
      </c>
      <c r="J5682" s="72">
        <v>4669</v>
      </c>
      <c r="K5682" s="72">
        <v>4438</v>
      </c>
      <c r="L5682" s="72">
        <v>5995</v>
      </c>
      <c r="M5682" s="72">
        <v>5440</v>
      </c>
      <c r="N5682" s="72">
        <v>4834</v>
      </c>
      <c r="O5682" s="72">
        <v>5000</v>
      </c>
      <c r="P5682" s="72">
        <v>4999</v>
      </c>
    </row>
    <row r="5683" spans="1:16" hidden="1">
      <c r="A5683" s="72" t="s">
        <v>2128</v>
      </c>
      <c r="B5683" s="72" t="s">
        <v>2824</v>
      </c>
      <c r="C5683" s="72" t="s">
        <v>2103</v>
      </c>
      <c r="D5683" s="72">
        <v>45388901</v>
      </c>
      <c r="E5683" s="72">
        <v>44158633</v>
      </c>
      <c r="F5683" s="72">
        <v>33694448</v>
      </c>
      <c r="G5683" s="72">
        <v>45624442</v>
      </c>
      <c r="H5683" s="72">
        <v>47772514</v>
      </c>
      <c r="I5683" s="72">
        <v>38177945</v>
      </c>
      <c r="J5683" s="72">
        <v>36262410</v>
      </c>
      <c r="K5683" s="72">
        <v>35934914</v>
      </c>
      <c r="L5683" s="72">
        <v>44666115</v>
      </c>
      <c r="M5683" s="72">
        <v>45627851</v>
      </c>
      <c r="N5683" s="72">
        <v>41976917</v>
      </c>
      <c r="O5683" s="72">
        <v>39748126</v>
      </c>
      <c r="P5683" s="72">
        <v>43790217</v>
      </c>
    </row>
    <row r="5684" spans="1:16" hidden="1">
      <c r="A5684" s="72" t="s">
        <v>2128</v>
      </c>
      <c r="B5684" s="72" t="s">
        <v>2824</v>
      </c>
      <c r="C5684" s="72" t="s">
        <v>2104</v>
      </c>
      <c r="D5684" s="72">
        <v>576507</v>
      </c>
      <c r="E5684" s="72">
        <v>576318</v>
      </c>
      <c r="F5684" s="72">
        <v>577150</v>
      </c>
      <c r="G5684" s="72">
        <v>576989</v>
      </c>
      <c r="H5684" s="72">
        <v>578298</v>
      </c>
      <c r="I5684" s="72">
        <v>579151</v>
      </c>
      <c r="J5684" s="72">
        <v>580866</v>
      </c>
      <c r="K5684" s="72">
        <v>582341</v>
      </c>
      <c r="L5684" s="72">
        <v>583583</v>
      </c>
      <c r="M5684" s="72">
        <v>584157</v>
      </c>
      <c r="N5684" s="72">
        <v>589742</v>
      </c>
      <c r="O5684" s="72">
        <v>590920</v>
      </c>
      <c r="P5684" s="72">
        <v>591987</v>
      </c>
    </row>
    <row r="5685" spans="1:16" hidden="1">
      <c r="A5685" s="72" t="s">
        <v>2128</v>
      </c>
      <c r="B5685" s="72" t="s">
        <v>2824</v>
      </c>
      <c r="C5685" s="72" t="s">
        <v>2105</v>
      </c>
      <c r="D5685" s="72">
        <v>507849404</v>
      </c>
      <c r="E5685" s="72">
        <v>460291425</v>
      </c>
      <c r="F5685" s="72">
        <v>354819191</v>
      </c>
      <c r="G5685" s="72">
        <v>494244348</v>
      </c>
      <c r="H5685" s="72">
        <v>526711023</v>
      </c>
      <c r="I5685" s="72">
        <v>403516631</v>
      </c>
      <c r="J5685" s="72">
        <v>367058722</v>
      </c>
      <c r="K5685" s="72">
        <v>408889591</v>
      </c>
      <c r="L5685" s="72">
        <v>479325370</v>
      </c>
      <c r="M5685" s="72">
        <v>439036534</v>
      </c>
      <c r="N5685" s="72">
        <v>408542647</v>
      </c>
      <c r="O5685" s="72">
        <v>469995148</v>
      </c>
      <c r="P5685" s="72">
        <v>664721746</v>
      </c>
    </row>
    <row r="5686" spans="1:16" hidden="1">
      <c r="A5686" s="72" t="s">
        <v>2128</v>
      </c>
      <c r="B5686" s="72" t="s">
        <v>2824</v>
      </c>
      <c r="C5686" s="72" t="s">
        <v>2106</v>
      </c>
      <c r="D5686" s="72">
        <v>12277710</v>
      </c>
      <c r="E5686" s="72">
        <v>11761584</v>
      </c>
      <c r="F5686" s="72">
        <v>8898635</v>
      </c>
      <c r="G5686" s="72">
        <v>12030839</v>
      </c>
      <c r="H5686" s="72">
        <v>12844666</v>
      </c>
      <c r="I5686" s="72">
        <v>10271628</v>
      </c>
      <c r="J5686" s="72">
        <v>9489270</v>
      </c>
      <c r="K5686" s="72">
        <v>9215015</v>
      </c>
      <c r="L5686" s="72">
        <v>11794937</v>
      </c>
      <c r="M5686" s="72">
        <v>11920352</v>
      </c>
      <c r="N5686" s="72">
        <v>10315521</v>
      </c>
      <c r="O5686" s="72">
        <v>10676675</v>
      </c>
      <c r="P5686" s="72">
        <v>13401203</v>
      </c>
    </row>
    <row r="5687" spans="1:16" hidden="1">
      <c r="A5687" s="72" t="s">
        <v>2128</v>
      </c>
      <c r="B5687" s="72" t="s">
        <v>2824</v>
      </c>
      <c r="C5687" s="72" t="s">
        <v>2107</v>
      </c>
      <c r="D5687" s="72">
        <v>50345</v>
      </c>
      <c r="E5687" s="72">
        <v>50477</v>
      </c>
      <c r="F5687" s="72">
        <v>50051</v>
      </c>
      <c r="G5687" s="72">
        <v>49990</v>
      </c>
      <c r="H5687" s="72">
        <v>50094</v>
      </c>
      <c r="I5687" s="72">
        <v>50103</v>
      </c>
      <c r="J5687" s="72">
        <v>50022</v>
      </c>
      <c r="K5687" s="72">
        <v>49884</v>
      </c>
      <c r="L5687" s="72">
        <v>49750</v>
      </c>
      <c r="M5687" s="72">
        <v>49617</v>
      </c>
      <c r="N5687" s="72">
        <v>49745</v>
      </c>
      <c r="O5687" s="72">
        <v>50000</v>
      </c>
      <c r="P5687" s="72">
        <v>50504</v>
      </c>
    </row>
    <row r="5688" spans="1:16" hidden="1">
      <c r="A5688" s="72" t="s">
        <v>2128</v>
      </c>
      <c r="B5688" s="72" t="s">
        <v>2824</v>
      </c>
      <c r="C5688" s="72" t="s">
        <v>2108</v>
      </c>
      <c r="D5688" s="72">
        <v>131107785</v>
      </c>
      <c r="E5688" s="72">
        <v>116201018</v>
      </c>
      <c r="F5688" s="72">
        <v>86532593</v>
      </c>
      <c r="G5688" s="72">
        <v>121896585</v>
      </c>
      <c r="H5688" s="72">
        <v>133154064</v>
      </c>
      <c r="I5688" s="72">
        <v>98506266</v>
      </c>
      <c r="J5688" s="72">
        <v>85802869</v>
      </c>
      <c r="K5688" s="72">
        <v>95774247</v>
      </c>
      <c r="L5688" s="72">
        <v>114519346</v>
      </c>
      <c r="M5688" s="72">
        <v>101271683</v>
      </c>
      <c r="N5688" s="72">
        <v>86359803</v>
      </c>
      <c r="O5688" s="72">
        <v>109854530</v>
      </c>
      <c r="P5688" s="72">
        <v>182527187</v>
      </c>
    </row>
    <row r="5689" spans="1:16" hidden="1">
      <c r="A5689" s="72" t="s">
        <v>2128</v>
      </c>
      <c r="B5689" s="72" t="s">
        <v>2824</v>
      </c>
      <c r="C5689" s="72" t="s">
        <v>2109</v>
      </c>
      <c r="D5689" s="72">
        <v>52898</v>
      </c>
      <c r="E5689" s="72">
        <v>46062</v>
      </c>
      <c r="F5689" s="72">
        <v>41425</v>
      </c>
      <c r="G5689" s="72">
        <v>48318</v>
      </c>
      <c r="H5689" s="72">
        <v>51587</v>
      </c>
      <c r="I5689" s="72">
        <v>41171</v>
      </c>
      <c r="J5689" s="72">
        <v>38111</v>
      </c>
      <c r="K5689" s="72">
        <v>37010</v>
      </c>
      <c r="L5689" s="72">
        <v>47369</v>
      </c>
      <c r="M5689" s="72">
        <v>47874</v>
      </c>
      <c r="N5689" s="72">
        <v>41428</v>
      </c>
      <c r="O5689" s="72">
        <v>42880</v>
      </c>
      <c r="P5689" s="72">
        <v>53819</v>
      </c>
    </row>
    <row r="5690" spans="1:16" hidden="1">
      <c r="A5690" s="72" t="s">
        <v>2128</v>
      </c>
      <c r="B5690" s="72" t="s">
        <v>2824</v>
      </c>
      <c r="C5690" s="72" t="s">
        <v>2110</v>
      </c>
      <c r="D5690" s="72">
        <v>72</v>
      </c>
      <c r="E5690" s="72">
        <v>70</v>
      </c>
      <c r="F5690" s="72">
        <v>66</v>
      </c>
      <c r="G5690" s="72">
        <v>66</v>
      </c>
      <c r="H5690" s="72">
        <v>66</v>
      </c>
      <c r="I5690" s="72">
        <v>66</v>
      </c>
      <c r="J5690" s="72">
        <v>66</v>
      </c>
      <c r="K5690" s="72">
        <v>66</v>
      </c>
      <c r="L5690" s="72">
        <v>66</v>
      </c>
      <c r="M5690" s="72">
        <v>66</v>
      </c>
      <c r="N5690" s="72">
        <v>66</v>
      </c>
      <c r="O5690" s="72">
        <v>66</v>
      </c>
      <c r="P5690" s="72">
        <v>67</v>
      </c>
    </row>
    <row r="5691" spans="1:16" hidden="1">
      <c r="A5691" s="72" t="s">
        <v>2128</v>
      </c>
      <c r="B5691" s="72" t="s">
        <v>2824</v>
      </c>
      <c r="C5691" s="72" t="s">
        <v>2111</v>
      </c>
      <c r="D5691" s="72">
        <v>507515</v>
      </c>
      <c r="E5691" s="72">
        <v>400197</v>
      </c>
      <c r="F5691" s="72">
        <v>329070</v>
      </c>
      <c r="G5691" s="72">
        <v>489545</v>
      </c>
      <c r="H5691" s="72">
        <v>534754</v>
      </c>
      <c r="I5691" s="72">
        <v>395607</v>
      </c>
      <c r="J5691" s="72">
        <v>344683</v>
      </c>
      <c r="K5691" s="72">
        <v>384636</v>
      </c>
      <c r="L5691" s="72">
        <v>459917</v>
      </c>
      <c r="M5691" s="72">
        <v>406715</v>
      </c>
      <c r="N5691" s="72">
        <v>346828</v>
      </c>
      <c r="O5691" s="72">
        <v>441182</v>
      </c>
      <c r="P5691" s="72">
        <v>733040</v>
      </c>
    </row>
    <row r="5692" spans="1:16" hidden="1">
      <c r="A5692" s="72" t="s">
        <v>2130</v>
      </c>
      <c r="B5692" s="72" t="s">
        <v>2825</v>
      </c>
      <c r="C5692" s="72" t="s">
        <v>2103</v>
      </c>
      <c r="D5692" s="72">
        <v>53384</v>
      </c>
      <c r="E5692" s="72">
        <v>46826</v>
      </c>
      <c r="F5692" s="72">
        <v>38137</v>
      </c>
      <c r="G5692" s="72">
        <v>45808</v>
      </c>
      <c r="H5692" s="72">
        <v>53312</v>
      </c>
      <c r="I5692" s="72">
        <v>43674</v>
      </c>
      <c r="J5692" s="72">
        <v>36755</v>
      </c>
      <c r="K5692" s="72">
        <v>32753</v>
      </c>
      <c r="L5692" s="72">
        <v>42006</v>
      </c>
      <c r="M5692" s="72">
        <v>38778</v>
      </c>
      <c r="N5692" s="72">
        <v>32895</v>
      </c>
      <c r="O5692" s="72">
        <v>39087</v>
      </c>
      <c r="P5692" s="72">
        <v>36351</v>
      </c>
    </row>
    <row r="5693" spans="1:16" hidden="1">
      <c r="A5693" s="72" t="s">
        <v>2130</v>
      </c>
      <c r="B5693" s="72" t="s">
        <v>2825</v>
      </c>
      <c r="C5693" s="72" t="s">
        <v>2104</v>
      </c>
      <c r="D5693" s="72">
        <v>1553</v>
      </c>
      <c r="E5693" s="72">
        <v>1581</v>
      </c>
      <c r="F5693" s="72">
        <v>1572</v>
      </c>
      <c r="G5693" s="72">
        <v>1566</v>
      </c>
      <c r="H5693" s="72">
        <v>1552</v>
      </c>
      <c r="I5693" s="72">
        <v>1548</v>
      </c>
      <c r="J5693" s="72">
        <v>1533</v>
      </c>
      <c r="K5693" s="72">
        <v>1502</v>
      </c>
      <c r="L5693" s="72">
        <v>1470</v>
      </c>
      <c r="M5693" s="72">
        <v>1449</v>
      </c>
      <c r="N5693" s="72">
        <v>1444</v>
      </c>
      <c r="O5693" s="72">
        <v>1436</v>
      </c>
      <c r="P5693" s="72">
        <v>1428</v>
      </c>
    </row>
    <row r="5694" spans="1:16" hidden="1">
      <c r="A5694" s="72" t="s">
        <v>2130</v>
      </c>
      <c r="B5694" s="72" t="s">
        <v>2825</v>
      </c>
      <c r="C5694" s="72" t="s">
        <v>2105</v>
      </c>
      <c r="D5694" s="72">
        <v>536750</v>
      </c>
      <c r="E5694" s="72">
        <v>451562</v>
      </c>
      <c r="F5694" s="72">
        <v>336042</v>
      </c>
      <c r="G5694" s="72">
        <v>425044</v>
      </c>
      <c r="H5694" s="72">
        <v>570263</v>
      </c>
      <c r="I5694" s="72">
        <v>429091</v>
      </c>
      <c r="J5694" s="72">
        <v>330913</v>
      </c>
      <c r="K5694" s="72">
        <v>438875</v>
      </c>
      <c r="L5694" s="72">
        <v>577162</v>
      </c>
      <c r="M5694" s="72">
        <v>577826</v>
      </c>
      <c r="N5694" s="72">
        <v>510498</v>
      </c>
      <c r="O5694" s="72">
        <v>589596</v>
      </c>
      <c r="P5694" s="72">
        <v>658453</v>
      </c>
    </row>
    <row r="5695" spans="1:16" hidden="1">
      <c r="A5695" s="72" t="s">
        <v>2130</v>
      </c>
      <c r="B5695" s="72" t="s">
        <v>2825</v>
      </c>
      <c r="C5695" s="72" t="s">
        <v>2106</v>
      </c>
      <c r="D5695" s="72">
        <v>11246</v>
      </c>
      <c r="E5695" s="72">
        <v>9065</v>
      </c>
      <c r="F5695" s="72">
        <v>7569</v>
      </c>
      <c r="G5695" s="72">
        <v>8172</v>
      </c>
      <c r="H5695" s="72">
        <v>8611</v>
      </c>
      <c r="I5695" s="72">
        <v>7839</v>
      </c>
      <c r="J5695" s="72">
        <v>6515</v>
      </c>
      <c r="K5695" s="72">
        <v>5180</v>
      </c>
      <c r="L5695" s="72">
        <v>4949</v>
      </c>
      <c r="M5695" s="72">
        <v>4547</v>
      </c>
      <c r="N5695" s="72">
        <v>4283</v>
      </c>
      <c r="O5695" s="72">
        <v>4763</v>
      </c>
      <c r="P5695" s="72">
        <v>5008</v>
      </c>
    </row>
    <row r="5696" spans="1:16" hidden="1">
      <c r="A5696" s="72" t="s">
        <v>2130</v>
      </c>
      <c r="B5696" s="72" t="s">
        <v>2825</v>
      </c>
      <c r="C5696" s="72" t="s">
        <v>2107</v>
      </c>
      <c r="D5696" s="72">
        <v>107</v>
      </c>
      <c r="E5696" s="72">
        <v>105</v>
      </c>
      <c r="F5696" s="72">
        <v>98</v>
      </c>
      <c r="G5696" s="72">
        <v>98</v>
      </c>
      <c r="H5696" s="72">
        <v>98</v>
      </c>
      <c r="I5696" s="72">
        <v>97</v>
      </c>
      <c r="J5696" s="72">
        <v>94</v>
      </c>
      <c r="K5696" s="72">
        <v>92</v>
      </c>
      <c r="L5696" s="72">
        <v>87</v>
      </c>
      <c r="M5696" s="72">
        <v>87</v>
      </c>
      <c r="N5696" s="72">
        <v>82</v>
      </c>
      <c r="O5696" s="72">
        <v>83</v>
      </c>
      <c r="P5696" s="72">
        <v>82</v>
      </c>
    </row>
    <row r="5697" spans="1:16" hidden="1">
      <c r="A5697" s="72" t="s">
        <v>2130</v>
      </c>
      <c r="B5697" s="72" t="s">
        <v>2825</v>
      </c>
      <c r="C5697" s="72" t="s">
        <v>2108</v>
      </c>
      <c r="D5697" s="72">
        <v>141054</v>
      </c>
      <c r="E5697" s="72">
        <v>112613</v>
      </c>
      <c r="F5697" s="72">
        <v>88177</v>
      </c>
      <c r="G5697" s="72">
        <v>99197</v>
      </c>
      <c r="H5697" s="72">
        <v>114617</v>
      </c>
      <c r="I5697" s="72">
        <v>97861</v>
      </c>
      <c r="J5697" s="72">
        <v>80540</v>
      </c>
      <c r="K5697" s="72">
        <v>74186</v>
      </c>
      <c r="L5697" s="72">
        <v>63843</v>
      </c>
      <c r="M5697" s="72">
        <v>60537</v>
      </c>
      <c r="N5697" s="72">
        <v>56355</v>
      </c>
      <c r="O5697" s="72">
        <v>69069</v>
      </c>
      <c r="P5697" s="72">
        <v>58065</v>
      </c>
    </row>
    <row r="5698" spans="1:16" hidden="1">
      <c r="A5698" s="72" t="s">
        <v>2130</v>
      </c>
      <c r="B5698" s="72" t="s">
        <v>2825</v>
      </c>
      <c r="C5698" s="72" t="s">
        <v>2109</v>
      </c>
      <c r="D5698" s="72">
        <v>9806</v>
      </c>
      <c r="E5698" s="72">
        <v>8080</v>
      </c>
      <c r="F5698" s="72">
        <v>6946</v>
      </c>
      <c r="G5698" s="72">
        <v>5961</v>
      </c>
      <c r="H5698" s="72">
        <v>6453</v>
      </c>
      <c r="I5698" s="72">
        <v>4911</v>
      </c>
      <c r="J5698" s="72">
        <v>4302</v>
      </c>
      <c r="K5698" s="72">
        <v>3932</v>
      </c>
      <c r="L5698" s="72">
        <v>5362</v>
      </c>
      <c r="M5698" s="72">
        <v>5614</v>
      </c>
      <c r="N5698" s="72">
        <v>6202</v>
      </c>
      <c r="O5698" s="72">
        <v>6519</v>
      </c>
      <c r="P5698" s="72">
        <v>6547</v>
      </c>
    </row>
    <row r="5699" spans="1:16" hidden="1">
      <c r="A5699" s="72" t="s">
        <v>2130</v>
      </c>
      <c r="B5699" s="72" t="s">
        <v>2825</v>
      </c>
      <c r="C5699" s="72" t="s">
        <v>2110</v>
      </c>
      <c r="D5699" s="72">
        <v>6</v>
      </c>
      <c r="E5699" s="72">
        <v>7</v>
      </c>
      <c r="F5699" s="72">
        <v>7</v>
      </c>
      <c r="G5699" s="72">
        <v>6</v>
      </c>
      <c r="H5699" s="72">
        <v>7</v>
      </c>
      <c r="I5699" s="72">
        <v>7</v>
      </c>
      <c r="J5699" s="72">
        <v>6</v>
      </c>
      <c r="K5699" s="72">
        <v>6</v>
      </c>
      <c r="L5699" s="72">
        <v>6</v>
      </c>
      <c r="M5699" s="72">
        <v>5</v>
      </c>
      <c r="N5699" s="72">
        <v>5</v>
      </c>
      <c r="O5699" s="72">
        <v>5</v>
      </c>
      <c r="P5699" s="72">
        <v>6</v>
      </c>
    </row>
    <row r="5700" spans="1:16" hidden="1">
      <c r="A5700" s="72" t="s">
        <v>2130</v>
      </c>
      <c r="B5700" s="72" t="s">
        <v>2825</v>
      </c>
      <c r="C5700" s="72" t="s">
        <v>2111</v>
      </c>
      <c r="D5700" s="72">
        <v>88395</v>
      </c>
      <c r="E5700" s="72">
        <v>78066</v>
      </c>
      <c r="F5700" s="72">
        <v>70072</v>
      </c>
      <c r="G5700" s="72">
        <v>59285</v>
      </c>
      <c r="H5700" s="72">
        <v>66020</v>
      </c>
      <c r="I5700" s="72">
        <v>54843</v>
      </c>
      <c r="J5700" s="72">
        <v>47296</v>
      </c>
      <c r="K5700" s="72">
        <v>42218</v>
      </c>
      <c r="L5700" s="72">
        <v>57470</v>
      </c>
      <c r="M5700" s="72">
        <v>56653</v>
      </c>
      <c r="N5700" s="72">
        <v>57869</v>
      </c>
      <c r="O5700" s="72">
        <v>72781</v>
      </c>
      <c r="P5700" s="72">
        <v>91930</v>
      </c>
    </row>
    <row r="5701" spans="1:16" hidden="1">
      <c r="A5701" s="72" t="s">
        <v>2125</v>
      </c>
      <c r="B5701" s="72" t="s">
        <v>2826</v>
      </c>
      <c r="C5701" s="72" t="s">
        <v>2103</v>
      </c>
      <c r="D5701" s="72">
        <v>11903</v>
      </c>
      <c r="E5701" s="72">
        <v>11769</v>
      </c>
      <c r="F5701" s="72">
        <v>11769</v>
      </c>
      <c r="G5701" s="72">
        <v>10674</v>
      </c>
      <c r="H5701" s="72">
        <v>12108</v>
      </c>
      <c r="I5701" s="72">
        <v>9905</v>
      </c>
      <c r="J5701" s="72">
        <v>7853</v>
      </c>
      <c r="K5701" s="72">
        <v>8561</v>
      </c>
      <c r="L5701" s="72">
        <v>10107</v>
      </c>
      <c r="M5701" s="72">
        <v>9152</v>
      </c>
      <c r="N5701" s="72">
        <v>8847</v>
      </c>
      <c r="O5701" s="72">
        <v>8665</v>
      </c>
    </row>
    <row r="5702" spans="1:16" hidden="1">
      <c r="A5702" s="72" t="s">
        <v>2125</v>
      </c>
      <c r="B5702" s="72" t="s">
        <v>2826</v>
      </c>
      <c r="C5702" s="72" t="s">
        <v>2104</v>
      </c>
      <c r="D5702" s="72">
        <v>192</v>
      </c>
      <c r="E5702" s="72">
        <v>199</v>
      </c>
      <c r="F5702" s="72">
        <v>199</v>
      </c>
      <c r="G5702" s="72">
        <v>192</v>
      </c>
      <c r="H5702" s="72">
        <v>194</v>
      </c>
      <c r="I5702" s="72">
        <v>184</v>
      </c>
      <c r="J5702" s="72">
        <v>181</v>
      </c>
      <c r="K5702" s="72">
        <v>184</v>
      </c>
      <c r="L5702" s="72">
        <v>184</v>
      </c>
      <c r="M5702" s="72">
        <v>184</v>
      </c>
      <c r="N5702" s="72">
        <v>184</v>
      </c>
      <c r="O5702" s="72">
        <v>184</v>
      </c>
    </row>
    <row r="5703" spans="1:16" hidden="1">
      <c r="A5703" s="72" t="s">
        <v>2125</v>
      </c>
      <c r="B5703" s="72" t="s">
        <v>2826</v>
      </c>
      <c r="C5703" s="72" t="s">
        <v>2105</v>
      </c>
      <c r="D5703" s="72">
        <v>117330</v>
      </c>
      <c r="E5703" s="72">
        <v>115170</v>
      </c>
      <c r="F5703" s="72">
        <v>84149</v>
      </c>
      <c r="G5703" s="72">
        <v>104505</v>
      </c>
      <c r="H5703" s="72">
        <v>131885</v>
      </c>
      <c r="I5703" s="72">
        <v>96385</v>
      </c>
      <c r="J5703" s="72">
        <v>73431</v>
      </c>
      <c r="K5703" s="72">
        <v>82236</v>
      </c>
      <c r="L5703" s="72">
        <v>95935</v>
      </c>
      <c r="M5703" s="72">
        <v>85979</v>
      </c>
      <c r="N5703" s="72">
        <v>70798</v>
      </c>
      <c r="O5703" s="72">
        <v>90052</v>
      </c>
    </row>
    <row r="5704" spans="1:16" hidden="1">
      <c r="A5704" s="72" t="s">
        <v>2125</v>
      </c>
      <c r="B5704" s="72" t="s">
        <v>2826</v>
      </c>
      <c r="C5704" s="72" t="s">
        <v>2106</v>
      </c>
      <c r="D5704" s="72">
        <v>2279</v>
      </c>
      <c r="E5704" s="72">
        <v>2068</v>
      </c>
      <c r="F5704" s="72">
        <v>2028</v>
      </c>
      <c r="G5704" s="72">
        <v>2129</v>
      </c>
      <c r="H5704" s="72">
        <v>2402</v>
      </c>
      <c r="I5704" s="72">
        <v>2038</v>
      </c>
      <c r="J5704" s="72">
        <v>1866</v>
      </c>
      <c r="K5704" s="72">
        <v>1734</v>
      </c>
      <c r="L5704" s="72">
        <v>2383</v>
      </c>
      <c r="M5704" s="72">
        <v>1984</v>
      </c>
      <c r="N5704" s="72">
        <v>1747</v>
      </c>
      <c r="O5704" s="72">
        <v>1953</v>
      </c>
    </row>
    <row r="5705" spans="1:16" hidden="1">
      <c r="A5705" s="72" t="s">
        <v>2125</v>
      </c>
      <c r="B5705" s="72" t="s">
        <v>2826</v>
      </c>
      <c r="C5705" s="72" t="s">
        <v>2107</v>
      </c>
      <c r="D5705" s="72">
        <v>23</v>
      </c>
      <c r="E5705" s="72">
        <v>20</v>
      </c>
      <c r="F5705" s="72">
        <v>20</v>
      </c>
      <c r="G5705" s="72">
        <v>21</v>
      </c>
      <c r="H5705" s="72">
        <v>18</v>
      </c>
      <c r="I5705" s="72">
        <v>19</v>
      </c>
      <c r="J5705" s="72">
        <v>19</v>
      </c>
      <c r="K5705" s="72">
        <v>20</v>
      </c>
      <c r="L5705" s="72">
        <v>20</v>
      </c>
      <c r="M5705" s="72">
        <v>20</v>
      </c>
      <c r="N5705" s="72">
        <v>20</v>
      </c>
      <c r="O5705" s="72">
        <v>20</v>
      </c>
    </row>
    <row r="5706" spans="1:16" hidden="1">
      <c r="A5706" s="72" t="s">
        <v>2125</v>
      </c>
      <c r="B5706" s="72" t="s">
        <v>2826</v>
      </c>
      <c r="C5706" s="72" t="s">
        <v>2108</v>
      </c>
      <c r="D5706" s="72">
        <v>22681</v>
      </c>
      <c r="E5706" s="72">
        <v>20283</v>
      </c>
      <c r="F5706" s="72">
        <v>14630</v>
      </c>
      <c r="G5706" s="72">
        <v>20557</v>
      </c>
      <c r="H5706" s="72">
        <v>25367</v>
      </c>
      <c r="I5706" s="72">
        <v>19307</v>
      </c>
      <c r="J5706" s="72">
        <v>17549</v>
      </c>
      <c r="K5706" s="72">
        <v>15504</v>
      </c>
      <c r="L5706" s="72">
        <v>20132</v>
      </c>
      <c r="M5706" s="72">
        <v>16896</v>
      </c>
      <c r="N5706" s="72">
        <v>15219</v>
      </c>
      <c r="O5706" s="72">
        <v>17219</v>
      </c>
    </row>
    <row r="5707" spans="1:16" hidden="1">
      <c r="A5707" s="72" t="s">
        <v>2148</v>
      </c>
      <c r="B5707" s="72" t="s">
        <v>2827</v>
      </c>
      <c r="C5707" s="72" t="s">
        <v>2103</v>
      </c>
      <c r="D5707" s="72">
        <v>13655</v>
      </c>
      <c r="E5707" s="72">
        <v>11467</v>
      </c>
      <c r="F5707" s="72">
        <v>8117</v>
      </c>
      <c r="G5707" s="72">
        <v>11328</v>
      </c>
      <c r="H5707" s="72">
        <v>13609</v>
      </c>
      <c r="I5707" s="72">
        <v>11470</v>
      </c>
      <c r="J5707" s="72">
        <v>9343</v>
      </c>
      <c r="K5707" s="72">
        <v>10780</v>
      </c>
      <c r="L5707" s="72">
        <v>12893</v>
      </c>
      <c r="M5707" s="72">
        <v>13228</v>
      </c>
      <c r="N5707" s="72">
        <v>11161</v>
      </c>
      <c r="O5707" s="72">
        <v>13392</v>
      </c>
      <c r="P5707" s="72">
        <v>12184</v>
      </c>
    </row>
    <row r="5708" spans="1:16" hidden="1">
      <c r="A5708" s="72" t="s">
        <v>2148</v>
      </c>
      <c r="B5708" s="72" t="s">
        <v>2827</v>
      </c>
      <c r="C5708" s="72" t="s">
        <v>2104</v>
      </c>
      <c r="D5708" s="72">
        <v>286</v>
      </c>
      <c r="E5708" s="72">
        <v>266</v>
      </c>
      <c r="F5708" s="72">
        <v>261</v>
      </c>
      <c r="G5708" s="72">
        <v>274</v>
      </c>
      <c r="H5708" s="72">
        <v>274</v>
      </c>
      <c r="I5708" s="72">
        <v>269</v>
      </c>
      <c r="J5708" s="72">
        <v>262</v>
      </c>
      <c r="K5708" s="72">
        <v>262</v>
      </c>
      <c r="L5708" s="72">
        <v>259</v>
      </c>
      <c r="M5708" s="72">
        <v>259</v>
      </c>
      <c r="N5708" s="72">
        <v>267</v>
      </c>
      <c r="O5708" s="72">
        <v>256</v>
      </c>
      <c r="P5708" s="72">
        <v>255</v>
      </c>
    </row>
    <row r="5709" spans="1:16" hidden="1">
      <c r="A5709" s="72" t="s">
        <v>2148</v>
      </c>
      <c r="B5709" s="72" t="s">
        <v>2827</v>
      </c>
      <c r="C5709" s="72" t="s">
        <v>2105</v>
      </c>
      <c r="D5709" s="72">
        <v>114053</v>
      </c>
      <c r="E5709" s="72">
        <v>80143</v>
      </c>
      <c r="F5709" s="72">
        <v>59424</v>
      </c>
      <c r="G5709" s="72">
        <v>69715</v>
      </c>
      <c r="H5709" s="72">
        <v>105040</v>
      </c>
      <c r="I5709" s="72">
        <v>70447</v>
      </c>
      <c r="J5709" s="72">
        <v>53641</v>
      </c>
      <c r="K5709" s="72">
        <v>78854</v>
      </c>
      <c r="L5709" s="72">
        <v>96947</v>
      </c>
      <c r="M5709" s="72">
        <v>99887</v>
      </c>
      <c r="N5709" s="72">
        <v>80925</v>
      </c>
      <c r="O5709" s="72">
        <v>97266</v>
      </c>
      <c r="P5709" s="72">
        <v>96302</v>
      </c>
    </row>
    <row r="5710" spans="1:16" hidden="1">
      <c r="A5710" s="72" t="s">
        <v>2148</v>
      </c>
      <c r="B5710" s="72" t="s">
        <v>2827</v>
      </c>
      <c r="C5710" s="72" t="s">
        <v>2106</v>
      </c>
      <c r="D5710" s="72">
        <v>550</v>
      </c>
      <c r="E5710" s="72">
        <v>3033</v>
      </c>
      <c r="F5710" s="72">
        <v>2158</v>
      </c>
      <c r="G5710" s="72">
        <v>3012</v>
      </c>
      <c r="H5710" s="72">
        <v>3343</v>
      </c>
      <c r="I5710" s="72">
        <v>2976</v>
      </c>
      <c r="J5710" s="72">
        <v>3098</v>
      </c>
      <c r="K5710" s="72">
        <v>2469</v>
      </c>
      <c r="L5710" s="72">
        <v>3331</v>
      </c>
      <c r="M5710" s="72">
        <v>3780</v>
      </c>
      <c r="N5710" s="72">
        <v>3900</v>
      </c>
      <c r="O5710" s="72">
        <v>2497</v>
      </c>
      <c r="P5710" s="72">
        <v>2065</v>
      </c>
    </row>
    <row r="5711" spans="1:16" hidden="1">
      <c r="A5711" s="72" t="s">
        <v>2148</v>
      </c>
      <c r="B5711" s="72" t="s">
        <v>2827</v>
      </c>
      <c r="C5711" s="72" t="s">
        <v>2107</v>
      </c>
      <c r="D5711" s="72">
        <v>6</v>
      </c>
      <c r="E5711" s="72">
        <v>21</v>
      </c>
      <c r="F5711" s="72">
        <v>21</v>
      </c>
      <c r="G5711" s="72">
        <v>19</v>
      </c>
      <c r="H5711" s="72">
        <v>20</v>
      </c>
      <c r="I5711" s="72">
        <v>20</v>
      </c>
      <c r="J5711" s="72">
        <v>21</v>
      </c>
      <c r="K5711" s="72">
        <v>18</v>
      </c>
      <c r="L5711" s="72">
        <v>20</v>
      </c>
      <c r="M5711" s="72">
        <v>20</v>
      </c>
      <c r="N5711" s="72">
        <v>22</v>
      </c>
      <c r="O5711" s="72">
        <v>21</v>
      </c>
      <c r="P5711" s="72">
        <v>25</v>
      </c>
    </row>
    <row r="5712" spans="1:16" hidden="1">
      <c r="A5712" s="72" t="s">
        <v>2148</v>
      </c>
      <c r="B5712" s="72" t="s">
        <v>2827</v>
      </c>
      <c r="C5712" s="72" t="s">
        <v>2108</v>
      </c>
      <c r="D5712" s="72">
        <v>4688</v>
      </c>
      <c r="E5712" s="72">
        <v>21106</v>
      </c>
      <c r="F5712" s="72">
        <v>15796</v>
      </c>
      <c r="G5712" s="72">
        <v>18532</v>
      </c>
      <c r="H5712" s="72">
        <v>18227</v>
      </c>
      <c r="I5712" s="72">
        <v>14292</v>
      </c>
      <c r="J5712" s="72">
        <v>14917</v>
      </c>
      <c r="K5712" s="72">
        <v>13894</v>
      </c>
      <c r="L5712" s="72">
        <v>18033</v>
      </c>
      <c r="M5712" s="72">
        <v>20370</v>
      </c>
      <c r="N5712" s="72">
        <v>15194</v>
      </c>
      <c r="O5712" s="72">
        <v>18107</v>
      </c>
      <c r="P5712" s="72">
        <v>16299</v>
      </c>
    </row>
    <row r="5713" spans="1:16" hidden="1">
      <c r="A5713" s="72" t="s">
        <v>2128</v>
      </c>
      <c r="B5713" s="72" t="s">
        <v>2828</v>
      </c>
      <c r="C5713" s="72" t="s">
        <v>2103</v>
      </c>
      <c r="D5713" s="72">
        <v>35972</v>
      </c>
      <c r="E5713" s="72">
        <v>33799</v>
      </c>
      <c r="F5713" s="72">
        <v>26165</v>
      </c>
      <c r="G5713" s="72">
        <v>33114</v>
      </c>
      <c r="H5713" s="72">
        <v>34324</v>
      </c>
      <c r="I5713" s="72">
        <v>30558</v>
      </c>
      <c r="J5713" s="72">
        <v>28863</v>
      </c>
      <c r="K5713" s="72">
        <v>30570</v>
      </c>
      <c r="L5713" s="72">
        <v>39027</v>
      </c>
      <c r="M5713" s="72">
        <v>38282</v>
      </c>
      <c r="N5713" s="72">
        <v>36234</v>
      </c>
      <c r="O5713" s="72">
        <v>35426</v>
      </c>
      <c r="P5713" s="72">
        <v>36086</v>
      </c>
    </row>
    <row r="5714" spans="1:16" hidden="1">
      <c r="A5714" s="72" t="s">
        <v>2128</v>
      </c>
      <c r="B5714" s="72" t="s">
        <v>2828</v>
      </c>
      <c r="C5714" s="72" t="s">
        <v>2104</v>
      </c>
      <c r="D5714" s="72">
        <v>498</v>
      </c>
      <c r="E5714" s="72">
        <v>501</v>
      </c>
      <c r="F5714" s="72">
        <v>503</v>
      </c>
      <c r="G5714" s="72">
        <v>509</v>
      </c>
      <c r="H5714" s="72">
        <v>524</v>
      </c>
      <c r="I5714" s="72">
        <v>605</v>
      </c>
      <c r="J5714" s="72">
        <v>554</v>
      </c>
      <c r="K5714" s="72">
        <v>591</v>
      </c>
      <c r="L5714" s="72">
        <v>626</v>
      </c>
      <c r="M5714" s="72">
        <v>648</v>
      </c>
      <c r="N5714" s="72">
        <v>661</v>
      </c>
      <c r="O5714" s="72">
        <v>659</v>
      </c>
      <c r="P5714" s="72">
        <v>730</v>
      </c>
    </row>
    <row r="5715" spans="1:16" hidden="1">
      <c r="A5715" s="72" t="s">
        <v>2128</v>
      </c>
      <c r="B5715" s="72" t="s">
        <v>2828</v>
      </c>
      <c r="C5715" s="72" t="s">
        <v>2105</v>
      </c>
      <c r="D5715" s="72">
        <v>399528</v>
      </c>
      <c r="E5715" s="72">
        <v>342539</v>
      </c>
      <c r="F5715" s="72">
        <v>251379</v>
      </c>
      <c r="G5715" s="72">
        <v>318973</v>
      </c>
      <c r="H5715" s="72">
        <v>360720</v>
      </c>
      <c r="I5715" s="72">
        <v>277307</v>
      </c>
      <c r="J5715" s="72">
        <v>264098</v>
      </c>
      <c r="K5715" s="72">
        <v>295351</v>
      </c>
      <c r="L5715" s="72">
        <v>463615</v>
      </c>
      <c r="M5715" s="72">
        <v>371272</v>
      </c>
      <c r="N5715" s="72">
        <v>349396</v>
      </c>
      <c r="O5715" s="72">
        <v>437316</v>
      </c>
      <c r="P5715" s="72">
        <v>597896</v>
      </c>
    </row>
    <row r="5716" spans="1:16" hidden="1">
      <c r="A5716" s="72" t="s">
        <v>2128</v>
      </c>
      <c r="B5716" s="72" t="s">
        <v>2828</v>
      </c>
      <c r="C5716" s="72" t="s">
        <v>2106</v>
      </c>
      <c r="D5716" s="72">
        <v>5425</v>
      </c>
      <c r="E5716" s="72">
        <v>5964</v>
      </c>
      <c r="F5716" s="72">
        <v>6541</v>
      </c>
      <c r="G5716" s="72">
        <v>11038</v>
      </c>
      <c r="H5716" s="72">
        <v>11441</v>
      </c>
      <c r="I5716" s="72">
        <v>7159</v>
      </c>
      <c r="J5716" s="72">
        <v>7027</v>
      </c>
      <c r="K5716" s="72">
        <v>8997</v>
      </c>
      <c r="L5716" s="72">
        <v>10946</v>
      </c>
      <c r="M5716" s="72">
        <v>15918</v>
      </c>
      <c r="N5716" s="72">
        <v>16012</v>
      </c>
      <c r="O5716" s="72">
        <v>16728</v>
      </c>
      <c r="P5716" s="72">
        <v>18897</v>
      </c>
    </row>
    <row r="5717" spans="1:16" hidden="1">
      <c r="A5717" s="72" t="s">
        <v>2128</v>
      </c>
      <c r="B5717" s="72" t="s">
        <v>2828</v>
      </c>
      <c r="C5717" s="72" t="s">
        <v>2107</v>
      </c>
      <c r="D5717" s="72">
        <v>46</v>
      </c>
      <c r="E5717" s="72">
        <v>47</v>
      </c>
      <c r="F5717" s="72">
        <v>48</v>
      </c>
      <c r="G5717" s="72">
        <v>48</v>
      </c>
      <c r="H5717" s="72">
        <v>32</v>
      </c>
      <c r="I5717" s="72">
        <v>38</v>
      </c>
      <c r="J5717" s="72">
        <v>39</v>
      </c>
      <c r="K5717" s="72">
        <v>46</v>
      </c>
      <c r="L5717" s="72">
        <v>41</v>
      </c>
      <c r="M5717" s="72">
        <v>50</v>
      </c>
      <c r="N5717" s="72">
        <v>51</v>
      </c>
      <c r="O5717" s="72">
        <v>51</v>
      </c>
      <c r="P5717" s="72">
        <v>55</v>
      </c>
    </row>
    <row r="5718" spans="1:16" hidden="1">
      <c r="A5718" s="72" t="s">
        <v>2128</v>
      </c>
      <c r="B5718" s="72" t="s">
        <v>2828</v>
      </c>
      <c r="C5718" s="72" t="s">
        <v>2108</v>
      </c>
      <c r="D5718" s="72">
        <v>49633</v>
      </c>
      <c r="E5718" s="72">
        <v>60448</v>
      </c>
      <c r="F5718" s="72">
        <v>62844</v>
      </c>
      <c r="G5718" s="72">
        <v>106324</v>
      </c>
      <c r="H5718" s="72">
        <v>120240</v>
      </c>
      <c r="I5718" s="72">
        <v>55360</v>
      </c>
      <c r="J5718" s="72">
        <v>55686</v>
      </c>
      <c r="K5718" s="72">
        <v>65440</v>
      </c>
      <c r="L5718" s="72">
        <v>59786</v>
      </c>
      <c r="M5718" s="72">
        <v>125888</v>
      </c>
      <c r="N5718" s="72">
        <v>120775</v>
      </c>
      <c r="O5718" s="72">
        <v>175442</v>
      </c>
      <c r="P5718" s="72">
        <v>277248</v>
      </c>
    </row>
    <row r="5719" spans="1:16" hidden="1">
      <c r="A5719" s="72" t="s">
        <v>2137</v>
      </c>
      <c r="B5719" s="72" t="s">
        <v>2829</v>
      </c>
      <c r="C5719" s="72" t="s">
        <v>2103</v>
      </c>
      <c r="D5719" s="72">
        <v>200552</v>
      </c>
      <c r="E5719" s="72">
        <v>191454</v>
      </c>
      <c r="F5719" s="72">
        <v>151989</v>
      </c>
      <c r="G5719" s="72">
        <v>193458</v>
      </c>
      <c r="H5719" s="72">
        <v>217795</v>
      </c>
      <c r="I5719" s="72">
        <v>188320</v>
      </c>
      <c r="J5719" s="72">
        <v>157235</v>
      </c>
      <c r="K5719" s="72">
        <v>145924</v>
      </c>
      <c r="L5719" s="72">
        <v>182490</v>
      </c>
      <c r="M5719" s="72">
        <v>171887</v>
      </c>
      <c r="N5719" s="72">
        <v>148354</v>
      </c>
      <c r="O5719" s="72">
        <v>170023</v>
      </c>
      <c r="P5719" s="72">
        <v>170023</v>
      </c>
    </row>
    <row r="5720" spans="1:16" hidden="1">
      <c r="A5720" s="72" t="s">
        <v>2137</v>
      </c>
      <c r="B5720" s="72" t="s">
        <v>2829</v>
      </c>
      <c r="C5720" s="72" t="s">
        <v>2104</v>
      </c>
      <c r="D5720" s="72">
        <v>3478</v>
      </c>
      <c r="E5720" s="72">
        <v>3470</v>
      </c>
      <c r="F5720" s="72">
        <v>3447</v>
      </c>
      <c r="G5720" s="72">
        <v>3403</v>
      </c>
      <c r="H5720" s="72">
        <v>3405</v>
      </c>
      <c r="I5720" s="72">
        <v>3415</v>
      </c>
      <c r="J5720" s="72">
        <v>3373</v>
      </c>
      <c r="K5720" s="72">
        <v>3259</v>
      </c>
      <c r="L5720" s="72">
        <v>3256</v>
      </c>
      <c r="M5720" s="72">
        <v>3205</v>
      </c>
      <c r="N5720" s="72">
        <v>3184</v>
      </c>
      <c r="O5720" s="72">
        <v>3181</v>
      </c>
      <c r="P5720" s="72">
        <v>3181</v>
      </c>
    </row>
    <row r="5721" spans="1:16" hidden="1">
      <c r="A5721" s="72" t="s">
        <v>2137</v>
      </c>
      <c r="B5721" s="72" t="s">
        <v>2829</v>
      </c>
      <c r="C5721" s="72" t="s">
        <v>2105</v>
      </c>
      <c r="D5721" s="72">
        <v>2157346</v>
      </c>
      <c r="E5721" s="72">
        <v>1661911</v>
      </c>
      <c r="F5721" s="72">
        <v>1636781</v>
      </c>
      <c r="G5721" s="72">
        <v>2025803</v>
      </c>
      <c r="H5721" s="72">
        <v>2271297</v>
      </c>
      <c r="I5721" s="72">
        <v>1982870</v>
      </c>
      <c r="J5721" s="72">
        <v>1676806</v>
      </c>
      <c r="K5721" s="72">
        <v>1221191</v>
      </c>
      <c r="L5721" s="72">
        <v>2058318</v>
      </c>
      <c r="M5721" s="72">
        <v>2036439</v>
      </c>
      <c r="N5721" s="72">
        <v>1781629</v>
      </c>
      <c r="O5721" s="72">
        <v>2037882</v>
      </c>
      <c r="P5721" s="72">
        <v>2037882</v>
      </c>
    </row>
    <row r="5722" spans="1:16" hidden="1">
      <c r="A5722" s="72" t="s">
        <v>2137</v>
      </c>
      <c r="B5722" s="72" t="s">
        <v>2829</v>
      </c>
      <c r="C5722" s="72" t="s">
        <v>2106</v>
      </c>
      <c r="D5722" s="72">
        <v>102018</v>
      </c>
      <c r="E5722" s="72">
        <v>100978</v>
      </c>
      <c r="F5722" s="72">
        <v>85193</v>
      </c>
      <c r="G5722" s="72">
        <v>112041</v>
      </c>
      <c r="H5722" s="72">
        <v>134511</v>
      </c>
      <c r="I5722" s="72">
        <v>119279</v>
      </c>
      <c r="J5722" s="72">
        <v>92179</v>
      </c>
      <c r="K5722" s="72">
        <v>91070</v>
      </c>
      <c r="L5722" s="72">
        <v>105696</v>
      </c>
      <c r="M5722" s="72">
        <v>98163</v>
      </c>
      <c r="N5722" s="72">
        <v>76910</v>
      </c>
      <c r="O5722" s="72">
        <v>93014</v>
      </c>
      <c r="P5722" s="72">
        <v>93014</v>
      </c>
    </row>
    <row r="5723" spans="1:16" hidden="1">
      <c r="A5723" s="72" t="s">
        <v>2137</v>
      </c>
      <c r="B5723" s="72" t="s">
        <v>2829</v>
      </c>
      <c r="C5723" s="72" t="s">
        <v>2107</v>
      </c>
      <c r="D5723" s="72">
        <v>556</v>
      </c>
      <c r="E5723" s="72">
        <v>547</v>
      </c>
      <c r="F5723" s="72">
        <v>531</v>
      </c>
      <c r="G5723" s="72">
        <v>532</v>
      </c>
      <c r="H5723" s="72">
        <v>531</v>
      </c>
      <c r="I5723" s="72">
        <v>531</v>
      </c>
      <c r="J5723" s="72">
        <v>529</v>
      </c>
      <c r="K5723" s="72">
        <v>517</v>
      </c>
      <c r="L5723" s="72">
        <v>511</v>
      </c>
      <c r="M5723" s="72">
        <v>512</v>
      </c>
      <c r="N5723" s="72">
        <v>500</v>
      </c>
      <c r="O5723" s="72">
        <v>495</v>
      </c>
      <c r="P5723" s="72">
        <v>495</v>
      </c>
    </row>
    <row r="5724" spans="1:16" hidden="1">
      <c r="A5724" s="72" t="s">
        <v>2137</v>
      </c>
      <c r="B5724" s="72" t="s">
        <v>2829</v>
      </c>
      <c r="C5724" s="72" t="s">
        <v>2108</v>
      </c>
      <c r="D5724" s="72">
        <v>1083761</v>
      </c>
      <c r="E5724" s="72">
        <v>935061</v>
      </c>
      <c r="F5724" s="72">
        <v>854008</v>
      </c>
      <c r="G5724" s="72">
        <v>1095171</v>
      </c>
      <c r="H5724" s="72">
        <v>1312824</v>
      </c>
      <c r="I5724" s="72">
        <v>1169575</v>
      </c>
      <c r="J5724" s="72">
        <v>959760</v>
      </c>
      <c r="K5724" s="72">
        <v>806259</v>
      </c>
      <c r="L5724" s="72">
        <v>1116420</v>
      </c>
      <c r="M5724" s="72">
        <v>1070819</v>
      </c>
      <c r="N5724" s="72">
        <v>469105</v>
      </c>
      <c r="O5724" s="72">
        <v>1068562</v>
      </c>
      <c r="P5724" s="72">
        <v>1068562</v>
      </c>
    </row>
    <row r="5725" spans="1:16" hidden="1">
      <c r="A5725" s="72" t="s">
        <v>2137</v>
      </c>
      <c r="B5725" s="72" t="s">
        <v>2829</v>
      </c>
      <c r="C5725" s="72" t="s">
        <v>2109</v>
      </c>
      <c r="D5725" s="72">
        <v>39332</v>
      </c>
      <c r="E5725" s="72">
        <v>37482</v>
      </c>
      <c r="F5725" s="72">
        <v>28450</v>
      </c>
      <c r="G5725" s="72">
        <v>29990</v>
      </c>
      <c r="H5725" s="72">
        <v>27966</v>
      </c>
      <c r="I5725" s="72">
        <v>25764</v>
      </c>
      <c r="J5725" s="72">
        <v>23780</v>
      </c>
      <c r="K5725" s="72">
        <v>29896</v>
      </c>
      <c r="L5725" s="72">
        <v>32722</v>
      </c>
      <c r="M5725" s="72">
        <v>27277</v>
      </c>
      <c r="N5725" s="72">
        <v>5024</v>
      </c>
      <c r="O5725" s="72">
        <v>5034</v>
      </c>
      <c r="P5725" s="72">
        <v>5034</v>
      </c>
    </row>
    <row r="5726" spans="1:16" hidden="1">
      <c r="A5726" s="72" t="s">
        <v>2137</v>
      </c>
      <c r="B5726" s="72" t="s">
        <v>2829</v>
      </c>
      <c r="C5726" s="72" t="s">
        <v>2110</v>
      </c>
      <c r="D5726" s="72">
        <v>6</v>
      </c>
      <c r="E5726" s="72">
        <v>5</v>
      </c>
      <c r="F5726" s="72">
        <v>4</v>
      </c>
      <c r="G5726" s="72">
        <v>3</v>
      </c>
      <c r="H5726" s="72">
        <v>3</v>
      </c>
      <c r="I5726" s="72">
        <v>3</v>
      </c>
      <c r="J5726" s="72">
        <v>2</v>
      </c>
      <c r="K5726" s="72">
        <v>2</v>
      </c>
      <c r="L5726" s="72">
        <v>2</v>
      </c>
      <c r="M5726" s="72">
        <v>2</v>
      </c>
      <c r="N5726" s="72">
        <v>2</v>
      </c>
      <c r="O5726" s="72">
        <v>2</v>
      </c>
      <c r="P5726" s="72">
        <v>2</v>
      </c>
    </row>
    <row r="5727" spans="1:16" hidden="1">
      <c r="A5727" s="72" t="s">
        <v>2137</v>
      </c>
      <c r="B5727" s="72" t="s">
        <v>2829</v>
      </c>
      <c r="C5727" s="72" t="s">
        <v>2111</v>
      </c>
      <c r="D5727" s="72">
        <v>379510</v>
      </c>
      <c r="E5727" s="72">
        <v>308358</v>
      </c>
      <c r="F5727" s="72">
        <v>240889</v>
      </c>
      <c r="G5727" s="72">
        <v>251544</v>
      </c>
      <c r="H5727" s="72">
        <v>236409</v>
      </c>
      <c r="I5727" s="72">
        <v>183029</v>
      </c>
      <c r="J5727" s="72">
        <v>175343</v>
      </c>
      <c r="K5727" s="72">
        <v>219661</v>
      </c>
      <c r="L5727" s="72">
        <v>251220</v>
      </c>
      <c r="M5727" s="72">
        <v>218953</v>
      </c>
      <c r="N5727" s="72">
        <v>50249</v>
      </c>
      <c r="O5727" s="72">
        <v>47540</v>
      </c>
      <c r="P5727" s="72">
        <v>47540</v>
      </c>
    </row>
    <row r="5728" spans="1:16" hidden="1">
      <c r="A5728" s="72" t="s">
        <v>2129</v>
      </c>
      <c r="B5728" s="72" t="s">
        <v>2830</v>
      </c>
      <c r="C5728" s="72" t="s">
        <v>2103</v>
      </c>
      <c r="E5728" s="72">
        <v>124770</v>
      </c>
      <c r="F5728" s="72">
        <v>122995</v>
      </c>
      <c r="G5728" s="72">
        <v>292905</v>
      </c>
      <c r="H5728" s="72">
        <v>228942</v>
      </c>
      <c r="I5728" s="72">
        <v>196020</v>
      </c>
      <c r="J5728" s="72">
        <v>222842</v>
      </c>
      <c r="K5728" s="72">
        <v>200077</v>
      </c>
      <c r="L5728" s="72">
        <v>236866</v>
      </c>
      <c r="M5728" s="72">
        <v>220339</v>
      </c>
      <c r="N5728" s="72">
        <v>212678</v>
      </c>
      <c r="O5728" s="72">
        <v>227658</v>
      </c>
      <c r="P5728" s="72">
        <v>235088</v>
      </c>
    </row>
    <row r="5729" spans="1:16" hidden="1">
      <c r="A5729" s="72" t="s">
        <v>2129</v>
      </c>
      <c r="B5729" s="72" t="s">
        <v>2830</v>
      </c>
      <c r="C5729" s="72" t="s">
        <v>2104</v>
      </c>
      <c r="E5729" s="72">
        <v>1990</v>
      </c>
      <c r="F5729" s="72">
        <v>2509</v>
      </c>
      <c r="G5729" s="72">
        <v>3510</v>
      </c>
      <c r="H5729" s="72">
        <v>3534</v>
      </c>
      <c r="I5729" s="72">
        <v>4699</v>
      </c>
      <c r="J5729" s="72">
        <v>4896</v>
      </c>
      <c r="K5729" s="72">
        <v>4887</v>
      </c>
      <c r="L5729" s="72">
        <v>4808</v>
      </c>
      <c r="M5729" s="72">
        <v>4821</v>
      </c>
      <c r="N5729" s="72">
        <v>4801</v>
      </c>
      <c r="O5729" s="72">
        <v>4626</v>
      </c>
      <c r="P5729" s="72">
        <v>4593</v>
      </c>
    </row>
    <row r="5730" spans="1:16" hidden="1">
      <c r="A5730" s="72" t="s">
        <v>2129</v>
      </c>
      <c r="B5730" s="72" t="s">
        <v>2830</v>
      </c>
      <c r="C5730" s="72" t="s">
        <v>2105</v>
      </c>
      <c r="E5730" s="72">
        <v>1151357</v>
      </c>
      <c r="F5730" s="72">
        <v>1023756</v>
      </c>
      <c r="G5730" s="72">
        <v>1853408</v>
      </c>
      <c r="H5730" s="72">
        <v>2132664</v>
      </c>
      <c r="I5730" s="72">
        <v>2499143</v>
      </c>
      <c r="J5730" s="72">
        <v>2428647</v>
      </c>
      <c r="K5730" s="72">
        <v>2614542</v>
      </c>
      <c r="L5730" s="72">
        <v>2195654</v>
      </c>
      <c r="M5730" s="72">
        <v>1997582</v>
      </c>
      <c r="N5730" s="72">
        <v>1800489</v>
      </c>
      <c r="O5730" s="72">
        <v>2201987</v>
      </c>
      <c r="P5730" s="72">
        <v>2887371</v>
      </c>
    </row>
    <row r="5731" spans="1:16" hidden="1">
      <c r="A5731" s="72" t="s">
        <v>2129</v>
      </c>
      <c r="B5731" s="72" t="s">
        <v>2830</v>
      </c>
      <c r="C5731" s="72" t="s">
        <v>2106</v>
      </c>
      <c r="E5731" s="72">
        <v>39009</v>
      </c>
      <c r="F5731" s="72">
        <v>33093</v>
      </c>
      <c r="G5731" s="72">
        <v>147500</v>
      </c>
      <c r="H5731" s="72">
        <v>147110</v>
      </c>
      <c r="I5731" s="72">
        <v>139944</v>
      </c>
      <c r="J5731" s="72">
        <v>171102</v>
      </c>
      <c r="K5731" s="72">
        <v>163256</v>
      </c>
      <c r="L5731" s="72">
        <v>130382</v>
      </c>
      <c r="M5731" s="72">
        <v>125203</v>
      </c>
      <c r="N5731" s="72">
        <v>113460</v>
      </c>
      <c r="O5731" s="72">
        <v>121064</v>
      </c>
      <c r="P5731" s="72">
        <v>127904</v>
      </c>
    </row>
    <row r="5732" spans="1:16" hidden="1">
      <c r="A5732" s="72" t="s">
        <v>2129</v>
      </c>
      <c r="B5732" s="72" t="s">
        <v>2830</v>
      </c>
      <c r="C5732" s="72" t="s">
        <v>2107</v>
      </c>
      <c r="E5732" s="72">
        <v>166</v>
      </c>
      <c r="F5732" s="72">
        <v>195</v>
      </c>
      <c r="G5732" s="72">
        <v>514</v>
      </c>
      <c r="H5732" s="72">
        <v>389</v>
      </c>
      <c r="I5732" s="72">
        <v>721</v>
      </c>
      <c r="J5732" s="72">
        <v>719</v>
      </c>
      <c r="K5732" s="72">
        <v>756</v>
      </c>
      <c r="L5732" s="72">
        <v>701</v>
      </c>
      <c r="M5732" s="72">
        <v>739</v>
      </c>
      <c r="N5732" s="72">
        <v>745</v>
      </c>
      <c r="O5732" s="72">
        <v>747</v>
      </c>
      <c r="P5732" s="72">
        <v>766</v>
      </c>
    </row>
    <row r="5733" spans="1:16" hidden="1">
      <c r="A5733" s="72" t="s">
        <v>2129</v>
      </c>
      <c r="B5733" s="72" t="s">
        <v>2830</v>
      </c>
      <c r="C5733" s="72" t="s">
        <v>2108</v>
      </c>
      <c r="E5733" s="72">
        <v>391044</v>
      </c>
      <c r="F5733" s="72">
        <v>274901</v>
      </c>
      <c r="G5733" s="72">
        <v>1293976</v>
      </c>
      <c r="H5733" s="72">
        <v>1545637</v>
      </c>
      <c r="I5733" s="72">
        <v>1595683</v>
      </c>
      <c r="J5733" s="72">
        <v>1529100</v>
      </c>
      <c r="K5733" s="72">
        <v>1668959</v>
      </c>
      <c r="L5733" s="72">
        <v>1263786</v>
      </c>
      <c r="M5733" s="72">
        <v>1185778</v>
      </c>
      <c r="N5733" s="72">
        <v>1007679</v>
      </c>
      <c r="O5733" s="72">
        <v>1242274</v>
      </c>
      <c r="P5733" s="72">
        <v>1705661</v>
      </c>
    </row>
    <row r="5734" spans="1:16" hidden="1">
      <c r="A5734" s="72" t="s">
        <v>2129</v>
      </c>
      <c r="B5734" s="72" t="s">
        <v>2830</v>
      </c>
      <c r="C5734" s="72" t="s">
        <v>2109</v>
      </c>
      <c r="L5734" s="72">
        <v>70004</v>
      </c>
      <c r="M5734" s="72">
        <v>62161</v>
      </c>
      <c r="N5734" s="72">
        <v>59528</v>
      </c>
      <c r="O5734" s="72">
        <v>62684</v>
      </c>
      <c r="P5734" s="72">
        <v>65905</v>
      </c>
    </row>
    <row r="5735" spans="1:16" hidden="1">
      <c r="A5735" s="72" t="s">
        <v>2129</v>
      </c>
      <c r="B5735" s="72" t="s">
        <v>2830</v>
      </c>
      <c r="C5735" s="72" t="s">
        <v>2110</v>
      </c>
      <c r="L5735" s="72">
        <v>3</v>
      </c>
      <c r="M5735" s="72">
        <v>3</v>
      </c>
      <c r="N5735" s="72">
        <v>3</v>
      </c>
      <c r="O5735" s="72">
        <v>3</v>
      </c>
      <c r="P5735" s="72">
        <v>3</v>
      </c>
    </row>
    <row r="5736" spans="1:16" hidden="1">
      <c r="A5736" s="72" t="s">
        <v>2129</v>
      </c>
      <c r="B5736" s="72" t="s">
        <v>2830</v>
      </c>
      <c r="C5736" s="72" t="s">
        <v>2111</v>
      </c>
      <c r="L5736" s="72">
        <v>628667</v>
      </c>
      <c r="M5736" s="72">
        <v>541903</v>
      </c>
      <c r="N5736" s="72">
        <v>468278</v>
      </c>
      <c r="O5736" s="72">
        <v>598621</v>
      </c>
      <c r="P5736" s="72">
        <v>823319</v>
      </c>
    </row>
    <row r="5737" spans="1:16" hidden="1">
      <c r="A5737" s="72" t="s">
        <v>2130</v>
      </c>
      <c r="B5737" s="72" t="s">
        <v>2831</v>
      </c>
      <c r="C5737" s="72" t="s">
        <v>2103</v>
      </c>
      <c r="D5737" s="72">
        <v>17781</v>
      </c>
      <c r="E5737" s="72">
        <v>19799</v>
      </c>
      <c r="F5737" s="72">
        <v>12539</v>
      </c>
      <c r="G5737" s="72">
        <v>14546</v>
      </c>
      <c r="H5737" s="72">
        <v>17526</v>
      </c>
      <c r="I5737" s="72">
        <v>14360</v>
      </c>
      <c r="J5737" s="72">
        <v>14445</v>
      </c>
      <c r="K5737" s="72">
        <v>14313</v>
      </c>
      <c r="L5737" s="72">
        <v>13518</v>
      </c>
      <c r="M5737" s="72">
        <v>8663</v>
      </c>
      <c r="N5737" s="72">
        <v>10755</v>
      </c>
      <c r="O5737" s="72">
        <v>11760</v>
      </c>
      <c r="P5737" s="72">
        <v>10326</v>
      </c>
    </row>
    <row r="5738" spans="1:16" hidden="1">
      <c r="A5738" s="72" t="s">
        <v>2130</v>
      </c>
      <c r="B5738" s="72" t="s">
        <v>2831</v>
      </c>
      <c r="C5738" s="72" t="s">
        <v>2104</v>
      </c>
      <c r="D5738" s="72">
        <v>412</v>
      </c>
      <c r="E5738" s="72">
        <v>413</v>
      </c>
      <c r="F5738" s="72">
        <v>415</v>
      </c>
      <c r="G5738" s="72">
        <v>412</v>
      </c>
      <c r="H5738" s="72">
        <v>404</v>
      </c>
      <c r="I5738" s="72">
        <v>403</v>
      </c>
      <c r="J5738" s="72">
        <v>394</v>
      </c>
      <c r="K5738" s="72">
        <v>401</v>
      </c>
      <c r="L5738" s="72">
        <v>389</v>
      </c>
      <c r="M5738" s="72">
        <v>354</v>
      </c>
      <c r="N5738" s="72">
        <v>350</v>
      </c>
      <c r="O5738" s="72">
        <v>342</v>
      </c>
      <c r="P5738" s="72">
        <v>324</v>
      </c>
    </row>
    <row r="5739" spans="1:16" hidden="1">
      <c r="A5739" s="72" t="s">
        <v>2130</v>
      </c>
      <c r="B5739" s="72" t="s">
        <v>2831</v>
      </c>
      <c r="C5739" s="72" t="s">
        <v>2105</v>
      </c>
      <c r="D5739" s="72">
        <v>283081</v>
      </c>
      <c r="E5739" s="72">
        <v>289431</v>
      </c>
      <c r="F5739" s="72">
        <v>215648</v>
      </c>
      <c r="G5739" s="72">
        <v>283625</v>
      </c>
      <c r="H5739" s="72">
        <v>278122</v>
      </c>
      <c r="I5739" s="72">
        <v>237240</v>
      </c>
      <c r="J5739" s="72">
        <v>236511</v>
      </c>
      <c r="K5739" s="72">
        <v>252343</v>
      </c>
      <c r="L5739" s="72">
        <v>297283</v>
      </c>
      <c r="M5739" s="72">
        <v>261406</v>
      </c>
      <c r="N5739" s="72">
        <v>226291</v>
      </c>
      <c r="O5739" s="72">
        <v>260609</v>
      </c>
      <c r="P5739" s="72">
        <v>286667</v>
      </c>
    </row>
    <row r="5740" spans="1:16" hidden="1">
      <c r="A5740" s="72" t="s">
        <v>2130</v>
      </c>
      <c r="B5740" s="72" t="s">
        <v>2831</v>
      </c>
      <c r="C5740" s="72" t="s">
        <v>2106</v>
      </c>
      <c r="D5740" s="72">
        <v>11471</v>
      </c>
      <c r="E5740" s="72">
        <v>7744</v>
      </c>
      <c r="F5740" s="72">
        <v>7516</v>
      </c>
      <c r="G5740" s="72">
        <v>8009</v>
      </c>
      <c r="H5740" s="72">
        <v>9243</v>
      </c>
      <c r="I5740" s="72">
        <v>8589</v>
      </c>
      <c r="J5740" s="72">
        <v>7102</v>
      </c>
      <c r="K5740" s="72">
        <v>7445</v>
      </c>
      <c r="L5740" s="72">
        <v>7914</v>
      </c>
      <c r="M5740" s="72">
        <v>6750</v>
      </c>
      <c r="N5740" s="72">
        <v>8182</v>
      </c>
      <c r="O5740" s="72">
        <v>10108</v>
      </c>
      <c r="P5740" s="72">
        <v>8007</v>
      </c>
    </row>
    <row r="5741" spans="1:16" hidden="1">
      <c r="A5741" s="72" t="s">
        <v>2130</v>
      </c>
      <c r="B5741" s="72" t="s">
        <v>2831</v>
      </c>
      <c r="C5741" s="72" t="s">
        <v>2107</v>
      </c>
      <c r="D5741" s="72">
        <v>64</v>
      </c>
      <c r="E5741" s="72">
        <v>64</v>
      </c>
      <c r="F5741" s="72">
        <v>45</v>
      </c>
      <c r="G5741" s="72">
        <v>44</v>
      </c>
      <c r="H5741" s="72">
        <v>45</v>
      </c>
      <c r="I5741" s="72">
        <v>45</v>
      </c>
      <c r="J5741" s="72">
        <v>42</v>
      </c>
      <c r="K5741" s="72">
        <v>44</v>
      </c>
      <c r="L5741" s="72">
        <v>39</v>
      </c>
      <c r="M5741" s="72">
        <v>40</v>
      </c>
      <c r="N5741" s="72">
        <v>37</v>
      </c>
      <c r="O5741" s="72">
        <v>56</v>
      </c>
      <c r="P5741" s="72">
        <v>54</v>
      </c>
    </row>
    <row r="5742" spans="1:16" hidden="1">
      <c r="A5742" s="72" t="s">
        <v>2130</v>
      </c>
      <c r="B5742" s="72" t="s">
        <v>2831</v>
      </c>
      <c r="C5742" s="72" t="s">
        <v>2108</v>
      </c>
      <c r="D5742" s="72">
        <v>159138</v>
      </c>
      <c r="E5742" s="72">
        <v>107474</v>
      </c>
      <c r="F5742" s="72">
        <v>105345</v>
      </c>
      <c r="G5742" s="72">
        <v>111219</v>
      </c>
      <c r="H5742" s="72">
        <v>131353</v>
      </c>
      <c r="I5742" s="72">
        <v>119634</v>
      </c>
      <c r="J5742" s="72">
        <v>101209</v>
      </c>
      <c r="K5742" s="72">
        <v>119192</v>
      </c>
      <c r="L5742" s="72">
        <v>146771</v>
      </c>
      <c r="M5742" s="72">
        <v>126164</v>
      </c>
      <c r="N5742" s="72">
        <v>141608</v>
      </c>
      <c r="O5742" s="72">
        <v>178333</v>
      </c>
      <c r="P5742" s="72">
        <v>171037</v>
      </c>
    </row>
    <row r="5743" spans="1:16" hidden="1">
      <c r="A5743" s="72" t="s">
        <v>2130</v>
      </c>
      <c r="B5743" s="72" t="s">
        <v>2831</v>
      </c>
      <c r="C5743" s="72" t="s">
        <v>2109</v>
      </c>
      <c r="D5743" s="72">
        <v>23057</v>
      </c>
      <c r="E5743" s="72">
        <v>23948</v>
      </c>
      <c r="F5743" s="72">
        <v>22532</v>
      </c>
      <c r="G5743" s="72">
        <v>19543</v>
      </c>
      <c r="H5743" s="72">
        <v>20174</v>
      </c>
      <c r="I5743" s="72">
        <v>21190</v>
      </c>
      <c r="J5743" s="72">
        <v>19630</v>
      </c>
      <c r="K5743" s="72">
        <v>19235</v>
      </c>
      <c r="L5743" s="72">
        <v>22717</v>
      </c>
      <c r="M5743" s="72">
        <v>23108</v>
      </c>
      <c r="N5743" s="72">
        <v>25507</v>
      </c>
      <c r="O5743" s="72">
        <v>18918</v>
      </c>
      <c r="P5743" s="72">
        <v>19622</v>
      </c>
    </row>
    <row r="5744" spans="1:16" hidden="1">
      <c r="A5744" s="72" t="s">
        <v>2130</v>
      </c>
      <c r="B5744" s="72" t="s">
        <v>2831</v>
      </c>
      <c r="C5744" s="72" t="s">
        <v>2110</v>
      </c>
      <c r="D5744" s="72">
        <v>2</v>
      </c>
      <c r="E5744" s="72">
        <v>2</v>
      </c>
      <c r="F5744" s="72">
        <v>2</v>
      </c>
      <c r="G5744" s="72">
        <v>2</v>
      </c>
      <c r="H5744" s="72">
        <v>2</v>
      </c>
      <c r="I5744" s="72">
        <v>2</v>
      </c>
      <c r="J5744" s="72">
        <v>2</v>
      </c>
      <c r="K5744" s="72">
        <v>2</v>
      </c>
      <c r="L5744" s="72">
        <v>2</v>
      </c>
      <c r="M5744" s="72">
        <v>2</v>
      </c>
      <c r="N5744" s="72">
        <v>2</v>
      </c>
      <c r="O5744" s="72">
        <v>2</v>
      </c>
      <c r="P5744" s="72">
        <v>2</v>
      </c>
    </row>
    <row r="5745" spans="1:16" hidden="1">
      <c r="A5745" s="72" t="s">
        <v>2130</v>
      </c>
      <c r="B5745" s="72" t="s">
        <v>2831</v>
      </c>
      <c r="C5745" s="72" t="s">
        <v>2111</v>
      </c>
      <c r="D5745" s="72">
        <v>168202</v>
      </c>
      <c r="E5745" s="72">
        <v>167916</v>
      </c>
      <c r="F5745" s="72">
        <v>131650</v>
      </c>
      <c r="G5745" s="72">
        <v>133861</v>
      </c>
      <c r="H5745" s="72">
        <v>153928</v>
      </c>
      <c r="I5745" s="72">
        <v>122688</v>
      </c>
      <c r="J5745" s="72">
        <v>108330</v>
      </c>
      <c r="K5745" s="72">
        <v>124969</v>
      </c>
      <c r="L5745" s="72">
        <v>138141</v>
      </c>
      <c r="M5745" s="72">
        <v>132806</v>
      </c>
      <c r="N5745" s="72">
        <v>129267</v>
      </c>
      <c r="O5745" s="72">
        <v>174661</v>
      </c>
      <c r="P5745" s="72">
        <v>377857</v>
      </c>
    </row>
    <row r="5746" spans="1:16" hidden="1">
      <c r="A5746" s="72" t="s">
        <v>2129</v>
      </c>
      <c r="B5746" s="72" t="s">
        <v>2832</v>
      </c>
      <c r="C5746" s="72" t="s">
        <v>2103</v>
      </c>
      <c r="D5746" s="72">
        <v>23903</v>
      </c>
      <c r="E5746" s="72">
        <v>23126</v>
      </c>
      <c r="F5746" s="72">
        <v>17993</v>
      </c>
      <c r="G5746" s="72">
        <v>26468</v>
      </c>
      <c r="H5746" s="72">
        <v>27345</v>
      </c>
      <c r="I5746" s="72">
        <v>24665</v>
      </c>
      <c r="J5746" s="72">
        <v>20418</v>
      </c>
      <c r="K5746" s="72">
        <v>20314</v>
      </c>
      <c r="L5746" s="72">
        <v>25667</v>
      </c>
      <c r="M5746" s="72">
        <v>25548</v>
      </c>
      <c r="N5746" s="72">
        <v>21217</v>
      </c>
      <c r="O5746" s="72">
        <v>22570</v>
      </c>
      <c r="P5746" s="72">
        <v>22688</v>
      </c>
    </row>
    <row r="5747" spans="1:16" hidden="1">
      <c r="A5747" s="72" t="s">
        <v>2129</v>
      </c>
      <c r="B5747" s="72" t="s">
        <v>2832</v>
      </c>
      <c r="C5747" s="72" t="s">
        <v>2104</v>
      </c>
      <c r="D5747" s="72">
        <v>380</v>
      </c>
      <c r="E5747" s="72">
        <v>382</v>
      </c>
      <c r="F5747" s="72">
        <v>388</v>
      </c>
      <c r="G5747" s="72">
        <v>392</v>
      </c>
      <c r="H5747" s="72">
        <v>370</v>
      </c>
      <c r="I5747" s="72">
        <v>404</v>
      </c>
      <c r="J5747" s="72">
        <v>404</v>
      </c>
      <c r="K5747" s="72">
        <v>406</v>
      </c>
      <c r="L5747" s="72">
        <v>407</v>
      </c>
      <c r="M5747" s="72">
        <v>407</v>
      </c>
      <c r="N5747" s="72">
        <v>412</v>
      </c>
      <c r="O5747" s="72">
        <v>415</v>
      </c>
      <c r="P5747" s="72">
        <v>416</v>
      </c>
    </row>
    <row r="5748" spans="1:16" hidden="1">
      <c r="A5748" s="72" t="s">
        <v>2129</v>
      </c>
      <c r="B5748" s="72" t="s">
        <v>2832</v>
      </c>
      <c r="C5748" s="72" t="s">
        <v>2105</v>
      </c>
      <c r="D5748" s="72">
        <v>276261</v>
      </c>
      <c r="E5748" s="72">
        <v>291773</v>
      </c>
      <c r="F5748" s="72">
        <v>253347</v>
      </c>
      <c r="G5748" s="72">
        <v>303469</v>
      </c>
      <c r="H5748" s="72">
        <v>328030</v>
      </c>
      <c r="I5748" s="72">
        <v>310670</v>
      </c>
      <c r="J5748" s="72">
        <v>263440</v>
      </c>
      <c r="K5748" s="72">
        <v>276232</v>
      </c>
      <c r="L5748" s="72">
        <v>333391</v>
      </c>
      <c r="M5748" s="72">
        <v>331120</v>
      </c>
      <c r="N5748" s="72">
        <v>281892</v>
      </c>
      <c r="O5748" s="72">
        <v>326979</v>
      </c>
      <c r="P5748" s="72">
        <v>353617</v>
      </c>
    </row>
    <row r="5749" spans="1:16" hidden="1">
      <c r="A5749" s="72" t="s">
        <v>2129</v>
      </c>
      <c r="B5749" s="72" t="s">
        <v>2832</v>
      </c>
      <c r="C5749" s="72" t="s">
        <v>2106</v>
      </c>
      <c r="D5749" s="72">
        <v>5695</v>
      </c>
      <c r="E5749" s="72">
        <v>4790</v>
      </c>
      <c r="F5749" s="72">
        <v>3417</v>
      </c>
      <c r="G5749" s="72">
        <v>5352</v>
      </c>
      <c r="O5749" s="72">
        <v>0</v>
      </c>
      <c r="P5749" s="72">
        <v>3898</v>
      </c>
    </row>
    <row r="5750" spans="1:16" hidden="1">
      <c r="A5750" s="72" t="s">
        <v>2129</v>
      </c>
      <c r="B5750" s="72" t="s">
        <v>2832</v>
      </c>
      <c r="C5750" s="72" t="s">
        <v>2107</v>
      </c>
      <c r="D5750" s="72">
        <v>50</v>
      </c>
      <c r="E5750" s="72">
        <v>47</v>
      </c>
      <c r="F5750" s="72">
        <v>46</v>
      </c>
      <c r="G5750" s="72">
        <v>46</v>
      </c>
      <c r="O5750" s="72">
        <v>0</v>
      </c>
      <c r="P5750" s="72">
        <v>43</v>
      </c>
    </row>
    <row r="5751" spans="1:16" hidden="1">
      <c r="A5751" s="72" t="s">
        <v>2129</v>
      </c>
      <c r="B5751" s="72" t="s">
        <v>2832</v>
      </c>
      <c r="C5751" s="72" t="s">
        <v>2108</v>
      </c>
      <c r="D5751" s="72">
        <v>61663</v>
      </c>
      <c r="E5751" s="72">
        <v>57334</v>
      </c>
      <c r="F5751" s="72">
        <v>46519</v>
      </c>
      <c r="G5751" s="72">
        <v>57609</v>
      </c>
      <c r="O5751" s="72">
        <v>0</v>
      </c>
      <c r="P5751" s="72">
        <v>59526</v>
      </c>
    </row>
    <row r="5752" spans="1:16" hidden="1">
      <c r="A5752" s="72" t="s">
        <v>2129</v>
      </c>
      <c r="B5752" s="72" t="s">
        <v>2832</v>
      </c>
      <c r="C5752" s="72" t="s">
        <v>2109</v>
      </c>
      <c r="H5752" s="72">
        <v>6881</v>
      </c>
      <c r="I5752" s="72">
        <v>7502</v>
      </c>
      <c r="J5752" s="72">
        <v>4133</v>
      </c>
      <c r="K5752" s="72">
        <v>3461</v>
      </c>
      <c r="L5752" s="72">
        <v>4928</v>
      </c>
      <c r="M5752" s="72">
        <v>4772</v>
      </c>
      <c r="N5752" s="72">
        <v>3425</v>
      </c>
      <c r="O5752" s="72">
        <v>4060</v>
      </c>
    </row>
    <row r="5753" spans="1:16" hidden="1">
      <c r="A5753" s="72" t="s">
        <v>2129</v>
      </c>
      <c r="B5753" s="72" t="s">
        <v>2832</v>
      </c>
      <c r="C5753" s="72" t="s">
        <v>2110</v>
      </c>
      <c r="H5753" s="72">
        <v>50</v>
      </c>
      <c r="I5753" s="72">
        <v>43</v>
      </c>
      <c r="J5753" s="72">
        <v>44</v>
      </c>
      <c r="K5753" s="72">
        <v>44</v>
      </c>
      <c r="L5753" s="72">
        <v>44</v>
      </c>
      <c r="M5753" s="72">
        <v>43</v>
      </c>
      <c r="N5753" s="72">
        <v>44</v>
      </c>
      <c r="O5753" s="72">
        <v>44</v>
      </c>
    </row>
    <row r="5754" spans="1:16" hidden="1">
      <c r="A5754" s="72" t="s">
        <v>2129</v>
      </c>
      <c r="B5754" s="72" t="s">
        <v>2832</v>
      </c>
      <c r="C5754" s="72" t="s">
        <v>2111</v>
      </c>
      <c r="H5754" s="72">
        <v>84285</v>
      </c>
      <c r="I5754" s="72">
        <v>86281</v>
      </c>
      <c r="J5754" s="72">
        <v>49694</v>
      </c>
      <c r="K5754" s="72">
        <v>46161</v>
      </c>
      <c r="L5754" s="72">
        <v>62314</v>
      </c>
      <c r="M5754" s="72">
        <v>61240</v>
      </c>
      <c r="N5754" s="72">
        <v>45071</v>
      </c>
      <c r="O5754" s="72">
        <v>56843</v>
      </c>
    </row>
    <row r="5755" spans="1:16" hidden="1">
      <c r="A5755" s="72" t="s">
        <v>2148</v>
      </c>
      <c r="B5755" s="72" t="s">
        <v>2833</v>
      </c>
      <c r="C5755" s="72" t="s">
        <v>2103</v>
      </c>
      <c r="D5755" s="72">
        <v>9890</v>
      </c>
      <c r="E5755" s="72">
        <v>9452</v>
      </c>
      <c r="F5755" s="72">
        <v>11369</v>
      </c>
      <c r="G5755" s="72">
        <v>12458</v>
      </c>
      <c r="H5755" s="72">
        <v>12458</v>
      </c>
      <c r="I5755" s="72">
        <v>13020</v>
      </c>
      <c r="K5755" s="72">
        <v>11000</v>
      </c>
      <c r="L5755" s="72">
        <v>4151</v>
      </c>
      <c r="M5755" s="72">
        <v>10037</v>
      </c>
      <c r="N5755" s="72">
        <v>10584</v>
      </c>
      <c r="O5755" s="72">
        <v>11954</v>
      </c>
      <c r="P5755" s="72">
        <v>11182</v>
      </c>
    </row>
    <row r="5756" spans="1:16" hidden="1">
      <c r="A5756" s="72" t="s">
        <v>2148</v>
      </c>
      <c r="B5756" s="72" t="s">
        <v>2833</v>
      </c>
      <c r="C5756" s="72" t="s">
        <v>2104</v>
      </c>
      <c r="D5756" s="72">
        <v>148</v>
      </c>
      <c r="E5756" s="72">
        <v>151</v>
      </c>
      <c r="F5756" s="72">
        <v>161</v>
      </c>
      <c r="G5756" s="72">
        <v>162</v>
      </c>
      <c r="H5756" s="72">
        <v>162</v>
      </c>
      <c r="I5756" s="72">
        <v>161</v>
      </c>
      <c r="K5756" s="72">
        <v>150</v>
      </c>
      <c r="L5756" s="72">
        <v>150</v>
      </c>
      <c r="M5756" s="72">
        <v>144</v>
      </c>
      <c r="N5756" s="72">
        <v>152</v>
      </c>
      <c r="O5756" s="72">
        <v>158</v>
      </c>
      <c r="P5756" s="72">
        <v>192</v>
      </c>
    </row>
    <row r="5757" spans="1:16" hidden="1">
      <c r="A5757" s="72" t="s">
        <v>2148</v>
      </c>
      <c r="B5757" s="72" t="s">
        <v>2833</v>
      </c>
      <c r="C5757" s="72" t="s">
        <v>2105</v>
      </c>
      <c r="D5757" s="72">
        <v>96529</v>
      </c>
      <c r="E5757" s="72">
        <v>91298</v>
      </c>
      <c r="F5757" s="72">
        <v>86212</v>
      </c>
      <c r="G5757" s="72">
        <v>114580</v>
      </c>
      <c r="H5757" s="72">
        <v>114580</v>
      </c>
      <c r="I5757" s="72">
        <v>118872</v>
      </c>
      <c r="K5757" s="72">
        <v>121000</v>
      </c>
      <c r="L5757" s="72">
        <v>48950</v>
      </c>
      <c r="M5757" s="72">
        <v>100370</v>
      </c>
      <c r="N5757" s="72">
        <v>116424</v>
      </c>
      <c r="O5757" s="72">
        <v>139530</v>
      </c>
      <c r="P5757" s="72">
        <v>123006</v>
      </c>
    </row>
    <row r="5758" spans="1:16" hidden="1">
      <c r="A5758" s="72" t="s">
        <v>2148</v>
      </c>
      <c r="B5758" s="72" t="s">
        <v>2833</v>
      </c>
      <c r="C5758" s="72" t="s">
        <v>2106</v>
      </c>
      <c r="D5758" s="72">
        <v>3687</v>
      </c>
      <c r="E5758" s="72">
        <v>4108</v>
      </c>
      <c r="F5758" s="72">
        <v>1641</v>
      </c>
      <c r="G5758" s="72">
        <v>4862</v>
      </c>
      <c r="H5758" s="72">
        <v>4862</v>
      </c>
      <c r="I5758" s="72">
        <v>5233</v>
      </c>
      <c r="K5758" s="72">
        <v>5125</v>
      </c>
      <c r="L5758" s="72">
        <v>7033</v>
      </c>
      <c r="M5758" s="72">
        <v>3056</v>
      </c>
      <c r="P5758" s="72">
        <v>372</v>
      </c>
    </row>
    <row r="5759" spans="1:16" hidden="1">
      <c r="A5759" s="72" t="s">
        <v>2148</v>
      </c>
      <c r="B5759" s="72" t="s">
        <v>2833</v>
      </c>
      <c r="C5759" s="72" t="s">
        <v>2107</v>
      </c>
      <c r="D5759" s="72">
        <v>19</v>
      </c>
      <c r="E5759" s="72">
        <v>18</v>
      </c>
      <c r="F5759" s="72">
        <v>9</v>
      </c>
      <c r="G5759" s="72">
        <v>10</v>
      </c>
      <c r="H5759" s="72">
        <v>10</v>
      </c>
      <c r="I5759" s="72">
        <v>10</v>
      </c>
      <c r="K5759" s="72">
        <v>8</v>
      </c>
      <c r="L5759" s="72">
        <v>12</v>
      </c>
      <c r="M5759" s="72">
        <v>8</v>
      </c>
      <c r="N5759" s="72">
        <v>0</v>
      </c>
      <c r="P5759" s="72">
        <v>8</v>
      </c>
    </row>
    <row r="5760" spans="1:16" hidden="1">
      <c r="A5760" s="72" t="s">
        <v>2148</v>
      </c>
      <c r="B5760" s="72" t="s">
        <v>2833</v>
      </c>
      <c r="C5760" s="72" t="s">
        <v>2108</v>
      </c>
      <c r="D5760" s="72">
        <v>32827</v>
      </c>
      <c r="E5760" s="72">
        <v>40812</v>
      </c>
      <c r="F5760" s="72">
        <v>15650</v>
      </c>
      <c r="G5760" s="72">
        <v>33620</v>
      </c>
      <c r="H5760" s="72">
        <v>33620</v>
      </c>
      <c r="I5760" s="72">
        <v>36107</v>
      </c>
      <c r="K5760" s="72">
        <v>56375</v>
      </c>
      <c r="L5760" s="72">
        <v>82929</v>
      </c>
      <c r="M5760" s="72">
        <v>30560</v>
      </c>
      <c r="P5760" s="72">
        <v>4088</v>
      </c>
    </row>
    <row r="5761" spans="1:16" hidden="1">
      <c r="A5761" s="72" t="s">
        <v>2148</v>
      </c>
      <c r="B5761" s="72" t="s">
        <v>2833</v>
      </c>
      <c r="C5761" s="72" t="s">
        <v>2110</v>
      </c>
      <c r="N5761" s="72">
        <v>0</v>
      </c>
    </row>
    <row r="5762" spans="1:16" hidden="1">
      <c r="A5762" s="72" t="s">
        <v>2144</v>
      </c>
      <c r="B5762" s="72" t="s">
        <v>2834</v>
      </c>
      <c r="C5762" s="72" t="s">
        <v>2103</v>
      </c>
      <c r="D5762" s="72">
        <v>42590980</v>
      </c>
      <c r="E5762" s="72">
        <v>40373782</v>
      </c>
      <c r="F5762" s="72">
        <v>36622648</v>
      </c>
      <c r="G5762" s="72">
        <v>43158035</v>
      </c>
      <c r="H5762" s="72">
        <v>48318303</v>
      </c>
      <c r="I5762" s="72">
        <v>49758506</v>
      </c>
      <c r="J5762" s="72">
        <v>44777066</v>
      </c>
      <c r="K5762" s="72">
        <v>47681374</v>
      </c>
      <c r="L5762" s="72">
        <v>53837684</v>
      </c>
      <c r="M5762" s="72">
        <v>53696858</v>
      </c>
      <c r="N5762" s="72">
        <v>50393004</v>
      </c>
      <c r="O5762" s="72">
        <v>53452175</v>
      </c>
      <c r="P5762" s="72">
        <v>53910964</v>
      </c>
    </row>
    <row r="5763" spans="1:16" hidden="1">
      <c r="A5763" s="72" t="s">
        <v>2144</v>
      </c>
      <c r="B5763" s="72" t="s">
        <v>2834</v>
      </c>
      <c r="C5763" s="72" t="s">
        <v>2104</v>
      </c>
      <c r="D5763" s="72">
        <v>453225</v>
      </c>
      <c r="E5763" s="72">
        <v>447536</v>
      </c>
      <c r="F5763" s="72">
        <v>447858</v>
      </c>
      <c r="G5763" s="72">
        <v>450117</v>
      </c>
      <c r="H5763" s="72">
        <v>459653</v>
      </c>
      <c r="I5763" s="72">
        <v>471037</v>
      </c>
      <c r="J5763" s="72">
        <v>482920</v>
      </c>
      <c r="K5763" s="72">
        <v>492456</v>
      </c>
      <c r="L5763" s="72">
        <v>505303</v>
      </c>
      <c r="M5763" s="72">
        <v>516748</v>
      </c>
      <c r="N5763" s="72">
        <v>525886</v>
      </c>
      <c r="O5763" s="72">
        <v>537093</v>
      </c>
      <c r="P5763" s="72">
        <v>545015</v>
      </c>
    </row>
    <row r="5764" spans="1:16" hidden="1">
      <c r="A5764" s="72" t="s">
        <v>2144</v>
      </c>
      <c r="B5764" s="72" t="s">
        <v>2834</v>
      </c>
      <c r="C5764" s="72" t="s">
        <v>2105</v>
      </c>
      <c r="D5764" s="72">
        <v>605807347</v>
      </c>
      <c r="E5764" s="72">
        <v>561294143</v>
      </c>
      <c r="F5764" s="72">
        <v>480168871</v>
      </c>
      <c r="G5764" s="72">
        <v>546476845</v>
      </c>
      <c r="H5764" s="72">
        <v>619928820</v>
      </c>
      <c r="I5764" s="72">
        <v>617882416</v>
      </c>
      <c r="J5764" s="72">
        <v>532073766</v>
      </c>
      <c r="K5764" s="72">
        <v>633653611</v>
      </c>
      <c r="L5764" s="72">
        <v>745545165</v>
      </c>
      <c r="M5764" s="72">
        <v>748674917</v>
      </c>
      <c r="N5764" s="72">
        <v>693906845</v>
      </c>
      <c r="O5764" s="72">
        <v>764931463</v>
      </c>
      <c r="P5764" s="72">
        <v>923744451</v>
      </c>
    </row>
    <row r="5765" spans="1:16" hidden="1">
      <c r="A5765" s="72" t="s">
        <v>2144</v>
      </c>
      <c r="B5765" s="72" t="s">
        <v>2834</v>
      </c>
      <c r="C5765" s="72" t="s">
        <v>2106</v>
      </c>
      <c r="D5765" s="72">
        <v>18442698</v>
      </c>
      <c r="E5765" s="72">
        <v>15029357</v>
      </c>
      <c r="F5765" s="72">
        <v>12063997</v>
      </c>
      <c r="G5765" s="72">
        <v>13625044</v>
      </c>
      <c r="H5765" s="72">
        <v>19050751</v>
      </c>
      <c r="I5765" s="72">
        <v>19957502</v>
      </c>
      <c r="J5765" s="72">
        <v>18137126</v>
      </c>
      <c r="K5765" s="72">
        <v>21025707</v>
      </c>
      <c r="L5765" s="72">
        <v>23808766</v>
      </c>
      <c r="M5765" s="72">
        <v>24172337</v>
      </c>
      <c r="N5765" s="72">
        <v>21321667</v>
      </c>
      <c r="O5765" s="72">
        <v>25128809</v>
      </c>
      <c r="P5765" s="72">
        <v>25442024</v>
      </c>
    </row>
    <row r="5766" spans="1:16" hidden="1">
      <c r="A5766" s="72" t="s">
        <v>2144</v>
      </c>
      <c r="B5766" s="72" t="s">
        <v>2834</v>
      </c>
      <c r="C5766" s="72" t="s">
        <v>2107</v>
      </c>
      <c r="D5766" s="72">
        <v>41751</v>
      </c>
      <c r="E5766" s="72">
        <v>39876</v>
      </c>
      <c r="F5766" s="72">
        <v>39276</v>
      </c>
      <c r="G5766" s="72">
        <v>39153</v>
      </c>
      <c r="H5766" s="72">
        <v>41634</v>
      </c>
      <c r="I5766" s="72">
        <v>42831</v>
      </c>
      <c r="J5766" s="72">
        <v>44293</v>
      </c>
      <c r="K5766" s="72">
        <v>45410</v>
      </c>
      <c r="L5766" s="72">
        <v>46695</v>
      </c>
      <c r="M5766" s="72">
        <v>47699</v>
      </c>
      <c r="N5766" s="72">
        <v>48485</v>
      </c>
      <c r="O5766" s="72">
        <v>51197</v>
      </c>
      <c r="P5766" s="72">
        <v>53059</v>
      </c>
    </row>
    <row r="5767" spans="1:16" hidden="1">
      <c r="A5767" s="72" t="s">
        <v>2144</v>
      </c>
      <c r="B5767" s="72" t="s">
        <v>2834</v>
      </c>
      <c r="C5767" s="72" t="s">
        <v>2108</v>
      </c>
      <c r="D5767" s="72">
        <v>209509071</v>
      </c>
      <c r="E5767" s="72">
        <v>178261830</v>
      </c>
      <c r="F5767" s="72">
        <v>129203995</v>
      </c>
      <c r="G5767" s="72">
        <v>151443055</v>
      </c>
      <c r="H5767" s="72">
        <v>201723999</v>
      </c>
      <c r="I5767" s="72">
        <v>200508213</v>
      </c>
      <c r="J5767" s="72">
        <v>163011617</v>
      </c>
      <c r="K5767" s="72">
        <v>211091315</v>
      </c>
      <c r="L5767" s="72">
        <v>257539759</v>
      </c>
      <c r="M5767" s="72">
        <v>253568158</v>
      </c>
      <c r="N5767" s="72">
        <v>215937998</v>
      </c>
      <c r="O5767" s="72">
        <v>270998095</v>
      </c>
      <c r="P5767" s="72">
        <v>348733971</v>
      </c>
    </row>
    <row r="5768" spans="1:16" hidden="1">
      <c r="A5768" s="72" t="s">
        <v>2150</v>
      </c>
      <c r="B5768" s="72" t="s">
        <v>2835</v>
      </c>
      <c r="C5768" s="72" t="s">
        <v>2103</v>
      </c>
      <c r="D5768" s="72">
        <v>36771</v>
      </c>
      <c r="E5768" s="72">
        <v>35778</v>
      </c>
      <c r="F5768" s="72">
        <v>36368</v>
      </c>
      <c r="G5768" s="72">
        <v>49648</v>
      </c>
      <c r="H5768" s="72">
        <v>74182</v>
      </c>
      <c r="I5768" s="72">
        <v>71958</v>
      </c>
      <c r="J5768" s="72">
        <v>68294</v>
      </c>
      <c r="K5768" s="72">
        <v>77190</v>
      </c>
      <c r="L5768" s="72">
        <v>90873</v>
      </c>
      <c r="M5768" s="72">
        <v>93321</v>
      </c>
      <c r="N5768" s="72">
        <v>95035</v>
      </c>
      <c r="O5768" s="72">
        <v>99152</v>
      </c>
      <c r="P5768" s="72">
        <v>105876</v>
      </c>
    </row>
    <row r="5769" spans="1:16" hidden="1">
      <c r="A5769" s="72" t="s">
        <v>2150</v>
      </c>
      <c r="B5769" s="72" t="s">
        <v>2835</v>
      </c>
      <c r="C5769" s="72" t="s">
        <v>2104</v>
      </c>
      <c r="D5769" s="72">
        <v>511</v>
      </c>
      <c r="E5769" s="72">
        <v>587</v>
      </c>
      <c r="F5769" s="72">
        <v>617</v>
      </c>
      <c r="G5769" s="72">
        <v>635</v>
      </c>
      <c r="H5769" s="72">
        <v>779</v>
      </c>
      <c r="I5769" s="72">
        <v>788</v>
      </c>
      <c r="J5769" s="72">
        <v>855</v>
      </c>
      <c r="K5769" s="72">
        <v>907</v>
      </c>
      <c r="L5769" s="72">
        <v>946</v>
      </c>
      <c r="M5769" s="72">
        <v>1028</v>
      </c>
      <c r="N5769" s="72">
        <v>942</v>
      </c>
      <c r="O5769" s="72">
        <v>1112</v>
      </c>
      <c r="P5769" s="72">
        <v>1236</v>
      </c>
    </row>
    <row r="5770" spans="1:16" hidden="1">
      <c r="A5770" s="72" t="s">
        <v>2150</v>
      </c>
      <c r="B5770" s="72" t="s">
        <v>2835</v>
      </c>
      <c r="C5770" s="72" t="s">
        <v>2105</v>
      </c>
      <c r="D5770" s="72">
        <v>286228</v>
      </c>
      <c r="E5770" s="72">
        <v>266531</v>
      </c>
      <c r="F5770" s="72">
        <v>193376</v>
      </c>
      <c r="G5770" s="72">
        <v>258145</v>
      </c>
      <c r="H5770" s="72">
        <v>402793</v>
      </c>
      <c r="I5770" s="72">
        <v>272655</v>
      </c>
      <c r="J5770" s="72">
        <v>210107</v>
      </c>
      <c r="K5770" s="72">
        <v>312621</v>
      </c>
      <c r="L5770" s="72">
        <v>376898</v>
      </c>
      <c r="M5770" s="72">
        <v>330359</v>
      </c>
      <c r="N5770" s="72">
        <v>382852</v>
      </c>
      <c r="O5770" s="72">
        <v>668337</v>
      </c>
      <c r="P5770" s="72">
        <v>922576</v>
      </c>
    </row>
    <row r="5771" spans="1:16" hidden="1">
      <c r="A5771" s="72" t="s">
        <v>2150</v>
      </c>
      <c r="B5771" s="72" t="s">
        <v>2835</v>
      </c>
      <c r="C5771" s="72" t="s">
        <v>2106</v>
      </c>
      <c r="D5771" s="72">
        <v>58426</v>
      </c>
      <c r="E5771" s="72">
        <v>56253</v>
      </c>
      <c r="F5771" s="72">
        <v>49847</v>
      </c>
      <c r="G5771" s="72">
        <v>70178</v>
      </c>
      <c r="H5771" s="72">
        <v>77859</v>
      </c>
      <c r="I5771" s="72">
        <v>83133</v>
      </c>
      <c r="J5771" s="72">
        <v>88261</v>
      </c>
      <c r="K5771" s="72">
        <v>82201</v>
      </c>
      <c r="L5771" s="72">
        <v>93097</v>
      </c>
      <c r="M5771" s="72">
        <v>96320</v>
      </c>
      <c r="N5771" s="72">
        <v>86685</v>
      </c>
      <c r="O5771" s="72">
        <v>98302</v>
      </c>
      <c r="P5771" s="72">
        <v>99707</v>
      </c>
    </row>
    <row r="5772" spans="1:16" hidden="1">
      <c r="A5772" s="72" t="s">
        <v>2150</v>
      </c>
      <c r="B5772" s="72" t="s">
        <v>2835</v>
      </c>
      <c r="C5772" s="72" t="s">
        <v>2107</v>
      </c>
      <c r="D5772" s="72">
        <v>142</v>
      </c>
      <c r="E5772" s="72">
        <v>86</v>
      </c>
      <c r="F5772" s="72">
        <v>86</v>
      </c>
      <c r="G5772" s="72">
        <v>88</v>
      </c>
      <c r="H5772" s="72">
        <v>100</v>
      </c>
      <c r="I5772" s="72">
        <v>102</v>
      </c>
      <c r="J5772" s="72">
        <v>105</v>
      </c>
      <c r="K5772" s="72">
        <v>104</v>
      </c>
      <c r="L5772" s="72">
        <v>110</v>
      </c>
      <c r="M5772" s="72">
        <v>118</v>
      </c>
      <c r="N5772" s="72">
        <v>115</v>
      </c>
      <c r="O5772" s="72">
        <v>128</v>
      </c>
      <c r="P5772" s="72">
        <v>137</v>
      </c>
    </row>
    <row r="5773" spans="1:16" hidden="1">
      <c r="A5773" s="72" t="s">
        <v>2150</v>
      </c>
      <c r="B5773" s="72" t="s">
        <v>2835</v>
      </c>
      <c r="C5773" s="72" t="s">
        <v>2108</v>
      </c>
      <c r="D5773" s="72">
        <v>441557</v>
      </c>
      <c r="E5773" s="72">
        <v>411172</v>
      </c>
      <c r="F5773" s="72">
        <v>280096</v>
      </c>
      <c r="G5773" s="72">
        <v>384633</v>
      </c>
      <c r="H5773" s="72">
        <v>446339</v>
      </c>
      <c r="I5773" s="72">
        <v>317959</v>
      </c>
      <c r="J5773" s="72">
        <v>264202</v>
      </c>
      <c r="K5773" s="72">
        <v>332015</v>
      </c>
      <c r="L5773" s="72">
        <v>382421</v>
      </c>
      <c r="M5773" s="72">
        <v>333890</v>
      </c>
      <c r="N5773" s="72">
        <v>384040</v>
      </c>
      <c r="O5773" s="72">
        <v>667859</v>
      </c>
      <c r="P5773" s="72">
        <v>900647</v>
      </c>
    </row>
    <row r="5774" spans="1:16" hidden="1">
      <c r="A5774" s="72" t="s">
        <v>2148</v>
      </c>
      <c r="B5774" s="72" t="s">
        <v>2836</v>
      </c>
      <c r="C5774" s="72" t="s">
        <v>2103</v>
      </c>
      <c r="D5774" s="72">
        <v>28656</v>
      </c>
      <c r="E5774" s="72">
        <v>25210</v>
      </c>
      <c r="F5774" s="72">
        <v>20907</v>
      </c>
      <c r="G5774" s="72">
        <v>27647</v>
      </c>
      <c r="H5774" s="72">
        <v>31914</v>
      </c>
      <c r="I5774" s="72">
        <v>33541</v>
      </c>
      <c r="J5774" s="72">
        <v>23499</v>
      </c>
      <c r="K5774" s="72">
        <v>23014</v>
      </c>
      <c r="L5774" s="72">
        <v>26802</v>
      </c>
      <c r="M5774" s="72">
        <v>30250</v>
      </c>
      <c r="N5774" s="72">
        <v>28660</v>
      </c>
      <c r="O5774" s="72">
        <v>31734</v>
      </c>
      <c r="P5774" s="72">
        <v>24879</v>
      </c>
    </row>
    <row r="5775" spans="1:16" hidden="1">
      <c r="A5775" s="72" t="s">
        <v>2148</v>
      </c>
      <c r="B5775" s="72" t="s">
        <v>2836</v>
      </c>
      <c r="C5775" s="72" t="s">
        <v>2104</v>
      </c>
      <c r="D5775" s="72">
        <v>487</v>
      </c>
      <c r="E5775" s="72">
        <v>486</v>
      </c>
      <c r="F5775" s="72">
        <v>495</v>
      </c>
      <c r="G5775" s="72">
        <v>497</v>
      </c>
      <c r="H5775" s="72">
        <v>500</v>
      </c>
      <c r="I5775" s="72">
        <v>519</v>
      </c>
      <c r="J5775" s="72">
        <v>471</v>
      </c>
      <c r="K5775" s="72">
        <v>499</v>
      </c>
      <c r="L5775" s="72">
        <v>498</v>
      </c>
      <c r="M5775" s="72">
        <v>495</v>
      </c>
      <c r="N5775" s="72">
        <v>514</v>
      </c>
      <c r="O5775" s="72">
        <v>481</v>
      </c>
      <c r="P5775" s="72">
        <v>480</v>
      </c>
    </row>
    <row r="5776" spans="1:16" hidden="1">
      <c r="A5776" s="72" t="s">
        <v>2148</v>
      </c>
      <c r="B5776" s="72" t="s">
        <v>2836</v>
      </c>
      <c r="C5776" s="72" t="s">
        <v>2105</v>
      </c>
      <c r="D5776" s="72">
        <v>375308</v>
      </c>
      <c r="E5776" s="72">
        <v>266624</v>
      </c>
      <c r="F5776" s="72">
        <v>218762</v>
      </c>
      <c r="G5776" s="72">
        <v>292100</v>
      </c>
      <c r="H5776" s="72">
        <v>348539</v>
      </c>
      <c r="I5776" s="72">
        <v>346933</v>
      </c>
      <c r="J5776" s="72">
        <v>247660</v>
      </c>
      <c r="K5776" s="72">
        <v>246408</v>
      </c>
      <c r="L5776" s="72">
        <v>292177</v>
      </c>
      <c r="M5776" s="72">
        <v>272928</v>
      </c>
      <c r="N5776" s="72">
        <v>289046</v>
      </c>
      <c r="O5776" s="72">
        <v>331525</v>
      </c>
      <c r="P5776" s="72">
        <v>254516</v>
      </c>
    </row>
    <row r="5777" spans="1:16" hidden="1">
      <c r="A5777" s="72" t="s">
        <v>2148</v>
      </c>
      <c r="B5777" s="72" t="s">
        <v>2836</v>
      </c>
      <c r="C5777" s="72" t="s">
        <v>2106</v>
      </c>
      <c r="D5777" s="72">
        <v>4149</v>
      </c>
      <c r="E5777" s="72">
        <v>3830</v>
      </c>
      <c r="F5777" s="72">
        <v>3036</v>
      </c>
      <c r="G5777" s="72">
        <v>4331</v>
      </c>
      <c r="H5777" s="72">
        <v>6448</v>
      </c>
      <c r="I5777" s="72">
        <v>5336</v>
      </c>
      <c r="J5777" s="72">
        <v>3456</v>
      </c>
      <c r="K5777" s="72">
        <v>4165</v>
      </c>
      <c r="L5777" s="72">
        <v>3602</v>
      </c>
      <c r="M5777" s="72">
        <v>7157</v>
      </c>
      <c r="N5777" s="72">
        <v>4503</v>
      </c>
      <c r="O5777" s="72">
        <v>3283</v>
      </c>
      <c r="P5777" s="72">
        <v>4988</v>
      </c>
    </row>
    <row r="5778" spans="1:16" hidden="1">
      <c r="A5778" s="72" t="s">
        <v>2148</v>
      </c>
      <c r="B5778" s="72" t="s">
        <v>2836</v>
      </c>
      <c r="C5778" s="72" t="s">
        <v>2107</v>
      </c>
      <c r="D5778" s="72">
        <v>25</v>
      </c>
      <c r="E5778" s="72">
        <v>25</v>
      </c>
      <c r="F5778" s="72">
        <v>25</v>
      </c>
      <c r="G5778" s="72">
        <v>27</v>
      </c>
      <c r="H5778" s="72">
        <v>29</v>
      </c>
      <c r="I5778" s="72">
        <v>23</v>
      </c>
      <c r="J5778" s="72">
        <v>20</v>
      </c>
      <c r="K5778" s="72">
        <v>27</v>
      </c>
      <c r="L5778" s="72">
        <v>29</v>
      </c>
      <c r="M5778" s="72">
        <v>39</v>
      </c>
      <c r="N5778" s="72">
        <v>26</v>
      </c>
      <c r="O5778" s="72">
        <v>48</v>
      </c>
      <c r="P5778" s="72">
        <v>50</v>
      </c>
    </row>
    <row r="5779" spans="1:16" hidden="1">
      <c r="A5779" s="72" t="s">
        <v>2148</v>
      </c>
      <c r="B5779" s="72" t="s">
        <v>2836</v>
      </c>
      <c r="C5779" s="72" t="s">
        <v>2108</v>
      </c>
      <c r="D5779" s="72">
        <v>52974</v>
      </c>
      <c r="E5779" s="72">
        <v>46030</v>
      </c>
      <c r="F5779" s="72">
        <v>37640</v>
      </c>
      <c r="G5779" s="72">
        <v>52495</v>
      </c>
      <c r="H5779" s="72">
        <v>78061</v>
      </c>
      <c r="I5779" s="72">
        <v>73483</v>
      </c>
      <c r="J5779" s="72">
        <v>49713</v>
      </c>
      <c r="K5779" s="72">
        <v>52642</v>
      </c>
      <c r="L5779" s="72">
        <v>54896</v>
      </c>
      <c r="M5779" s="72">
        <v>68232</v>
      </c>
      <c r="N5779" s="72">
        <v>49024</v>
      </c>
      <c r="O5779" s="72">
        <v>108306</v>
      </c>
      <c r="P5779" s="72">
        <v>67346</v>
      </c>
    </row>
    <row r="5780" spans="1:16" hidden="1">
      <c r="A5780" s="72" t="s">
        <v>2136</v>
      </c>
      <c r="B5780" s="72" t="s">
        <v>2837</v>
      </c>
      <c r="C5780" s="72" t="s">
        <v>2103</v>
      </c>
      <c r="D5780" s="72">
        <v>12550</v>
      </c>
      <c r="E5780" s="72">
        <v>8757</v>
      </c>
      <c r="F5780" s="72">
        <v>6407</v>
      </c>
      <c r="G5780" s="72">
        <v>9535</v>
      </c>
      <c r="H5780" s="72">
        <v>10060</v>
      </c>
      <c r="I5780" s="72">
        <v>9064</v>
      </c>
      <c r="J5780" s="72">
        <v>8244</v>
      </c>
      <c r="K5780" s="72">
        <v>6548</v>
      </c>
      <c r="L5780" s="72">
        <v>9398</v>
      </c>
      <c r="M5780" s="72">
        <v>7760</v>
      </c>
      <c r="N5780" s="72">
        <v>6981</v>
      </c>
      <c r="O5780" s="72">
        <v>8157</v>
      </c>
      <c r="P5780" s="72">
        <v>7089</v>
      </c>
    </row>
    <row r="5781" spans="1:16" hidden="1">
      <c r="A5781" s="72" t="s">
        <v>2136</v>
      </c>
      <c r="B5781" s="72" t="s">
        <v>2837</v>
      </c>
      <c r="C5781" s="72" t="s">
        <v>2104</v>
      </c>
      <c r="D5781" s="72">
        <v>216</v>
      </c>
      <c r="E5781" s="72">
        <v>198</v>
      </c>
      <c r="F5781" s="72">
        <v>197</v>
      </c>
      <c r="G5781" s="72">
        <v>195</v>
      </c>
      <c r="H5781" s="72">
        <v>195</v>
      </c>
      <c r="I5781" s="72">
        <v>195</v>
      </c>
      <c r="J5781" s="72">
        <v>201</v>
      </c>
      <c r="K5781" s="72">
        <v>193</v>
      </c>
      <c r="L5781" s="72">
        <v>195</v>
      </c>
      <c r="M5781" s="72">
        <v>183</v>
      </c>
      <c r="N5781" s="72">
        <v>183</v>
      </c>
      <c r="O5781" s="72">
        <v>193</v>
      </c>
      <c r="P5781" s="72">
        <v>193</v>
      </c>
    </row>
    <row r="5782" spans="1:16" hidden="1">
      <c r="A5782" s="72" t="s">
        <v>2136</v>
      </c>
      <c r="B5782" s="72" t="s">
        <v>2837</v>
      </c>
      <c r="C5782" s="72" t="s">
        <v>2105</v>
      </c>
      <c r="D5782" s="72">
        <v>176714</v>
      </c>
      <c r="E5782" s="72">
        <v>122626</v>
      </c>
      <c r="F5782" s="72">
        <v>99611</v>
      </c>
      <c r="G5782" s="72">
        <v>130906</v>
      </c>
      <c r="H5782" s="72">
        <v>118631</v>
      </c>
      <c r="I5782" s="72">
        <v>151130</v>
      </c>
      <c r="J5782" s="72">
        <v>128174</v>
      </c>
      <c r="K5782" s="72">
        <v>116996</v>
      </c>
      <c r="L5782" s="72">
        <v>149712</v>
      </c>
      <c r="M5782" s="72">
        <v>127161</v>
      </c>
      <c r="N5782" s="72">
        <v>116820</v>
      </c>
      <c r="O5782" s="72">
        <v>140481</v>
      </c>
      <c r="P5782" s="72">
        <v>140440</v>
      </c>
    </row>
    <row r="5783" spans="1:16" hidden="1">
      <c r="A5783" s="72" t="s">
        <v>2136</v>
      </c>
      <c r="B5783" s="72" t="s">
        <v>2837</v>
      </c>
      <c r="C5783" s="72" t="s">
        <v>2106</v>
      </c>
      <c r="D5783" s="72">
        <v>1364</v>
      </c>
      <c r="E5783" s="72">
        <v>2048</v>
      </c>
      <c r="F5783" s="72">
        <v>1360</v>
      </c>
      <c r="G5783" s="72">
        <v>1763</v>
      </c>
      <c r="H5783" s="72">
        <v>2286</v>
      </c>
      <c r="I5783" s="72">
        <v>1116</v>
      </c>
      <c r="J5783" s="72">
        <v>953</v>
      </c>
      <c r="K5783" s="72">
        <v>1915</v>
      </c>
      <c r="L5783" s="72">
        <v>2680</v>
      </c>
      <c r="M5783" s="72">
        <v>2338</v>
      </c>
      <c r="N5783" s="72">
        <v>1640</v>
      </c>
      <c r="O5783" s="72">
        <v>1925</v>
      </c>
      <c r="P5783" s="72">
        <v>1826</v>
      </c>
    </row>
    <row r="5784" spans="1:16" hidden="1">
      <c r="A5784" s="72" t="s">
        <v>2136</v>
      </c>
      <c r="B5784" s="72" t="s">
        <v>2837</v>
      </c>
      <c r="C5784" s="72" t="s">
        <v>2107</v>
      </c>
      <c r="D5784" s="72">
        <v>32</v>
      </c>
      <c r="E5784" s="72">
        <v>20</v>
      </c>
      <c r="F5784" s="72">
        <v>22</v>
      </c>
      <c r="G5784" s="72">
        <v>20</v>
      </c>
      <c r="H5784" s="72">
        <v>23</v>
      </c>
      <c r="I5784" s="72">
        <v>23</v>
      </c>
      <c r="J5784" s="72">
        <v>28</v>
      </c>
      <c r="K5784" s="72">
        <v>28</v>
      </c>
      <c r="L5784" s="72">
        <v>28</v>
      </c>
      <c r="M5784" s="72">
        <v>30</v>
      </c>
      <c r="N5784" s="72">
        <v>30</v>
      </c>
      <c r="O5784" s="72">
        <v>25</v>
      </c>
      <c r="P5784" s="72">
        <v>25</v>
      </c>
    </row>
    <row r="5785" spans="1:16" hidden="1">
      <c r="A5785" s="72" t="s">
        <v>2136</v>
      </c>
      <c r="B5785" s="72" t="s">
        <v>2837</v>
      </c>
      <c r="C5785" s="72" t="s">
        <v>2108</v>
      </c>
      <c r="D5785" s="72">
        <v>21341</v>
      </c>
      <c r="E5785" s="72">
        <v>22803</v>
      </c>
      <c r="F5785" s="72">
        <v>21315</v>
      </c>
      <c r="G5785" s="72">
        <v>24107</v>
      </c>
      <c r="H5785" s="72">
        <v>32990</v>
      </c>
      <c r="I5785" s="72">
        <v>18542</v>
      </c>
      <c r="J5785" s="72">
        <v>16613</v>
      </c>
      <c r="K5785" s="72">
        <v>32827</v>
      </c>
      <c r="L5785" s="72">
        <v>43756</v>
      </c>
      <c r="M5785" s="72">
        <v>39660</v>
      </c>
      <c r="N5785" s="72">
        <v>26201</v>
      </c>
      <c r="O5785" s="72">
        <v>32945</v>
      </c>
      <c r="P5785" s="72">
        <v>36584</v>
      </c>
    </row>
    <row r="5786" spans="1:16" hidden="1">
      <c r="A5786" s="72" t="s">
        <v>2130</v>
      </c>
      <c r="B5786" s="72" t="s">
        <v>2838</v>
      </c>
      <c r="C5786" s="72" t="s">
        <v>2106</v>
      </c>
      <c r="P5786" s="72">
        <v>25979</v>
      </c>
    </row>
    <row r="5787" spans="1:16" hidden="1">
      <c r="A5787" s="72" t="s">
        <v>2130</v>
      </c>
      <c r="B5787" s="72" t="s">
        <v>2838</v>
      </c>
      <c r="C5787" s="72" t="s">
        <v>2107</v>
      </c>
      <c r="P5787" s="72">
        <v>1</v>
      </c>
    </row>
    <row r="5788" spans="1:16" hidden="1">
      <c r="A5788" s="72" t="s">
        <v>2130</v>
      </c>
      <c r="B5788" s="72" t="s">
        <v>2838</v>
      </c>
      <c r="C5788" s="72" t="s">
        <v>2108</v>
      </c>
      <c r="P5788" s="72">
        <v>167481</v>
      </c>
    </row>
    <row r="5789" spans="1:16" hidden="1">
      <c r="A5789" s="72" t="s">
        <v>2155</v>
      </c>
      <c r="B5789" s="72" t="s">
        <v>2838</v>
      </c>
      <c r="C5789" s="72" t="s">
        <v>2106</v>
      </c>
      <c r="P5789" s="72">
        <v>1108741</v>
      </c>
    </row>
    <row r="5790" spans="1:16" hidden="1">
      <c r="A5790" s="72" t="s">
        <v>2155</v>
      </c>
      <c r="B5790" s="72" t="s">
        <v>2838</v>
      </c>
      <c r="C5790" s="72" t="s">
        <v>2107</v>
      </c>
      <c r="P5790" s="72">
        <v>3</v>
      </c>
    </row>
    <row r="5791" spans="1:16" hidden="1">
      <c r="A5791" s="72" t="s">
        <v>2155</v>
      </c>
      <c r="B5791" s="72" t="s">
        <v>2838</v>
      </c>
      <c r="C5791" s="72" t="s">
        <v>2108</v>
      </c>
      <c r="P5791" s="72">
        <v>8458254</v>
      </c>
    </row>
    <row r="5792" spans="1:16" hidden="1">
      <c r="A5792" s="72" t="s">
        <v>2155</v>
      </c>
      <c r="B5792" s="72" t="s">
        <v>2839</v>
      </c>
      <c r="C5792" s="72" t="s">
        <v>2109</v>
      </c>
      <c r="D5792" s="72">
        <v>209637710</v>
      </c>
      <c r="E5792" s="72">
        <v>215925089</v>
      </c>
      <c r="F5792" s="72">
        <v>234842420</v>
      </c>
      <c r="G5792" s="72">
        <v>254853250</v>
      </c>
      <c r="H5792" s="72">
        <v>267027907</v>
      </c>
      <c r="I5792" s="72">
        <v>286786171</v>
      </c>
      <c r="J5792" s="72">
        <v>322986403</v>
      </c>
      <c r="K5792" s="72">
        <v>317664461</v>
      </c>
      <c r="L5792" s="72">
        <v>304366792</v>
      </c>
      <c r="M5792" s="72">
        <v>248930563</v>
      </c>
      <c r="N5792" s="72">
        <v>271920355</v>
      </c>
      <c r="O5792" s="72">
        <v>276525981</v>
      </c>
      <c r="P5792" s="72">
        <v>256913030</v>
      </c>
    </row>
    <row r="5793" spans="1:16" hidden="1">
      <c r="A5793" s="72" t="s">
        <v>2155</v>
      </c>
      <c r="B5793" s="72" t="s">
        <v>2839</v>
      </c>
      <c r="C5793" s="72" t="s">
        <v>2110</v>
      </c>
      <c r="D5793" s="72">
        <v>61</v>
      </c>
      <c r="E5793" s="72">
        <v>52</v>
      </c>
      <c r="F5793" s="72">
        <v>53</v>
      </c>
      <c r="G5793" s="72">
        <v>55</v>
      </c>
      <c r="H5793" s="72">
        <v>60</v>
      </c>
      <c r="I5793" s="72">
        <v>62</v>
      </c>
      <c r="J5793" s="72">
        <v>64</v>
      </c>
      <c r="K5793" s="72">
        <v>64</v>
      </c>
      <c r="L5793" s="72">
        <v>64</v>
      </c>
      <c r="M5793" s="72">
        <v>64</v>
      </c>
      <c r="N5793" s="72">
        <v>64</v>
      </c>
      <c r="O5793" s="72">
        <v>70</v>
      </c>
      <c r="P5793" s="72">
        <v>71</v>
      </c>
    </row>
    <row r="5794" spans="1:16" hidden="1">
      <c r="A5794" s="72" t="s">
        <v>2155</v>
      </c>
      <c r="B5794" s="72" t="s">
        <v>2839</v>
      </c>
      <c r="C5794" s="72" t="s">
        <v>2111</v>
      </c>
      <c r="D5794" s="72">
        <v>946789022</v>
      </c>
      <c r="E5794" s="72">
        <v>908676032</v>
      </c>
      <c r="F5794" s="72">
        <v>692428391</v>
      </c>
      <c r="G5794" s="72">
        <v>982768627</v>
      </c>
      <c r="H5794" s="72">
        <v>1245270727</v>
      </c>
      <c r="I5794" s="72">
        <v>822895153</v>
      </c>
      <c r="J5794" s="72">
        <v>837999429</v>
      </c>
      <c r="K5794" s="72">
        <v>1033124690</v>
      </c>
      <c r="L5794" s="72">
        <v>1034503499</v>
      </c>
      <c r="M5794" s="72">
        <v>704677428</v>
      </c>
      <c r="N5794" s="72">
        <v>605751575</v>
      </c>
      <c r="O5794" s="72">
        <v>1260365434</v>
      </c>
      <c r="P5794" s="72">
        <v>1683128010</v>
      </c>
    </row>
    <row r="5795" spans="1:16" hidden="1">
      <c r="A5795" s="72" t="s">
        <v>2155</v>
      </c>
      <c r="B5795" s="72" t="s">
        <v>2840</v>
      </c>
      <c r="C5795" s="72" t="s">
        <v>2109</v>
      </c>
      <c r="D5795" s="72">
        <v>87618880</v>
      </c>
      <c r="E5795" s="72">
        <v>87487120</v>
      </c>
      <c r="F5795" s="72">
        <v>83420305</v>
      </c>
      <c r="G5795" s="72">
        <v>100236118</v>
      </c>
      <c r="H5795" s="72">
        <v>104231667</v>
      </c>
      <c r="I5795" s="72">
        <v>115446684</v>
      </c>
      <c r="J5795" s="72">
        <v>114317411</v>
      </c>
      <c r="K5795" s="72">
        <v>124366787</v>
      </c>
      <c r="L5795" s="72">
        <v>132213592</v>
      </c>
      <c r="M5795" s="72">
        <v>113445928</v>
      </c>
      <c r="N5795" s="72">
        <v>88752058</v>
      </c>
      <c r="O5795" s="72">
        <v>88773674</v>
      </c>
      <c r="P5795" s="72">
        <v>102473485</v>
      </c>
    </row>
    <row r="5796" spans="1:16" hidden="1">
      <c r="A5796" s="72" t="s">
        <v>2155</v>
      </c>
      <c r="B5796" s="72" t="s">
        <v>2840</v>
      </c>
      <c r="C5796" s="72" t="s">
        <v>2110</v>
      </c>
      <c r="D5796" s="72">
        <v>46</v>
      </c>
      <c r="E5796" s="72">
        <v>47</v>
      </c>
      <c r="F5796" s="72">
        <v>49</v>
      </c>
      <c r="G5796" s="72">
        <v>44</v>
      </c>
      <c r="H5796" s="72">
        <v>44</v>
      </c>
      <c r="I5796" s="72">
        <v>45</v>
      </c>
      <c r="J5796" s="72">
        <v>46</v>
      </c>
      <c r="K5796" s="72">
        <v>45</v>
      </c>
      <c r="L5796" s="72">
        <v>43</v>
      </c>
      <c r="M5796" s="72">
        <v>42</v>
      </c>
      <c r="N5796" s="72">
        <v>43</v>
      </c>
      <c r="O5796" s="72">
        <v>43</v>
      </c>
      <c r="P5796" s="72">
        <v>41</v>
      </c>
    </row>
    <row r="5797" spans="1:16" hidden="1">
      <c r="A5797" s="72" t="s">
        <v>2155</v>
      </c>
      <c r="B5797" s="72" t="s">
        <v>2840</v>
      </c>
      <c r="C5797" s="72" t="s">
        <v>2111</v>
      </c>
      <c r="D5797" s="72">
        <v>399225840</v>
      </c>
      <c r="E5797" s="72">
        <v>363366272</v>
      </c>
      <c r="F5797" s="72">
        <v>248126165</v>
      </c>
      <c r="G5797" s="72">
        <v>390542391</v>
      </c>
      <c r="H5797" s="72">
        <v>493414150</v>
      </c>
      <c r="I5797" s="72">
        <v>336048120</v>
      </c>
      <c r="J5797" s="72">
        <v>300728276</v>
      </c>
      <c r="K5797" s="72">
        <v>408019253</v>
      </c>
      <c r="L5797" s="72">
        <v>451806934</v>
      </c>
      <c r="M5797" s="72">
        <v>321368353</v>
      </c>
      <c r="N5797" s="72">
        <v>204226070</v>
      </c>
      <c r="O5797" s="72">
        <v>420240541</v>
      </c>
      <c r="P5797" s="72">
        <v>667197408</v>
      </c>
    </row>
    <row r="5798" spans="1:16" hidden="1">
      <c r="A5798" s="72" t="s">
        <v>2130</v>
      </c>
      <c r="B5798" s="72" t="s">
        <v>2841</v>
      </c>
      <c r="C5798" s="72" t="s">
        <v>2103</v>
      </c>
      <c r="D5798" s="72">
        <v>56755</v>
      </c>
      <c r="E5798" s="72">
        <v>37735</v>
      </c>
      <c r="F5798" s="72">
        <v>27297</v>
      </c>
      <c r="G5798" s="72">
        <v>32909</v>
      </c>
      <c r="H5798" s="72">
        <v>36961</v>
      </c>
      <c r="I5798" s="72">
        <v>37807</v>
      </c>
      <c r="J5798" s="72">
        <v>24092</v>
      </c>
      <c r="K5798" s="72">
        <v>20888</v>
      </c>
      <c r="L5798" s="72">
        <v>24591</v>
      </c>
      <c r="M5798" s="72">
        <v>21849</v>
      </c>
      <c r="N5798" s="72">
        <v>20904</v>
      </c>
      <c r="O5798" s="72">
        <v>22990</v>
      </c>
      <c r="P5798" s="72">
        <v>20302</v>
      </c>
    </row>
    <row r="5799" spans="1:16" hidden="1">
      <c r="A5799" s="72" t="s">
        <v>2130</v>
      </c>
      <c r="B5799" s="72" t="s">
        <v>2841</v>
      </c>
      <c r="C5799" s="72" t="s">
        <v>2104</v>
      </c>
      <c r="D5799" s="72">
        <v>841</v>
      </c>
      <c r="E5799" s="72">
        <v>795</v>
      </c>
      <c r="F5799" s="72">
        <v>803</v>
      </c>
      <c r="G5799" s="72">
        <v>778</v>
      </c>
      <c r="H5799" s="72">
        <v>768</v>
      </c>
      <c r="I5799" s="72">
        <v>770</v>
      </c>
      <c r="J5799" s="72">
        <v>746</v>
      </c>
      <c r="K5799" s="72">
        <v>761</v>
      </c>
      <c r="L5799" s="72">
        <v>751</v>
      </c>
      <c r="M5799" s="72">
        <v>732</v>
      </c>
      <c r="N5799" s="72">
        <v>717</v>
      </c>
      <c r="O5799" s="72">
        <v>710</v>
      </c>
      <c r="P5799" s="72">
        <v>666</v>
      </c>
    </row>
    <row r="5800" spans="1:16" hidden="1">
      <c r="A5800" s="72" t="s">
        <v>2130</v>
      </c>
      <c r="B5800" s="72" t="s">
        <v>2841</v>
      </c>
      <c r="C5800" s="72" t="s">
        <v>2105</v>
      </c>
      <c r="D5800" s="72">
        <v>320611</v>
      </c>
      <c r="E5800" s="72">
        <v>320256</v>
      </c>
      <c r="F5800" s="72">
        <v>260968</v>
      </c>
      <c r="G5800" s="72">
        <v>324725</v>
      </c>
      <c r="H5800" s="72">
        <v>366544</v>
      </c>
      <c r="I5800" s="72">
        <v>271496</v>
      </c>
      <c r="J5800" s="72">
        <v>210221</v>
      </c>
      <c r="K5800" s="72">
        <v>223527</v>
      </c>
      <c r="L5800" s="72">
        <v>323661</v>
      </c>
      <c r="M5800" s="72">
        <v>209670</v>
      </c>
      <c r="N5800" s="72">
        <v>239508</v>
      </c>
      <c r="O5800" s="72">
        <v>272244</v>
      </c>
      <c r="P5800" s="72">
        <v>280265</v>
      </c>
    </row>
    <row r="5801" spans="1:16" hidden="1">
      <c r="A5801" s="72" t="s">
        <v>2130</v>
      </c>
      <c r="B5801" s="72" t="s">
        <v>2841</v>
      </c>
      <c r="C5801" s="72" t="s">
        <v>2106</v>
      </c>
      <c r="D5801" s="72">
        <v>49666</v>
      </c>
      <c r="E5801" s="72">
        <v>55399</v>
      </c>
      <c r="F5801" s="72">
        <v>50938</v>
      </c>
      <c r="G5801" s="72">
        <v>55856</v>
      </c>
      <c r="H5801" s="72">
        <v>60368</v>
      </c>
      <c r="I5801" s="72">
        <v>55438</v>
      </c>
      <c r="J5801" s="72">
        <v>54041</v>
      </c>
      <c r="K5801" s="72">
        <v>54539</v>
      </c>
      <c r="L5801" s="72">
        <v>52522</v>
      </c>
      <c r="M5801" s="72">
        <v>55443</v>
      </c>
      <c r="N5801" s="72">
        <v>35216</v>
      </c>
      <c r="O5801" s="72">
        <v>43053</v>
      </c>
      <c r="P5801" s="72">
        <v>43418</v>
      </c>
    </row>
    <row r="5802" spans="1:16" hidden="1">
      <c r="A5802" s="72" t="s">
        <v>2130</v>
      </c>
      <c r="B5802" s="72" t="s">
        <v>2841</v>
      </c>
      <c r="C5802" s="72" t="s">
        <v>2107</v>
      </c>
      <c r="D5802" s="72">
        <v>97</v>
      </c>
      <c r="E5802" s="72">
        <v>96</v>
      </c>
      <c r="F5802" s="72">
        <v>86</v>
      </c>
      <c r="G5802" s="72">
        <v>87</v>
      </c>
      <c r="H5802" s="72">
        <v>99</v>
      </c>
      <c r="I5802" s="72">
        <v>84</v>
      </c>
      <c r="J5802" s="72">
        <v>80</v>
      </c>
      <c r="K5802" s="72">
        <v>82</v>
      </c>
      <c r="L5802" s="72">
        <v>84</v>
      </c>
      <c r="M5802" s="72">
        <v>78</v>
      </c>
      <c r="N5802" s="72">
        <v>78</v>
      </c>
      <c r="O5802" s="72">
        <v>79</v>
      </c>
      <c r="P5802" s="72">
        <v>76</v>
      </c>
    </row>
    <row r="5803" spans="1:16" hidden="1">
      <c r="A5803" s="72" t="s">
        <v>2130</v>
      </c>
      <c r="B5803" s="72" t="s">
        <v>2841</v>
      </c>
      <c r="C5803" s="72" t="s">
        <v>2108</v>
      </c>
      <c r="D5803" s="72">
        <v>408834</v>
      </c>
      <c r="E5803" s="72">
        <v>432513</v>
      </c>
      <c r="F5803" s="72">
        <v>388959</v>
      </c>
      <c r="G5803" s="72">
        <v>484477</v>
      </c>
      <c r="H5803" s="72">
        <v>553121</v>
      </c>
      <c r="I5803" s="72">
        <v>432274</v>
      </c>
      <c r="J5803" s="72">
        <v>451171</v>
      </c>
      <c r="K5803" s="72">
        <v>431929</v>
      </c>
      <c r="L5803" s="72">
        <v>445132</v>
      </c>
      <c r="M5803" s="72">
        <v>470191</v>
      </c>
      <c r="N5803" s="72">
        <v>294799</v>
      </c>
      <c r="O5803" s="72">
        <v>429298</v>
      </c>
      <c r="P5803" s="72">
        <v>534157</v>
      </c>
    </row>
    <row r="5804" spans="1:16" hidden="1">
      <c r="A5804" s="72" t="s">
        <v>2130</v>
      </c>
      <c r="B5804" s="72" t="s">
        <v>2841</v>
      </c>
      <c r="C5804" s="72" t="s">
        <v>2109</v>
      </c>
      <c r="D5804" s="72">
        <v>2605</v>
      </c>
      <c r="E5804" s="72">
        <v>4693</v>
      </c>
      <c r="F5804" s="72">
        <v>6023</v>
      </c>
      <c r="G5804" s="72">
        <v>7125</v>
      </c>
      <c r="H5804" s="72">
        <v>9372</v>
      </c>
      <c r="I5804" s="72">
        <v>6116</v>
      </c>
      <c r="J5804" s="72">
        <v>6241</v>
      </c>
      <c r="K5804" s="72">
        <v>6419</v>
      </c>
      <c r="L5804" s="72">
        <v>8673</v>
      </c>
      <c r="M5804" s="72">
        <v>8606</v>
      </c>
      <c r="N5804" s="72">
        <v>10130</v>
      </c>
      <c r="O5804" s="72">
        <v>14801</v>
      </c>
      <c r="P5804" s="72">
        <v>8849</v>
      </c>
    </row>
    <row r="5805" spans="1:16" hidden="1">
      <c r="A5805" s="72" t="s">
        <v>2130</v>
      </c>
      <c r="B5805" s="72" t="s">
        <v>2841</v>
      </c>
      <c r="C5805" s="72" t="s">
        <v>2110</v>
      </c>
      <c r="D5805" s="72">
        <v>12</v>
      </c>
      <c r="E5805" s="72">
        <v>12</v>
      </c>
      <c r="F5805" s="72">
        <v>16</v>
      </c>
      <c r="G5805" s="72">
        <v>17</v>
      </c>
      <c r="H5805" s="72">
        <v>17</v>
      </c>
      <c r="I5805" s="72">
        <v>15</v>
      </c>
      <c r="J5805" s="72">
        <v>14</v>
      </c>
      <c r="K5805" s="72">
        <v>15</v>
      </c>
      <c r="L5805" s="72">
        <v>14</v>
      </c>
      <c r="M5805" s="72">
        <v>15</v>
      </c>
      <c r="N5805" s="72">
        <v>15</v>
      </c>
      <c r="O5805" s="72">
        <v>14</v>
      </c>
      <c r="P5805" s="72">
        <v>15</v>
      </c>
    </row>
    <row r="5806" spans="1:16" hidden="1">
      <c r="A5806" s="72" t="s">
        <v>2130</v>
      </c>
      <c r="B5806" s="72" t="s">
        <v>2841</v>
      </c>
      <c r="C5806" s="72" t="s">
        <v>2111</v>
      </c>
      <c r="D5806" s="72">
        <v>15568</v>
      </c>
      <c r="E5806" s="72">
        <v>28455</v>
      </c>
      <c r="F5806" s="72">
        <v>27546</v>
      </c>
      <c r="G5806" s="72">
        <v>40825</v>
      </c>
      <c r="H5806" s="72">
        <v>55483</v>
      </c>
      <c r="I5806" s="72">
        <v>28165</v>
      </c>
      <c r="J5806" s="72">
        <v>25542</v>
      </c>
      <c r="K5806" s="72">
        <v>31578</v>
      </c>
      <c r="L5806" s="72">
        <v>40740</v>
      </c>
      <c r="M5806" s="72">
        <v>42891</v>
      </c>
      <c r="N5806" s="72">
        <v>46609</v>
      </c>
      <c r="O5806" s="72">
        <v>81355</v>
      </c>
      <c r="P5806" s="72">
        <v>79197</v>
      </c>
    </row>
    <row r="5807" spans="1:16" hidden="1">
      <c r="A5807" s="72" t="s">
        <v>2145</v>
      </c>
      <c r="B5807" s="72" t="s">
        <v>2842</v>
      </c>
      <c r="C5807" s="72" t="s">
        <v>2103</v>
      </c>
      <c r="D5807" s="72">
        <v>179624</v>
      </c>
      <c r="E5807" s="72">
        <v>164698</v>
      </c>
      <c r="F5807" s="72">
        <v>134062</v>
      </c>
      <c r="G5807" s="72">
        <v>164472</v>
      </c>
      <c r="H5807" s="72">
        <v>178901</v>
      </c>
      <c r="I5807" s="72">
        <v>161019</v>
      </c>
      <c r="J5807" s="72">
        <v>143435</v>
      </c>
      <c r="K5807" s="72">
        <v>129451</v>
      </c>
      <c r="L5807" s="72">
        <v>160938</v>
      </c>
      <c r="M5807" s="72">
        <v>144723</v>
      </c>
      <c r="N5807" s="72">
        <v>135648</v>
      </c>
      <c r="O5807" s="72">
        <v>152154</v>
      </c>
      <c r="P5807" s="72">
        <v>153423</v>
      </c>
    </row>
    <row r="5808" spans="1:16" hidden="1">
      <c r="A5808" s="72" t="s">
        <v>2145</v>
      </c>
      <c r="B5808" s="72" t="s">
        <v>2842</v>
      </c>
      <c r="C5808" s="72" t="s">
        <v>2104</v>
      </c>
      <c r="D5808" s="72">
        <v>3340</v>
      </c>
      <c r="E5808" s="72">
        <v>3045</v>
      </c>
      <c r="F5808" s="72">
        <v>3346</v>
      </c>
      <c r="G5808" s="72">
        <v>3307</v>
      </c>
      <c r="H5808" s="72">
        <v>3331</v>
      </c>
      <c r="I5808" s="72">
        <v>3352</v>
      </c>
      <c r="J5808" s="72">
        <v>3359</v>
      </c>
      <c r="K5808" s="72">
        <v>3507</v>
      </c>
      <c r="L5808" s="72">
        <v>3513</v>
      </c>
      <c r="M5808" s="72">
        <v>3560</v>
      </c>
      <c r="N5808" s="72">
        <v>3556</v>
      </c>
      <c r="O5808" s="72">
        <v>3564</v>
      </c>
      <c r="P5808" s="72">
        <v>3568</v>
      </c>
    </row>
    <row r="5809" spans="1:16" hidden="1">
      <c r="A5809" s="72" t="s">
        <v>2145</v>
      </c>
      <c r="B5809" s="72" t="s">
        <v>2842</v>
      </c>
      <c r="C5809" s="72" t="s">
        <v>2105</v>
      </c>
      <c r="D5809" s="72">
        <v>2035379</v>
      </c>
      <c r="E5809" s="72">
        <v>1782027</v>
      </c>
      <c r="F5809" s="72">
        <v>1340473</v>
      </c>
      <c r="G5809" s="72">
        <v>1673426</v>
      </c>
      <c r="H5809" s="72">
        <v>1958169</v>
      </c>
      <c r="I5809" s="72">
        <v>1580931</v>
      </c>
      <c r="J5809" s="72">
        <v>1402557</v>
      </c>
      <c r="K5809" s="72">
        <v>1471849</v>
      </c>
      <c r="L5809" s="72">
        <v>1757114</v>
      </c>
      <c r="M5809" s="72">
        <v>1561317</v>
      </c>
      <c r="N5809" s="72">
        <v>1394469</v>
      </c>
      <c r="O5809" s="72">
        <v>1605899</v>
      </c>
      <c r="P5809" s="72">
        <v>2261432</v>
      </c>
    </row>
    <row r="5810" spans="1:16" hidden="1">
      <c r="A5810" s="72" t="s">
        <v>2145</v>
      </c>
      <c r="B5810" s="72" t="s">
        <v>2842</v>
      </c>
      <c r="C5810" s="72" t="s">
        <v>2106</v>
      </c>
      <c r="D5810" s="72">
        <v>92862</v>
      </c>
      <c r="E5810" s="72">
        <v>86579</v>
      </c>
      <c r="F5810" s="72">
        <v>84340</v>
      </c>
      <c r="G5810" s="72">
        <v>116513</v>
      </c>
      <c r="H5810" s="72">
        <v>123370</v>
      </c>
      <c r="I5810" s="72">
        <v>121480</v>
      </c>
      <c r="J5810" s="72">
        <v>117131</v>
      </c>
      <c r="K5810" s="72">
        <v>108223</v>
      </c>
      <c r="L5810" s="72">
        <v>134198</v>
      </c>
      <c r="M5810" s="72">
        <v>121475</v>
      </c>
      <c r="N5810" s="72">
        <v>107250</v>
      </c>
      <c r="O5810" s="72">
        <v>152043</v>
      </c>
      <c r="P5810" s="72">
        <v>126552</v>
      </c>
    </row>
    <row r="5811" spans="1:16" hidden="1">
      <c r="A5811" s="72" t="s">
        <v>2145</v>
      </c>
      <c r="B5811" s="72" t="s">
        <v>2842</v>
      </c>
      <c r="C5811" s="72" t="s">
        <v>2107</v>
      </c>
      <c r="D5811" s="72">
        <v>416</v>
      </c>
      <c r="E5811" s="72">
        <v>424</v>
      </c>
      <c r="F5811" s="72">
        <v>438</v>
      </c>
      <c r="G5811" s="72">
        <v>415</v>
      </c>
      <c r="H5811" s="72">
        <v>392</v>
      </c>
      <c r="I5811" s="72">
        <v>407</v>
      </c>
      <c r="J5811" s="72">
        <v>407</v>
      </c>
      <c r="K5811" s="72">
        <v>479</v>
      </c>
      <c r="L5811" s="72">
        <v>484</v>
      </c>
      <c r="M5811" s="72">
        <v>487</v>
      </c>
      <c r="N5811" s="72">
        <v>484</v>
      </c>
      <c r="O5811" s="72">
        <v>490</v>
      </c>
      <c r="P5811" s="72">
        <v>491</v>
      </c>
    </row>
    <row r="5812" spans="1:16" hidden="1">
      <c r="A5812" s="72" t="s">
        <v>2145</v>
      </c>
      <c r="B5812" s="72" t="s">
        <v>2842</v>
      </c>
      <c r="C5812" s="72" t="s">
        <v>2108</v>
      </c>
      <c r="D5812" s="72">
        <v>1012394</v>
      </c>
      <c r="E5812" s="72">
        <v>906077</v>
      </c>
      <c r="F5812" s="72">
        <v>767887</v>
      </c>
      <c r="G5812" s="72">
        <v>1066491</v>
      </c>
      <c r="H5812" s="72">
        <v>1249765</v>
      </c>
      <c r="I5812" s="72">
        <v>1008035</v>
      </c>
      <c r="J5812" s="72">
        <v>911595</v>
      </c>
      <c r="K5812" s="72">
        <v>954618</v>
      </c>
      <c r="L5812" s="72">
        <v>1163374</v>
      </c>
      <c r="M5812" s="72">
        <v>1012301</v>
      </c>
      <c r="N5812" s="72">
        <v>845680</v>
      </c>
      <c r="O5812" s="72">
        <v>1361667</v>
      </c>
      <c r="P5812" s="72">
        <v>1707751</v>
      </c>
    </row>
    <row r="5813" spans="1:16" hidden="1">
      <c r="A5813" s="72" t="s">
        <v>2145</v>
      </c>
      <c r="B5813" s="72" t="s">
        <v>2842</v>
      </c>
      <c r="C5813" s="72" t="s">
        <v>2109</v>
      </c>
      <c r="D5813" s="72">
        <v>338532</v>
      </c>
      <c r="E5813" s="72">
        <v>423797</v>
      </c>
      <c r="F5813" s="72">
        <v>370150</v>
      </c>
      <c r="G5813" s="72">
        <v>326645</v>
      </c>
      <c r="H5813" s="72">
        <v>365248</v>
      </c>
      <c r="I5813" s="72">
        <v>350932</v>
      </c>
      <c r="J5813" s="72">
        <v>344608</v>
      </c>
      <c r="K5813" s="72">
        <v>389870</v>
      </c>
      <c r="L5813" s="72">
        <v>384580</v>
      </c>
      <c r="M5813" s="72">
        <v>353088</v>
      </c>
      <c r="N5813" s="72">
        <v>276320</v>
      </c>
      <c r="O5813" s="72">
        <v>257621</v>
      </c>
      <c r="P5813" s="72">
        <v>323302</v>
      </c>
    </row>
    <row r="5814" spans="1:16" hidden="1">
      <c r="A5814" s="72" t="s">
        <v>2145</v>
      </c>
      <c r="B5814" s="72" t="s">
        <v>2842</v>
      </c>
      <c r="C5814" s="72" t="s">
        <v>2110</v>
      </c>
      <c r="D5814" s="72">
        <v>13</v>
      </c>
      <c r="E5814" s="72">
        <v>14</v>
      </c>
      <c r="F5814" s="72">
        <v>14</v>
      </c>
      <c r="G5814" s="72">
        <v>13</v>
      </c>
      <c r="H5814" s="72">
        <v>13</v>
      </c>
      <c r="I5814" s="72">
        <v>12</v>
      </c>
      <c r="J5814" s="72">
        <v>12</v>
      </c>
      <c r="K5814" s="72">
        <v>15</v>
      </c>
      <c r="L5814" s="72">
        <v>15</v>
      </c>
      <c r="M5814" s="72">
        <v>15</v>
      </c>
      <c r="N5814" s="72">
        <v>15</v>
      </c>
      <c r="O5814" s="72">
        <v>12</v>
      </c>
      <c r="P5814" s="72">
        <v>13</v>
      </c>
    </row>
    <row r="5815" spans="1:16" hidden="1">
      <c r="A5815" s="72" t="s">
        <v>2145</v>
      </c>
      <c r="B5815" s="72" t="s">
        <v>2842</v>
      </c>
      <c r="C5815" s="72" t="s">
        <v>2111</v>
      </c>
      <c r="D5815" s="72">
        <v>2515953</v>
      </c>
      <c r="E5815" s="72">
        <v>2943437</v>
      </c>
      <c r="F5815" s="72">
        <v>2083456</v>
      </c>
      <c r="G5815" s="72">
        <v>2142264</v>
      </c>
      <c r="H5815" s="72">
        <v>2650905</v>
      </c>
      <c r="I5815" s="72">
        <v>1957171</v>
      </c>
      <c r="J5815" s="72">
        <v>1798651</v>
      </c>
      <c r="K5815" s="72">
        <v>2286857</v>
      </c>
      <c r="L5815" s="72">
        <v>2269683</v>
      </c>
      <c r="M5815" s="72">
        <v>1923576</v>
      </c>
      <c r="N5815" s="72">
        <v>1350788</v>
      </c>
      <c r="O5815" s="72">
        <v>1587939</v>
      </c>
      <c r="P5815" s="72">
        <v>3169273</v>
      </c>
    </row>
    <row r="5816" spans="1:16" hidden="1">
      <c r="A5816" s="72" t="s">
        <v>2134</v>
      </c>
      <c r="B5816" s="72" t="s">
        <v>2843</v>
      </c>
      <c r="C5816" s="72" t="s">
        <v>2109</v>
      </c>
      <c r="P5816" s="72">
        <v>471929</v>
      </c>
    </row>
    <row r="5817" spans="1:16" hidden="1">
      <c r="A5817" s="72" t="s">
        <v>2134</v>
      </c>
      <c r="B5817" s="72" t="s">
        <v>2843</v>
      </c>
      <c r="C5817" s="72" t="s">
        <v>2110</v>
      </c>
      <c r="P5817" s="72">
        <v>1</v>
      </c>
    </row>
    <row r="5818" spans="1:16" hidden="1">
      <c r="A5818" s="72" t="s">
        <v>2134</v>
      </c>
      <c r="B5818" s="72" t="s">
        <v>2843</v>
      </c>
      <c r="C5818" s="72" t="s">
        <v>2111</v>
      </c>
      <c r="P5818" s="72">
        <v>4162414</v>
      </c>
    </row>
    <row r="5819" spans="1:16" hidden="1">
      <c r="A5819" s="72" t="s">
        <v>2147</v>
      </c>
      <c r="B5819" s="72" t="s">
        <v>2844</v>
      </c>
      <c r="C5819" s="72" t="s">
        <v>2103</v>
      </c>
      <c r="D5819" s="72">
        <v>73349</v>
      </c>
      <c r="E5819" s="72">
        <v>80092</v>
      </c>
      <c r="F5819" s="72">
        <v>80265</v>
      </c>
      <c r="G5819" s="72">
        <v>104362</v>
      </c>
      <c r="H5819" s="72">
        <v>116112</v>
      </c>
      <c r="I5819" s="72">
        <v>97809</v>
      </c>
      <c r="J5819" s="72">
        <v>100317</v>
      </c>
      <c r="K5819" s="72">
        <v>103512</v>
      </c>
      <c r="L5819" s="72">
        <v>125699</v>
      </c>
      <c r="M5819" s="72">
        <v>131968</v>
      </c>
      <c r="N5819" s="72">
        <v>121642</v>
      </c>
      <c r="O5819" s="72">
        <v>122474</v>
      </c>
      <c r="P5819" s="72">
        <v>139452</v>
      </c>
    </row>
    <row r="5820" spans="1:16" hidden="1">
      <c r="A5820" s="72" t="s">
        <v>2147</v>
      </c>
      <c r="B5820" s="72" t="s">
        <v>2844</v>
      </c>
      <c r="C5820" s="72" t="s">
        <v>2104</v>
      </c>
      <c r="D5820" s="72">
        <v>1055</v>
      </c>
      <c r="E5820" s="72">
        <v>1244</v>
      </c>
      <c r="F5820" s="72">
        <v>1290</v>
      </c>
      <c r="G5820" s="72">
        <v>1333</v>
      </c>
      <c r="H5820" s="72">
        <v>1410</v>
      </c>
      <c r="I5820" s="72">
        <v>1460</v>
      </c>
      <c r="J5820" s="72">
        <v>1513</v>
      </c>
      <c r="K5820" s="72">
        <v>1548</v>
      </c>
      <c r="L5820" s="72">
        <v>1613</v>
      </c>
      <c r="M5820" s="72">
        <v>1660</v>
      </c>
      <c r="N5820" s="72">
        <v>1697</v>
      </c>
      <c r="O5820" s="72">
        <v>1750</v>
      </c>
      <c r="P5820" s="72">
        <v>1790</v>
      </c>
    </row>
    <row r="5821" spans="1:16" hidden="1">
      <c r="A5821" s="72" t="s">
        <v>2147</v>
      </c>
      <c r="B5821" s="72" t="s">
        <v>2844</v>
      </c>
      <c r="C5821" s="72" t="s">
        <v>2105</v>
      </c>
      <c r="D5821" s="72">
        <v>757316</v>
      </c>
      <c r="E5821" s="72">
        <v>816275</v>
      </c>
      <c r="F5821" s="72">
        <v>708782</v>
      </c>
      <c r="G5821" s="72">
        <v>890207</v>
      </c>
      <c r="H5821" s="72">
        <v>1136396</v>
      </c>
      <c r="I5821" s="72">
        <v>902124</v>
      </c>
      <c r="J5821" s="72">
        <v>786739</v>
      </c>
      <c r="K5821" s="72">
        <v>844203</v>
      </c>
      <c r="L5821" s="72">
        <v>1014463</v>
      </c>
      <c r="M5821" s="72">
        <v>1070738</v>
      </c>
      <c r="N5821" s="72">
        <v>992433</v>
      </c>
      <c r="O5821" s="72">
        <v>1061903</v>
      </c>
      <c r="P5821" s="72">
        <v>1483886</v>
      </c>
    </row>
    <row r="5822" spans="1:16" hidden="1">
      <c r="A5822" s="72" t="s">
        <v>2147</v>
      </c>
      <c r="B5822" s="72" t="s">
        <v>2844</v>
      </c>
      <c r="C5822" s="72" t="s">
        <v>2106</v>
      </c>
      <c r="D5822" s="72">
        <v>77642</v>
      </c>
      <c r="E5822" s="72">
        <v>96442</v>
      </c>
      <c r="F5822" s="72">
        <v>87506</v>
      </c>
      <c r="G5822" s="72">
        <v>113350</v>
      </c>
      <c r="H5822" s="72">
        <v>149080</v>
      </c>
      <c r="I5822" s="72">
        <v>127619</v>
      </c>
      <c r="J5822" s="72">
        <v>123170</v>
      </c>
      <c r="K5822" s="72">
        <v>126484</v>
      </c>
      <c r="L5822" s="72">
        <v>165056</v>
      </c>
      <c r="M5822" s="72">
        <v>178101</v>
      </c>
      <c r="N5822" s="72">
        <v>157978</v>
      </c>
      <c r="O5822" s="72">
        <v>169705</v>
      </c>
      <c r="P5822" s="72">
        <v>208960</v>
      </c>
    </row>
    <row r="5823" spans="1:16" hidden="1">
      <c r="A5823" s="72" t="s">
        <v>2147</v>
      </c>
      <c r="B5823" s="72" t="s">
        <v>2844</v>
      </c>
      <c r="C5823" s="72" t="s">
        <v>2107</v>
      </c>
      <c r="D5823" s="72">
        <v>130</v>
      </c>
      <c r="E5823" s="72">
        <v>151</v>
      </c>
      <c r="F5823" s="72">
        <v>153</v>
      </c>
      <c r="G5823" s="72">
        <v>157</v>
      </c>
      <c r="H5823" s="72">
        <v>167</v>
      </c>
      <c r="I5823" s="72">
        <v>174</v>
      </c>
      <c r="J5823" s="72">
        <v>178</v>
      </c>
      <c r="K5823" s="72">
        <v>192</v>
      </c>
      <c r="L5823" s="72">
        <v>193</v>
      </c>
      <c r="M5823" s="72">
        <v>193</v>
      </c>
      <c r="N5823" s="72">
        <v>198</v>
      </c>
      <c r="O5823" s="72">
        <v>217</v>
      </c>
      <c r="P5823" s="72">
        <v>210</v>
      </c>
    </row>
    <row r="5824" spans="1:16" hidden="1">
      <c r="A5824" s="72" t="s">
        <v>2147</v>
      </c>
      <c r="B5824" s="72" t="s">
        <v>2844</v>
      </c>
      <c r="C5824" s="72" t="s">
        <v>2108</v>
      </c>
      <c r="D5824" s="72">
        <v>753353</v>
      </c>
      <c r="E5824" s="72">
        <v>900144</v>
      </c>
      <c r="F5824" s="72">
        <v>714109</v>
      </c>
      <c r="G5824" s="72">
        <v>921210</v>
      </c>
      <c r="H5824" s="72">
        <v>1389814</v>
      </c>
      <c r="I5824" s="72">
        <v>1028823</v>
      </c>
      <c r="J5824" s="72">
        <v>908599</v>
      </c>
      <c r="K5824" s="72">
        <v>961442</v>
      </c>
      <c r="L5824" s="72">
        <v>1246976</v>
      </c>
      <c r="M5824" s="72">
        <v>1347239</v>
      </c>
      <c r="N5824" s="72">
        <v>1200031</v>
      </c>
      <c r="O5824" s="72">
        <v>1400679</v>
      </c>
      <c r="P5824" s="72">
        <v>2205288</v>
      </c>
    </row>
    <row r="5825" spans="1:16" hidden="1">
      <c r="A5825" s="72" t="s">
        <v>2147</v>
      </c>
      <c r="B5825" s="72" t="s">
        <v>2844</v>
      </c>
      <c r="C5825" s="72" t="s">
        <v>2109</v>
      </c>
      <c r="D5825" s="72">
        <v>250127</v>
      </c>
      <c r="E5825" s="72">
        <v>327870</v>
      </c>
      <c r="F5825" s="72">
        <v>55676</v>
      </c>
      <c r="G5825" s="72">
        <v>75496</v>
      </c>
      <c r="H5825" s="72">
        <v>80787</v>
      </c>
      <c r="I5825" s="72">
        <v>81390</v>
      </c>
      <c r="J5825" s="72">
        <v>60155</v>
      </c>
      <c r="K5825" s="72">
        <v>44897</v>
      </c>
      <c r="L5825" s="72">
        <v>56192</v>
      </c>
      <c r="M5825" s="72">
        <v>63901</v>
      </c>
      <c r="N5825" s="72">
        <v>62014</v>
      </c>
      <c r="O5825" s="72">
        <v>63627</v>
      </c>
      <c r="P5825" s="72">
        <v>63698</v>
      </c>
    </row>
    <row r="5826" spans="1:16" hidden="1">
      <c r="A5826" s="72" t="s">
        <v>2147</v>
      </c>
      <c r="B5826" s="72" t="s">
        <v>2844</v>
      </c>
      <c r="C5826" s="72" t="s">
        <v>2110</v>
      </c>
      <c r="D5826" s="72">
        <v>3</v>
      </c>
      <c r="E5826" s="72">
        <v>4</v>
      </c>
      <c r="F5826" s="72">
        <v>3</v>
      </c>
      <c r="G5826" s="72">
        <v>3</v>
      </c>
      <c r="H5826" s="72">
        <v>3</v>
      </c>
      <c r="I5826" s="72">
        <v>3</v>
      </c>
      <c r="J5826" s="72">
        <v>3</v>
      </c>
      <c r="K5826" s="72">
        <v>2</v>
      </c>
      <c r="L5826" s="72">
        <v>2</v>
      </c>
      <c r="M5826" s="72">
        <v>2</v>
      </c>
      <c r="N5826" s="72">
        <v>2</v>
      </c>
      <c r="O5826" s="72">
        <v>2</v>
      </c>
      <c r="P5826" s="72">
        <v>1</v>
      </c>
    </row>
    <row r="5827" spans="1:16" hidden="1">
      <c r="A5827" s="72" t="s">
        <v>2147</v>
      </c>
      <c r="B5827" s="72" t="s">
        <v>2844</v>
      </c>
      <c r="C5827" s="72" t="s">
        <v>2111</v>
      </c>
      <c r="D5827" s="72">
        <v>1672894</v>
      </c>
      <c r="E5827" s="72">
        <v>2183902</v>
      </c>
      <c r="F5827" s="72">
        <v>402895</v>
      </c>
      <c r="G5827" s="72">
        <v>536176</v>
      </c>
      <c r="H5827" s="72">
        <v>665053</v>
      </c>
      <c r="I5827" s="72">
        <v>555689</v>
      </c>
      <c r="J5827" s="72">
        <v>396352</v>
      </c>
      <c r="K5827" s="72">
        <v>326758</v>
      </c>
      <c r="L5827" s="72">
        <v>408582</v>
      </c>
      <c r="M5827" s="72">
        <v>457088</v>
      </c>
      <c r="N5827" s="72">
        <v>447313</v>
      </c>
      <c r="O5827" s="72">
        <v>506475</v>
      </c>
      <c r="P5827" s="72">
        <v>663978</v>
      </c>
    </row>
    <row r="5828" spans="1:16" hidden="1">
      <c r="A5828" s="72" t="s">
        <v>2150</v>
      </c>
      <c r="B5828" s="72" t="s">
        <v>2845</v>
      </c>
      <c r="C5828" s="72" t="s">
        <v>2103</v>
      </c>
      <c r="D5828" s="72">
        <v>345152</v>
      </c>
      <c r="E5828" s="72">
        <v>351214</v>
      </c>
      <c r="F5828" s="72">
        <v>295542</v>
      </c>
      <c r="G5828" s="72">
        <v>366571</v>
      </c>
      <c r="H5828" s="72">
        <v>409467</v>
      </c>
      <c r="I5828" s="72">
        <v>373182</v>
      </c>
      <c r="J5828" s="72">
        <v>392966</v>
      </c>
      <c r="K5828" s="72">
        <v>348002</v>
      </c>
      <c r="L5828" s="72">
        <v>459154</v>
      </c>
      <c r="M5828" s="72">
        <v>462266</v>
      </c>
      <c r="N5828" s="72">
        <v>383000</v>
      </c>
      <c r="O5828" s="72">
        <v>418501</v>
      </c>
      <c r="P5828" s="72">
        <v>439449</v>
      </c>
    </row>
    <row r="5829" spans="1:16" hidden="1">
      <c r="A5829" s="72" t="s">
        <v>2150</v>
      </c>
      <c r="B5829" s="72" t="s">
        <v>2845</v>
      </c>
      <c r="C5829" s="72" t="s">
        <v>2104</v>
      </c>
      <c r="D5829" s="72">
        <v>3838</v>
      </c>
      <c r="E5829" s="72">
        <v>3934</v>
      </c>
      <c r="F5829" s="72">
        <v>3934</v>
      </c>
      <c r="G5829" s="72">
        <v>3937</v>
      </c>
      <c r="H5829" s="72">
        <v>4180</v>
      </c>
      <c r="I5829" s="72">
        <v>4326</v>
      </c>
      <c r="J5829" s="72">
        <v>4471</v>
      </c>
      <c r="K5829" s="72">
        <v>4493</v>
      </c>
      <c r="L5829" s="72">
        <v>4495</v>
      </c>
      <c r="M5829" s="72">
        <v>4571</v>
      </c>
      <c r="N5829" s="72">
        <v>4610</v>
      </c>
      <c r="O5829" s="72">
        <v>4902</v>
      </c>
      <c r="P5829" s="72">
        <v>4490</v>
      </c>
    </row>
    <row r="5830" spans="1:16" hidden="1">
      <c r="A5830" s="72" t="s">
        <v>2150</v>
      </c>
      <c r="B5830" s="72" t="s">
        <v>2845</v>
      </c>
      <c r="C5830" s="72" t="s">
        <v>2105</v>
      </c>
      <c r="D5830" s="72">
        <v>3083451</v>
      </c>
      <c r="E5830" s="72">
        <v>2841105</v>
      </c>
      <c r="F5830" s="72">
        <v>2030159</v>
      </c>
      <c r="G5830" s="72">
        <v>2278018</v>
      </c>
      <c r="H5830" s="72">
        <v>2769545</v>
      </c>
      <c r="I5830" s="72">
        <v>2112431</v>
      </c>
      <c r="J5830" s="72">
        <v>2102404</v>
      </c>
      <c r="K5830" s="72">
        <v>1854851</v>
      </c>
      <c r="L5830" s="72">
        <v>2596427</v>
      </c>
      <c r="M5830" s="72">
        <v>2504797</v>
      </c>
      <c r="N5830" s="72">
        <v>1987613</v>
      </c>
      <c r="O5830" s="72">
        <v>2374929</v>
      </c>
      <c r="P5830" s="72">
        <v>3656215</v>
      </c>
    </row>
    <row r="5831" spans="1:16" hidden="1">
      <c r="A5831" s="72" t="s">
        <v>2150</v>
      </c>
      <c r="B5831" s="72" t="s">
        <v>2845</v>
      </c>
      <c r="C5831" s="72" t="s">
        <v>2106</v>
      </c>
      <c r="D5831" s="72">
        <v>144056</v>
      </c>
      <c r="E5831" s="72">
        <v>146462</v>
      </c>
      <c r="F5831" s="72">
        <v>135983</v>
      </c>
      <c r="G5831" s="72">
        <v>158339</v>
      </c>
      <c r="H5831" s="72">
        <v>156307</v>
      </c>
      <c r="I5831" s="72">
        <v>125418</v>
      </c>
      <c r="J5831" s="72">
        <v>118344</v>
      </c>
      <c r="K5831" s="72">
        <v>104814</v>
      </c>
      <c r="L5831" s="72">
        <v>129839</v>
      </c>
      <c r="M5831" s="72">
        <v>124258</v>
      </c>
      <c r="N5831" s="72">
        <v>102846</v>
      </c>
      <c r="O5831" s="72">
        <v>119607</v>
      </c>
      <c r="P5831" s="72">
        <v>123803</v>
      </c>
    </row>
    <row r="5832" spans="1:16" hidden="1">
      <c r="A5832" s="72" t="s">
        <v>2150</v>
      </c>
      <c r="B5832" s="72" t="s">
        <v>2845</v>
      </c>
      <c r="C5832" s="72" t="s">
        <v>2107</v>
      </c>
      <c r="D5832" s="72">
        <v>426</v>
      </c>
      <c r="E5832" s="72">
        <v>472</v>
      </c>
      <c r="F5832" s="72">
        <v>472</v>
      </c>
      <c r="G5832" s="72">
        <v>468</v>
      </c>
      <c r="H5832" s="72">
        <v>471</v>
      </c>
      <c r="I5832" s="72">
        <v>481</v>
      </c>
      <c r="J5832" s="72">
        <v>481</v>
      </c>
      <c r="K5832" s="72">
        <v>481</v>
      </c>
      <c r="L5832" s="72">
        <v>476</v>
      </c>
      <c r="M5832" s="72">
        <v>437</v>
      </c>
      <c r="N5832" s="72">
        <v>486</v>
      </c>
      <c r="O5832" s="72">
        <v>506</v>
      </c>
      <c r="P5832" s="72">
        <v>437</v>
      </c>
    </row>
    <row r="5833" spans="1:16" hidden="1">
      <c r="A5833" s="72" t="s">
        <v>2150</v>
      </c>
      <c r="B5833" s="72" t="s">
        <v>2845</v>
      </c>
      <c r="C5833" s="72" t="s">
        <v>2108</v>
      </c>
      <c r="D5833" s="72">
        <v>1219308</v>
      </c>
      <c r="E5833" s="72">
        <v>1153520</v>
      </c>
      <c r="F5833" s="72">
        <v>828021</v>
      </c>
      <c r="G5833" s="72">
        <v>951954</v>
      </c>
      <c r="H5833" s="72">
        <v>1058326</v>
      </c>
      <c r="I5833" s="72">
        <v>708399</v>
      </c>
      <c r="J5833" s="72">
        <v>628846</v>
      </c>
      <c r="K5833" s="72">
        <v>558659</v>
      </c>
      <c r="L5833" s="72">
        <v>747802</v>
      </c>
      <c r="M5833" s="72">
        <v>690833</v>
      </c>
      <c r="N5833" s="72">
        <v>522189</v>
      </c>
      <c r="O5833" s="72">
        <v>681451</v>
      </c>
      <c r="P5833" s="72">
        <v>772022</v>
      </c>
    </row>
    <row r="5834" spans="1:16" hidden="1">
      <c r="A5834" s="72" t="s">
        <v>2147</v>
      </c>
      <c r="B5834" s="72" t="s">
        <v>2846</v>
      </c>
      <c r="C5834" s="72" t="s">
        <v>2103</v>
      </c>
      <c r="D5834" s="72">
        <v>845019</v>
      </c>
      <c r="E5834" s="72">
        <v>816564</v>
      </c>
      <c r="F5834" s="72">
        <v>838189</v>
      </c>
      <c r="G5834" s="72">
        <v>1098673</v>
      </c>
      <c r="H5834" s="72">
        <v>1336769</v>
      </c>
      <c r="I5834" s="72">
        <v>1217148</v>
      </c>
      <c r="J5834" s="72">
        <v>1162570</v>
      </c>
      <c r="K5834" s="72">
        <v>1265688</v>
      </c>
      <c r="L5834" s="72">
        <v>1485876</v>
      </c>
      <c r="M5834" s="72">
        <v>1486893</v>
      </c>
      <c r="N5834" s="72">
        <v>1388237</v>
      </c>
      <c r="O5834" s="72">
        <v>1510664</v>
      </c>
      <c r="P5834" s="72">
        <v>1580477</v>
      </c>
    </row>
    <row r="5835" spans="1:16" hidden="1">
      <c r="A5835" s="72" t="s">
        <v>2147</v>
      </c>
      <c r="B5835" s="72" t="s">
        <v>2846</v>
      </c>
      <c r="C5835" s="72" t="s">
        <v>2104</v>
      </c>
      <c r="D5835" s="72">
        <v>9234</v>
      </c>
      <c r="E5835" s="72">
        <v>9645</v>
      </c>
      <c r="F5835" s="72">
        <v>9645</v>
      </c>
      <c r="G5835" s="72">
        <v>10691</v>
      </c>
      <c r="H5835" s="72">
        <v>11562</v>
      </c>
      <c r="I5835" s="72">
        <v>13741</v>
      </c>
      <c r="J5835" s="72">
        <v>17887</v>
      </c>
      <c r="K5835" s="72">
        <v>17932</v>
      </c>
      <c r="L5835" s="72">
        <v>19334</v>
      </c>
      <c r="M5835" s="72">
        <v>14625</v>
      </c>
      <c r="N5835" s="72">
        <v>15771</v>
      </c>
      <c r="O5835" s="72">
        <v>18446</v>
      </c>
      <c r="P5835" s="72">
        <v>19247</v>
      </c>
    </row>
    <row r="5836" spans="1:16" hidden="1">
      <c r="A5836" s="72" t="s">
        <v>2147</v>
      </c>
      <c r="B5836" s="72" t="s">
        <v>2846</v>
      </c>
      <c r="C5836" s="72" t="s">
        <v>2105</v>
      </c>
      <c r="D5836" s="72">
        <v>6712288</v>
      </c>
      <c r="E5836" s="72">
        <v>5963970</v>
      </c>
      <c r="F5836" s="72">
        <v>4793843</v>
      </c>
      <c r="G5836" s="72">
        <v>6391372</v>
      </c>
      <c r="H5836" s="72">
        <v>8005219</v>
      </c>
      <c r="I5836" s="72">
        <v>6056980</v>
      </c>
      <c r="J5836" s="72">
        <v>5621191</v>
      </c>
      <c r="K5836" s="72">
        <v>6467665</v>
      </c>
      <c r="L5836" s="72">
        <v>7918332</v>
      </c>
      <c r="M5836" s="72">
        <v>7992017</v>
      </c>
      <c r="N5836" s="72">
        <v>6507912</v>
      </c>
      <c r="O5836" s="72">
        <v>8338049</v>
      </c>
      <c r="P5836" s="72">
        <v>12484482</v>
      </c>
    </row>
    <row r="5837" spans="1:16" hidden="1">
      <c r="A5837" s="72" t="s">
        <v>2147</v>
      </c>
      <c r="B5837" s="72" t="s">
        <v>2846</v>
      </c>
      <c r="C5837" s="72" t="s">
        <v>2106</v>
      </c>
      <c r="D5837" s="72">
        <v>75229</v>
      </c>
      <c r="E5837" s="72">
        <v>73175</v>
      </c>
      <c r="F5837" s="72">
        <v>68111</v>
      </c>
      <c r="G5837" s="72">
        <v>103275</v>
      </c>
      <c r="H5837" s="72">
        <v>79214</v>
      </c>
      <c r="I5837" s="72">
        <v>103838</v>
      </c>
      <c r="J5837" s="72">
        <v>91083</v>
      </c>
      <c r="K5837" s="72">
        <v>82675</v>
      </c>
      <c r="L5837" s="72">
        <v>91751</v>
      </c>
      <c r="M5837" s="72">
        <v>118690</v>
      </c>
      <c r="N5837" s="72">
        <v>308267</v>
      </c>
      <c r="O5837" s="72">
        <v>292151</v>
      </c>
      <c r="P5837" s="72">
        <v>414120</v>
      </c>
    </row>
    <row r="5838" spans="1:16" hidden="1">
      <c r="A5838" s="72" t="s">
        <v>2147</v>
      </c>
      <c r="B5838" s="72" t="s">
        <v>2846</v>
      </c>
      <c r="C5838" s="72" t="s">
        <v>2107</v>
      </c>
      <c r="D5838" s="72">
        <v>325</v>
      </c>
      <c r="E5838" s="72">
        <v>326</v>
      </c>
      <c r="F5838" s="72">
        <v>326</v>
      </c>
      <c r="G5838" s="72">
        <v>334</v>
      </c>
      <c r="H5838" s="72">
        <v>334</v>
      </c>
      <c r="I5838" s="72">
        <v>341</v>
      </c>
      <c r="J5838" s="72">
        <v>321</v>
      </c>
      <c r="K5838" s="72">
        <v>323</v>
      </c>
      <c r="L5838" s="72">
        <v>340</v>
      </c>
      <c r="M5838" s="72">
        <v>290</v>
      </c>
      <c r="N5838" s="72">
        <v>461</v>
      </c>
      <c r="O5838" s="72">
        <v>514</v>
      </c>
      <c r="P5838" s="72">
        <v>537</v>
      </c>
    </row>
    <row r="5839" spans="1:16" hidden="1">
      <c r="A5839" s="72" t="s">
        <v>2147</v>
      </c>
      <c r="B5839" s="72" t="s">
        <v>2846</v>
      </c>
      <c r="C5839" s="72" t="s">
        <v>2108</v>
      </c>
      <c r="D5839" s="72">
        <v>671509</v>
      </c>
      <c r="E5839" s="72">
        <v>540700</v>
      </c>
      <c r="F5839" s="72">
        <v>372178</v>
      </c>
      <c r="G5839" s="72">
        <v>593327</v>
      </c>
      <c r="H5839" s="72">
        <v>513883</v>
      </c>
      <c r="I5839" s="72">
        <v>559496</v>
      </c>
      <c r="J5839" s="72">
        <v>438737</v>
      </c>
      <c r="K5839" s="72">
        <v>393534</v>
      </c>
      <c r="L5839" s="72">
        <v>511256</v>
      </c>
      <c r="M5839" s="72">
        <v>690457</v>
      </c>
      <c r="N5839" s="72">
        <v>1401559</v>
      </c>
      <c r="O5839" s="72">
        <v>2210482</v>
      </c>
      <c r="P5839" s="72">
        <v>3372148</v>
      </c>
    </row>
    <row r="5840" spans="1:16" hidden="1">
      <c r="A5840" s="72" t="s">
        <v>2154</v>
      </c>
      <c r="B5840" s="72" t="s">
        <v>2847</v>
      </c>
      <c r="C5840" s="72" t="s">
        <v>2103</v>
      </c>
      <c r="D5840" s="72">
        <v>5525350</v>
      </c>
      <c r="E5840" s="72">
        <v>4947006</v>
      </c>
      <c r="F5840" s="72">
        <v>3956606</v>
      </c>
      <c r="G5840" s="72">
        <v>5117296</v>
      </c>
      <c r="H5840" s="72">
        <v>5407451</v>
      </c>
      <c r="I5840" s="72">
        <v>4697596</v>
      </c>
      <c r="J5840" s="72">
        <v>4279288</v>
      </c>
      <c r="K5840" s="72">
        <v>4022278</v>
      </c>
      <c r="L5840" s="72">
        <v>5283657</v>
      </c>
      <c r="M5840" s="72">
        <v>4693150</v>
      </c>
      <c r="N5840" s="72">
        <v>4508640</v>
      </c>
      <c r="O5840" s="72">
        <v>5174657</v>
      </c>
      <c r="P5840" s="72">
        <v>4996878</v>
      </c>
    </row>
    <row r="5841" spans="1:16" hidden="1">
      <c r="A5841" s="72" t="s">
        <v>2154</v>
      </c>
      <c r="B5841" s="72" t="s">
        <v>2847</v>
      </c>
      <c r="C5841" s="72" t="s">
        <v>2104</v>
      </c>
      <c r="D5841" s="72">
        <v>86730</v>
      </c>
      <c r="E5841" s="72">
        <v>86950</v>
      </c>
      <c r="F5841" s="72">
        <v>78102</v>
      </c>
      <c r="G5841" s="72">
        <v>80433</v>
      </c>
      <c r="H5841" s="72">
        <v>88601</v>
      </c>
      <c r="I5841" s="72">
        <v>89414</v>
      </c>
      <c r="J5841" s="72">
        <v>90459</v>
      </c>
      <c r="K5841" s="72">
        <v>91553</v>
      </c>
      <c r="L5841" s="72">
        <v>92692</v>
      </c>
      <c r="M5841" s="72">
        <v>93688</v>
      </c>
      <c r="N5841" s="72">
        <v>94953</v>
      </c>
      <c r="O5841" s="72">
        <v>96403</v>
      </c>
      <c r="P5841" s="72">
        <v>97679</v>
      </c>
    </row>
    <row r="5842" spans="1:16" hidden="1">
      <c r="A5842" s="72" t="s">
        <v>2154</v>
      </c>
      <c r="B5842" s="72" t="s">
        <v>2847</v>
      </c>
      <c r="C5842" s="72" t="s">
        <v>2105</v>
      </c>
      <c r="D5842" s="72">
        <v>69979911</v>
      </c>
      <c r="E5842" s="72">
        <v>58467804</v>
      </c>
      <c r="F5842" s="72">
        <v>45790390</v>
      </c>
      <c r="G5842" s="72">
        <v>61110578</v>
      </c>
      <c r="H5842" s="72">
        <v>68121250</v>
      </c>
      <c r="I5842" s="72">
        <v>58147828</v>
      </c>
      <c r="J5842" s="72">
        <v>50336202</v>
      </c>
      <c r="K5842" s="72">
        <v>51627634</v>
      </c>
      <c r="L5842" s="72">
        <v>63979392</v>
      </c>
      <c r="M5842" s="72">
        <v>57502443</v>
      </c>
      <c r="N5842" s="72">
        <v>55581209</v>
      </c>
      <c r="O5842" s="72">
        <v>68692148</v>
      </c>
      <c r="P5842" s="72">
        <v>75829181</v>
      </c>
    </row>
    <row r="5843" spans="1:16" hidden="1">
      <c r="A5843" s="72" t="s">
        <v>2154</v>
      </c>
      <c r="B5843" s="72" t="s">
        <v>2847</v>
      </c>
      <c r="C5843" s="72" t="s">
        <v>2106</v>
      </c>
      <c r="D5843" s="72">
        <v>4038889</v>
      </c>
      <c r="E5843" s="72">
        <v>4159321</v>
      </c>
      <c r="F5843" s="72">
        <v>3871660</v>
      </c>
      <c r="G5843" s="72">
        <v>4509682</v>
      </c>
      <c r="H5843" s="72">
        <v>4383446</v>
      </c>
      <c r="I5843" s="72">
        <v>4267892</v>
      </c>
      <c r="J5843" s="72">
        <v>4203711</v>
      </c>
      <c r="K5843" s="72">
        <v>4173710</v>
      </c>
      <c r="L5843" s="72">
        <v>4887073</v>
      </c>
      <c r="M5843" s="72">
        <v>4678717</v>
      </c>
      <c r="N5843" s="72">
        <v>4420995</v>
      </c>
      <c r="O5843" s="72">
        <v>4882461</v>
      </c>
      <c r="P5843" s="72">
        <v>4949600</v>
      </c>
    </row>
    <row r="5844" spans="1:16" hidden="1">
      <c r="A5844" s="72" t="s">
        <v>2154</v>
      </c>
      <c r="B5844" s="72" t="s">
        <v>2847</v>
      </c>
      <c r="C5844" s="72" t="s">
        <v>2107</v>
      </c>
      <c r="D5844" s="72">
        <v>9172</v>
      </c>
      <c r="E5844" s="72">
        <v>9169</v>
      </c>
      <c r="F5844" s="72">
        <v>9169</v>
      </c>
      <c r="G5844" s="72">
        <v>9236</v>
      </c>
      <c r="H5844" s="72">
        <v>9253</v>
      </c>
      <c r="I5844" s="72">
        <v>9309</v>
      </c>
      <c r="J5844" s="72">
        <v>9331</v>
      </c>
      <c r="K5844" s="72">
        <v>9387</v>
      </c>
      <c r="L5844" s="72">
        <v>9442</v>
      </c>
      <c r="M5844" s="72">
        <v>9513</v>
      </c>
      <c r="N5844" s="72">
        <v>9543</v>
      </c>
      <c r="O5844" s="72">
        <v>9588</v>
      </c>
      <c r="P5844" s="72">
        <v>9664</v>
      </c>
    </row>
    <row r="5845" spans="1:16" hidden="1">
      <c r="A5845" s="72" t="s">
        <v>2154</v>
      </c>
      <c r="B5845" s="72" t="s">
        <v>2847</v>
      </c>
      <c r="C5845" s="72" t="s">
        <v>2108</v>
      </c>
      <c r="D5845" s="72">
        <v>42579806</v>
      </c>
      <c r="E5845" s="72">
        <v>39259266</v>
      </c>
      <c r="F5845" s="72">
        <v>32307165</v>
      </c>
      <c r="G5845" s="72">
        <v>41009112</v>
      </c>
      <c r="H5845" s="72">
        <v>44970403</v>
      </c>
      <c r="I5845" s="72">
        <v>38771737</v>
      </c>
      <c r="J5845" s="72">
        <v>34168091</v>
      </c>
      <c r="K5845" s="72">
        <v>37247664</v>
      </c>
      <c r="L5845" s="72">
        <v>44334849</v>
      </c>
      <c r="M5845" s="72">
        <v>41363086</v>
      </c>
      <c r="N5845" s="72">
        <v>38006303</v>
      </c>
      <c r="O5845" s="72">
        <v>50181382</v>
      </c>
      <c r="P5845" s="72">
        <v>61011170</v>
      </c>
    </row>
    <row r="5846" spans="1:16" hidden="1">
      <c r="A5846" s="72" t="s">
        <v>2154</v>
      </c>
      <c r="B5846" s="72" t="s">
        <v>2847</v>
      </c>
      <c r="C5846" s="72" t="s">
        <v>2109</v>
      </c>
      <c r="D5846" s="72">
        <v>668593</v>
      </c>
      <c r="E5846" s="72">
        <v>588645</v>
      </c>
      <c r="F5846" s="72">
        <v>525687</v>
      </c>
      <c r="G5846" s="72">
        <v>382739</v>
      </c>
      <c r="H5846" s="72">
        <v>450872</v>
      </c>
      <c r="I5846" s="72">
        <v>380536</v>
      </c>
      <c r="J5846" s="72">
        <v>376687</v>
      </c>
      <c r="K5846" s="72">
        <v>498627</v>
      </c>
      <c r="L5846" s="72">
        <v>362577</v>
      </c>
      <c r="M5846" s="72">
        <v>361352</v>
      </c>
      <c r="N5846" s="72">
        <v>394247</v>
      </c>
      <c r="O5846" s="72">
        <v>606238</v>
      </c>
      <c r="P5846" s="72">
        <v>700207</v>
      </c>
    </row>
    <row r="5847" spans="1:16" hidden="1">
      <c r="A5847" s="72" t="s">
        <v>2154</v>
      </c>
      <c r="B5847" s="72" t="s">
        <v>2847</v>
      </c>
      <c r="C5847" s="72" t="s">
        <v>2110</v>
      </c>
      <c r="D5847" s="72">
        <v>82</v>
      </c>
      <c r="E5847" s="72">
        <v>79</v>
      </c>
      <c r="F5847" s="72">
        <v>78</v>
      </c>
      <c r="G5847" s="72">
        <v>76</v>
      </c>
      <c r="H5847" s="72">
        <v>77</v>
      </c>
      <c r="I5847" s="72">
        <v>73</v>
      </c>
      <c r="J5847" s="72">
        <v>71</v>
      </c>
      <c r="K5847" s="72">
        <v>69</v>
      </c>
      <c r="L5847" s="72">
        <v>65</v>
      </c>
      <c r="M5847" s="72">
        <v>62</v>
      </c>
      <c r="N5847" s="72">
        <v>58</v>
      </c>
      <c r="O5847" s="72">
        <v>56</v>
      </c>
      <c r="P5847" s="72">
        <v>56</v>
      </c>
    </row>
    <row r="5848" spans="1:16" hidden="1">
      <c r="A5848" s="72" t="s">
        <v>2154</v>
      </c>
      <c r="B5848" s="72" t="s">
        <v>2847</v>
      </c>
      <c r="C5848" s="72" t="s">
        <v>2111</v>
      </c>
      <c r="D5848" s="72">
        <v>4742552</v>
      </c>
      <c r="E5848" s="72">
        <v>3863629</v>
      </c>
      <c r="F5848" s="72">
        <v>3060005</v>
      </c>
      <c r="G5848" s="72">
        <v>2404349</v>
      </c>
      <c r="H5848" s="72">
        <v>3140312</v>
      </c>
      <c r="I5848" s="72">
        <v>2300926</v>
      </c>
      <c r="J5848" s="72">
        <v>2019288</v>
      </c>
      <c r="K5848" s="72">
        <v>2782367</v>
      </c>
      <c r="L5848" s="72">
        <v>2138557</v>
      </c>
      <c r="M5848" s="72">
        <v>1985713</v>
      </c>
      <c r="N5848" s="72">
        <v>1957397</v>
      </c>
      <c r="O5848" s="72">
        <v>3991623</v>
      </c>
      <c r="P5848" s="72">
        <v>6805900</v>
      </c>
    </row>
    <row r="5849" spans="1:16" hidden="1">
      <c r="A5849" s="72" t="s">
        <v>2126</v>
      </c>
      <c r="B5849" s="72" t="s">
        <v>2848</v>
      </c>
      <c r="C5849" s="72" t="s">
        <v>2103</v>
      </c>
      <c r="D5849" s="72">
        <v>2536989</v>
      </c>
      <c r="E5849" s="72">
        <v>1522891</v>
      </c>
    </row>
    <row r="5850" spans="1:16" hidden="1">
      <c r="A5850" s="72" t="s">
        <v>2126</v>
      </c>
      <c r="B5850" s="72" t="s">
        <v>2848</v>
      </c>
      <c r="C5850" s="72" t="s">
        <v>2104</v>
      </c>
      <c r="D5850" s="72">
        <v>30786</v>
      </c>
      <c r="E5850" s="72">
        <v>30110</v>
      </c>
    </row>
    <row r="5851" spans="1:16" hidden="1">
      <c r="A5851" s="72" t="s">
        <v>2126</v>
      </c>
      <c r="B5851" s="72" t="s">
        <v>2848</v>
      </c>
      <c r="C5851" s="72" t="s">
        <v>2105</v>
      </c>
      <c r="D5851" s="72">
        <v>23940869</v>
      </c>
      <c r="E5851" s="72">
        <v>14276490</v>
      </c>
    </row>
    <row r="5852" spans="1:16" hidden="1">
      <c r="A5852" s="72" t="s">
        <v>2126</v>
      </c>
      <c r="B5852" s="72" t="s">
        <v>2848</v>
      </c>
      <c r="C5852" s="72" t="s">
        <v>2106</v>
      </c>
      <c r="D5852" s="72">
        <v>1068290</v>
      </c>
      <c r="E5852" s="72">
        <v>666970</v>
      </c>
    </row>
    <row r="5853" spans="1:16" hidden="1">
      <c r="A5853" s="72" t="s">
        <v>2126</v>
      </c>
      <c r="B5853" s="72" t="s">
        <v>2848</v>
      </c>
      <c r="C5853" s="72" t="s">
        <v>2107</v>
      </c>
      <c r="D5853" s="72">
        <v>2588</v>
      </c>
      <c r="E5853" s="72">
        <v>2534</v>
      </c>
    </row>
    <row r="5854" spans="1:16" hidden="1">
      <c r="A5854" s="72" t="s">
        <v>2126</v>
      </c>
      <c r="B5854" s="72" t="s">
        <v>2848</v>
      </c>
      <c r="C5854" s="72" t="s">
        <v>2108</v>
      </c>
      <c r="D5854" s="72">
        <v>8269486</v>
      </c>
      <c r="E5854" s="72">
        <v>4808072</v>
      </c>
    </row>
    <row r="5855" spans="1:16" hidden="1">
      <c r="A5855" s="72" t="s">
        <v>2126</v>
      </c>
      <c r="B5855" s="72" t="s">
        <v>2848</v>
      </c>
      <c r="C5855" s="72" t="s">
        <v>2109</v>
      </c>
      <c r="D5855" s="72">
        <v>199295</v>
      </c>
      <c r="E5855" s="72">
        <v>93114</v>
      </c>
    </row>
    <row r="5856" spans="1:16" hidden="1">
      <c r="A5856" s="72" t="s">
        <v>2126</v>
      </c>
      <c r="B5856" s="72" t="s">
        <v>2848</v>
      </c>
      <c r="C5856" s="72" t="s">
        <v>2110</v>
      </c>
      <c r="D5856" s="72">
        <v>22</v>
      </c>
      <c r="E5856" s="72">
        <v>22</v>
      </c>
    </row>
    <row r="5857" spans="1:16" hidden="1">
      <c r="A5857" s="72" t="s">
        <v>2126</v>
      </c>
      <c r="B5857" s="72" t="s">
        <v>2848</v>
      </c>
      <c r="C5857" s="72" t="s">
        <v>2111</v>
      </c>
      <c r="D5857" s="72">
        <v>1254361</v>
      </c>
      <c r="E5857" s="72">
        <v>566764</v>
      </c>
    </row>
    <row r="5858" spans="1:16" hidden="1">
      <c r="A5858" s="72" t="s">
        <v>2155</v>
      </c>
      <c r="B5858" s="72" t="s">
        <v>2849</v>
      </c>
      <c r="C5858" s="72" t="s">
        <v>2103</v>
      </c>
      <c r="D5858" s="72">
        <v>8401</v>
      </c>
      <c r="E5858" s="72">
        <v>7926</v>
      </c>
      <c r="F5858" s="72">
        <v>6018</v>
      </c>
      <c r="G5858" s="72">
        <v>7001</v>
      </c>
      <c r="H5858" s="72">
        <v>7887</v>
      </c>
      <c r="I5858" s="72">
        <v>6322</v>
      </c>
      <c r="J5858" s="72">
        <v>4167</v>
      </c>
      <c r="K5858" s="72">
        <v>3900</v>
      </c>
      <c r="L5858" s="72">
        <v>4545</v>
      </c>
      <c r="M5858" s="72">
        <v>4531</v>
      </c>
      <c r="N5858" s="72">
        <v>3879</v>
      </c>
      <c r="O5858" s="72">
        <v>3882</v>
      </c>
      <c r="P5858" s="72">
        <v>4546</v>
      </c>
    </row>
    <row r="5859" spans="1:16" hidden="1">
      <c r="A5859" s="72" t="s">
        <v>2155</v>
      </c>
      <c r="B5859" s="72" t="s">
        <v>2849</v>
      </c>
      <c r="C5859" s="72" t="s">
        <v>2104</v>
      </c>
      <c r="D5859" s="72">
        <v>273</v>
      </c>
      <c r="E5859" s="72">
        <v>234</v>
      </c>
      <c r="F5859" s="72">
        <v>272</v>
      </c>
      <c r="G5859" s="72">
        <v>253</v>
      </c>
      <c r="H5859" s="72">
        <v>242</v>
      </c>
      <c r="I5859" s="72">
        <v>227</v>
      </c>
      <c r="J5859" s="72">
        <v>219</v>
      </c>
      <c r="K5859" s="72">
        <v>226</v>
      </c>
      <c r="L5859" s="72">
        <v>221</v>
      </c>
      <c r="M5859" s="72">
        <v>214</v>
      </c>
      <c r="N5859" s="72">
        <v>214</v>
      </c>
      <c r="O5859" s="72">
        <v>203</v>
      </c>
      <c r="P5859" s="72">
        <v>193</v>
      </c>
    </row>
    <row r="5860" spans="1:16" hidden="1">
      <c r="A5860" s="72" t="s">
        <v>2155</v>
      </c>
      <c r="B5860" s="72" t="s">
        <v>2849</v>
      </c>
      <c r="C5860" s="72" t="s">
        <v>2105</v>
      </c>
      <c r="D5860" s="72">
        <v>150000</v>
      </c>
      <c r="E5860" s="72">
        <v>123000</v>
      </c>
      <c r="F5860" s="72">
        <v>91325</v>
      </c>
      <c r="G5860" s="72">
        <v>90417</v>
      </c>
      <c r="H5860" s="72">
        <v>99289</v>
      </c>
      <c r="I5860" s="72">
        <v>97922</v>
      </c>
      <c r="J5860" s="72">
        <v>76110</v>
      </c>
      <c r="K5860" s="72">
        <v>72339</v>
      </c>
      <c r="L5860" s="72">
        <v>89203</v>
      </c>
      <c r="M5860" s="72">
        <v>83391</v>
      </c>
      <c r="N5860" s="72">
        <v>72506</v>
      </c>
      <c r="O5860" s="72">
        <v>80979</v>
      </c>
      <c r="P5860" s="72">
        <v>101696</v>
      </c>
    </row>
    <row r="5861" spans="1:16" hidden="1">
      <c r="A5861" s="72" t="s">
        <v>2155</v>
      </c>
      <c r="B5861" s="72" t="s">
        <v>2849</v>
      </c>
      <c r="C5861" s="72" t="s">
        <v>2106</v>
      </c>
      <c r="D5861" s="72">
        <v>7112</v>
      </c>
      <c r="E5861" s="72">
        <v>7304</v>
      </c>
      <c r="F5861" s="72">
        <v>5242</v>
      </c>
      <c r="G5861" s="72">
        <v>7243</v>
      </c>
      <c r="H5861" s="72">
        <v>8902</v>
      </c>
      <c r="I5861" s="72">
        <v>8036</v>
      </c>
      <c r="J5861" s="72">
        <v>6049</v>
      </c>
      <c r="K5861" s="72">
        <v>6279</v>
      </c>
      <c r="L5861" s="72">
        <v>8000</v>
      </c>
      <c r="M5861" s="72">
        <v>7765</v>
      </c>
      <c r="N5861" s="72">
        <v>7256</v>
      </c>
      <c r="O5861" s="72">
        <v>7708</v>
      </c>
      <c r="P5861" s="72">
        <v>7748</v>
      </c>
    </row>
    <row r="5862" spans="1:16" hidden="1">
      <c r="A5862" s="72" t="s">
        <v>2155</v>
      </c>
      <c r="B5862" s="72" t="s">
        <v>2849</v>
      </c>
      <c r="C5862" s="72" t="s">
        <v>2107</v>
      </c>
      <c r="D5862" s="72">
        <v>48</v>
      </c>
      <c r="E5862" s="72">
        <v>74</v>
      </c>
      <c r="F5862" s="72">
        <v>56</v>
      </c>
      <c r="G5862" s="72">
        <v>53</v>
      </c>
      <c r="H5862" s="72">
        <v>52</v>
      </c>
      <c r="I5862" s="72">
        <v>51</v>
      </c>
      <c r="J5862" s="72">
        <v>49</v>
      </c>
      <c r="K5862" s="72">
        <v>51</v>
      </c>
      <c r="L5862" s="72">
        <v>49</v>
      </c>
      <c r="M5862" s="72">
        <v>46</v>
      </c>
      <c r="N5862" s="72">
        <v>48</v>
      </c>
      <c r="O5862" s="72">
        <v>47</v>
      </c>
      <c r="P5862" s="72">
        <v>40</v>
      </c>
    </row>
    <row r="5863" spans="1:16" hidden="1">
      <c r="A5863" s="72" t="s">
        <v>2155</v>
      </c>
      <c r="B5863" s="72" t="s">
        <v>2849</v>
      </c>
      <c r="C5863" s="72" t="s">
        <v>2108</v>
      </c>
      <c r="D5863" s="72">
        <v>104000</v>
      </c>
      <c r="E5863" s="72">
        <v>115000</v>
      </c>
      <c r="F5863" s="72">
        <v>77165</v>
      </c>
      <c r="G5863" s="72">
        <v>74304</v>
      </c>
      <c r="H5863" s="72">
        <v>95754</v>
      </c>
      <c r="I5863" s="72">
        <v>108698</v>
      </c>
      <c r="J5863" s="72">
        <v>85783</v>
      </c>
      <c r="K5863" s="72">
        <v>92758</v>
      </c>
      <c r="L5863" s="72">
        <v>131027</v>
      </c>
      <c r="M5863" s="72">
        <v>116656</v>
      </c>
      <c r="N5863" s="72">
        <v>105148</v>
      </c>
      <c r="O5863" s="72">
        <v>128987</v>
      </c>
      <c r="P5863" s="72">
        <v>153090</v>
      </c>
    </row>
    <row r="5864" spans="1:16" hidden="1">
      <c r="A5864" s="72" t="s">
        <v>2130</v>
      </c>
      <c r="B5864" s="72" t="s">
        <v>2850</v>
      </c>
      <c r="C5864" s="72" t="s">
        <v>2103</v>
      </c>
      <c r="D5864" s="72">
        <v>7268</v>
      </c>
      <c r="E5864" s="72">
        <v>5889</v>
      </c>
      <c r="F5864" s="72">
        <v>5367</v>
      </c>
      <c r="G5864" s="72">
        <v>7504</v>
      </c>
      <c r="H5864" s="72">
        <v>7587</v>
      </c>
      <c r="I5864" s="72">
        <v>8249</v>
      </c>
      <c r="J5864" s="72">
        <v>6461</v>
      </c>
      <c r="K5864" s="72">
        <v>4235</v>
      </c>
      <c r="L5864" s="72">
        <v>5055</v>
      </c>
      <c r="M5864" s="72">
        <v>7035</v>
      </c>
      <c r="N5864" s="72">
        <v>15193</v>
      </c>
      <c r="O5864" s="72">
        <v>23161</v>
      </c>
      <c r="P5864" s="72">
        <v>24729</v>
      </c>
    </row>
    <row r="5865" spans="1:16" hidden="1">
      <c r="A5865" s="72" t="s">
        <v>2130</v>
      </c>
      <c r="B5865" s="72" t="s">
        <v>2850</v>
      </c>
      <c r="C5865" s="72" t="s">
        <v>2104</v>
      </c>
      <c r="D5865" s="72">
        <v>227</v>
      </c>
      <c r="E5865" s="72">
        <v>239</v>
      </c>
      <c r="F5865" s="72">
        <v>212</v>
      </c>
      <c r="G5865" s="72">
        <v>199</v>
      </c>
      <c r="H5865" s="72">
        <v>191</v>
      </c>
      <c r="I5865" s="72">
        <v>182</v>
      </c>
      <c r="J5865" s="72">
        <v>173</v>
      </c>
      <c r="K5865" s="72">
        <v>168</v>
      </c>
      <c r="L5865" s="72">
        <v>168</v>
      </c>
      <c r="M5865" s="72">
        <v>164</v>
      </c>
      <c r="N5865" s="72">
        <v>165</v>
      </c>
      <c r="O5865" s="72">
        <v>165</v>
      </c>
      <c r="P5865" s="72">
        <v>161</v>
      </c>
    </row>
    <row r="5866" spans="1:16" hidden="1">
      <c r="A5866" s="72" t="s">
        <v>2130</v>
      </c>
      <c r="B5866" s="72" t="s">
        <v>2850</v>
      </c>
      <c r="C5866" s="72" t="s">
        <v>2105</v>
      </c>
      <c r="D5866" s="72">
        <v>37046</v>
      </c>
      <c r="E5866" s="72">
        <v>24796</v>
      </c>
      <c r="F5866" s="72">
        <v>16647</v>
      </c>
      <c r="G5866" s="72">
        <v>27537</v>
      </c>
      <c r="H5866" s="72">
        <v>25628</v>
      </c>
      <c r="I5866" s="72">
        <v>24993</v>
      </c>
      <c r="J5866" s="72">
        <v>20624</v>
      </c>
      <c r="K5866" s="72">
        <v>15051</v>
      </c>
      <c r="L5866" s="72">
        <v>16272</v>
      </c>
      <c r="M5866" s="72">
        <v>25834</v>
      </c>
      <c r="N5866" s="72">
        <v>53935</v>
      </c>
      <c r="O5866" s="72">
        <v>78212</v>
      </c>
      <c r="P5866" s="72">
        <v>173082</v>
      </c>
    </row>
    <row r="5867" spans="1:16" hidden="1">
      <c r="A5867" s="72" t="s">
        <v>2130</v>
      </c>
      <c r="B5867" s="72" t="s">
        <v>2850</v>
      </c>
      <c r="C5867" s="72" t="s">
        <v>2106</v>
      </c>
      <c r="D5867" s="72">
        <v>303</v>
      </c>
      <c r="E5867" s="72">
        <v>245</v>
      </c>
      <c r="F5867" s="72">
        <v>224</v>
      </c>
      <c r="G5867" s="72">
        <v>395</v>
      </c>
      <c r="H5867" s="72">
        <v>316</v>
      </c>
      <c r="I5867" s="72">
        <v>434</v>
      </c>
      <c r="J5867" s="72">
        <v>340</v>
      </c>
      <c r="K5867" s="72">
        <v>223</v>
      </c>
      <c r="L5867" s="72">
        <v>266</v>
      </c>
      <c r="M5867" s="72">
        <v>449</v>
      </c>
      <c r="N5867" s="72">
        <v>800</v>
      </c>
      <c r="O5867" s="72">
        <v>1219</v>
      </c>
      <c r="P5867" s="72">
        <v>1302</v>
      </c>
    </row>
    <row r="5868" spans="1:16" hidden="1">
      <c r="A5868" s="72" t="s">
        <v>2130</v>
      </c>
      <c r="B5868" s="72" t="s">
        <v>2850</v>
      </c>
      <c r="C5868" s="72" t="s">
        <v>2107</v>
      </c>
      <c r="D5868" s="72">
        <v>10</v>
      </c>
      <c r="E5868" s="72">
        <v>11</v>
      </c>
      <c r="F5868" s="72">
        <v>11</v>
      </c>
      <c r="G5868" s="72">
        <v>10</v>
      </c>
      <c r="H5868" s="72">
        <v>9</v>
      </c>
      <c r="I5868" s="72">
        <v>9</v>
      </c>
      <c r="J5868" s="72">
        <v>9</v>
      </c>
      <c r="K5868" s="72">
        <v>9</v>
      </c>
      <c r="L5868" s="72">
        <v>9</v>
      </c>
      <c r="M5868" s="72">
        <v>10</v>
      </c>
      <c r="N5868" s="72">
        <v>9</v>
      </c>
      <c r="O5868" s="72">
        <v>9</v>
      </c>
      <c r="P5868" s="72">
        <v>9</v>
      </c>
    </row>
    <row r="5869" spans="1:16" hidden="1">
      <c r="A5869" s="72" t="s">
        <v>2130</v>
      </c>
      <c r="B5869" s="72" t="s">
        <v>2850</v>
      </c>
      <c r="C5869" s="72" t="s">
        <v>2108</v>
      </c>
      <c r="D5869" s="72">
        <v>1544</v>
      </c>
      <c r="E5869" s="72">
        <v>1033</v>
      </c>
      <c r="F5869" s="72">
        <v>694</v>
      </c>
      <c r="G5869" s="72">
        <v>1147</v>
      </c>
      <c r="H5869" s="72">
        <v>1068</v>
      </c>
      <c r="I5869" s="72">
        <v>1315</v>
      </c>
      <c r="J5869" s="72">
        <v>1085</v>
      </c>
      <c r="K5869" s="72">
        <v>792</v>
      </c>
      <c r="L5869" s="72">
        <v>856</v>
      </c>
      <c r="M5869" s="72">
        <v>1649</v>
      </c>
      <c r="N5869" s="72">
        <v>2840</v>
      </c>
      <c r="O5869" s="72">
        <v>4116</v>
      </c>
      <c r="P5869" s="72">
        <v>9110</v>
      </c>
    </row>
    <row r="5870" spans="1:16" hidden="1">
      <c r="A5870" s="72" t="s">
        <v>2129</v>
      </c>
      <c r="B5870" s="72" t="s">
        <v>2851</v>
      </c>
      <c r="C5870" s="72" t="s">
        <v>2103</v>
      </c>
      <c r="D5870" s="72">
        <v>81727</v>
      </c>
      <c r="E5870" s="72">
        <v>99574</v>
      </c>
      <c r="F5870" s="72">
        <v>76039</v>
      </c>
      <c r="G5870" s="72">
        <v>103970</v>
      </c>
      <c r="H5870" s="72">
        <v>109191</v>
      </c>
      <c r="I5870" s="72">
        <v>107020</v>
      </c>
      <c r="J5870" s="72">
        <v>95670</v>
      </c>
      <c r="K5870" s="72">
        <v>93016</v>
      </c>
      <c r="L5870" s="72">
        <v>41162</v>
      </c>
      <c r="M5870" s="72">
        <v>38744</v>
      </c>
      <c r="N5870" s="72">
        <v>33889</v>
      </c>
      <c r="O5870" s="72">
        <v>38331</v>
      </c>
      <c r="P5870" s="72">
        <v>37210</v>
      </c>
    </row>
    <row r="5871" spans="1:16" hidden="1">
      <c r="A5871" s="72" t="s">
        <v>2129</v>
      </c>
      <c r="B5871" s="72" t="s">
        <v>2851</v>
      </c>
      <c r="C5871" s="72" t="s">
        <v>2104</v>
      </c>
      <c r="D5871" s="72">
        <v>748</v>
      </c>
      <c r="E5871" s="72">
        <v>706</v>
      </c>
      <c r="F5871" s="72">
        <v>723</v>
      </c>
      <c r="G5871" s="72">
        <v>711</v>
      </c>
      <c r="H5871" s="72">
        <v>708</v>
      </c>
      <c r="I5871" s="72">
        <v>717</v>
      </c>
      <c r="J5871" s="72">
        <v>654</v>
      </c>
      <c r="K5871" s="72">
        <v>726</v>
      </c>
      <c r="L5871" s="72">
        <v>726</v>
      </c>
      <c r="M5871" s="72">
        <v>727</v>
      </c>
      <c r="N5871" s="72">
        <v>727</v>
      </c>
      <c r="O5871" s="72">
        <v>743</v>
      </c>
      <c r="P5871" s="72">
        <v>733</v>
      </c>
    </row>
    <row r="5872" spans="1:16" hidden="1">
      <c r="A5872" s="72" t="s">
        <v>2129</v>
      </c>
      <c r="B5872" s="72" t="s">
        <v>2851</v>
      </c>
      <c r="C5872" s="72" t="s">
        <v>2105</v>
      </c>
      <c r="D5872" s="72">
        <v>804476</v>
      </c>
      <c r="E5872" s="72">
        <v>786102</v>
      </c>
      <c r="F5872" s="72">
        <v>586086</v>
      </c>
      <c r="G5872" s="72">
        <v>719552</v>
      </c>
      <c r="H5872" s="72">
        <v>837384</v>
      </c>
      <c r="I5872" s="72">
        <v>749811</v>
      </c>
      <c r="J5872" s="72">
        <v>595509</v>
      </c>
      <c r="K5872" s="72">
        <v>603406</v>
      </c>
      <c r="L5872" s="72">
        <v>294959</v>
      </c>
      <c r="M5872" s="72">
        <v>288129</v>
      </c>
      <c r="N5872" s="72">
        <v>268360</v>
      </c>
      <c r="O5872" s="72">
        <v>309841</v>
      </c>
      <c r="P5872" s="72">
        <v>400532</v>
      </c>
    </row>
    <row r="5873" spans="1:16" hidden="1">
      <c r="A5873" s="72" t="s">
        <v>2129</v>
      </c>
      <c r="B5873" s="72" t="s">
        <v>2851</v>
      </c>
      <c r="C5873" s="72" t="s">
        <v>2106</v>
      </c>
      <c r="D5873" s="72">
        <v>16678</v>
      </c>
      <c r="E5873" s="72">
        <v>19699</v>
      </c>
      <c r="F5873" s="72">
        <v>17066</v>
      </c>
      <c r="G5873" s="72">
        <v>13450</v>
      </c>
      <c r="H5873" s="72">
        <v>23818</v>
      </c>
      <c r="I5873" s="72">
        <v>19128</v>
      </c>
      <c r="J5873" s="72">
        <v>16494</v>
      </c>
      <c r="K5873" s="72">
        <v>13555</v>
      </c>
      <c r="L5873" s="72">
        <v>86529</v>
      </c>
      <c r="M5873" s="72">
        <v>81347</v>
      </c>
      <c r="N5873" s="72">
        <v>77673</v>
      </c>
      <c r="O5873" s="72">
        <v>81215</v>
      </c>
      <c r="P5873" s="72">
        <v>85930</v>
      </c>
    </row>
    <row r="5874" spans="1:16" hidden="1">
      <c r="A5874" s="72" t="s">
        <v>2129</v>
      </c>
      <c r="B5874" s="72" t="s">
        <v>2851</v>
      </c>
      <c r="C5874" s="72" t="s">
        <v>2107</v>
      </c>
      <c r="D5874" s="72">
        <v>27</v>
      </c>
      <c r="E5874" s="72">
        <v>25</v>
      </c>
      <c r="F5874" s="72">
        <v>25</v>
      </c>
      <c r="G5874" s="72">
        <v>34</v>
      </c>
      <c r="H5874" s="72">
        <v>42</v>
      </c>
      <c r="I5874" s="72">
        <v>46</v>
      </c>
      <c r="J5874" s="72">
        <v>45</v>
      </c>
      <c r="K5874" s="72">
        <v>31</v>
      </c>
      <c r="L5874" s="72">
        <v>50</v>
      </c>
      <c r="M5874" s="72">
        <v>49</v>
      </c>
      <c r="N5874" s="72">
        <v>49</v>
      </c>
      <c r="O5874" s="72">
        <v>54</v>
      </c>
      <c r="P5874" s="72">
        <v>54</v>
      </c>
    </row>
    <row r="5875" spans="1:16" hidden="1">
      <c r="A5875" s="72" t="s">
        <v>2129</v>
      </c>
      <c r="B5875" s="72" t="s">
        <v>2851</v>
      </c>
      <c r="C5875" s="72" t="s">
        <v>2108</v>
      </c>
      <c r="D5875" s="72">
        <v>143883</v>
      </c>
      <c r="E5875" s="72">
        <v>157269</v>
      </c>
      <c r="F5875" s="72">
        <v>128087</v>
      </c>
      <c r="G5875" s="72">
        <v>101822</v>
      </c>
      <c r="H5875" s="72">
        <v>187437</v>
      </c>
      <c r="I5875" s="72">
        <v>157741</v>
      </c>
      <c r="J5875" s="72">
        <v>105955</v>
      </c>
      <c r="K5875" s="72">
        <v>91129</v>
      </c>
      <c r="L5875" s="72">
        <v>490599</v>
      </c>
      <c r="M5875" s="72">
        <v>503945</v>
      </c>
      <c r="N5875" s="72">
        <v>449161</v>
      </c>
      <c r="O5875" s="72">
        <v>568351</v>
      </c>
      <c r="P5875" s="72">
        <v>920923</v>
      </c>
    </row>
    <row r="5876" spans="1:16" hidden="1">
      <c r="A5876" s="72" t="s">
        <v>2129</v>
      </c>
      <c r="B5876" s="72" t="s">
        <v>2851</v>
      </c>
      <c r="C5876" s="72" t="s">
        <v>2109</v>
      </c>
      <c r="D5876" s="72">
        <v>55224</v>
      </c>
      <c r="E5876" s="72">
        <v>53597</v>
      </c>
      <c r="F5876" s="72">
        <v>41908</v>
      </c>
      <c r="G5876" s="72">
        <v>85036</v>
      </c>
      <c r="H5876" s="72">
        <v>81087</v>
      </c>
      <c r="I5876" s="72">
        <v>86816</v>
      </c>
      <c r="J5876" s="72">
        <v>73819</v>
      </c>
      <c r="K5876" s="72">
        <v>73895</v>
      </c>
      <c r="L5876" s="72">
        <v>75652</v>
      </c>
      <c r="M5876" s="72">
        <v>74095</v>
      </c>
      <c r="N5876" s="72">
        <v>59561</v>
      </c>
      <c r="O5876" s="72">
        <v>66797</v>
      </c>
      <c r="P5876" s="72">
        <v>61014</v>
      </c>
    </row>
    <row r="5877" spans="1:16" hidden="1">
      <c r="A5877" s="72" t="s">
        <v>2129</v>
      </c>
      <c r="B5877" s="72" t="s">
        <v>2851</v>
      </c>
      <c r="C5877" s="72" t="s">
        <v>2110</v>
      </c>
      <c r="D5877" s="72">
        <v>3</v>
      </c>
      <c r="E5877" s="72">
        <v>3</v>
      </c>
      <c r="F5877" s="72">
        <v>2</v>
      </c>
      <c r="G5877" s="72">
        <v>4</v>
      </c>
      <c r="H5877" s="72">
        <v>4</v>
      </c>
      <c r="I5877" s="72">
        <v>4</v>
      </c>
      <c r="J5877" s="72">
        <v>4</v>
      </c>
      <c r="K5877" s="72">
        <v>7</v>
      </c>
      <c r="L5877" s="72">
        <v>7</v>
      </c>
      <c r="M5877" s="72">
        <v>7</v>
      </c>
      <c r="N5877" s="72">
        <v>7</v>
      </c>
      <c r="O5877" s="72">
        <v>7</v>
      </c>
      <c r="P5877" s="72">
        <v>6</v>
      </c>
    </row>
    <row r="5878" spans="1:16" hidden="1">
      <c r="A5878" s="72" t="s">
        <v>2129</v>
      </c>
      <c r="B5878" s="72" t="s">
        <v>2851</v>
      </c>
      <c r="C5878" s="72" t="s">
        <v>2111</v>
      </c>
      <c r="D5878" s="72">
        <v>308209</v>
      </c>
      <c r="E5878" s="72">
        <v>359465</v>
      </c>
      <c r="F5878" s="72">
        <v>256621</v>
      </c>
      <c r="G5878" s="72">
        <v>583835</v>
      </c>
      <c r="H5878" s="72">
        <v>586840</v>
      </c>
      <c r="I5878" s="72">
        <v>528639</v>
      </c>
      <c r="J5878" s="72">
        <v>395617</v>
      </c>
      <c r="K5878" s="72">
        <v>429356</v>
      </c>
      <c r="L5878" s="72">
        <v>402209</v>
      </c>
      <c r="M5878" s="72">
        <v>418064</v>
      </c>
      <c r="N5878" s="72">
        <v>303347</v>
      </c>
      <c r="O5878" s="72">
        <v>402439</v>
      </c>
      <c r="P5878" s="72">
        <v>594726</v>
      </c>
    </row>
    <row r="5879" spans="1:16" hidden="1">
      <c r="A5879" s="72" t="s">
        <v>2129</v>
      </c>
      <c r="B5879" s="72" t="s">
        <v>2852</v>
      </c>
      <c r="C5879" s="72" t="s">
        <v>2103</v>
      </c>
      <c r="D5879" s="72">
        <v>19287</v>
      </c>
      <c r="E5879" s="72">
        <v>18205</v>
      </c>
      <c r="F5879" s="72">
        <v>13970</v>
      </c>
      <c r="G5879" s="72">
        <v>20242</v>
      </c>
      <c r="H5879" s="72">
        <v>20854</v>
      </c>
      <c r="I5879" s="72">
        <v>19079</v>
      </c>
      <c r="J5879" s="72">
        <v>14839</v>
      </c>
      <c r="K5879" s="72">
        <v>15170</v>
      </c>
      <c r="L5879" s="72">
        <v>19195</v>
      </c>
      <c r="M5879" s="72">
        <v>18549</v>
      </c>
      <c r="N5879" s="72">
        <v>15525</v>
      </c>
      <c r="O5879" s="72">
        <v>17103</v>
      </c>
      <c r="P5879" s="72">
        <v>16296</v>
      </c>
    </row>
    <row r="5880" spans="1:16" hidden="1">
      <c r="A5880" s="72" t="s">
        <v>2129</v>
      </c>
      <c r="B5880" s="72" t="s">
        <v>2852</v>
      </c>
      <c r="C5880" s="72" t="s">
        <v>2104</v>
      </c>
      <c r="D5880" s="72">
        <v>309</v>
      </c>
      <c r="E5880" s="72">
        <v>301</v>
      </c>
      <c r="F5880" s="72">
        <v>303</v>
      </c>
      <c r="G5880" s="72">
        <v>302</v>
      </c>
      <c r="H5880" s="72">
        <v>302</v>
      </c>
      <c r="I5880" s="72">
        <v>298</v>
      </c>
      <c r="J5880" s="72">
        <v>295</v>
      </c>
      <c r="K5880" s="72">
        <v>295</v>
      </c>
      <c r="L5880" s="72">
        <v>293</v>
      </c>
      <c r="M5880" s="72">
        <v>290</v>
      </c>
      <c r="N5880" s="72">
        <v>291</v>
      </c>
      <c r="O5880" s="72">
        <v>294</v>
      </c>
      <c r="P5880" s="72">
        <v>294</v>
      </c>
    </row>
    <row r="5881" spans="1:16" hidden="1">
      <c r="A5881" s="72" t="s">
        <v>2129</v>
      </c>
      <c r="B5881" s="72" t="s">
        <v>2852</v>
      </c>
      <c r="C5881" s="72" t="s">
        <v>2105</v>
      </c>
      <c r="D5881" s="72">
        <v>228612</v>
      </c>
      <c r="E5881" s="72">
        <v>229115</v>
      </c>
      <c r="F5881" s="72">
        <v>197176</v>
      </c>
      <c r="G5881" s="72">
        <v>231629</v>
      </c>
      <c r="H5881" s="72">
        <v>249755</v>
      </c>
      <c r="I5881" s="72">
        <v>218122</v>
      </c>
      <c r="J5881" s="72">
        <v>191532</v>
      </c>
      <c r="K5881" s="72">
        <v>205866</v>
      </c>
      <c r="L5881" s="72">
        <v>246857</v>
      </c>
      <c r="M5881" s="72">
        <v>238809</v>
      </c>
      <c r="N5881" s="72">
        <v>205524</v>
      </c>
      <c r="O5881" s="72">
        <v>239936</v>
      </c>
      <c r="P5881" s="72">
        <v>244794</v>
      </c>
    </row>
    <row r="5882" spans="1:16" hidden="1">
      <c r="A5882" s="72" t="s">
        <v>2129</v>
      </c>
      <c r="B5882" s="72" t="s">
        <v>2852</v>
      </c>
      <c r="C5882" s="72" t="s">
        <v>2106</v>
      </c>
      <c r="D5882" s="72">
        <v>11653</v>
      </c>
      <c r="E5882" s="72">
        <v>11225</v>
      </c>
      <c r="F5882" s="72">
        <v>8288</v>
      </c>
      <c r="G5882" s="72">
        <v>13585</v>
      </c>
      <c r="H5882" s="72">
        <v>14379</v>
      </c>
      <c r="I5882" s="72">
        <v>13630</v>
      </c>
      <c r="J5882" s="72">
        <v>10954</v>
      </c>
      <c r="K5882" s="72">
        <v>11577</v>
      </c>
      <c r="L5882" s="72">
        <v>15577</v>
      </c>
      <c r="M5882" s="72">
        <v>13455</v>
      </c>
      <c r="N5882" s="72">
        <v>12823</v>
      </c>
      <c r="O5882" s="72">
        <v>14463</v>
      </c>
      <c r="P5882" s="72">
        <v>11407</v>
      </c>
    </row>
    <row r="5883" spans="1:16" hidden="1">
      <c r="A5883" s="72" t="s">
        <v>2129</v>
      </c>
      <c r="B5883" s="72" t="s">
        <v>2852</v>
      </c>
      <c r="C5883" s="72" t="s">
        <v>2107</v>
      </c>
      <c r="D5883" s="72">
        <v>75</v>
      </c>
      <c r="E5883" s="72">
        <v>74</v>
      </c>
      <c r="F5883" s="72">
        <v>76</v>
      </c>
      <c r="G5883" s="72">
        <v>76</v>
      </c>
      <c r="H5883" s="72">
        <v>76</v>
      </c>
      <c r="I5883" s="72">
        <v>78</v>
      </c>
      <c r="J5883" s="72">
        <v>80</v>
      </c>
      <c r="K5883" s="72">
        <v>79</v>
      </c>
      <c r="L5883" s="72">
        <v>73</v>
      </c>
      <c r="M5883" s="72">
        <v>73</v>
      </c>
      <c r="N5883" s="72">
        <v>80</v>
      </c>
      <c r="O5883" s="72">
        <v>79</v>
      </c>
      <c r="P5883" s="72">
        <v>77</v>
      </c>
    </row>
    <row r="5884" spans="1:16" hidden="1">
      <c r="A5884" s="72" t="s">
        <v>2129</v>
      </c>
      <c r="B5884" s="72" t="s">
        <v>2852</v>
      </c>
      <c r="C5884" s="72" t="s">
        <v>2108</v>
      </c>
      <c r="D5884" s="72">
        <v>122573</v>
      </c>
      <c r="E5884" s="72">
        <v>141315</v>
      </c>
      <c r="F5884" s="72">
        <v>106938</v>
      </c>
      <c r="G5884" s="72">
        <v>141544</v>
      </c>
      <c r="H5884" s="72">
        <v>158468</v>
      </c>
      <c r="I5884" s="72">
        <v>155850</v>
      </c>
      <c r="J5884" s="72">
        <v>127965</v>
      </c>
      <c r="K5884" s="72">
        <v>145987</v>
      </c>
      <c r="L5884" s="72">
        <v>190539</v>
      </c>
      <c r="M5884" s="72">
        <v>164695</v>
      </c>
      <c r="N5884" s="72">
        <v>156360</v>
      </c>
      <c r="O5884" s="72">
        <v>198535</v>
      </c>
      <c r="P5884" s="72">
        <v>165107</v>
      </c>
    </row>
    <row r="5885" spans="1:16" hidden="1">
      <c r="A5885" s="72" t="s">
        <v>2129</v>
      </c>
      <c r="B5885" s="72" t="s">
        <v>2852</v>
      </c>
      <c r="C5885" s="72" t="s">
        <v>2109</v>
      </c>
      <c r="H5885" s="72">
        <v>0</v>
      </c>
      <c r="J5885" s="72">
        <v>0</v>
      </c>
      <c r="P5885" s="72">
        <v>1764</v>
      </c>
    </row>
    <row r="5886" spans="1:16" hidden="1">
      <c r="A5886" s="72" t="s">
        <v>2129</v>
      </c>
      <c r="B5886" s="72" t="s">
        <v>2852</v>
      </c>
      <c r="C5886" s="72" t="s">
        <v>2110</v>
      </c>
      <c r="H5886" s="72">
        <v>0</v>
      </c>
      <c r="J5886" s="72">
        <v>0</v>
      </c>
      <c r="K5886" s="72">
        <v>0</v>
      </c>
      <c r="P5886" s="72">
        <v>3</v>
      </c>
    </row>
    <row r="5887" spans="1:16" hidden="1">
      <c r="A5887" s="72" t="s">
        <v>2129</v>
      </c>
      <c r="B5887" s="72" t="s">
        <v>2852</v>
      </c>
      <c r="C5887" s="72" t="s">
        <v>2111</v>
      </c>
      <c r="H5887" s="72">
        <v>0</v>
      </c>
      <c r="J5887" s="72">
        <v>0</v>
      </c>
      <c r="P5887" s="72">
        <v>23417</v>
      </c>
    </row>
    <row r="5888" spans="1:16" hidden="1">
      <c r="A5888" s="72" t="s">
        <v>2128</v>
      </c>
      <c r="B5888" s="72" t="s">
        <v>2853</v>
      </c>
      <c r="C5888" s="72" t="s">
        <v>2103</v>
      </c>
      <c r="D5888" s="72">
        <v>21449</v>
      </c>
      <c r="E5888" s="72">
        <v>19892</v>
      </c>
      <c r="F5888" s="72">
        <v>15066</v>
      </c>
      <c r="G5888" s="72">
        <v>23336</v>
      </c>
      <c r="H5888" s="72">
        <v>20237</v>
      </c>
      <c r="I5888" s="72">
        <v>16374</v>
      </c>
      <c r="J5888" s="72">
        <v>16507</v>
      </c>
      <c r="K5888" s="72">
        <v>14222</v>
      </c>
      <c r="L5888" s="72">
        <v>19916</v>
      </c>
      <c r="M5888" s="72">
        <v>18131</v>
      </c>
      <c r="N5888" s="72">
        <v>15230</v>
      </c>
      <c r="O5888" s="72">
        <v>15528</v>
      </c>
      <c r="P5888" s="72">
        <v>16559</v>
      </c>
    </row>
    <row r="5889" spans="1:16" hidden="1">
      <c r="A5889" s="72" t="s">
        <v>2128</v>
      </c>
      <c r="B5889" s="72" t="s">
        <v>2853</v>
      </c>
      <c r="C5889" s="72" t="s">
        <v>2104</v>
      </c>
      <c r="D5889" s="72">
        <v>449</v>
      </c>
      <c r="E5889" s="72">
        <v>446</v>
      </c>
      <c r="F5889" s="72">
        <v>443</v>
      </c>
      <c r="G5889" s="72">
        <v>443</v>
      </c>
      <c r="H5889" s="72">
        <v>383</v>
      </c>
      <c r="I5889" s="72">
        <v>316</v>
      </c>
      <c r="J5889" s="72">
        <v>319</v>
      </c>
      <c r="K5889" s="72">
        <v>318</v>
      </c>
      <c r="L5889" s="72">
        <v>317</v>
      </c>
      <c r="M5889" s="72">
        <v>324</v>
      </c>
      <c r="N5889" s="72">
        <v>306</v>
      </c>
      <c r="O5889" s="72">
        <v>295</v>
      </c>
      <c r="P5889" s="72">
        <v>293</v>
      </c>
    </row>
    <row r="5890" spans="1:16" hidden="1">
      <c r="A5890" s="72" t="s">
        <v>2128</v>
      </c>
      <c r="B5890" s="72" t="s">
        <v>2853</v>
      </c>
      <c r="C5890" s="72" t="s">
        <v>2105</v>
      </c>
      <c r="D5890" s="72">
        <v>222116</v>
      </c>
      <c r="E5890" s="72">
        <v>244130</v>
      </c>
      <c r="F5890" s="72">
        <v>160916</v>
      </c>
      <c r="G5890" s="72">
        <v>216786</v>
      </c>
      <c r="H5890" s="72">
        <v>239905</v>
      </c>
      <c r="I5890" s="72">
        <v>184495</v>
      </c>
      <c r="J5890" s="72">
        <v>171666</v>
      </c>
      <c r="K5890" s="72">
        <v>177311</v>
      </c>
      <c r="L5890" s="72">
        <v>194955</v>
      </c>
      <c r="M5890" s="72">
        <v>194401</v>
      </c>
      <c r="N5890" s="72">
        <v>171593</v>
      </c>
      <c r="O5890" s="72">
        <v>182028</v>
      </c>
      <c r="P5890" s="72">
        <v>215865</v>
      </c>
    </row>
    <row r="5891" spans="1:16" hidden="1">
      <c r="A5891" s="72" t="s">
        <v>2128</v>
      </c>
      <c r="B5891" s="72" t="s">
        <v>2853</v>
      </c>
      <c r="C5891" s="72" t="s">
        <v>2106</v>
      </c>
      <c r="D5891" s="72">
        <v>11925</v>
      </c>
      <c r="E5891" s="72">
        <v>11504</v>
      </c>
      <c r="F5891" s="72">
        <v>7984</v>
      </c>
      <c r="G5891" s="72">
        <v>11656</v>
      </c>
      <c r="H5891" s="72">
        <v>12297</v>
      </c>
      <c r="I5891" s="72">
        <v>10547</v>
      </c>
      <c r="J5891" s="72">
        <v>8927</v>
      </c>
      <c r="K5891" s="72">
        <v>9351</v>
      </c>
      <c r="L5891" s="72">
        <v>12743</v>
      </c>
      <c r="M5891" s="72">
        <v>12390</v>
      </c>
      <c r="N5891" s="72">
        <v>10182</v>
      </c>
      <c r="O5891" s="72">
        <v>11610</v>
      </c>
      <c r="P5891" s="72">
        <v>13741</v>
      </c>
    </row>
    <row r="5892" spans="1:16" hidden="1">
      <c r="A5892" s="72" t="s">
        <v>2128</v>
      </c>
      <c r="B5892" s="72" t="s">
        <v>2853</v>
      </c>
      <c r="C5892" s="72" t="s">
        <v>2107</v>
      </c>
      <c r="D5892" s="72">
        <v>57</v>
      </c>
      <c r="E5892" s="72">
        <v>57</v>
      </c>
      <c r="F5892" s="72">
        <v>56</v>
      </c>
      <c r="G5892" s="72">
        <v>56</v>
      </c>
      <c r="H5892" s="72">
        <v>51</v>
      </c>
      <c r="I5892" s="72">
        <v>50</v>
      </c>
      <c r="J5892" s="72">
        <v>52</v>
      </c>
      <c r="K5892" s="72">
        <v>52</v>
      </c>
      <c r="L5892" s="72">
        <v>53</v>
      </c>
      <c r="M5892" s="72">
        <v>51</v>
      </c>
      <c r="N5892" s="72">
        <v>51</v>
      </c>
      <c r="O5892" s="72">
        <v>54</v>
      </c>
      <c r="P5892" s="72">
        <v>52</v>
      </c>
    </row>
    <row r="5893" spans="1:16" hidden="1">
      <c r="A5893" s="72" t="s">
        <v>2128</v>
      </c>
      <c r="B5893" s="72" t="s">
        <v>2853</v>
      </c>
      <c r="C5893" s="72" t="s">
        <v>2108</v>
      </c>
      <c r="D5893" s="72">
        <v>111792</v>
      </c>
      <c r="E5893" s="72">
        <v>113707</v>
      </c>
      <c r="F5893" s="72">
        <v>80427</v>
      </c>
      <c r="G5893" s="72">
        <v>111759</v>
      </c>
      <c r="H5893" s="72">
        <v>134015</v>
      </c>
      <c r="I5893" s="72">
        <v>94286</v>
      </c>
      <c r="J5893" s="72">
        <v>89353</v>
      </c>
      <c r="K5893" s="72">
        <v>91939</v>
      </c>
      <c r="L5893" s="72">
        <v>120698</v>
      </c>
      <c r="M5893" s="72">
        <v>115648</v>
      </c>
      <c r="N5893" s="72">
        <v>95409</v>
      </c>
      <c r="O5893" s="72">
        <v>111068</v>
      </c>
      <c r="P5893" s="72">
        <v>164517</v>
      </c>
    </row>
    <row r="5894" spans="1:16" hidden="1">
      <c r="A5894" s="72" t="s">
        <v>2128</v>
      </c>
      <c r="B5894" s="72" t="s">
        <v>2853</v>
      </c>
      <c r="C5894" s="72" t="s">
        <v>2109</v>
      </c>
      <c r="D5894" s="72">
        <v>21992</v>
      </c>
      <c r="E5894" s="72">
        <v>21769</v>
      </c>
      <c r="F5894" s="72">
        <v>12466</v>
      </c>
      <c r="G5894" s="72">
        <v>19701</v>
      </c>
      <c r="H5894" s="72">
        <v>26405</v>
      </c>
      <c r="I5894" s="72">
        <v>27899</v>
      </c>
      <c r="J5894" s="72">
        <v>32181</v>
      </c>
      <c r="K5894" s="72">
        <v>37556</v>
      </c>
      <c r="L5894" s="72">
        <v>41072</v>
      </c>
      <c r="M5894" s="72">
        <v>36222</v>
      </c>
      <c r="N5894" s="72">
        <v>28003</v>
      </c>
      <c r="O5894" s="72">
        <v>29105</v>
      </c>
      <c r="P5894" s="72">
        <v>29432</v>
      </c>
    </row>
    <row r="5895" spans="1:16" hidden="1">
      <c r="A5895" s="72" t="s">
        <v>2128</v>
      </c>
      <c r="B5895" s="72" t="s">
        <v>2853</v>
      </c>
      <c r="C5895" s="72" t="s">
        <v>2110</v>
      </c>
      <c r="D5895" s="72">
        <v>9</v>
      </c>
      <c r="E5895" s="72">
        <v>9</v>
      </c>
      <c r="F5895" s="72">
        <v>9</v>
      </c>
      <c r="G5895" s="72">
        <v>9</v>
      </c>
      <c r="H5895" s="72">
        <v>9</v>
      </c>
      <c r="I5895" s="72">
        <v>6</v>
      </c>
      <c r="J5895" s="72">
        <v>6</v>
      </c>
      <c r="K5895" s="72">
        <v>5</v>
      </c>
      <c r="L5895" s="72">
        <v>5</v>
      </c>
      <c r="M5895" s="72">
        <v>5</v>
      </c>
      <c r="N5895" s="72">
        <v>5</v>
      </c>
      <c r="O5895" s="72">
        <v>5</v>
      </c>
      <c r="P5895" s="72">
        <v>5</v>
      </c>
    </row>
    <row r="5896" spans="1:16" hidden="1">
      <c r="A5896" s="72" t="s">
        <v>2128</v>
      </c>
      <c r="B5896" s="72" t="s">
        <v>2853</v>
      </c>
      <c r="C5896" s="72" t="s">
        <v>2111</v>
      </c>
      <c r="D5896" s="72">
        <v>165164</v>
      </c>
      <c r="E5896" s="72">
        <v>162568</v>
      </c>
      <c r="F5896" s="72">
        <v>93699</v>
      </c>
      <c r="G5896" s="72">
        <v>196239</v>
      </c>
      <c r="H5896" s="72">
        <v>266125</v>
      </c>
      <c r="I5896" s="72">
        <v>283405</v>
      </c>
      <c r="J5896" s="72">
        <v>323678</v>
      </c>
      <c r="K5896" s="72">
        <v>387457</v>
      </c>
      <c r="L5896" s="72">
        <v>412793</v>
      </c>
      <c r="M5896" s="72">
        <v>364089</v>
      </c>
      <c r="N5896" s="72">
        <v>281571</v>
      </c>
      <c r="O5896" s="72">
        <v>299299</v>
      </c>
      <c r="P5896" s="72">
        <v>358170</v>
      </c>
    </row>
    <row r="5897" spans="1:16" hidden="1">
      <c r="A5897" s="72" t="s">
        <v>2122</v>
      </c>
      <c r="B5897" s="72" t="s">
        <v>2854</v>
      </c>
      <c r="C5897" s="72" t="s">
        <v>2103</v>
      </c>
      <c r="D5897" s="72">
        <v>106626</v>
      </c>
      <c r="E5897" s="72">
        <v>87197</v>
      </c>
      <c r="F5897" s="72">
        <v>69049</v>
      </c>
      <c r="G5897" s="72">
        <v>89253</v>
      </c>
      <c r="H5897" s="72">
        <v>87486</v>
      </c>
      <c r="I5897" s="72">
        <v>88966</v>
      </c>
      <c r="J5897" s="72">
        <v>67387</v>
      </c>
      <c r="K5897" s="72">
        <v>66292</v>
      </c>
      <c r="L5897" s="72">
        <v>77788</v>
      </c>
      <c r="M5897" s="72">
        <v>76514</v>
      </c>
      <c r="N5897" s="72">
        <v>67786</v>
      </c>
      <c r="O5897" s="72">
        <v>71037</v>
      </c>
      <c r="P5897" s="72">
        <v>71279</v>
      </c>
    </row>
    <row r="5898" spans="1:16" hidden="1">
      <c r="A5898" s="72" t="s">
        <v>2122</v>
      </c>
      <c r="B5898" s="72" t="s">
        <v>2854</v>
      </c>
      <c r="C5898" s="72" t="s">
        <v>2104</v>
      </c>
      <c r="D5898" s="72">
        <v>1768</v>
      </c>
      <c r="E5898" s="72">
        <v>1720</v>
      </c>
      <c r="F5898" s="72">
        <v>1716</v>
      </c>
      <c r="G5898" s="72">
        <v>1686</v>
      </c>
      <c r="H5898" s="72">
        <v>1653</v>
      </c>
      <c r="I5898" s="72">
        <v>1641</v>
      </c>
      <c r="J5898" s="72">
        <v>1350</v>
      </c>
      <c r="K5898" s="72">
        <v>1360</v>
      </c>
      <c r="L5898" s="72">
        <v>1590</v>
      </c>
      <c r="M5898" s="72">
        <v>1595</v>
      </c>
      <c r="N5898" s="72">
        <v>1584</v>
      </c>
      <c r="O5898" s="72">
        <v>1584</v>
      </c>
      <c r="P5898" s="72">
        <v>1590</v>
      </c>
    </row>
    <row r="5899" spans="1:16" hidden="1">
      <c r="A5899" s="72" t="s">
        <v>2122</v>
      </c>
      <c r="B5899" s="72" t="s">
        <v>2854</v>
      </c>
      <c r="C5899" s="72" t="s">
        <v>2105</v>
      </c>
      <c r="D5899" s="72">
        <v>1379679</v>
      </c>
      <c r="E5899" s="72">
        <v>1126310</v>
      </c>
      <c r="F5899" s="72">
        <v>911987</v>
      </c>
      <c r="G5899" s="72">
        <v>1086424</v>
      </c>
      <c r="H5899" s="72">
        <v>1095451</v>
      </c>
      <c r="I5899" s="72">
        <v>914656</v>
      </c>
      <c r="J5899" s="72">
        <v>638306</v>
      </c>
      <c r="K5899" s="72">
        <v>629137</v>
      </c>
      <c r="L5899" s="72">
        <v>999768</v>
      </c>
      <c r="M5899" s="72">
        <v>933365</v>
      </c>
      <c r="N5899" s="72">
        <v>868827</v>
      </c>
      <c r="O5899" s="72">
        <v>999010</v>
      </c>
      <c r="P5899" s="72">
        <v>1148511</v>
      </c>
    </row>
    <row r="5900" spans="1:16" hidden="1">
      <c r="A5900" s="72" t="s">
        <v>2122</v>
      </c>
      <c r="B5900" s="72" t="s">
        <v>2854</v>
      </c>
      <c r="C5900" s="72" t="s">
        <v>2106</v>
      </c>
      <c r="D5900" s="72">
        <v>78846</v>
      </c>
      <c r="E5900" s="72">
        <v>72757</v>
      </c>
      <c r="F5900" s="72">
        <v>68744</v>
      </c>
      <c r="G5900" s="72">
        <v>85618</v>
      </c>
      <c r="H5900" s="72">
        <v>118735</v>
      </c>
      <c r="I5900" s="72">
        <v>104108</v>
      </c>
      <c r="J5900" s="72">
        <v>78422</v>
      </c>
      <c r="K5900" s="72">
        <v>75409</v>
      </c>
      <c r="L5900" s="72">
        <v>87206</v>
      </c>
      <c r="M5900" s="72">
        <v>90001</v>
      </c>
      <c r="N5900" s="72">
        <v>83079</v>
      </c>
      <c r="O5900" s="72">
        <v>90168</v>
      </c>
      <c r="P5900" s="72">
        <v>99512</v>
      </c>
    </row>
    <row r="5901" spans="1:16" hidden="1">
      <c r="A5901" s="72" t="s">
        <v>2122</v>
      </c>
      <c r="B5901" s="72" t="s">
        <v>2854</v>
      </c>
      <c r="C5901" s="72" t="s">
        <v>2107</v>
      </c>
      <c r="D5901" s="72">
        <v>335</v>
      </c>
      <c r="E5901" s="72">
        <v>334</v>
      </c>
      <c r="F5901" s="72">
        <v>341</v>
      </c>
      <c r="G5901" s="72">
        <v>346</v>
      </c>
      <c r="H5901" s="72">
        <v>409</v>
      </c>
      <c r="I5901" s="72">
        <v>362</v>
      </c>
      <c r="J5901" s="72">
        <v>319</v>
      </c>
      <c r="K5901" s="72">
        <v>320</v>
      </c>
      <c r="L5901" s="72">
        <v>361</v>
      </c>
      <c r="M5901" s="72">
        <v>360</v>
      </c>
      <c r="N5901" s="72">
        <v>351</v>
      </c>
      <c r="O5901" s="72">
        <v>352</v>
      </c>
      <c r="P5901" s="72">
        <v>359</v>
      </c>
    </row>
    <row r="5902" spans="1:16" hidden="1">
      <c r="A5902" s="72" t="s">
        <v>2122</v>
      </c>
      <c r="B5902" s="72" t="s">
        <v>2854</v>
      </c>
      <c r="C5902" s="72" t="s">
        <v>2108</v>
      </c>
      <c r="D5902" s="72">
        <v>963195</v>
      </c>
      <c r="E5902" s="72">
        <v>862606</v>
      </c>
      <c r="F5902" s="72">
        <v>763986</v>
      </c>
      <c r="G5902" s="72">
        <v>940830</v>
      </c>
      <c r="H5902" s="72">
        <v>1273521</v>
      </c>
      <c r="I5902" s="72">
        <v>926446</v>
      </c>
      <c r="J5902" s="72">
        <v>676851</v>
      </c>
      <c r="K5902" s="72">
        <v>604420</v>
      </c>
      <c r="L5902" s="72">
        <v>908331</v>
      </c>
      <c r="M5902" s="72">
        <v>885307</v>
      </c>
      <c r="N5902" s="72">
        <v>838716</v>
      </c>
      <c r="O5902" s="72">
        <v>1048036</v>
      </c>
      <c r="P5902" s="72">
        <v>1319344</v>
      </c>
    </row>
    <row r="5903" spans="1:16" hidden="1">
      <c r="A5903" s="72" t="s">
        <v>2122</v>
      </c>
      <c r="B5903" s="72" t="s">
        <v>2854</v>
      </c>
      <c r="C5903" s="72" t="s">
        <v>2109</v>
      </c>
      <c r="D5903" s="72">
        <v>75052</v>
      </c>
      <c r="E5903" s="72">
        <v>64038</v>
      </c>
      <c r="F5903" s="72">
        <v>70697</v>
      </c>
      <c r="G5903" s="72">
        <v>79150</v>
      </c>
      <c r="H5903" s="72">
        <v>77086</v>
      </c>
      <c r="I5903" s="72">
        <v>85862</v>
      </c>
      <c r="J5903" s="72">
        <v>91594</v>
      </c>
      <c r="K5903" s="72">
        <v>89840</v>
      </c>
      <c r="L5903" s="72">
        <v>85703</v>
      </c>
      <c r="M5903" s="72">
        <v>78099</v>
      </c>
      <c r="N5903" s="72">
        <v>59443</v>
      </c>
      <c r="O5903" s="72">
        <v>72126</v>
      </c>
      <c r="P5903" s="72">
        <v>69201</v>
      </c>
    </row>
    <row r="5904" spans="1:16" hidden="1">
      <c r="A5904" s="72" t="s">
        <v>2122</v>
      </c>
      <c r="B5904" s="72" t="s">
        <v>2854</v>
      </c>
      <c r="C5904" s="72" t="s">
        <v>2110</v>
      </c>
      <c r="D5904" s="72">
        <v>11</v>
      </c>
      <c r="E5904" s="72">
        <v>10</v>
      </c>
      <c r="F5904" s="72">
        <v>11</v>
      </c>
      <c r="G5904" s="72">
        <v>11</v>
      </c>
      <c r="H5904" s="72">
        <v>11</v>
      </c>
      <c r="I5904" s="72">
        <v>12</v>
      </c>
      <c r="J5904" s="72">
        <v>11</v>
      </c>
      <c r="K5904" s="72">
        <v>11</v>
      </c>
      <c r="L5904" s="72">
        <v>17</v>
      </c>
      <c r="M5904" s="72">
        <v>13</v>
      </c>
      <c r="N5904" s="72">
        <v>13</v>
      </c>
      <c r="O5904" s="72">
        <v>13</v>
      </c>
      <c r="P5904" s="72">
        <v>12</v>
      </c>
    </row>
    <row r="5905" spans="1:16" hidden="1">
      <c r="A5905" s="72" t="s">
        <v>2122</v>
      </c>
      <c r="B5905" s="72" t="s">
        <v>2854</v>
      </c>
      <c r="C5905" s="72" t="s">
        <v>2111</v>
      </c>
      <c r="D5905" s="72">
        <v>579087</v>
      </c>
      <c r="E5905" s="72">
        <v>508005</v>
      </c>
      <c r="F5905" s="72">
        <v>452789</v>
      </c>
      <c r="G5905" s="72">
        <v>565584</v>
      </c>
      <c r="H5905" s="72">
        <v>592174</v>
      </c>
      <c r="I5905" s="72">
        <v>520326</v>
      </c>
      <c r="J5905" s="72">
        <v>372966</v>
      </c>
      <c r="K5905" s="72">
        <v>365931</v>
      </c>
      <c r="L5905" s="72">
        <v>524039</v>
      </c>
      <c r="M5905" s="72">
        <v>464134</v>
      </c>
      <c r="N5905" s="72">
        <v>335378</v>
      </c>
      <c r="O5905" s="72">
        <v>530658</v>
      </c>
      <c r="P5905" s="72">
        <v>707794</v>
      </c>
    </row>
    <row r="5906" spans="1:16" hidden="1">
      <c r="A5906" s="72" t="s">
        <v>2154</v>
      </c>
      <c r="B5906" s="72" t="s">
        <v>2854</v>
      </c>
      <c r="C5906" s="72" t="s">
        <v>2103</v>
      </c>
      <c r="D5906" s="72">
        <v>78492</v>
      </c>
      <c r="E5906" s="72">
        <v>70181</v>
      </c>
      <c r="F5906" s="72">
        <v>59971</v>
      </c>
      <c r="G5906" s="72">
        <v>76957</v>
      </c>
      <c r="H5906" s="72">
        <v>80737</v>
      </c>
      <c r="I5906" s="72">
        <v>67477</v>
      </c>
      <c r="J5906" s="72">
        <v>64126</v>
      </c>
      <c r="K5906" s="72">
        <v>66478</v>
      </c>
      <c r="L5906" s="72">
        <v>79629</v>
      </c>
      <c r="M5906" s="72">
        <v>73369</v>
      </c>
      <c r="N5906" s="72">
        <v>74732</v>
      </c>
      <c r="O5906" s="72">
        <v>75675</v>
      </c>
      <c r="P5906" s="72">
        <v>84455</v>
      </c>
    </row>
    <row r="5907" spans="1:16" hidden="1">
      <c r="A5907" s="72" t="s">
        <v>2154</v>
      </c>
      <c r="B5907" s="72" t="s">
        <v>2854</v>
      </c>
      <c r="C5907" s="72" t="s">
        <v>2104</v>
      </c>
      <c r="D5907" s="72">
        <v>1556</v>
      </c>
      <c r="E5907" s="72">
        <v>1575</v>
      </c>
      <c r="F5907" s="72">
        <v>1572</v>
      </c>
      <c r="G5907" s="72">
        <v>1588</v>
      </c>
      <c r="H5907" s="72">
        <v>1627</v>
      </c>
      <c r="I5907" s="72">
        <v>1660</v>
      </c>
      <c r="J5907" s="72">
        <v>1708</v>
      </c>
      <c r="K5907" s="72">
        <v>1751</v>
      </c>
      <c r="L5907" s="72">
        <v>1764</v>
      </c>
      <c r="M5907" s="72">
        <v>1794</v>
      </c>
      <c r="N5907" s="72">
        <v>1837</v>
      </c>
      <c r="O5907" s="72">
        <v>1840</v>
      </c>
      <c r="P5907" s="72">
        <v>1864</v>
      </c>
    </row>
    <row r="5908" spans="1:16" hidden="1">
      <c r="A5908" s="72" t="s">
        <v>2154</v>
      </c>
      <c r="B5908" s="72" t="s">
        <v>2854</v>
      </c>
      <c r="C5908" s="72" t="s">
        <v>2105</v>
      </c>
      <c r="D5908" s="72">
        <v>941565</v>
      </c>
      <c r="E5908" s="72">
        <v>829539</v>
      </c>
      <c r="F5908" s="72">
        <v>738636</v>
      </c>
      <c r="G5908" s="72">
        <v>876438</v>
      </c>
      <c r="H5908" s="72">
        <v>912757</v>
      </c>
      <c r="I5908" s="72">
        <v>720494</v>
      </c>
      <c r="J5908" s="72">
        <v>621659</v>
      </c>
      <c r="K5908" s="72">
        <v>545486</v>
      </c>
      <c r="L5908" s="72">
        <v>743845</v>
      </c>
      <c r="M5908" s="72">
        <v>674321</v>
      </c>
      <c r="N5908" s="72">
        <v>643898</v>
      </c>
      <c r="O5908" s="72">
        <v>751042</v>
      </c>
      <c r="P5908" s="72">
        <v>903962</v>
      </c>
    </row>
    <row r="5909" spans="1:16" hidden="1">
      <c r="A5909" s="72" t="s">
        <v>2154</v>
      </c>
      <c r="B5909" s="72" t="s">
        <v>2854</v>
      </c>
      <c r="C5909" s="72" t="s">
        <v>2106</v>
      </c>
      <c r="D5909" s="72">
        <v>61479</v>
      </c>
      <c r="E5909" s="72">
        <v>64611</v>
      </c>
      <c r="F5909" s="72">
        <v>52255</v>
      </c>
      <c r="G5909" s="72">
        <v>65587</v>
      </c>
      <c r="H5909" s="72">
        <v>71171</v>
      </c>
      <c r="I5909" s="72">
        <v>64230</v>
      </c>
      <c r="J5909" s="72">
        <v>62326</v>
      </c>
      <c r="K5909" s="72">
        <v>63710</v>
      </c>
      <c r="L5909" s="72">
        <v>63801</v>
      </c>
      <c r="M5909" s="72">
        <v>55180</v>
      </c>
      <c r="N5909" s="72">
        <v>53697</v>
      </c>
      <c r="O5909" s="72">
        <v>55860</v>
      </c>
      <c r="P5909" s="72">
        <v>62948</v>
      </c>
    </row>
    <row r="5910" spans="1:16" hidden="1">
      <c r="A5910" s="72" t="s">
        <v>2154</v>
      </c>
      <c r="B5910" s="72" t="s">
        <v>2854</v>
      </c>
      <c r="C5910" s="72" t="s">
        <v>2107</v>
      </c>
      <c r="D5910" s="72">
        <v>332</v>
      </c>
      <c r="E5910" s="72">
        <v>343</v>
      </c>
      <c r="F5910" s="72">
        <v>344</v>
      </c>
      <c r="G5910" s="72">
        <v>338</v>
      </c>
      <c r="H5910" s="72">
        <v>338</v>
      </c>
      <c r="I5910" s="72">
        <v>344</v>
      </c>
      <c r="J5910" s="72">
        <v>349</v>
      </c>
      <c r="K5910" s="72">
        <v>350</v>
      </c>
      <c r="L5910" s="72">
        <v>352</v>
      </c>
      <c r="M5910" s="72">
        <v>358</v>
      </c>
      <c r="N5910" s="72">
        <v>362</v>
      </c>
      <c r="O5910" s="72">
        <v>365</v>
      </c>
      <c r="P5910" s="72">
        <v>370</v>
      </c>
    </row>
    <row r="5911" spans="1:16" hidden="1">
      <c r="A5911" s="72" t="s">
        <v>2154</v>
      </c>
      <c r="B5911" s="72" t="s">
        <v>2854</v>
      </c>
      <c r="C5911" s="72" t="s">
        <v>2108</v>
      </c>
      <c r="D5911" s="72">
        <v>672392</v>
      </c>
      <c r="E5911" s="72">
        <v>674891</v>
      </c>
      <c r="F5911" s="72">
        <v>558171</v>
      </c>
      <c r="G5911" s="72">
        <v>668562</v>
      </c>
      <c r="H5911" s="72">
        <v>725096</v>
      </c>
      <c r="I5911" s="72">
        <v>574591</v>
      </c>
      <c r="J5911" s="72">
        <v>481686</v>
      </c>
      <c r="K5911" s="72">
        <v>501057</v>
      </c>
      <c r="L5911" s="72">
        <v>501926</v>
      </c>
      <c r="M5911" s="72">
        <v>418339</v>
      </c>
      <c r="N5911" s="72">
        <v>374136</v>
      </c>
      <c r="O5911" s="72">
        <v>464472</v>
      </c>
      <c r="P5911" s="72">
        <v>602465</v>
      </c>
    </row>
    <row r="5912" spans="1:16" hidden="1">
      <c r="A5912" s="72" t="s">
        <v>2154</v>
      </c>
      <c r="B5912" s="72" t="s">
        <v>2854</v>
      </c>
      <c r="C5912" s="72" t="s">
        <v>2109</v>
      </c>
      <c r="D5912" s="72">
        <v>15593</v>
      </c>
      <c r="E5912" s="72">
        <v>12411</v>
      </c>
      <c r="F5912" s="72">
        <v>10519</v>
      </c>
      <c r="G5912" s="72">
        <v>16233</v>
      </c>
      <c r="H5912" s="72">
        <v>21379</v>
      </c>
      <c r="I5912" s="72">
        <v>18459</v>
      </c>
      <c r="J5912" s="72">
        <v>18876</v>
      </c>
      <c r="K5912" s="72">
        <v>23017</v>
      </c>
      <c r="L5912" s="72">
        <v>40379</v>
      </c>
      <c r="M5912" s="72">
        <v>40917</v>
      </c>
      <c r="N5912" s="72">
        <v>41282</v>
      </c>
      <c r="O5912" s="72">
        <v>37999</v>
      </c>
      <c r="P5912" s="72">
        <v>31788</v>
      </c>
    </row>
    <row r="5913" spans="1:16" hidden="1">
      <c r="A5913" s="72" t="s">
        <v>2154</v>
      </c>
      <c r="B5913" s="72" t="s">
        <v>2854</v>
      </c>
      <c r="C5913" s="72" t="s">
        <v>2110</v>
      </c>
      <c r="D5913" s="72">
        <v>13</v>
      </c>
      <c r="E5913" s="72">
        <v>14</v>
      </c>
      <c r="F5913" s="72">
        <v>14</v>
      </c>
      <c r="G5913" s="72">
        <v>16</v>
      </c>
      <c r="H5913" s="72">
        <v>14</v>
      </c>
      <c r="I5913" s="72">
        <v>15</v>
      </c>
      <c r="J5913" s="72">
        <v>15</v>
      </c>
      <c r="K5913" s="72">
        <v>13</v>
      </c>
      <c r="L5913" s="72">
        <v>15</v>
      </c>
      <c r="M5913" s="72">
        <v>15</v>
      </c>
      <c r="N5913" s="72">
        <v>16</v>
      </c>
      <c r="O5913" s="72">
        <v>16</v>
      </c>
      <c r="P5913" s="72">
        <v>16</v>
      </c>
    </row>
    <row r="5914" spans="1:16" hidden="1">
      <c r="A5914" s="72" t="s">
        <v>2154</v>
      </c>
      <c r="B5914" s="72" t="s">
        <v>2854</v>
      </c>
      <c r="C5914" s="72" t="s">
        <v>2111</v>
      </c>
      <c r="D5914" s="72">
        <v>161513</v>
      </c>
      <c r="E5914" s="72">
        <v>122688</v>
      </c>
      <c r="F5914" s="72">
        <v>106302</v>
      </c>
      <c r="G5914" s="72">
        <v>155506</v>
      </c>
      <c r="H5914" s="72">
        <v>197026</v>
      </c>
      <c r="I5914" s="72">
        <v>150063</v>
      </c>
      <c r="J5914" s="72">
        <v>139535</v>
      </c>
      <c r="K5914" s="72">
        <v>161419</v>
      </c>
      <c r="L5914" s="72">
        <v>269114</v>
      </c>
      <c r="M5914" s="72">
        <v>261912</v>
      </c>
      <c r="N5914" s="72">
        <v>236742</v>
      </c>
      <c r="O5914" s="72">
        <v>271396</v>
      </c>
      <c r="P5914" s="72">
        <v>273100</v>
      </c>
    </row>
    <row r="5915" spans="1:16" hidden="1">
      <c r="A5915" s="72" t="s">
        <v>2122</v>
      </c>
      <c r="B5915" s="72" t="s">
        <v>2855</v>
      </c>
      <c r="C5915" s="72" t="s">
        <v>2103</v>
      </c>
      <c r="D5915" s="72">
        <v>405377</v>
      </c>
      <c r="E5915" s="72">
        <v>350624</v>
      </c>
      <c r="F5915" s="72">
        <v>271247</v>
      </c>
      <c r="G5915" s="72">
        <v>332859</v>
      </c>
      <c r="H5915" s="72">
        <v>371244</v>
      </c>
      <c r="I5915" s="72">
        <v>304558</v>
      </c>
      <c r="J5915" s="72">
        <v>272322</v>
      </c>
      <c r="K5915" s="72">
        <v>253573</v>
      </c>
      <c r="L5915" s="72">
        <v>316770</v>
      </c>
      <c r="M5915" s="72">
        <v>284119</v>
      </c>
      <c r="N5915" s="72">
        <v>262453</v>
      </c>
      <c r="O5915" s="72">
        <v>301899</v>
      </c>
      <c r="P5915" s="72">
        <v>275792</v>
      </c>
    </row>
    <row r="5916" spans="1:16" hidden="1">
      <c r="A5916" s="72" t="s">
        <v>2122</v>
      </c>
      <c r="B5916" s="72" t="s">
        <v>2855</v>
      </c>
      <c r="C5916" s="72" t="s">
        <v>2104</v>
      </c>
      <c r="D5916" s="72">
        <v>7780</v>
      </c>
      <c r="E5916" s="72">
        <v>7796</v>
      </c>
      <c r="F5916" s="72">
        <v>7708</v>
      </c>
      <c r="G5916" s="72">
        <v>7632</v>
      </c>
      <c r="H5916" s="72">
        <v>7751</v>
      </c>
      <c r="I5916" s="72">
        <v>7748</v>
      </c>
      <c r="J5916" s="72">
        <v>7998</v>
      </c>
      <c r="K5916" s="72">
        <v>7759</v>
      </c>
      <c r="L5916" s="72">
        <v>7875</v>
      </c>
      <c r="M5916" s="72">
        <v>7877</v>
      </c>
      <c r="N5916" s="72">
        <v>7563</v>
      </c>
      <c r="O5916" s="72">
        <v>7534</v>
      </c>
      <c r="P5916" s="72">
        <v>7575</v>
      </c>
    </row>
    <row r="5917" spans="1:16" hidden="1">
      <c r="A5917" s="72" t="s">
        <v>2122</v>
      </c>
      <c r="B5917" s="72" t="s">
        <v>2855</v>
      </c>
      <c r="C5917" s="72" t="s">
        <v>2105</v>
      </c>
      <c r="D5917" s="72">
        <v>4870803</v>
      </c>
      <c r="E5917" s="72">
        <v>4482793</v>
      </c>
      <c r="F5917" s="72">
        <v>3726297</v>
      </c>
      <c r="G5917" s="72">
        <v>3959504</v>
      </c>
      <c r="H5917" s="72">
        <v>4551526</v>
      </c>
      <c r="I5917" s="72">
        <v>4029578</v>
      </c>
      <c r="J5917" s="72">
        <v>2996036</v>
      </c>
      <c r="K5917" s="72">
        <v>2944900</v>
      </c>
      <c r="L5917" s="72">
        <v>3837809</v>
      </c>
      <c r="M5917" s="72">
        <v>3750324</v>
      </c>
      <c r="N5917" s="72">
        <v>3267106</v>
      </c>
      <c r="O5917" s="72">
        <v>3450045</v>
      </c>
      <c r="P5917" s="72">
        <v>4219413</v>
      </c>
    </row>
    <row r="5918" spans="1:16" hidden="1">
      <c r="A5918" s="72" t="s">
        <v>2122</v>
      </c>
      <c r="B5918" s="72" t="s">
        <v>2855</v>
      </c>
      <c r="C5918" s="72" t="s">
        <v>2106</v>
      </c>
      <c r="D5918" s="72">
        <v>295901</v>
      </c>
      <c r="E5918" s="72">
        <v>253928</v>
      </c>
      <c r="F5918" s="72">
        <v>217247</v>
      </c>
      <c r="G5918" s="72">
        <v>312808</v>
      </c>
      <c r="H5918" s="72">
        <v>338944</v>
      </c>
      <c r="I5918" s="72">
        <v>287842</v>
      </c>
      <c r="J5918" s="72">
        <v>272269</v>
      </c>
      <c r="K5918" s="72">
        <v>258783</v>
      </c>
      <c r="L5918" s="72">
        <v>345508</v>
      </c>
      <c r="M5918" s="72">
        <v>337199</v>
      </c>
      <c r="N5918" s="72">
        <v>310692</v>
      </c>
      <c r="O5918" s="72">
        <v>337640</v>
      </c>
      <c r="P5918" s="72">
        <v>326390</v>
      </c>
    </row>
    <row r="5919" spans="1:16" hidden="1">
      <c r="A5919" s="72" t="s">
        <v>2122</v>
      </c>
      <c r="B5919" s="72" t="s">
        <v>2855</v>
      </c>
      <c r="C5919" s="72" t="s">
        <v>2107</v>
      </c>
      <c r="D5919" s="72">
        <v>973</v>
      </c>
      <c r="E5919" s="72">
        <v>970</v>
      </c>
      <c r="F5919" s="72">
        <v>957</v>
      </c>
      <c r="G5919" s="72">
        <v>966</v>
      </c>
      <c r="H5919" s="72">
        <v>984</v>
      </c>
      <c r="I5919" s="72">
        <v>993</v>
      </c>
      <c r="J5919" s="72">
        <v>1020</v>
      </c>
      <c r="K5919" s="72">
        <v>976</v>
      </c>
      <c r="L5919" s="72">
        <v>1014</v>
      </c>
      <c r="M5919" s="72">
        <v>1003</v>
      </c>
      <c r="N5919" s="72">
        <v>1006</v>
      </c>
      <c r="O5919" s="72">
        <v>991</v>
      </c>
      <c r="P5919" s="72">
        <v>967</v>
      </c>
    </row>
    <row r="5920" spans="1:16" hidden="1">
      <c r="A5920" s="72" t="s">
        <v>2122</v>
      </c>
      <c r="B5920" s="72" t="s">
        <v>2855</v>
      </c>
      <c r="C5920" s="72" t="s">
        <v>2108</v>
      </c>
      <c r="D5920" s="72">
        <v>2964092</v>
      </c>
      <c r="E5920" s="72">
        <v>2551383</v>
      </c>
      <c r="F5920" s="72">
        <v>2255084</v>
      </c>
      <c r="G5920" s="72">
        <v>2769324</v>
      </c>
      <c r="H5920" s="72">
        <v>3235689</v>
      </c>
      <c r="I5920" s="72">
        <v>2725751</v>
      </c>
      <c r="J5920" s="72">
        <v>2100108</v>
      </c>
      <c r="K5920" s="72">
        <v>2023292</v>
      </c>
      <c r="L5920" s="72">
        <v>3122696</v>
      </c>
      <c r="M5920" s="72">
        <v>3219442</v>
      </c>
      <c r="N5920" s="72">
        <v>2618356</v>
      </c>
      <c r="O5920" s="72">
        <v>2857259</v>
      </c>
      <c r="P5920" s="72">
        <v>4033690</v>
      </c>
    </row>
    <row r="5921" spans="1:16" hidden="1">
      <c r="A5921" s="72" t="s">
        <v>2122</v>
      </c>
      <c r="B5921" s="72" t="s">
        <v>2855</v>
      </c>
      <c r="C5921" s="72" t="s">
        <v>2109</v>
      </c>
      <c r="D5921" s="72">
        <v>1501764</v>
      </c>
      <c r="E5921" s="72">
        <v>1545858</v>
      </c>
      <c r="F5921" s="72">
        <v>1444674</v>
      </c>
      <c r="G5921" s="72">
        <v>1485507</v>
      </c>
      <c r="H5921" s="72">
        <v>1566217</v>
      </c>
      <c r="I5921" s="72">
        <v>1440536</v>
      </c>
      <c r="J5921" s="72">
        <v>1432856</v>
      </c>
      <c r="K5921" s="72">
        <v>1377642</v>
      </c>
      <c r="L5921" s="72">
        <v>1447553</v>
      </c>
      <c r="M5921" s="72">
        <v>1533482</v>
      </c>
      <c r="N5921" s="72">
        <v>1345088</v>
      </c>
      <c r="O5921" s="72">
        <v>1448947</v>
      </c>
      <c r="P5921" s="72">
        <v>1459144</v>
      </c>
    </row>
    <row r="5922" spans="1:16" hidden="1">
      <c r="A5922" s="72" t="s">
        <v>2122</v>
      </c>
      <c r="B5922" s="72" t="s">
        <v>2855</v>
      </c>
      <c r="C5922" s="72" t="s">
        <v>2110</v>
      </c>
      <c r="D5922" s="72">
        <v>85</v>
      </c>
      <c r="E5922" s="72">
        <v>85</v>
      </c>
      <c r="F5922" s="72">
        <v>65</v>
      </c>
      <c r="G5922" s="72">
        <v>60</v>
      </c>
      <c r="H5922" s="72">
        <v>62</v>
      </c>
      <c r="I5922" s="72">
        <v>62</v>
      </c>
      <c r="J5922" s="72">
        <v>63</v>
      </c>
      <c r="K5922" s="72">
        <v>62</v>
      </c>
      <c r="L5922" s="72">
        <v>63</v>
      </c>
      <c r="M5922" s="72">
        <v>64</v>
      </c>
      <c r="N5922" s="72">
        <v>67</v>
      </c>
      <c r="O5922" s="72">
        <v>71</v>
      </c>
      <c r="P5922" s="72">
        <v>67</v>
      </c>
    </row>
    <row r="5923" spans="1:16" hidden="1">
      <c r="A5923" s="72" t="s">
        <v>2122</v>
      </c>
      <c r="B5923" s="72" t="s">
        <v>2855</v>
      </c>
      <c r="C5923" s="72" t="s">
        <v>2111</v>
      </c>
      <c r="D5923" s="72">
        <v>10390756</v>
      </c>
      <c r="E5923" s="72">
        <v>9274126</v>
      </c>
      <c r="F5923" s="72">
        <v>7512479</v>
      </c>
      <c r="G5923" s="72">
        <v>9390676</v>
      </c>
      <c r="H5923" s="72">
        <v>11316850</v>
      </c>
      <c r="I5923" s="72">
        <v>7925704</v>
      </c>
      <c r="J5923" s="72">
        <v>7044995</v>
      </c>
      <c r="K5923" s="72">
        <v>7490968</v>
      </c>
      <c r="L5923" s="72">
        <v>8033538</v>
      </c>
      <c r="M5923" s="72">
        <v>7742999</v>
      </c>
      <c r="N5923" s="72">
        <v>6089210</v>
      </c>
      <c r="O5923" s="72">
        <v>9048109</v>
      </c>
      <c r="P5923" s="72">
        <v>14264722</v>
      </c>
    </row>
    <row r="5924" spans="1:16" hidden="1">
      <c r="A5924" s="72" t="s">
        <v>2121</v>
      </c>
      <c r="B5924" s="72" t="s">
        <v>2856</v>
      </c>
      <c r="C5924" s="72" t="s">
        <v>2103</v>
      </c>
      <c r="D5924" s="72">
        <v>393218</v>
      </c>
      <c r="E5924" s="72">
        <v>365195</v>
      </c>
      <c r="F5924" s="72">
        <v>307304</v>
      </c>
      <c r="G5924" s="72">
        <v>333941</v>
      </c>
      <c r="H5924" s="72">
        <v>377373</v>
      </c>
      <c r="I5924" s="72">
        <v>363440</v>
      </c>
      <c r="J5924" s="72">
        <v>381604</v>
      </c>
      <c r="K5924" s="72">
        <v>387526</v>
      </c>
      <c r="L5924" s="72">
        <v>456588</v>
      </c>
      <c r="M5924" s="72">
        <v>467167</v>
      </c>
      <c r="N5924" s="72">
        <v>520470</v>
      </c>
      <c r="O5924" s="72">
        <v>573912</v>
      </c>
      <c r="P5924" s="72">
        <v>564459</v>
      </c>
    </row>
    <row r="5925" spans="1:16" hidden="1">
      <c r="A5925" s="72" t="s">
        <v>2121</v>
      </c>
      <c r="B5925" s="72" t="s">
        <v>2856</v>
      </c>
      <c r="C5925" s="72" t="s">
        <v>2104</v>
      </c>
      <c r="D5925" s="72">
        <v>13819</v>
      </c>
      <c r="E5925" s="72">
        <v>13930</v>
      </c>
      <c r="F5925" s="72">
        <v>14292</v>
      </c>
      <c r="G5925" s="72">
        <v>14912</v>
      </c>
      <c r="H5925" s="72">
        <v>15872</v>
      </c>
      <c r="I5925" s="72">
        <v>16853</v>
      </c>
      <c r="J5925" s="72">
        <v>17866</v>
      </c>
      <c r="K5925" s="72">
        <v>19309</v>
      </c>
      <c r="L5925" s="72">
        <v>21053</v>
      </c>
      <c r="M5925" s="72">
        <v>22796</v>
      </c>
      <c r="N5925" s="72">
        <v>24213</v>
      </c>
      <c r="O5925" s="72">
        <v>25336</v>
      </c>
      <c r="P5925" s="72">
        <v>28222</v>
      </c>
    </row>
    <row r="5926" spans="1:16" hidden="1">
      <c r="A5926" s="72" t="s">
        <v>2121</v>
      </c>
      <c r="B5926" s="72" t="s">
        <v>2856</v>
      </c>
      <c r="C5926" s="72" t="s">
        <v>2105</v>
      </c>
      <c r="D5926" s="72">
        <v>5356398</v>
      </c>
      <c r="E5926" s="72">
        <v>4420949</v>
      </c>
      <c r="F5926" s="72">
        <v>3770100</v>
      </c>
      <c r="G5926" s="72">
        <v>4269194</v>
      </c>
      <c r="H5926" s="72">
        <v>5166370</v>
      </c>
      <c r="I5926" s="72">
        <v>4288823</v>
      </c>
      <c r="J5926" s="72">
        <v>4490983</v>
      </c>
      <c r="K5926" s="72">
        <v>4730541</v>
      </c>
      <c r="L5926" s="72">
        <v>5775617</v>
      </c>
      <c r="M5926" s="72">
        <v>5753631</v>
      </c>
      <c r="N5926" s="72">
        <v>6140071</v>
      </c>
      <c r="O5926" s="72">
        <v>7521703</v>
      </c>
      <c r="P5926" s="72">
        <v>9046685</v>
      </c>
    </row>
    <row r="5927" spans="1:16" hidden="1">
      <c r="A5927" s="72" t="s">
        <v>2121</v>
      </c>
      <c r="B5927" s="72" t="s">
        <v>2856</v>
      </c>
      <c r="C5927" s="72" t="s">
        <v>2106</v>
      </c>
      <c r="D5927" s="72">
        <v>278630</v>
      </c>
      <c r="E5927" s="72">
        <v>322426</v>
      </c>
      <c r="F5927" s="72">
        <v>400534</v>
      </c>
      <c r="G5927" s="72">
        <v>479781</v>
      </c>
      <c r="H5927" s="72">
        <v>543881</v>
      </c>
      <c r="I5927" s="72">
        <v>505222</v>
      </c>
      <c r="J5927" s="72">
        <v>515300</v>
      </c>
      <c r="K5927" s="72">
        <v>515264</v>
      </c>
      <c r="L5927" s="72">
        <v>644154</v>
      </c>
      <c r="M5927" s="72">
        <v>570153</v>
      </c>
      <c r="N5927" s="72">
        <v>524700</v>
      </c>
      <c r="O5927" s="72">
        <v>611254</v>
      </c>
      <c r="P5927" s="72">
        <v>636406</v>
      </c>
    </row>
    <row r="5928" spans="1:16" hidden="1">
      <c r="A5928" s="72" t="s">
        <v>2121</v>
      </c>
      <c r="B5928" s="72" t="s">
        <v>2856</v>
      </c>
      <c r="C5928" s="72" t="s">
        <v>2107</v>
      </c>
      <c r="D5928" s="72">
        <v>528</v>
      </c>
      <c r="E5928" s="72">
        <v>574</v>
      </c>
      <c r="F5928" s="72">
        <v>656</v>
      </c>
      <c r="G5928" s="72">
        <v>721</v>
      </c>
      <c r="H5928" s="72">
        <v>754</v>
      </c>
      <c r="I5928" s="72">
        <v>773</v>
      </c>
      <c r="J5928" s="72">
        <v>790</v>
      </c>
      <c r="K5928" s="72">
        <v>803</v>
      </c>
      <c r="L5928" s="72">
        <v>843</v>
      </c>
      <c r="M5928" s="72">
        <v>875</v>
      </c>
      <c r="N5928" s="72">
        <v>907</v>
      </c>
      <c r="O5928" s="72">
        <v>937</v>
      </c>
      <c r="P5928" s="72">
        <v>966</v>
      </c>
    </row>
    <row r="5929" spans="1:16" hidden="1">
      <c r="A5929" s="72" t="s">
        <v>2121</v>
      </c>
      <c r="B5929" s="72" t="s">
        <v>2856</v>
      </c>
      <c r="C5929" s="72" t="s">
        <v>2108</v>
      </c>
      <c r="D5929" s="72">
        <v>3290514</v>
      </c>
      <c r="E5929" s="72">
        <v>3820221</v>
      </c>
      <c r="F5929" s="72">
        <v>4091250</v>
      </c>
      <c r="G5929" s="72">
        <v>5097652</v>
      </c>
      <c r="H5929" s="72">
        <v>6020042</v>
      </c>
      <c r="I5929" s="72">
        <v>4791784</v>
      </c>
      <c r="J5929" s="72">
        <v>4930354</v>
      </c>
      <c r="K5929" s="72">
        <v>5529549</v>
      </c>
      <c r="L5929" s="72">
        <v>6032323</v>
      </c>
      <c r="M5929" s="72">
        <v>5660242</v>
      </c>
      <c r="N5929" s="72">
        <v>4895206</v>
      </c>
      <c r="O5929" s="72">
        <v>6565038</v>
      </c>
      <c r="P5929" s="72">
        <v>8644730</v>
      </c>
    </row>
    <row r="5930" spans="1:16" hidden="1">
      <c r="A5930" s="72" t="s">
        <v>2121</v>
      </c>
      <c r="B5930" s="72" t="s">
        <v>2856</v>
      </c>
      <c r="C5930" s="72" t="s">
        <v>2109</v>
      </c>
      <c r="D5930" s="72">
        <v>9305</v>
      </c>
      <c r="E5930" s="72">
        <v>52965</v>
      </c>
      <c r="F5930" s="72">
        <v>0</v>
      </c>
    </row>
    <row r="5931" spans="1:16" hidden="1">
      <c r="A5931" s="72" t="s">
        <v>2121</v>
      </c>
      <c r="B5931" s="72" t="s">
        <v>2856</v>
      </c>
      <c r="C5931" s="72" t="s">
        <v>2110</v>
      </c>
      <c r="D5931" s="72">
        <v>8</v>
      </c>
      <c r="E5931" s="72">
        <v>8</v>
      </c>
      <c r="F5931" s="72">
        <v>0</v>
      </c>
    </row>
    <row r="5932" spans="1:16" hidden="1">
      <c r="A5932" s="72" t="s">
        <v>2121</v>
      </c>
      <c r="B5932" s="72" t="s">
        <v>2856</v>
      </c>
      <c r="C5932" s="72" t="s">
        <v>2111</v>
      </c>
      <c r="D5932" s="72">
        <v>95154</v>
      </c>
      <c r="E5932" s="72">
        <v>494525</v>
      </c>
      <c r="F5932" s="72">
        <v>0</v>
      </c>
    </row>
    <row r="5933" spans="1:16" hidden="1">
      <c r="A5933" s="72" t="s">
        <v>2121</v>
      </c>
      <c r="B5933" s="72" t="s">
        <v>2857</v>
      </c>
      <c r="C5933" s="72" t="s">
        <v>2103</v>
      </c>
      <c r="D5933" s="72">
        <v>65169</v>
      </c>
      <c r="E5933" s="72">
        <v>56339</v>
      </c>
      <c r="F5933" s="72">
        <v>41859</v>
      </c>
      <c r="G5933" s="72">
        <v>44245</v>
      </c>
      <c r="H5933" s="72">
        <v>49503</v>
      </c>
      <c r="I5933" s="72">
        <v>45700</v>
      </c>
      <c r="J5933" s="72">
        <v>37386</v>
      </c>
      <c r="K5933" s="72">
        <v>31757</v>
      </c>
      <c r="L5933" s="72">
        <v>39896</v>
      </c>
      <c r="M5933" s="72">
        <v>35081</v>
      </c>
      <c r="N5933" s="72">
        <v>32368</v>
      </c>
      <c r="O5933" s="72">
        <v>38188</v>
      </c>
      <c r="P5933" s="72">
        <v>35212</v>
      </c>
    </row>
    <row r="5934" spans="1:16" hidden="1">
      <c r="A5934" s="72" t="s">
        <v>2121</v>
      </c>
      <c r="B5934" s="72" t="s">
        <v>2857</v>
      </c>
      <c r="C5934" s="72" t="s">
        <v>2104</v>
      </c>
      <c r="D5934" s="72">
        <v>2309</v>
      </c>
      <c r="E5934" s="72">
        <v>2125</v>
      </c>
      <c r="F5934" s="72">
        <v>2115</v>
      </c>
      <c r="G5934" s="72">
        <v>2050</v>
      </c>
      <c r="H5934" s="72">
        <v>2020</v>
      </c>
      <c r="I5934" s="72">
        <v>1968</v>
      </c>
      <c r="J5934" s="72">
        <v>1927</v>
      </c>
      <c r="K5934" s="72">
        <v>1951</v>
      </c>
      <c r="L5934" s="72">
        <v>1913</v>
      </c>
      <c r="M5934" s="72">
        <v>1921</v>
      </c>
      <c r="N5934" s="72">
        <v>1940</v>
      </c>
      <c r="O5934" s="72">
        <v>1940</v>
      </c>
      <c r="P5934" s="72">
        <v>1910</v>
      </c>
    </row>
    <row r="5935" spans="1:16" hidden="1">
      <c r="A5935" s="72" t="s">
        <v>2121</v>
      </c>
      <c r="B5935" s="72" t="s">
        <v>2857</v>
      </c>
      <c r="C5935" s="72" t="s">
        <v>2105</v>
      </c>
      <c r="D5935" s="72">
        <v>1024643</v>
      </c>
      <c r="E5935" s="72">
        <v>896543</v>
      </c>
      <c r="F5935" s="72">
        <v>664036</v>
      </c>
      <c r="G5935" s="72">
        <v>688346</v>
      </c>
      <c r="H5935" s="72">
        <v>801091</v>
      </c>
      <c r="I5935" s="72">
        <v>673293</v>
      </c>
      <c r="J5935" s="72">
        <v>577966</v>
      </c>
      <c r="K5935" s="72">
        <v>560700</v>
      </c>
      <c r="L5935" s="72">
        <v>640451</v>
      </c>
      <c r="M5935" s="72">
        <v>597373</v>
      </c>
      <c r="N5935" s="72">
        <v>524398</v>
      </c>
      <c r="O5935" s="72">
        <v>642383</v>
      </c>
      <c r="P5935" s="72">
        <v>688679</v>
      </c>
    </row>
    <row r="5936" spans="1:16" hidden="1">
      <c r="A5936" s="72" t="s">
        <v>2121</v>
      </c>
      <c r="B5936" s="72" t="s">
        <v>2857</v>
      </c>
      <c r="C5936" s="72" t="s">
        <v>2106</v>
      </c>
      <c r="D5936" s="72">
        <v>275877</v>
      </c>
      <c r="E5936" s="72">
        <v>284353</v>
      </c>
      <c r="F5936" s="72">
        <v>257789</v>
      </c>
      <c r="G5936" s="72">
        <v>257499</v>
      </c>
      <c r="H5936" s="72">
        <v>303888</v>
      </c>
      <c r="I5936" s="72">
        <v>350670</v>
      </c>
      <c r="J5936" s="72">
        <v>411776</v>
      </c>
      <c r="K5936" s="72">
        <v>346851</v>
      </c>
      <c r="L5936" s="72">
        <v>361599</v>
      </c>
      <c r="M5936" s="72">
        <v>366965</v>
      </c>
      <c r="N5936" s="72">
        <v>367115</v>
      </c>
      <c r="O5936" s="72">
        <v>429278</v>
      </c>
      <c r="P5936" s="72">
        <v>399956</v>
      </c>
    </row>
    <row r="5937" spans="1:16" hidden="1">
      <c r="A5937" s="72" t="s">
        <v>2121</v>
      </c>
      <c r="B5937" s="72" t="s">
        <v>2857</v>
      </c>
      <c r="C5937" s="72" t="s">
        <v>2107</v>
      </c>
      <c r="D5937" s="72">
        <v>402</v>
      </c>
      <c r="E5937" s="72">
        <v>384</v>
      </c>
      <c r="F5937" s="72">
        <v>382</v>
      </c>
      <c r="G5937" s="72">
        <v>381</v>
      </c>
      <c r="H5937" s="72">
        <v>373</v>
      </c>
      <c r="I5937" s="72">
        <v>370</v>
      </c>
      <c r="J5937" s="72">
        <v>369</v>
      </c>
      <c r="K5937" s="72">
        <v>383</v>
      </c>
      <c r="L5937" s="72">
        <v>385</v>
      </c>
      <c r="M5937" s="72">
        <v>392</v>
      </c>
      <c r="N5937" s="72">
        <v>397</v>
      </c>
      <c r="O5937" s="72">
        <v>395</v>
      </c>
      <c r="P5937" s="72">
        <v>392</v>
      </c>
    </row>
    <row r="5938" spans="1:16" hidden="1">
      <c r="A5938" s="72" t="s">
        <v>2121</v>
      </c>
      <c r="B5938" s="72" t="s">
        <v>2857</v>
      </c>
      <c r="C5938" s="72" t="s">
        <v>2108</v>
      </c>
      <c r="D5938" s="72">
        <v>2305255</v>
      </c>
      <c r="E5938" s="72">
        <v>2468246</v>
      </c>
      <c r="F5938" s="72">
        <v>2047609</v>
      </c>
      <c r="G5938" s="72">
        <v>2262301</v>
      </c>
      <c r="H5938" s="72">
        <v>3087179</v>
      </c>
      <c r="I5938" s="72">
        <v>3255606</v>
      </c>
      <c r="J5938" s="72">
        <v>3193316</v>
      </c>
      <c r="K5938" s="72">
        <v>3132179</v>
      </c>
      <c r="L5938" s="72">
        <v>3241441</v>
      </c>
      <c r="M5938" s="72">
        <v>3318023</v>
      </c>
      <c r="N5938" s="72">
        <v>2737404</v>
      </c>
      <c r="O5938" s="72">
        <v>4060935</v>
      </c>
      <c r="P5938" s="72">
        <v>4810454</v>
      </c>
    </row>
    <row r="5939" spans="1:16" hidden="1">
      <c r="A5939" s="72" t="s">
        <v>2154</v>
      </c>
      <c r="B5939" s="72" t="s">
        <v>2858</v>
      </c>
      <c r="C5939" s="72" t="s">
        <v>2103</v>
      </c>
      <c r="D5939" s="72">
        <v>94986</v>
      </c>
      <c r="E5939" s="72">
        <v>93241</v>
      </c>
      <c r="F5939" s="72">
        <v>64245</v>
      </c>
      <c r="G5939" s="72">
        <v>94174</v>
      </c>
      <c r="H5939" s="72">
        <v>108693</v>
      </c>
      <c r="I5939" s="72">
        <v>90396</v>
      </c>
      <c r="J5939" s="72">
        <v>69323</v>
      </c>
      <c r="K5939" s="72">
        <v>70494</v>
      </c>
      <c r="L5939" s="72">
        <v>95201</v>
      </c>
      <c r="M5939" s="72">
        <v>91281</v>
      </c>
      <c r="N5939" s="72">
        <v>77593</v>
      </c>
      <c r="O5939" s="72">
        <v>93232</v>
      </c>
      <c r="P5939" s="72">
        <v>87379</v>
      </c>
    </row>
    <row r="5940" spans="1:16" hidden="1">
      <c r="A5940" s="72" t="s">
        <v>2154</v>
      </c>
      <c r="B5940" s="72" t="s">
        <v>2858</v>
      </c>
      <c r="C5940" s="72" t="s">
        <v>2104</v>
      </c>
      <c r="D5940" s="72">
        <v>2068</v>
      </c>
      <c r="E5940" s="72">
        <v>2042</v>
      </c>
      <c r="F5940" s="72">
        <v>2022</v>
      </c>
      <c r="G5940" s="72">
        <v>2042</v>
      </c>
      <c r="H5940" s="72">
        <v>2020</v>
      </c>
      <c r="I5940" s="72">
        <v>1977</v>
      </c>
      <c r="J5940" s="72">
        <v>1964</v>
      </c>
      <c r="K5940" s="72">
        <v>1977</v>
      </c>
      <c r="L5940" s="72">
        <v>1981</v>
      </c>
      <c r="M5940" s="72">
        <v>2001</v>
      </c>
      <c r="N5940" s="72">
        <v>1989</v>
      </c>
      <c r="O5940" s="72">
        <v>1977</v>
      </c>
      <c r="P5940" s="72">
        <v>1955</v>
      </c>
    </row>
    <row r="5941" spans="1:16" hidden="1">
      <c r="A5941" s="72" t="s">
        <v>2154</v>
      </c>
      <c r="B5941" s="72" t="s">
        <v>2858</v>
      </c>
      <c r="C5941" s="72" t="s">
        <v>2105</v>
      </c>
      <c r="D5941" s="72">
        <v>1901260</v>
      </c>
      <c r="E5941" s="72">
        <v>1694035</v>
      </c>
      <c r="F5941" s="72">
        <v>1179813</v>
      </c>
      <c r="G5941" s="72">
        <v>1713447</v>
      </c>
      <c r="H5941" s="72">
        <v>1967253</v>
      </c>
      <c r="I5941" s="72">
        <v>1607609</v>
      </c>
      <c r="J5941" s="72">
        <v>1099634</v>
      </c>
      <c r="K5941" s="72">
        <v>1102603</v>
      </c>
      <c r="L5941" s="72">
        <v>1498844</v>
      </c>
      <c r="M5941" s="72">
        <v>1425295</v>
      </c>
      <c r="N5941" s="72">
        <v>1214558</v>
      </c>
      <c r="O5941" s="72">
        <v>1456378</v>
      </c>
      <c r="P5941" s="72">
        <v>1379153</v>
      </c>
    </row>
    <row r="5942" spans="1:16" hidden="1">
      <c r="A5942" s="72" t="s">
        <v>2154</v>
      </c>
      <c r="B5942" s="72" t="s">
        <v>2858</v>
      </c>
      <c r="C5942" s="72" t="s">
        <v>2106</v>
      </c>
      <c r="D5942" s="72">
        <v>87733</v>
      </c>
      <c r="E5942" s="72">
        <v>90020</v>
      </c>
      <c r="F5942" s="72">
        <v>69271</v>
      </c>
      <c r="G5942" s="72">
        <v>89321</v>
      </c>
      <c r="H5942" s="72">
        <v>96563</v>
      </c>
      <c r="I5942" s="72">
        <v>82092</v>
      </c>
      <c r="J5942" s="72">
        <v>78093</v>
      </c>
      <c r="K5942" s="72">
        <v>77760</v>
      </c>
      <c r="L5942" s="72">
        <v>112297</v>
      </c>
      <c r="M5942" s="72">
        <v>85665</v>
      </c>
      <c r="N5942" s="72">
        <v>72275</v>
      </c>
      <c r="O5942" s="72">
        <v>82200</v>
      </c>
      <c r="P5942" s="72">
        <v>72337</v>
      </c>
    </row>
    <row r="5943" spans="1:16" hidden="1">
      <c r="A5943" s="72" t="s">
        <v>2154</v>
      </c>
      <c r="B5943" s="72" t="s">
        <v>2858</v>
      </c>
      <c r="C5943" s="72" t="s">
        <v>2107</v>
      </c>
      <c r="D5943" s="72">
        <v>272</v>
      </c>
      <c r="E5943" s="72">
        <v>264</v>
      </c>
      <c r="F5943" s="72">
        <v>270</v>
      </c>
      <c r="G5943" s="72">
        <v>273</v>
      </c>
      <c r="H5943" s="72">
        <v>270</v>
      </c>
      <c r="I5943" s="72">
        <v>278</v>
      </c>
      <c r="J5943" s="72">
        <v>281</v>
      </c>
      <c r="K5943" s="72">
        <v>279</v>
      </c>
      <c r="L5943" s="72">
        <v>280</v>
      </c>
      <c r="M5943" s="72">
        <v>278</v>
      </c>
      <c r="N5943" s="72">
        <v>285</v>
      </c>
      <c r="O5943" s="72">
        <v>278</v>
      </c>
      <c r="P5943" s="72">
        <v>266</v>
      </c>
    </row>
    <row r="5944" spans="1:16" hidden="1">
      <c r="A5944" s="72" t="s">
        <v>2154</v>
      </c>
      <c r="B5944" s="72" t="s">
        <v>2858</v>
      </c>
      <c r="C5944" s="72" t="s">
        <v>2108</v>
      </c>
      <c r="D5944" s="72">
        <v>1483958</v>
      </c>
      <c r="E5944" s="72">
        <v>1387366</v>
      </c>
      <c r="F5944" s="72">
        <v>1066439</v>
      </c>
      <c r="G5944" s="72">
        <v>1383293</v>
      </c>
      <c r="H5944" s="72">
        <v>1498582</v>
      </c>
      <c r="I5944" s="72">
        <v>1267474</v>
      </c>
      <c r="J5944" s="72">
        <v>1151947</v>
      </c>
      <c r="K5944" s="72">
        <v>1146728</v>
      </c>
      <c r="L5944" s="72">
        <v>1494332</v>
      </c>
      <c r="M5944" s="72">
        <v>1254414</v>
      </c>
      <c r="N5944" s="72">
        <v>1052760</v>
      </c>
      <c r="O5944" s="72">
        <v>1198516</v>
      </c>
      <c r="P5944" s="72">
        <v>1071486</v>
      </c>
    </row>
    <row r="5945" spans="1:16" hidden="1">
      <c r="A5945" s="72" t="s">
        <v>2129</v>
      </c>
      <c r="B5945" s="72" t="s">
        <v>2859</v>
      </c>
      <c r="C5945" s="72" t="s">
        <v>2103</v>
      </c>
      <c r="H5945" s="72">
        <v>5832</v>
      </c>
      <c r="I5945" s="72">
        <v>5593</v>
      </c>
      <c r="J5945" s="72">
        <v>5975</v>
      </c>
      <c r="K5945" s="72">
        <v>4820</v>
      </c>
      <c r="L5945" s="72">
        <v>6954</v>
      </c>
      <c r="M5945" s="72">
        <v>7008</v>
      </c>
      <c r="N5945" s="72">
        <v>7056</v>
      </c>
      <c r="O5945" s="72">
        <v>9357</v>
      </c>
      <c r="P5945" s="72">
        <v>8973</v>
      </c>
    </row>
    <row r="5946" spans="1:16" hidden="1">
      <c r="A5946" s="72" t="s">
        <v>2129</v>
      </c>
      <c r="B5946" s="72" t="s">
        <v>2859</v>
      </c>
      <c r="C5946" s="72" t="s">
        <v>2104</v>
      </c>
      <c r="H5946" s="72">
        <v>171</v>
      </c>
      <c r="I5946" s="72">
        <v>200</v>
      </c>
      <c r="J5946" s="72">
        <v>213</v>
      </c>
      <c r="K5946" s="72">
        <v>227</v>
      </c>
      <c r="L5946" s="72">
        <v>239</v>
      </c>
      <c r="M5946" s="72">
        <v>245</v>
      </c>
      <c r="N5946" s="72">
        <v>255</v>
      </c>
      <c r="O5946" s="72">
        <v>255</v>
      </c>
      <c r="P5946" s="72">
        <v>261</v>
      </c>
    </row>
    <row r="5947" spans="1:16" hidden="1">
      <c r="A5947" s="72" t="s">
        <v>2129</v>
      </c>
      <c r="B5947" s="72" t="s">
        <v>2859</v>
      </c>
      <c r="C5947" s="72" t="s">
        <v>2105</v>
      </c>
      <c r="H5947" s="72">
        <v>97309</v>
      </c>
      <c r="I5947" s="72">
        <v>103286</v>
      </c>
      <c r="J5947" s="72">
        <v>108773</v>
      </c>
      <c r="K5947" s="72">
        <v>93808</v>
      </c>
      <c r="L5947" s="72">
        <v>129792</v>
      </c>
      <c r="M5947" s="72">
        <v>121843</v>
      </c>
      <c r="N5947" s="72">
        <v>123814</v>
      </c>
      <c r="O5947" s="72">
        <v>137504</v>
      </c>
      <c r="P5947" s="72">
        <v>144299</v>
      </c>
    </row>
    <row r="5948" spans="1:16" hidden="1">
      <c r="A5948" s="72" t="s">
        <v>2129</v>
      </c>
      <c r="B5948" s="72" t="s">
        <v>2859</v>
      </c>
      <c r="C5948" s="72" t="s">
        <v>2106</v>
      </c>
      <c r="H5948" s="72">
        <v>27329</v>
      </c>
      <c r="I5948" s="72">
        <v>20741</v>
      </c>
      <c r="J5948" s="72">
        <v>21823</v>
      </c>
      <c r="K5948" s="72">
        <v>21366</v>
      </c>
      <c r="L5948" s="72">
        <v>30168</v>
      </c>
      <c r="M5948" s="72">
        <v>29310</v>
      </c>
      <c r="N5948" s="72">
        <v>29089</v>
      </c>
      <c r="O5948" s="72">
        <v>34591</v>
      </c>
      <c r="P5948" s="72">
        <v>38245</v>
      </c>
    </row>
    <row r="5949" spans="1:16" hidden="1">
      <c r="A5949" s="72" t="s">
        <v>2129</v>
      </c>
      <c r="B5949" s="72" t="s">
        <v>2859</v>
      </c>
      <c r="C5949" s="72" t="s">
        <v>2107</v>
      </c>
      <c r="H5949" s="72">
        <v>99</v>
      </c>
      <c r="I5949" s="72">
        <v>98</v>
      </c>
      <c r="J5949" s="72">
        <v>99</v>
      </c>
      <c r="K5949" s="72">
        <v>108</v>
      </c>
      <c r="L5949" s="72">
        <v>116</v>
      </c>
      <c r="M5949" s="72">
        <v>117</v>
      </c>
      <c r="N5949" s="72">
        <v>121</v>
      </c>
      <c r="O5949" s="72">
        <v>121</v>
      </c>
      <c r="P5949" s="72">
        <v>131</v>
      </c>
    </row>
    <row r="5950" spans="1:16" hidden="1">
      <c r="A5950" s="72" t="s">
        <v>2129</v>
      </c>
      <c r="B5950" s="72" t="s">
        <v>2859</v>
      </c>
      <c r="C5950" s="72" t="s">
        <v>2108</v>
      </c>
      <c r="H5950" s="72">
        <v>424948</v>
      </c>
      <c r="I5950" s="72">
        <v>351149</v>
      </c>
      <c r="J5950" s="72">
        <v>363729</v>
      </c>
      <c r="K5950" s="72">
        <v>367971</v>
      </c>
      <c r="L5950" s="72">
        <v>517999</v>
      </c>
      <c r="M5950" s="72">
        <v>464253</v>
      </c>
      <c r="N5950" s="72">
        <v>463303</v>
      </c>
      <c r="O5950" s="72">
        <v>467612</v>
      </c>
      <c r="P5950" s="72">
        <v>569244</v>
      </c>
    </row>
    <row r="5951" spans="1:16" hidden="1">
      <c r="A5951" s="72" t="s">
        <v>2129</v>
      </c>
      <c r="B5951" s="72" t="s">
        <v>2859</v>
      </c>
      <c r="C5951" s="72" t="s">
        <v>2109</v>
      </c>
      <c r="H5951" s="72">
        <v>64134</v>
      </c>
      <c r="I5951" s="72">
        <v>60403</v>
      </c>
      <c r="J5951" s="72">
        <v>12858</v>
      </c>
      <c r="K5951" s="72">
        <v>12772</v>
      </c>
      <c r="L5951" s="72">
        <v>18329</v>
      </c>
      <c r="M5951" s="72">
        <v>17233</v>
      </c>
      <c r="N5951" s="72">
        <v>16364</v>
      </c>
      <c r="O5951" s="72">
        <v>20617</v>
      </c>
      <c r="P5951" s="72">
        <v>91421</v>
      </c>
    </row>
    <row r="5952" spans="1:16" hidden="1">
      <c r="A5952" s="72" t="s">
        <v>2129</v>
      </c>
      <c r="B5952" s="72" t="s">
        <v>2859</v>
      </c>
      <c r="C5952" s="72" t="s">
        <v>2110</v>
      </c>
      <c r="H5952" s="72">
        <v>8</v>
      </c>
      <c r="I5952" s="72">
        <v>8</v>
      </c>
      <c r="J5952" s="72">
        <v>3</v>
      </c>
      <c r="K5952" s="72">
        <v>3</v>
      </c>
      <c r="L5952" s="72">
        <v>3</v>
      </c>
      <c r="M5952" s="72">
        <v>2</v>
      </c>
      <c r="N5952" s="72">
        <v>2</v>
      </c>
      <c r="O5952" s="72">
        <v>2</v>
      </c>
      <c r="P5952" s="72">
        <v>4</v>
      </c>
    </row>
    <row r="5953" spans="1:16" hidden="1">
      <c r="A5953" s="72" t="s">
        <v>2129</v>
      </c>
      <c r="B5953" s="72" t="s">
        <v>2859</v>
      </c>
      <c r="C5953" s="72" t="s">
        <v>2111</v>
      </c>
      <c r="H5953" s="72">
        <v>1050228</v>
      </c>
      <c r="I5953" s="72">
        <v>1027011</v>
      </c>
      <c r="J5953" s="72">
        <v>216562</v>
      </c>
      <c r="K5953" s="72">
        <v>220606</v>
      </c>
      <c r="L5953" s="72">
        <v>316952</v>
      </c>
      <c r="M5953" s="72">
        <v>273867</v>
      </c>
      <c r="N5953" s="72">
        <v>261442</v>
      </c>
      <c r="O5953" s="72">
        <v>280261</v>
      </c>
      <c r="P5953" s="72">
        <v>1169859</v>
      </c>
    </row>
    <row r="5954" spans="1:16" hidden="1">
      <c r="A5954" s="72" t="s">
        <v>2127</v>
      </c>
      <c r="B5954" s="72" t="s">
        <v>2860</v>
      </c>
      <c r="C5954" s="72" t="s">
        <v>2103</v>
      </c>
      <c r="D5954" s="72">
        <v>37680</v>
      </c>
      <c r="E5954" s="72">
        <v>38428</v>
      </c>
      <c r="F5954" s="72">
        <v>31481</v>
      </c>
      <c r="G5954" s="72">
        <v>42602</v>
      </c>
      <c r="H5954" s="72">
        <v>42309</v>
      </c>
      <c r="I5954" s="72">
        <v>36366</v>
      </c>
      <c r="J5954" s="72">
        <v>35084</v>
      </c>
      <c r="K5954" s="72">
        <v>35159</v>
      </c>
      <c r="L5954" s="72">
        <v>44100</v>
      </c>
      <c r="M5954" s="72">
        <v>43558</v>
      </c>
      <c r="N5954" s="72">
        <v>39498</v>
      </c>
      <c r="O5954" s="72">
        <v>36565</v>
      </c>
      <c r="P5954" s="72">
        <v>46384</v>
      </c>
    </row>
    <row r="5955" spans="1:16" hidden="1">
      <c r="A5955" s="72" t="s">
        <v>2127</v>
      </c>
      <c r="B5955" s="72" t="s">
        <v>2860</v>
      </c>
      <c r="C5955" s="72" t="s">
        <v>2104</v>
      </c>
      <c r="D5955" s="72">
        <v>503</v>
      </c>
      <c r="E5955" s="72">
        <v>510</v>
      </c>
      <c r="F5955" s="72">
        <v>520</v>
      </c>
      <c r="G5955" s="72">
        <v>528</v>
      </c>
      <c r="H5955" s="72">
        <v>535</v>
      </c>
      <c r="I5955" s="72">
        <v>547</v>
      </c>
      <c r="J5955" s="72">
        <v>552</v>
      </c>
      <c r="K5955" s="72">
        <v>562</v>
      </c>
      <c r="L5955" s="72">
        <v>576</v>
      </c>
      <c r="M5955" s="72">
        <v>579</v>
      </c>
      <c r="N5955" s="72">
        <v>589</v>
      </c>
      <c r="O5955" s="72">
        <v>599</v>
      </c>
      <c r="P5955" s="72">
        <v>612</v>
      </c>
    </row>
    <row r="5956" spans="1:16" hidden="1">
      <c r="A5956" s="72" t="s">
        <v>2127</v>
      </c>
      <c r="B5956" s="72" t="s">
        <v>2860</v>
      </c>
      <c r="C5956" s="72" t="s">
        <v>2105</v>
      </c>
      <c r="D5956" s="72">
        <v>332543</v>
      </c>
      <c r="E5956" s="72">
        <v>321180</v>
      </c>
      <c r="F5956" s="72">
        <v>251252</v>
      </c>
      <c r="G5956" s="72">
        <v>322649</v>
      </c>
      <c r="H5956" s="72">
        <v>406498</v>
      </c>
      <c r="I5956" s="72">
        <v>283879</v>
      </c>
      <c r="J5956" s="72">
        <v>247950</v>
      </c>
      <c r="K5956" s="72">
        <v>268408</v>
      </c>
      <c r="L5956" s="72">
        <v>318524</v>
      </c>
      <c r="M5956" s="72">
        <v>298141</v>
      </c>
      <c r="N5956" s="72">
        <v>275997</v>
      </c>
      <c r="O5956" s="72">
        <v>302242</v>
      </c>
      <c r="P5956" s="72">
        <v>429951</v>
      </c>
    </row>
    <row r="5957" spans="1:16" hidden="1">
      <c r="A5957" s="72" t="s">
        <v>2127</v>
      </c>
      <c r="B5957" s="72" t="s">
        <v>2860</v>
      </c>
      <c r="C5957" s="72" t="s">
        <v>2106</v>
      </c>
      <c r="D5957" s="72">
        <v>51682</v>
      </c>
      <c r="E5957" s="72">
        <v>44767</v>
      </c>
      <c r="F5957" s="72">
        <v>41867</v>
      </c>
      <c r="G5957" s="72">
        <v>62514</v>
      </c>
      <c r="H5957" s="72">
        <v>15610</v>
      </c>
      <c r="I5957" s="72">
        <v>13023</v>
      </c>
      <c r="J5957" s="72">
        <v>11902</v>
      </c>
      <c r="K5957" s="72">
        <v>12008</v>
      </c>
      <c r="L5957" s="72">
        <v>14675</v>
      </c>
      <c r="M5957" s="72">
        <v>14378</v>
      </c>
      <c r="N5957" s="72">
        <v>12002</v>
      </c>
      <c r="O5957" s="72">
        <v>11687</v>
      </c>
      <c r="P5957" s="72">
        <v>15026</v>
      </c>
    </row>
    <row r="5958" spans="1:16" hidden="1">
      <c r="A5958" s="72" t="s">
        <v>2127</v>
      </c>
      <c r="B5958" s="72" t="s">
        <v>2860</v>
      </c>
      <c r="C5958" s="72" t="s">
        <v>2107</v>
      </c>
      <c r="D5958" s="72">
        <v>72</v>
      </c>
      <c r="E5958" s="72">
        <v>70</v>
      </c>
      <c r="F5958" s="72">
        <v>71</v>
      </c>
      <c r="G5958" s="72">
        <v>70</v>
      </c>
      <c r="H5958" s="72">
        <v>68</v>
      </c>
      <c r="I5958" s="72">
        <v>74</v>
      </c>
      <c r="J5958" s="72">
        <v>68</v>
      </c>
      <c r="K5958" s="72">
        <v>70</v>
      </c>
      <c r="L5958" s="72">
        <v>72</v>
      </c>
      <c r="M5958" s="72">
        <v>71</v>
      </c>
      <c r="N5958" s="72">
        <v>72</v>
      </c>
      <c r="O5958" s="72">
        <v>76</v>
      </c>
      <c r="P5958" s="72">
        <v>82</v>
      </c>
    </row>
    <row r="5959" spans="1:16" hidden="1">
      <c r="A5959" s="72" t="s">
        <v>2127</v>
      </c>
      <c r="B5959" s="72" t="s">
        <v>2860</v>
      </c>
      <c r="C5959" s="72" t="s">
        <v>2108</v>
      </c>
      <c r="D5959" s="72">
        <v>367020</v>
      </c>
      <c r="E5959" s="72">
        <v>319795</v>
      </c>
      <c r="F5959" s="72">
        <v>265084</v>
      </c>
      <c r="G5959" s="72">
        <v>378387</v>
      </c>
      <c r="H5959" s="72">
        <v>137945</v>
      </c>
      <c r="I5959" s="72">
        <v>91093</v>
      </c>
      <c r="J5959" s="72">
        <v>75036</v>
      </c>
      <c r="K5959" s="72">
        <v>82893</v>
      </c>
      <c r="L5959" s="72">
        <v>97398</v>
      </c>
      <c r="M5959" s="72">
        <v>90058</v>
      </c>
      <c r="N5959" s="72">
        <v>77232</v>
      </c>
      <c r="O5959" s="72">
        <v>88892</v>
      </c>
      <c r="P5959" s="72">
        <v>133734</v>
      </c>
    </row>
    <row r="5960" spans="1:16" hidden="1">
      <c r="A5960" s="72" t="s">
        <v>2127</v>
      </c>
      <c r="B5960" s="72" t="s">
        <v>2860</v>
      </c>
      <c r="C5960" s="72" t="s">
        <v>2109</v>
      </c>
      <c r="H5960" s="72">
        <v>45179</v>
      </c>
      <c r="I5960" s="72">
        <v>48172</v>
      </c>
      <c r="J5960" s="72">
        <v>49693</v>
      </c>
      <c r="K5960" s="72">
        <v>57706</v>
      </c>
      <c r="L5960" s="72">
        <v>54822</v>
      </c>
      <c r="M5960" s="72">
        <v>58089</v>
      </c>
      <c r="N5960" s="72">
        <v>46733</v>
      </c>
      <c r="O5960" s="72">
        <v>55382</v>
      </c>
      <c r="P5960" s="72">
        <v>59655</v>
      </c>
    </row>
    <row r="5961" spans="1:16" hidden="1">
      <c r="A5961" s="72" t="s">
        <v>2127</v>
      </c>
      <c r="B5961" s="72" t="s">
        <v>2860</v>
      </c>
      <c r="C5961" s="72" t="s">
        <v>2110</v>
      </c>
      <c r="H5961" s="72">
        <v>4</v>
      </c>
      <c r="I5961" s="72">
        <v>4</v>
      </c>
      <c r="J5961" s="72">
        <v>4</v>
      </c>
      <c r="K5961" s="72">
        <v>4</v>
      </c>
      <c r="L5961" s="72">
        <v>4</v>
      </c>
      <c r="M5961" s="72">
        <v>4</v>
      </c>
      <c r="N5961" s="72">
        <v>4</v>
      </c>
      <c r="O5961" s="72">
        <v>4</v>
      </c>
      <c r="P5961" s="72">
        <v>4</v>
      </c>
    </row>
    <row r="5962" spans="1:16" hidden="1">
      <c r="A5962" s="72" t="s">
        <v>2127</v>
      </c>
      <c r="B5962" s="72" t="s">
        <v>2860</v>
      </c>
      <c r="C5962" s="72" t="s">
        <v>2111</v>
      </c>
      <c r="H5962" s="72">
        <v>371090</v>
      </c>
      <c r="I5962" s="72">
        <v>304678</v>
      </c>
      <c r="J5962" s="72">
        <v>257707</v>
      </c>
      <c r="K5962" s="72">
        <v>317427</v>
      </c>
      <c r="L5962" s="72">
        <v>299749</v>
      </c>
      <c r="M5962" s="72">
        <v>282318</v>
      </c>
      <c r="N5962" s="72">
        <v>233173</v>
      </c>
      <c r="O5962" s="72">
        <v>347615</v>
      </c>
      <c r="P5962" s="72">
        <v>466847</v>
      </c>
    </row>
    <row r="5963" spans="1:16" hidden="1">
      <c r="A5963" s="72" t="s">
        <v>2135</v>
      </c>
      <c r="B5963" s="72" t="s">
        <v>2861</v>
      </c>
      <c r="C5963" s="72" t="s">
        <v>2103</v>
      </c>
      <c r="D5963" s="72">
        <v>18107</v>
      </c>
      <c r="E5963" s="72">
        <v>19483</v>
      </c>
      <c r="F5963" s="72">
        <v>16127</v>
      </c>
      <c r="G5963" s="72">
        <v>20402</v>
      </c>
      <c r="H5963" s="72">
        <v>23342</v>
      </c>
      <c r="I5963" s="72">
        <v>20194</v>
      </c>
      <c r="J5963" s="72">
        <v>17916</v>
      </c>
      <c r="K5963" s="72">
        <v>19683</v>
      </c>
      <c r="L5963" s="72">
        <v>23084</v>
      </c>
      <c r="M5963" s="72">
        <v>23764</v>
      </c>
      <c r="N5963" s="72">
        <v>21707</v>
      </c>
      <c r="O5963" s="72">
        <v>19803</v>
      </c>
      <c r="P5963" s="72">
        <v>23269</v>
      </c>
    </row>
    <row r="5964" spans="1:16" hidden="1">
      <c r="A5964" s="72" t="s">
        <v>2135</v>
      </c>
      <c r="B5964" s="72" t="s">
        <v>2861</v>
      </c>
      <c r="C5964" s="72" t="s">
        <v>2104</v>
      </c>
      <c r="D5964" s="72">
        <v>282</v>
      </c>
      <c r="E5964" s="72">
        <v>283</v>
      </c>
      <c r="F5964" s="72">
        <v>283</v>
      </c>
      <c r="G5964" s="72">
        <v>286</v>
      </c>
      <c r="H5964" s="72">
        <v>289</v>
      </c>
      <c r="I5964" s="72">
        <v>292</v>
      </c>
      <c r="J5964" s="72">
        <v>294</v>
      </c>
      <c r="K5964" s="72">
        <v>294</v>
      </c>
      <c r="L5964" s="72">
        <v>304</v>
      </c>
      <c r="M5964" s="72">
        <v>308</v>
      </c>
      <c r="N5964" s="72">
        <v>308</v>
      </c>
      <c r="O5964" s="72">
        <v>318</v>
      </c>
      <c r="P5964" s="72">
        <v>322</v>
      </c>
    </row>
    <row r="5965" spans="1:16" hidden="1">
      <c r="A5965" s="72" t="s">
        <v>2135</v>
      </c>
      <c r="B5965" s="72" t="s">
        <v>2861</v>
      </c>
      <c r="C5965" s="72" t="s">
        <v>2105</v>
      </c>
      <c r="D5965" s="72">
        <v>222860</v>
      </c>
      <c r="E5965" s="72">
        <v>193245</v>
      </c>
      <c r="F5965" s="72">
        <v>151035</v>
      </c>
      <c r="G5965" s="72">
        <v>185376</v>
      </c>
      <c r="H5965" s="72">
        <v>235354</v>
      </c>
      <c r="I5965" s="72">
        <v>229119</v>
      </c>
      <c r="J5965" s="72">
        <v>210824</v>
      </c>
      <c r="K5965" s="72">
        <v>225706</v>
      </c>
      <c r="L5965" s="72">
        <v>260967</v>
      </c>
      <c r="M5965" s="72">
        <v>267544</v>
      </c>
      <c r="N5965" s="72">
        <v>247222</v>
      </c>
      <c r="O5965" s="72">
        <v>228458</v>
      </c>
      <c r="P5965" s="72">
        <v>273901</v>
      </c>
    </row>
    <row r="5966" spans="1:16" hidden="1">
      <c r="A5966" s="72" t="s">
        <v>2135</v>
      </c>
      <c r="B5966" s="72" t="s">
        <v>2861</v>
      </c>
      <c r="C5966" s="72" t="s">
        <v>2106</v>
      </c>
      <c r="D5966" s="72">
        <v>14674</v>
      </c>
      <c r="E5966" s="72">
        <v>14189</v>
      </c>
      <c r="F5966" s="72">
        <v>15162</v>
      </c>
      <c r="G5966" s="72">
        <v>15273</v>
      </c>
      <c r="H5966" s="72">
        <v>12984</v>
      </c>
      <c r="I5966" s="72">
        <v>7762</v>
      </c>
      <c r="J5966" s="72">
        <v>7221</v>
      </c>
      <c r="K5966" s="72">
        <v>7700</v>
      </c>
      <c r="L5966" s="72">
        <v>8528</v>
      </c>
      <c r="M5966" s="72">
        <v>9049</v>
      </c>
      <c r="N5966" s="72">
        <v>7854</v>
      </c>
      <c r="O5966" s="72">
        <v>8093</v>
      </c>
      <c r="P5966" s="72">
        <v>10687</v>
      </c>
    </row>
    <row r="5967" spans="1:16" hidden="1">
      <c r="A5967" s="72" t="s">
        <v>2135</v>
      </c>
      <c r="B5967" s="72" t="s">
        <v>2861</v>
      </c>
      <c r="C5967" s="72" t="s">
        <v>2107</v>
      </c>
      <c r="D5967" s="72">
        <v>56</v>
      </c>
      <c r="E5967" s="72">
        <v>57</v>
      </c>
      <c r="F5967" s="72">
        <v>57</v>
      </c>
      <c r="G5967" s="72">
        <v>57</v>
      </c>
      <c r="H5967" s="72">
        <v>57</v>
      </c>
      <c r="I5967" s="72">
        <v>57</v>
      </c>
      <c r="J5967" s="72">
        <v>60</v>
      </c>
      <c r="K5967" s="72">
        <v>60</v>
      </c>
      <c r="L5967" s="72">
        <v>61</v>
      </c>
      <c r="M5967" s="72">
        <v>62</v>
      </c>
      <c r="N5967" s="72">
        <v>67</v>
      </c>
      <c r="O5967" s="72">
        <v>67</v>
      </c>
      <c r="P5967" s="72">
        <v>67</v>
      </c>
    </row>
    <row r="5968" spans="1:16" hidden="1">
      <c r="A5968" s="72" t="s">
        <v>2135</v>
      </c>
      <c r="B5968" s="72" t="s">
        <v>2861</v>
      </c>
      <c r="C5968" s="72" t="s">
        <v>2108</v>
      </c>
      <c r="D5968" s="72">
        <v>154012</v>
      </c>
      <c r="E5968" s="72">
        <v>127826</v>
      </c>
      <c r="F5968" s="72">
        <v>134667</v>
      </c>
      <c r="G5968" s="72">
        <v>127871</v>
      </c>
      <c r="H5968" s="72">
        <v>121451</v>
      </c>
      <c r="I5968" s="72">
        <v>87431</v>
      </c>
      <c r="J5968" s="72">
        <v>73064</v>
      </c>
      <c r="K5968" s="72">
        <v>83397</v>
      </c>
      <c r="L5968" s="72">
        <v>91058</v>
      </c>
      <c r="M5968" s="72">
        <v>96619</v>
      </c>
      <c r="N5968" s="72">
        <v>84965</v>
      </c>
      <c r="O5968" s="72">
        <v>88030</v>
      </c>
      <c r="P5968" s="72">
        <v>116135</v>
      </c>
    </row>
    <row r="5969" spans="1:16" hidden="1">
      <c r="A5969" s="72" t="s">
        <v>2135</v>
      </c>
      <c r="B5969" s="72" t="s">
        <v>2862</v>
      </c>
      <c r="C5969" s="72" t="s">
        <v>2103</v>
      </c>
      <c r="K5969" s="72">
        <v>1537</v>
      </c>
      <c r="L5969" s="72">
        <v>13265</v>
      </c>
      <c r="M5969" s="72">
        <v>32763</v>
      </c>
      <c r="N5969" s="72">
        <v>41261</v>
      </c>
      <c r="O5969" s="72">
        <v>47265</v>
      </c>
      <c r="P5969" s="72">
        <v>64062</v>
      </c>
    </row>
    <row r="5970" spans="1:16" hidden="1">
      <c r="A5970" s="72" t="s">
        <v>2135</v>
      </c>
      <c r="B5970" s="72" t="s">
        <v>2862</v>
      </c>
      <c r="C5970" s="72" t="s">
        <v>2104</v>
      </c>
      <c r="K5970" s="72">
        <v>126</v>
      </c>
      <c r="L5970" s="72">
        <v>464</v>
      </c>
      <c r="M5970" s="72">
        <v>593</v>
      </c>
      <c r="N5970" s="72">
        <v>739</v>
      </c>
      <c r="O5970" s="72">
        <v>924</v>
      </c>
      <c r="P5970" s="72">
        <v>1043</v>
      </c>
    </row>
    <row r="5971" spans="1:16" hidden="1">
      <c r="A5971" s="72" t="s">
        <v>2135</v>
      </c>
      <c r="B5971" s="72" t="s">
        <v>2862</v>
      </c>
      <c r="C5971" s="72" t="s">
        <v>2105</v>
      </c>
      <c r="K5971" s="72">
        <v>13800</v>
      </c>
      <c r="L5971" s="72">
        <v>182042</v>
      </c>
      <c r="M5971" s="72">
        <v>441711</v>
      </c>
      <c r="N5971" s="72">
        <v>560655</v>
      </c>
      <c r="O5971" s="72">
        <v>652906</v>
      </c>
      <c r="P5971" s="72">
        <v>898417</v>
      </c>
    </row>
    <row r="5972" spans="1:16" hidden="1">
      <c r="A5972" s="72" t="s">
        <v>2135</v>
      </c>
      <c r="B5972" s="72" t="s">
        <v>2862</v>
      </c>
      <c r="C5972" s="72" t="s">
        <v>2106</v>
      </c>
      <c r="K5972" s="72">
        <v>831</v>
      </c>
      <c r="L5972" s="72">
        <v>3282</v>
      </c>
      <c r="M5972" s="72">
        <v>5506</v>
      </c>
      <c r="N5972" s="72">
        <v>3684</v>
      </c>
      <c r="O5972" s="72">
        <v>4642</v>
      </c>
      <c r="P5972" s="72">
        <v>7794</v>
      </c>
    </row>
    <row r="5973" spans="1:16" hidden="1">
      <c r="A5973" s="72" t="s">
        <v>2135</v>
      </c>
      <c r="B5973" s="72" t="s">
        <v>2862</v>
      </c>
      <c r="C5973" s="72" t="s">
        <v>2107</v>
      </c>
      <c r="K5973" s="72">
        <v>14</v>
      </c>
      <c r="L5973" s="72">
        <v>16</v>
      </c>
      <c r="M5973" s="72">
        <v>16</v>
      </c>
      <c r="N5973" s="72">
        <v>17</v>
      </c>
      <c r="O5973" s="72">
        <v>52</v>
      </c>
      <c r="P5973" s="72">
        <v>59</v>
      </c>
    </row>
    <row r="5974" spans="1:16" hidden="1">
      <c r="A5974" s="72" t="s">
        <v>2135</v>
      </c>
      <c r="B5974" s="72" t="s">
        <v>2862</v>
      </c>
      <c r="C5974" s="72" t="s">
        <v>2108</v>
      </c>
      <c r="K5974" s="72">
        <v>3902</v>
      </c>
      <c r="L5974" s="72">
        <v>39231</v>
      </c>
      <c r="M5974" s="72">
        <v>65600</v>
      </c>
      <c r="N5974" s="72">
        <v>45130</v>
      </c>
      <c r="O5974" s="72">
        <v>59427</v>
      </c>
      <c r="P5974" s="72">
        <v>101725</v>
      </c>
    </row>
    <row r="5975" spans="1:16" hidden="1">
      <c r="A5975" s="72" t="s">
        <v>2135</v>
      </c>
      <c r="B5975" s="72" t="s">
        <v>2862</v>
      </c>
      <c r="C5975" s="72" t="s">
        <v>2109</v>
      </c>
      <c r="K5975" s="72">
        <v>30502</v>
      </c>
      <c r="L5975" s="72">
        <v>80543</v>
      </c>
      <c r="M5975" s="72">
        <v>105740</v>
      </c>
      <c r="N5975" s="72">
        <v>79677</v>
      </c>
      <c r="O5975" s="72">
        <v>73044</v>
      </c>
      <c r="P5975" s="72">
        <v>90113</v>
      </c>
    </row>
    <row r="5976" spans="1:16" hidden="1">
      <c r="A5976" s="72" t="s">
        <v>2135</v>
      </c>
      <c r="B5976" s="72" t="s">
        <v>2862</v>
      </c>
      <c r="C5976" s="72" t="s">
        <v>2110</v>
      </c>
      <c r="K5976" s="72">
        <v>16</v>
      </c>
      <c r="L5976" s="72">
        <v>24</v>
      </c>
      <c r="M5976" s="72">
        <v>25</v>
      </c>
      <c r="N5976" s="72">
        <v>26</v>
      </c>
      <c r="O5976" s="72">
        <v>40</v>
      </c>
      <c r="P5976" s="72">
        <v>42</v>
      </c>
    </row>
    <row r="5977" spans="1:16" hidden="1">
      <c r="A5977" s="72" t="s">
        <v>2135</v>
      </c>
      <c r="B5977" s="72" t="s">
        <v>2862</v>
      </c>
      <c r="C5977" s="72" t="s">
        <v>2111</v>
      </c>
      <c r="K5977" s="72">
        <v>70017</v>
      </c>
      <c r="L5977" s="72">
        <v>736377</v>
      </c>
      <c r="M5977" s="72">
        <v>983124</v>
      </c>
      <c r="N5977" s="72">
        <v>750056</v>
      </c>
      <c r="O5977" s="72">
        <v>732411</v>
      </c>
      <c r="P5977" s="72">
        <v>976989</v>
      </c>
    </row>
    <row r="5978" spans="1:16" hidden="1">
      <c r="A5978" s="72" t="s">
        <v>2147</v>
      </c>
      <c r="B5978" s="72" t="s">
        <v>2863</v>
      </c>
      <c r="C5978" s="72" t="s">
        <v>2103</v>
      </c>
      <c r="M5978" s="72">
        <v>0</v>
      </c>
    </row>
    <row r="5979" spans="1:16" hidden="1">
      <c r="A5979" s="72" t="s">
        <v>2147</v>
      </c>
      <c r="B5979" s="72" t="s">
        <v>2863</v>
      </c>
      <c r="C5979" s="72" t="s">
        <v>2104</v>
      </c>
      <c r="J5979" s="72">
        <v>0</v>
      </c>
      <c r="M5979" s="72">
        <v>0</v>
      </c>
    </row>
    <row r="5980" spans="1:16" hidden="1">
      <c r="A5980" s="72" t="s">
        <v>2147</v>
      </c>
      <c r="B5980" s="72" t="s">
        <v>2863</v>
      </c>
      <c r="C5980" s="72" t="s">
        <v>2106</v>
      </c>
      <c r="M5980" s="72">
        <v>0</v>
      </c>
    </row>
    <row r="5981" spans="1:16" hidden="1">
      <c r="A5981" s="72" t="s">
        <v>2147</v>
      </c>
      <c r="B5981" s="72" t="s">
        <v>2863</v>
      </c>
      <c r="C5981" s="72" t="s">
        <v>2107</v>
      </c>
      <c r="J5981" s="72">
        <v>0</v>
      </c>
      <c r="M5981" s="72">
        <v>0</v>
      </c>
    </row>
    <row r="5982" spans="1:16" hidden="1">
      <c r="A5982" s="72" t="s">
        <v>2147</v>
      </c>
      <c r="B5982" s="72" t="s">
        <v>2863</v>
      </c>
      <c r="C5982" s="72" t="s">
        <v>2109</v>
      </c>
      <c r="M5982" s="72">
        <v>0</v>
      </c>
    </row>
    <row r="5983" spans="1:16" hidden="1">
      <c r="A5983" s="72" t="s">
        <v>2147</v>
      </c>
      <c r="B5983" s="72" t="s">
        <v>2863</v>
      </c>
      <c r="C5983" s="72" t="s">
        <v>2110</v>
      </c>
      <c r="J5983" s="72">
        <v>0</v>
      </c>
      <c r="M5983" s="72">
        <v>0</v>
      </c>
    </row>
    <row r="5984" spans="1:16" hidden="1">
      <c r="A5984" s="72" t="s">
        <v>2128</v>
      </c>
      <c r="B5984" s="72" t="s">
        <v>2864</v>
      </c>
      <c r="C5984" s="72" t="s">
        <v>2103</v>
      </c>
      <c r="M5984" s="72">
        <v>0</v>
      </c>
    </row>
    <row r="5985" spans="1:16" hidden="1">
      <c r="A5985" s="72" t="s">
        <v>2128</v>
      </c>
      <c r="B5985" s="72" t="s">
        <v>2864</v>
      </c>
      <c r="C5985" s="72" t="s">
        <v>2104</v>
      </c>
      <c r="M5985" s="72">
        <v>0</v>
      </c>
    </row>
    <row r="5986" spans="1:16" hidden="1">
      <c r="A5986" s="72" t="s">
        <v>2128</v>
      </c>
      <c r="B5986" s="72" t="s">
        <v>2864</v>
      </c>
      <c r="C5986" s="72" t="s">
        <v>2105</v>
      </c>
      <c r="M5986" s="72">
        <v>0</v>
      </c>
    </row>
    <row r="5987" spans="1:16" hidden="1">
      <c r="A5987" s="72" t="s">
        <v>2128</v>
      </c>
      <c r="B5987" s="72" t="s">
        <v>2864</v>
      </c>
      <c r="C5987" s="72" t="s">
        <v>2109</v>
      </c>
      <c r="I5987" s="72">
        <v>0</v>
      </c>
    </row>
    <row r="5988" spans="1:16" hidden="1">
      <c r="A5988" s="72" t="s">
        <v>2112</v>
      </c>
      <c r="B5988" s="72" t="s">
        <v>2865</v>
      </c>
      <c r="C5988" s="72" t="s">
        <v>2103</v>
      </c>
      <c r="I5988" s="72">
        <v>38974</v>
      </c>
      <c r="J5988" s="72">
        <v>34726</v>
      </c>
      <c r="K5988" s="72">
        <v>32009</v>
      </c>
      <c r="L5988" s="72">
        <v>44253</v>
      </c>
      <c r="M5988" s="72">
        <v>41777</v>
      </c>
    </row>
    <row r="5989" spans="1:16" hidden="1">
      <c r="A5989" s="72" t="s">
        <v>2112</v>
      </c>
      <c r="B5989" s="72" t="s">
        <v>2865</v>
      </c>
      <c r="C5989" s="72" t="s">
        <v>2104</v>
      </c>
      <c r="I5989" s="72">
        <v>974</v>
      </c>
      <c r="J5989" s="72">
        <v>1141</v>
      </c>
      <c r="K5989" s="72">
        <v>1153</v>
      </c>
      <c r="L5989" s="72">
        <v>1194</v>
      </c>
      <c r="M5989" s="72">
        <v>1127</v>
      </c>
    </row>
    <row r="5990" spans="1:16" hidden="1">
      <c r="A5990" s="72" t="s">
        <v>2112</v>
      </c>
      <c r="B5990" s="72" t="s">
        <v>2865</v>
      </c>
      <c r="C5990" s="72" t="s">
        <v>2105</v>
      </c>
      <c r="I5990" s="72">
        <v>485820</v>
      </c>
      <c r="J5990" s="72">
        <v>326244</v>
      </c>
      <c r="K5990" s="72">
        <v>349097</v>
      </c>
      <c r="L5990" s="72">
        <v>475297</v>
      </c>
      <c r="M5990" s="72">
        <v>597423</v>
      </c>
    </row>
    <row r="5991" spans="1:16" hidden="1">
      <c r="A5991" s="72" t="s">
        <v>2112</v>
      </c>
      <c r="B5991" s="72" t="s">
        <v>2865</v>
      </c>
      <c r="C5991" s="72" t="s">
        <v>2106</v>
      </c>
      <c r="I5991" s="72">
        <v>214523</v>
      </c>
      <c r="J5991" s="72">
        <v>267232</v>
      </c>
      <c r="K5991" s="72">
        <v>82905</v>
      </c>
      <c r="L5991" s="72">
        <v>58652</v>
      </c>
      <c r="M5991" s="72">
        <v>12763</v>
      </c>
    </row>
    <row r="5992" spans="1:16" hidden="1">
      <c r="A5992" s="72" t="s">
        <v>2112</v>
      </c>
      <c r="B5992" s="72" t="s">
        <v>2865</v>
      </c>
      <c r="C5992" s="72" t="s">
        <v>2107</v>
      </c>
      <c r="I5992" s="72">
        <v>13</v>
      </c>
      <c r="J5992" s="72">
        <v>16</v>
      </c>
      <c r="K5992" s="72">
        <v>16</v>
      </c>
      <c r="L5992" s="72">
        <v>18</v>
      </c>
      <c r="M5992" s="72">
        <v>13</v>
      </c>
    </row>
    <row r="5993" spans="1:16" hidden="1">
      <c r="A5993" s="72" t="s">
        <v>2112</v>
      </c>
      <c r="B5993" s="72" t="s">
        <v>2865</v>
      </c>
      <c r="C5993" s="72" t="s">
        <v>2108</v>
      </c>
      <c r="I5993" s="72">
        <v>930640</v>
      </c>
      <c r="J5993" s="72">
        <v>875616</v>
      </c>
      <c r="K5993" s="72">
        <v>446113</v>
      </c>
      <c r="L5993" s="72">
        <v>312720</v>
      </c>
      <c r="M5993" s="72">
        <v>131860</v>
      </c>
    </row>
    <row r="5994" spans="1:16" hidden="1">
      <c r="A5994" s="72" t="s">
        <v>2112</v>
      </c>
      <c r="B5994" s="72" t="s">
        <v>2865</v>
      </c>
      <c r="C5994" s="72" t="s">
        <v>2109</v>
      </c>
      <c r="I5994" s="72">
        <v>12134</v>
      </c>
      <c r="J5994" s="72">
        <v>11240</v>
      </c>
      <c r="K5994" s="72">
        <v>10756</v>
      </c>
      <c r="L5994" s="72">
        <v>16047</v>
      </c>
      <c r="M5994" s="72">
        <v>70436</v>
      </c>
    </row>
    <row r="5995" spans="1:16" hidden="1">
      <c r="A5995" s="72" t="s">
        <v>2112</v>
      </c>
      <c r="B5995" s="72" t="s">
        <v>2865</v>
      </c>
      <c r="C5995" s="72" t="s">
        <v>2110</v>
      </c>
      <c r="I5995" s="72">
        <v>6</v>
      </c>
      <c r="J5995" s="72">
        <v>5</v>
      </c>
      <c r="K5995" s="72">
        <v>5</v>
      </c>
      <c r="L5995" s="72">
        <v>5</v>
      </c>
      <c r="M5995" s="72">
        <v>12</v>
      </c>
    </row>
    <row r="5996" spans="1:16" hidden="1">
      <c r="A5996" s="72" t="s">
        <v>2112</v>
      </c>
      <c r="B5996" s="72" t="s">
        <v>2865</v>
      </c>
      <c r="C5996" s="72" t="s">
        <v>2111</v>
      </c>
      <c r="I5996" s="72">
        <v>103795</v>
      </c>
      <c r="J5996" s="72">
        <v>51005</v>
      </c>
      <c r="K5996" s="72">
        <v>59888</v>
      </c>
      <c r="L5996" s="72">
        <v>94686</v>
      </c>
      <c r="M5996" s="72">
        <v>448643</v>
      </c>
    </row>
    <row r="5997" spans="1:16" hidden="1">
      <c r="A5997" s="72" t="s">
        <v>2127</v>
      </c>
      <c r="B5997" s="72" t="s">
        <v>2866</v>
      </c>
      <c r="C5997" s="72" t="s">
        <v>2103</v>
      </c>
      <c r="D5997" s="72">
        <v>53158</v>
      </c>
      <c r="E5997" s="72">
        <v>53002</v>
      </c>
      <c r="F5997" s="72">
        <v>39828</v>
      </c>
      <c r="G5997" s="72">
        <v>54063</v>
      </c>
      <c r="H5997" s="72">
        <v>57267</v>
      </c>
      <c r="I5997" s="72">
        <v>44281</v>
      </c>
      <c r="J5997" s="72">
        <v>41394</v>
      </c>
      <c r="K5997" s="72">
        <v>43178</v>
      </c>
      <c r="L5997" s="72">
        <v>53405</v>
      </c>
      <c r="M5997" s="72">
        <v>51027</v>
      </c>
      <c r="N5997" s="72">
        <v>43660</v>
      </c>
      <c r="O5997" s="72">
        <v>44045</v>
      </c>
      <c r="P5997" s="72">
        <v>49124</v>
      </c>
    </row>
    <row r="5998" spans="1:16" hidden="1">
      <c r="A5998" s="72" t="s">
        <v>2127</v>
      </c>
      <c r="B5998" s="72" t="s">
        <v>2866</v>
      </c>
      <c r="C5998" s="72" t="s">
        <v>2104</v>
      </c>
      <c r="D5998" s="72">
        <v>685</v>
      </c>
      <c r="E5998" s="72">
        <v>677</v>
      </c>
      <c r="F5998" s="72">
        <v>677</v>
      </c>
      <c r="G5998" s="72">
        <v>671</v>
      </c>
      <c r="H5998" s="72">
        <v>655</v>
      </c>
      <c r="I5998" s="72">
        <v>649</v>
      </c>
      <c r="J5998" s="72">
        <v>644</v>
      </c>
      <c r="K5998" s="72">
        <v>646</v>
      </c>
      <c r="L5998" s="72">
        <v>642</v>
      </c>
      <c r="M5998" s="72">
        <v>632</v>
      </c>
      <c r="N5998" s="72">
        <v>632</v>
      </c>
      <c r="O5998" s="72">
        <v>623</v>
      </c>
      <c r="P5998" s="72">
        <v>627</v>
      </c>
    </row>
    <row r="5999" spans="1:16" hidden="1">
      <c r="A5999" s="72" t="s">
        <v>2127</v>
      </c>
      <c r="B5999" s="72" t="s">
        <v>2866</v>
      </c>
      <c r="C5999" s="72" t="s">
        <v>2105</v>
      </c>
      <c r="D5999" s="72">
        <v>531538</v>
      </c>
      <c r="E5999" s="72">
        <v>444230</v>
      </c>
      <c r="F5999" s="72">
        <v>363537</v>
      </c>
      <c r="G5999" s="72">
        <v>475000</v>
      </c>
      <c r="H5999" s="72">
        <v>488226</v>
      </c>
      <c r="I5999" s="72">
        <v>405047</v>
      </c>
      <c r="J5999" s="72">
        <v>397422</v>
      </c>
      <c r="K5999" s="72">
        <v>419674</v>
      </c>
      <c r="L5999" s="72">
        <v>460816</v>
      </c>
      <c r="M5999" s="72">
        <v>441696</v>
      </c>
      <c r="N5999" s="72">
        <v>384857</v>
      </c>
      <c r="O5999" s="72">
        <v>388235</v>
      </c>
      <c r="P5999" s="72">
        <v>442470</v>
      </c>
    </row>
    <row r="6000" spans="1:16" hidden="1">
      <c r="A6000" s="72" t="s">
        <v>2127</v>
      </c>
      <c r="B6000" s="72" t="s">
        <v>2866</v>
      </c>
      <c r="C6000" s="72" t="s">
        <v>2106</v>
      </c>
      <c r="D6000" s="72">
        <v>26168</v>
      </c>
      <c r="E6000" s="72">
        <v>26572</v>
      </c>
      <c r="F6000" s="72">
        <v>20471</v>
      </c>
      <c r="G6000" s="72">
        <v>27194</v>
      </c>
      <c r="H6000" s="72">
        <v>35523</v>
      </c>
      <c r="I6000" s="72">
        <v>31844</v>
      </c>
      <c r="J6000" s="72">
        <v>27447</v>
      </c>
      <c r="K6000" s="72">
        <v>26715</v>
      </c>
      <c r="L6000" s="72">
        <v>29059</v>
      </c>
      <c r="M6000" s="72">
        <v>27669</v>
      </c>
      <c r="N6000" s="72">
        <v>20553</v>
      </c>
      <c r="O6000" s="72">
        <v>20776</v>
      </c>
      <c r="P6000" s="72">
        <v>25863</v>
      </c>
    </row>
    <row r="6001" spans="1:16" hidden="1">
      <c r="A6001" s="72" t="s">
        <v>2127</v>
      </c>
      <c r="B6001" s="72" t="s">
        <v>2866</v>
      </c>
      <c r="C6001" s="72" t="s">
        <v>2107</v>
      </c>
      <c r="D6001" s="72">
        <v>112</v>
      </c>
      <c r="E6001" s="72">
        <v>110</v>
      </c>
      <c r="F6001" s="72">
        <v>103</v>
      </c>
      <c r="G6001" s="72">
        <v>78</v>
      </c>
      <c r="H6001" s="72">
        <v>115</v>
      </c>
      <c r="I6001" s="72">
        <v>85</v>
      </c>
      <c r="J6001" s="72">
        <v>144</v>
      </c>
      <c r="K6001" s="72">
        <v>106</v>
      </c>
      <c r="L6001" s="72">
        <v>117</v>
      </c>
      <c r="M6001" s="72">
        <v>116</v>
      </c>
      <c r="N6001" s="72">
        <v>118</v>
      </c>
      <c r="O6001" s="72">
        <v>112</v>
      </c>
      <c r="P6001" s="72">
        <v>114</v>
      </c>
    </row>
    <row r="6002" spans="1:16" hidden="1">
      <c r="A6002" s="72" t="s">
        <v>2127</v>
      </c>
      <c r="B6002" s="72" t="s">
        <v>2866</v>
      </c>
      <c r="C6002" s="72" t="s">
        <v>2108</v>
      </c>
      <c r="D6002" s="72">
        <v>190916</v>
      </c>
      <c r="E6002" s="72">
        <v>209222</v>
      </c>
      <c r="F6002" s="72">
        <v>165657</v>
      </c>
      <c r="G6002" s="72">
        <v>211738</v>
      </c>
      <c r="H6002" s="72">
        <v>276754</v>
      </c>
      <c r="I6002" s="72">
        <v>259165</v>
      </c>
      <c r="J6002" s="72">
        <v>225558</v>
      </c>
      <c r="K6002" s="72">
        <v>223178</v>
      </c>
      <c r="L6002" s="72">
        <v>211418</v>
      </c>
      <c r="M6002" s="72">
        <v>201078</v>
      </c>
      <c r="N6002" s="72">
        <v>151321</v>
      </c>
      <c r="O6002" s="72">
        <v>151352</v>
      </c>
      <c r="P6002" s="72">
        <v>200796</v>
      </c>
    </row>
    <row r="6003" spans="1:16" hidden="1">
      <c r="A6003" s="72" t="s">
        <v>2152</v>
      </c>
      <c r="B6003" s="72" t="s">
        <v>2867</v>
      </c>
      <c r="C6003" s="72" t="s">
        <v>2103</v>
      </c>
      <c r="I6003" s="72">
        <v>997491</v>
      </c>
      <c r="J6003" s="72">
        <v>913132</v>
      </c>
      <c r="K6003" s="72">
        <v>979744</v>
      </c>
      <c r="L6003" s="72">
        <v>1262783</v>
      </c>
      <c r="M6003" s="72">
        <v>1269904</v>
      </c>
      <c r="N6003" s="72">
        <v>1117800</v>
      </c>
      <c r="O6003" s="72">
        <v>1420899</v>
      </c>
      <c r="P6003" s="72">
        <v>1246909</v>
      </c>
    </row>
    <row r="6004" spans="1:16" hidden="1">
      <c r="A6004" s="72" t="s">
        <v>2152</v>
      </c>
      <c r="B6004" s="72" t="s">
        <v>2867</v>
      </c>
      <c r="C6004" s="72" t="s">
        <v>2104</v>
      </c>
      <c r="I6004" s="72">
        <v>20608</v>
      </c>
      <c r="J6004" s="72">
        <v>22159</v>
      </c>
      <c r="K6004" s="72">
        <v>23873</v>
      </c>
      <c r="L6004" s="72">
        <v>24696</v>
      </c>
      <c r="M6004" s="72">
        <v>25776</v>
      </c>
      <c r="N6004" s="72">
        <v>27033</v>
      </c>
      <c r="O6004" s="72">
        <v>27033</v>
      </c>
      <c r="P6004" s="72">
        <v>29111</v>
      </c>
    </row>
    <row r="6005" spans="1:16" hidden="1">
      <c r="A6005" s="72" t="s">
        <v>2152</v>
      </c>
      <c r="B6005" s="72" t="s">
        <v>2867</v>
      </c>
      <c r="C6005" s="72" t="s">
        <v>2105</v>
      </c>
      <c r="I6005" s="72">
        <v>11616099</v>
      </c>
      <c r="J6005" s="72">
        <v>10223393</v>
      </c>
      <c r="K6005" s="72">
        <v>11862189</v>
      </c>
      <c r="L6005" s="72">
        <v>14661327</v>
      </c>
      <c r="M6005" s="72">
        <v>14321436</v>
      </c>
      <c r="N6005" s="72">
        <v>13081078</v>
      </c>
      <c r="O6005" s="72">
        <v>16549805</v>
      </c>
      <c r="P6005" s="72">
        <v>16555497</v>
      </c>
    </row>
    <row r="6006" spans="1:16" hidden="1">
      <c r="A6006" s="72" t="s">
        <v>2152</v>
      </c>
      <c r="B6006" s="72" t="s">
        <v>2867</v>
      </c>
      <c r="C6006" s="72" t="s">
        <v>2106</v>
      </c>
      <c r="I6006" s="72">
        <v>258237</v>
      </c>
      <c r="J6006" s="72">
        <v>238713</v>
      </c>
      <c r="K6006" s="72">
        <v>197875</v>
      </c>
      <c r="L6006" s="72">
        <v>235334</v>
      </c>
      <c r="M6006" s="72">
        <v>229211</v>
      </c>
      <c r="N6006" s="72">
        <v>198567</v>
      </c>
      <c r="O6006" s="72">
        <v>236283</v>
      </c>
      <c r="P6006" s="72">
        <v>229742</v>
      </c>
    </row>
    <row r="6007" spans="1:16" hidden="1">
      <c r="A6007" s="72" t="s">
        <v>2152</v>
      </c>
      <c r="B6007" s="72" t="s">
        <v>2867</v>
      </c>
      <c r="C6007" s="72" t="s">
        <v>2107</v>
      </c>
      <c r="I6007" s="72">
        <v>1832</v>
      </c>
      <c r="J6007" s="72">
        <v>1894</v>
      </c>
      <c r="K6007" s="72">
        <v>1348</v>
      </c>
      <c r="L6007" s="72">
        <v>1405</v>
      </c>
      <c r="M6007" s="72">
        <v>1380</v>
      </c>
      <c r="N6007" s="72">
        <v>1406</v>
      </c>
      <c r="O6007" s="72">
        <v>1406</v>
      </c>
      <c r="P6007" s="72">
        <v>1450</v>
      </c>
    </row>
    <row r="6008" spans="1:16" hidden="1">
      <c r="A6008" s="72" t="s">
        <v>2152</v>
      </c>
      <c r="B6008" s="72" t="s">
        <v>2867</v>
      </c>
      <c r="C6008" s="72" t="s">
        <v>2108</v>
      </c>
      <c r="I6008" s="72">
        <v>2797686</v>
      </c>
      <c r="J6008" s="72">
        <v>2490233</v>
      </c>
      <c r="K6008" s="72">
        <v>2297657</v>
      </c>
      <c r="L6008" s="72">
        <v>2554807</v>
      </c>
      <c r="M6008" s="72">
        <v>2598395</v>
      </c>
      <c r="N6008" s="72">
        <v>2266357</v>
      </c>
      <c r="O6008" s="72">
        <v>2693143</v>
      </c>
      <c r="P6008" s="72">
        <v>2933299</v>
      </c>
    </row>
    <row r="6009" spans="1:16" hidden="1">
      <c r="A6009" s="72" t="s">
        <v>2152</v>
      </c>
      <c r="B6009" s="72" t="s">
        <v>2867</v>
      </c>
      <c r="C6009" s="72" t="s">
        <v>2109</v>
      </c>
      <c r="I6009" s="72">
        <v>492834</v>
      </c>
      <c r="J6009" s="72">
        <v>538301</v>
      </c>
      <c r="K6009" s="72">
        <v>553570</v>
      </c>
      <c r="L6009" s="72">
        <v>581950</v>
      </c>
      <c r="M6009" s="72">
        <v>530769</v>
      </c>
      <c r="N6009" s="72">
        <v>528097</v>
      </c>
      <c r="O6009" s="72">
        <v>567944</v>
      </c>
      <c r="P6009" s="72">
        <v>576288</v>
      </c>
    </row>
    <row r="6010" spans="1:16" hidden="1">
      <c r="A6010" s="72" t="s">
        <v>2152</v>
      </c>
      <c r="B6010" s="72" t="s">
        <v>2867</v>
      </c>
      <c r="C6010" s="72" t="s">
        <v>2110</v>
      </c>
      <c r="I6010" s="72">
        <v>19</v>
      </c>
      <c r="J6010" s="72">
        <v>18</v>
      </c>
      <c r="K6010" s="72">
        <v>20</v>
      </c>
      <c r="L6010" s="72">
        <v>20</v>
      </c>
      <c r="M6010" s="72">
        <v>20</v>
      </c>
      <c r="N6010" s="72">
        <v>20</v>
      </c>
      <c r="O6010" s="72">
        <v>20</v>
      </c>
      <c r="P6010" s="72">
        <v>20</v>
      </c>
    </row>
    <row r="6011" spans="1:16" hidden="1">
      <c r="A6011" s="72" t="s">
        <v>2152</v>
      </c>
      <c r="B6011" s="72" t="s">
        <v>2867</v>
      </c>
      <c r="C6011" s="72" t="s">
        <v>2111</v>
      </c>
      <c r="I6011" s="72">
        <v>2404851</v>
      </c>
      <c r="J6011" s="72">
        <v>2376711</v>
      </c>
      <c r="K6011" s="72">
        <v>2851635</v>
      </c>
      <c r="L6011" s="72">
        <v>3061148</v>
      </c>
      <c r="M6011" s="72">
        <v>2820221</v>
      </c>
      <c r="N6011" s="72">
        <v>2435626</v>
      </c>
      <c r="O6011" s="72">
        <v>3550719</v>
      </c>
      <c r="P6011" s="72">
        <v>5450446</v>
      </c>
    </row>
    <row r="6012" spans="1:16" hidden="1">
      <c r="A6012" s="72" t="s">
        <v>2147</v>
      </c>
      <c r="B6012" s="72" t="s">
        <v>2868</v>
      </c>
      <c r="C6012" s="72" t="s">
        <v>2103</v>
      </c>
      <c r="D6012" s="72">
        <v>960194</v>
      </c>
      <c r="E6012" s="72">
        <v>966224</v>
      </c>
      <c r="F6012" s="72">
        <v>818975</v>
      </c>
      <c r="G6012" s="72">
        <v>995321</v>
      </c>
      <c r="H6012" s="72">
        <v>1087783</v>
      </c>
      <c r="I6012" s="72">
        <v>950042</v>
      </c>
      <c r="J6012" s="72">
        <v>823669</v>
      </c>
      <c r="K6012" s="72">
        <v>867452</v>
      </c>
      <c r="L6012" s="72">
        <v>1025126</v>
      </c>
      <c r="M6012" s="72">
        <v>972913</v>
      </c>
      <c r="N6012" s="72">
        <v>901035</v>
      </c>
      <c r="O6012" s="72">
        <v>937204</v>
      </c>
      <c r="P6012" s="72">
        <v>943084</v>
      </c>
    </row>
    <row r="6013" spans="1:16" hidden="1">
      <c r="A6013" s="72" t="s">
        <v>2147</v>
      </c>
      <c r="B6013" s="72" t="s">
        <v>2868</v>
      </c>
      <c r="C6013" s="72" t="s">
        <v>2104</v>
      </c>
      <c r="D6013" s="72">
        <v>14323</v>
      </c>
      <c r="E6013" s="72">
        <v>14300</v>
      </c>
      <c r="F6013" s="72">
        <v>14384</v>
      </c>
      <c r="G6013" s="72">
        <v>14371</v>
      </c>
      <c r="H6013" s="72">
        <v>14504</v>
      </c>
      <c r="I6013" s="72">
        <v>14486</v>
      </c>
      <c r="J6013" s="72">
        <v>14570</v>
      </c>
      <c r="K6013" s="72">
        <v>14652</v>
      </c>
      <c r="L6013" s="72">
        <v>14720</v>
      </c>
      <c r="M6013" s="72">
        <v>14777</v>
      </c>
      <c r="N6013" s="72">
        <v>14799</v>
      </c>
      <c r="O6013" s="72">
        <v>14845</v>
      </c>
      <c r="P6013" s="72">
        <v>14880</v>
      </c>
    </row>
    <row r="6014" spans="1:16" hidden="1">
      <c r="A6014" s="72" t="s">
        <v>2147</v>
      </c>
      <c r="B6014" s="72" t="s">
        <v>2868</v>
      </c>
      <c r="C6014" s="72" t="s">
        <v>2105</v>
      </c>
      <c r="D6014" s="72">
        <v>9911607</v>
      </c>
      <c r="E6014" s="72">
        <v>7849432</v>
      </c>
      <c r="F6014" s="72">
        <v>6771957</v>
      </c>
      <c r="G6014" s="72">
        <v>8124368</v>
      </c>
      <c r="H6014" s="72">
        <v>10455206</v>
      </c>
      <c r="I6014" s="72">
        <v>8570733</v>
      </c>
      <c r="J6014" s="72">
        <v>6648669</v>
      </c>
      <c r="K6014" s="72">
        <v>7071052</v>
      </c>
      <c r="L6014" s="72">
        <v>8332320</v>
      </c>
      <c r="M6014" s="72">
        <v>7767748</v>
      </c>
      <c r="N6014" s="72">
        <v>6542948</v>
      </c>
      <c r="O6014" s="72">
        <v>7766205</v>
      </c>
      <c r="P6014" s="72">
        <v>10143297</v>
      </c>
    </row>
    <row r="6015" spans="1:16" hidden="1">
      <c r="A6015" s="72" t="s">
        <v>2147</v>
      </c>
      <c r="B6015" s="72" t="s">
        <v>2868</v>
      </c>
      <c r="C6015" s="72" t="s">
        <v>2106</v>
      </c>
      <c r="D6015" s="72">
        <v>381994</v>
      </c>
      <c r="E6015" s="72">
        <v>385860</v>
      </c>
      <c r="F6015" s="72">
        <v>324564</v>
      </c>
      <c r="G6015" s="72">
        <v>394289</v>
      </c>
      <c r="H6015" s="72">
        <v>436581</v>
      </c>
      <c r="I6015" s="72">
        <v>376679</v>
      </c>
      <c r="J6015" s="72">
        <v>336460</v>
      </c>
      <c r="K6015" s="72">
        <v>360690</v>
      </c>
      <c r="L6015" s="72">
        <v>429019</v>
      </c>
      <c r="M6015" s="72">
        <v>416179</v>
      </c>
      <c r="N6015" s="72">
        <v>378378</v>
      </c>
      <c r="O6015" s="72">
        <v>408512</v>
      </c>
      <c r="P6015" s="72">
        <v>399961</v>
      </c>
    </row>
    <row r="6016" spans="1:16" hidden="1">
      <c r="A6016" s="72" t="s">
        <v>2147</v>
      </c>
      <c r="B6016" s="72" t="s">
        <v>2868</v>
      </c>
      <c r="C6016" s="72" t="s">
        <v>2107</v>
      </c>
      <c r="D6016" s="72">
        <v>1258</v>
      </c>
      <c r="E6016" s="72">
        <v>1252</v>
      </c>
      <c r="F6016" s="72">
        <v>1244</v>
      </c>
      <c r="G6016" s="72">
        <v>1248</v>
      </c>
      <c r="H6016" s="72">
        <v>1264</v>
      </c>
      <c r="I6016" s="72">
        <v>1255</v>
      </c>
      <c r="J6016" s="72">
        <v>1272</v>
      </c>
      <c r="K6016" s="72">
        <v>1278</v>
      </c>
      <c r="L6016" s="72">
        <v>1287</v>
      </c>
      <c r="M6016" s="72">
        <v>1304</v>
      </c>
      <c r="N6016" s="72">
        <v>1310</v>
      </c>
      <c r="O6016" s="72">
        <v>1307</v>
      </c>
      <c r="P6016" s="72">
        <v>1316</v>
      </c>
    </row>
    <row r="6017" spans="1:16" hidden="1">
      <c r="A6017" s="72" t="s">
        <v>2147</v>
      </c>
      <c r="B6017" s="72" t="s">
        <v>2868</v>
      </c>
      <c r="C6017" s="72" t="s">
        <v>2108</v>
      </c>
      <c r="D6017" s="72">
        <v>3648876</v>
      </c>
      <c r="E6017" s="72">
        <v>2813963</v>
      </c>
      <c r="F6017" s="72">
        <v>3291020</v>
      </c>
      <c r="G6017" s="72">
        <v>2823922</v>
      </c>
      <c r="H6017" s="72">
        <v>3761155</v>
      </c>
      <c r="I6017" s="72">
        <v>3016989</v>
      </c>
      <c r="J6017" s="72">
        <v>2414365</v>
      </c>
      <c r="K6017" s="72">
        <v>2586041</v>
      </c>
      <c r="L6017" s="72">
        <v>3056198</v>
      </c>
      <c r="M6017" s="72">
        <v>2866397</v>
      </c>
      <c r="N6017" s="72">
        <v>2323405</v>
      </c>
      <c r="O6017" s="72">
        <v>2936971</v>
      </c>
      <c r="P6017" s="72">
        <v>3901712</v>
      </c>
    </row>
    <row r="6018" spans="1:16" hidden="1">
      <c r="A6018" s="72" t="s">
        <v>2147</v>
      </c>
      <c r="B6018" s="72" t="s">
        <v>2868</v>
      </c>
      <c r="C6018" s="72" t="s">
        <v>2109</v>
      </c>
      <c r="D6018" s="72">
        <v>590223</v>
      </c>
      <c r="E6018" s="72">
        <v>553079</v>
      </c>
      <c r="F6018" s="72">
        <v>581135</v>
      </c>
      <c r="G6018" s="72">
        <v>601969</v>
      </c>
      <c r="H6018" s="72">
        <v>605858</v>
      </c>
      <c r="I6018" s="72">
        <v>580627</v>
      </c>
      <c r="J6018" s="72">
        <v>565280</v>
      </c>
      <c r="K6018" s="72">
        <v>586455</v>
      </c>
      <c r="L6018" s="72">
        <v>606682</v>
      </c>
      <c r="M6018" s="72">
        <v>560582</v>
      </c>
      <c r="N6018" s="72">
        <v>598138</v>
      </c>
      <c r="O6018" s="72">
        <v>610157</v>
      </c>
      <c r="P6018" s="72">
        <v>599934</v>
      </c>
    </row>
    <row r="6019" spans="1:16" hidden="1">
      <c r="A6019" s="72" t="s">
        <v>2147</v>
      </c>
      <c r="B6019" s="72" t="s">
        <v>2868</v>
      </c>
      <c r="C6019" s="72" t="s">
        <v>2110</v>
      </c>
      <c r="D6019" s="72">
        <v>29</v>
      </c>
      <c r="E6019" s="72">
        <v>27</v>
      </c>
      <c r="F6019" s="72">
        <v>24</v>
      </c>
      <c r="G6019" s="72">
        <v>24</v>
      </c>
      <c r="H6019" s="72">
        <v>26</v>
      </c>
      <c r="I6019" s="72">
        <v>51</v>
      </c>
      <c r="J6019" s="72">
        <v>52</v>
      </c>
      <c r="K6019" s="72">
        <v>47</v>
      </c>
      <c r="L6019" s="72">
        <v>50</v>
      </c>
      <c r="M6019" s="72">
        <v>54</v>
      </c>
      <c r="N6019" s="72">
        <v>57</v>
      </c>
      <c r="O6019" s="72">
        <v>56</v>
      </c>
      <c r="P6019" s="72">
        <v>58</v>
      </c>
    </row>
    <row r="6020" spans="1:16" hidden="1">
      <c r="A6020" s="72" t="s">
        <v>2147</v>
      </c>
      <c r="B6020" s="72" t="s">
        <v>2868</v>
      </c>
      <c r="C6020" s="72" t="s">
        <v>2111</v>
      </c>
      <c r="D6020" s="72">
        <v>3456789</v>
      </c>
      <c r="E6020" s="72">
        <v>3029185</v>
      </c>
      <c r="F6020" s="72">
        <v>2450713</v>
      </c>
      <c r="G6020" s="72">
        <v>2969809</v>
      </c>
      <c r="H6020" s="72">
        <v>3542176</v>
      </c>
      <c r="I6020" s="72">
        <v>2513832</v>
      </c>
      <c r="J6020" s="72">
        <v>2289552</v>
      </c>
      <c r="K6020" s="72">
        <v>2720163</v>
      </c>
      <c r="L6020" s="72">
        <v>2440008</v>
      </c>
      <c r="M6020" s="72">
        <v>2237410</v>
      </c>
      <c r="N6020" s="72">
        <v>2038986</v>
      </c>
      <c r="O6020" s="72">
        <v>3122147</v>
      </c>
      <c r="P6020" s="72">
        <v>4514895</v>
      </c>
    </row>
    <row r="6021" spans="1:16" hidden="1">
      <c r="A6021" s="72" t="s">
        <v>2112</v>
      </c>
      <c r="B6021" s="72" t="s">
        <v>2869</v>
      </c>
      <c r="C6021" s="72" t="s">
        <v>2103</v>
      </c>
      <c r="D6021" s="72">
        <v>94468</v>
      </c>
      <c r="E6021" s="72">
        <v>85939</v>
      </c>
      <c r="F6021" s="72">
        <v>59775</v>
      </c>
      <c r="G6021" s="72">
        <v>69054</v>
      </c>
      <c r="H6021" s="72">
        <v>75415</v>
      </c>
      <c r="I6021" s="72">
        <v>62016</v>
      </c>
      <c r="J6021" s="72">
        <v>62016</v>
      </c>
    </row>
    <row r="6022" spans="1:16" hidden="1">
      <c r="A6022" s="72" t="s">
        <v>2112</v>
      </c>
      <c r="B6022" s="72" t="s">
        <v>2869</v>
      </c>
      <c r="C6022" s="72" t="s">
        <v>2104</v>
      </c>
      <c r="D6022" s="72">
        <v>1216</v>
      </c>
      <c r="E6022" s="72">
        <v>1256</v>
      </c>
      <c r="F6022" s="72">
        <v>1265</v>
      </c>
      <c r="G6022" s="72">
        <v>1319</v>
      </c>
      <c r="H6022" s="72">
        <v>1324</v>
      </c>
      <c r="I6022" s="72">
        <v>1322</v>
      </c>
      <c r="J6022" s="72">
        <v>1122</v>
      </c>
    </row>
    <row r="6023" spans="1:16" hidden="1">
      <c r="A6023" s="72" t="s">
        <v>2112</v>
      </c>
      <c r="B6023" s="72" t="s">
        <v>2869</v>
      </c>
      <c r="C6023" s="72" t="s">
        <v>2105</v>
      </c>
      <c r="D6023" s="72">
        <v>1452845</v>
      </c>
      <c r="E6023" s="72">
        <v>1123728</v>
      </c>
      <c r="F6023" s="72">
        <v>835045</v>
      </c>
      <c r="G6023" s="72">
        <v>902280</v>
      </c>
      <c r="H6023" s="72">
        <v>1153112</v>
      </c>
      <c r="I6023" s="72">
        <v>1099591</v>
      </c>
      <c r="J6023" s="72">
        <v>1099591</v>
      </c>
    </row>
    <row r="6024" spans="1:16" hidden="1">
      <c r="A6024" s="72" t="s">
        <v>2112</v>
      </c>
      <c r="B6024" s="72" t="s">
        <v>2869</v>
      </c>
      <c r="C6024" s="72" t="s">
        <v>2106</v>
      </c>
      <c r="D6024" s="72">
        <v>23617</v>
      </c>
      <c r="E6024" s="72">
        <v>22734</v>
      </c>
      <c r="F6024" s="72">
        <v>14942</v>
      </c>
      <c r="G6024" s="72">
        <v>17264</v>
      </c>
      <c r="H6024" s="72">
        <v>18854</v>
      </c>
      <c r="I6024" s="72">
        <v>15505</v>
      </c>
      <c r="J6024" s="72">
        <v>15505</v>
      </c>
    </row>
    <row r="6025" spans="1:16" hidden="1">
      <c r="A6025" s="72" t="s">
        <v>2112</v>
      </c>
      <c r="B6025" s="72" t="s">
        <v>2869</v>
      </c>
      <c r="C6025" s="72" t="s">
        <v>2107</v>
      </c>
      <c r="D6025" s="72">
        <v>304</v>
      </c>
      <c r="E6025" s="72">
        <v>312</v>
      </c>
      <c r="F6025" s="72">
        <v>320</v>
      </c>
      <c r="G6025" s="72">
        <v>329</v>
      </c>
      <c r="H6025" s="72">
        <v>332</v>
      </c>
      <c r="I6025" s="72">
        <v>331</v>
      </c>
      <c r="J6025" s="72">
        <v>120</v>
      </c>
    </row>
    <row r="6026" spans="1:16" hidden="1">
      <c r="A6026" s="72" t="s">
        <v>2112</v>
      </c>
      <c r="B6026" s="72" t="s">
        <v>2869</v>
      </c>
      <c r="C6026" s="72" t="s">
        <v>2108</v>
      </c>
      <c r="D6026" s="72">
        <v>363211</v>
      </c>
      <c r="E6026" s="72">
        <v>280930</v>
      </c>
      <c r="F6026" s="72">
        <v>208761</v>
      </c>
      <c r="G6026" s="72">
        <v>225570</v>
      </c>
      <c r="H6026" s="72">
        <v>288227</v>
      </c>
      <c r="I6026" s="72">
        <v>274898</v>
      </c>
      <c r="J6026" s="72">
        <v>274898</v>
      </c>
    </row>
    <row r="6027" spans="1:16" hidden="1">
      <c r="A6027" s="72" t="s">
        <v>2126</v>
      </c>
      <c r="B6027" s="72" t="s">
        <v>2870</v>
      </c>
      <c r="C6027" s="72" t="s">
        <v>2103</v>
      </c>
      <c r="D6027" s="72">
        <v>59819</v>
      </c>
      <c r="E6027" s="72">
        <v>56342</v>
      </c>
      <c r="F6027" s="72">
        <v>50255</v>
      </c>
      <c r="G6027" s="72">
        <v>59995</v>
      </c>
      <c r="H6027" s="72">
        <v>65959</v>
      </c>
      <c r="I6027" s="72">
        <v>54802</v>
      </c>
      <c r="J6027" s="72">
        <v>51164</v>
      </c>
      <c r="K6027" s="72">
        <v>51732</v>
      </c>
      <c r="M6027" s="72">
        <v>54869</v>
      </c>
      <c r="N6027" s="72">
        <v>52429</v>
      </c>
      <c r="O6027" s="72">
        <v>52513</v>
      </c>
      <c r="P6027" s="72">
        <v>51301</v>
      </c>
    </row>
    <row r="6028" spans="1:16" hidden="1">
      <c r="A6028" s="72" t="s">
        <v>2126</v>
      </c>
      <c r="B6028" s="72" t="s">
        <v>2870</v>
      </c>
      <c r="C6028" s="72" t="s">
        <v>2104</v>
      </c>
      <c r="D6028" s="72">
        <v>710</v>
      </c>
      <c r="E6028" s="72">
        <v>708</v>
      </c>
      <c r="F6028" s="72">
        <v>710</v>
      </c>
      <c r="G6028" s="72">
        <v>713</v>
      </c>
      <c r="H6028" s="72">
        <v>715</v>
      </c>
      <c r="I6028" s="72">
        <v>728</v>
      </c>
      <c r="J6028" s="72">
        <v>727</v>
      </c>
      <c r="K6028" s="72">
        <v>727</v>
      </c>
      <c r="M6028" s="72">
        <v>738</v>
      </c>
      <c r="N6028" s="72">
        <v>729</v>
      </c>
      <c r="O6028" s="72">
        <v>885</v>
      </c>
      <c r="P6028" s="72">
        <v>739</v>
      </c>
    </row>
    <row r="6029" spans="1:16" hidden="1">
      <c r="A6029" s="72" t="s">
        <v>2126</v>
      </c>
      <c r="B6029" s="72" t="s">
        <v>2870</v>
      </c>
      <c r="C6029" s="72" t="s">
        <v>2105</v>
      </c>
      <c r="D6029" s="72">
        <v>427575</v>
      </c>
      <c r="E6029" s="72">
        <v>406888</v>
      </c>
      <c r="F6029" s="72">
        <v>367447</v>
      </c>
      <c r="G6029" s="72">
        <v>426267</v>
      </c>
      <c r="H6029" s="72">
        <v>292429</v>
      </c>
      <c r="I6029" s="72">
        <v>397248</v>
      </c>
      <c r="J6029" s="72">
        <v>376326</v>
      </c>
      <c r="K6029" s="72">
        <v>394769</v>
      </c>
      <c r="M6029" s="72">
        <v>518685</v>
      </c>
      <c r="N6029" s="72">
        <v>159380</v>
      </c>
      <c r="O6029" s="72">
        <v>455078</v>
      </c>
      <c r="P6029" s="72">
        <v>447240</v>
      </c>
    </row>
    <row r="6030" spans="1:16" hidden="1">
      <c r="A6030" s="72" t="s">
        <v>2126</v>
      </c>
      <c r="B6030" s="72" t="s">
        <v>2870</v>
      </c>
      <c r="C6030" s="72" t="s">
        <v>2106</v>
      </c>
      <c r="D6030" s="72">
        <v>7578</v>
      </c>
      <c r="E6030" s="72">
        <v>21926</v>
      </c>
      <c r="F6030" s="72">
        <v>18738</v>
      </c>
      <c r="G6030" s="72">
        <v>23567</v>
      </c>
      <c r="H6030" s="72">
        <v>15902</v>
      </c>
      <c r="I6030" s="72">
        <v>9694</v>
      </c>
      <c r="J6030" s="72">
        <v>18289</v>
      </c>
      <c r="K6030" s="72">
        <v>19813</v>
      </c>
      <c r="M6030" s="72">
        <v>22412</v>
      </c>
      <c r="N6030" s="72">
        <v>7479</v>
      </c>
      <c r="O6030" s="72">
        <v>21895</v>
      </c>
      <c r="P6030" s="72">
        <v>21260</v>
      </c>
    </row>
    <row r="6031" spans="1:16" hidden="1">
      <c r="A6031" s="72" t="s">
        <v>2126</v>
      </c>
      <c r="B6031" s="72" t="s">
        <v>2870</v>
      </c>
      <c r="C6031" s="72" t="s">
        <v>2107</v>
      </c>
      <c r="D6031" s="72">
        <v>47</v>
      </c>
      <c r="E6031" s="72">
        <v>53</v>
      </c>
      <c r="F6031" s="72">
        <v>52</v>
      </c>
      <c r="G6031" s="72">
        <v>56</v>
      </c>
      <c r="H6031" s="72">
        <v>53</v>
      </c>
      <c r="I6031" s="72">
        <v>61</v>
      </c>
      <c r="J6031" s="72">
        <v>57</v>
      </c>
      <c r="K6031" s="72">
        <v>57</v>
      </c>
      <c r="M6031" s="72">
        <v>57</v>
      </c>
      <c r="N6031" s="72">
        <v>67</v>
      </c>
      <c r="O6031" s="72">
        <v>94</v>
      </c>
      <c r="P6031" s="72">
        <v>97</v>
      </c>
    </row>
    <row r="6032" spans="1:16" hidden="1">
      <c r="A6032" s="72" t="s">
        <v>2126</v>
      </c>
      <c r="B6032" s="72" t="s">
        <v>2870</v>
      </c>
      <c r="C6032" s="72" t="s">
        <v>2108</v>
      </c>
      <c r="D6032" s="72">
        <v>40624</v>
      </c>
      <c r="E6032" s="72">
        <v>112057</v>
      </c>
      <c r="F6032" s="72">
        <v>102893</v>
      </c>
      <c r="G6032" s="72">
        <v>127424</v>
      </c>
      <c r="H6032" s="72">
        <v>86486</v>
      </c>
      <c r="I6032" s="72">
        <v>53181</v>
      </c>
      <c r="J6032" s="72">
        <v>109684</v>
      </c>
      <c r="K6032" s="72">
        <v>119286</v>
      </c>
      <c r="M6032" s="72">
        <v>171203</v>
      </c>
      <c r="N6032" s="72">
        <v>61922</v>
      </c>
      <c r="O6032" s="72">
        <v>181653</v>
      </c>
      <c r="P6032" s="72">
        <v>176584</v>
      </c>
    </row>
    <row r="6033" spans="1:16" hidden="1">
      <c r="A6033" s="72" t="s">
        <v>2150</v>
      </c>
      <c r="B6033" s="72" t="s">
        <v>2871</v>
      </c>
      <c r="C6033" s="72" t="s">
        <v>2103</v>
      </c>
      <c r="D6033" s="72">
        <v>2957</v>
      </c>
      <c r="H6033" s="72">
        <v>2957</v>
      </c>
    </row>
    <row r="6034" spans="1:16" hidden="1">
      <c r="A6034" s="72" t="s">
        <v>2150</v>
      </c>
      <c r="B6034" s="72" t="s">
        <v>2871</v>
      </c>
      <c r="C6034" s="72" t="s">
        <v>2104</v>
      </c>
      <c r="D6034" s="72">
        <v>25</v>
      </c>
      <c r="H6034" s="72">
        <v>25</v>
      </c>
    </row>
    <row r="6035" spans="1:16" hidden="1">
      <c r="A6035" s="72" t="s">
        <v>2150</v>
      </c>
      <c r="B6035" s="72" t="s">
        <v>2871</v>
      </c>
      <c r="C6035" s="72" t="s">
        <v>2105</v>
      </c>
      <c r="D6035" s="72">
        <v>12833</v>
      </c>
      <c r="H6035" s="72">
        <v>12899</v>
      </c>
    </row>
    <row r="6036" spans="1:16" hidden="1">
      <c r="A6036" s="72" t="s">
        <v>2143</v>
      </c>
      <c r="B6036" s="72" t="s">
        <v>2872</v>
      </c>
      <c r="C6036" s="72" t="s">
        <v>2103</v>
      </c>
      <c r="D6036" s="72">
        <v>1157043</v>
      </c>
      <c r="E6036" s="72">
        <v>1412900</v>
      </c>
      <c r="F6036" s="72">
        <v>1268794</v>
      </c>
      <c r="G6036" s="72">
        <v>1430767</v>
      </c>
      <c r="H6036" s="72">
        <v>1245458</v>
      </c>
      <c r="I6036" s="72">
        <v>1317660</v>
      </c>
      <c r="J6036" s="72">
        <v>1338218</v>
      </c>
      <c r="K6036" s="72">
        <v>1197815</v>
      </c>
      <c r="L6036" s="72">
        <v>1375585</v>
      </c>
      <c r="M6036" s="72">
        <v>1552921</v>
      </c>
      <c r="N6036" s="72">
        <v>1573718</v>
      </c>
      <c r="O6036" s="72">
        <v>1597376</v>
      </c>
      <c r="P6036" s="72">
        <v>1645343</v>
      </c>
    </row>
    <row r="6037" spans="1:16" hidden="1">
      <c r="A6037" s="72" t="s">
        <v>2143</v>
      </c>
      <c r="B6037" s="72" t="s">
        <v>2872</v>
      </c>
      <c r="C6037" s="72" t="s">
        <v>2104</v>
      </c>
      <c r="D6037" s="72">
        <v>30479</v>
      </c>
      <c r="E6037" s="72">
        <v>36297</v>
      </c>
      <c r="F6037" s="72">
        <v>36596</v>
      </c>
      <c r="G6037" s="72">
        <v>36086</v>
      </c>
      <c r="H6037" s="72">
        <v>36130</v>
      </c>
      <c r="I6037" s="72">
        <v>36539</v>
      </c>
      <c r="J6037" s="72">
        <v>37089</v>
      </c>
      <c r="K6037" s="72">
        <v>37559</v>
      </c>
      <c r="L6037" s="72">
        <v>38096</v>
      </c>
      <c r="M6037" s="72">
        <v>38686</v>
      </c>
      <c r="N6037" s="72">
        <v>39448</v>
      </c>
      <c r="O6037" s="72">
        <v>40347</v>
      </c>
      <c r="P6037" s="72">
        <v>41117</v>
      </c>
    </row>
    <row r="6038" spans="1:16" hidden="1">
      <c r="A6038" s="72" t="s">
        <v>2143</v>
      </c>
      <c r="B6038" s="72" t="s">
        <v>2872</v>
      </c>
      <c r="C6038" s="72" t="s">
        <v>2105</v>
      </c>
      <c r="D6038" s="72">
        <v>13385020</v>
      </c>
      <c r="E6038" s="72">
        <v>15349794</v>
      </c>
      <c r="F6038" s="72">
        <v>13117258</v>
      </c>
      <c r="G6038" s="72">
        <v>15261166</v>
      </c>
      <c r="H6038" s="72">
        <v>15326964</v>
      </c>
      <c r="I6038" s="72">
        <v>13676533</v>
      </c>
      <c r="J6038" s="72">
        <v>13449632</v>
      </c>
      <c r="K6038" s="72">
        <v>13558347</v>
      </c>
      <c r="L6038" s="72">
        <v>13342463</v>
      </c>
      <c r="M6038" s="72">
        <v>12900069</v>
      </c>
      <c r="N6038" s="72">
        <v>12376790</v>
      </c>
      <c r="O6038" s="72">
        <v>17690340</v>
      </c>
      <c r="P6038" s="72">
        <v>24367901</v>
      </c>
    </row>
    <row r="6039" spans="1:16" hidden="1">
      <c r="A6039" s="72" t="s">
        <v>2143</v>
      </c>
      <c r="B6039" s="72" t="s">
        <v>2872</v>
      </c>
      <c r="C6039" s="72" t="s">
        <v>2106</v>
      </c>
      <c r="D6039" s="72">
        <v>874004</v>
      </c>
      <c r="E6039" s="72">
        <v>1484820</v>
      </c>
      <c r="F6039" s="72">
        <v>1449384</v>
      </c>
      <c r="G6039" s="72">
        <v>1412089</v>
      </c>
      <c r="H6039" s="72">
        <v>1380170</v>
      </c>
      <c r="I6039" s="72">
        <v>1392996</v>
      </c>
      <c r="J6039" s="72">
        <v>1442214</v>
      </c>
      <c r="K6039" s="72">
        <v>1290955</v>
      </c>
      <c r="L6039" s="72">
        <v>1327561</v>
      </c>
      <c r="M6039" s="72">
        <v>1461703</v>
      </c>
      <c r="N6039" s="72">
        <v>1358401</v>
      </c>
      <c r="O6039" s="72">
        <v>1423818</v>
      </c>
      <c r="P6039" s="72">
        <v>1453850</v>
      </c>
    </row>
    <row r="6040" spans="1:16" hidden="1">
      <c r="A6040" s="72" t="s">
        <v>2143</v>
      </c>
      <c r="B6040" s="72" t="s">
        <v>2872</v>
      </c>
      <c r="C6040" s="72" t="s">
        <v>2107</v>
      </c>
      <c r="D6040" s="72">
        <v>2646</v>
      </c>
      <c r="E6040" s="72">
        <v>2818</v>
      </c>
      <c r="F6040" s="72">
        <v>2885</v>
      </c>
      <c r="G6040" s="72">
        <v>2929</v>
      </c>
      <c r="H6040" s="72">
        <v>2979</v>
      </c>
      <c r="I6040" s="72">
        <v>3024</v>
      </c>
      <c r="J6040" s="72">
        <v>3047</v>
      </c>
      <c r="K6040" s="72">
        <v>3064</v>
      </c>
      <c r="L6040" s="72">
        <v>3116</v>
      </c>
      <c r="M6040" s="72">
        <v>3163</v>
      </c>
      <c r="N6040" s="72">
        <v>3190</v>
      </c>
      <c r="O6040" s="72">
        <v>3218</v>
      </c>
      <c r="P6040" s="72">
        <v>3231</v>
      </c>
    </row>
    <row r="6041" spans="1:16" hidden="1">
      <c r="A6041" s="72" t="s">
        <v>2143</v>
      </c>
      <c r="B6041" s="72" t="s">
        <v>2872</v>
      </c>
      <c r="C6041" s="72" t="s">
        <v>2108</v>
      </c>
      <c r="D6041" s="72">
        <v>6494282</v>
      </c>
      <c r="E6041" s="72">
        <v>9086253</v>
      </c>
      <c r="F6041" s="72">
        <v>7658667</v>
      </c>
      <c r="G6041" s="72">
        <v>8292939</v>
      </c>
      <c r="H6041" s="72">
        <v>9274724</v>
      </c>
      <c r="I6041" s="72">
        <v>6954902</v>
      </c>
      <c r="J6041" s="72">
        <v>6776331</v>
      </c>
      <c r="K6041" s="72">
        <v>6810037</v>
      </c>
      <c r="L6041" s="72">
        <v>6057210</v>
      </c>
      <c r="M6041" s="72">
        <v>5542600</v>
      </c>
      <c r="N6041" s="72">
        <v>4908157</v>
      </c>
      <c r="O6041" s="72">
        <v>9700376</v>
      </c>
      <c r="P6041" s="72">
        <v>14974136</v>
      </c>
    </row>
    <row r="6042" spans="1:16" hidden="1">
      <c r="A6042" s="72" t="s">
        <v>2143</v>
      </c>
      <c r="B6042" s="72" t="s">
        <v>2872</v>
      </c>
      <c r="C6042" s="72" t="s">
        <v>2109</v>
      </c>
      <c r="D6042" s="72">
        <v>668430</v>
      </c>
      <c r="E6042" s="72">
        <v>355947</v>
      </c>
      <c r="F6042" s="72">
        <v>370173</v>
      </c>
      <c r="G6042" s="72">
        <v>355533</v>
      </c>
      <c r="H6042" s="72">
        <v>307137</v>
      </c>
      <c r="I6042" s="72">
        <v>235459</v>
      </c>
      <c r="J6042" s="72">
        <v>247045</v>
      </c>
      <c r="K6042" s="72">
        <v>244412</v>
      </c>
      <c r="L6042" s="72">
        <v>228746</v>
      </c>
      <c r="M6042" s="72">
        <v>244108</v>
      </c>
      <c r="N6042" s="72">
        <v>281459</v>
      </c>
      <c r="O6042" s="72">
        <v>284408</v>
      </c>
      <c r="P6042" s="72">
        <v>353820</v>
      </c>
    </row>
    <row r="6043" spans="1:16" hidden="1">
      <c r="A6043" s="72" t="s">
        <v>2143</v>
      </c>
      <c r="B6043" s="72" t="s">
        <v>2872</v>
      </c>
      <c r="C6043" s="72" t="s">
        <v>2110</v>
      </c>
      <c r="D6043" s="72">
        <v>5</v>
      </c>
      <c r="E6043" s="72">
        <v>7</v>
      </c>
      <c r="F6043" s="72">
        <v>6</v>
      </c>
      <c r="G6043" s="72">
        <v>7</v>
      </c>
      <c r="H6043" s="72">
        <v>6</v>
      </c>
      <c r="I6043" s="72">
        <v>5</v>
      </c>
      <c r="J6043" s="72">
        <v>5</v>
      </c>
      <c r="K6043" s="72">
        <v>7</v>
      </c>
      <c r="L6043" s="72">
        <v>7</v>
      </c>
      <c r="M6043" s="72">
        <v>7</v>
      </c>
      <c r="N6043" s="72">
        <v>11</v>
      </c>
      <c r="O6043" s="72">
        <v>11</v>
      </c>
      <c r="P6043" s="72">
        <v>12</v>
      </c>
    </row>
    <row r="6044" spans="1:16" hidden="1">
      <c r="A6044" s="72" t="s">
        <v>2143</v>
      </c>
      <c r="B6044" s="72" t="s">
        <v>2872</v>
      </c>
      <c r="C6044" s="72" t="s">
        <v>2111</v>
      </c>
      <c r="D6044" s="72">
        <v>3371955</v>
      </c>
      <c r="E6044" s="72">
        <v>2227667</v>
      </c>
      <c r="F6044" s="72">
        <v>1918742</v>
      </c>
      <c r="G6044" s="72">
        <v>1963118</v>
      </c>
      <c r="H6044" s="72">
        <v>1892576</v>
      </c>
      <c r="I6044" s="72">
        <v>1194046</v>
      </c>
      <c r="J6044" s="72">
        <v>1149297</v>
      </c>
      <c r="K6044" s="72">
        <v>1165047</v>
      </c>
      <c r="L6044" s="72">
        <v>909849</v>
      </c>
      <c r="M6044" s="72">
        <v>787645</v>
      </c>
      <c r="N6044" s="72">
        <v>918058</v>
      </c>
      <c r="O6044" s="72">
        <v>1958603</v>
      </c>
      <c r="P6044" s="72">
        <v>3122196</v>
      </c>
    </row>
    <row r="6045" spans="1:16" hidden="1">
      <c r="A6045" s="72" t="s">
        <v>2143</v>
      </c>
      <c r="B6045" s="72" t="s">
        <v>2873</v>
      </c>
      <c r="C6045" s="72" t="s">
        <v>2103</v>
      </c>
      <c r="D6045" s="72">
        <v>17254</v>
      </c>
      <c r="E6045" s="72">
        <v>552594</v>
      </c>
      <c r="F6045" s="72">
        <v>488301</v>
      </c>
      <c r="G6045" s="72">
        <v>243730</v>
      </c>
      <c r="H6045" s="72">
        <v>217370</v>
      </c>
      <c r="I6045" s="72">
        <v>292574</v>
      </c>
      <c r="J6045" s="72">
        <v>245120</v>
      </c>
      <c r="K6045" s="72">
        <v>235216</v>
      </c>
      <c r="L6045" s="72">
        <v>271438</v>
      </c>
      <c r="M6045" s="72">
        <v>286656</v>
      </c>
      <c r="N6045" s="72">
        <v>249112</v>
      </c>
      <c r="O6045" s="72">
        <v>279737</v>
      </c>
      <c r="P6045" s="72">
        <v>250795</v>
      </c>
    </row>
    <row r="6046" spans="1:16" hidden="1">
      <c r="A6046" s="72" t="s">
        <v>2143</v>
      </c>
      <c r="B6046" s="72" t="s">
        <v>2873</v>
      </c>
      <c r="C6046" s="72" t="s">
        <v>2104</v>
      </c>
      <c r="D6046" s="72">
        <v>396</v>
      </c>
      <c r="E6046" s="72">
        <v>3885</v>
      </c>
      <c r="G6046" s="72">
        <v>3925</v>
      </c>
      <c r="H6046" s="72">
        <v>3617</v>
      </c>
      <c r="I6046" s="72">
        <v>3684</v>
      </c>
      <c r="J6046" s="72">
        <v>3871</v>
      </c>
      <c r="K6046" s="72">
        <v>3872</v>
      </c>
      <c r="L6046" s="72">
        <v>3855</v>
      </c>
      <c r="M6046" s="72">
        <v>3878</v>
      </c>
      <c r="N6046" s="72">
        <v>3875</v>
      </c>
      <c r="O6046" s="72">
        <v>3899</v>
      </c>
      <c r="P6046" s="72">
        <v>3875</v>
      </c>
    </row>
    <row r="6047" spans="1:16" hidden="1">
      <c r="A6047" s="72" t="s">
        <v>2143</v>
      </c>
      <c r="B6047" s="72" t="s">
        <v>2873</v>
      </c>
      <c r="C6047" s="72" t="s">
        <v>2105</v>
      </c>
      <c r="D6047" s="72">
        <v>77384</v>
      </c>
      <c r="E6047" s="72">
        <v>2589018</v>
      </c>
      <c r="F6047" s="72">
        <v>1580181</v>
      </c>
      <c r="G6047" s="72">
        <v>2308483</v>
      </c>
      <c r="H6047" s="72">
        <v>2098604</v>
      </c>
      <c r="I6047" s="72">
        <v>2225832</v>
      </c>
      <c r="J6047" s="72">
        <v>2298528</v>
      </c>
      <c r="K6047" s="72">
        <v>2239697</v>
      </c>
      <c r="L6047" s="72">
        <v>2518260</v>
      </c>
      <c r="M6047" s="72">
        <v>2509691</v>
      </c>
      <c r="N6047" s="72">
        <v>2747083</v>
      </c>
      <c r="O6047" s="72">
        <v>3172835</v>
      </c>
      <c r="P6047" s="72">
        <v>2648773</v>
      </c>
    </row>
    <row r="6048" spans="1:16" hidden="1">
      <c r="A6048" s="72" t="s">
        <v>2143</v>
      </c>
      <c r="B6048" s="72" t="s">
        <v>2873</v>
      </c>
      <c r="C6048" s="72" t="s">
        <v>2106</v>
      </c>
      <c r="D6048" s="72">
        <v>651220</v>
      </c>
      <c r="E6048" s="72">
        <v>808092</v>
      </c>
      <c r="F6048" s="72">
        <v>767276</v>
      </c>
      <c r="G6048" s="72">
        <v>476162</v>
      </c>
      <c r="H6048" s="72">
        <v>399770</v>
      </c>
      <c r="I6048" s="72">
        <v>455329</v>
      </c>
      <c r="J6048" s="72">
        <v>368510</v>
      </c>
      <c r="K6048" s="72">
        <v>372249</v>
      </c>
      <c r="L6048" s="72">
        <v>420216</v>
      </c>
      <c r="M6048" s="72">
        <v>424989</v>
      </c>
      <c r="N6048" s="72">
        <v>363274</v>
      </c>
      <c r="O6048" s="72">
        <v>396756</v>
      </c>
      <c r="P6048" s="72">
        <v>427598</v>
      </c>
    </row>
    <row r="6049" spans="1:16" hidden="1">
      <c r="A6049" s="72" t="s">
        <v>2143</v>
      </c>
      <c r="B6049" s="72" t="s">
        <v>2873</v>
      </c>
      <c r="C6049" s="72" t="s">
        <v>2107</v>
      </c>
      <c r="D6049" s="72">
        <v>710</v>
      </c>
      <c r="E6049" s="72">
        <v>625</v>
      </c>
      <c r="G6049" s="72">
        <v>628</v>
      </c>
      <c r="H6049" s="72">
        <v>498</v>
      </c>
      <c r="I6049" s="72">
        <v>608</v>
      </c>
      <c r="J6049" s="72">
        <v>605</v>
      </c>
      <c r="K6049" s="72">
        <v>608</v>
      </c>
      <c r="L6049" s="72">
        <v>595</v>
      </c>
      <c r="M6049" s="72">
        <v>595</v>
      </c>
      <c r="N6049" s="72">
        <v>598</v>
      </c>
      <c r="O6049" s="72">
        <v>606</v>
      </c>
      <c r="P6049" s="72">
        <v>610</v>
      </c>
    </row>
    <row r="6050" spans="1:16" hidden="1">
      <c r="A6050" s="72" t="s">
        <v>2143</v>
      </c>
      <c r="B6050" s="72" t="s">
        <v>2873</v>
      </c>
      <c r="C6050" s="72" t="s">
        <v>2108</v>
      </c>
      <c r="D6050" s="72">
        <v>2656461</v>
      </c>
      <c r="E6050" s="72">
        <v>3156822</v>
      </c>
      <c r="F6050" s="72">
        <v>3791043</v>
      </c>
      <c r="G6050" s="72">
        <v>3212948</v>
      </c>
      <c r="H6050" s="72">
        <v>5151603</v>
      </c>
      <c r="I6050" s="72">
        <v>2406113</v>
      </c>
      <c r="J6050" s="72">
        <v>2810566</v>
      </c>
      <c r="K6050" s="72">
        <v>2794923</v>
      </c>
      <c r="L6050" s="72">
        <v>3193539</v>
      </c>
      <c r="M6050" s="72">
        <v>3113150</v>
      </c>
      <c r="N6050" s="72">
        <v>2661681</v>
      </c>
      <c r="O6050" s="72">
        <v>3794945</v>
      </c>
      <c r="P6050" s="72">
        <v>3886801</v>
      </c>
    </row>
    <row r="6051" spans="1:16" hidden="1">
      <c r="A6051" s="72" t="s">
        <v>2136</v>
      </c>
      <c r="B6051" s="72" t="s">
        <v>2874</v>
      </c>
      <c r="C6051" s="72" t="s">
        <v>2106</v>
      </c>
      <c r="L6051" s="72">
        <v>0</v>
      </c>
      <c r="M6051" s="72">
        <v>0</v>
      </c>
    </row>
    <row r="6052" spans="1:16" hidden="1">
      <c r="A6052" s="72" t="s">
        <v>2136</v>
      </c>
      <c r="B6052" s="72" t="s">
        <v>2874</v>
      </c>
      <c r="C6052" s="72" t="s">
        <v>2107</v>
      </c>
      <c r="D6052" s="72">
        <v>0</v>
      </c>
      <c r="L6052" s="72">
        <v>0</v>
      </c>
      <c r="M6052" s="72">
        <v>0</v>
      </c>
    </row>
    <row r="6053" spans="1:16" hidden="1">
      <c r="A6053" s="72" t="s">
        <v>2136</v>
      </c>
      <c r="B6053" s="72" t="s">
        <v>2874</v>
      </c>
      <c r="C6053" s="72" t="s">
        <v>2108</v>
      </c>
      <c r="L6053" s="72">
        <v>0</v>
      </c>
      <c r="M6053" s="72">
        <v>0</v>
      </c>
    </row>
    <row r="6054" spans="1:16" hidden="1">
      <c r="A6054" s="72" t="s">
        <v>2136</v>
      </c>
      <c r="B6054" s="72" t="s">
        <v>2874</v>
      </c>
      <c r="C6054" s="72" t="s">
        <v>2109</v>
      </c>
      <c r="D6054" s="72">
        <v>347050</v>
      </c>
      <c r="E6054" s="72">
        <v>140332</v>
      </c>
      <c r="F6054" s="72">
        <v>151032</v>
      </c>
      <c r="G6054" s="72">
        <v>195257</v>
      </c>
      <c r="H6054" s="72">
        <v>194331</v>
      </c>
      <c r="I6054" s="72">
        <v>197213</v>
      </c>
      <c r="J6054" s="72">
        <v>231464</v>
      </c>
      <c r="K6054" s="72">
        <v>199522</v>
      </c>
      <c r="L6054" s="72">
        <v>235516</v>
      </c>
      <c r="M6054" s="72">
        <v>209307</v>
      </c>
      <c r="N6054" s="72">
        <v>244259</v>
      </c>
      <c r="O6054" s="72">
        <v>277064</v>
      </c>
      <c r="P6054" s="72">
        <v>228299</v>
      </c>
    </row>
    <row r="6055" spans="1:16" hidden="1">
      <c r="A6055" s="72" t="s">
        <v>2136</v>
      </c>
      <c r="B6055" s="72" t="s">
        <v>2874</v>
      </c>
      <c r="C6055" s="72" t="s">
        <v>2110</v>
      </c>
      <c r="D6055" s="72">
        <v>1</v>
      </c>
      <c r="E6055" s="72">
        <v>1</v>
      </c>
      <c r="F6055" s="72">
        <v>1</v>
      </c>
      <c r="G6055" s="72">
        <v>1</v>
      </c>
      <c r="H6055" s="72">
        <v>1</v>
      </c>
      <c r="I6055" s="72">
        <v>2</v>
      </c>
      <c r="J6055" s="72">
        <v>2</v>
      </c>
      <c r="K6055" s="72">
        <v>1</v>
      </c>
      <c r="L6055" s="72">
        <v>1</v>
      </c>
      <c r="M6055" s="72">
        <v>1</v>
      </c>
      <c r="N6055" s="72">
        <v>1</v>
      </c>
      <c r="O6055" s="72">
        <v>1</v>
      </c>
      <c r="P6055" s="72">
        <v>1</v>
      </c>
    </row>
    <row r="6056" spans="1:16" hidden="1">
      <c r="A6056" s="72" t="s">
        <v>2136</v>
      </c>
      <c r="B6056" s="72" t="s">
        <v>2874</v>
      </c>
      <c r="C6056" s="72" t="s">
        <v>2111</v>
      </c>
      <c r="D6056" s="72">
        <v>1742679</v>
      </c>
      <c r="E6056" s="72">
        <v>614605</v>
      </c>
      <c r="F6056" s="72">
        <v>474519</v>
      </c>
      <c r="G6056" s="72">
        <v>771872</v>
      </c>
      <c r="H6056" s="72">
        <v>925382</v>
      </c>
      <c r="I6056" s="72">
        <v>609632</v>
      </c>
      <c r="J6056" s="72">
        <v>661308</v>
      </c>
      <c r="K6056" s="72">
        <v>689071</v>
      </c>
      <c r="L6056" s="72">
        <v>809283</v>
      </c>
      <c r="M6056" s="72">
        <v>631528</v>
      </c>
      <c r="N6056" s="72">
        <v>597888</v>
      </c>
      <c r="O6056" s="72">
        <v>1202234</v>
      </c>
      <c r="P6056" s="72">
        <v>1686880</v>
      </c>
    </row>
    <row r="6057" spans="1:16" hidden="1">
      <c r="A6057" s="72" t="s">
        <v>2152</v>
      </c>
      <c r="B6057" s="72" t="s">
        <v>2875</v>
      </c>
      <c r="C6057" s="72" t="s">
        <v>2103</v>
      </c>
      <c r="D6057" s="72">
        <v>360945</v>
      </c>
      <c r="E6057" s="72">
        <v>313354</v>
      </c>
      <c r="F6057" s="72">
        <v>205087</v>
      </c>
      <c r="G6057" s="72">
        <v>307628</v>
      </c>
      <c r="H6057" s="72">
        <v>457608</v>
      </c>
      <c r="I6057" s="72">
        <v>290970</v>
      </c>
      <c r="J6057" s="72">
        <v>287177</v>
      </c>
      <c r="K6057" s="72">
        <v>235469</v>
      </c>
      <c r="L6057" s="72">
        <v>311146</v>
      </c>
      <c r="M6057" s="72">
        <v>271441</v>
      </c>
      <c r="N6057" s="72">
        <v>249169</v>
      </c>
      <c r="O6057" s="72">
        <v>297936</v>
      </c>
      <c r="P6057" s="72">
        <v>260900</v>
      </c>
    </row>
    <row r="6058" spans="1:16" hidden="1">
      <c r="A6058" s="72" t="s">
        <v>2152</v>
      </c>
      <c r="B6058" s="72" t="s">
        <v>2875</v>
      </c>
      <c r="C6058" s="72" t="s">
        <v>2104</v>
      </c>
      <c r="D6058" s="72">
        <v>6443</v>
      </c>
      <c r="E6058" s="72">
        <v>6427</v>
      </c>
      <c r="F6058" s="72">
        <v>6463</v>
      </c>
      <c r="G6058" s="72">
        <v>6396</v>
      </c>
      <c r="H6058" s="72">
        <v>6420</v>
      </c>
      <c r="I6058" s="72">
        <v>6378</v>
      </c>
      <c r="J6058" s="72">
        <v>6428</v>
      </c>
      <c r="K6058" s="72">
        <v>6356</v>
      </c>
      <c r="L6058" s="72">
        <v>6316</v>
      </c>
      <c r="M6058" s="72">
        <v>6342</v>
      </c>
      <c r="N6058" s="72">
        <v>6444</v>
      </c>
      <c r="O6058" s="72">
        <v>6479</v>
      </c>
      <c r="P6058" s="72">
        <v>6553</v>
      </c>
    </row>
    <row r="6059" spans="1:16" hidden="1">
      <c r="A6059" s="72" t="s">
        <v>2152</v>
      </c>
      <c r="B6059" s="72" t="s">
        <v>2875</v>
      </c>
      <c r="C6059" s="72" t="s">
        <v>2105</v>
      </c>
      <c r="D6059" s="72">
        <v>5276904</v>
      </c>
      <c r="E6059" s="72">
        <v>4350718</v>
      </c>
      <c r="F6059" s="72">
        <v>2918656</v>
      </c>
      <c r="G6059" s="72">
        <v>4354836</v>
      </c>
      <c r="H6059" s="72">
        <v>4913428</v>
      </c>
      <c r="I6059" s="72">
        <v>4035311</v>
      </c>
      <c r="J6059" s="72">
        <v>3981493</v>
      </c>
      <c r="K6059" s="72">
        <v>3624750</v>
      </c>
      <c r="L6059" s="72">
        <v>4466466</v>
      </c>
      <c r="M6059" s="72">
        <v>4182896</v>
      </c>
      <c r="N6059" s="72">
        <v>3816663</v>
      </c>
      <c r="O6059" s="72">
        <v>4631087</v>
      </c>
      <c r="P6059" s="72">
        <v>5140230</v>
      </c>
    </row>
    <row r="6060" spans="1:16" hidden="1">
      <c r="A6060" s="72" t="s">
        <v>2152</v>
      </c>
      <c r="B6060" s="72" t="s">
        <v>2875</v>
      </c>
      <c r="C6060" s="72" t="s">
        <v>2106</v>
      </c>
      <c r="D6060" s="72">
        <v>139340</v>
      </c>
      <c r="E6060" s="72">
        <v>114721</v>
      </c>
      <c r="F6060" s="72">
        <v>78673</v>
      </c>
      <c r="G6060" s="72">
        <v>111407</v>
      </c>
      <c r="H6060" s="72">
        <v>182560</v>
      </c>
      <c r="I6060" s="72">
        <v>112934</v>
      </c>
      <c r="J6060" s="72">
        <v>79140</v>
      </c>
      <c r="K6060" s="72">
        <v>115734</v>
      </c>
      <c r="L6060" s="72">
        <v>147616</v>
      </c>
      <c r="M6060" s="72">
        <v>146505</v>
      </c>
      <c r="N6060" s="72">
        <v>152160</v>
      </c>
      <c r="O6060" s="72">
        <v>168615</v>
      </c>
      <c r="P6060" s="72">
        <v>150011</v>
      </c>
    </row>
    <row r="6061" spans="1:16" hidden="1">
      <c r="A6061" s="72" t="s">
        <v>2152</v>
      </c>
      <c r="B6061" s="72" t="s">
        <v>2875</v>
      </c>
      <c r="C6061" s="72" t="s">
        <v>2107</v>
      </c>
      <c r="D6061" s="72">
        <v>735</v>
      </c>
      <c r="E6061" s="72">
        <v>732</v>
      </c>
      <c r="F6061" s="72">
        <v>745</v>
      </c>
      <c r="G6061" s="72">
        <v>723</v>
      </c>
      <c r="H6061" s="72">
        <v>712</v>
      </c>
      <c r="I6061" s="72">
        <v>717</v>
      </c>
      <c r="J6061" s="72">
        <v>671</v>
      </c>
      <c r="K6061" s="72">
        <v>721</v>
      </c>
      <c r="L6061" s="72">
        <v>729</v>
      </c>
      <c r="M6061" s="72">
        <v>734</v>
      </c>
      <c r="N6061" s="72">
        <v>730</v>
      </c>
      <c r="O6061" s="72">
        <v>760</v>
      </c>
      <c r="P6061" s="72">
        <v>758</v>
      </c>
    </row>
    <row r="6062" spans="1:16" hidden="1">
      <c r="A6062" s="72" t="s">
        <v>2152</v>
      </c>
      <c r="B6062" s="72" t="s">
        <v>2875</v>
      </c>
      <c r="C6062" s="72" t="s">
        <v>2108</v>
      </c>
      <c r="D6062" s="72">
        <v>1892504</v>
      </c>
      <c r="E6062" s="72">
        <v>1485555</v>
      </c>
      <c r="F6062" s="72">
        <v>1012446</v>
      </c>
      <c r="G6062" s="72">
        <v>1465633</v>
      </c>
      <c r="H6062" s="72">
        <v>1692546</v>
      </c>
      <c r="I6062" s="72">
        <v>1418757</v>
      </c>
      <c r="J6062" s="72">
        <v>955602</v>
      </c>
      <c r="K6062" s="72">
        <v>1500595</v>
      </c>
      <c r="L6062" s="72">
        <v>2001462</v>
      </c>
      <c r="M6062" s="72">
        <v>1895314</v>
      </c>
      <c r="N6062" s="72">
        <v>1896271</v>
      </c>
      <c r="O6062" s="72">
        <v>2401094</v>
      </c>
      <c r="P6062" s="72">
        <v>2515248</v>
      </c>
    </row>
    <row r="6063" spans="1:16" hidden="1">
      <c r="A6063" s="72" t="s">
        <v>2152</v>
      </c>
      <c r="B6063" s="72" t="s">
        <v>2875</v>
      </c>
      <c r="C6063" s="72" t="s">
        <v>2109</v>
      </c>
      <c r="D6063" s="72">
        <v>339735</v>
      </c>
      <c r="E6063" s="72">
        <v>352097</v>
      </c>
      <c r="F6063" s="72">
        <v>350145</v>
      </c>
      <c r="G6063" s="72">
        <v>393586</v>
      </c>
      <c r="H6063" s="72">
        <v>410099</v>
      </c>
      <c r="I6063" s="72">
        <v>482410</v>
      </c>
      <c r="J6063" s="72">
        <v>496955</v>
      </c>
      <c r="K6063" s="72">
        <v>562453</v>
      </c>
      <c r="L6063" s="72">
        <v>410317</v>
      </c>
      <c r="M6063" s="72">
        <v>374588</v>
      </c>
      <c r="N6063" s="72">
        <v>255492</v>
      </c>
      <c r="O6063" s="72">
        <v>298886</v>
      </c>
      <c r="P6063" s="72">
        <v>311854</v>
      </c>
    </row>
    <row r="6064" spans="1:16" hidden="1">
      <c r="A6064" s="72" t="s">
        <v>2152</v>
      </c>
      <c r="B6064" s="72" t="s">
        <v>2875</v>
      </c>
      <c r="C6064" s="72" t="s">
        <v>2110</v>
      </c>
      <c r="D6064" s="72">
        <v>15</v>
      </c>
      <c r="E6064" s="72">
        <v>15</v>
      </c>
      <c r="F6064" s="72">
        <v>17</v>
      </c>
      <c r="G6064" s="72">
        <v>16</v>
      </c>
      <c r="H6064" s="72">
        <v>21</v>
      </c>
      <c r="I6064" s="72">
        <v>21</v>
      </c>
      <c r="J6064" s="72">
        <v>21</v>
      </c>
      <c r="K6064" s="72">
        <v>21</v>
      </c>
      <c r="L6064" s="72">
        <v>20</v>
      </c>
      <c r="M6064" s="72">
        <v>19</v>
      </c>
      <c r="N6064" s="72">
        <v>14</v>
      </c>
      <c r="O6064" s="72">
        <v>14</v>
      </c>
      <c r="P6064" s="72">
        <v>14</v>
      </c>
    </row>
    <row r="6065" spans="1:16" hidden="1">
      <c r="A6065" s="72" t="s">
        <v>2152</v>
      </c>
      <c r="B6065" s="72" t="s">
        <v>2875</v>
      </c>
      <c r="C6065" s="72" t="s">
        <v>2111</v>
      </c>
      <c r="D6065" s="72">
        <v>2321788</v>
      </c>
      <c r="E6065" s="72">
        <v>1962826</v>
      </c>
      <c r="F6065" s="72">
        <v>1421087</v>
      </c>
      <c r="G6065" s="72">
        <v>2025833</v>
      </c>
      <c r="H6065" s="72">
        <v>2635831</v>
      </c>
      <c r="I6065" s="72">
        <v>2134511</v>
      </c>
      <c r="J6065" s="72">
        <v>1887987</v>
      </c>
      <c r="K6065" s="72">
        <v>2058857</v>
      </c>
      <c r="L6065" s="72">
        <v>2092691</v>
      </c>
      <c r="M6065" s="72">
        <v>1523246</v>
      </c>
      <c r="N6065" s="72">
        <v>995292</v>
      </c>
      <c r="O6065" s="72">
        <v>1661629</v>
      </c>
      <c r="P6065" s="72">
        <v>2415073</v>
      </c>
    </row>
    <row r="6066" spans="1:16" hidden="1">
      <c r="A6066" s="72" t="s">
        <v>2154</v>
      </c>
      <c r="B6066" s="72" t="s">
        <v>2876</v>
      </c>
      <c r="C6066" s="72" t="s">
        <v>2103</v>
      </c>
      <c r="D6066" s="72">
        <v>287876</v>
      </c>
      <c r="E6066" s="72">
        <v>253992</v>
      </c>
      <c r="F6066" s="72">
        <v>192595</v>
      </c>
      <c r="G6066" s="72">
        <v>258898</v>
      </c>
      <c r="H6066" s="72">
        <v>277503</v>
      </c>
      <c r="I6066" s="72">
        <v>234115</v>
      </c>
      <c r="J6066" s="72">
        <v>202271</v>
      </c>
      <c r="K6066" s="72">
        <v>191276</v>
      </c>
      <c r="L6066" s="72">
        <v>265587</v>
      </c>
      <c r="M6066" s="72">
        <v>230570</v>
      </c>
      <c r="N6066" s="72">
        <v>218309</v>
      </c>
      <c r="O6066" s="72">
        <v>248240</v>
      </c>
      <c r="P6066" s="72">
        <v>235380</v>
      </c>
    </row>
    <row r="6067" spans="1:16" hidden="1">
      <c r="A6067" s="72" t="s">
        <v>2154</v>
      </c>
      <c r="B6067" s="72" t="s">
        <v>2876</v>
      </c>
      <c r="C6067" s="72" t="s">
        <v>2104</v>
      </c>
      <c r="D6067" s="72">
        <v>5239</v>
      </c>
      <c r="E6067" s="72">
        <v>5230</v>
      </c>
      <c r="F6067" s="72">
        <v>5175</v>
      </c>
      <c r="G6067" s="72">
        <v>5196</v>
      </c>
      <c r="H6067" s="72">
        <v>5907</v>
      </c>
      <c r="I6067" s="72">
        <v>5215</v>
      </c>
      <c r="J6067" s="72">
        <v>5279</v>
      </c>
      <c r="K6067" s="72">
        <v>5268</v>
      </c>
      <c r="L6067" s="72">
        <v>5317</v>
      </c>
      <c r="M6067" s="72">
        <v>5345</v>
      </c>
      <c r="N6067" s="72">
        <v>5371</v>
      </c>
      <c r="O6067" s="72">
        <v>5430</v>
      </c>
      <c r="P6067" s="72">
        <v>5426</v>
      </c>
    </row>
    <row r="6068" spans="1:16" hidden="1">
      <c r="A6068" s="72" t="s">
        <v>2154</v>
      </c>
      <c r="B6068" s="72" t="s">
        <v>2876</v>
      </c>
      <c r="C6068" s="72" t="s">
        <v>2105</v>
      </c>
      <c r="D6068" s="72">
        <v>2842326</v>
      </c>
      <c r="E6068" s="72">
        <v>2464151</v>
      </c>
      <c r="F6068" s="72">
        <v>1776214</v>
      </c>
      <c r="G6068" s="72">
        <v>2518083</v>
      </c>
      <c r="H6068" s="72">
        <v>2687208</v>
      </c>
      <c r="I6068" s="72">
        <v>1607426</v>
      </c>
      <c r="J6068" s="72">
        <v>1409397</v>
      </c>
      <c r="K6068" s="72">
        <v>2049897</v>
      </c>
      <c r="L6068" s="72">
        <v>2680416</v>
      </c>
      <c r="M6068" s="72">
        <v>2395319</v>
      </c>
      <c r="N6068" s="72">
        <v>2107772</v>
      </c>
      <c r="O6068" s="72">
        <v>2407979</v>
      </c>
      <c r="P6068" s="72">
        <v>2773697</v>
      </c>
    </row>
    <row r="6069" spans="1:16" hidden="1">
      <c r="A6069" s="72" t="s">
        <v>2154</v>
      </c>
      <c r="B6069" s="72" t="s">
        <v>2876</v>
      </c>
      <c r="C6069" s="72" t="s">
        <v>2106</v>
      </c>
      <c r="D6069" s="72">
        <v>271412</v>
      </c>
      <c r="E6069" s="72">
        <v>273900</v>
      </c>
      <c r="F6069" s="72">
        <v>211456</v>
      </c>
      <c r="G6069" s="72">
        <v>206499</v>
      </c>
      <c r="H6069" s="72">
        <v>258480</v>
      </c>
      <c r="I6069" s="72">
        <v>127895</v>
      </c>
      <c r="J6069" s="72">
        <v>181272</v>
      </c>
      <c r="K6069" s="72">
        <v>178045</v>
      </c>
      <c r="L6069" s="72">
        <v>234781</v>
      </c>
      <c r="M6069" s="72">
        <v>196956</v>
      </c>
      <c r="N6069" s="72">
        <v>193034</v>
      </c>
      <c r="O6069" s="72">
        <v>196503</v>
      </c>
      <c r="P6069" s="72">
        <v>201284</v>
      </c>
    </row>
    <row r="6070" spans="1:16" hidden="1">
      <c r="A6070" s="72" t="s">
        <v>2154</v>
      </c>
      <c r="B6070" s="72" t="s">
        <v>2876</v>
      </c>
      <c r="C6070" s="72" t="s">
        <v>2107</v>
      </c>
      <c r="D6070" s="72">
        <v>823</v>
      </c>
      <c r="E6070" s="72">
        <v>834</v>
      </c>
      <c r="F6070" s="72">
        <v>841</v>
      </c>
      <c r="G6070" s="72">
        <v>844</v>
      </c>
      <c r="H6070" s="72">
        <v>898</v>
      </c>
      <c r="I6070" s="72">
        <v>844</v>
      </c>
      <c r="J6070" s="72">
        <v>846</v>
      </c>
      <c r="K6070" s="72">
        <v>855</v>
      </c>
      <c r="L6070" s="72">
        <v>856</v>
      </c>
      <c r="M6070" s="72">
        <v>871</v>
      </c>
      <c r="N6070" s="72">
        <v>863</v>
      </c>
      <c r="O6070" s="72">
        <v>890</v>
      </c>
      <c r="P6070" s="72">
        <v>893</v>
      </c>
    </row>
    <row r="6071" spans="1:16" hidden="1">
      <c r="A6071" s="72" t="s">
        <v>2154</v>
      </c>
      <c r="B6071" s="72" t="s">
        <v>2876</v>
      </c>
      <c r="C6071" s="72" t="s">
        <v>2108</v>
      </c>
      <c r="D6071" s="72">
        <v>2898429</v>
      </c>
      <c r="E6071" s="72">
        <v>2892776</v>
      </c>
      <c r="F6071" s="72">
        <v>2039776</v>
      </c>
      <c r="G6071" s="72">
        <v>2163863</v>
      </c>
      <c r="H6071" s="72">
        <v>2635194</v>
      </c>
      <c r="I6071" s="72">
        <v>570758</v>
      </c>
      <c r="J6071" s="72">
        <v>1301752</v>
      </c>
      <c r="K6071" s="72">
        <v>1941846</v>
      </c>
      <c r="L6071" s="72">
        <v>2321158</v>
      </c>
      <c r="M6071" s="72">
        <v>2064462</v>
      </c>
      <c r="N6071" s="72">
        <v>1918724</v>
      </c>
      <c r="O6071" s="72">
        <v>1976418</v>
      </c>
      <c r="P6071" s="72">
        <v>2487146</v>
      </c>
    </row>
    <row r="6072" spans="1:16" hidden="1">
      <c r="A6072" s="72" t="s">
        <v>2154</v>
      </c>
      <c r="B6072" s="72" t="s">
        <v>2876</v>
      </c>
      <c r="C6072" s="72" t="s">
        <v>2109</v>
      </c>
      <c r="D6072" s="72">
        <v>62946</v>
      </c>
      <c r="E6072" s="72">
        <v>80647</v>
      </c>
      <c r="F6072" s="72">
        <v>114437</v>
      </c>
      <c r="G6072" s="72">
        <v>138835</v>
      </c>
      <c r="H6072" s="72">
        <v>118642</v>
      </c>
      <c r="I6072" s="72">
        <v>230705</v>
      </c>
      <c r="J6072" s="72">
        <v>147269</v>
      </c>
      <c r="K6072" s="72">
        <v>179564</v>
      </c>
      <c r="L6072" s="72">
        <v>178501</v>
      </c>
      <c r="M6072" s="72">
        <v>203706</v>
      </c>
      <c r="N6072" s="72">
        <v>189271</v>
      </c>
      <c r="O6072" s="72">
        <v>215543</v>
      </c>
      <c r="P6072" s="72">
        <v>173831</v>
      </c>
    </row>
    <row r="6073" spans="1:16" hidden="1">
      <c r="A6073" s="72" t="s">
        <v>2154</v>
      </c>
      <c r="B6073" s="72" t="s">
        <v>2876</v>
      </c>
      <c r="C6073" s="72" t="s">
        <v>2110</v>
      </c>
      <c r="D6073" s="72">
        <v>8</v>
      </c>
      <c r="E6073" s="72">
        <v>7</v>
      </c>
      <c r="F6073" s="72">
        <v>8</v>
      </c>
      <c r="G6073" s="72">
        <v>3</v>
      </c>
      <c r="H6073" s="72">
        <v>5</v>
      </c>
      <c r="I6073" s="72">
        <v>6</v>
      </c>
      <c r="J6073" s="72">
        <v>6</v>
      </c>
      <c r="K6073" s="72">
        <v>6</v>
      </c>
      <c r="L6073" s="72">
        <v>9</v>
      </c>
      <c r="M6073" s="72">
        <v>10</v>
      </c>
      <c r="N6073" s="72">
        <v>8</v>
      </c>
      <c r="O6073" s="72">
        <v>12</v>
      </c>
      <c r="P6073" s="72">
        <v>8</v>
      </c>
    </row>
    <row r="6074" spans="1:16" hidden="1">
      <c r="A6074" s="72" t="s">
        <v>2154</v>
      </c>
      <c r="B6074" s="72" t="s">
        <v>2876</v>
      </c>
      <c r="C6074" s="72" t="s">
        <v>2111</v>
      </c>
      <c r="D6074" s="72">
        <v>652590</v>
      </c>
      <c r="E6074" s="72">
        <v>833133</v>
      </c>
      <c r="F6074" s="72">
        <v>827186</v>
      </c>
      <c r="G6074" s="72">
        <v>964136</v>
      </c>
      <c r="H6074" s="72">
        <v>882591</v>
      </c>
      <c r="I6074" s="72">
        <v>1641504</v>
      </c>
      <c r="J6074" s="72">
        <v>754897</v>
      </c>
      <c r="K6074" s="72">
        <v>1200542</v>
      </c>
      <c r="L6074" s="72">
        <v>1220128</v>
      </c>
      <c r="M6074" s="72">
        <v>1465591</v>
      </c>
      <c r="N6074" s="72">
        <v>1236863</v>
      </c>
      <c r="O6074" s="72">
        <v>1796628</v>
      </c>
      <c r="P6074" s="72">
        <v>1882299</v>
      </c>
    </row>
    <row r="6075" spans="1:16" hidden="1">
      <c r="A6075" s="72" t="s">
        <v>2122</v>
      </c>
      <c r="B6075" s="72" t="s">
        <v>2877</v>
      </c>
      <c r="C6075" s="72" t="s">
        <v>2103</v>
      </c>
      <c r="D6075" s="72">
        <v>2928460</v>
      </c>
      <c r="E6075" s="72">
        <v>2711189</v>
      </c>
      <c r="F6075" s="72">
        <v>2035699</v>
      </c>
      <c r="G6075" s="72">
        <v>2562900</v>
      </c>
      <c r="H6075" s="72">
        <v>3019424</v>
      </c>
      <c r="I6075" s="72">
        <v>2451025</v>
      </c>
      <c r="J6075" s="72">
        <v>2403306</v>
      </c>
      <c r="K6075" s="72">
        <v>2273875</v>
      </c>
      <c r="L6075" s="72">
        <v>2987955</v>
      </c>
      <c r="M6075" s="72">
        <v>2803151</v>
      </c>
      <c r="N6075" s="72">
        <v>2640730</v>
      </c>
      <c r="O6075" s="72">
        <v>3029797</v>
      </c>
      <c r="P6075" s="72">
        <v>2910417</v>
      </c>
    </row>
    <row r="6076" spans="1:16" hidden="1">
      <c r="A6076" s="72" t="s">
        <v>2122</v>
      </c>
      <c r="B6076" s="72" t="s">
        <v>2877</v>
      </c>
      <c r="C6076" s="72" t="s">
        <v>2104</v>
      </c>
      <c r="D6076" s="72">
        <v>40158</v>
      </c>
      <c r="E6076" s="72">
        <v>39795</v>
      </c>
      <c r="F6076" s="72">
        <v>39965</v>
      </c>
      <c r="G6076" s="72">
        <v>40481</v>
      </c>
      <c r="H6076" s="72">
        <v>41065</v>
      </c>
      <c r="I6076" s="72">
        <v>41851</v>
      </c>
      <c r="J6076" s="72">
        <v>42812</v>
      </c>
      <c r="K6076" s="72">
        <v>40241</v>
      </c>
      <c r="L6076" s="72">
        <v>44601</v>
      </c>
      <c r="M6076" s="72">
        <v>45278</v>
      </c>
      <c r="N6076" s="72">
        <v>46035</v>
      </c>
      <c r="O6076" s="72">
        <v>46794</v>
      </c>
      <c r="P6076" s="72">
        <v>47832</v>
      </c>
    </row>
    <row r="6077" spans="1:16" hidden="1">
      <c r="A6077" s="72" t="s">
        <v>2122</v>
      </c>
      <c r="B6077" s="72" t="s">
        <v>2877</v>
      </c>
      <c r="C6077" s="72" t="s">
        <v>2105</v>
      </c>
      <c r="D6077" s="72">
        <v>31427976</v>
      </c>
      <c r="E6077" s="72">
        <v>26192543</v>
      </c>
      <c r="F6077" s="72">
        <v>20208106</v>
      </c>
      <c r="G6077" s="72">
        <v>23748734</v>
      </c>
      <c r="H6077" s="72">
        <v>28428079</v>
      </c>
      <c r="I6077" s="72">
        <v>24706956</v>
      </c>
      <c r="J6077" s="72">
        <v>25569380</v>
      </c>
      <c r="K6077" s="72">
        <v>29566687</v>
      </c>
      <c r="L6077" s="72">
        <v>38152765</v>
      </c>
      <c r="M6077" s="72">
        <v>36396264</v>
      </c>
      <c r="N6077" s="72">
        <v>32818270</v>
      </c>
      <c r="O6077" s="72">
        <v>39141946</v>
      </c>
      <c r="P6077" s="72">
        <v>45156407</v>
      </c>
    </row>
    <row r="6078" spans="1:16" hidden="1">
      <c r="A6078" s="72" t="s">
        <v>2122</v>
      </c>
      <c r="B6078" s="72" t="s">
        <v>2877</v>
      </c>
      <c r="C6078" s="72" t="s">
        <v>2106</v>
      </c>
      <c r="D6078" s="72">
        <v>880668</v>
      </c>
      <c r="E6078" s="72">
        <v>898947</v>
      </c>
      <c r="F6078" s="72">
        <v>764529</v>
      </c>
      <c r="G6078" s="72">
        <v>1051137</v>
      </c>
      <c r="H6078" s="72">
        <v>1121566</v>
      </c>
      <c r="I6078" s="72">
        <v>879534</v>
      </c>
      <c r="J6078" s="72">
        <v>954735</v>
      </c>
      <c r="K6078" s="72">
        <v>932797</v>
      </c>
      <c r="L6078" s="72">
        <v>1138765</v>
      </c>
      <c r="M6078" s="72">
        <v>1196325</v>
      </c>
      <c r="N6078" s="72">
        <v>1156203</v>
      </c>
      <c r="O6078" s="72">
        <v>1272374</v>
      </c>
      <c r="P6078" s="72">
        <v>1295348</v>
      </c>
    </row>
    <row r="6079" spans="1:16" hidden="1">
      <c r="A6079" s="72" t="s">
        <v>2122</v>
      </c>
      <c r="B6079" s="72" t="s">
        <v>2877</v>
      </c>
      <c r="C6079" s="72" t="s">
        <v>2107</v>
      </c>
      <c r="D6079" s="72">
        <v>2522</v>
      </c>
      <c r="E6079" s="72">
        <v>2574</v>
      </c>
      <c r="F6079" s="72">
        <v>2552</v>
      </c>
      <c r="G6079" s="72">
        <v>2592</v>
      </c>
      <c r="H6079" s="72">
        <v>2637</v>
      </c>
      <c r="I6079" s="72">
        <v>2469</v>
      </c>
      <c r="J6079" s="72">
        <v>2921</v>
      </c>
      <c r="K6079" s="72">
        <v>2936</v>
      </c>
      <c r="L6079" s="72">
        <v>2972</v>
      </c>
      <c r="M6079" s="72">
        <v>3017</v>
      </c>
      <c r="N6079" s="72">
        <v>3063</v>
      </c>
      <c r="O6079" s="72">
        <v>3087</v>
      </c>
      <c r="P6079" s="72">
        <v>2903</v>
      </c>
    </row>
    <row r="6080" spans="1:16" hidden="1">
      <c r="A6080" s="72" t="s">
        <v>2122</v>
      </c>
      <c r="B6080" s="72" t="s">
        <v>2877</v>
      </c>
      <c r="C6080" s="72" t="s">
        <v>2108</v>
      </c>
      <c r="D6080" s="72">
        <v>9415605</v>
      </c>
      <c r="E6080" s="72">
        <v>8884988</v>
      </c>
      <c r="F6080" s="72">
        <v>7553695</v>
      </c>
      <c r="G6080" s="72">
        <v>9454594</v>
      </c>
      <c r="H6080" s="72">
        <v>10601443</v>
      </c>
      <c r="I6080" s="72">
        <v>10549367</v>
      </c>
      <c r="J6080" s="72">
        <v>8105138</v>
      </c>
      <c r="K6080" s="72">
        <v>8865726</v>
      </c>
      <c r="L6080" s="72">
        <v>10873838</v>
      </c>
      <c r="M6080" s="72">
        <v>10918594</v>
      </c>
      <c r="N6080" s="72">
        <v>9545413</v>
      </c>
      <c r="O6080" s="72">
        <v>12123713</v>
      </c>
      <c r="P6080" s="72">
        <v>15806611</v>
      </c>
    </row>
    <row r="6081" spans="1:16" hidden="1">
      <c r="A6081" s="72" t="s">
        <v>2122</v>
      </c>
      <c r="B6081" s="72" t="s">
        <v>2877</v>
      </c>
      <c r="C6081" s="72" t="s">
        <v>2109</v>
      </c>
      <c r="D6081" s="72">
        <v>202277</v>
      </c>
      <c r="E6081" s="72">
        <v>204209</v>
      </c>
      <c r="F6081" s="72">
        <v>204902</v>
      </c>
      <c r="G6081" s="72">
        <v>5541</v>
      </c>
      <c r="H6081" s="72">
        <v>5421</v>
      </c>
      <c r="I6081" s="72">
        <v>332579</v>
      </c>
      <c r="J6081" s="72">
        <v>3850</v>
      </c>
      <c r="K6081" s="72">
        <v>3418</v>
      </c>
      <c r="L6081" s="72">
        <v>5494</v>
      </c>
      <c r="M6081" s="72">
        <v>4795</v>
      </c>
      <c r="N6081" s="72">
        <v>4125</v>
      </c>
      <c r="O6081" s="72">
        <v>4319</v>
      </c>
      <c r="P6081" s="72">
        <v>1979</v>
      </c>
    </row>
    <row r="6082" spans="1:16" hidden="1">
      <c r="A6082" s="72" t="s">
        <v>2122</v>
      </c>
      <c r="B6082" s="72" t="s">
        <v>2877</v>
      </c>
      <c r="C6082" s="72" t="s">
        <v>2110</v>
      </c>
      <c r="D6082" s="72">
        <v>12</v>
      </c>
      <c r="E6082" s="72">
        <v>12</v>
      </c>
      <c r="F6082" s="72">
        <v>11</v>
      </c>
      <c r="G6082" s="72">
        <v>5</v>
      </c>
      <c r="H6082" s="72">
        <v>4</v>
      </c>
      <c r="I6082" s="72">
        <v>7</v>
      </c>
      <c r="J6082" s="72">
        <v>4</v>
      </c>
      <c r="K6082" s="72">
        <v>3</v>
      </c>
      <c r="L6082" s="72">
        <v>3</v>
      </c>
      <c r="M6082" s="72">
        <v>3</v>
      </c>
      <c r="N6082" s="72">
        <v>3</v>
      </c>
      <c r="O6082" s="72">
        <v>3</v>
      </c>
      <c r="P6082" s="72">
        <v>3</v>
      </c>
    </row>
    <row r="6083" spans="1:16" hidden="1">
      <c r="A6083" s="72" t="s">
        <v>2122</v>
      </c>
      <c r="B6083" s="72" t="s">
        <v>2877</v>
      </c>
      <c r="C6083" s="72" t="s">
        <v>2111</v>
      </c>
      <c r="D6083" s="72">
        <v>1807605</v>
      </c>
      <c r="E6083" s="72">
        <v>1745889</v>
      </c>
      <c r="F6083" s="72">
        <v>1554436</v>
      </c>
      <c r="G6083" s="72">
        <v>49004</v>
      </c>
      <c r="H6083" s="72">
        <v>49178</v>
      </c>
      <c r="I6083" s="72">
        <v>2431789</v>
      </c>
      <c r="J6083" s="72">
        <v>30975</v>
      </c>
      <c r="K6083" s="72">
        <v>30453</v>
      </c>
      <c r="L6083" s="72">
        <v>50822</v>
      </c>
      <c r="M6083" s="72">
        <v>43463</v>
      </c>
      <c r="N6083" s="72">
        <v>34630</v>
      </c>
      <c r="O6083" s="72">
        <v>42305</v>
      </c>
      <c r="P6083" s="72">
        <v>20282</v>
      </c>
    </row>
    <row r="6084" spans="1:16" hidden="1">
      <c r="A6084" s="72" t="s">
        <v>2155</v>
      </c>
      <c r="B6084" s="72" t="s">
        <v>2878</v>
      </c>
      <c r="C6084" s="72" t="s">
        <v>2103</v>
      </c>
      <c r="E6084" s="72">
        <v>32699</v>
      </c>
      <c r="F6084" s="72">
        <v>26745</v>
      </c>
      <c r="G6084" s="72">
        <v>36881</v>
      </c>
      <c r="H6084" s="72">
        <v>44257</v>
      </c>
      <c r="I6084" s="72">
        <v>43169</v>
      </c>
      <c r="J6084" s="72">
        <v>38507</v>
      </c>
      <c r="K6084" s="72">
        <v>41922</v>
      </c>
      <c r="L6084" s="72">
        <v>58102</v>
      </c>
      <c r="M6084" s="72">
        <v>61660</v>
      </c>
      <c r="N6084" s="72">
        <v>59685</v>
      </c>
      <c r="O6084" s="72">
        <v>64012</v>
      </c>
      <c r="P6084" s="72">
        <v>79279</v>
      </c>
    </row>
    <row r="6085" spans="1:16" hidden="1">
      <c r="A6085" s="72" t="s">
        <v>2155</v>
      </c>
      <c r="B6085" s="72" t="s">
        <v>2878</v>
      </c>
      <c r="C6085" s="72" t="s">
        <v>2104</v>
      </c>
      <c r="E6085" s="72">
        <v>587</v>
      </c>
      <c r="F6085" s="72">
        <v>629</v>
      </c>
      <c r="G6085" s="72">
        <v>683</v>
      </c>
      <c r="H6085" s="72">
        <v>768</v>
      </c>
      <c r="I6085" s="72">
        <v>884</v>
      </c>
      <c r="J6085" s="72">
        <v>962</v>
      </c>
      <c r="K6085" s="72">
        <v>1024</v>
      </c>
      <c r="L6085" s="72">
        <v>1146</v>
      </c>
      <c r="M6085" s="72">
        <v>1222</v>
      </c>
      <c r="N6085" s="72">
        <v>1300</v>
      </c>
      <c r="O6085" s="72">
        <v>1371</v>
      </c>
      <c r="P6085" s="72">
        <v>1538</v>
      </c>
    </row>
    <row r="6086" spans="1:16" hidden="1">
      <c r="A6086" s="72" t="s">
        <v>2155</v>
      </c>
      <c r="B6086" s="72" t="s">
        <v>2878</v>
      </c>
      <c r="C6086" s="72" t="s">
        <v>2105</v>
      </c>
      <c r="E6086" s="72">
        <v>556173</v>
      </c>
      <c r="F6086" s="72">
        <v>473041</v>
      </c>
      <c r="G6086" s="72">
        <v>623373</v>
      </c>
      <c r="H6086" s="72">
        <v>783647</v>
      </c>
      <c r="I6086" s="72">
        <v>775137</v>
      </c>
      <c r="J6086" s="72">
        <v>677652</v>
      </c>
      <c r="K6086" s="72">
        <v>831719</v>
      </c>
      <c r="L6086" s="72">
        <v>1214425</v>
      </c>
      <c r="M6086" s="72">
        <v>1212249</v>
      </c>
      <c r="N6086" s="72">
        <v>1214075</v>
      </c>
      <c r="O6086" s="72">
        <v>1619033</v>
      </c>
      <c r="P6086" s="72">
        <v>1943682</v>
      </c>
    </row>
    <row r="6087" spans="1:16" hidden="1">
      <c r="A6087" s="72" t="s">
        <v>2155</v>
      </c>
      <c r="B6087" s="72" t="s">
        <v>2878</v>
      </c>
      <c r="C6087" s="72" t="s">
        <v>2106</v>
      </c>
      <c r="E6087" s="72">
        <v>41432</v>
      </c>
      <c r="F6087" s="72">
        <v>52770</v>
      </c>
      <c r="G6087" s="72">
        <v>34335</v>
      </c>
      <c r="H6087" s="72">
        <v>57104</v>
      </c>
      <c r="I6087" s="72">
        <v>68761</v>
      </c>
      <c r="J6087" s="72">
        <v>59175</v>
      </c>
      <c r="K6087" s="72">
        <v>82328</v>
      </c>
      <c r="L6087" s="72">
        <v>40589</v>
      </c>
      <c r="M6087" s="72">
        <v>37296</v>
      </c>
      <c r="N6087" s="72">
        <v>33484</v>
      </c>
      <c r="O6087" s="72">
        <v>33959</v>
      </c>
      <c r="P6087" s="72">
        <v>30893</v>
      </c>
    </row>
    <row r="6088" spans="1:16" hidden="1">
      <c r="A6088" s="72" t="s">
        <v>2155</v>
      </c>
      <c r="B6088" s="72" t="s">
        <v>2878</v>
      </c>
      <c r="C6088" s="72" t="s">
        <v>2107</v>
      </c>
      <c r="E6088" s="72">
        <v>28</v>
      </c>
      <c r="F6088" s="72">
        <v>32</v>
      </c>
      <c r="G6088" s="72">
        <v>31</v>
      </c>
      <c r="H6088" s="72">
        <v>16</v>
      </c>
      <c r="I6088" s="72">
        <v>28</v>
      </c>
      <c r="J6088" s="72">
        <v>31</v>
      </c>
      <c r="K6088" s="72">
        <v>29</v>
      </c>
      <c r="L6088" s="72">
        <v>28</v>
      </c>
      <c r="M6088" s="72">
        <v>30</v>
      </c>
      <c r="N6088" s="72">
        <v>38</v>
      </c>
      <c r="O6088" s="72">
        <v>38</v>
      </c>
      <c r="P6088" s="72">
        <v>12</v>
      </c>
    </row>
    <row r="6089" spans="1:16" hidden="1">
      <c r="A6089" s="72" t="s">
        <v>2155</v>
      </c>
      <c r="B6089" s="72" t="s">
        <v>2878</v>
      </c>
      <c r="C6089" s="72" t="s">
        <v>2108</v>
      </c>
      <c r="E6089" s="72">
        <v>438352</v>
      </c>
      <c r="F6089" s="72">
        <v>481417</v>
      </c>
      <c r="G6089" s="72">
        <v>377029</v>
      </c>
      <c r="H6089" s="72">
        <v>627841</v>
      </c>
      <c r="I6089" s="72">
        <v>711234</v>
      </c>
      <c r="J6089" s="72">
        <v>615917</v>
      </c>
      <c r="K6089" s="72">
        <v>910352</v>
      </c>
      <c r="L6089" s="72">
        <v>555148</v>
      </c>
      <c r="M6089" s="72">
        <v>577978</v>
      </c>
      <c r="N6089" s="72">
        <v>427332</v>
      </c>
      <c r="O6089" s="72">
        <v>581194</v>
      </c>
      <c r="P6089" s="72">
        <v>597552</v>
      </c>
    </row>
    <row r="6090" spans="1:16" hidden="1">
      <c r="A6090" s="72" t="s">
        <v>2155</v>
      </c>
      <c r="B6090" s="72" t="s">
        <v>2878</v>
      </c>
      <c r="C6090" s="72" t="s">
        <v>2109</v>
      </c>
      <c r="G6090" s="72">
        <v>60357</v>
      </c>
      <c r="H6090" s="72">
        <v>48042</v>
      </c>
      <c r="I6090" s="72">
        <v>40491</v>
      </c>
      <c r="J6090" s="72">
        <v>35650</v>
      </c>
      <c r="K6090" s="72">
        <v>30691</v>
      </c>
      <c r="L6090" s="72">
        <v>94667</v>
      </c>
      <c r="M6090" s="72">
        <v>83064</v>
      </c>
      <c r="N6090" s="72">
        <v>61452</v>
      </c>
      <c r="O6090" s="72">
        <v>52918</v>
      </c>
      <c r="P6090" s="72">
        <v>52137</v>
      </c>
    </row>
    <row r="6091" spans="1:16" hidden="1">
      <c r="A6091" s="72" t="s">
        <v>2155</v>
      </c>
      <c r="B6091" s="72" t="s">
        <v>2878</v>
      </c>
      <c r="C6091" s="72" t="s">
        <v>2110</v>
      </c>
      <c r="G6091" s="72">
        <v>3</v>
      </c>
      <c r="H6091" s="72">
        <v>3</v>
      </c>
      <c r="I6091" s="72">
        <v>2</v>
      </c>
      <c r="J6091" s="72">
        <v>2</v>
      </c>
      <c r="K6091" s="72">
        <v>2</v>
      </c>
      <c r="L6091" s="72">
        <v>4</v>
      </c>
      <c r="M6091" s="72">
        <v>4</v>
      </c>
      <c r="N6091" s="72">
        <v>3</v>
      </c>
      <c r="O6091" s="72">
        <v>3</v>
      </c>
      <c r="P6091" s="72">
        <v>3</v>
      </c>
    </row>
    <row r="6092" spans="1:16" hidden="1">
      <c r="A6092" s="72" t="s">
        <v>2155</v>
      </c>
      <c r="B6092" s="72" t="s">
        <v>2878</v>
      </c>
      <c r="C6092" s="72" t="s">
        <v>2111</v>
      </c>
      <c r="G6092" s="72">
        <v>552290</v>
      </c>
      <c r="H6092" s="72">
        <v>425906</v>
      </c>
      <c r="I6092" s="72">
        <v>327565</v>
      </c>
      <c r="J6092" s="72">
        <v>329352</v>
      </c>
      <c r="K6092" s="72">
        <v>313680</v>
      </c>
      <c r="L6092" s="72">
        <v>959116</v>
      </c>
      <c r="M6092" s="72">
        <v>726360</v>
      </c>
      <c r="N6092" s="72">
        <v>509225</v>
      </c>
      <c r="O6092" s="72">
        <v>545838</v>
      </c>
      <c r="P6092" s="72">
        <v>660961</v>
      </c>
    </row>
    <row r="6093" spans="1:16" hidden="1">
      <c r="A6093" s="72" t="s">
        <v>2150</v>
      </c>
      <c r="B6093" s="72" t="s">
        <v>2879</v>
      </c>
      <c r="C6093" s="72" t="s">
        <v>2103</v>
      </c>
      <c r="I6093" s="72">
        <v>33847</v>
      </c>
      <c r="J6093" s="72">
        <v>16304</v>
      </c>
      <c r="K6093" s="72">
        <v>20820</v>
      </c>
      <c r="L6093" s="72">
        <v>22898</v>
      </c>
      <c r="M6093" s="72">
        <v>27490</v>
      </c>
      <c r="N6093" s="72">
        <v>27756</v>
      </c>
      <c r="O6093" s="72">
        <v>27284</v>
      </c>
      <c r="P6093" s="72">
        <v>30892</v>
      </c>
    </row>
    <row r="6094" spans="1:16" hidden="1">
      <c r="A6094" s="72" t="s">
        <v>2150</v>
      </c>
      <c r="B6094" s="72" t="s">
        <v>2879</v>
      </c>
      <c r="C6094" s="72" t="s">
        <v>2104</v>
      </c>
      <c r="I6094" s="72">
        <v>219</v>
      </c>
      <c r="J6094" s="72">
        <v>240</v>
      </c>
      <c r="K6094" s="72">
        <v>249</v>
      </c>
      <c r="L6094" s="72">
        <v>266</v>
      </c>
      <c r="M6094" s="72">
        <v>290</v>
      </c>
      <c r="N6094" s="72">
        <v>306</v>
      </c>
      <c r="O6094" s="72">
        <v>311</v>
      </c>
      <c r="P6094" s="72">
        <v>316</v>
      </c>
    </row>
    <row r="6095" spans="1:16" hidden="1">
      <c r="A6095" s="72" t="s">
        <v>2150</v>
      </c>
      <c r="B6095" s="72" t="s">
        <v>2879</v>
      </c>
      <c r="C6095" s="72" t="s">
        <v>2105</v>
      </c>
      <c r="I6095" s="72">
        <v>448924</v>
      </c>
      <c r="J6095" s="72">
        <v>245782</v>
      </c>
      <c r="K6095" s="72">
        <v>310476</v>
      </c>
      <c r="L6095" s="72">
        <v>340792</v>
      </c>
      <c r="M6095" s="72">
        <v>407794</v>
      </c>
      <c r="N6095" s="72">
        <v>415870</v>
      </c>
      <c r="O6095" s="72">
        <v>404580</v>
      </c>
      <c r="P6095" s="72">
        <v>524841</v>
      </c>
    </row>
    <row r="6096" spans="1:16" hidden="1">
      <c r="A6096" s="72" t="s">
        <v>2150</v>
      </c>
      <c r="B6096" s="72" t="s">
        <v>2879</v>
      </c>
      <c r="C6096" s="72" t="s">
        <v>2106</v>
      </c>
      <c r="I6096" s="72">
        <v>12346</v>
      </c>
      <c r="J6096" s="72">
        <v>48254</v>
      </c>
      <c r="K6096" s="72">
        <v>51213</v>
      </c>
      <c r="L6096" s="72">
        <v>53697</v>
      </c>
      <c r="M6096" s="72">
        <v>58444</v>
      </c>
      <c r="N6096" s="72">
        <v>52144</v>
      </c>
      <c r="O6096" s="72">
        <v>53981</v>
      </c>
      <c r="P6096" s="72">
        <v>72355</v>
      </c>
    </row>
    <row r="6097" spans="1:16" hidden="1">
      <c r="A6097" s="72" t="s">
        <v>2150</v>
      </c>
      <c r="B6097" s="72" t="s">
        <v>2879</v>
      </c>
      <c r="C6097" s="72" t="s">
        <v>2107</v>
      </c>
      <c r="I6097" s="72">
        <v>80</v>
      </c>
      <c r="J6097" s="72">
        <v>84</v>
      </c>
      <c r="K6097" s="72">
        <v>89</v>
      </c>
      <c r="L6097" s="72">
        <v>99</v>
      </c>
      <c r="M6097" s="72">
        <v>109</v>
      </c>
      <c r="N6097" s="72">
        <v>117</v>
      </c>
      <c r="O6097" s="72">
        <v>128</v>
      </c>
      <c r="P6097" s="72">
        <v>135</v>
      </c>
    </row>
    <row r="6098" spans="1:16" hidden="1">
      <c r="A6098" s="72" t="s">
        <v>2150</v>
      </c>
      <c r="B6098" s="72" t="s">
        <v>2879</v>
      </c>
      <c r="C6098" s="72" t="s">
        <v>2108</v>
      </c>
      <c r="I6098" s="72">
        <v>163990</v>
      </c>
      <c r="J6098" s="72">
        <v>594202</v>
      </c>
      <c r="K6098" s="72">
        <v>643141</v>
      </c>
      <c r="L6098" s="72">
        <v>677236</v>
      </c>
      <c r="M6098" s="72">
        <v>745467</v>
      </c>
      <c r="N6098" s="72">
        <v>678577</v>
      </c>
      <c r="O6098" s="72">
        <v>705802</v>
      </c>
      <c r="P6098" s="72">
        <v>1065187</v>
      </c>
    </row>
    <row r="6099" spans="1:16" hidden="1">
      <c r="A6099" s="72" t="s">
        <v>2154</v>
      </c>
      <c r="B6099" s="72" t="s">
        <v>2880</v>
      </c>
      <c r="C6099" s="72" t="s">
        <v>2103</v>
      </c>
      <c r="D6099" s="72">
        <v>367722</v>
      </c>
      <c r="E6099" s="72">
        <v>338593</v>
      </c>
      <c r="F6099" s="72">
        <v>281103</v>
      </c>
      <c r="G6099" s="72">
        <v>392143</v>
      </c>
      <c r="H6099" s="72">
        <v>422425</v>
      </c>
      <c r="I6099" s="72">
        <v>364990</v>
      </c>
      <c r="J6099" s="72">
        <v>317936</v>
      </c>
      <c r="K6099" s="72">
        <v>288344</v>
      </c>
      <c r="L6099" s="72">
        <v>424992</v>
      </c>
      <c r="M6099" s="72">
        <v>383724</v>
      </c>
      <c r="N6099" s="72">
        <v>370927</v>
      </c>
      <c r="O6099" s="72">
        <v>443821</v>
      </c>
      <c r="P6099" s="72">
        <v>465159</v>
      </c>
    </row>
    <row r="6100" spans="1:16" hidden="1">
      <c r="A6100" s="72" t="s">
        <v>2154</v>
      </c>
      <c r="B6100" s="72" t="s">
        <v>2880</v>
      </c>
      <c r="C6100" s="72" t="s">
        <v>2104</v>
      </c>
      <c r="D6100" s="72">
        <v>5425</v>
      </c>
      <c r="E6100" s="72">
        <v>5590</v>
      </c>
      <c r="F6100" s="72">
        <v>5651</v>
      </c>
      <c r="G6100" s="72">
        <v>5988</v>
      </c>
      <c r="H6100" s="72">
        <v>6040</v>
      </c>
      <c r="I6100" s="72">
        <v>6438</v>
      </c>
      <c r="J6100" s="72">
        <v>6680</v>
      </c>
      <c r="K6100" s="72">
        <v>6802</v>
      </c>
      <c r="L6100" s="72">
        <v>7044</v>
      </c>
      <c r="M6100" s="72">
        <v>7349</v>
      </c>
      <c r="N6100" s="72">
        <v>7819</v>
      </c>
      <c r="O6100" s="72">
        <v>8473</v>
      </c>
      <c r="P6100" s="72">
        <v>9068</v>
      </c>
    </row>
    <row r="6101" spans="1:16" hidden="1">
      <c r="A6101" s="72" t="s">
        <v>2154</v>
      </c>
      <c r="B6101" s="72" t="s">
        <v>2880</v>
      </c>
      <c r="C6101" s="72" t="s">
        <v>2105</v>
      </c>
      <c r="D6101" s="72">
        <v>3742204</v>
      </c>
      <c r="E6101" s="72">
        <v>3185584</v>
      </c>
      <c r="F6101" s="72">
        <v>2463688</v>
      </c>
      <c r="G6101" s="72">
        <v>3382839</v>
      </c>
      <c r="H6101" s="72">
        <v>4019760</v>
      </c>
      <c r="I6101" s="72">
        <v>3156288</v>
      </c>
      <c r="J6101" s="72">
        <v>2611823</v>
      </c>
      <c r="K6101" s="72">
        <v>2665136</v>
      </c>
      <c r="L6101" s="72">
        <v>3702652</v>
      </c>
      <c r="M6101" s="72">
        <v>3418534</v>
      </c>
      <c r="N6101" s="72">
        <v>2954149</v>
      </c>
      <c r="O6101" s="72">
        <v>4159407</v>
      </c>
      <c r="P6101" s="72">
        <v>5273180</v>
      </c>
    </row>
    <row r="6102" spans="1:16" hidden="1">
      <c r="A6102" s="72" t="s">
        <v>2154</v>
      </c>
      <c r="B6102" s="72" t="s">
        <v>2880</v>
      </c>
      <c r="C6102" s="72" t="s">
        <v>2106</v>
      </c>
      <c r="D6102" s="72">
        <v>461539</v>
      </c>
      <c r="E6102" s="72">
        <v>429970</v>
      </c>
      <c r="F6102" s="72">
        <v>348334</v>
      </c>
      <c r="G6102" s="72">
        <v>450238</v>
      </c>
      <c r="H6102" s="72">
        <v>510535</v>
      </c>
      <c r="I6102" s="72">
        <v>429949</v>
      </c>
      <c r="J6102" s="72">
        <v>374857</v>
      </c>
      <c r="K6102" s="72">
        <v>365900</v>
      </c>
      <c r="L6102" s="72">
        <v>519332</v>
      </c>
      <c r="M6102" s="72">
        <v>462909</v>
      </c>
      <c r="N6102" s="72">
        <v>399147</v>
      </c>
      <c r="O6102" s="72">
        <v>464688</v>
      </c>
      <c r="P6102" s="72">
        <v>535932</v>
      </c>
    </row>
    <row r="6103" spans="1:16" hidden="1">
      <c r="A6103" s="72" t="s">
        <v>2154</v>
      </c>
      <c r="B6103" s="72" t="s">
        <v>2880</v>
      </c>
      <c r="C6103" s="72" t="s">
        <v>2107</v>
      </c>
      <c r="D6103" s="72">
        <v>1273</v>
      </c>
      <c r="E6103" s="72">
        <v>1336</v>
      </c>
      <c r="F6103" s="72">
        <v>1346</v>
      </c>
      <c r="G6103" s="72">
        <v>1352</v>
      </c>
      <c r="H6103" s="72">
        <v>1350</v>
      </c>
      <c r="I6103" s="72">
        <v>1392</v>
      </c>
      <c r="J6103" s="72">
        <v>1416</v>
      </c>
      <c r="K6103" s="72">
        <v>1551</v>
      </c>
      <c r="L6103" s="72">
        <v>1647</v>
      </c>
      <c r="M6103" s="72">
        <v>1718</v>
      </c>
      <c r="N6103" s="72">
        <v>1690</v>
      </c>
      <c r="O6103" s="72">
        <v>1715</v>
      </c>
      <c r="P6103" s="72">
        <v>1873</v>
      </c>
    </row>
    <row r="6104" spans="1:16" hidden="1">
      <c r="A6104" s="72" t="s">
        <v>2154</v>
      </c>
      <c r="B6104" s="72" t="s">
        <v>2880</v>
      </c>
      <c r="C6104" s="72" t="s">
        <v>2108</v>
      </c>
      <c r="D6104" s="72">
        <v>4716270</v>
      </c>
      <c r="E6104" s="72">
        <v>3815619</v>
      </c>
      <c r="F6104" s="72">
        <v>2994037</v>
      </c>
      <c r="G6104" s="72">
        <v>3989289</v>
      </c>
      <c r="H6104" s="72">
        <v>4562780</v>
      </c>
      <c r="I6104" s="72">
        <v>3647344</v>
      </c>
      <c r="J6104" s="72">
        <v>2871905</v>
      </c>
      <c r="K6104" s="72">
        <v>3279190</v>
      </c>
      <c r="L6104" s="72">
        <v>4635608</v>
      </c>
      <c r="M6104" s="72">
        <v>4061266</v>
      </c>
      <c r="N6104" s="72">
        <v>3155888</v>
      </c>
      <c r="O6104" s="72">
        <v>4193532</v>
      </c>
      <c r="P6104" s="72">
        <v>6791802</v>
      </c>
    </row>
    <row r="6105" spans="1:16" hidden="1">
      <c r="A6105" s="72" t="s">
        <v>2154</v>
      </c>
      <c r="B6105" s="72" t="s">
        <v>2880</v>
      </c>
      <c r="C6105" s="72" t="s">
        <v>2109</v>
      </c>
      <c r="D6105" s="72">
        <v>303778</v>
      </c>
      <c r="E6105" s="72">
        <v>329439</v>
      </c>
      <c r="F6105" s="72">
        <v>337668</v>
      </c>
      <c r="G6105" s="72">
        <v>376009</v>
      </c>
      <c r="H6105" s="72">
        <v>392488</v>
      </c>
      <c r="I6105" s="72">
        <v>350838</v>
      </c>
      <c r="J6105" s="72">
        <v>266920</v>
      </c>
      <c r="K6105" s="72">
        <v>252177</v>
      </c>
      <c r="L6105" s="72">
        <v>238144</v>
      </c>
      <c r="M6105" s="72">
        <v>261507</v>
      </c>
      <c r="N6105" s="72">
        <v>283802</v>
      </c>
      <c r="O6105" s="72">
        <v>278208</v>
      </c>
      <c r="P6105" s="72">
        <v>256595</v>
      </c>
    </row>
    <row r="6106" spans="1:16" hidden="1">
      <c r="A6106" s="72" t="s">
        <v>2154</v>
      </c>
      <c r="B6106" s="72" t="s">
        <v>2880</v>
      </c>
      <c r="C6106" s="72" t="s">
        <v>2110</v>
      </c>
      <c r="D6106" s="72">
        <v>23</v>
      </c>
      <c r="E6106" s="72">
        <v>22</v>
      </c>
      <c r="F6106" s="72">
        <v>22</v>
      </c>
      <c r="G6106" s="72">
        <v>25</v>
      </c>
      <c r="H6106" s="72">
        <v>24</v>
      </c>
      <c r="I6106" s="72">
        <v>24</v>
      </c>
      <c r="J6106" s="72">
        <v>23</v>
      </c>
      <c r="K6106" s="72">
        <v>22</v>
      </c>
      <c r="L6106" s="72">
        <v>19</v>
      </c>
      <c r="M6106" s="72">
        <v>20</v>
      </c>
      <c r="N6106" s="72">
        <v>20</v>
      </c>
      <c r="O6106" s="72">
        <v>20</v>
      </c>
      <c r="P6106" s="72">
        <v>20</v>
      </c>
    </row>
    <row r="6107" spans="1:16" hidden="1">
      <c r="A6107" s="72" t="s">
        <v>2154</v>
      </c>
      <c r="B6107" s="72" t="s">
        <v>2880</v>
      </c>
      <c r="C6107" s="72" t="s">
        <v>2111</v>
      </c>
      <c r="D6107" s="72">
        <v>2568581</v>
      </c>
      <c r="E6107" s="72">
        <v>2472411</v>
      </c>
      <c r="F6107" s="72">
        <v>2206847</v>
      </c>
      <c r="G6107" s="72">
        <v>2731560</v>
      </c>
      <c r="H6107" s="72">
        <v>2965778</v>
      </c>
      <c r="I6107" s="72">
        <v>2281820</v>
      </c>
      <c r="J6107" s="72">
        <v>1731854</v>
      </c>
      <c r="K6107" s="72">
        <v>1785981</v>
      </c>
      <c r="L6107" s="72">
        <v>1208635</v>
      </c>
      <c r="M6107" s="72">
        <v>1718286</v>
      </c>
      <c r="N6107" s="72">
        <v>1707832</v>
      </c>
      <c r="O6107" s="72">
        <v>2123036</v>
      </c>
      <c r="P6107" s="72">
        <v>2135715</v>
      </c>
    </row>
    <row r="6108" spans="1:16" hidden="1">
      <c r="A6108" s="72" t="s">
        <v>2128</v>
      </c>
      <c r="B6108" s="72" t="s">
        <v>2881</v>
      </c>
      <c r="C6108" s="72" t="s">
        <v>2103</v>
      </c>
      <c r="D6108" s="72">
        <v>15031</v>
      </c>
      <c r="E6108" s="72">
        <v>15792</v>
      </c>
      <c r="F6108" s="72">
        <v>11582</v>
      </c>
      <c r="G6108" s="72">
        <v>17323</v>
      </c>
      <c r="H6108" s="72">
        <v>18675</v>
      </c>
      <c r="I6108" s="72">
        <v>14068</v>
      </c>
      <c r="J6108" s="72">
        <v>13150</v>
      </c>
      <c r="K6108" s="72">
        <v>12725</v>
      </c>
      <c r="L6108" s="72">
        <v>16683</v>
      </c>
      <c r="M6108" s="72">
        <v>16257</v>
      </c>
      <c r="N6108" s="72">
        <v>13742</v>
      </c>
      <c r="O6108" s="72">
        <v>13414</v>
      </c>
      <c r="P6108" s="72">
        <v>14101</v>
      </c>
    </row>
    <row r="6109" spans="1:16" hidden="1">
      <c r="A6109" s="72" t="s">
        <v>2128</v>
      </c>
      <c r="B6109" s="72" t="s">
        <v>2881</v>
      </c>
      <c r="C6109" s="72" t="s">
        <v>2104</v>
      </c>
      <c r="D6109" s="72">
        <v>330</v>
      </c>
      <c r="E6109" s="72">
        <v>305</v>
      </c>
      <c r="F6109" s="72">
        <v>300</v>
      </c>
      <c r="G6109" s="72">
        <v>307</v>
      </c>
      <c r="H6109" s="72">
        <v>298</v>
      </c>
      <c r="I6109" s="72">
        <v>301</v>
      </c>
      <c r="J6109" s="72">
        <v>295</v>
      </c>
      <c r="K6109" s="72">
        <v>298</v>
      </c>
      <c r="L6109" s="72">
        <v>289</v>
      </c>
      <c r="M6109" s="72">
        <v>298</v>
      </c>
      <c r="N6109" s="72">
        <v>289</v>
      </c>
      <c r="O6109" s="72">
        <v>289</v>
      </c>
      <c r="P6109" s="72">
        <v>286</v>
      </c>
    </row>
    <row r="6110" spans="1:16" hidden="1">
      <c r="A6110" s="72" t="s">
        <v>2128</v>
      </c>
      <c r="B6110" s="72" t="s">
        <v>2881</v>
      </c>
      <c r="C6110" s="72" t="s">
        <v>2105</v>
      </c>
      <c r="D6110" s="72">
        <v>157288</v>
      </c>
      <c r="E6110" s="72">
        <v>176558</v>
      </c>
      <c r="F6110" s="72">
        <v>117507</v>
      </c>
      <c r="G6110" s="72">
        <v>168231</v>
      </c>
      <c r="H6110" s="72">
        <v>198336</v>
      </c>
      <c r="I6110" s="72">
        <v>155880</v>
      </c>
      <c r="J6110" s="72">
        <v>142215</v>
      </c>
      <c r="K6110" s="72">
        <v>140117</v>
      </c>
      <c r="L6110" s="72">
        <v>186630</v>
      </c>
      <c r="M6110" s="72">
        <v>164142</v>
      </c>
      <c r="N6110" s="72">
        <v>136294</v>
      </c>
      <c r="O6110" s="72">
        <v>147629</v>
      </c>
      <c r="P6110" s="72">
        <v>195449</v>
      </c>
    </row>
    <row r="6111" spans="1:16" hidden="1">
      <c r="A6111" s="72" t="s">
        <v>2128</v>
      </c>
      <c r="B6111" s="72" t="s">
        <v>2881</v>
      </c>
      <c r="C6111" s="72" t="s">
        <v>2106</v>
      </c>
      <c r="D6111" s="72">
        <v>8839</v>
      </c>
      <c r="E6111" s="72">
        <v>5911</v>
      </c>
      <c r="F6111" s="72">
        <v>4892</v>
      </c>
      <c r="G6111" s="72">
        <v>6982</v>
      </c>
      <c r="H6111" s="72">
        <v>7582</v>
      </c>
      <c r="I6111" s="72">
        <v>5490</v>
      </c>
      <c r="J6111" s="72">
        <v>4379</v>
      </c>
      <c r="K6111" s="72">
        <v>5216</v>
      </c>
      <c r="L6111" s="72">
        <v>7833</v>
      </c>
      <c r="M6111" s="72">
        <v>7686</v>
      </c>
      <c r="N6111" s="72">
        <v>5489</v>
      </c>
      <c r="O6111" s="72">
        <v>6289</v>
      </c>
      <c r="P6111" s="72">
        <v>6314</v>
      </c>
    </row>
    <row r="6112" spans="1:16" hidden="1">
      <c r="A6112" s="72" t="s">
        <v>2128</v>
      </c>
      <c r="B6112" s="72" t="s">
        <v>2881</v>
      </c>
      <c r="C6112" s="72" t="s">
        <v>2107</v>
      </c>
      <c r="D6112" s="72">
        <v>30</v>
      </c>
      <c r="E6112" s="72">
        <v>30</v>
      </c>
      <c r="F6112" s="72">
        <v>23</v>
      </c>
      <c r="G6112" s="72">
        <v>24</v>
      </c>
      <c r="H6112" s="72">
        <v>21</v>
      </c>
      <c r="I6112" s="72">
        <v>17</v>
      </c>
      <c r="J6112" s="72">
        <v>17</v>
      </c>
      <c r="K6112" s="72">
        <v>17</v>
      </c>
      <c r="L6112" s="72">
        <v>23</v>
      </c>
      <c r="M6112" s="72">
        <v>23</v>
      </c>
      <c r="N6112" s="72">
        <v>21</v>
      </c>
      <c r="O6112" s="72">
        <v>21</v>
      </c>
      <c r="P6112" s="72">
        <v>25</v>
      </c>
    </row>
    <row r="6113" spans="1:16" hidden="1">
      <c r="A6113" s="72" t="s">
        <v>2128</v>
      </c>
      <c r="B6113" s="72" t="s">
        <v>2881</v>
      </c>
      <c r="C6113" s="72" t="s">
        <v>2108</v>
      </c>
      <c r="D6113" s="72">
        <v>88848</v>
      </c>
      <c r="E6113" s="72">
        <v>66054</v>
      </c>
      <c r="F6113" s="72">
        <v>50191</v>
      </c>
      <c r="G6113" s="72">
        <v>56157</v>
      </c>
      <c r="H6113" s="72">
        <v>80517</v>
      </c>
      <c r="I6113" s="72">
        <v>60829</v>
      </c>
      <c r="J6113" s="72">
        <v>47405</v>
      </c>
      <c r="K6113" s="72">
        <v>56388</v>
      </c>
      <c r="L6113" s="72">
        <v>86736</v>
      </c>
      <c r="M6113" s="72">
        <v>77013</v>
      </c>
      <c r="N6113" s="72">
        <v>53572</v>
      </c>
      <c r="O6113" s="72">
        <v>66282</v>
      </c>
      <c r="P6113" s="72">
        <v>85817</v>
      </c>
    </row>
    <row r="6114" spans="1:16" hidden="1">
      <c r="A6114" s="72" t="s">
        <v>2121</v>
      </c>
      <c r="B6114" s="72" t="s">
        <v>2882</v>
      </c>
      <c r="C6114" s="72" t="s">
        <v>2103</v>
      </c>
      <c r="D6114" s="72">
        <v>248355</v>
      </c>
      <c r="E6114" s="72">
        <v>205993</v>
      </c>
      <c r="F6114" s="72">
        <v>160105</v>
      </c>
      <c r="G6114" s="72">
        <v>171697</v>
      </c>
      <c r="H6114" s="72">
        <v>188704</v>
      </c>
      <c r="I6114" s="72">
        <v>179234</v>
      </c>
      <c r="J6114" s="72">
        <v>165714</v>
      </c>
      <c r="K6114" s="72">
        <v>156872</v>
      </c>
      <c r="L6114" s="72">
        <v>192781</v>
      </c>
      <c r="M6114" s="72">
        <v>185768</v>
      </c>
      <c r="N6114" s="72">
        <v>185060</v>
      </c>
      <c r="O6114" s="72">
        <v>202038</v>
      </c>
      <c r="P6114" s="72">
        <v>209671</v>
      </c>
    </row>
    <row r="6115" spans="1:16" hidden="1">
      <c r="A6115" s="72" t="s">
        <v>2121</v>
      </c>
      <c r="B6115" s="72" t="s">
        <v>2882</v>
      </c>
      <c r="C6115" s="72" t="s">
        <v>2104</v>
      </c>
      <c r="D6115" s="72">
        <v>10344</v>
      </c>
      <c r="E6115" s="72">
        <v>10332</v>
      </c>
      <c r="F6115" s="72">
        <v>10271</v>
      </c>
      <c r="G6115" s="72">
        <v>10257</v>
      </c>
      <c r="H6115" s="72">
        <v>10331</v>
      </c>
      <c r="I6115" s="72">
        <v>10374</v>
      </c>
      <c r="J6115" s="72">
        <v>10461</v>
      </c>
      <c r="K6115" s="72">
        <v>10546</v>
      </c>
      <c r="L6115" s="72">
        <v>10612</v>
      </c>
      <c r="M6115" s="72">
        <v>11410</v>
      </c>
      <c r="N6115" s="72">
        <v>11923</v>
      </c>
      <c r="O6115" s="72">
        <v>11715</v>
      </c>
      <c r="P6115" s="72">
        <v>13850</v>
      </c>
    </row>
    <row r="6116" spans="1:16" hidden="1">
      <c r="A6116" s="72" t="s">
        <v>2121</v>
      </c>
      <c r="B6116" s="72" t="s">
        <v>2882</v>
      </c>
      <c r="C6116" s="72" t="s">
        <v>2105</v>
      </c>
      <c r="D6116" s="72">
        <v>4216887</v>
      </c>
      <c r="E6116" s="72">
        <v>3367930</v>
      </c>
      <c r="F6116" s="72">
        <v>2645817</v>
      </c>
      <c r="G6116" s="72">
        <v>3071065</v>
      </c>
      <c r="H6116" s="72">
        <v>3370991</v>
      </c>
      <c r="I6116" s="72">
        <v>2875842</v>
      </c>
      <c r="J6116" s="72">
        <v>2685839</v>
      </c>
      <c r="K6116" s="72">
        <v>2693294</v>
      </c>
      <c r="L6116" s="72">
        <v>3031055</v>
      </c>
      <c r="M6116" s="72">
        <v>3173678</v>
      </c>
      <c r="N6116" s="72">
        <v>3125261</v>
      </c>
      <c r="O6116" s="72">
        <v>3697978</v>
      </c>
      <c r="P6116" s="72">
        <v>5440612</v>
      </c>
    </row>
    <row r="6117" spans="1:16" hidden="1">
      <c r="A6117" s="72" t="s">
        <v>2121</v>
      </c>
      <c r="B6117" s="72" t="s">
        <v>2882</v>
      </c>
      <c r="C6117" s="72" t="s">
        <v>2106</v>
      </c>
      <c r="D6117" s="72">
        <v>268005</v>
      </c>
      <c r="E6117" s="72">
        <v>273813</v>
      </c>
      <c r="F6117" s="72">
        <v>267266</v>
      </c>
      <c r="G6117" s="72">
        <v>289642</v>
      </c>
      <c r="H6117" s="72">
        <v>254155</v>
      </c>
      <c r="I6117" s="72">
        <v>272715</v>
      </c>
      <c r="J6117" s="72">
        <v>253892</v>
      </c>
      <c r="K6117" s="72">
        <v>250173</v>
      </c>
      <c r="L6117" s="72">
        <v>241266</v>
      </c>
      <c r="M6117" s="72">
        <v>240093</v>
      </c>
      <c r="N6117" s="72">
        <v>232724</v>
      </c>
      <c r="O6117" s="72">
        <v>236411</v>
      </c>
      <c r="P6117" s="72">
        <v>246686</v>
      </c>
    </row>
    <row r="6118" spans="1:16" hidden="1">
      <c r="A6118" s="72" t="s">
        <v>2121</v>
      </c>
      <c r="B6118" s="72" t="s">
        <v>2882</v>
      </c>
      <c r="C6118" s="72" t="s">
        <v>2107</v>
      </c>
      <c r="D6118" s="72">
        <v>469</v>
      </c>
      <c r="E6118" s="72">
        <v>457</v>
      </c>
      <c r="F6118" s="72">
        <v>445</v>
      </c>
      <c r="G6118" s="72">
        <v>436</v>
      </c>
      <c r="H6118" s="72">
        <v>427</v>
      </c>
      <c r="I6118" s="72">
        <v>421</v>
      </c>
      <c r="J6118" s="72">
        <v>396</v>
      </c>
      <c r="K6118" s="72">
        <v>406</v>
      </c>
      <c r="L6118" s="72">
        <v>414</v>
      </c>
      <c r="M6118" s="72">
        <v>449</v>
      </c>
      <c r="N6118" s="72">
        <v>467</v>
      </c>
      <c r="O6118" s="72">
        <v>474</v>
      </c>
      <c r="P6118" s="72">
        <v>485</v>
      </c>
    </row>
    <row r="6119" spans="1:16" hidden="1">
      <c r="A6119" s="72" t="s">
        <v>2121</v>
      </c>
      <c r="B6119" s="72" t="s">
        <v>2882</v>
      </c>
      <c r="C6119" s="72" t="s">
        <v>2108</v>
      </c>
      <c r="D6119" s="72">
        <v>3459446</v>
      </c>
      <c r="E6119" s="72">
        <v>3296915</v>
      </c>
      <c r="F6119" s="72">
        <v>2882841</v>
      </c>
      <c r="G6119" s="72">
        <v>3592343</v>
      </c>
      <c r="H6119" s="72">
        <v>3194711</v>
      </c>
      <c r="I6119" s="72">
        <v>2871466</v>
      </c>
      <c r="J6119" s="72">
        <v>2595979</v>
      </c>
      <c r="K6119" s="72">
        <v>2673233</v>
      </c>
      <c r="L6119" s="72">
        <v>2560074</v>
      </c>
      <c r="M6119" s="72">
        <v>2528489</v>
      </c>
      <c r="N6119" s="72">
        <v>2271200</v>
      </c>
      <c r="O6119" s="72">
        <v>2824613</v>
      </c>
      <c r="P6119" s="72">
        <v>3630806</v>
      </c>
    </row>
    <row r="6120" spans="1:16" hidden="1">
      <c r="A6120" s="72" t="s">
        <v>2121</v>
      </c>
      <c r="B6120" s="72" t="s">
        <v>2882</v>
      </c>
      <c r="C6120" s="72" t="s">
        <v>2109</v>
      </c>
      <c r="D6120" s="72">
        <v>77451</v>
      </c>
      <c r="E6120" s="72">
        <v>62698</v>
      </c>
      <c r="F6120" s="72">
        <v>77620</v>
      </c>
      <c r="G6120" s="72">
        <v>59636</v>
      </c>
      <c r="H6120" s="72">
        <v>37262</v>
      </c>
      <c r="I6120" s="72">
        <v>47357</v>
      </c>
      <c r="J6120" s="72">
        <v>54680</v>
      </c>
      <c r="K6120" s="72">
        <v>57471</v>
      </c>
      <c r="L6120" s="72">
        <v>63642</v>
      </c>
      <c r="M6120" s="72">
        <v>61351</v>
      </c>
      <c r="N6120" s="72">
        <v>66862</v>
      </c>
      <c r="O6120" s="72">
        <v>44178</v>
      </c>
      <c r="P6120" s="72">
        <v>24439</v>
      </c>
    </row>
    <row r="6121" spans="1:16" hidden="1">
      <c r="A6121" s="72" t="s">
        <v>2121</v>
      </c>
      <c r="B6121" s="72" t="s">
        <v>2882</v>
      </c>
      <c r="C6121" s="72" t="s">
        <v>2110</v>
      </c>
      <c r="D6121" s="72">
        <v>3</v>
      </c>
      <c r="E6121" s="72">
        <v>3</v>
      </c>
      <c r="F6121" s="72">
        <v>3</v>
      </c>
      <c r="G6121" s="72">
        <v>3</v>
      </c>
      <c r="H6121" s="72">
        <v>3</v>
      </c>
      <c r="I6121" s="72">
        <v>3</v>
      </c>
      <c r="J6121" s="72">
        <v>3</v>
      </c>
      <c r="K6121" s="72">
        <v>3</v>
      </c>
      <c r="L6121" s="72">
        <v>3</v>
      </c>
      <c r="M6121" s="72">
        <v>3</v>
      </c>
      <c r="N6121" s="72">
        <v>3</v>
      </c>
      <c r="O6121" s="72">
        <v>3</v>
      </c>
      <c r="P6121" s="72">
        <v>2</v>
      </c>
    </row>
    <row r="6122" spans="1:16" hidden="1">
      <c r="A6122" s="72" t="s">
        <v>2121</v>
      </c>
      <c r="B6122" s="72" t="s">
        <v>2882</v>
      </c>
      <c r="C6122" s="72" t="s">
        <v>2111</v>
      </c>
      <c r="D6122" s="72">
        <v>623257</v>
      </c>
      <c r="E6122" s="72">
        <v>489886</v>
      </c>
      <c r="F6122" s="72">
        <v>474603</v>
      </c>
      <c r="G6122" s="72">
        <v>524169</v>
      </c>
      <c r="H6122" s="72">
        <v>166578</v>
      </c>
      <c r="I6122" s="72">
        <v>248517</v>
      </c>
      <c r="J6122" s="72">
        <v>266811</v>
      </c>
      <c r="K6122" s="72">
        <v>348580</v>
      </c>
      <c r="L6122" s="72">
        <v>349657</v>
      </c>
      <c r="M6122" s="72">
        <v>331398</v>
      </c>
      <c r="N6122" s="72">
        <v>384718</v>
      </c>
      <c r="O6122" s="72">
        <v>328988</v>
      </c>
      <c r="P6122" s="72">
        <v>273980</v>
      </c>
    </row>
    <row r="6123" spans="1:16" hidden="1">
      <c r="A6123" s="72" t="s">
        <v>2155</v>
      </c>
      <c r="B6123" s="72" t="s">
        <v>2883</v>
      </c>
      <c r="C6123" s="72" t="s">
        <v>2103</v>
      </c>
      <c r="D6123" s="72">
        <v>15410</v>
      </c>
      <c r="E6123" s="72">
        <v>14330</v>
      </c>
      <c r="F6123" s="72">
        <v>12845</v>
      </c>
      <c r="G6123" s="72">
        <v>15614</v>
      </c>
      <c r="H6123" s="72">
        <v>14894</v>
      </c>
      <c r="I6123" s="72">
        <v>16224</v>
      </c>
      <c r="J6123" s="72">
        <v>12191</v>
      </c>
      <c r="K6123" s="72">
        <v>10174</v>
      </c>
      <c r="L6123" s="72">
        <v>10786</v>
      </c>
      <c r="M6123" s="72">
        <v>10607</v>
      </c>
      <c r="N6123" s="72">
        <v>10292</v>
      </c>
      <c r="O6123" s="72">
        <v>11960</v>
      </c>
      <c r="P6123" s="72">
        <v>9460</v>
      </c>
    </row>
    <row r="6124" spans="1:16" hidden="1">
      <c r="A6124" s="72" t="s">
        <v>2155</v>
      </c>
      <c r="B6124" s="72" t="s">
        <v>2883</v>
      </c>
      <c r="C6124" s="72" t="s">
        <v>2104</v>
      </c>
      <c r="D6124" s="72">
        <v>297</v>
      </c>
      <c r="E6124" s="72">
        <v>292</v>
      </c>
      <c r="F6124" s="72">
        <v>292</v>
      </c>
      <c r="G6124" s="72">
        <v>292</v>
      </c>
      <c r="H6124" s="72">
        <v>292</v>
      </c>
      <c r="I6124" s="72">
        <v>312</v>
      </c>
      <c r="J6124" s="72">
        <v>282</v>
      </c>
      <c r="K6124" s="72">
        <v>185</v>
      </c>
      <c r="L6124" s="72">
        <v>211</v>
      </c>
      <c r="M6124" s="72">
        <v>212</v>
      </c>
      <c r="N6124" s="72">
        <v>219</v>
      </c>
      <c r="O6124" s="72">
        <v>239</v>
      </c>
      <c r="P6124" s="72">
        <v>230</v>
      </c>
    </row>
    <row r="6125" spans="1:16" hidden="1">
      <c r="A6125" s="72" t="s">
        <v>2155</v>
      </c>
      <c r="B6125" s="72" t="s">
        <v>2883</v>
      </c>
      <c r="C6125" s="72" t="s">
        <v>2105</v>
      </c>
      <c r="D6125" s="72">
        <v>96158</v>
      </c>
      <c r="E6125" s="72">
        <v>90422</v>
      </c>
      <c r="F6125" s="72">
        <v>124505</v>
      </c>
      <c r="G6125" s="72">
        <v>165757</v>
      </c>
      <c r="H6125" s="72">
        <v>171262</v>
      </c>
      <c r="I6125" s="72">
        <v>143455</v>
      </c>
      <c r="J6125" s="72">
        <v>104299</v>
      </c>
      <c r="K6125" s="72">
        <v>97289</v>
      </c>
      <c r="L6125" s="72">
        <v>89555</v>
      </c>
      <c r="M6125" s="72">
        <v>77685</v>
      </c>
      <c r="N6125" s="72">
        <v>72886</v>
      </c>
      <c r="O6125" s="72">
        <v>75286</v>
      </c>
      <c r="P6125" s="72">
        <v>89663</v>
      </c>
    </row>
    <row r="6126" spans="1:16" hidden="1">
      <c r="A6126" s="72" t="s">
        <v>2155</v>
      </c>
      <c r="B6126" s="72" t="s">
        <v>2883</v>
      </c>
      <c r="C6126" s="72" t="s">
        <v>2106</v>
      </c>
      <c r="D6126" s="72">
        <v>4824</v>
      </c>
      <c r="E6126" s="72">
        <v>3946</v>
      </c>
      <c r="F6126" s="72">
        <v>1767</v>
      </c>
      <c r="G6126" s="72">
        <v>3884</v>
      </c>
      <c r="H6126" s="72">
        <v>3818</v>
      </c>
      <c r="I6126" s="72">
        <v>2597</v>
      </c>
      <c r="J6126" s="72">
        <v>2744</v>
      </c>
      <c r="K6126" s="72">
        <v>2862</v>
      </c>
      <c r="L6126" s="72">
        <v>4623</v>
      </c>
      <c r="M6126" s="72">
        <v>5990</v>
      </c>
      <c r="N6126" s="72">
        <v>5736</v>
      </c>
      <c r="O6126" s="72">
        <v>3288</v>
      </c>
      <c r="P6126" s="72">
        <v>399</v>
      </c>
    </row>
    <row r="6127" spans="1:16" hidden="1">
      <c r="A6127" s="72" t="s">
        <v>2155</v>
      </c>
      <c r="B6127" s="72" t="s">
        <v>2883</v>
      </c>
      <c r="C6127" s="72" t="s">
        <v>2107</v>
      </c>
      <c r="D6127" s="72">
        <v>10</v>
      </c>
      <c r="E6127" s="72">
        <v>11</v>
      </c>
      <c r="F6127" s="72">
        <v>10</v>
      </c>
      <c r="G6127" s="72">
        <v>10</v>
      </c>
      <c r="H6127" s="72">
        <v>10</v>
      </c>
      <c r="I6127" s="72">
        <v>10</v>
      </c>
      <c r="J6127" s="72">
        <v>14</v>
      </c>
      <c r="K6127" s="72">
        <v>14</v>
      </c>
      <c r="L6127" s="72">
        <v>17</v>
      </c>
      <c r="M6127" s="72">
        <v>16</v>
      </c>
      <c r="N6127" s="72">
        <v>17</v>
      </c>
      <c r="O6127" s="72">
        <v>18</v>
      </c>
      <c r="P6127" s="72">
        <v>10</v>
      </c>
    </row>
    <row r="6128" spans="1:16" hidden="1">
      <c r="A6128" s="72" t="s">
        <v>2155</v>
      </c>
      <c r="B6128" s="72" t="s">
        <v>2883</v>
      </c>
      <c r="C6128" s="72" t="s">
        <v>2108</v>
      </c>
      <c r="D6128" s="72">
        <v>30102</v>
      </c>
      <c r="E6128" s="72">
        <v>24899</v>
      </c>
      <c r="F6128" s="72">
        <v>15090</v>
      </c>
      <c r="G6128" s="72">
        <v>23745</v>
      </c>
      <c r="H6128" s="72">
        <v>30296</v>
      </c>
      <c r="I6128" s="72">
        <v>21765</v>
      </c>
      <c r="J6128" s="72">
        <v>23488</v>
      </c>
      <c r="K6128" s="72">
        <v>26989</v>
      </c>
      <c r="L6128" s="72">
        <v>38381</v>
      </c>
      <c r="M6128" s="72">
        <v>47613</v>
      </c>
      <c r="N6128" s="72">
        <v>46599</v>
      </c>
      <c r="O6128" s="72">
        <v>47106</v>
      </c>
      <c r="P6128" s="72">
        <v>3736</v>
      </c>
    </row>
    <row r="6129" spans="1:16" hidden="1">
      <c r="A6129" s="72" t="s">
        <v>2129</v>
      </c>
      <c r="B6129" s="72" t="s">
        <v>2884</v>
      </c>
      <c r="C6129" s="72" t="s">
        <v>2103</v>
      </c>
      <c r="D6129" s="72">
        <v>82616</v>
      </c>
      <c r="E6129" s="72">
        <v>82529</v>
      </c>
      <c r="F6129" s="72">
        <v>65239</v>
      </c>
      <c r="G6129" s="72">
        <v>84828</v>
      </c>
      <c r="H6129" s="72">
        <v>91977</v>
      </c>
      <c r="I6129" s="72">
        <v>77997</v>
      </c>
      <c r="J6129" s="72">
        <v>69701</v>
      </c>
      <c r="K6129" s="72">
        <v>63673</v>
      </c>
      <c r="L6129" s="72">
        <v>86433</v>
      </c>
      <c r="M6129" s="72">
        <v>86433</v>
      </c>
      <c r="N6129" s="72">
        <v>76578</v>
      </c>
      <c r="O6129" s="72">
        <v>82675</v>
      </c>
      <c r="P6129" s="72">
        <v>82002</v>
      </c>
    </row>
    <row r="6130" spans="1:16" hidden="1">
      <c r="A6130" s="72" t="s">
        <v>2129</v>
      </c>
      <c r="B6130" s="72" t="s">
        <v>2884</v>
      </c>
      <c r="C6130" s="72" t="s">
        <v>2104</v>
      </c>
      <c r="D6130" s="72">
        <v>1543</v>
      </c>
      <c r="E6130" s="72">
        <v>1527</v>
      </c>
      <c r="F6130" s="72">
        <v>1539</v>
      </c>
      <c r="G6130" s="72">
        <v>1566</v>
      </c>
      <c r="H6130" s="72">
        <v>1586</v>
      </c>
      <c r="I6130" s="72">
        <v>1584</v>
      </c>
      <c r="J6130" s="72">
        <v>1576</v>
      </c>
      <c r="K6130" s="72">
        <v>1606</v>
      </c>
      <c r="L6130" s="72">
        <v>1638</v>
      </c>
      <c r="M6130" s="72">
        <v>1638</v>
      </c>
      <c r="N6130" s="72">
        <v>1689</v>
      </c>
      <c r="O6130" s="72">
        <v>1757</v>
      </c>
      <c r="P6130" s="72">
        <v>1793</v>
      </c>
    </row>
    <row r="6131" spans="1:16" hidden="1">
      <c r="A6131" s="72" t="s">
        <v>2129</v>
      </c>
      <c r="B6131" s="72" t="s">
        <v>2884</v>
      </c>
      <c r="C6131" s="72" t="s">
        <v>2105</v>
      </c>
      <c r="D6131" s="72">
        <v>836730</v>
      </c>
      <c r="E6131" s="72">
        <v>744810</v>
      </c>
      <c r="F6131" s="72">
        <v>623191</v>
      </c>
      <c r="G6131" s="72">
        <v>743497</v>
      </c>
      <c r="H6131" s="72">
        <v>830515</v>
      </c>
      <c r="I6131" s="72">
        <v>732070</v>
      </c>
      <c r="J6131" s="72">
        <v>503720</v>
      </c>
      <c r="K6131" s="72">
        <v>472766</v>
      </c>
      <c r="L6131" s="72">
        <v>626076</v>
      </c>
      <c r="M6131" s="72">
        <v>644858</v>
      </c>
      <c r="N6131" s="72">
        <v>596064</v>
      </c>
      <c r="O6131" s="72">
        <v>681102</v>
      </c>
      <c r="P6131" s="72">
        <v>842910</v>
      </c>
    </row>
    <row r="6132" spans="1:16" hidden="1">
      <c r="A6132" s="72" t="s">
        <v>2129</v>
      </c>
      <c r="B6132" s="72" t="s">
        <v>2884</v>
      </c>
      <c r="C6132" s="72" t="s">
        <v>2106</v>
      </c>
      <c r="D6132" s="72">
        <v>141878</v>
      </c>
      <c r="E6132" s="72">
        <v>144029</v>
      </c>
      <c r="F6132" s="72">
        <v>122963</v>
      </c>
      <c r="G6132" s="72">
        <v>147608</v>
      </c>
      <c r="H6132" s="72">
        <v>118131</v>
      </c>
      <c r="I6132" s="72">
        <v>100992</v>
      </c>
      <c r="J6132" s="72">
        <v>91556</v>
      </c>
      <c r="K6132" s="72">
        <v>86152</v>
      </c>
      <c r="L6132" s="72">
        <v>105484</v>
      </c>
      <c r="M6132" s="72">
        <v>153138</v>
      </c>
      <c r="N6132" s="72">
        <v>135647</v>
      </c>
      <c r="O6132" s="72">
        <v>151559</v>
      </c>
      <c r="P6132" s="72">
        <v>171389</v>
      </c>
    </row>
    <row r="6133" spans="1:16" hidden="1">
      <c r="A6133" s="72" t="s">
        <v>2129</v>
      </c>
      <c r="B6133" s="72" t="s">
        <v>2884</v>
      </c>
      <c r="C6133" s="72" t="s">
        <v>2107</v>
      </c>
      <c r="D6133" s="72">
        <v>378</v>
      </c>
      <c r="E6133" s="72">
        <v>385</v>
      </c>
      <c r="F6133" s="72">
        <v>380</v>
      </c>
      <c r="G6133" s="72">
        <v>393</v>
      </c>
      <c r="H6133" s="72">
        <v>392</v>
      </c>
      <c r="I6133" s="72">
        <v>398</v>
      </c>
      <c r="J6133" s="72">
        <v>406</v>
      </c>
      <c r="K6133" s="72">
        <v>422</v>
      </c>
      <c r="L6133" s="72">
        <v>430</v>
      </c>
      <c r="M6133" s="72">
        <v>430</v>
      </c>
      <c r="N6133" s="72">
        <v>446</v>
      </c>
      <c r="O6133" s="72">
        <v>444</v>
      </c>
      <c r="P6133" s="72">
        <v>449</v>
      </c>
    </row>
    <row r="6134" spans="1:16" hidden="1">
      <c r="A6134" s="72" t="s">
        <v>2129</v>
      </c>
      <c r="B6134" s="72" t="s">
        <v>2884</v>
      </c>
      <c r="C6134" s="72" t="s">
        <v>2108</v>
      </c>
      <c r="D6134" s="72">
        <v>1344280</v>
      </c>
      <c r="E6134" s="72">
        <v>1163767</v>
      </c>
      <c r="F6134" s="72">
        <v>1096061</v>
      </c>
      <c r="G6134" s="72">
        <v>1267923</v>
      </c>
      <c r="H6134" s="72">
        <v>1624495</v>
      </c>
      <c r="I6134" s="72">
        <v>1228364</v>
      </c>
      <c r="J6134" s="72">
        <v>676583</v>
      </c>
      <c r="K6134" s="72">
        <v>620127</v>
      </c>
      <c r="L6134" s="72">
        <v>707941</v>
      </c>
      <c r="M6134" s="72">
        <v>1048235</v>
      </c>
      <c r="N6134" s="72">
        <v>979733</v>
      </c>
      <c r="O6134" s="72">
        <v>1102835</v>
      </c>
      <c r="P6134" s="72">
        <v>1510564</v>
      </c>
    </row>
    <row r="6135" spans="1:16" hidden="1">
      <c r="A6135" s="72" t="s">
        <v>2129</v>
      </c>
      <c r="B6135" s="72" t="s">
        <v>2884</v>
      </c>
      <c r="C6135" s="72" t="s">
        <v>2109</v>
      </c>
      <c r="D6135" s="72">
        <v>131372</v>
      </c>
      <c r="E6135" s="72">
        <v>195025</v>
      </c>
      <c r="F6135" s="72">
        <v>128745</v>
      </c>
      <c r="G6135" s="72">
        <v>211922</v>
      </c>
      <c r="H6135" s="72">
        <v>268464</v>
      </c>
      <c r="I6135" s="72">
        <v>252590</v>
      </c>
      <c r="J6135" s="72">
        <v>206479</v>
      </c>
      <c r="K6135" s="72">
        <v>209864</v>
      </c>
      <c r="L6135" s="72">
        <v>228818</v>
      </c>
      <c r="M6135" s="72">
        <v>181614</v>
      </c>
      <c r="N6135" s="72">
        <v>153324</v>
      </c>
      <c r="O6135" s="72">
        <v>124693</v>
      </c>
      <c r="P6135" s="72">
        <v>90904</v>
      </c>
    </row>
    <row r="6136" spans="1:16" hidden="1">
      <c r="A6136" s="72" t="s">
        <v>2129</v>
      </c>
      <c r="B6136" s="72" t="s">
        <v>2884</v>
      </c>
      <c r="C6136" s="72" t="s">
        <v>2110</v>
      </c>
      <c r="D6136" s="72">
        <v>21</v>
      </c>
      <c r="E6136" s="72">
        <v>19</v>
      </c>
      <c r="F6136" s="72">
        <v>20</v>
      </c>
      <c r="G6136" s="72">
        <v>22</v>
      </c>
      <c r="H6136" s="72">
        <v>22</v>
      </c>
      <c r="I6136" s="72">
        <v>23</v>
      </c>
      <c r="J6136" s="72">
        <v>22</v>
      </c>
      <c r="K6136" s="72">
        <v>29</v>
      </c>
      <c r="L6136" s="72">
        <v>28</v>
      </c>
      <c r="M6136" s="72">
        <v>28</v>
      </c>
      <c r="N6136" s="72">
        <v>24</v>
      </c>
      <c r="O6136" s="72">
        <v>24</v>
      </c>
      <c r="P6136" s="72">
        <v>23</v>
      </c>
    </row>
    <row r="6137" spans="1:16" hidden="1">
      <c r="A6137" s="72" t="s">
        <v>2129</v>
      </c>
      <c r="B6137" s="72" t="s">
        <v>2884</v>
      </c>
      <c r="C6137" s="72" t="s">
        <v>2111</v>
      </c>
      <c r="D6137" s="72">
        <v>1202869</v>
      </c>
      <c r="E6137" s="72">
        <v>1600759</v>
      </c>
      <c r="F6137" s="72">
        <v>957567</v>
      </c>
      <c r="G6137" s="72">
        <v>1490020</v>
      </c>
      <c r="H6137" s="72">
        <v>1768730</v>
      </c>
      <c r="I6137" s="72">
        <v>1505933</v>
      </c>
      <c r="J6137" s="72">
        <v>1361405</v>
      </c>
      <c r="K6137" s="72">
        <v>1410163</v>
      </c>
      <c r="L6137" s="72">
        <v>1566275</v>
      </c>
      <c r="M6137" s="72">
        <v>1283907</v>
      </c>
      <c r="N6137" s="72">
        <v>1104792</v>
      </c>
      <c r="O6137" s="72">
        <v>862975</v>
      </c>
      <c r="P6137" s="72">
        <v>749930</v>
      </c>
    </row>
    <row r="6138" spans="1:16" hidden="1">
      <c r="A6138" s="72" t="s">
        <v>2154</v>
      </c>
      <c r="B6138" s="72" t="s">
        <v>2885</v>
      </c>
      <c r="C6138" s="72" t="s">
        <v>2103</v>
      </c>
      <c r="D6138" s="72">
        <v>240710</v>
      </c>
      <c r="E6138" s="72">
        <v>223773</v>
      </c>
      <c r="F6138" s="72">
        <v>175061</v>
      </c>
      <c r="G6138" s="72">
        <v>221705</v>
      </c>
      <c r="H6138" s="72">
        <v>245352</v>
      </c>
      <c r="I6138" s="72">
        <v>215691</v>
      </c>
      <c r="J6138" s="72">
        <v>192296</v>
      </c>
      <c r="K6138" s="72">
        <v>190288</v>
      </c>
      <c r="L6138" s="72">
        <v>254126</v>
      </c>
      <c r="M6138" s="72">
        <v>233077</v>
      </c>
      <c r="N6138" s="72">
        <v>214103</v>
      </c>
      <c r="O6138" s="72">
        <v>256843</v>
      </c>
      <c r="P6138" s="72">
        <v>243227</v>
      </c>
    </row>
    <row r="6139" spans="1:16" hidden="1">
      <c r="A6139" s="72" t="s">
        <v>2154</v>
      </c>
      <c r="B6139" s="72" t="s">
        <v>2885</v>
      </c>
      <c r="C6139" s="72" t="s">
        <v>2104</v>
      </c>
      <c r="D6139" s="72">
        <v>4721</v>
      </c>
      <c r="E6139" s="72">
        <v>4751</v>
      </c>
      <c r="F6139" s="72">
        <v>4833</v>
      </c>
      <c r="G6139" s="72">
        <v>4880</v>
      </c>
      <c r="H6139" s="72">
        <v>4980</v>
      </c>
      <c r="I6139" s="72">
        <v>5036</v>
      </c>
      <c r="J6139" s="72">
        <v>5115</v>
      </c>
      <c r="K6139" s="72">
        <v>5300</v>
      </c>
      <c r="L6139" s="72">
        <v>5354</v>
      </c>
      <c r="M6139" s="72">
        <v>5486</v>
      </c>
      <c r="N6139" s="72">
        <v>5585</v>
      </c>
      <c r="O6139" s="72">
        <v>5742</v>
      </c>
      <c r="P6139" s="72">
        <v>5877</v>
      </c>
    </row>
    <row r="6140" spans="1:16" hidden="1">
      <c r="A6140" s="72" t="s">
        <v>2154</v>
      </c>
      <c r="B6140" s="72" t="s">
        <v>2885</v>
      </c>
      <c r="C6140" s="72" t="s">
        <v>2105</v>
      </c>
      <c r="D6140" s="72">
        <v>2838681</v>
      </c>
      <c r="E6140" s="72">
        <v>2560550</v>
      </c>
      <c r="F6140" s="72">
        <v>1974829</v>
      </c>
      <c r="G6140" s="72">
        <v>2669094</v>
      </c>
      <c r="H6140" s="72">
        <v>3002580</v>
      </c>
      <c r="I6140" s="72">
        <v>2445202</v>
      </c>
      <c r="J6140" s="72">
        <v>2126025</v>
      </c>
      <c r="K6140" s="72">
        <v>2398177</v>
      </c>
      <c r="L6140" s="72">
        <v>3055899</v>
      </c>
      <c r="M6140" s="72">
        <v>2862693</v>
      </c>
      <c r="N6140" s="72">
        <v>2464082</v>
      </c>
      <c r="O6140" s="72">
        <v>3144605</v>
      </c>
      <c r="P6140" s="72">
        <v>3729498</v>
      </c>
    </row>
    <row r="6141" spans="1:16" hidden="1">
      <c r="A6141" s="72" t="s">
        <v>2154</v>
      </c>
      <c r="B6141" s="72" t="s">
        <v>2885</v>
      </c>
      <c r="C6141" s="72" t="s">
        <v>2106</v>
      </c>
      <c r="D6141" s="72">
        <v>143607</v>
      </c>
      <c r="E6141" s="72">
        <v>168096</v>
      </c>
      <c r="F6141" s="72">
        <v>140241</v>
      </c>
      <c r="G6141" s="72">
        <v>149873</v>
      </c>
      <c r="H6141" s="72">
        <v>142468</v>
      </c>
      <c r="I6141" s="72">
        <v>128099</v>
      </c>
      <c r="J6141" s="72">
        <v>135710</v>
      </c>
      <c r="K6141" s="72">
        <v>151120</v>
      </c>
      <c r="L6141" s="72">
        <v>182158</v>
      </c>
      <c r="M6141" s="72">
        <v>171325</v>
      </c>
      <c r="N6141" s="72">
        <v>164464</v>
      </c>
      <c r="O6141" s="72">
        <v>184137</v>
      </c>
      <c r="P6141" s="72">
        <v>183575</v>
      </c>
    </row>
    <row r="6142" spans="1:16" hidden="1">
      <c r="A6142" s="72" t="s">
        <v>2154</v>
      </c>
      <c r="B6142" s="72" t="s">
        <v>2885</v>
      </c>
      <c r="C6142" s="72" t="s">
        <v>2107</v>
      </c>
      <c r="D6142" s="72">
        <v>825</v>
      </c>
      <c r="E6142" s="72">
        <v>811</v>
      </c>
      <c r="F6142" s="72">
        <v>801</v>
      </c>
      <c r="G6142" s="72">
        <v>798</v>
      </c>
      <c r="H6142" s="72">
        <v>826</v>
      </c>
      <c r="I6142" s="72">
        <v>869</v>
      </c>
      <c r="J6142" s="72">
        <v>890</v>
      </c>
      <c r="K6142" s="72">
        <v>928</v>
      </c>
      <c r="L6142" s="72">
        <v>938</v>
      </c>
      <c r="M6142" s="72">
        <v>945</v>
      </c>
      <c r="N6142" s="72">
        <v>948</v>
      </c>
      <c r="O6142" s="72">
        <v>987</v>
      </c>
      <c r="P6142" s="72">
        <v>1009</v>
      </c>
    </row>
    <row r="6143" spans="1:16" hidden="1">
      <c r="A6143" s="72" t="s">
        <v>2154</v>
      </c>
      <c r="B6143" s="72" t="s">
        <v>2885</v>
      </c>
      <c r="C6143" s="72" t="s">
        <v>2108</v>
      </c>
      <c r="D6143" s="72">
        <v>2110420</v>
      </c>
      <c r="E6143" s="72">
        <v>1877196</v>
      </c>
      <c r="F6143" s="72">
        <v>1517871</v>
      </c>
      <c r="G6143" s="72">
        <v>1770050</v>
      </c>
      <c r="H6143" s="72">
        <v>1723517</v>
      </c>
      <c r="I6143" s="72">
        <v>1391520</v>
      </c>
      <c r="J6143" s="72">
        <v>1363150</v>
      </c>
      <c r="K6143" s="72">
        <v>1699614</v>
      </c>
      <c r="L6143" s="72">
        <v>2031161</v>
      </c>
      <c r="M6143" s="72">
        <v>1990760</v>
      </c>
      <c r="N6143" s="72">
        <v>1734092</v>
      </c>
      <c r="O6143" s="72">
        <v>2106475</v>
      </c>
      <c r="P6143" s="72">
        <v>2772576</v>
      </c>
    </row>
    <row r="6144" spans="1:16" hidden="1">
      <c r="A6144" s="72" t="s">
        <v>2154</v>
      </c>
      <c r="B6144" s="72" t="s">
        <v>2885</v>
      </c>
      <c r="C6144" s="72" t="s">
        <v>2109</v>
      </c>
      <c r="D6144" s="72">
        <v>32967</v>
      </c>
      <c r="E6144" s="72">
        <v>34265</v>
      </c>
      <c r="F6144" s="72">
        <v>33297</v>
      </c>
      <c r="G6144" s="72">
        <v>36485</v>
      </c>
      <c r="H6144" s="72">
        <v>40526</v>
      </c>
      <c r="I6144" s="72">
        <v>40985</v>
      </c>
      <c r="J6144" s="72">
        <v>30332</v>
      </c>
      <c r="K6144" s="72">
        <v>25944</v>
      </c>
      <c r="L6144" s="72">
        <v>15238</v>
      </c>
      <c r="M6144" s="72">
        <v>18588</v>
      </c>
      <c r="N6144" s="72">
        <v>25007</v>
      </c>
      <c r="O6144" s="72">
        <v>27648</v>
      </c>
      <c r="P6144" s="72">
        <v>24027</v>
      </c>
    </row>
    <row r="6145" spans="1:16" hidden="1">
      <c r="A6145" s="72" t="s">
        <v>2154</v>
      </c>
      <c r="B6145" s="72" t="s">
        <v>2885</v>
      </c>
      <c r="C6145" s="72" t="s">
        <v>2110</v>
      </c>
      <c r="D6145" s="72">
        <v>2</v>
      </c>
      <c r="E6145" s="72">
        <v>2</v>
      </c>
      <c r="F6145" s="72">
        <v>2</v>
      </c>
      <c r="G6145" s="72">
        <v>3</v>
      </c>
      <c r="H6145" s="72">
        <v>3</v>
      </c>
      <c r="I6145" s="72">
        <v>6</v>
      </c>
      <c r="J6145" s="72">
        <v>5</v>
      </c>
      <c r="K6145" s="72">
        <v>4</v>
      </c>
      <c r="L6145" s="72">
        <v>4</v>
      </c>
      <c r="M6145" s="72">
        <v>4</v>
      </c>
      <c r="N6145" s="72">
        <v>4</v>
      </c>
      <c r="O6145" s="72">
        <v>4</v>
      </c>
      <c r="P6145" s="72">
        <v>4</v>
      </c>
    </row>
    <row r="6146" spans="1:16" hidden="1">
      <c r="A6146" s="72" t="s">
        <v>2154</v>
      </c>
      <c r="B6146" s="72" t="s">
        <v>2885</v>
      </c>
      <c r="C6146" s="72" t="s">
        <v>2111</v>
      </c>
      <c r="D6146" s="72">
        <v>293964</v>
      </c>
      <c r="E6146" s="72">
        <v>303514</v>
      </c>
      <c r="F6146" s="72">
        <v>280984</v>
      </c>
      <c r="G6146" s="72">
        <v>351816</v>
      </c>
      <c r="H6146" s="72">
        <v>403748</v>
      </c>
      <c r="I6146" s="72">
        <v>348661</v>
      </c>
      <c r="J6146" s="72">
        <v>210081</v>
      </c>
      <c r="K6146" s="72">
        <v>210491</v>
      </c>
      <c r="L6146" s="72">
        <v>120037</v>
      </c>
      <c r="M6146" s="72">
        <v>143164</v>
      </c>
      <c r="N6146" s="72">
        <v>164481</v>
      </c>
      <c r="O6146" s="72">
        <v>229931</v>
      </c>
      <c r="P6146" s="72">
        <v>270136</v>
      </c>
    </row>
    <row r="6147" spans="1:16" hidden="1">
      <c r="A6147" s="72" t="s">
        <v>2127</v>
      </c>
      <c r="B6147" s="72" t="s">
        <v>2886</v>
      </c>
      <c r="C6147" s="72" t="s">
        <v>2103</v>
      </c>
      <c r="D6147" s="72">
        <v>35929</v>
      </c>
      <c r="E6147" s="72">
        <v>36899</v>
      </c>
      <c r="F6147" s="72">
        <v>30385</v>
      </c>
      <c r="G6147" s="72">
        <v>41614</v>
      </c>
      <c r="H6147" s="72">
        <v>42136</v>
      </c>
      <c r="I6147" s="72">
        <v>35086</v>
      </c>
      <c r="J6147" s="72">
        <v>32989</v>
      </c>
      <c r="K6147" s="72">
        <v>34190</v>
      </c>
      <c r="L6147" s="72">
        <v>41907</v>
      </c>
      <c r="M6147" s="72">
        <v>45785</v>
      </c>
      <c r="N6147" s="72">
        <v>37827</v>
      </c>
      <c r="O6147" s="72">
        <v>35041</v>
      </c>
      <c r="P6147" s="72">
        <v>41728</v>
      </c>
    </row>
    <row r="6148" spans="1:16" hidden="1">
      <c r="A6148" s="72" t="s">
        <v>2127</v>
      </c>
      <c r="B6148" s="72" t="s">
        <v>2886</v>
      </c>
      <c r="C6148" s="72" t="s">
        <v>2104</v>
      </c>
      <c r="D6148" s="72">
        <v>460</v>
      </c>
      <c r="E6148" s="72">
        <v>459</v>
      </c>
      <c r="F6148" s="72">
        <v>471</v>
      </c>
      <c r="G6148" s="72">
        <v>474</v>
      </c>
      <c r="H6148" s="72">
        <v>479</v>
      </c>
      <c r="I6148" s="72">
        <v>480</v>
      </c>
      <c r="J6148" s="72">
        <v>471</v>
      </c>
      <c r="K6148" s="72">
        <v>474</v>
      </c>
      <c r="L6148" s="72">
        <v>479</v>
      </c>
      <c r="M6148" s="72">
        <v>479</v>
      </c>
      <c r="N6148" s="72">
        <v>474</v>
      </c>
      <c r="O6148" s="72">
        <v>472</v>
      </c>
      <c r="P6148" s="72">
        <v>480</v>
      </c>
    </row>
    <row r="6149" spans="1:16" hidden="1">
      <c r="A6149" s="72" t="s">
        <v>2127</v>
      </c>
      <c r="B6149" s="72" t="s">
        <v>2886</v>
      </c>
      <c r="C6149" s="72" t="s">
        <v>2105</v>
      </c>
      <c r="D6149" s="72">
        <v>270515</v>
      </c>
      <c r="E6149" s="72">
        <v>258640</v>
      </c>
      <c r="F6149" s="72">
        <v>200145</v>
      </c>
      <c r="G6149" s="72">
        <v>262014</v>
      </c>
      <c r="H6149" s="72">
        <v>340991</v>
      </c>
      <c r="I6149" s="72">
        <v>224659</v>
      </c>
      <c r="J6149" s="72">
        <v>196182</v>
      </c>
      <c r="K6149" s="72">
        <v>205672</v>
      </c>
      <c r="L6149" s="72">
        <v>244994</v>
      </c>
      <c r="M6149" s="72">
        <v>267042</v>
      </c>
      <c r="N6149" s="72">
        <v>222134</v>
      </c>
      <c r="O6149" s="72">
        <v>444972</v>
      </c>
      <c r="P6149" s="72">
        <v>415365</v>
      </c>
    </row>
    <row r="6150" spans="1:16" hidden="1">
      <c r="A6150" s="72" t="s">
        <v>2127</v>
      </c>
      <c r="B6150" s="72" t="s">
        <v>2886</v>
      </c>
      <c r="C6150" s="72" t="s">
        <v>2106</v>
      </c>
      <c r="D6150" s="72">
        <v>134945</v>
      </c>
      <c r="E6150" s="72">
        <v>135974</v>
      </c>
      <c r="F6150" s="72">
        <v>139204</v>
      </c>
      <c r="G6150" s="72">
        <v>156139</v>
      </c>
      <c r="H6150" s="72">
        <v>159503</v>
      </c>
      <c r="I6150" s="72">
        <v>162389</v>
      </c>
      <c r="J6150" s="72">
        <v>171293</v>
      </c>
      <c r="K6150" s="72">
        <v>183504</v>
      </c>
      <c r="L6150" s="72">
        <v>191095</v>
      </c>
      <c r="M6150" s="72">
        <v>202874</v>
      </c>
      <c r="N6150" s="72">
        <v>174547</v>
      </c>
      <c r="O6150" s="72">
        <v>185909</v>
      </c>
      <c r="P6150" s="72">
        <v>187464</v>
      </c>
    </row>
    <row r="6151" spans="1:16" hidden="1">
      <c r="A6151" s="72" t="s">
        <v>2127</v>
      </c>
      <c r="B6151" s="72" t="s">
        <v>2886</v>
      </c>
      <c r="C6151" s="72" t="s">
        <v>2107</v>
      </c>
      <c r="D6151" s="72">
        <v>71</v>
      </c>
      <c r="E6151" s="72">
        <v>71</v>
      </c>
      <c r="F6151" s="72">
        <v>73</v>
      </c>
      <c r="G6151" s="72">
        <v>75</v>
      </c>
      <c r="H6151" s="72">
        <v>78</v>
      </c>
      <c r="I6151" s="72">
        <v>79</v>
      </c>
      <c r="J6151" s="72">
        <v>81</v>
      </c>
      <c r="K6151" s="72">
        <v>81</v>
      </c>
      <c r="L6151" s="72">
        <v>82</v>
      </c>
      <c r="M6151" s="72">
        <v>85</v>
      </c>
      <c r="N6151" s="72">
        <v>86</v>
      </c>
      <c r="O6151" s="72">
        <v>87</v>
      </c>
      <c r="P6151" s="72">
        <v>89</v>
      </c>
    </row>
    <row r="6152" spans="1:16" hidden="1">
      <c r="A6152" s="72" t="s">
        <v>2127</v>
      </c>
      <c r="B6152" s="72" t="s">
        <v>2886</v>
      </c>
      <c r="C6152" s="72" t="s">
        <v>2108</v>
      </c>
      <c r="D6152" s="72">
        <v>794932</v>
      </c>
      <c r="E6152" s="72">
        <v>747690</v>
      </c>
      <c r="F6152" s="72">
        <v>605695</v>
      </c>
      <c r="G6152" s="72">
        <v>781444</v>
      </c>
      <c r="H6152" s="72">
        <v>959823</v>
      </c>
      <c r="I6152" s="72">
        <v>687301</v>
      </c>
      <c r="J6152" s="72">
        <v>684143</v>
      </c>
      <c r="K6152" s="72">
        <v>812841</v>
      </c>
      <c r="L6152" s="72">
        <v>847537</v>
      </c>
      <c r="M6152" s="72">
        <v>847395</v>
      </c>
      <c r="N6152" s="72">
        <v>677948</v>
      </c>
      <c r="O6152" s="72">
        <v>1483951</v>
      </c>
      <c r="P6152" s="72">
        <v>1570059</v>
      </c>
    </row>
    <row r="6153" spans="1:16" hidden="1">
      <c r="A6153" s="72" t="s">
        <v>2130</v>
      </c>
      <c r="B6153" s="72" t="s">
        <v>2887</v>
      </c>
      <c r="C6153" s="72" t="s">
        <v>2103</v>
      </c>
      <c r="D6153" s="72">
        <v>11539</v>
      </c>
      <c r="E6153" s="72">
        <v>10235</v>
      </c>
      <c r="F6153" s="72">
        <v>7270</v>
      </c>
      <c r="G6153" s="72">
        <v>10374</v>
      </c>
      <c r="H6153" s="72">
        <v>8264</v>
      </c>
      <c r="I6153" s="72">
        <v>9314</v>
      </c>
      <c r="J6153" s="72">
        <v>7707</v>
      </c>
      <c r="K6153" s="72">
        <v>6761</v>
      </c>
      <c r="L6153" s="72">
        <v>8789</v>
      </c>
      <c r="M6153" s="72">
        <v>9058</v>
      </c>
      <c r="N6153" s="72">
        <v>7230</v>
      </c>
      <c r="O6153" s="72">
        <v>8666</v>
      </c>
      <c r="P6153" s="72">
        <v>8481</v>
      </c>
    </row>
    <row r="6154" spans="1:16" hidden="1">
      <c r="A6154" s="72" t="s">
        <v>2130</v>
      </c>
      <c r="B6154" s="72" t="s">
        <v>2887</v>
      </c>
      <c r="C6154" s="72" t="s">
        <v>2104</v>
      </c>
      <c r="D6154" s="72">
        <v>339</v>
      </c>
      <c r="E6154" s="72">
        <v>339</v>
      </c>
      <c r="F6154" s="72">
        <v>338</v>
      </c>
      <c r="G6154" s="72">
        <v>345</v>
      </c>
      <c r="H6154" s="72">
        <v>341</v>
      </c>
      <c r="I6154" s="72">
        <v>335</v>
      </c>
      <c r="J6154" s="72">
        <v>341</v>
      </c>
      <c r="K6154" s="72">
        <v>343</v>
      </c>
      <c r="L6154" s="72">
        <v>338</v>
      </c>
      <c r="M6154" s="72">
        <v>334</v>
      </c>
      <c r="N6154" s="72">
        <v>336</v>
      </c>
      <c r="O6154" s="72">
        <v>344</v>
      </c>
      <c r="P6154" s="72">
        <v>338</v>
      </c>
    </row>
    <row r="6155" spans="1:16" hidden="1">
      <c r="A6155" s="72" t="s">
        <v>2130</v>
      </c>
      <c r="B6155" s="72" t="s">
        <v>2887</v>
      </c>
      <c r="C6155" s="72" t="s">
        <v>2105</v>
      </c>
      <c r="D6155" s="72">
        <v>105355</v>
      </c>
      <c r="E6155" s="72">
        <v>80290</v>
      </c>
      <c r="F6155" s="72">
        <v>56857</v>
      </c>
      <c r="G6155" s="72">
        <v>70365</v>
      </c>
      <c r="H6155" s="72">
        <v>111171</v>
      </c>
      <c r="I6155" s="72">
        <v>66400</v>
      </c>
      <c r="J6155" s="72">
        <v>54376</v>
      </c>
      <c r="K6155" s="72">
        <v>50117</v>
      </c>
      <c r="L6155" s="72">
        <v>60934</v>
      </c>
      <c r="M6155" s="72">
        <v>83192</v>
      </c>
      <c r="N6155" s="72">
        <v>65310</v>
      </c>
      <c r="O6155" s="72">
        <v>80651</v>
      </c>
      <c r="P6155" s="72">
        <v>113174</v>
      </c>
    </row>
    <row r="6156" spans="1:16" hidden="1">
      <c r="A6156" s="72" t="s">
        <v>2130</v>
      </c>
      <c r="B6156" s="72" t="s">
        <v>2887</v>
      </c>
      <c r="C6156" s="72" t="s">
        <v>2106</v>
      </c>
      <c r="D6156" s="72">
        <v>828</v>
      </c>
      <c r="E6156" s="72">
        <v>841</v>
      </c>
      <c r="F6156" s="72">
        <v>740</v>
      </c>
      <c r="G6156" s="72">
        <v>799</v>
      </c>
      <c r="H6156" s="72">
        <v>721</v>
      </c>
      <c r="I6156" s="72">
        <v>997</v>
      </c>
      <c r="J6156" s="72">
        <v>773</v>
      </c>
      <c r="K6156" s="72">
        <v>803</v>
      </c>
      <c r="L6156" s="72">
        <v>855</v>
      </c>
      <c r="M6156" s="72">
        <v>1237</v>
      </c>
      <c r="N6156" s="72">
        <v>943</v>
      </c>
      <c r="O6156" s="72">
        <v>775</v>
      </c>
      <c r="P6156" s="72">
        <v>718</v>
      </c>
    </row>
    <row r="6157" spans="1:16" hidden="1">
      <c r="A6157" s="72" t="s">
        <v>2130</v>
      </c>
      <c r="B6157" s="72" t="s">
        <v>2887</v>
      </c>
      <c r="C6157" s="72" t="s">
        <v>2107</v>
      </c>
      <c r="D6157" s="72">
        <v>20</v>
      </c>
      <c r="E6157" s="72">
        <v>19</v>
      </c>
      <c r="F6157" s="72">
        <v>20</v>
      </c>
      <c r="G6157" s="72">
        <v>19</v>
      </c>
      <c r="H6157" s="72">
        <v>20</v>
      </c>
      <c r="I6157" s="72">
        <v>23</v>
      </c>
      <c r="J6157" s="72">
        <v>23</v>
      </c>
      <c r="K6157" s="72">
        <v>23</v>
      </c>
      <c r="L6157" s="72">
        <v>21</v>
      </c>
      <c r="M6157" s="72">
        <v>24</v>
      </c>
      <c r="N6157" s="72">
        <v>23</v>
      </c>
      <c r="O6157" s="72">
        <v>17</v>
      </c>
      <c r="P6157" s="72">
        <v>16</v>
      </c>
    </row>
    <row r="6158" spans="1:16" hidden="1">
      <c r="A6158" s="72" t="s">
        <v>2130</v>
      </c>
      <c r="B6158" s="72" t="s">
        <v>2887</v>
      </c>
      <c r="C6158" s="72" t="s">
        <v>2108</v>
      </c>
      <c r="D6158" s="72">
        <v>7526</v>
      </c>
      <c r="E6158" s="72">
        <v>6731</v>
      </c>
      <c r="F6158" s="72">
        <v>4764</v>
      </c>
      <c r="G6158" s="72">
        <v>5399</v>
      </c>
      <c r="H6158" s="72">
        <v>8813</v>
      </c>
      <c r="I6158" s="72">
        <v>6550</v>
      </c>
      <c r="J6158" s="72">
        <v>5292</v>
      </c>
      <c r="K6158" s="72">
        <v>5433</v>
      </c>
      <c r="L6158" s="72">
        <v>5923</v>
      </c>
      <c r="M6158" s="72">
        <v>10480</v>
      </c>
      <c r="N6158" s="72">
        <v>8177</v>
      </c>
      <c r="O6158" s="72">
        <v>7220</v>
      </c>
      <c r="P6158" s="72">
        <v>10089</v>
      </c>
    </row>
    <row r="6159" spans="1:16" hidden="1">
      <c r="A6159" s="72" t="s">
        <v>2154</v>
      </c>
      <c r="B6159" s="72" t="s">
        <v>2888</v>
      </c>
      <c r="C6159" s="72" t="s">
        <v>2103</v>
      </c>
      <c r="D6159" s="72">
        <v>121560</v>
      </c>
      <c r="E6159" s="72">
        <v>99910</v>
      </c>
      <c r="F6159" s="72">
        <v>81091</v>
      </c>
      <c r="G6159" s="72">
        <v>108196</v>
      </c>
      <c r="H6159" s="72">
        <v>116179</v>
      </c>
      <c r="I6159" s="72">
        <v>93927</v>
      </c>
      <c r="J6159" s="72">
        <v>85239</v>
      </c>
      <c r="K6159" s="72">
        <v>80124</v>
      </c>
      <c r="L6159" s="72">
        <v>102061</v>
      </c>
      <c r="M6159" s="72">
        <v>93645</v>
      </c>
      <c r="N6159" s="72">
        <v>89371</v>
      </c>
      <c r="O6159" s="72">
        <v>96418</v>
      </c>
      <c r="P6159" s="72">
        <v>98459</v>
      </c>
    </row>
    <row r="6160" spans="1:16" hidden="1">
      <c r="A6160" s="72" t="s">
        <v>2154</v>
      </c>
      <c r="B6160" s="72" t="s">
        <v>2888</v>
      </c>
      <c r="C6160" s="72" t="s">
        <v>2104</v>
      </c>
      <c r="D6160" s="72">
        <v>2347</v>
      </c>
      <c r="E6160" s="72">
        <v>2287</v>
      </c>
      <c r="F6160" s="72">
        <v>2270</v>
      </c>
      <c r="G6160" s="72">
        <v>2255</v>
      </c>
      <c r="H6160" s="72">
        <v>2260</v>
      </c>
      <c r="I6160" s="72">
        <v>2243</v>
      </c>
      <c r="J6160" s="72">
        <v>2228</v>
      </c>
      <c r="K6160" s="72">
        <v>2252</v>
      </c>
      <c r="L6160" s="72">
        <v>2251</v>
      </c>
      <c r="M6160" s="72">
        <v>2261</v>
      </c>
      <c r="N6160" s="72">
        <v>2286</v>
      </c>
      <c r="O6160" s="72">
        <v>2288</v>
      </c>
      <c r="P6160" s="72">
        <v>2297</v>
      </c>
    </row>
    <row r="6161" spans="1:16" hidden="1">
      <c r="A6161" s="72" t="s">
        <v>2154</v>
      </c>
      <c r="B6161" s="72" t="s">
        <v>2888</v>
      </c>
      <c r="C6161" s="72" t="s">
        <v>2105</v>
      </c>
      <c r="D6161" s="72">
        <v>1782978</v>
      </c>
      <c r="E6161" s="72">
        <v>1502437</v>
      </c>
      <c r="F6161" s="72">
        <v>1240980</v>
      </c>
      <c r="G6161" s="72">
        <v>1586692</v>
      </c>
      <c r="H6161" s="72">
        <v>1645935</v>
      </c>
      <c r="I6161" s="72">
        <v>1370930</v>
      </c>
      <c r="J6161" s="72">
        <v>1262732</v>
      </c>
      <c r="K6161" s="72">
        <v>1235680</v>
      </c>
      <c r="L6161" s="72">
        <v>1421636</v>
      </c>
      <c r="M6161" s="72">
        <v>1322205</v>
      </c>
      <c r="N6161" s="72">
        <v>1323980</v>
      </c>
      <c r="O6161" s="72">
        <v>1504036</v>
      </c>
      <c r="P6161" s="72">
        <v>1762814</v>
      </c>
    </row>
    <row r="6162" spans="1:16" hidden="1">
      <c r="A6162" s="72" t="s">
        <v>2154</v>
      </c>
      <c r="B6162" s="72" t="s">
        <v>2888</v>
      </c>
      <c r="C6162" s="72" t="s">
        <v>2106</v>
      </c>
      <c r="D6162" s="72">
        <v>123528</v>
      </c>
      <c r="E6162" s="72">
        <v>106809</v>
      </c>
      <c r="F6162" s="72">
        <v>87346</v>
      </c>
      <c r="G6162" s="72">
        <v>110923</v>
      </c>
      <c r="H6162" s="72">
        <v>120117</v>
      </c>
      <c r="I6162" s="72">
        <v>110682</v>
      </c>
      <c r="J6162" s="72">
        <v>97630</v>
      </c>
      <c r="K6162" s="72">
        <v>93420</v>
      </c>
      <c r="L6162" s="72">
        <v>116620</v>
      </c>
      <c r="M6162" s="72">
        <v>105605</v>
      </c>
      <c r="N6162" s="72">
        <v>99637</v>
      </c>
      <c r="O6162" s="72">
        <v>108119</v>
      </c>
      <c r="P6162" s="72">
        <v>100732</v>
      </c>
    </row>
    <row r="6163" spans="1:16" hidden="1">
      <c r="A6163" s="72" t="s">
        <v>2154</v>
      </c>
      <c r="B6163" s="72" t="s">
        <v>2888</v>
      </c>
      <c r="C6163" s="72" t="s">
        <v>2107</v>
      </c>
      <c r="D6163" s="72">
        <v>431</v>
      </c>
      <c r="E6163" s="72">
        <v>477</v>
      </c>
      <c r="F6163" s="72">
        <v>479</v>
      </c>
      <c r="G6163" s="72">
        <v>474</v>
      </c>
      <c r="H6163" s="72">
        <v>474</v>
      </c>
      <c r="I6163" s="72">
        <v>475</v>
      </c>
      <c r="J6163" s="72">
        <v>464</v>
      </c>
      <c r="K6163" s="72">
        <v>467</v>
      </c>
      <c r="L6163" s="72">
        <v>468</v>
      </c>
      <c r="M6163" s="72">
        <v>465</v>
      </c>
      <c r="N6163" s="72">
        <v>467</v>
      </c>
      <c r="O6163" s="72">
        <v>465</v>
      </c>
      <c r="P6163" s="72">
        <v>470</v>
      </c>
    </row>
    <row r="6164" spans="1:16" hidden="1">
      <c r="A6164" s="72" t="s">
        <v>2154</v>
      </c>
      <c r="B6164" s="72" t="s">
        <v>2888</v>
      </c>
      <c r="C6164" s="72" t="s">
        <v>2108</v>
      </c>
      <c r="D6164" s="72">
        <v>1651550</v>
      </c>
      <c r="E6164" s="72">
        <v>1435537</v>
      </c>
      <c r="F6164" s="72">
        <v>1161533</v>
      </c>
      <c r="G6164" s="72">
        <v>1409410</v>
      </c>
      <c r="H6164" s="72">
        <v>1531905</v>
      </c>
      <c r="I6164" s="72">
        <v>1400979</v>
      </c>
      <c r="J6164" s="72">
        <v>1228752</v>
      </c>
      <c r="K6164" s="72">
        <v>1224396</v>
      </c>
      <c r="L6164" s="72">
        <v>1416124</v>
      </c>
      <c r="M6164" s="72">
        <v>1285308</v>
      </c>
      <c r="N6164" s="72">
        <v>1237085</v>
      </c>
      <c r="O6164" s="72">
        <v>1487228</v>
      </c>
      <c r="P6164" s="72">
        <v>1788974</v>
      </c>
    </row>
    <row r="6165" spans="1:16" hidden="1">
      <c r="A6165" s="72" t="s">
        <v>2154</v>
      </c>
      <c r="B6165" s="72" t="s">
        <v>2888</v>
      </c>
      <c r="C6165" s="72" t="s">
        <v>2109</v>
      </c>
      <c r="D6165" s="72">
        <v>436437</v>
      </c>
      <c r="E6165" s="72">
        <v>463174</v>
      </c>
      <c r="F6165" s="72">
        <v>506398</v>
      </c>
      <c r="G6165" s="72">
        <v>567212</v>
      </c>
      <c r="H6165" s="72">
        <v>643115</v>
      </c>
      <c r="I6165" s="72">
        <v>645574</v>
      </c>
      <c r="J6165" s="72">
        <v>620476</v>
      </c>
      <c r="K6165" s="72">
        <v>691021</v>
      </c>
      <c r="L6165" s="72">
        <v>716323</v>
      </c>
      <c r="M6165" s="72">
        <v>667384</v>
      </c>
      <c r="N6165" s="72">
        <v>390426</v>
      </c>
      <c r="O6165" s="72">
        <v>416563</v>
      </c>
      <c r="P6165" s="72">
        <v>502970</v>
      </c>
    </row>
    <row r="6166" spans="1:16" hidden="1">
      <c r="A6166" s="72" t="s">
        <v>2154</v>
      </c>
      <c r="B6166" s="72" t="s">
        <v>2888</v>
      </c>
      <c r="C6166" s="72" t="s">
        <v>2110</v>
      </c>
      <c r="D6166" s="72">
        <v>27</v>
      </c>
      <c r="E6166" s="72">
        <v>29</v>
      </c>
      <c r="F6166" s="72">
        <v>26</v>
      </c>
      <c r="G6166" s="72">
        <v>27</v>
      </c>
      <c r="H6166" s="72">
        <v>32</v>
      </c>
      <c r="I6166" s="72">
        <v>34</v>
      </c>
      <c r="J6166" s="72">
        <v>42</v>
      </c>
      <c r="K6166" s="72">
        <v>44</v>
      </c>
      <c r="L6166" s="72">
        <v>47</v>
      </c>
      <c r="M6166" s="72">
        <v>46</v>
      </c>
      <c r="N6166" s="72">
        <v>48</v>
      </c>
      <c r="O6166" s="72">
        <v>51</v>
      </c>
      <c r="P6166" s="72">
        <v>54</v>
      </c>
    </row>
    <row r="6167" spans="1:16" hidden="1">
      <c r="A6167" s="72" t="s">
        <v>2154</v>
      </c>
      <c r="B6167" s="72" t="s">
        <v>2888</v>
      </c>
      <c r="C6167" s="72" t="s">
        <v>2111</v>
      </c>
      <c r="D6167" s="72">
        <v>3295535</v>
      </c>
      <c r="E6167" s="72">
        <v>3457489</v>
      </c>
      <c r="F6167" s="72">
        <v>3157107</v>
      </c>
      <c r="G6167" s="72">
        <v>3756191</v>
      </c>
      <c r="H6167" s="72">
        <v>4481759</v>
      </c>
      <c r="I6167" s="72">
        <v>4047865</v>
      </c>
      <c r="J6167" s="72">
        <v>3826634</v>
      </c>
      <c r="K6167" s="72">
        <v>4261911</v>
      </c>
      <c r="L6167" s="72">
        <v>3906380</v>
      </c>
      <c r="M6167" s="72">
        <v>3470288</v>
      </c>
      <c r="N6167" s="72">
        <v>2493308</v>
      </c>
      <c r="O6167" s="72">
        <v>3084588</v>
      </c>
      <c r="P6167" s="72">
        <v>5260667</v>
      </c>
    </row>
    <row r="6168" spans="1:16" hidden="1">
      <c r="A6168" s="72" t="s">
        <v>2129</v>
      </c>
      <c r="B6168" s="72" t="s">
        <v>2889</v>
      </c>
      <c r="C6168" s="72" t="s">
        <v>2103</v>
      </c>
      <c r="D6168" s="72">
        <v>75093</v>
      </c>
      <c r="E6168" s="72">
        <v>71891</v>
      </c>
      <c r="F6168" s="72">
        <v>58389</v>
      </c>
      <c r="G6168" s="72">
        <v>78713</v>
      </c>
      <c r="H6168" s="72">
        <v>83578</v>
      </c>
      <c r="I6168" s="72">
        <v>73397</v>
      </c>
      <c r="J6168" s="72">
        <v>61707</v>
      </c>
      <c r="K6168" s="72">
        <v>60377</v>
      </c>
      <c r="L6168" s="72">
        <v>79969</v>
      </c>
      <c r="M6168" s="72">
        <v>70738</v>
      </c>
      <c r="N6168" s="72">
        <v>62553</v>
      </c>
      <c r="O6168" s="72">
        <v>75703</v>
      </c>
      <c r="P6168" s="72">
        <v>74059</v>
      </c>
    </row>
    <row r="6169" spans="1:16" hidden="1">
      <c r="A6169" s="72" t="s">
        <v>2129</v>
      </c>
      <c r="B6169" s="72" t="s">
        <v>2889</v>
      </c>
      <c r="C6169" s="72" t="s">
        <v>2104</v>
      </c>
      <c r="D6169" s="72">
        <v>1106</v>
      </c>
      <c r="E6169" s="72">
        <v>1104</v>
      </c>
      <c r="F6169" s="72">
        <v>1197</v>
      </c>
      <c r="G6169" s="72">
        <v>1099</v>
      </c>
      <c r="H6169" s="72">
        <v>1076</v>
      </c>
      <c r="I6169" s="72">
        <v>1138</v>
      </c>
      <c r="J6169" s="72">
        <v>1117</v>
      </c>
      <c r="K6169" s="72">
        <v>1209</v>
      </c>
      <c r="L6169" s="72">
        <v>1226</v>
      </c>
      <c r="M6169" s="72">
        <v>1134</v>
      </c>
      <c r="N6169" s="72">
        <v>1148</v>
      </c>
      <c r="O6169" s="72">
        <v>1291</v>
      </c>
      <c r="P6169" s="72">
        <v>1250</v>
      </c>
    </row>
    <row r="6170" spans="1:16" hidden="1">
      <c r="A6170" s="72" t="s">
        <v>2129</v>
      </c>
      <c r="B6170" s="72" t="s">
        <v>2889</v>
      </c>
      <c r="C6170" s="72" t="s">
        <v>2105</v>
      </c>
      <c r="D6170" s="72">
        <v>994000</v>
      </c>
      <c r="E6170" s="72">
        <v>1059129</v>
      </c>
      <c r="F6170" s="72">
        <v>903600</v>
      </c>
      <c r="G6170" s="72">
        <v>1034804</v>
      </c>
      <c r="H6170" s="72">
        <v>1088406</v>
      </c>
      <c r="I6170" s="72">
        <v>1037672</v>
      </c>
      <c r="J6170" s="72">
        <v>870536</v>
      </c>
      <c r="K6170" s="72">
        <v>944533</v>
      </c>
      <c r="L6170" s="72">
        <v>1258712</v>
      </c>
      <c r="M6170" s="72">
        <v>1057759</v>
      </c>
      <c r="N6170" s="72">
        <v>1004644</v>
      </c>
      <c r="O6170" s="72">
        <v>1052719</v>
      </c>
      <c r="P6170" s="72">
        <v>1029420</v>
      </c>
    </row>
    <row r="6171" spans="1:16" hidden="1">
      <c r="A6171" s="72" t="s">
        <v>2129</v>
      </c>
      <c r="B6171" s="72" t="s">
        <v>2889</v>
      </c>
      <c r="C6171" s="72" t="s">
        <v>2106</v>
      </c>
      <c r="D6171" s="72">
        <v>19412</v>
      </c>
      <c r="E6171" s="72">
        <v>20500</v>
      </c>
      <c r="F6171" s="72">
        <v>23050</v>
      </c>
      <c r="G6171" s="72">
        <v>25419</v>
      </c>
      <c r="H6171" s="72">
        <v>28191</v>
      </c>
      <c r="I6171" s="72">
        <v>27721</v>
      </c>
      <c r="J6171" s="72">
        <v>24324</v>
      </c>
      <c r="K6171" s="72">
        <v>23802</v>
      </c>
      <c r="L6171" s="72">
        <v>26748</v>
      </c>
      <c r="M6171" s="72">
        <v>26577</v>
      </c>
      <c r="N6171" s="72">
        <v>14746</v>
      </c>
      <c r="O6171" s="72">
        <v>17912</v>
      </c>
      <c r="P6171" s="72">
        <v>16935</v>
      </c>
    </row>
    <row r="6172" spans="1:16" hidden="1">
      <c r="A6172" s="72" t="s">
        <v>2129</v>
      </c>
      <c r="B6172" s="72" t="s">
        <v>2889</v>
      </c>
      <c r="C6172" s="72" t="s">
        <v>2107</v>
      </c>
      <c r="D6172" s="72">
        <v>53</v>
      </c>
      <c r="E6172" s="72">
        <v>69</v>
      </c>
      <c r="F6172" s="72">
        <v>69</v>
      </c>
      <c r="G6172" s="72">
        <v>69</v>
      </c>
      <c r="H6172" s="72">
        <v>58</v>
      </c>
      <c r="I6172" s="72">
        <v>72</v>
      </c>
      <c r="J6172" s="72">
        <v>83</v>
      </c>
      <c r="K6172" s="72">
        <v>101</v>
      </c>
      <c r="L6172" s="72">
        <v>84</v>
      </c>
      <c r="M6172" s="72">
        <v>97</v>
      </c>
      <c r="N6172" s="72">
        <v>100</v>
      </c>
      <c r="O6172" s="72">
        <v>128</v>
      </c>
      <c r="P6172" s="72">
        <v>128</v>
      </c>
    </row>
    <row r="6173" spans="1:16" hidden="1">
      <c r="A6173" s="72" t="s">
        <v>2129</v>
      </c>
      <c r="B6173" s="72" t="s">
        <v>2889</v>
      </c>
      <c r="C6173" s="72" t="s">
        <v>2108</v>
      </c>
      <c r="D6173" s="72">
        <v>249000</v>
      </c>
      <c r="E6173" s="72">
        <v>263143</v>
      </c>
      <c r="F6173" s="72">
        <v>286281</v>
      </c>
      <c r="G6173" s="72">
        <v>296042</v>
      </c>
      <c r="H6173" s="72">
        <v>317994</v>
      </c>
      <c r="I6173" s="72">
        <v>330434</v>
      </c>
      <c r="J6173" s="72">
        <v>293458</v>
      </c>
      <c r="K6173" s="72">
        <v>329179</v>
      </c>
      <c r="L6173" s="72">
        <v>356988</v>
      </c>
      <c r="M6173" s="72">
        <v>253557</v>
      </c>
      <c r="N6173" s="72">
        <v>210861</v>
      </c>
      <c r="O6173" s="72">
        <v>327921</v>
      </c>
      <c r="P6173" s="72">
        <v>309910</v>
      </c>
    </row>
    <row r="6174" spans="1:16" hidden="1">
      <c r="A6174" s="72" t="s">
        <v>2129</v>
      </c>
      <c r="B6174" s="72" t="s">
        <v>2889</v>
      </c>
      <c r="C6174" s="72" t="s">
        <v>2109</v>
      </c>
      <c r="D6174" s="72">
        <v>263130</v>
      </c>
      <c r="E6174" s="72">
        <v>271362</v>
      </c>
      <c r="F6174" s="72">
        <v>232853</v>
      </c>
      <c r="G6174" s="72">
        <v>160610</v>
      </c>
      <c r="H6174" s="72">
        <v>178299</v>
      </c>
      <c r="I6174" s="72">
        <v>172094</v>
      </c>
      <c r="J6174" s="72">
        <v>160773</v>
      </c>
      <c r="K6174" s="72">
        <v>203294</v>
      </c>
      <c r="L6174" s="72">
        <v>219974</v>
      </c>
      <c r="M6174" s="72">
        <v>203308</v>
      </c>
      <c r="N6174" s="72">
        <v>134346</v>
      </c>
      <c r="O6174" s="72">
        <v>0</v>
      </c>
    </row>
    <row r="6175" spans="1:16" hidden="1">
      <c r="A6175" s="72" t="s">
        <v>2129</v>
      </c>
      <c r="B6175" s="72" t="s">
        <v>2889</v>
      </c>
      <c r="C6175" s="72" t="s">
        <v>2110</v>
      </c>
      <c r="D6175" s="72">
        <v>2</v>
      </c>
      <c r="E6175" s="72">
        <v>2</v>
      </c>
      <c r="F6175" s="72">
        <v>1</v>
      </c>
      <c r="G6175" s="72">
        <v>1</v>
      </c>
      <c r="H6175" s="72">
        <v>2</v>
      </c>
      <c r="I6175" s="72">
        <v>2</v>
      </c>
      <c r="J6175" s="72">
        <v>2</v>
      </c>
      <c r="K6175" s="72">
        <v>2</v>
      </c>
      <c r="L6175" s="72">
        <v>2</v>
      </c>
      <c r="M6175" s="72">
        <v>2</v>
      </c>
      <c r="N6175" s="72">
        <v>2</v>
      </c>
      <c r="O6175" s="72">
        <v>0</v>
      </c>
    </row>
    <row r="6176" spans="1:16" hidden="1">
      <c r="A6176" s="72" t="s">
        <v>2129</v>
      </c>
      <c r="B6176" s="72" t="s">
        <v>2889</v>
      </c>
      <c r="C6176" s="72" t="s">
        <v>2111</v>
      </c>
      <c r="D6176" s="72">
        <v>1397519</v>
      </c>
      <c r="E6176" s="72">
        <v>1232590</v>
      </c>
      <c r="F6176" s="72">
        <v>1057152</v>
      </c>
      <c r="G6176" s="72">
        <v>852839</v>
      </c>
      <c r="H6176" s="72">
        <v>864750</v>
      </c>
      <c r="I6176" s="72">
        <v>607492</v>
      </c>
      <c r="J6176" s="72">
        <v>543762</v>
      </c>
      <c r="K6176" s="72">
        <v>676969</v>
      </c>
      <c r="L6176" s="72">
        <v>852167</v>
      </c>
      <c r="M6176" s="72">
        <v>723161</v>
      </c>
      <c r="N6176" s="72">
        <v>597840</v>
      </c>
      <c r="O6176" s="72">
        <v>0</v>
      </c>
    </row>
    <row r="6177" spans="1:16" hidden="1">
      <c r="A6177" s="72" t="s">
        <v>2154</v>
      </c>
      <c r="B6177" s="72" t="s">
        <v>2890</v>
      </c>
      <c r="C6177" s="72" t="s">
        <v>2103</v>
      </c>
      <c r="D6177" s="72">
        <v>474003</v>
      </c>
      <c r="E6177" s="72">
        <v>452731</v>
      </c>
      <c r="F6177" s="72">
        <v>331250</v>
      </c>
      <c r="G6177" s="72">
        <v>448728</v>
      </c>
      <c r="H6177" s="72">
        <v>515553</v>
      </c>
      <c r="I6177" s="72">
        <v>436859</v>
      </c>
      <c r="J6177" s="72">
        <v>359305</v>
      </c>
      <c r="K6177" s="72">
        <v>333583</v>
      </c>
      <c r="L6177" s="72">
        <v>465543</v>
      </c>
      <c r="M6177" s="72">
        <v>436320</v>
      </c>
      <c r="N6177" s="72">
        <v>384575</v>
      </c>
      <c r="O6177" s="72">
        <v>440057</v>
      </c>
      <c r="P6177" s="72">
        <v>444448</v>
      </c>
    </row>
    <row r="6178" spans="1:16" hidden="1">
      <c r="A6178" s="72" t="s">
        <v>2154</v>
      </c>
      <c r="B6178" s="72" t="s">
        <v>2890</v>
      </c>
      <c r="C6178" s="72" t="s">
        <v>2104</v>
      </c>
      <c r="D6178" s="72">
        <v>8089</v>
      </c>
      <c r="E6178" s="72">
        <v>7987</v>
      </c>
      <c r="F6178" s="72">
        <v>8006</v>
      </c>
      <c r="G6178" s="72">
        <v>8006</v>
      </c>
      <c r="H6178" s="72">
        <v>8125</v>
      </c>
      <c r="I6178" s="72">
        <v>8127</v>
      </c>
      <c r="J6178" s="72">
        <v>8150</v>
      </c>
      <c r="K6178" s="72">
        <v>8179</v>
      </c>
      <c r="L6178" s="72">
        <v>8192</v>
      </c>
      <c r="M6178" s="72">
        <v>8231</v>
      </c>
      <c r="N6178" s="72">
        <v>8286</v>
      </c>
      <c r="O6178" s="72">
        <v>8375</v>
      </c>
      <c r="P6178" s="72">
        <v>8441</v>
      </c>
    </row>
    <row r="6179" spans="1:16" hidden="1">
      <c r="A6179" s="72" t="s">
        <v>2154</v>
      </c>
      <c r="B6179" s="72" t="s">
        <v>2890</v>
      </c>
      <c r="C6179" s="72" t="s">
        <v>2105</v>
      </c>
      <c r="D6179" s="72">
        <v>4061216</v>
      </c>
      <c r="E6179" s="72">
        <v>3690144</v>
      </c>
      <c r="F6179" s="72">
        <v>2583985</v>
      </c>
      <c r="G6179" s="72">
        <v>3430905</v>
      </c>
      <c r="H6179" s="72">
        <v>4213568</v>
      </c>
      <c r="I6179" s="72">
        <v>1486809</v>
      </c>
      <c r="J6179" s="72">
        <v>1353785</v>
      </c>
      <c r="K6179" s="72">
        <v>1364558</v>
      </c>
      <c r="L6179" s="72">
        <v>1690442</v>
      </c>
      <c r="M6179" s="72">
        <v>1647942</v>
      </c>
      <c r="N6179" s="72">
        <v>1542364</v>
      </c>
      <c r="O6179" s="72">
        <v>1708872</v>
      </c>
      <c r="P6179" s="72">
        <v>1751476</v>
      </c>
    </row>
    <row r="6180" spans="1:16" hidden="1">
      <c r="A6180" s="72" t="s">
        <v>2154</v>
      </c>
      <c r="B6180" s="72" t="s">
        <v>2890</v>
      </c>
      <c r="C6180" s="72" t="s">
        <v>2106</v>
      </c>
      <c r="D6180" s="72">
        <v>118054</v>
      </c>
      <c r="E6180" s="72">
        <v>124263</v>
      </c>
      <c r="F6180" s="72">
        <v>80430</v>
      </c>
      <c r="G6180" s="72">
        <v>119774</v>
      </c>
      <c r="H6180" s="72">
        <v>139897</v>
      </c>
      <c r="I6180" s="72">
        <v>118836</v>
      </c>
      <c r="J6180" s="72">
        <v>95326</v>
      </c>
      <c r="K6180" s="72">
        <v>99848</v>
      </c>
      <c r="L6180" s="72">
        <v>128642</v>
      </c>
      <c r="M6180" s="72">
        <v>117510</v>
      </c>
      <c r="N6180" s="72">
        <v>127295</v>
      </c>
      <c r="O6180" s="72">
        <v>118827</v>
      </c>
      <c r="P6180" s="72">
        <v>120532</v>
      </c>
    </row>
    <row r="6181" spans="1:16" hidden="1">
      <c r="A6181" s="72" t="s">
        <v>2154</v>
      </c>
      <c r="B6181" s="72" t="s">
        <v>2890</v>
      </c>
      <c r="C6181" s="72" t="s">
        <v>2107</v>
      </c>
      <c r="D6181" s="72">
        <v>898</v>
      </c>
      <c r="E6181" s="72">
        <v>907</v>
      </c>
      <c r="F6181" s="72">
        <v>906</v>
      </c>
      <c r="G6181" s="72">
        <v>906</v>
      </c>
      <c r="H6181" s="72">
        <v>913</v>
      </c>
      <c r="I6181" s="72">
        <v>903</v>
      </c>
      <c r="J6181" s="72">
        <v>912</v>
      </c>
      <c r="K6181" s="72">
        <v>919</v>
      </c>
      <c r="L6181" s="72">
        <v>921</v>
      </c>
      <c r="M6181" s="72">
        <v>924</v>
      </c>
      <c r="N6181" s="72">
        <v>930</v>
      </c>
      <c r="O6181" s="72">
        <v>892</v>
      </c>
      <c r="P6181" s="72">
        <v>913</v>
      </c>
    </row>
    <row r="6182" spans="1:16" hidden="1">
      <c r="A6182" s="72" t="s">
        <v>2154</v>
      </c>
      <c r="B6182" s="72" t="s">
        <v>2890</v>
      </c>
      <c r="C6182" s="72" t="s">
        <v>2108</v>
      </c>
      <c r="D6182" s="72">
        <v>1079488</v>
      </c>
      <c r="E6182" s="72">
        <v>1033574</v>
      </c>
      <c r="F6182" s="72">
        <v>703407</v>
      </c>
      <c r="G6182" s="72">
        <v>947304</v>
      </c>
      <c r="H6182" s="72">
        <v>1176225</v>
      </c>
      <c r="I6182" s="72">
        <v>396579</v>
      </c>
      <c r="J6182" s="72">
        <v>347098</v>
      </c>
      <c r="K6182" s="72">
        <v>336734</v>
      </c>
      <c r="L6182" s="72">
        <v>472328</v>
      </c>
      <c r="M6182" s="72">
        <v>472557</v>
      </c>
      <c r="N6182" s="72">
        <v>400576</v>
      </c>
      <c r="O6182" s="72">
        <v>469064</v>
      </c>
      <c r="P6182" s="72">
        <v>478843</v>
      </c>
    </row>
    <row r="6183" spans="1:16" hidden="1">
      <c r="A6183" s="72" t="s">
        <v>2154</v>
      </c>
      <c r="B6183" s="72" t="s">
        <v>2890</v>
      </c>
      <c r="C6183" s="72" t="s">
        <v>2109</v>
      </c>
      <c r="D6183" s="72">
        <v>254309</v>
      </c>
      <c r="E6183" s="72">
        <v>225509</v>
      </c>
      <c r="F6183" s="72">
        <v>177694</v>
      </c>
      <c r="G6183" s="72">
        <v>181021</v>
      </c>
      <c r="H6183" s="72">
        <v>189315</v>
      </c>
      <c r="I6183" s="72">
        <v>90295</v>
      </c>
      <c r="J6183" s="72">
        <v>151499</v>
      </c>
      <c r="K6183" s="72">
        <v>150961</v>
      </c>
      <c r="L6183" s="72">
        <v>193630</v>
      </c>
      <c r="M6183" s="72">
        <v>196298</v>
      </c>
      <c r="N6183" s="72">
        <v>181218</v>
      </c>
      <c r="O6183" s="72">
        <v>220730</v>
      </c>
      <c r="P6183" s="72">
        <v>246291</v>
      </c>
    </row>
    <row r="6184" spans="1:16" hidden="1">
      <c r="A6184" s="72" t="s">
        <v>2154</v>
      </c>
      <c r="B6184" s="72" t="s">
        <v>2890</v>
      </c>
      <c r="C6184" s="72" t="s">
        <v>2110</v>
      </c>
      <c r="D6184" s="72">
        <v>43</v>
      </c>
      <c r="E6184" s="72">
        <v>43</v>
      </c>
      <c r="F6184" s="72">
        <v>44</v>
      </c>
      <c r="G6184" s="72">
        <v>44</v>
      </c>
      <c r="H6184" s="72">
        <v>46</v>
      </c>
      <c r="I6184" s="72">
        <v>49</v>
      </c>
      <c r="J6184" s="72">
        <v>51</v>
      </c>
      <c r="K6184" s="72">
        <v>55</v>
      </c>
      <c r="L6184" s="72">
        <v>55</v>
      </c>
      <c r="M6184" s="72">
        <v>56</v>
      </c>
      <c r="N6184" s="72">
        <v>55</v>
      </c>
      <c r="O6184" s="72">
        <v>56</v>
      </c>
      <c r="P6184" s="72">
        <v>56</v>
      </c>
    </row>
    <row r="6185" spans="1:16" hidden="1">
      <c r="A6185" s="72" t="s">
        <v>2154</v>
      </c>
      <c r="B6185" s="72" t="s">
        <v>2890</v>
      </c>
      <c r="C6185" s="72" t="s">
        <v>2111</v>
      </c>
      <c r="D6185" s="72">
        <v>1886797</v>
      </c>
      <c r="E6185" s="72">
        <v>1910974</v>
      </c>
      <c r="F6185" s="72">
        <v>1261379</v>
      </c>
      <c r="G6185" s="72">
        <v>1421686</v>
      </c>
      <c r="H6185" s="72">
        <v>1617785</v>
      </c>
      <c r="I6185" s="72">
        <v>309895</v>
      </c>
      <c r="J6185" s="72">
        <v>509511</v>
      </c>
      <c r="K6185" s="72">
        <v>541508</v>
      </c>
      <c r="L6185" s="72">
        <v>681021</v>
      </c>
      <c r="M6185" s="72">
        <v>710333</v>
      </c>
      <c r="N6185" s="72">
        <v>643897</v>
      </c>
      <c r="O6185" s="72">
        <v>820258</v>
      </c>
      <c r="P6185" s="72">
        <v>926132</v>
      </c>
    </row>
    <row r="6186" spans="1:16" hidden="1">
      <c r="A6186" s="72" t="s">
        <v>2145</v>
      </c>
      <c r="B6186" s="72" t="s">
        <v>2891</v>
      </c>
      <c r="C6186" s="72" t="s">
        <v>2103</v>
      </c>
      <c r="D6186" s="72">
        <v>425153</v>
      </c>
      <c r="E6186" s="72">
        <v>391264</v>
      </c>
      <c r="F6186" s="72">
        <v>316134</v>
      </c>
      <c r="G6186" s="72">
        <v>387412</v>
      </c>
      <c r="H6186" s="72">
        <v>425120</v>
      </c>
      <c r="I6186" s="72">
        <v>387973</v>
      </c>
      <c r="J6186" s="72">
        <v>329484</v>
      </c>
      <c r="K6186" s="72">
        <v>322004</v>
      </c>
      <c r="L6186" s="72">
        <v>382615</v>
      </c>
      <c r="M6186" s="72">
        <v>371832</v>
      </c>
      <c r="N6186" s="72">
        <v>334075</v>
      </c>
      <c r="O6186" s="72">
        <v>368608</v>
      </c>
      <c r="P6186" s="72">
        <v>351249</v>
      </c>
    </row>
    <row r="6187" spans="1:16" hidden="1">
      <c r="A6187" s="72" t="s">
        <v>2145</v>
      </c>
      <c r="B6187" s="72" t="s">
        <v>2891</v>
      </c>
      <c r="C6187" s="72" t="s">
        <v>2104</v>
      </c>
      <c r="D6187" s="72">
        <v>7651</v>
      </c>
      <c r="E6187" s="72">
        <v>8940</v>
      </c>
      <c r="F6187" s="72">
        <v>7709</v>
      </c>
      <c r="G6187" s="72">
        <v>7693</v>
      </c>
      <c r="H6187" s="72">
        <v>7992</v>
      </c>
      <c r="I6187" s="72">
        <v>7959</v>
      </c>
      <c r="J6187" s="72">
        <v>8012</v>
      </c>
      <c r="K6187" s="72">
        <v>8152</v>
      </c>
      <c r="L6187" s="72">
        <v>8181</v>
      </c>
      <c r="M6187" s="72">
        <v>8220</v>
      </c>
      <c r="N6187" s="72">
        <v>8330</v>
      </c>
      <c r="O6187" s="72">
        <v>8360</v>
      </c>
      <c r="P6187" s="72">
        <v>8371</v>
      </c>
    </row>
    <row r="6188" spans="1:16" hidden="1">
      <c r="A6188" s="72" t="s">
        <v>2145</v>
      </c>
      <c r="B6188" s="72" t="s">
        <v>2891</v>
      </c>
      <c r="C6188" s="72" t="s">
        <v>2105</v>
      </c>
      <c r="D6188" s="72">
        <v>6091317</v>
      </c>
      <c r="E6188" s="72">
        <v>5356232</v>
      </c>
      <c r="F6188" s="72">
        <v>4033392</v>
      </c>
      <c r="G6188" s="72">
        <v>4887132</v>
      </c>
      <c r="H6188" s="72">
        <v>5620237</v>
      </c>
      <c r="I6188" s="72">
        <v>4663622</v>
      </c>
      <c r="J6188" s="72">
        <v>3819069</v>
      </c>
      <c r="K6188" s="72">
        <v>3971148</v>
      </c>
      <c r="L6188" s="72">
        <v>4938113</v>
      </c>
      <c r="M6188" s="72">
        <v>4883984</v>
      </c>
      <c r="N6188" s="72">
        <v>4202349</v>
      </c>
      <c r="O6188" s="72">
        <v>4271730</v>
      </c>
      <c r="P6188" s="72">
        <v>5723194</v>
      </c>
    </row>
    <row r="6189" spans="1:16" hidden="1">
      <c r="A6189" s="72" t="s">
        <v>2145</v>
      </c>
      <c r="B6189" s="72" t="s">
        <v>2891</v>
      </c>
      <c r="C6189" s="72" t="s">
        <v>2106</v>
      </c>
      <c r="D6189" s="72">
        <v>436069</v>
      </c>
      <c r="E6189" s="72">
        <v>390973</v>
      </c>
      <c r="F6189" s="72">
        <v>436306</v>
      </c>
      <c r="G6189" s="72">
        <v>481844</v>
      </c>
      <c r="H6189" s="72">
        <v>505085</v>
      </c>
      <c r="I6189" s="72">
        <v>466606</v>
      </c>
      <c r="J6189" s="72">
        <v>455519</v>
      </c>
      <c r="K6189" s="72">
        <v>442983</v>
      </c>
      <c r="L6189" s="72">
        <v>471461</v>
      </c>
      <c r="M6189" s="72">
        <v>485465</v>
      </c>
      <c r="N6189" s="72">
        <v>469635</v>
      </c>
      <c r="O6189" s="72">
        <v>310472</v>
      </c>
      <c r="P6189" s="72">
        <v>323172</v>
      </c>
    </row>
    <row r="6190" spans="1:16" hidden="1">
      <c r="A6190" s="72" t="s">
        <v>2145</v>
      </c>
      <c r="B6190" s="72" t="s">
        <v>2891</v>
      </c>
      <c r="C6190" s="72" t="s">
        <v>2107</v>
      </c>
      <c r="D6190" s="72">
        <v>1241</v>
      </c>
      <c r="E6190" s="72">
        <v>1452</v>
      </c>
      <c r="F6190" s="72">
        <v>1238</v>
      </c>
      <c r="G6190" s="72">
        <v>1230</v>
      </c>
      <c r="H6190" s="72">
        <v>1254</v>
      </c>
      <c r="I6190" s="72">
        <v>1271</v>
      </c>
      <c r="J6190" s="72">
        <v>1279</v>
      </c>
      <c r="K6190" s="72">
        <v>1285</v>
      </c>
      <c r="L6190" s="72">
        <v>1291</v>
      </c>
      <c r="M6190" s="72">
        <v>1289</v>
      </c>
      <c r="N6190" s="72">
        <v>1298</v>
      </c>
      <c r="O6190" s="72">
        <v>1261</v>
      </c>
      <c r="P6190" s="72">
        <v>1286</v>
      </c>
    </row>
    <row r="6191" spans="1:16" hidden="1">
      <c r="A6191" s="72" t="s">
        <v>2145</v>
      </c>
      <c r="B6191" s="72" t="s">
        <v>2891</v>
      </c>
      <c r="C6191" s="72" t="s">
        <v>2108</v>
      </c>
      <c r="D6191" s="72">
        <v>4675624</v>
      </c>
      <c r="E6191" s="72">
        <v>4230810</v>
      </c>
      <c r="F6191" s="72">
        <v>3675323</v>
      </c>
      <c r="G6191" s="72">
        <v>4431058</v>
      </c>
      <c r="H6191" s="72">
        <v>5041108</v>
      </c>
      <c r="I6191" s="72">
        <v>4011735</v>
      </c>
      <c r="J6191" s="72">
        <v>3424004</v>
      </c>
      <c r="K6191" s="72">
        <v>3666677</v>
      </c>
      <c r="L6191" s="72">
        <v>4170957</v>
      </c>
      <c r="M6191" s="72">
        <v>3837886</v>
      </c>
      <c r="N6191" s="72">
        <v>2915028</v>
      </c>
      <c r="O6191" s="72">
        <v>2764420</v>
      </c>
      <c r="P6191" s="72">
        <v>4314127</v>
      </c>
    </row>
    <row r="6192" spans="1:16" hidden="1">
      <c r="A6192" s="72" t="s">
        <v>2145</v>
      </c>
      <c r="B6192" s="72" t="s">
        <v>2891</v>
      </c>
      <c r="C6192" s="72" t="s">
        <v>2109</v>
      </c>
      <c r="D6192" s="72">
        <v>330237</v>
      </c>
      <c r="E6192" s="72">
        <v>361292</v>
      </c>
      <c r="F6192" s="72">
        <v>348926</v>
      </c>
      <c r="G6192" s="72">
        <v>340206</v>
      </c>
      <c r="H6192" s="72">
        <v>375755</v>
      </c>
      <c r="I6192" s="72">
        <v>390552</v>
      </c>
      <c r="J6192" s="72">
        <v>173432</v>
      </c>
      <c r="K6192" s="72">
        <v>235656</v>
      </c>
      <c r="L6192" s="72">
        <v>342077</v>
      </c>
      <c r="M6192" s="72">
        <v>217973</v>
      </c>
      <c r="N6192" s="72">
        <v>214700</v>
      </c>
      <c r="O6192" s="72">
        <v>353808</v>
      </c>
      <c r="P6192" s="72">
        <v>352214</v>
      </c>
    </row>
    <row r="6193" spans="1:16" hidden="1">
      <c r="A6193" s="72" t="s">
        <v>2145</v>
      </c>
      <c r="B6193" s="72" t="s">
        <v>2891</v>
      </c>
      <c r="C6193" s="72" t="s">
        <v>2110</v>
      </c>
      <c r="D6193" s="72">
        <v>49</v>
      </c>
      <c r="E6193" s="72">
        <v>55</v>
      </c>
      <c r="F6193" s="72">
        <v>44</v>
      </c>
      <c r="G6193" s="72">
        <v>40</v>
      </c>
      <c r="H6193" s="72">
        <v>43</v>
      </c>
      <c r="I6193" s="72">
        <v>40</v>
      </c>
      <c r="J6193" s="72">
        <v>45</v>
      </c>
      <c r="K6193" s="72">
        <v>44</v>
      </c>
      <c r="L6193" s="72">
        <v>41</v>
      </c>
      <c r="M6193" s="72">
        <v>38</v>
      </c>
      <c r="N6193" s="72">
        <v>35</v>
      </c>
      <c r="O6193" s="72">
        <v>18</v>
      </c>
      <c r="P6193" s="72">
        <v>19</v>
      </c>
    </row>
    <row r="6194" spans="1:16" hidden="1">
      <c r="A6194" s="72" t="s">
        <v>2145</v>
      </c>
      <c r="B6194" s="72" t="s">
        <v>2891</v>
      </c>
      <c r="C6194" s="72" t="s">
        <v>2111</v>
      </c>
      <c r="D6194" s="72">
        <v>2510368</v>
      </c>
      <c r="E6194" s="72">
        <v>2987907</v>
      </c>
      <c r="F6194" s="72">
        <v>2143154</v>
      </c>
      <c r="G6194" s="72">
        <v>2382899</v>
      </c>
      <c r="H6194" s="72">
        <v>2862258</v>
      </c>
      <c r="I6194" s="72">
        <v>2407444</v>
      </c>
      <c r="J6194" s="72">
        <v>1473329</v>
      </c>
      <c r="K6194" s="72">
        <v>1622460</v>
      </c>
      <c r="L6194" s="72">
        <v>1871895</v>
      </c>
      <c r="M6194" s="72">
        <v>1838672</v>
      </c>
      <c r="N6194" s="72">
        <v>1737929</v>
      </c>
      <c r="O6194" s="72">
        <v>1875240</v>
      </c>
      <c r="P6194" s="72">
        <v>3499169</v>
      </c>
    </row>
    <row r="6195" spans="1:16" hidden="1">
      <c r="A6195" s="72" t="s">
        <v>2139</v>
      </c>
      <c r="B6195" s="72" t="s">
        <v>2892</v>
      </c>
      <c r="C6195" s="72" t="s">
        <v>2106</v>
      </c>
      <c r="P6195" s="72">
        <v>75295</v>
      </c>
    </row>
    <row r="6196" spans="1:16" hidden="1">
      <c r="A6196" s="72" t="s">
        <v>2139</v>
      </c>
      <c r="B6196" s="72" t="s">
        <v>2892</v>
      </c>
      <c r="C6196" s="72" t="s">
        <v>2107</v>
      </c>
      <c r="O6196" s="72">
        <v>1</v>
      </c>
      <c r="P6196" s="72">
        <v>1</v>
      </c>
    </row>
    <row r="6197" spans="1:16" hidden="1">
      <c r="A6197" s="72" t="s">
        <v>2139</v>
      </c>
      <c r="B6197" s="72" t="s">
        <v>2892</v>
      </c>
      <c r="C6197" s="72" t="s">
        <v>2108</v>
      </c>
      <c r="P6197" s="72">
        <v>936613</v>
      </c>
    </row>
    <row r="6198" spans="1:16" hidden="1">
      <c r="A6198" s="72" t="s">
        <v>2137</v>
      </c>
      <c r="B6198" s="72" t="s">
        <v>2893</v>
      </c>
      <c r="C6198" s="72" t="s">
        <v>2103</v>
      </c>
      <c r="D6198" s="72">
        <v>15427</v>
      </c>
      <c r="E6198" s="72">
        <v>14668</v>
      </c>
      <c r="F6198" s="72">
        <v>10747</v>
      </c>
      <c r="G6198" s="72">
        <v>15015</v>
      </c>
      <c r="H6198" s="72">
        <v>17400</v>
      </c>
      <c r="I6198" s="72">
        <v>13716</v>
      </c>
      <c r="J6198" s="72">
        <v>12226</v>
      </c>
      <c r="K6198" s="72">
        <v>11445</v>
      </c>
      <c r="L6198" s="72">
        <v>15972</v>
      </c>
      <c r="M6198" s="72">
        <v>14767</v>
      </c>
      <c r="N6198" s="72">
        <v>13447</v>
      </c>
      <c r="O6198" s="72">
        <v>14325</v>
      </c>
      <c r="P6198" s="72">
        <v>13739</v>
      </c>
    </row>
    <row r="6199" spans="1:16" hidden="1">
      <c r="A6199" s="72" t="s">
        <v>2137</v>
      </c>
      <c r="B6199" s="72" t="s">
        <v>2893</v>
      </c>
      <c r="C6199" s="72" t="s">
        <v>2104</v>
      </c>
      <c r="D6199" s="72">
        <v>239</v>
      </c>
      <c r="E6199" s="72">
        <v>239</v>
      </c>
      <c r="F6199" s="72">
        <v>233</v>
      </c>
      <c r="G6199" s="72">
        <v>238</v>
      </c>
      <c r="H6199" s="72">
        <v>241</v>
      </c>
      <c r="I6199" s="72">
        <v>241</v>
      </c>
      <c r="J6199" s="72">
        <v>241</v>
      </c>
      <c r="K6199" s="72">
        <v>236</v>
      </c>
      <c r="L6199" s="72">
        <v>236</v>
      </c>
      <c r="M6199" s="72">
        <v>231</v>
      </c>
      <c r="N6199" s="72">
        <v>226</v>
      </c>
      <c r="O6199" s="72">
        <v>234</v>
      </c>
      <c r="P6199" s="72">
        <v>234</v>
      </c>
    </row>
    <row r="6200" spans="1:16" hidden="1">
      <c r="A6200" s="72" t="s">
        <v>2137</v>
      </c>
      <c r="B6200" s="72" t="s">
        <v>2893</v>
      </c>
      <c r="C6200" s="72" t="s">
        <v>2105</v>
      </c>
      <c r="D6200" s="72">
        <v>209035</v>
      </c>
      <c r="E6200" s="72">
        <v>162432</v>
      </c>
      <c r="F6200" s="72">
        <v>119768</v>
      </c>
      <c r="G6200" s="72">
        <v>162119</v>
      </c>
      <c r="H6200" s="72">
        <v>223112</v>
      </c>
      <c r="I6200" s="72">
        <v>170874</v>
      </c>
      <c r="J6200" s="72">
        <v>157041</v>
      </c>
      <c r="K6200" s="72">
        <v>161310</v>
      </c>
      <c r="L6200" s="72">
        <v>226280</v>
      </c>
      <c r="M6200" s="72">
        <v>211087</v>
      </c>
      <c r="N6200" s="72">
        <v>186735</v>
      </c>
      <c r="O6200" s="72">
        <v>221889</v>
      </c>
      <c r="P6200" s="72">
        <v>244677</v>
      </c>
    </row>
    <row r="6201" spans="1:16" hidden="1">
      <c r="A6201" s="72" t="s">
        <v>2137</v>
      </c>
      <c r="B6201" s="72" t="s">
        <v>2893</v>
      </c>
      <c r="C6201" s="72" t="s">
        <v>2106</v>
      </c>
      <c r="D6201" s="72">
        <v>7836</v>
      </c>
      <c r="E6201" s="72">
        <v>6820</v>
      </c>
      <c r="F6201" s="72">
        <v>5178</v>
      </c>
      <c r="G6201" s="72">
        <v>7024</v>
      </c>
      <c r="H6201" s="72">
        <v>8173</v>
      </c>
      <c r="I6201" s="72">
        <v>4352</v>
      </c>
      <c r="J6201" s="72">
        <v>3690</v>
      </c>
      <c r="K6201" s="72">
        <v>3554</v>
      </c>
      <c r="L6201" s="72">
        <v>5504</v>
      </c>
      <c r="M6201" s="72">
        <v>4612</v>
      </c>
      <c r="N6201" s="72">
        <v>3402</v>
      </c>
      <c r="O6201" s="72">
        <v>3456</v>
      </c>
      <c r="P6201" s="72">
        <v>4525</v>
      </c>
    </row>
    <row r="6202" spans="1:16" hidden="1">
      <c r="A6202" s="72" t="s">
        <v>2137</v>
      </c>
      <c r="B6202" s="72" t="s">
        <v>2893</v>
      </c>
      <c r="C6202" s="72" t="s">
        <v>2107</v>
      </c>
      <c r="D6202" s="72">
        <v>29</v>
      </c>
      <c r="E6202" s="72">
        <v>29</v>
      </c>
      <c r="F6202" s="72">
        <v>28</v>
      </c>
      <c r="G6202" s="72">
        <v>23</v>
      </c>
      <c r="H6202" s="72">
        <v>28</v>
      </c>
      <c r="I6202" s="72">
        <v>31</v>
      </c>
      <c r="J6202" s="72">
        <v>30</v>
      </c>
      <c r="K6202" s="72">
        <v>30</v>
      </c>
      <c r="L6202" s="72">
        <v>28</v>
      </c>
      <c r="M6202" s="72">
        <v>28</v>
      </c>
      <c r="N6202" s="72">
        <v>28</v>
      </c>
      <c r="O6202" s="72">
        <v>21</v>
      </c>
      <c r="P6202" s="72">
        <v>20</v>
      </c>
    </row>
    <row r="6203" spans="1:16" hidden="1">
      <c r="A6203" s="72" t="s">
        <v>2137</v>
      </c>
      <c r="B6203" s="72" t="s">
        <v>2893</v>
      </c>
      <c r="C6203" s="72" t="s">
        <v>2108</v>
      </c>
      <c r="D6203" s="72">
        <v>82647</v>
      </c>
      <c r="E6203" s="72">
        <v>69076</v>
      </c>
      <c r="F6203" s="72">
        <v>49913</v>
      </c>
      <c r="G6203" s="72">
        <v>67146</v>
      </c>
      <c r="H6203" s="72">
        <v>89903</v>
      </c>
      <c r="I6203" s="72">
        <v>46520</v>
      </c>
      <c r="J6203" s="72">
        <v>40137</v>
      </c>
      <c r="K6203" s="72">
        <v>42275</v>
      </c>
      <c r="L6203" s="72">
        <v>68410</v>
      </c>
      <c r="M6203" s="72">
        <v>58096</v>
      </c>
      <c r="N6203" s="72">
        <v>44164</v>
      </c>
      <c r="O6203" s="72">
        <v>46233</v>
      </c>
      <c r="P6203" s="72">
        <v>68950</v>
      </c>
    </row>
    <row r="6204" spans="1:16" hidden="1">
      <c r="A6204" s="72" t="s">
        <v>2122</v>
      </c>
      <c r="B6204" s="72" t="s">
        <v>2894</v>
      </c>
      <c r="C6204" s="72" t="s">
        <v>2103</v>
      </c>
      <c r="G6204" s="72">
        <v>1508698</v>
      </c>
      <c r="H6204" s="72">
        <v>2878511</v>
      </c>
      <c r="I6204" s="72">
        <v>2334858</v>
      </c>
      <c r="J6204" s="72">
        <v>1983483</v>
      </c>
      <c r="K6204" s="72">
        <v>1863347</v>
      </c>
      <c r="L6204" s="72">
        <v>2243094</v>
      </c>
      <c r="M6204" s="72">
        <v>2121119</v>
      </c>
      <c r="N6204" s="72">
        <v>2022771</v>
      </c>
      <c r="O6204" s="72">
        <v>2263409</v>
      </c>
      <c r="P6204" s="72">
        <v>2045093</v>
      </c>
    </row>
    <row r="6205" spans="1:16" hidden="1">
      <c r="A6205" s="72" t="s">
        <v>2122</v>
      </c>
      <c r="B6205" s="72" t="s">
        <v>2894</v>
      </c>
      <c r="C6205" s="72" t="s">
        <v>2104</v>
      </c>
      <c r="G6205" s="72">
        <v>58689</v>
      </c>
      <c r="H6205" s="72">
        <v>52002</v>
      </c>
      <c r="I6205" s="72">
        <v>51342</v>
      </c>
      <c r="J6205" s="72">
        <v>50817</v>
      </c>
      <c r="K6205" s="72">
        <v>50356</v>
      </c>
      <c r="L6205" s="72">
        <v>50572</v>
      </c>
      <c r="M6205" s="72">
        <v>50761</v>
      </c>
      <c r="N6205" s="72">
        <v>51277</v>
      </c>
      <c r="O6205" s="72">
        <v>51504</v>
      </c>
      <c r="P6205" s="72">
        <v>52259</v>
      </c>
    </row>
    <row r="6206" spans="1:16" hidden="1">
      <c r="A6206" s="72" t="s">
        <v>2122</v>
      </c>
      <c r="B6206" s="72" t="s">
        <v>2894</v>
      </c>
      <c r="C6206" s="72" t="s">
        <v>2105</v>
      </c>
      <c r="G6206" s="72">
        <v>20640979</v>
      </c>
      <c r="H6206" s="72">
        <v>38840867</v>
      </c>
      <c r="I6206" s="72">
        <v>36934588</v>
      </c>
      <c r="J6206" s="72">
        <v>32402560</v>
      </c>
      <c r="K6206" s="72">
        <v>35366307</v>
      </c>
      <c r="L6206" s="72">
        <v>36229007</v>
      </c>
      <c r="M6206" s="72">
        <v>35959044</v>
      </c>
      <c r="N6206" s="72">
        <v>33789080</v>
      </c>
      <c r="O6206" s="72">
        <v>36597856</v>
      </c>
      <c r="P6206" s="72">
        <v>43930057</v>
      </c>
    </row>
    <row r="6207" spans="1:16" hidden="1">
      <c r="A6207" s="72" t="s">
        <v>2122</v>
      </c>
      <c r="B6207" s="72" t="s">
        <v>2894</v>
      </c>
      <c r="C6207" s="72" t="s">
        <v>2106</v>
      </c>
      <c r="G6207" s="72">
        <v>867719</v>
      </c>
      <c r="H6207" s="72">
        <v>2311443</v>
      </c>
      <c r="I6207" s="72">
        <v>2077535</v>
      </c>
      <c r="J6207" s="72">
        <v>1904244</v>
      </c>
      <c r="K6207" s="72">
        <v>1821389</v>
      </c>
      <c r="L6207" s="72">
        <v>1552533</v>
      </c>
      <c r="M6207" s="72">
        <v>1504221</v>
      </c>
      <c r="N6207" s="72">
        <v>1327023</v>
      </c>
      <c r="O6207" s="72">
        <v>1456968</v>
      </c>
      <c r="P6207" s="72">
        <v>1409230</v>
      </c>
    </row>
    <row r="6208" spans="1:16" hidden="1">
      <c r="A6208" s="72" t="s">
        <v>2122</v>
      </c>
      <c r="B6208" s="72" t="s">
        <v>2894</v>
      </c>
      <c r="C6208" s="72" t="s">
        <v>2107</v>
      </c>
      <c r="G6208" s="72">
        <v>4764</v>
      </c>
      <c r="H6208" s="72">
        <v>4323</v>
      </c>
      <c r="I6208" s="72">
        <v>4250</v>
      </c>
      <c r="J6208" s="72">
        <v>4263</v>
      </c>
      <c r="K6208" s="72">
        <v>4249</v>
      </c>
      <c r="L6208" s="72">
        <v>4270</v>
      </c>
      <c r="M6208" s="72">
        <v>4343</v>
      </c>
      <c r="N6208" s="72">
        <v>4316</v>
      </c>
      <c r="O6208" s="72">
        <v>4341</v>
      </c>
      <c r="P6208" s="72">
        <v>4418</v>
      </c>
    </row>
    <row r="6209" spans="1:16" hidden="1">
      <c r="A6209" s="72" t="s">
        <v>2122</v>
      </c>
      <c r="B6209" s="72" t="s">
        <v>2894</v>
      </c>
      <c r="C6209" s="72" t="s">
        <v>2108</v>
      </c>
      <c r="G6209" s="72">
        <v>7462605</v>
      </c>
      <c r="H6209" s="72">
        <v>18753686</v>
      </c>
      <c r="I6209" s="72">
        <v>16192431</v>
      </c>
      <c r="J6209" s="72">
        <v>13866745</v>
      </c>
      <c r="K6209" s="72">
        <v>16289095</v>
      </c>
      <c r="L6209" s="72">
        <v>13397174</v>
      </c>
      <c r="M6209" s="72">
        <v>13858389</v>
      </c>
      <c r="N6209" s="72">
        <v>11276629</v>
      </c>
      <c r="O6209" s="72">
        <v>13596129</v>
      </c>
      <c r="P6209" s="72">
        <v>18953438</v>
      </c>
    </row>
    <row r="6210" spans="1:16" hidden="1">
      <c r="A6210" s="72" t="s">
        <v>2122</v>
      </c>
      <c r="B6210" s="72" t="s">
        <v>2894</v>
      </c>
      <c r="C6210" s="72" t="s">
        <v>2109</v>
      </c>
      <c r="G6210" s="72">
        <v>936588</v>
      </c>
      <c r="H6210" s="72">
        <v>1360065</v>
      </c>
      <c r="I6210" s="72">
        <v>1400835</v>
      </c>
      <c r="J6210" s="72">
        <v>1396558</v>
      </c>
      <c r="K6210" s="72">
        <v>1461891</v>
      </c>
      <c r="L6210" s="72">
        <v>1470731</v>
      </c>
      <c r="M6210" s="72">
        <v>1416168</v>
      </c>
      <c r="N6210" s="72">
        <v>1368258</v>
      </c>
      <c r="O6210" s="72">
        <v>1418341</v>
      </c>
      <c r="P6210" s="72">
        <v>1308773</v>
      </c>
    </row>
    <row r="6211" spans="1:16" hidden="1">
      <c r="A6211" s="72" t="s">
        <v>2122</v>
      </c>
      <c r="B6211" s="72" t="s">
        <v>2894</v>
      </c>
      <c r="C6211" s="72" t="s">
        <v>2110</v>
      </c>
      <c r="G6211" s="72">
        <v>87</v>
      </c>
      <c r="H6211" s="72">
        <v>78</v>
      </c>
      <c r="I6211" s="72">
        <v>77</v>
      </c>
      <c r="J6211" s="72">
        <v>78</v>
      </c>
      <c r="K6211" s="72">
        <v>80</v>
      </c>
      <c r="L6211" s="72">
        <v>84</v>
      </c>
      <c r="M6211" s="72">
        <v>84</v>
      </c>
      <c r="N6211" s="72">
        <v>83</v>
      </c>
      <c r="O6211" s="72">
        <v>81</v>
      </c>
      <c r="P6211" s="72">
        <v>79</v>
      </c>
    </row>
    <row r="6212" spans="1:16" hidden="1">
      <c r="A6212" s="72" t="s">
        <v>2122</v>
      </c>
      <c r="B6212" s="72" t="s">
        <v>2894</v>
      </c>
      <c r="C6212" s="72" t="s">
        <v>2111</v>
      </c>
      <c r="G6212" s="72">
        <v>5632431</v>
      </c>
      <c r="H6212" s="72">
        <v>9430441</v>
      </c>
      <c r="I6212" s="72">
        <v>8121316</v>
      </c>
      <c r="J6212" s="72">
        <v>7533492</v>
      </c>
      <c r="K6212" s="72">
        <v>10039543</v>
      </c>
      <c r="L6212" s="72">
        <v>8689735</v>
      </c>
      <c r="M6212" s="72">
        <v>8751360</v>
      </c>
      <c r="N6212" s="72">
        <v>7252731</v>
      </c>
      <c r="O6212" s="72">
        <v>9224040</v>
      </c>
      <c r="P6212" s="72">
        <v>14362000</v>
      </c>
    </row>
    <row r="6213" spans="1:16" hidden="1">
      <c r="A6213" s="72" t="s">
        <v>2127</v>
      </c>
      <c r="B6213" s="72" t="s">
        <v>2895</v>
      </c>
      <c r="C6213" s="72" t="s">
        <v>2103</v>
      </c>
      <c r="F6213" s="72">
        <v>236856</v>
      </c>
      <c r="G6213" s="72">
        <v>311439</v>
      </c>
      <c r="H6213" s="72">
        <v>347359</v>
      </c>
      <c r="I6213" s="72">
        <v>270541</v>
      </c>
      <c r="J6213" s="72">
        <v>242219</v>
      </c>
      <c r="K6213" s="72">
        <v>243539</v>
      </c>
      <c r="L6213" s="72">
        <v>332596</v>
      </c>
      <c r="M6213" s="72">
        <v>292948</v>
      </c>
      <c r="N6213" s="72">
        <v>262529</v>
      </c>
      <c r="O6213" s="72">
        <v>256473</v>
      </c>
      <c r="P6213" s="72">
        <v>282666</v>
      </c>
    </row>
    <row r="6214" spans="1:16" hidden="1">
      <c r="A6214" s="72" t="s">
        <v>2127</v>
      </c>
      <c r="B6214" s="72" t="s">
        <v>2895</v>
      </c>
      <c r="C6214" s="72" t="s">
        <v>2104</v>
      </c>
      <c r="F6214" s="72">
        <v>3812</v>
      </c>
      <c r="G6214" s="72">
        <v>3760</v>
      </c>
      <c r="H6214" s="72">
        <v>3698</v>
      </c>
      <c r="I6214" s="72">
        <v>3662</v>
      </c>
      <c r="J6214" s="72">
        <v>3673</v>
      </c>
      <c r="K6214" s="72">
        <v>3643</v>
      </c>
      <c r="L6214" s="72">
        <v>3602</v>
      </c>
      <c r="M6214" s="72">
        <v>3549</v>
      </c>
      <c r="N6214" s="72">
        <v>3579</v>
      </c>
      <c r="O6214" s="72">
        <v>3578</v>
      </c>
      <c r="P6214" s="72">
        <v>3559</v>
      </c>
    </row>
    <row r="6215" spans="1:16" hidden="1">
      <c r="A6215" s="72" t="s">
        <v>2127</v>
      </c>
      <c r="B6215" s="72" t="s">
        <v>2895</v>
      </c>
      <c r="C6215" s="72" t="s">
        <v>2105</v>
      </c>
      <c r="F6215" s="72">
        <v>2147342</v>
      </c>
      <c r="G6215" s="72">
        <v>2908064</v>
      </c>
      <c r="H6215" s="72">
        <v>2909429</v>
      </c>
      <c r="I6215" s="72">
        <v>2265712</v>
      </c>
      <c r="J6215" s="72">
        <v>2022148</v>
      </c>
      <c r="K6215" s="72">
        <v>2444306</v>
      </c>
      <c r="L6215" s="72">
        <v>3158939</v>
      </c>
      <c r="M6215" s="72">
        <v>2886331</v>
      </c>
      <c r="N6215" s="72">
        <v>2291631</v>
      </c>
      <c r="O6215" s="72">
        <v>3046781</v>
      </c>
      <c r="P6215" s="72">
        <v>4228525</v>
      </c>
    </row>
    <row r="6216" spans="1:16" hidden="1">
      <c r="A6216" s="72" t="s">
        <v>2127</v>
      </c>
      <c r="B6216" s="72" t="s">
        <v>2895</v>
      </c>
      <c r="C6216" s="72" t="s">
        <v>2106</v>
      </c>
      <c r="F6216" s="72">
        <v>163269</v>
      </c>
      <c r="G6216" s="72">
        <v>196205</v>
      </c>
      <c r="H6216" s="72">
        <v>223921</v>
      </c>
      <c r="I6216" s="72">
        <v>185733</v>
      </c>
      <c r="J6216" s="72">
        <v>170192</v>
      </c>
      <c r="K6216" s="72">
        <v>173510</v>
      </c>
      <c r="L6216" s="72">
        <v>209051</v>
      </c>
      <c r="M6216" s="72">
        <v>207179</v>
      </c>
      <c r="N6216" s="72">
        <v>158663</v>
      </c>
      <c r="O6216" s="72">
        <v>155064</v>
      </c>
      <c r="P6216" s="72">
        <v>169547</v>
      </c>
    </row>
    <row r="6217" spans="1:16" hidden="1">
      <c r="A6217" s="72" t="s">
        <v>2127</v>
      </c>
      <c r="B6217" s="72" t="s">
        <v>2895</v>
      </c>
      <c r="C6217" s="72" t="s">
        <v>2107</v>
      </c>
      <c r="F6217" s="72">
        <v>459</v>
      </c>
      <c r="G6217" s="72">
        <v>452</v>
      </c>
      <c r="H6217" s="72">
        <v>454</v>
      </c>
      <c r="I6217" s="72">
        <v>458</v>
      </c>
      <c r="J6217" s="72">
        <v>459</v>
      </c>
      <c r="K6217" s="72">
        <v>457</v>
      </c>
      <c r="L6217" s="72">
        <v>455</v>
      </c>
      <c r="M6217" s="72">
        <v>445</v>
      </c>
      <c r="N6217" s="72">
        <v>447</v>
      </c>
      <c r="O6217" s="72">
        <v>443</v>
      </c>
      <c r="P6217" s="72">
        <v>443</v>
      </c>
    </row>
    <row r="6218" spans="1:16" hidden="1">
      <c r="A6218" s="72" t="s">
        <v>2127</v>
      </c>
      <c r="B6218" s="72" t="s">
        <v>2895</v>
      </c>
      <c r="C6218" s="72" t="s">
        <v>2108</v>
      </c>
      <c r="F6218" s="72">
        <v>1175832</v>
      </c>
      <c r="G6218" s="72">
        <v>1506647</v>
      </c>
      <c r="H6218" s="72">
        <v>1578231</v>
      </c>
      <c r="I6218" s="72">
        <v>1204832</v>
      </c>
      <c r="J6218" s="72">
        <v>1141867</v>
      </c>
      <c r="K6218" s="72">
        <v>1353659</v>
      </c>
      <c r="L6218" s="72">
        <v>1523971</v>
      </c>
      <c r="M6218" s="72">
        <v>1505825</v>
      </c>
      <c r="N6218" s="72">
        <v>1006082</v>
      </c>
      <c r="O6218" s="72">
        <v>1484018</v>
      </c>
      <c r="P6218" s="72">
        <v>2186664</v>
      </c>
    </row>
    <row r="6219" spans="1:16" hidden="1">
      <c r="A6219" s="72" t="s">
        <v>2127</v>
      </c>
      <c r="B6219" s="72" t="s">
        <v>2895</v>
      </c>
      <c r="C6219" s="72" t="s">
        <v>2109</v>
      </c>
      <c r="F6219" s="72">
        <v>12622</v>
      </c>
      <c r="G6219" s="72">
        <v>11328</v>
      </c>
      <c r="H6219" s="72">
        <v>11771</v>
      </c>
      <c r="I6219" s="72">
        <v>11219</v>
      </c>
      <c r="J6219" s="72">
        <v>13998</v>
      </c>
      <c r="K6219" s="72">
        <v>57895</v>
      </c>
      <c r="L6219" s="72">
        <v>83554</v>
      </c>
      <c r="M6219" s="72">
        <v>105599</v>
      </c>
      <c r="N6219" s="72">
        <v>91687</v>
      </c>
      <c r="O6219" s="72">
        <v>29647</v>
      </c>
      <c r="P6219" s="72">
        <v>13008</v>
      </c>
    </row>
    <row r="6220" spans="1:16" hidden="1">
      <c r="A6220" s="72" t="s">
        <v>2127</v>
      </c>
      <c r="B6220" s="72" t="s">
        <v>2895</v>
      </c>
      <c r="C6220" s="72" t="s">
        <v>2110</v>
      </c>
      <c r="F6220" s="72">
        <v>1</v>
      </c>
      <c r="G6220" s="72">
        <v>1</v>
      </c>
      <c r="H6220" s="72">
        <v>1</v>
      </c>
      <c r="I6220" s="72">
        <v>1</v>
      </c>
      <c r="J6220" s="72">
        <v>1</v>
      </c>
      <c r="K6220" s="72">
        <v>2</v>
      </c>
      <c r="L6220" s="72">
        <v>2</v>
      </c>
      <c r="M6220" s="72">
        <v>2</v>
      </c>
      <c r="N6220" s="72">
        <v>3</v>
      </c>
      <c r="O6220" s="72">
        <v>1</v>
      </c>
      <c r="P6220" s="72">
        <v>1</v>
      </c>
    </row>
    <row r="6221" spans="1:16" hidden="1">
      <c r="A6221" s="72" t="s">
        <v>2127</v>
      </c>
      <c r="B6221" s="72" t="s">
        <v>2895</v>
      </c>
      <c r="C6221" s="72" t="s">
        <v>2111</v>
      </c>
      <c r="F6221" s="72">
        <v>65251</v>
      </c>
      <c r="G6221" s="72">
        <v>66765</v>
      </c>
      <c r="H6221" s="72">
        <v>66172</v>
      </c>
      <c r="I6221" s="72">
        <v>58459</v>
      </c>
      <c r="J6221" s="72">
        <v>68466</v>
      </c>
      <c r="K6221" s="72">
        <v>322168</v>
      </c>
      <c r="L6221" s="72">
        <v>363058</v>
      </c>
      <c r="M6221" s="72">
        <v>476211</v>
      </c>
      <c r="N6221" s="72">
        <v>342452</v>
      </c>
      <c r="O6221" s="72">
        <v>175974</v>
      </c>
      <c r="P6221" s="72">
        <v>110283</v>
      </c>
    </row>
    <row r="6222" spans="1:16" hidden="1">
      <c r="A6222" s="72" t="s">
        <v>2137</v>
      </c>
      <c r="B6222" s="72" t="s">
        <v>2895</v>
      </c>
      <c r="C6222" s="72" t="s">
        <v>2103</v>
      </c>
      <c r="F6222" s="72">
        <v>2541966</v>
      </c>
      <c r="G6222" s="72">
        <v>3284380</v>
      </c>
      <c r="H6222" s="72">
        <v>3673382</v>
      </c>
      <c r="I6222" s="72">
        <v>2968263</v>
      </c>
      <c r="J6222" s="72">
        <v>2592893</v>
      </c>
      <c r="K6222" s="72">
        <v>2526642</v>
      </c>
      <c r="L6222" s="72">
        <v>3407618</v>
      </c>
      <c r="M6222" s="72">
        <v>2976033</v>
      </c>
      <c r="N6222" s="72">
        <v>2767396</v>
      </c>
      <c r="O6222" s="72">
        <v>2855594</v>
      </c>
      <c r="P6222" s="72">
        <v>2983081</v>
      </c>
    </row>
    <row r="6223" spans="1:16" hidden="1">
      <c r="A6223" s="72" t="s">
        <v>2137</v>
      </c>
      <c r="B6223" s="72" t="s">
        <v>2895</v>
      </c>
      <c r="C6223" s="72" t="s">
        <v>2104</v>
      </c>
      <c r="F6223" s="72">
        <v>48514</v>
      </c>
      <c r="G6223" s="72">
        <v>47682</v>
      </c>
      <c r="H6223" s="72">
        <v>46788</v>
      </c>
      <c r="I6223" s="72">
        <v>46231</v>
      </c>
      <c r="J6223" s="72">
        <v>46451</v>
      </c>
      <c r="K6223" s="72">
        <v>46386</v>
      </c>
      <c r="L6223" s="72">
        <v>46374</v>
      </c>
      <c r="M6223" s="72">
        <v>45685</v>
      </c>
      <c r="N6223" s="72">
        <v>45900</v>
      </c>
      <c r="O6223" s="72">
        <v>45787</v>
      </c>
      <c r="P6223" s="72">
        <v>45850</v>
      </c>
    </row>
    <row r="6224" spans="1:16" hidden="1">
      <c r="A6224" s="72" t="s">
        <v>2137</v>
      </c>
      <c r="B6224" s="72" t="s">
        <v>2895</v>
      </c>
      <c r="C6224" s="72" t="s">
        <v>2105</v>
      </c>
      <c r="F6224" s="72">
        <v>27113908</v>
      </c>
      <c r="G6224" s="72">
        <v>31247418</v>
      </c>
      <c r="H6224" s="72">
        <v>34731439</v>
      </c>
      <c r="I6224" s="72">
        <v>31811492</v>
      </c>
      <c r="J6224" s="72">
        <v>25922873</v>
      </c>
      <c r="K6224" s="72">
        <v>24778494</v>
      </c>
      <c r="L6224" s="72">
        <v>35963783</v>
      </c>
      <c r="M6224" s="72">
        <v>32603223</v>
      </c>
      <c r="N6224" s="72">
        <v>29245379</v>
      </c>
      <c r="O6224" s="72">
        <v>28472074</v>
      </c>
      <c r="P6224" s="72">
        <v>41615323</v>
      </c>
    </row>
    <row r="6225" spans="1:16" hidden="1">
      <c r="A6225" s="72" t="s">
        <v>2137</v>
      </c>
      <c r="B6225" s="72" t="s">
        <v>2895</v>
      </c>
      <c r="C6225" s="72" t="s">
        <v>2106</v>
      </c>
      <c r="F6225" s="72">
        <v>1595722</v>
      </c>
      <c r="G6225" s="72">
        <v>2018571</v>
      </c>
      <c r="H6225" s="72">
        <v>2323064</v>
      </c>
      <c r="I6225" s="72">
        <v>1984036</v>
      </c>
      <c r="J6225" s="72">
        <v>1761196</v>
      </c>
      <c r="K6225" s="72">
        <v>1706453</v>
      </c>
      <c r="L6225" s="72">
        <v>2123036</v>
      </c>
      <c r="M6225" s="72">
        <v>2310335</v>
      </c>
      <c r="N6225" s="72">
        <v>1842681</v>
      </c>
      <c r="O6225" s="72">
        <v>1820499</v>
      </c>
      <c r="P6225" s="72">
        <v>2202644</v>
      </c>
    </row>
    <row r="6226" spans="1:16" hidden="1">
      <c r="A6226" s="72" t="s">
        <v>2137</v>
      </c>
      <c r="B6226" s="72" t="s">
        <v>2895</v>
      </c>
      <c r="C6226" s="72" t="s">
        <v>2107</v>
      </c>
      <c r="F6226" s="72">
        <v>6724</v>
      </c>
      <c r="G6226" s="72">
        <v>6645</v>
      </c>
      <c r="H6226" s="72">
        <v>6643</v>
      </c>
      <c r="I6226" s="72">
        <v>6598</v>
      </c>
      <c r="J6226" s="72">
        <v>6627</v>
      </c>
      <c r="K6226" s="72">
        <v>6631</v>
      </c>
      <c r="L6226" s="72">
        <v>6671</v>
      </c>
      <c r="M6226" s="72">
        <v>6620</v>
      </c>
      <c r="N6226" s="72">
        <v>6596</v>
      </c>
      <c r="O6226" s="72">
        <v>6636</v>
      </c>
      <c r="P6226" s="72">
        <v>6645</v>
      </c>
    </row>
    <row r="6227" spans="1:16" hidden="1">
      <c r="A6227" s="72" t="s">
        <v>2137</v>
      </c>
      <c r="B6227" s="72" t="s">
        <v>2895</v>
      </c>
      <c r="C6227" s="72" t="s">
        <v>2108</v>
      </c>
      <c r="F6227" s="72">
        <v>13011400</v>
      </c>
      <c r="G6227" s="72">
        <v>15382527</v>
      </c>
      <c r="H6227" s="72">
        <v>18127587</v>
      </c>
      <c r="I6227" s="72">
        <v>16551113</v>
      </c>
      <c r="J6227" s="72">
        <v>12555093</v>
      </c>
      <c r="K6227" s="72">
        <v>12098812</v>
      </c>
      <c r="L6227" s="72">
        <v>17865027</v>
      </c>
      <c r="M6227" s="72">
        <v>16759269</v>
      </c>
      <c r="N6227" s="72">
        <v>14335641</v>
      </c>
      <c r="O6227" s="72">
        <v>12743675</v>
      </c>
      <c r="P6227" s="72">
        <v>23275013</v>
      </c>
    </row>
    <row r="6228" spans="1:16" hidden="1">
      <c r="A6228" s="72" t="s">
        <v>2137</v>
      </c>
      <c r="B6228" s="72" t="s">
        <v>2895</v>
      </c>
      <c r="C6228" s="72" t="s">
        <v>2109</v>
      </c>
      <c r="F6228" s="72">
        <v>254845</v>
      </c>
      <c r="G6228" s="72">
        <v>261849</v>
      </c>
      <c r="H6228" s="72">
        <v>298771</v>
      </c>
      <c r="I6228" s="72">
        <v>237415</v>
      </c>
      <c r="J6228" s="72">
        <v>242177</v>
      </c>
      <c r="K6228" s="72">
        <v>289451</v>
      </c>
      <c r="L6228" s="72">
        <v>652510</v>
      </c>
      <c r="M6228" s="72">
        <v>249836</v>
      </c>
      <c r="N6228" s="72">
        <v>282112</v>
      </c>
      <c r="O6228" s="72">
        <v>282645</v>
      </c>
      <c r="P6228" s="72">
        <v>264901</v>
      </c>
    </row>
    <row r="6229" spans="1:16" hidden="1">
      <c r="A6229" s="72" t="s">
        <v>2137</v>
      </c>
      <c r="B6229" s="72" t="s">
        <v>2895</v>
      </c>
      <c r="C6229" s="72" t="s">
        <v>2110</v>
      </c>
      <c r="F6229" s="72">
        <v>46</v>
      </c>
      <c r="G6229" s="72">
        <v>45</v>
      </c>
      <c r="H6229" s="72">
        <v>45</v>
      </c>
      <c r="I6229" s="72">
        <v>43</v>
      </c>
      <c r="J6229" s="72">
        <v>40</v>
      </c>
      <c r="K6229" s="72">
        <v>40</v>
      </c>
      <c r="L6229" s="72">
        <v>39</v>
      </c>
      <c r="M6229" s="72">
        <v>38</v>
      </c>
      <c r="N6229" s="72">
        <v>35</v>
      </c>
      <c r="O6229" s="72">
        <v>35</v>
      </c>
      <c r="P6229" s="72">
        <v>34</v>
      </c>
    </row>
    <row r="6230" spans="1:16" hidden="1">
      <c r="A6230" s="72" t="s">
        <v>2137</v>
      </c>
      <c r="B6230" s="72" t="s">
        <v>2895</v>
      </c>
      <c r="C6230" s="72" t="s">
        <v>2111</v>
      </c>
      <c r="F6230" s="72">
        <v>1845831</v>
      </c>
      <c r="G6230" s="72">
        <v>1908283</v>
      </c>
      <c r="H6230" s="72">
        <v>2230078</v>
      </c>
      <c r="I6230" s="72">
        <v>1992830</v>
      </c>
      <c r="J6230" s="72">
        <v>1417000</v>
      </c>
      <c r="K6230" s="72">
        <v>1672193</v>
      </c>
      <c r="L6230" s="72">
        <v>4646450</v>
      </c>
      <c r="M6230" s="72">
        <v>1531800</v>
      </c>
      <c r="N6230" s="72">
        <v>1793818</v>
      </c>
      <c r="O6230" s="72">
        <v>1392612</v>
      </c>
      <c r="P6230" s="72">
        <v>2509952</v>
      </c>
    </row>
    <row r="6231" spans="1:16" hidden="1">
      <c r="A6231" s="72" t="s">
        <v>2129</v>
      </c>
      <c r="B6231" s="72" t="s">
        <v>2896</v>
      </c>
      <c r="C6231" s="72" t="s">
        <v>2103</v>
      </c>
      <c r="D6231" s="72">
        <v>24180</v>
      </c>
      <c r="E6231" s="72">
        <v>21921</v>
      </c>
      <c r="F6231" s="72">
        <v>16691</v>
      </c>
      <c r="G6231" s="72">
        <v>19186</v>
      </c>
      <c r="H6231" s="72">
        <v>20773</v>
      </c>
      <c r="I6231" s="72">
        <v>16388</v>
      </c>
      <c r="J6231" s="72">
        <v>15168</v>
      </c>
      <c r="K6231" s="72">
        <v>12516</v>
      </c>
      <c r="L6231" s="72">
        <v>23874</v>
      </c>
      <c r="M6231" s="72">
        <v>15564</v>
      </c>
      <c r="N6231" s="72">
        <v>14171</v>
      </c>
      <c r="O6231" s="72">
        <v>14818</v>
      </c>
      <c r="P6231" s="72">
        <v>15073</v>
      </c>
    </row>
    <row r="6232" spans="1:16" hidden="1">
      <c r="A6232" s="72" t="s">
        <v>2129</v>
      </c>
      <c r="B6232" s="72" t="s">
        <v>2896</v>
      </c>
      <c r="C6232" s="72" t="s">
        <v>2104</v>
      </c>
      <c r="D6232" s="72">
        <v>406</v>
      </c>
      <c r="E6232" s="72">
        <v>396</v>
      </c>
      <c r="F6232" s="72">
        <v>380</v>
      </c>
      <c r="G6232" s="72">
        <v>382</v>
      </c>
      <c r="H6232" s="72">
        <v>368</v>
      </c>
      <c r="I6232" s="72">
        <v>363</v>
      </c>
      <c r="J6232" s="72">
        <v>357</v>
      </c>
      <c r="K6232" s="72">
        <v>344</v>
      </c>
      <c r="L6232" s="72">
        <v>334</v>
      </c>
      <c r="M6232" s="72">
        <v>327</v>
      </c>
      <c r="N6232" s="72">
        <v>330</v>
      </c>
      <c r="O6232" s="72">
        <v>328</v>
      </c>
      <c r="P6232" s="72">
        <v>328</v>
      </c>
    </row>
    <row r="6233" spans="1:16" hidden="1">
      <c r="A6233" s="72" t="s">
        <v>2129</v>
      </c>
      <c r="B6233" s="72" t="s">
        <v>2896</v>
      </c>
      <c r="C6233" s="72" t="s">
        <v>2105</v>
      </c>
      <c r="D6233" s="72">
        <v>302233</v>
      </c>
      <c r="E6233" s="72">
        <v>264536</v>
      </c>
      <c r="F6233" s="72">
        <v>244085</v>
      </c>
      <c r="G6233" s="72">
        <v>250224</v>
      </c>
      <c r="H6233" s="72">
        <v>285878</v>
      </c>
      <c r="I6233" s="72">
        <v>233214</v>
      </c>
      <c r="J6233" s="72">
        <v>207203</v>
      </c>
      <c r="K6233" s="72">
        <v>184996</v>
      </c>
      <c r="L6233" s="72">
        <v>232396</v>
      </c>
      <c r="M6233" s="72">
        <v>219041</v>
      </c>
      <c r="N6233" s="72">
        <v>203744</v>
      </c>
      <c r="O6233" s="72">
        <v>227458</v>
      </c>
      <c r="P6233" s="72">
        <v>256942</v>
      </c>
    </row>
    <row r="6234" spans="1:16" hidden="1">
      <c r="A6234" s="72" t="s">
        <v>2129</v>
      </c>
      <c r="B6234" s="72" t="s">
        <v>2896</v>
      </c>
      <c r="C6234" s="72" t="s">
        <v>2106</v>
      </c>
      <c r="D6234" s="72">
        <v>52024</v>
      </c>
      <c r="E6234" s="72">
        <v>56438</v>
      </c>
      <c r="F6234" s="72">
        <v>53384</v>
      </c>
      <c r="G6234" s="72">
        <v>60156</v>
      </c>
      <c r="H6234" s="72">
        <v>84215</v>
      </c>
      <c r="I6234" s="72">
        <v>70641</v>
      </c>
      <c r="J6234" s="72">
        <v>73038</v>
      </c>
      <c r="K6234" s="72">
        <v>59201</v>
      </c>
      <c r="L6234" s="72">
        <v>71731</v>
      </c>
      <c r="M6234" s="72">
        <v>69539</v>
      </c>
      <c r="N6234" s="72">
        <v>62843</v>
      </c>
      <c r="O6234" s="72">
        <v>68133</v>
      </c>
      <c r="P6234" s="72">
        <v>67091</v>
      </c>
    </row>
    <row r="6235" spans="1:16" hidden="1">
      <c r="A6235" s="72" t="s">
        <v>2129</v>
      </c>
      <c r="B6235" s="72" t="s">
        <v>2896</v>
      </c>
      <c r="C6235" s="72" t="s">
        <v>2107</v>
      </c>
      <c r="D6235" s="72">
        <v>132</v>
      </c>
      <c r="E6235" s="72">
        <v>134</v>
      </c>
      <c r="F6235" s="72">
        <v>148</v>
      </c>
      <c r="G6235" s="72">
        <v>148</v>
      </c>
      <c r="H6235" s="72">
        <v>143</v>
      </c>
      <c r="I6235" s="72">
        <v>144</v>
      </c>
      <c r="J6235" s="72">
        <v>144</v>
      </c>
      <c r="K6235" s="72">
        <v>143</v>
      </c>
      <c r="L6235" s="72">
        <v>142</v>
      </c>
      <c r="M6235" s="72">
        <v>139</v>
      </c>
      <c r="N6235" s="72">
        <v>138</v>
      </c>
      <c r="O6235" s="72">
        <v>132</v>
      </c>
      <c r="P6235" s="72">
        <v>132</v>
      </c>
    </row>
    <row r="6236" spans="1:16" hidden="1">
      <c r="A6236" s="72" t="s">
        <v>2129</v>
      </c>
      <c r="B6236" s="72" t="s">
        <v>2896</v>
      </c>
      <c r="C6236" s="72" t="s">
        <v>2108</v>
      </c>
      <c r="D6236" s="72">
        <v>814102</v>
      </c>
      <c r="E6236" s="72">
        <v>659179</v>
      </c>
      <c r="F6236" s="72">
        <v>745905</v>
      </c>
      <c r="G6236" s="72">
        <v>726903</v>
      </c>
      <c r="H6236" s="72">
        <v>990357</v>
      </c>
      <c r="I6236" s="72">
        <v>877328</v>
      </c>
      <c r="J6236" s="72">
        <v>701145</v>
      </c>
      <c r="K6236" s="72">
        <v>663814</v>
      </c>
      <c r="L6236" s="72">
        <v>777921</v>
      </c>
      <c r="M6236" s="72">
        <v>759885</v>
      </c>
      <c r="N6236" s="72">
        <v>682229</v>
      </c>
      <c r="O6236" s="72">
        <v>794879</v>
      </c>
      <c r="P6236" s="72">
        <v>894565</v>
      </c>
    </row>
    <row r="6237" spans="1:16" hidden="1">
      <c r="A6237" s="72" t="s">
        <v>2160</v>
      </c>
      <c r="B6237" s="72" t="s">
        <v>2897</v>
      </c>
      <c r="C6237" s="72" t="s">
        <v>2103</v>
      </c>
      <c r="K6237" s="72">
        <v>86</v>
      </c>
      <c r="L6237" s="72">
        <v>97</v>
      </c>
      <c r="M6237" s="72">
        <v>97</v>
      </c>
      <c r="N6237" s="72">
        <v>62</v>
      </c>
      <c r="O6237" s="72">
        <v>55</v>
      </c>
      <c r="P6237" s="72">
        <v>45</v>
      </c>
    </row>
    <row r="6238" spans="1:16" hidden="1">
      <c r="A6238" s="72" t="s">
        <v>2160</v>
      </c>
      <c r="B6238" s="72" t="s">
        <v>2897</v>
      </c>
      <c r="C6238" s="72" t="s">
        <v>2104</v>
      </c>
      <c r="K6238" s="72">
        <v>1</v>
      </c>
      <c r="L6238" s="72">
        <v>1</v>
      </c>
      <c r="M6238" s="72">
        <v>1</v>
      </c>
      <c r="N6238" s="72">
        <v>1</v>
      </c>
      <c r="O6238" s="72">
        <v>1</v>
      </c>
      <c r="P6238" s="72">
        <v>1</v>
      </c>
    </row>
    <row r="6239" spans="1:16" hidden="1">
      <c r="A6239" s="72" t="s">
        <v>2160</v>
      </c>
      <c r="B6239" s="72" t="s">
        <v>2897</v>
      </c>
      <c r="C6239" s="72" t="s">
        <v>2105</v>
      </c>
      <c r="K6239" s="72">
        <v>743</v>
      </c>
      <c r="L6239" s="72">
        <v>883</v>
      </c>
      <c r="M6239" s="72">
        <v>886</v>
      </c>
      <c r="N6239" s="72">
        <v>558</v>
      </c>
      <c r="O6239" s="72">
        <v>405</v>
      </c>
      <c r="P6239" s="72">
        <v>405</v>
      </c>
    </row>
    <row r="6240" spans="1:16" hidden="1">
      <c r="A6240" s="72" t="s">
        <v>2160</v>
      </c>
      <c r="B6240" s="72" t="s">
        <v>2897</v>
      </c>
      <c r="C6240" s="72" t="s">
        <v>2106</v>
      </c>
      <c r="G6240" s="72">
        <v>1388</v>
      </c>
      <c r="H6240" s="72">
        <v>3025</v>
      </c>
      <c r="I6240" s="72">
        <v>494</v>
      </c>
      <c r="J6240" s="72">
        <v>89</v>
      </c>
      <c r="K6240" s="72">
        <v>146</v>
      </c>
      <c r="M6240" s="72">
        <v>0</v>
      </c>
      <c r="N6240" s="72">
        <v>0</v>
      </c>
      <c r="O6240" s="72">
        <v>0</v>
      </c>
      <c r="P6240" s="72">
        <v>0</v>
      </c>
    </row>
    <row r="6241" spans="1:16" hidden="1">
      <c r="A6241" s="72" t="s">
        <v>2160</v>
      </c>
      <c r="B6241" s="72" t="s">
        <v>2897</v>
      </c>
      <c r="C6241" s="72" t="s">
        <v>2107</v>
      </c>
      <c r="G6241" s="72">
        <v>6</v>
      </c>
      <c r="H6241" s="72">
        <v>6</v>
      </c>
      <c r="I6241" s="72">
        <v>6</v>
      </c>
      <c r="J6241" s="72">
        <v>1</v>
      </c>
      <c r="K6241" s="72">
        <v>1</v>
      </c>
      <c r="M6241" s="72">
        <v>0</v>
      </c>
      <c r="N6241" s="72">
        <v>0</v>
      </c>
      <c r="O6241" s="72">
        <v>0</v>
      </c>
      <c r="P6241" s="72">
        <v>0</v>
      </c>
    </row>
    <row r="6242" spans="1:16" hidden="1">
      <c r="A6242" s="72" t="s">
        <v>2160</v>
      </c>
      <c r="B6242" s="72" t="s">
        <v>2897</v>
      </c>
      <c r="C6242" s="72" t="s">
        <v>2108</v>
      </c>
      <c r="G6242" s="72">
        <v>11853</v>
      </c>
      <c r="H6242" s="72">
        <v>25922</v>
      </c>
      <c r="I6242" s="72">
        <v>4585</v>
      </c>
      <c r="J6242" s="72">
        <v>719</v>
      </c>
      <c r="K6242" s="72">
        <v>883</v>
      </c>
      <c r="M6242" s="72">
        <v>0</v>
      </c>
      <c r="N6242" s="72">
        <v>0</v>
      </c>
      <c r="O6242" s="72">
        <v>0</v>
      </c>
      <c r="P6242" s="72">
        <v>0</v>
      </c>
    </row>
    <row r="6243" spans="1:16" hidden="1">
      <c r="A6243" s="72" t="s">
        <v>2136</v>
      </c>
      <c r="B6243" s="72" t="s">
        <v>2898</v>
      </c>
      <c r="C6243" s="72" t="s">
        <v>2103</v>
      </c>
      <c r="D6243" s="72">
        <v>12589</v>
      </c>
      <c r="E6243" s="72">
        <v>10437</v>
      </c>
      <c r="F6243" s="72">
        <v>8715</v>
      </c>
      <c r="G6243" s="72">
        <v>13044</v>
      </c>
      <c r="H6243" s="72">
        <v>11798</v>
      </c>
      <c r="I6243" s="72">
        <v>7985</v>
      </c>
      <c r="J6243" s="72">
        <v>7592</v>
      </c>
      <c r="K6243" s="72">
        <v>7209</v>
      </c>
      <c r="L6243" s="72">
        <v>6787</v>
      </c>
      <c r="M6243" s="72">
        <v>7036</v>
      </c>
      <c r="N6243" s="72">
        <v>6986</v>
      </c>
      <c r="O6243" s="72">
        <v>7763</v>
      </c>
      <c r="P6243" s="72">
        <v>6715</v>
      </c>
    </row>
    <row r="6244" spans="1:16" hidden="1">
      <c r="A6244" s="72" t="s">
        <v>2136</v>
      </c>
      <c r="B6244" s="72" t="s">
        <v>2898</v>
      </c>
      <c r="C6244" s="72" t="s">
        <v>2104</v>
      </c>
      <c r="D6244" s="72">
        <v>187</v>
      </c>
      <c r="E6244" s="72">
        <v>181</v>
      </c>
      <c r="F6244" s="72">
        <v>181</v>
      </c>
      <c r="G6244" s="72">
        <v>181</v>
      </c>
      <c r="H6244" s="72">
        <v>180</v>
      </c>
      <c r="I6244" s="72">
        <v>176</v>
      </c>
      <c r="J6244" s="72">
        <v>177</v>
      </c>
      <c r="K6244" s="72">
        <v>173</v>
      </c>
      <c r="L6244" s="72">
        <v>174</v>
      </c>
      <c r="M6244" s="72">
        <v>172</v>
      </c>
      <c r="N6244" s="72">
        <v>169</v>
      </c>
      <c r="O6244" s="72">
        <v>165</v>
      </c>
      <c r="P6244" s="72">
        <v>159</v>
      </c>
    </row>
    <row r="6245" spans="1:16" hidden="1">
      <c r="A6245" s="72" t="s">
        <v>2136</v>
      </c>
      <c r="B6245" s="72" t="s">
        <v>2898</v>
      </c>
      <c r="C6245" s="72" t="s">
        <v>2105</v>
      </c>
      <c r="D6245" s="72">
        <v>195633</v>
      </c>
      <c r="E6245" s="72">
        <v>148593</v>
      </c>
      <c r="F6245" s="72">
        <v>121971</v>
      </c>
      <c r="G6245" s="72">
        <v>178083</v>
      </c>
      <c r="H6245" s="72">
        <v>161837</v>
      </c>
      <c r="I6245" s="72">
        <v>112329</v>
      </c>
      <c r="J6245" s="72">
        <v>105433</v>
      </c>
      <c r="K6245" s="72">
        <v>102124</v>
      </c>
      <c r="L6245" s="72">
        <v>62107</v>
      </c>
      <c r="M6245" s="72">
        <v>109422</v>
      </c>
      <c r="N6245" s="72">
        <v>119558</v>
      </c>
      <c r="O6245" s="72">
        <v>122783</v>
      </c>
      <c r="P6245" s="72">
        <v>167660</v>
      </c>
    </row>
    <row r="6246" spans="1:16" hidden="1">
      <c r="A6246" s="72" t="s">
        <v>2136</v>
      </c>
      <c r="B6246" s="72" t="s">
        <v>2898</v>
      </c>
      <c r="C6246" s="72" t="s">
        <v>2106</v>
      </c>
      <c r="D6246" s="72">
        <v>5518</v>
      </c>
      <c r="E6246" s="72">
        <v>5251</v>
      </c>
      <c r="F6246" s="72">
        <v>4013</v>
      </c>
      <c r="G6246" s="72">
        <v>4692</v>
      </c>
      <c r="H6246" s="72">
        <v>4864</v>
      </c>
      <c r="I6246" s="72">
        <v>3842</v>
      </c>
      <c r="J6246" s="72">
        <v>3391</v>
      </c>
      <c r="K6246" s="72">
        <v>3681</v>
      </c>
      <c r="L6246" s="72">
        <v>3812</v>
      </c>
      <c r="M6246" s="72">
        <v>4163</v>
      </c>
      <c r="N6246" s="72">
        <v>4155</v>
      </c>
      <c r="O6246" s="72">
        <v>4517</v>
      </c>
      <c r="P6246" s="72">
        <v>5217</v>
      </c>
    </row>
    <row r="6247" spans="1:16" hidden="1">
      <c r="A6247" s="72" t="s">
        <v>2136</v>
      </c>
      <c r="B6247" s="72" t="s">
        <v>2898</v>
      </c>
      <c r="C6247" s="72" t="s">
        <v>2107</v>
      </c>
      <c r="D6247" s="72">
        <v>41</v>
      </c>
      <c r="E6247" s="72">
        <v>42</v>
      </c>
      <c r="F6247" s="72">
        <v>44</v>
      </c>
      <c r="G6247" s="72">
        <v>39</v>
      </c>
      <c r="H6247" s="72">
        <v>39</v>
      </c>
      <c r="I6247" s="72">
        <v>39</v>
      </c>
      <c r="J6247" s="72">
        <v>39</v>
      </c>
      <c r="K6247" s="72">
        <v>40</v>
      </c>
      <c r="L6247" s="72">
        <v>39</v>
      </c>
      <c r="M6247" s="72">
        <v>38</v>
      </c>
      <c r="N6247" s="72">
        <v>39</v>
      </c>
      <c r="O6247" s="72">
        <v>39</v>
      </c>
      <c r="P6247" s="72">
        <v>43</v>
      </c>
    </row>
    <row r="6248" spans="1:16" hidden="1">
      <c r="A6248" s="72" t="s">
        <v>2136</v>
      </c>
      <c r="B6248" s="72" t="s">
        <v>2898</v>
      </c>
      <c r="C6248" s="72" t="s">
        <v>2108</v>
      </c>
      <c r="D6248" s="72">
        <v>82433</v>
      </c>
      <c r="E6248" s="72">
        <v>72755</v>
      </c>
      <c r="F6248" s="72">
        <v>54360</v>
      </c>
      <c r="G6248" s="72">
        <v>63033</v>
      </c>
      <c r="H6248" s="72">
        <v>65210</v>
      </c>
      <c r="I6248" s="72">
        <v>51975</v>
      </c>
      <c r="J6248" s="72">
        <v>46082</v>
      </c>
      <c r="K6248" s="72">
        <v>51415</v>
      </c>
      <c r="L6248" s="72">
        <v>56574</v>
      </c>
      <c r="M6248" s="72">
        <v>68117</v>
      </c>
      <c r="N6248" s="72">
        <v>68360</v>
      </c>
      <c r="O6248" s="72">
        <v>74181</v>
      </c>
      <c r="P6248" s="72">
        <v>94102</v>
      </c>
    </row>
    <row r="6249" spans="1:16" hidden="1">
      <c r="A6249" s="72" t="s">
        <v>2136</v>
      </c>
      <c r="B6249" s="72" t="s">
        <v>2898</v>
      </c>
      <c r="C6249" s="72" t="s">
        <v>2109</v>
      </c>
      <c r="D6249" s="72">
        <v>1747</v>
      </c>
      <c r="E6249" s="72">
        <v>111</v>
      </c>
      <c r="F6249" s="72">
        <v>54</v>
      </c>
      <c r="G6249" s="72">
        <v>84</v>
      </c>
      <c r="H6249" s="72">
        <v>139</v>
      </c>
      <c r="I6249" s="72">
        <v>214</v>
      </c>
      <c r="J6249" s="72">
        <v>132</v>
      </c>
      <c r="K6249" s="72">
        <v>1662</v>
      </c>
      <c r="L6249" s="72">
        <v>1165</v>
      </c>
      <c r="M6249" s="72">
        <v>892</v>
      </c>
      <c r="N6249" s="72">
        <v>802</v>
      </c>
      <c r="O6249" s="72">
        <v>941</v>
      </c>
      <c r="P6249" s="72">
        <v>911</v>
      </c>
    </row>
    <row r="6250" spans="1:16" hidden="1">
      <c r="A6250" s="72" t="s">
        <v>2136</v>
      </c>
      <c r="B6250" s="72" t="s">
        <v>2898</v>
      </c>
      <c r="C6250" s="72" t="s">
        <v>2110</v>
      </c>
      <c r="D6250" s="72">
        <v>5</v>
      </c>
      <c r="E6250" s="72">
        <v>5</v>
      </c>
      <c r="F6250" s="72">
        <v>3</v>
      </c>
      <c r="G6250" s="72">
        <v>6</v>
      </c>
      <c r="H6250" s="72">
        <v>6</v>
      </c>
      <c r="I6250" s="72">
        <v>7</v>
      </c>
      <c r="J6250" s="72">
        <v>7</v>
      </c>
      <c r="K6250" s="72">
        <v>7</v>
      </c>
      <c r="L6250" s="72">
        <v>7</v>
      </c>
      <c r="M6250" s="72">
        <v>8</v>
      </c>
      <c r="N6250" s="72">
        <v>8</v>
      </c>
      <c r="O6250" s="72">
        <v>9</v>
      </c>
      <c r="P6250" s="72">
        <v>8</v>
      </c>
    </row>
    <row r="6251" spans="1:16" hidden="1">
      <c r="A6251" s="72" t="s">
        <v>2136</v>
      </c>
      <c r="B6251" s="72" t="s">
        <v>2898</v>
      </c>
      <c r="C6251" s="72" t="s">
        <v>2111</v>
      </c>
      <c r="D6251" s="72">
        <v>26839</v>
      </c>
      <c r="E6251" s="72">
        <v>1770</v>
      </c>
      <c r="F6251" s="72">
        <v>1002</v>
      </c>
      <c r="G6251" s="72">
        <v>1436</v>
      </c>
      <c r="H6251" s="72">
        <v>2029</v>
      </c>
      <c r="I6251" s="72">
        <v>3177</v>
      </c>
      <c r="J6251" s="72">
        <v>2092</v>
      </c>
      <c r="K6251" s="72">
        <v>21961</v>
      </c>
      <c r="L6251" s="72">
        <v>16989</v>
      </c>
      <c r="M6251" s="72">
        <v>14691</v>
      </c>
      <c r="N6251" s="72">
        <v>13281</v>
      </c>
      <c r="O6251" s="72">
        <v>15084</v>
      </c>
      <c r="P6251" s="72">
        <v>16796</v>
      </c>
    </row>
    <row r="6252" spans="1:16" hidden="1">
      <c r="A6252" s="72" t="s">
        <v>2141</v>
      </c>
      <c r="B6252" s="72" t="s">
        <v>2899</v>
      </c>
      <c r="C6252" s="72" t="s">
        <v>2103</v>
      </c>
      <c r="F6252" s="72">
        <v>4993685</v>
      </c>
      <c r="G6252" s="72">
        <v>5541504</v>
      </c>
      <c r="H6252" s="72">
        <v>5945343</v>
      </c>
      <c r="I6252" s="72">
        <v>6047555</v>
      </c>
      <c r="J6252" s="72">
        <v>5263791</v>
      </c>
      <c r="K6252" s="72">
        <v>5619860</v>
      </c>
      <c r="L6252" s="72">
        <v>6204394</v>
      </c>
      <c r="M6252" s="72">
        <v>6149180</v>
      </c>
      <c r="N6252" s="72">
        <v>5668410</v>
      </c>
      <c r="O6252" s="72">
        <v>5689718</v>
      </c>
      <c r="P6252" s="72">
        <v>5685583</v>
      </c>
    </row>
    <row r="6253" spans="1:16" hidden="1">
      <c r="A6253" s="72" t="s">
        <v>2141</v>
      </c>
      <c r="B6253" s="72" t="s">
        <v>2899</v>
      </c>
      <c r="C6253" s="72" t="s">
        <v>2104</v>
      </c>
      <c r="F6253" s="72">
        <v>77075</v>
      </c>
      <c r="G6253" s="72">
        <v>75515</v>
      </c>
      <c r="H6253" s="72">
        <v>75304</v>
      </c>
      <c r="I6253" s="72">
        <v>77700</v>
      </c>
      <c r="J6253" s="72">
        <v>79129</v>
      </c>
      <c r="K6253" s="72">
        <v>79810</v>
      </c>
      <c r="L6253" s="72">
        <v>80739</v>
      </c>
      <c r="M6253" s="72">
        <v>82090</v>
      </c>
      <c r="N6253" s="72">
        <v>83790</v>
      </c>
      <c r="O6253" s="72">
        <v>84743</v>
      </c>
      <c r="P6253" s="72">
        <v>85055</v>
      </c>
    </row>
    <row r="6254" spans="1:16" hidden="1">
      <c r="A6254" s="72" t="s">
        <v>2141</v>
      </c>
      <c r="B6254" s="72" t="s">
        <v>2899</v>
      </c>
      <c r="C6254" s="72" t="s">
        <v>2105</v>
      </c>
      <c r="F6254" s="72">
        <v>64629145</v>
      </c>
      <c r="G6254" s="72">
        <v>74782021</v>
      </c>
      <c r="H6254" s="72">
        <v>94903510</v>
      </c>
      <c r="I6254" s="72">
        <v>95214799</v>
      </c>
      <c r="J6254" s="72">
        <v>71694615</v>
      </c>
      <c r="K6254" s="72">
        <v>77577016</v>
      </c>
      <c r="L6254" s="72">
        <v>90628271</v>
      </c>
      <c r="M6254" s="72">
        <v>92013508</v>
      </c>
      <c r="N6254" s="72">
        <v>78406965</v>
      </c>
      <c r="O6254" s="72">
        <v>86429793</v>
      </c>
      <c r="P6254" s="72">
        <v>111301025</v>
      </c>
    </row>
    <row r="6255" spans="1:16" hidden="1">
      <c r="A6255" s="72" t="s">
        <v>2141</v>
      </c>
      <c r="B6255" s="72" t="s">
        <v>2899</v>
      </c>
      <c r="C6255" s="72" t="s">
        <v>2106</v>
      </c>
      <c r="F6255" s="72">
        <v>2788892</v>
      </c>
      <c r="G6255" s="72">
        <v>2993376</v>
      </c>
      <c r="H6255" s="72">
        <v>3405500</v>
      </c>
      <c r="I6255" s="72">
        <v>3663201</v>
      </c>
      <c r="J6255" s="72">
        <v>2938327</v>
      </c>
      <c r="K6255" s="72">
        <v>3125228</v>
      </c>
      <c r="L6255" s="72">
        <v>3593016</v>
      </c>
      <c r="M6255" s="72">
        <v>3757379</v>
      </c>
      <c r="N6255" s="72">
        <v>3601935</v>
      </c>
      <c r="O6255" s="72">
        <v>3701768</v>
      </c>
      <c r="P6255" s="72">
        <v>3747678</v>
      </c>
    </row>
    <row r="6256" spans="1:16" hidden="1">
      <c r="A6256" s="72" t="s">
        <v>2141</v>
      </c>
      <c r="B6256" s="72" t="s">
        <v>2899</v>
      </c>
      <c r="C6256" s="72" t="s">
        <v>2107</v>
      </c>
      <c r="F6256" s="72">
        <v>9825</v>
      </c>
      <c r="G6256" s="72">
        <v>9044</v>
      </c>
      <c r="H6256" s="72">
        <v>9002</v>
      </c>
      <c r="I6256" s="72">
        <v>9192</v>
      </c>
      <c r="J6256" s="72">
        <v>9173</v>
      </c>
      <c r="K6256" s="72">
        <v>9172</v>
      </c>
      <c r="L6256" s="72">
        <v>9348</v>
      </c>
      <c r="M6256" s="72">
        <v>9571</v>
      </c>
      <c r="N6256" s="72">
        <v>10075</v>
      </c>
      <c r="O6256" s="72">
        <v>10263</v>
      </c>
      <c r="P6256" s="72">
        <v>10299</v>
      </c>
    </row>
    <row r="6257" spans="1:16" hidden="1">
      <c r="A6257" s="72" t="s">
        <v>2141</v>
      </c>
      <c r="B6257" s="72" t="s">
        <v>2899</v>
      </c>
      <c r="C6257" s="72" t="s">
        <v>2108</v>
      </c>
      <c r="F6257" s="72">
        <v>30689571</v>
      </c>
      <c r="G6257" s="72">
        <v>36575236</v>
      </c>
      <c r="H6257" s="72">
        <v>52963366</v>
      </c>
      <c r="I6257" s="72">
        <v>50794054</v>
      </c>
      <c r="J6257" s="72">
        <v>32707439</v>
      </c>
      <c r="K6257" s="72">
        <v>35754405</v>
      </c>
      <c r="L6257" s="72">
        <v>45844973</v>
      </c>
      <c r="M6257" s="72">
        <v>46893382</v>
      </c>
      <c r="N6257" s="72">
        <v>40297583</v>
      </c>
      <c r="O6257" s="72">
        <v>45104639</v>
      </c>
      <c r="P6257" s="72">
        <v>60508384</v>
      </c>
    </row>
    <row r="6258" spans="1:16" hidden="1">
      <c r="A6258" s="72" t="s">
        <v>2141</v>
      </c>
      <c r="B6258" s="72" t="s">
        <v>2899</v>
      </c>
      <c r="C6258" s="72" t="s">
        <v>2109</v>
      </c>
      <c r="F6258" s="72">
        <v>552929</v>
      </c>
      <c r="G6258" s="72">
        <v>470012</v>
      </c>
      <c r="H6258" s="72">
        <v>337404</v>
      </c>
      <c r="I6258" s="72">
        <v>538943</v>
      </c>
      <c r="J6258" s="72">
        <v>282849</v>
      </c>
      <c r="K6258" s="72">
        <v>295396</v>
      </c>
      <c r="L6258" s="72">
        <v>579417</v>
      </c>
      <c r="M6258" s="72">
        <v>459474</v>
      </c>
      <c r="N6258" s="72">
        <v>420747</v>
      </c>
      <c r="O6258" s="72">
        <v>518586</v>
      </c>
      <c r="P6258" s="72">
        <v>610252</v>
      </c>
    </row>
    <row r="6259" spans="1:16" hidden="1">
      <c r="A6259" s="72" t="s">
        <v>2141</v>
      </c>
      <c r="B6259" s="72" t="s">
        <v>2899</v>
      </c>
      <c r="C6259" s="72" t="s">
        <v>2110</v>
      </c>
      <c r="F6259" s="72">
        <v>14</v>
      </c>
      <c r="G6259" s="72">
        <v>19</v>
      </c>
      <c r="H6259" s="72">
        <v>38</v>
      </c>
      <c r="I6259" s="72">
        <v>31</v>
      </c>
      <c r="J6259" s="72">
        <v>28</v>
      </c>
      <c r="K6259" s="72">
        <v>31</v>
      </c>
      <c r="L6259" s="72">
        <v>37</v>
      </c>
      <c r="M6259" s="72">
        <v>39</v>
      </c>
      <c r="N6259" s="72">
        <v>37</v>
      </c>
      <c r="O6259" s="72">
        <v>40</v>
      </c>
      <c r="P6259" s="72">
        <v>41</v>
      </c>
    </row>
    <row r="6260" spans="1:16" hidden="1">
      <c r="A6260" s="72" t="s">
        <v>2141</v>
      </c>
      <c r="B6260" s="72" t="s">
        <v>2899</v>
      </c>
      <c r="C6260" s="72" t="s">
        <v>2111</v>
      </c>
      <c r="F6260" s="72">
        <v>5702368</v>
      </c>
      <c r="G6260" s="72">
        <v>5094119</v>
      </c>
      <c r="H6260" s="72">
        <v>4060195</v>
      </c>
      <c r="I6260" s="72">
        <v>5709684</v>
      </c>
      <c r="J6260" s="72">
        <v>2316331</v>
      </c>
      <c r="K6260" s="72">
        <v>2574373</v>
      </c>
      <c r="L6260" s="72">
        <v>5611298</v>
      </c>
      <c r="M6260" s="72">
        <v>4518793</v>
      </c>
      <c r="N6260" s="72">
        <v>3557616</v>
      </c>
      <c r="O6260" s="72">
        <v>4719721</v>
      </c>
      <c r="P6260" s="72">
        <v>7891941</v>
      </c>
    </row>
    <row r="6261" spans="1:16" hidden="1">
      <c r="A6261" s="72" t="s">
        <v>2133</v>
      </c>
      <c r="B6261" s="72" t="s">
        <v>2900</v>
      </c>
      <c r="C6261" s="72" t="s">
        <v>2103</v>
      </c>
      <c r="D6261" s="72">
        <v>3371875</v>
      </c>
      <c r="E6261" s="72">
        <v>3348216</v>
      </c>
      <c r="F6261" s="72">
        <v>2864572</v>
      </c>
      <c r="G6261" s="72">
        <v>3351485</v>
      </c>
      <c r="H6261" s="72">
        <v>3954916</v>
      </c>
      <c r="I6261" s="72">
        <v>3948432</v>
      </c>
      <c r="J6261" s="72">
        <v>3449255</v>
      </c>
      <c r="K6261" s="72">
        <v>3685376</v>
      </c>
      <c r="L6261" s="72">
        <v>4112278</v>
      </c>
      <c r="M6261" s="72">
        <v>3991847</v>
      </c>
      <c r="N6261" s="72">
        <v>3657833</v>
      </c>
      <c r="O6261" s="72">
        <v>3852147</v>
      </c>
      <c r="P6261" s="72">
        <v>3787182</v>
      </c>
    </row>
    <row r="6262" spans="1:16" hidden="1">
      <c r="A6262" s="72" t="s">
        <v>2133</v>
      </c>
      <c r="B6262" s="72" t="s">
        <v>2900</v>
      </c>
      <c r="C6262" s="72" t="s">
        <v>2104</v>
      </c>
      <c r="D6262" s="72">
        <v>44761</v>
      </c>
      <c r="E6262" s="72">
        <v>44632</v>
      </c>
      <c r="F6262" s="72">
        <v>44918</v>
      </c>
      <c r="G6262" s="72">
        <v>45402</v>
      </c>
      <c r="H6262" s="72">
        <v>50131</v>
      </c>
      <c r="I6262" s="72">
        <v>50550</v>
      </c>
      <c r="J6262" s="72">
        <v>50996</v>
      </c>
      <c r="K6262" s="72">
        <v>51490</v>
      </c>
      <c r="L6262" s="72">
        <v>52051</v>
      </c>
      <c r="M6262" s="72">
        <v>52386</v>
      </c>
      <c r="N6262" s="72">
        <v>53259</v>
      </c>
      <c r="O6262" s="72">
        <v>55963</v>
      </c>
      <c r="P6262" s="72">
        <v>55958</v>
      </c>
    </row>
    <row r="6263" spans="1:16" hidden="1">
      <c r="A6263" s="72" t="s">
        <v>2133</v>
      </c>
      <c r="B6263" s="72" t="s">
        <v>2900</v>
      </c>
      <c r="C6263" s="72" t="s">
        <v>2105</v>
      </c>
      <c r="D6263" s="72">
        <v>46501730</v>
      </c>
      <c r="E6263" s="72">
        <v>48410754</v>
      </c>
      <c r="F6263" s="72">
        <v>39570330</v>
      </c>
      <c r="G6263" s="72">
        <v>45740500</v>
      </c>
      <c r="H6263" s="72">
        <v>59089106</v>
      </c>
      <c r="I6263" s="72">
        <v>58398266</v>
      </c>
      <c r="J6263" s="72">
        <v>37181826</v>
      </c>
      <c r="K6263" s="72">
        <v>44342751</v>
      </c>
      <c r="L6263" s="72">
        <v>58777647</v>
      </c>
      <c r="M6263" s="72">
        <v>53441143</v>
      </c>
      <c r="N6263" s="72">
        <v>52042189</v>
      </c>
      <c r="O6263" s="72">
        <v>59363181</v>
      </c>
      <c r="P6263" s="72">
        <v>79644813</v>
      </c>
    </row>
    <row r="6264" spans="1:16" hidden="1">
      <c r="A6264" s="72" t="s">
        <v>2133</v>
      </c>
      <c r="B6264" s="72" t="s">
        <v>2900</v>
      </c>
      <c r="C6264" s="72" t="s">
        <v>2106</v>
      </c>
      <c r="D6264" s="72">
        <v>791700</v>
      </c>
      <c r="E6264" s="72">
        <v>781017</v>
      </c>
      <c r="F6264" s="72">
        <v>630292</v>
      </c>
      <c r="G6264" s="72">
        <v>748634</v>
      </c>
      <c r="H6264" s="72">
        <v>1072544</v>
      </c>
      <c r="I6264" s="72">
        <v>1085136</v>
      </c>
      <c r="J6264" s="72">
        <v>925495</v>
      </c>
      <c r="K6264" s="72">
        <v>1001956</v>
      </c>
      <c r="L6264" s="72">
        <v>1233048</v>
      </c>
      <c r="M6264" s="72">
        <v>1171491</v>
      </c>
      <c r="N6264" s="72">
        <v>1045248</v>
      </c>
      <c r="O6264" s="72">
        <v>1150060</v>
      </c>
      <c r="P6264" s="72">
        <v>1213598</v>
      </c>
    </row>
    <row r="6265" spans="1:16" hidden="1">
      <c r="A6265" s="72" t="s">
        <v>2133</v>
      </c>
      <c r="B6265" s="72" t="s">
        <v>2900</v>
      </c>
      <c r="C6265" s="72" t="s">
        <v>2107</v>
      </c>
      <c r="D6265" s="72">
        <v>2947</v>
      </c>
      <c r="E6265" s="72">
        <v>2913</v>
      </c>
      <c r="F6265" s="72">
        <v>2917</v>
      </c>
      <c r="G6265" s="72">
        <v>2909</v>
      </c>
      <c r="H6265" s="72">
        <v>3691</v>
      </c>
      <c r="I6265" s="72">
        <v>3665</v>
      </c>
      <c r="J6265" s="72">
        <v>3724</v>
      </c>
      <c r="K6265" s="72">
        <v>3854</v>
      </c>
      <c r="L6265" s="72">
        <v>3863</v>
      </c>
      <c r="M6265" s="72">
        <v>3902</v>
      </c>
      <c r="N6265" s="72">
        <v>3913</v>
      </c>
      <c r="O6265" s="72">
        <v>4169</v>
      </c>
      <c r="P6265" s="72">
        <v>4138</v>
      </c>
    </row>
    <row r="6266" spans="1:16" hidden="1">
      <c r="A6266" s="72" t="s">
        <v>2133</v>
      </c>
      <c r="B6266" s="72" t="s">
        <v>2900</v>
      </c>
      <c r="C6266" s="72" t="s">
        <v>2108</v>
      </c>
      <c r="D6266" s="72">
        <v>10681147</v>
      </c>
      <c r="E6266" s="72">
        <v>10979739</v>
      </c>
      <c r="F6266" s="72">
        <v>8510580</v>
      </c>
      <c r="G6266" s="72">
        <v>9976866</v>
      </c>
      <c r="H6266" s="72">
        <v>15763578</v>
      </c>
      <c r="I6266" s="72">
        <v>14724021</v>
      </c>
      <c r="J6266" s="72">
        <v>8668045</v>
      </c>
      <c r="K6266" s="72">
        <v>10585064</v>
      </c>
      <c r="L6266" s="72">
        <v>15999346</v>
      </c>
      <c r="M6266" s="72">
        <v>13570374</v>
      </c>
      <c r="N6266" s="72">
        <v>12772516</v>
      </c>
      <c r="O6266" s="72">
        <v>15080220</v>
      </c>
      <c r="P6266" s="72">
        <v>21446794</v>
      </c>
    </row>
    <row r="6267" spans="1:16" hidden="1">
      <c r="A6267" s="72" t="s">
        <v>2133</v>
      </c>
      <c r="B6267" s="72" t="s">
        <v>2900</v>
      </c>
      <c r="C6267" s="72" t="s">
        <v>2109</v>
      </c>
      <c r="D6267" s="72">
        <v>92291</v>
      </c>
      <c r="E6267" s="72">
        <v>113407</v>
      </c>
      <c r="F6267" s="72">
        <v>144885</v>
      </c>
      <c r="G6267" s="72">
        <v>198108</v>
      </c>
      <c r="H6267" s="72">
        <v>96199</v>
      </c>
      <c r="I6267" s="72">
        <v>103481</v>
      </c>
      <c r="J6267" s="72">
        <v>199872</v>
      </c>
      <c r="K6267" s="72">
        <v>111083</v>
      </c>
      <c r="L6267" s="72">
        <v>111554</v>
      </c>
      <c r="M6267" s="72">
        <v>116653</v>
      </c>
      <c r="N6267" s="72">
        <v>140605</v>
      </c>
      <c r="O6267" s="72">
        <v>168716</v>
      </c>
      <c r="P6267" s="72">
        <v>157100</v>
      </c>
    </row>
    <row r="6268" spans="1:16" hidden="1">
      <c r="A6268" s="72" t="s">
        <v>2133</v>
      </c>
      <c r="B6268" s="72" t="s">
        <v>2900</v>
      </c>
      <c r="C6268" s="72" t="s">
        <v>2110</v>
      </c>
      <c r="D6268" s="72">
        <v>4</v>
      </c>
      <c r="E6268" s="72">
        <v>2</v>
      </c>
      <c r="F6268" s="72">
        <v>1</v>
      </c>
      <c r="G6268" s="72">
        <v>1</v>
      </c>
      <c r="H6268" s="72">
        <v>5</v>
      </c>
      <c r="I6268" s="72">
        <v>7</v>
      </c>
      <c r="J6268" s="72">
        <v>3</v>
      </c>
      <c r="K6268" s="72">
        <v>4</v>
      </c>
      <c r="L6268" s="72">
        <v>4</v>
      </c>
      <c r="M6268" s="72">
        <v>3</v>
      </c>
      <c r="N6268" s="72">
        <v>5</v>
      </c>
      <c r="O6268" s="72">
        <v>7</v>
      </c>
      <c r="P6268" s="72">
        <v>7</v>
      </c>
    </row>
    <row r="6269" spans="1:16" hidden="1">
      <c r="A6269" s="72" t="s">
        <v>2133</v>
      </c>
      <c r="B6269" s="72" t="s">
        <v>2900</v>
      </c>
      <c r="C6269" s="72" t="s">
        <v>2111</v>
      </c>
      <c r="D6269" s="72">
        <v>725739</v>
      </c>
      <c r="E6269" s="72">
        <v>1086106</v>
      </c>
      <c r="F6269" s="72">
        <v>639517</v>
      </c>
      <c r="G6269" s="72">
        <v>1115515</v>
      </c>
      <c r="H6269" s="72">
        <v>1108569</v>
      </c>
      <c r="I6269" s="72">
        <v>860158</v>
      </c>
      <c r="J6269" s="72">
        <v>1133648</v>
      </c>
      <c r="K6269" s="72">
        <v>673013</v>
      </c>
      <c r="L6269" s="72">
        <v>1001589</v>
      </c>
      <c r="M6269" s="72">
        <v>858866</v>
      </c>
      <c r="N6269" s="72">
        <v>930304</v>
      </c>
      <c r="O6269" s="72">
        <v>1342024</v>
      </c>
      <c r="P6269" s="72">
        <v>2050320</v>
      </c>
    </row>
    <row r="6270" spans="1:16" hidden="1">
      <c r="A6270" s="72" t="s">
        <v>2144</v>
      </c>
      <c r="B6270" s="72" t="s">
        <v>2901</v>
      </c>
      <c r="C6270" s="72" t="s">
        <v>2103</v>
      </c>
      <c r="D6270" s="72">
        <v>1417078</v>
      </c>
      <c r="E6270" s="72">
        <v>1450585</v>
      </c>
      <c r="F6270" s="72">
        <v>1327297</v>
      </c>
      <c r="G6270" s="72">
        <v>1469308</v>
      </c>
      <c r="H6270" s="72">
        <v>1627610</v>
      </c>
      <c r="I6270" s="72">
        <v>1544050</v>
      </c>
      <c r="J6270" s="72">
        <v>1413813</v>
      </c>
      <c r="K6270" s="72">
        <v>1424293</v>
      </c>
      <c r="L6270" s="72">
        <v>1611510</v>
      </c>
      <c r="M6270" s="72">
        <v>1618247</v>
      </c>
      <c r="N6270" s="72">
        <v>1446271</v>
      </c>
      <c r="O6270" s="72">
        <v>1391673</v>
      </c>
      <c r="P6270" s="72">
        <v>1479070</v>
      </c>
    </row>
    <row r="6271" spans="1:16" hidden="1">
      <c r="A6271" s="72" t="s">
        <v>2144</v>
      </c>
      <c r="B6271" s="72" t="s">
        <v>2901</v>
      </c>
      <c r="C6271" s="72" t="s">
        <v>2104</v>
      </c>
      <c r="D6271" s="72">
        <v>13825</v>
      </c>
      <c r="E6271" s="72">
        <v>13820</v>
      </c>
      <c r="F6271" s="72">
        <v>13882</v>
      </c>
      <c r="G6271" s="72">
        <v>13946</v>
      </c>
      <c r="H6271" s="72">
        <v>14082</v>
      </c>
      <c r="I6271" s="72">
        <v>14208</v>
      </c>
      <c r="J6271" s="72">
        <v>14423</v>
      </c>
      <c r="K6271" s="72">
        <v>14560</v>
      </c>
      <c r="L6271" s="72">
        <v>14659</v>
      </c>
      <c r="M6271" s="72">
        <v>14721</v>
      </c>
      <c r="N6271" s="72">
        <v>14826</v>
      </c>
      <c r="O6271" s="72">
        <v>15011</v>
      </c>
      <c r="P6271" s="72">
        <v>14955</v>
      </c>
    </row>
    <row r="6272" spans="1:16" hidden="1">
      <c r="A6272" s="72" t="s">
        <v>2144</v>
      </c>
      <c r="B6272" s="72" t="s">
        <v>2901</v>
      </c>
      <c r="C6272" s="72" t="s">
        <v>2105</v>
      </c>
      <c r="D6272" s="72">
        <v>16919444</v>
      </c>
      <c r="E6272" s="72">
        <v>18623447</v>
      </c>
      <c r="F6272" s="72">
        <v>17547504</v>
      </c>
      <c r="G6272" s="72">
        <v>18710677</v>
      </c>
      <c r="H6272" s="72">
        <v>20003653</v>
      </c>
      <c r="I6272" s="72">
        <v>19224221</v>
      </c>
      <c r="J6272" s="72">
        <v>15495143</v>
      </c>
      <c r="K6272" s="72">
        <v>16572142</v>
      </c>
      <c r="L6272" s="72">
        <v>18551210</v>
      </c>
      <c r="M6272" s="72">
        <v>17375097</v>
      </c>
      <c r="N6272" s="72">
        <v>15291235</v>
      </c>
      <c r="O6272" s="72">
        <v>15411843</v>
      </c>
      <c r="P6272" s="72">
        <v>19688803</v>
      </c>
    </row>
    <row r="6273" spans="1:16" hidden="1">
      <c r="A6273" s="72" t="s">
        <v>2144</v>
      </c>
      <c r="B6273" s="72" t="s">
        <v>2901</v>
      </c>
      <c r="C6273" s="72" t="s">
        <v>2106</v>
      </c>
      <c r="D6273" s="72">
        <v>966405</v>
      </c>
      <c r="E6273" s="72">
        <v>903750</v>
      </c>
      <c r="F6273" s="72">
        <v>832699</v>
      </c>
      <c r="G6273" s="72">
        <v>900997</v>
      </c>
      <c r="H6273" s="72">
        <v>970179</v>
      </c>
      <c r="I6273" s="72">
        <v>940646</v>
      </c>
      <c r="J6273" s="72">
        <v>997211</v>
      </c>
      <c r="K6273" s="72">
        <v>1054288</v>
      </c>
      <c r="L6273" s="72">
        <v>1239118</v>
      </c>
      <c r="M6273" s="72">
        <v>1183618</v>
      </c>
      <c r="N6273" s="72">
        <v>1086187</v>
      </c>
      <c r="O6273" s="72">
        <v>1057364</v>
      </c>
      <c r="P6273" s="72">
        <v>1039142</v>
      </c>
    </row>
    <row r="6274" spans="1:16" hidden="1">
      <c r="A6274" s="72" t="s">
        <v>2144</v>
      </c>
      <c r="B6274" s="72" t="s">
        <v>2901</v>
      </c>
      <c r="C6274" s="72" t="s">
        <v>2107</v>
      </c>
      <c r="D6274" s="72">
        <v>1588</v>
      </c>
      <c r="E6274" s="72">
        <v>1584</v>
      </c>
      <c r="F6274" s="72">
        <v>1580</v>
      </c>
      <c r="G6274" s="72">
        <v>1576</v>
      </c>
      <c r="H6274" s="72">
        <v>1587</v>
      </c>
      <c r="I6274" s="72">
        <v>1586</v>
      </c>
      <c r="J6274" s="72">
        <v>1610</v>
      </c>
      <c r="K6274" s="72">
        <v>1606</v>
      </c>
      <c r="L6274" s="72">
        <v>1625</v>
      </c>
      <c r="M6274" s="72">
        <v>1613</v>
      </c>
      <c r="N6274" s="72">
        <v>1614</v>
      </c>
      <c r="O6274" s="72">
        <v>1656</v>
      </c>
      <c r="P6274" s="72">
        <v>1669</v>
      </c>
    </row>
    <row r="6275" spans="1:16" hidden="1">
      <c r="A6275" s="72" t="s">
        <v>2144</v>
      </c>
      <c r="B6275" s="72" t="s">
        <v>2901</v>
      </c>
      <c r="C6275" s="72" t="s">
        <v>2108</v>
      </c>
      <c r="D6275" s="72">
        <v>9378049</v>
      </c>
      <c r="E6275" s="72">
        <v>9547374</v>
      </c>
      <c r="F6275" s="72">
        <v>8717247</v>
      </c>
      <c r="G6275" s="72">
        <v>9092493</v>
      </c>
      <c r="H6275" s="72">
        <v>9976662</v>
      </c>
      <c r="I6275" s="72">
        <v>9570798</v>
      </c>
      <c r="J6275" s="72">
        <v>8562449</v>
      </c>
      <c r="K6275" s="72">
        <v>9600419</v>
      </c>
      <c r="L6275" s="72">
        <v>11312564</v>
      </c>
      <c r="M6275" s="72">
        <v>9404883</v>
      </c>
      <c r="N6275" s="72">
        <v>8034907</v>
      </c>
      <c r="O6275" s="72">
        <v>8499785</v>
      </c>
      <c r="P6275" s="72">
        <v>10581032</v>
      </c>
    </row>
    <row r="6276" spans="1:16" hidden="1">
      <c r="A6276" s="72" t="s">
        <v>2144</v>
      </c>
      <c r="B6276" s="72" t="s">
        <v>2901</v>
      </c>
      <c r="C6276" s="72" t="s">
        <v>2109</v>
      </c>
      <c r="D6276" s="72">
        <v>918306</v>
      </c>
      <c r="E6276" s="72">
        <v>385548</v>
      </c>
      <c r="F6276" s="72">
        <v>150523</v>
      </c>
      <c r="G6276" s="72">
        <v>124518</v>
      </c>
      <c r="H6276" s="72">
        <v>156838</v>
      </c>
      <c r="I6276" s="72">
        <v>153800</v>
      </c>
      <c r="J6276" s="72">
        <v>124165</v>
      </c>
      <c r="K6276" s="72">
        <v>112334</v>
      </c>
      <c r="L6276" s="72">
        <v>92247</v>
      </c>
      <c r="M6276" s="72">
        <v>107873</v>
      </c>
      <c r="N6276" s="72">
        <v>100894</v>
      </c>
      <c r="O6276" s="72">
        <v>96172</v>
      </c>
      <c r="P6276" s="72">
        <v>96973</v>
      </c>
    </row>
    <row r="6277" spans="1:16" hidden="1">
      <c r="A6277" s="72" t="s">
        <v>2144</v>
      </c>
      <c r="B6277" s="72" t="s">
        <v>2901</v>
      </c>
      <c r="C6277" s="72" t="s">
        <v>2110</v>
      </c>
      <c r="D6277" s="72">
        <v>9</v>
      </c>
      <c r="E6277" s="72">
        <v>6</v>
      </c>
      <c r="F6277" s="72">
        <v>3</v>
      </c>
      <c r="G6277" s="72">
        <v>3</v>
      </c>
      <c r="H6277" s="72">
        <v>3</v>
      </c>
      <c r="I6277" s="72">
        <v>3</v>
      </c>
      <c r="J6277" s="72">
        <v>3</v>
      </c>
      <c r="K6277" s="72">
        <v>3</v>
      </c>
      <c r="L6277" s="72">
        <v>3</v>
      </c>
      <c r="N6277" s="72">
        <v>3</v>
      </c>
      <c r="O6277" s="72">
        <v>3</v>
      </c>
      <c r="P6277" s="72">
        <v>3</v>
      </c>
    </row>
    <row r="6278" spans="1:16" hidden="1">
      <c r="A6278" s="72" t="s">
        <v>2144</v>
      </c>
      <c r="B6278" s="72" t="s">
        <v>2901</v>
      </c>
      <c r="C6278" s="72" t="s">
        <v>2111</v>
      </c>
      <c r="D6278" s="72">
        <v>7173968</v>
      </c>
      <c r="E6278" s="72">
        <v>3296981</v>
      </c>
      <c r="F6278" s="72">
        <v>1292176</v>
      </c>
      <c r="G6278" s="72">
        <v>916988</v>
      </c>
      <c r="H6278" s="72">
        <v>1339722</v>
      </c>
      <c r="I6278" s="72">
        <v>1111871</v>
      </c>
      <c r="J6278" s="72">
        <v>718338</v>
      </c>
      <c r="K6278" s="72">
        <v>743451</v>
      </c>
      <c r="L6278" s="72">
        <v>669621</v>
      </c>
      <c r="M6278" s="72">
        <v>530104</v>
      </c>
      <c r="N6278" s="72">
        <v>464196</v>
      </c>
      <c r="O6278" s="72">
        <v>894769</v>
      </c>
      <c r="P6278" s="72">
        <v>755116</v>
      </c>
    </row>
    <row r="6279" spans="1:16" hidden="1">
      <c r="A6279" s="72" t="s">
        <v>2125</v>
      </c>
      <c r="B6279" s="72" t="s">
        <v>2902</v>
      </c>
      <c r="C6279" s="72" t="s">
        <v>2103</v>
      </c>
      <c r="F6279" s="72">
        <v>1183649</v>
      </c>
      <c r="G6279" s="72">
        <v>1531949</v>
      </c>
      <c r="H6279" s="72">
        <v>1717115</v>
      </c>
      <c r="I6279" s="72">
        <v>1464462</v>
      </c>
      <c r="J6279" s="72">
        <v>1239730</v>
      </c>
      <c r="K6279" s="72">
        <v>1174713</v>
      </c>
      <c r="L6279" s="72">
        <v>1629162</v>
      </c>
      <c r="M6279" s="72">
        <v>1385371</v>
      </c>
      <c r="N6279" s="72">
        <v>1257442</v>
      </c>
      <c r="O6279" s="72">
        <v>1355042</v>
      </c>
      <c r="P6279" s="72">
        <v>1367357</v>
      </c>
    </row>
    <row r="6280" spans="1:16" hidden="1">
      <c r="A6280" s="72" t="s">
        <v>2125</v>
      </c>
      <c r="B6280" s="72" t="s">
        <v>2902</v>
      </c>
      <c r="C6280" s="72" t="s">
        <v>2104</v>
      </c>
      <c r="F6280" s="72">
        <v>20019</v>
      </c>
      <c r="G6280" s="72">
        <v>19852</v>
      </c>
      <c r="H6280" s="72">
        <v>19682</v>
      </c>
      <c r="I6280" s="72">
        <v>19646</v>
      </c>
      <c r="J6280" s="72">
        <v>19636</v>
      </c>
      <c r="K6280" s="72">
        <v>19434</v>
      </c>
      <c r="L6280" s="72">
        <v>19239</v>
      </c>
      <c r="M6280" s="72">
        <v>18957</v>
      </c>
      <c r="N6280" s="72">
        <v>19211</v>
      </c>
      <c r="O6280" s="72">
        <v>19162</v>
      </c>
      <c r="P6280" s="72">
        <v>19152</v>
      </c>
    </row>
    <row r="6281" spans="1:16" hidden="1">
      <c r="A6281" s="72" t="s">
        <v>2125</v>
      </c>
      <c r="B6281" s="72" t="s">
        <v>2902</v>
      </c>
      <c r="C6281" s="72" t="s">
        <v>2105</v>
      </c>
      <c r="F6281" s="72">
        <v>10278885</v>
      </c>
      <c r="G6281" s="72">
        <v>13360847</v>
      </c>
      <c r="H6281" s="72">
        <v>13863434</v>
      </c>
      <c r="I6281" s="72">
        <v>13871343</v>
      </c>
      <c r="J6281" s="72">
        <v>12771144</v>
      </c>
      <c r="K6281" s="72">
        <v>13379786</v>
      </c>
      <c r="L6281" s="72">
        <v>17682356</v>
      </c>
      <c r="M6281" s="72">
        <v>15954987</v>
      </c>
      <c r="N6281" s="72">
        <v>12961531</v>
      </c>
      <c r="O6281" s="72">
        <v>15318517</v>
      </c>
      <c r="P6281" s="72">
        <v>21216370</v>
      </c>
    </row>
    <row r="6282" spans="1:16" hidden="1">
      <c r="A6282" s="72" t="s">
        <v>2125</v>
      </c>
      <c r="B6282" s="72" t="s">
        <v>2902</v>
      </c>
      <c r="C6282" s="72" t="s">
        <v>2106</v>
      </c>
      <c r="F6282" s="72">
        <v>659879</v>
      </c>
      <c r="G6282" s="72">
        <v>791000</v>
      </c>
      <c r="H6282" s="72">
        <v>920471</v>
      </c>
      <c r="I6282" s="72">
        <v>759011</v>
      </c>
      <c r="J6282" s="72">
        <v>672281</v>
      </c>
      <c r="K6282" s="72">
        <v>645506</v>
      </c>
      <c r="L6282" s="72">
        <v>818194</v>
      </c>
      <c r="M6282" s="72">
        <v>768477</v>
      </c>
      <c r="N6282" s="72">
        <v>673993</v>
      </c>
      <c r="O6282" s="72">
        <v>867709</v>
      </c>
      <c r="P6282" s="72">
        <v>966781</v>
      </c>
    </row>
    <row r="6283" spans="1:16" hidden="1">
      <c r="A6283" s="72" t="s">
        <v>2125</v>
      </c>
      <c r="B6283" s="72" t="s">
        <v>2902</v>
      </c>
      <c r="C6283" s="72" t="s">
        <v>2107</v>
      </c>
      <c r="F6283" s="72">
        <v>2393</v>
      </c>
      <c r="G6283" s="72">
        <v>2065</v>
      </c>
      <c r="H6283" s="72">
        <v>2082</v>
      </c>
      <c r="I6283" s="72">
        <v>2057</v>
      </c>
      <c r="J6283" s="72">
        <v>1991</v>
      </c>
      <c r="K6283" s="72">
        <v>1951</v>
      </c>
      <c r="L6283" s="72">
        <v>1945</v>
      </c>
      <c r="M6283" s="72">
        <v>1938</v>
      </c>
      <c r="N6283" s="72">
        <v>1967</v>
      </c>
      <c r="O6283" s="72">
        <v>1985</v>
      </c>
      <c r="P6283" s="72">
        <v>2007</v>
      </c>
    </row>
    <row r="6284" spans="1:16" hidden="1">
      <c r="A6284" s="72" t="s">
        <v>2125</v>
      </c>
      <c r="B6284" s="72" t="s">
        <v>2902</v>
      </c>
      <c r="C6284" s="72" t="s">
        <v>2108</v>
      </c>
      <c r="F6284" s="72">
        <v>4694502</v>
      </c>
      <c r="G6284" s="72">
        <v>5983473</v>
      </c>
      <c r="H6284" s="72">
        <v>6238558</v>
      </c>
      <c r="I6284" s="72">
        <v>6633220</v>
      </c>
      <c r="J6284" s="72">
        <v>6093995</v>
      </c>
      <c r="K6284" s="72">
        <v>6179318</v>
      </c>
      <c r="L6284" s="72">
        <v>6597306</v>
      </c>
      <c r="M6284" s="72">
        <v>7073726</v>
      </c>
      <c r="N6284" s="72">
        <v>5278725</v>
      </c>
      <c r="O6284" s="72">
        <v>7572648</v>
      </c>
      <c r="P6284" s="72">
        <v>12406250</v>
      </c>
    </row>
    <row r="6285" spans="1:16" hidden="1">
      <c r="A6285" s="72" t="s">
        <v>2125</v>
      </c>
      <c r="B6285" s="72" t="s">
        <v>2902</v>
      </c>
      <c r="C6285" s="72" t="s">
        <v>2109</v>
      </c>
      <c r="F6285" s="72">
        <v>85383</v>
      </c>
      <c r="G6285" s="72">
        <v>94857</v>
      </c>
      <c r="H6285" s="72">
        <v>117799</v>
      </c>
      <c r="I6285" s="72">
        <v>181780</v>
      </c>
      <c r="J6285" s="72">
        <v>168584</v>
      </c>
      <c r="K6285" s="72">
        <v>133957</v>
      </c>
      <c r="L6285" s="72">
        <v>129308</v>
      </c>
      <c r="M6285" s="72">
        <v>125913</v>
      </c>
      <c r="N6285" s="72">
        <v>176230</v>
      </c>
      <c r="O6285" s="72">
        <v>149526</v>
      </c>
      <c r="P6285" s="72">
        <v>156241</v>
      </c>
    </row>
    <row r="6286" spans="1:16" hidden="1">
      <c r="A6286" s="72" t="s">
        <v>2125</v>
      </c>
      <c r="B6286" s="72" t="s">
        <v>2902</v>
      </c>
      <c r="C6286" s="72" t="s">
        <v>2110</v>
      </c>
      <c r="F6286" s="72">
        <v>8</v>
      </c>
      <c r="G6286" s="72">
        <v>8</v>
      </c>
      <c r="H6286" s="72">
        <v>8</v>
      </c>
      <c r="I6286" s="72">
        <v>8</v>
      </c>
      <c r="J6286" s="72">
        <v>9</v>
      </c>
      <c r="K6286" s="72">
        <v>9</v>
      </c>
      <c r="L6286" s="72">
        <v>8</v>
      </c>
      <c r="M6286" s="72">
        <v>8</v>
      </c>
      <c r="N6286" s="72">
        <v>9</v>
      </c>
      <c r="O6286" s="72">
        <v>9</v>
      </c>
      <c r="P6286" s="72">
        <v>9</v>
      </c>
    </row>
    <row r="6287" spans="1:16" hidden="1">
      <c r="A6287" s="72" t="s">
        <v>2125</v>
      </c>
      <c r="B6287" s="72" t="s">
        <v>2902</v>
      </c>
      <c r="C6287" s="72" t="s">
        <v>2111</v>
      </c>
      <c r="F6287" s="72">
        <v>480157</v>
      </c>
      <c r="G6287" s="72">
        <v>652622</v>
      </c>
      <c r="H6287" s="72">
        <v>623924</v>
      </c>
      <c r="I6287" s="72">
        <v>1152327</v>
      </c>
      <c r="J6287" s="72">
        <v>1165075</v>
      </c>
      <c r="K6287" s="72">
        <v>983791</v>
      </c>
      <c r="L6287" s="72">
        <v>958796</v>
      </c>
      <c r="M6287" s="72">
        <v>848186</v>
      </c>
      <c r="N6287" s="72">
        <v>810819</v>
      </c>
      <c r="O6287" s="72">
        <v>1066035</v>
      </c>
      <c r="P6287" s="72">
        <v>1888398</v>
      </c>
    </row>
    <row r="6288" spans="1:16" hidden="1">
      <c r="A6288" s="72" t="s">
        <v>2154</v>
      </c>
      <c r="B6288" s="72" t="s">
        <v>2903</v>
      </c>
      <c r="C6288" s="72" t="s">
        <v>2103</v>
      </c>
      <c r="D6288" s="72">
        <v>51647</v>
      </c>
      <c r="E6288" s="72">
        <v>56425</v>
      </c>
      <c r="F6288" s="72">
        <v>44140</v>
      </c>
      <c r="G6288" s="72">
        <v>71278</v>
      </c>
      <c r="H6288" s="72">
        <v>81248</v>
      </c>
      <c r="I6288" s="72">
        <v>81399</v>
      </c>
      <c r="J6288" s="72">
        <v>52172</v>
      </c>
      <c r="K6288" s="72">
        <v>45480</v>
      </c>
      <c r="L6288" s="72">
        <v>66106</v>
      </c>
      <c r="M6288" s="72">
        <v>59878</v>
      </c>
      <c r="N6288" s="72">
        <v>49856</v>
      </c>
      <c r="O6288" s="72">
        <v>59957</v>
      </c>
      <c r="P6288" s="72">
        <v>53932</v>
      </c>
    </row>
    <row r="6289" spans="1:16" hidden="1">
      <c r="A6289" s="72" t="s">
        <v>2154</v>
      </c>
      <c r="B6289" s="72" t="s">
        <v>2903</v>
      </c>
      <c r="C6289" s="72" t="s">
        <v>2104</v>
      </c>
      <c r="D6289" s="72">
        <v>1022</v>
      </c>
      <c r="E6289" s="72">
        <v>1099</v>
      </c>
      <c r="F6289" s="72">
        <v>1138</v>
      </c>
      <c r="G6289" s="72">
        <v>1201</v>
      </c>
      <c r="H6289" s="72">
        <v>1241</v>
      </c>
      <c r="I6289" s="72">
        <v>1294</v>
      </c>
      <c r="J6289" s="72">
        <v>1235</v>
      </c>
      <c r="K6289" s="72">
        <v>1259</v>
      </c>
      <c r="L6289" s="72">
        <v>1376</v>
      </c>
      <c r="M6289" s="72">
        <v>1398</v>
      </c>
      <c r="N6289" s="72">
        <v>1422</v>
      </c>
      <c r="O6289" s="72">
        <v>1463</v>
      </c>
      <c r="P6289" s="72">
        <v>1401</v>
      </c>
    </row>
    <row r="6290" spans="1:16" hidden="1">
      <c r="A6290" s="72" t="s">
        <v>2154</v>
      </c>
      <c r="B6290" s="72" t="s">
        <v>2903</v>
      </c>
      <c r="C6290" s="72" t="s">
        <v>2105</v>
      </c>
      <c r="D6290" s="72">
        <v>539711</v>
      </c>
      <c r="E6290" s="72">
        <v>611135</v>
      </c>
      <c r="F6290" s="72">
        <v>491683</v>
      </c>
      <c r="G6290" s="72">
        <v>651254</v>
      </c>
      <c r="H6290" s="72">
        <v>869673</v>
      </c>
      <c r="I6290" s="72">
        <v>809531</v>
      </c>
      <c r="J6290" s="72">
        <v>564957</v>
      </c>
      <c r="K6290" s="72">
        <v>490847</v>
      </c>
      <c r="L6290" s="72">
        <v>682705</v>
      </c>
      <c r="M6290" s="72">
        <v>662617</v>
      </c>
      <c r="N6290" s="72">
        <v>558666</v>
      </c>
      <c r="O6290" s="72">
        <v>668433</v>
      </c>
      <c r="P6290" s="72">
        <v>702294</v>
      </c>
    </row>
    <row r="6291" spans="1:16" hidden="1">
      <c r="A6291" s="72" t="s">
        <v>2154</v>
      </c>
      <c r="B6291" s="72" t="s">
        <v>2903</v>
      </c>
      <c r="C6291" s="72" t="s">
        <v>2106</v>
      </c>
      <c r="D6291" s="72">
        <v>34080</v>
      </c>
      <c r="E6291" s="72">
        <v>20036</v>
      </c>
      <c r="F6291" s="72">
        <v>16557</v>
      </c>
      <c r="G6291" s="72">
        <v>30435</v>
      </c>
      <c r="H6291" s="72">
        <v>33680</v>
      </c>
      <c r="I6291" s="72">
        <v>80011</v>
      </c>
      <c r="J6291" s="72">
        <v>30369</v>
      </c>
      <c r="K6291" s="72">
        <v>28690</v>
      </c>
      <c r="L6291" s="72">
        <v>30421</v>
      </c>
      <c r="M6291" s="72">
        <v>25924</v>
      </c>
      <c r="N6291" s="72">
        <v>34143</v>
      </c>
      <c r="O6291" s="72">
        <v>37705</v>
      </c>
      <c r="P6291" s="72">
        <v>25323</v>
      </c>
    </row>
    <row r="6292" spans="1:16" hidden="1">
      <c r="A6292" s="72" t="s">
        <v>2154</v>
      </c>
      <c r="B6292" s="72" t="s">
        <v>2903</v>
      </c>
      <c r="C6292" s="72" t="s">
        <v>2107</v>
      </c>
      <c r="D6292" s="72">
        <v>72</v>
      </c>
      <c r="E6292" s="72">
        <v>117</v>
      </c>
      <c r="F6292" s="72">
        <v>117</v>
      </c>
      <c r="G6292" s="72">
        <v>125</v>
      </c>
      <c r="H6292" s="72">
        <v>122</v>
      </c>
      <c r="I6292" s="72">
        <v>129</v>
      </c>
      <c r="J6292" s="72">
        <v>123</v>
      </c>
      <c r="K6292" s="72">
        <v>125</v>
      </c>
      <c r="L6292" s="72">
        <v>133</v>
      </c>
      <c r="M6292" s="72">
        <v>123</v>
      </c>
      <c r="N6292" s="72">
        <v>134</v>
      </c>
      <c r="O6292" s="72">
        <v>132</v>
      </c>
      <c r="P6292" s="72">
        <v>158</v>
      </c>
    </row>
    <row r="6293" spans="1:16" hidden="1">
      <c r="A6293" s="72" t="s">
        <v>2154</v>
      </c>
      <c r="B6293" s="72" t="s">
        <v>2903</v>
      </c>
      <c r="C6293" s="72" t="s">
        <v>2108</v>
      </c>
      <c r="D6293" s="72">
        <v>319670</v>
      </c>
      <c r="E6293" s="72">
        <v>218072</v>
      </c>
      <c r="F6293" s="72">
        <v>124100</v>
      </c>
      <c r="G6293" s="72">
        <v>322791</v>
      </c>
      <c r="H6293" s="72">
        <v>357145</v>
      </c>
      <c r="I6293" s="72">
        <v>1548636</v>
      </c>
      <c r="J6293" s="72">
        <v>290879</v>
      </c>
      <c r="K6293" s="72">
        <v>276522</v>
      </c>
      <c r="L6293" s="72">
        <v>296756</v>
      </c>
      <c r="M6293" s="72">
        <v>273755</v>
      </c>
      <c r="N6293" s="72">
        <v>275127</v>
      </c>
      <c r="O6293" s="72">
        <v>396451</v>
      </c>
      <c r="P6293" s="72">
        <v>259517</v>
      </c>
    </row>
    <row r="6294" spans="1:16" hidden="1">
      <c r="A6294" s="72" t="s">
        <v>2154</v>
      </c>
      <c r="B6294" s="72" t="s">
        <v>2903</v>
      </c>
      <c r="C6294" s="72" t="s">
        <v>2109</v>
      </c>
      <c r="D6294" s="72">
        <v>3244</v>
      </c>
      <c r="G6294" s="72">
        <v>705</v>
      </c>
      <c r="H6294" s="72">
        <v>0</v>
      </c>
      <c r="I6294" s="72">
        <v>0</v>
      </c>
      <c r="J6294" s="72">
        <v>0</v>
      </c>
      <c r="L6294" s="72">
        <v>0</v>
      </c>
      <c r="M6294" s="72">
        <v>6</v>
      </c>
      <c r="N6294" s="72">
        <v>21</v>
      </c>
      <c r="O6294" s="72">
        <v>22</v>
      </c>
      <c r="P6294" s="72">
        <v>8410</v>
      </c>
    </row>
    <row r="6295" spans="1:16" hidden="1">
      <c r="A6295" s="72" t="s">
        <v>2154</v>
      </c>
      <c r="B6295" s="72" t="s">
        <v>2903</v>
      </c>
      <c r="C6295" s="72" t="s">
        <v>2110</v>
      </c>
      <c r="D6295" s="72">
        <v>10</v>
      </c>
      <c r="E6295" s="72">
        <v>1</v>
      </c>
      <c r="F6295" s="72">
        <v>1</v>
      </c>
      <c r="G6295" s="72">
        <v>1</v>
      </c>
      <c r="H6295" s="72">
        <v>1</v>
      </c>
      <c r="I6295" s="72">
        <v>1</v>
      </c>
      <c r="J6295" s="72">
        <v>1</v>
      </c>
      <c r="K6295" s="72">
        <v>1</v>
      </c>
      <c r="L6295" s="72">
        <v>0</v>
      </c>
      <c r="M6295" s="72">
        <v>2</v>
      </c>
      <c r="N6295" s="72">
        <v>2</v>
      </c>
      <c r="O6295" s="72">
        <v>2</v>
      </c>
      <c r="P6295" s="72">
        <v>6</v>
      </c>
    </row>
    <row r="6296" spans="1:16" hidden="1">
      <c r="A6296" s="72" t="s">
        <v>2154</v>
      </c>
      <c r="B6296" s="72" t="s">
        <v>2903</v>
      </c>
      <c r="C6296" s="72" t="s">
        <v>2111</v>
      </c>
      <c r="D6296" s="72">
        <v>21637</v>
      </c>
      <c r="E6296" s="72">
        <v>120</v>
      </c>
      <c r="F6296" s="72">
        <v>100</v>
      </c>
      <c r="G6296" s="72">
        <v>7146</v>
      </c>
      <c r="H6296" s="72">
        <v>120</v>
      </c>
      <c r="I6296" s="72">
        <v>130</v>
      </c>
      <c r="J6296" s="72">
        <v>120</v>
      </c>
      <c r="K6296" s="72">
        <v>120</v>
      </c>
      <c r="L6296" s="72">
        <v>0</v>
      </c>
      <c r="M6296" s="72">
        <v>229</v>
      </c>
      <c r="N6296" s="72">
        <v>495</v>
      </c>
      <c r="O6296" s="72">
        <v>481</v>
      </c>
      <c r="P6296" s="72">
        <v>107080</v>
      </c>
    </row>
    <row r="6297" spans="1:16" hidden="1">
      <c r="A6297" s="72" t="s">
        <v>2129</v>
      </c>
      <c r="B6297" s="72" t="s">
        <v>2904</v>
      </c>
      <c r="C6297" s="72" t="s">
        <v>2103</v>
      </c>
      <c r="D6297" s="72">
        <v>4338</v>
      </c>
      <c r="E6297" s="72">
        <v>3187</v>
      </c>
      <c r="F6297" s="72">
        <v>2863</v>
      </c>
      <c r="G6297" s="72">
        <v>2886</v>
      </c>
      <c r="H6297" s="72">
        <v>1426</v>
      </c>
      <c r="I6297" s="72">
        <v>2840</v>
      </c>
      <c r="J6297" s="72">
        <v>2962</v>
      </c>
      <c r="K6297" s="72">
        <v>2580</v>
      </c>
      <c r="L6297" s="72">
        <v>3304</v>
      </c>
      <c r="M6297" s="72">
        <v>2674</v>
      </c>
      <c r="N6297" s="72">
        <v>2416</v>
      </c>
      <c r="O6297" s="72">
        <v>2869</v>
      </c>
      <c r="P6297" s="72">
        <v>2673</v>
      </c>
    </row>
    <row r="6298" spans="1:16" hidden="1">
      <c r="A6298" s="72" t="s">
        <v>2129</v>
      </c>
      <c r="B6298" s="72" t="s">
        <v>2904</v>
      </c>
      <c r="C6298" s="72" t="s">
        <v>2104</v>
      </c>
      <c r="D6298" s="72">
        <v>66</v>
      </c>
      <c r="E6298" s="72">
        <v>66</v>
      </c>
      <c r="F6298" s="72">
        <v>68</v>
      </c>
      <c r="G6298" s="72">
        <v>68</v>
      </c>
      <c r="H6298" s="72">
        <v>68</v>
      </c>
      <c r="I6298" s="72">
        <v>68</v>
      </c>
      <c r="J6298" s="72">
        <v>68</v>
      </c>
      <c r="K6298" s="72">
        <v>68</v>
      </c>
      <c r="L6298" s="72">
        <v>68</v>
      </c>
      <c r="M6298" s="72">
        <v>69</v>
      </c>
      <c r="N6298" s="72">
        <v>69</v>
      </c>
      <c r="O6298" s="72">
        <v>69</v>
      </c>
      <c r="P6298" s="72">
        <v>54</v>
      </c>
    </row>
    <row r="6299" spans="1:16" hidden="1">
      <c r="A6299" s="72" t="s">
        <v>2129</v>
      </c>
      <c r="B6299" s="72" t="s">
        <v>2904</v>
      </c>
      <c r="C6299" s="72" t="s">
        <v>2105</v>
      </c>
      <c r="D6299" s="72">
        <v>39042</v>
      </c>
      <c r="E6299" s="72">
        <v>33410</v>
      </c>
      <c r="F6299" s="72">
        <v>35170</v>
      </c>
      <c r="G6299" s="72">
        <v>30425</v>
      </c>
      <c r="H6299" s="72">
        <v>26245</v>
      </c>
      <c r="I6299" s="72">
        <v>24550</v>
      </c>
      <c r="J6299" s="72">
        <v>26003</v>
      </c>
      <c r="K6299" s="72">
        <v>22616</v>
      </c>
      <c r="L6299" s="72">
        <v>28747</v>
      </c>
      <c r="M6299" s="72">
        <v>24066</v>
      </c>
      <c r="N6299" s="72">
        <v>21744</v>
      </c>
      <c r="O6299" s="72">
        <v>25017</v>
      </c>
      <c r="P6299" s="72">
        <v>21050</v>
      </c>
    </row>
    <row r="6300" spans="1:16" hidden="1">
      <c r="A6300" s="72" t="s">
        <v>2129</v>
      </c>
      <c r="B6300" s="72" t="s">
        <v>2904</v>
      </c>
      <c r="C6300" s="72" t="s">
        <v>2106</v>
      </c>
      <c r="D6300" s="72">
        <v>773</v>
      </c>
      <c r="E6300" s="72">
        <v>180</v>
      </c>
      <c r="F6300" s="72">
        <v>84</v>
      </c>
      <c r="G6300" s="72">
        <v>248</v>
      </c>
      <c r="H6300" s="72">
        <v>507</v>
      </c>
      <c r="I6300" s="72">
        <v>203</v>
      </c>
      <c r="J6300" s="72">
        <v>281</v>
      </c>
      <c r="K6300" s="72">
        <v>270</v>
      </c>
      <c r="L6300" s="72">
        <v>408</v>
      </c>
      <c r="M6300" s="72">
        <v>350</v>
      </c>
      <c r="N6300" s="72">
        <v>363</v>
      </c>
      <c r="O6300" s="72">
        <v>398</v>
      </c>
      <c r="P6300" s="72">
        <v>518</v>
      </c>
    </row>
    <row r="6301" spans="1:16" hidden="1">
      <c r="A6301" s="72" t="s">
        <v>2129</v>
      </c>
      <c r="B6301" s="72" t="s">
        <v>2904</v>
      </c>
      <c r="C6301" s="72" t="s">
        <v>2107</v>
      </c>
      <c r="D6301" s="72">
        <v>3</v>
      </c>
      <c r="E6301" s="72">
        <v>3</v>
      </c>
      <c r="F6301" s="72">
        <v>3</v>
      </c>
      <c r="G6301" s="72">
        <v>3</v>
      </c>
      <c r="H6301" s="72">
        <v>3</v>
      </c>
      <c r="I6301" s="72">
        <v>3</v>
      </c>
      <c r="J6301" s="72">
        <v>3</v>
      </c>
      <c r="K6301" s="72">
        <v>3</v>
      </c>
      <c r="L6301" s="72">
        <v>3</v>
      </c>
      <c r="M6301" s="72">
        <v>3</v>
      </c>
      <c r="N6301" s="72">
        <v>3</v>
      </c>
      <c r="O6301" s="72">
        <v>3</v>
      </c>
      <c r="P6301" s="72">
        <v>2</v>
      </c>
    </row>
    <row r="6302" spans="1:16" hidden="1">
      <c r="A6302" s="72" t="s">
        <v>2129</v>
      </c>
      <c r="B6302" s="72" t="s">
        <v>2904</v>
      </c>
      <c r="C6302" s="72" t="s">
        <v>2108</v>
      </c>
      <c r="D6302" s="72">
        <v>4649</v>
      </c>
      <c r="E6302" s="72">
        <v>1383</v>
      </c>
      <c r="F6302" s="72">
        <v>820</v>
      </c>
      <c r="G6302" s="72">
        <v>1595</v>
      </c>
      <c r="H6302" s="72">
        <v>3248</v>
      </c>
      <c r="I6302" s="72">
        <v>1304</v>
      </c>
      <c r="J6302" s="72">
        <v>1991</v>
      </c>
      <c r="K6302" s="72">
        <v>1527</v>
      </c>
      <c r="L6302" s="72">
        <v>2761</v>
      </c>
      <c r="M6302" s="72">
        <v>2210</v>
      </c>
      <c r="N6302" s="72">
        <v>2110</v>
      </c>
      <c r="O6302" s="72">
        <v>2366</v>
      </c>
      <c r="P6302" s="72">
        <v>3742</v>
      </c>
    </row>
    <row r="6303" spans="1:16" hidden="1">
      <c r="A6303" s="72" t="s">
        <v>2127</v>
      </c>
      <c r="B6303" s="72" t="s">
        <v>2905</v>
      </c>
      <c r="C6303" s="72" t="s">
        <v>2103</v>
      </c>
      <c r="D6303" s="72">
        <v>7071</v>
      </c>
      <c r="E6303" s="72">
        <v>6924</v>
      </c>
      <c r="F6303" s="72">
        <v>5163</v>
      </c>
      <c r="G6303" s="72">
        <v>6926</v>
      </c>
      <c r="H6303" s="72">
        <v>7024</v>
      </c>
      <c r="I6303" s="72">
        <v>5068</v>
      </c>
      <c r="J6303" s="72">
        <v>5214</v>
      </c>
      <c r="K6303" s="72">
        <v>5540</v>
      </c>
      <c r="L6303" s="72">
        <v>6772</v>
      </c>
      <c r="M6303" s="72">
        <v>6931</v>
      </c>
      <c r="N6303" s="72">
        <v>5913</v>
      </c>
      <c r="O6303" s="72">
        <v>5904</v>
      </c>
      <c r="P6303" s="72">
        <v>6474</v>
      </c>
    </row>
    <row r="6304" spans="1:16" hidden="1">
      <c r="A6304" s="72" t="s">
        <v>2127</v>
      </c>
      <c r="B6304" s="72" t="s">
        <v>2905</v>
      </c>
      <c r="C6304" s="72" t="s">
        <v>2104</v>
      </c>
      <c r="D6304" s="72">
        <v>90</v>
      </c>
      <c r="E6304" s="72">
        <v>91</v>
      </c>
      <c r="F6304" s="72">
        <v>88</v>
      </c>
      <c r="G6304" s="72">
        <v>86</v>
      </c>
      <c r="H6304" s="72">
        <v>82</v>
      </c>
      <c r="I6304" s="72">
        <v>81</v>
      </c>
      <c r="J6304" s="72">
        <v>84</v>
      </c>
      <c r="K6304" s="72">
        <v>86</v>
      </c>
      <c r="L6304" s="72">
        <v>84</v>
      </c>
      <c r="M6304" s="72">
        <v>88</v>
      </c>
      <c r="N6304" s="72">
        <v>87</v>
      </c>
      <c r="O6304" s="72">
        <v>86</v>
      </c>
      <c r="P6304" s="72">
        <v>87</v>
      </c>
    </row>
    <row r="6305" spans="1:16" hidden="1">
      <c r="A6305" s="72" t="s">
        <v>2127</v>
      </c>
      <c r="B6305" s="72" t="s">
        <v>2905</v>
      </c>
      <c r="C6305" s="72" t="s">
        <v>2105</v>
      </c>
      <c r="D6305" s="72">
        <v>57471</v>
      </c>
      <c r="E6305" s="72">
        <v>55451</v>
      </c>
      <c r="F6305" s="72">
        <v>45818</v>
      </c>
      <c r="G6305" s="72">
        <v>58277</v>
      </c>
      <c r="H6305" s="72">
        <v>64149</v>
      </c>
      <c r="I6305" s="72">
        <v>49853</v>
      </c>
      <c r="J6305" s="72">
        <v>45941</v>
      </c>
      <c r="K6305" s="72">
        <v>48538</v>
      </c>
      <c r="L6305" s="72">
        <v>58560</v>
      </c>
      <c r="M6305" s="72">
        <v>59179</v>
      </c>
      <c r="N6305" s="72">
        <v>54681</v>
      </c>
      <c r="O6305" s="72">
        <v>57062</v>
      </c>
      <c r="P6305" s="72">
        <v>73548</v>
      </c>
    </row>
    <row r="6306" spans="1:16" hidden="1">
      <c r="A6306" s="72" t="s">
        <v>2127</v>
      </c>
      <c r="B6306" s="72" t="s">
        <v>2905</v>
      </c>
      <c r="C6306" s="72" t="s">
        <v>2106</v>
      </c>
      <c r="D6306" s="72">
        <v>3897</v>
      </c>
      <c r="E6306" s="72">
        <v>2374</v>
      </c>
      <c r="F6306" s="72">
        <v>1810</v>
      </c>
      <c r="G6306" s="72">
        <v>2486</v>
      </c>
      <c r="H6306" s="72">
        <v>2492</v>
      </c>
      <c r="I6306" s="72">
        <v>1855</v>
      </c>
      <c r="J6306" s="72">
        <v>1743</v>
      </c>
      <c r="K6306" s="72">
        <v>1776</v>
      </c>
      <c r="L6306" s="72">
        <v>2239</v>
      </c>
      <c r="M6306" s="72">
        <v>2203</v>
      </c>
      <c r="N6306" s="72">
        <v>1450</v>
      </c>
      <c r="O6306" s="72">
        <v>1527</v>
      </c>
      <c r="P6306" s="72">
        <v>1705</v>
      </c>
    </row>
    <row r="6307" spans="1:16" hidden="1">
      <c r="A6307" s="72" t="s">
        <v>2127</v>
      </c>
      <c r="B6307" s="72" t="s">
        <v>2905</v>
      </c>
      <c r="C6307" s="72" t="s">
        <v>2107</v>
      </c>
      <c r="D6307" s="72">
        <v>19</v>
      </c>
      <c r="E6307" s="72">
        <v>20</v>
      </c>
      <c r="F6307" s="72">
        <v>18</v>
      </c>
      <c r="G6307" s="72">
        <v>18</v>
      </c>
      <c r="H6307" s="72">
        <v>19</v>
      </c>
      <c r="I6307" s="72">
        <v>17</v>
      </c>
      <c r="J6307" s="72">
        <v>16</v>
      </c>
      <c r="K6307" s="72">
        <v>17</v>
      </c>
      <c r="L6307" s="72">
        <v>16</v>
      </c>
      <c r="M6307" s="72">
        <v>16</v>
      </c>
      <c r="N6307" s="72">
        <v>16</v>
      </c>
      <c r="O6307" s="72">
        <v>16</v>
      </c>
      <c r="P6307" s="72">
        <v>15</v>
      </c>
    </row>
    <row r="6308" spans="1:16" hidden="1">
      <c r="A6308" s="72" t="s">
        <v>2127</v>
      </c>
      <c r="B6308" s="72" t="s">
        <v>2905</v>
      </c>
      <c r="C6308" s="72" t="s">
        <v>2108</v>
      </c>
      <c r="D6308" s="72">
        <v>28926</v>
      </c>
      <c r="E6308" s="72">
        <v>17857</v>
      </c>
      <c r="F6308" s="72">
        <v>14528</v>
      </c>
      <c r="G6308" s="72">
        <v>19298</v>
      </c>
      <c r="H6308" s="72">
        <v>24217</v>
      </c>
      <c r="I6308" s="72">
        <v>16620</v>
      </c>
      <c r="J6308" s="72">
        <v>14048</v>
      </c>
      <c r="K6308" s="72">
        <v>14262</v>
      </c>
      <c r="L6308" s="72">
        <v>17615</v>
      </c>
      <c r="M6308" s="72">
        <v>17232</v>
      </c>
      <c r="N6308" s="72">
        <v>12131</v>
      </c>
      <c r="O6308" s="72">
        <v>13524</v>
      </c>
      <c r="P6308" s="72">
        <v>17391</v>
      </c>
    </row>
    <row r="6309" spans="1:16" hidden="1">
      <c r="A6309" s="72" t="s">
        <v>2128</v>
      </c>
      <c r="B6309" s="72" t="s">
        <v>2906</v>
      </c>
      <c r="C6309" s="72" t="s">
        <v>2103</v>
      </c>
      <c r="J6309" s="72">
        <v>0</v>
      </c>
    </row>
    <row r="6310" spans="1:16" hidden="1">
      <c r="A6310" s="72" t="s">
        <v>2128</v>
      </c>
      <c r="B6310" s="72" t="s">
        <v>2906</v>
      </c>
      <c r="C6310" s="72" t="s">
        <v>2104</v>
      </c>
      <c r="J6310" s="72">
        <v>0</v>
      </c>
    </row>
    <row r="6311" spans="1:16" hidden="1">
      <c r="A6311" s="72" t="s">
        <v>2128</v>
      </c>
      <c r="B6311" s="72" t="s">
        <v>2906</v>
      </c>
      <c r="C6311" s="72" t="s">
        <v>2105</v>
      </c>
      <c r="J6311" s="72">
        <v>0</v>
      </c>
    </row>
    <row r="6312" spans="1:16" hidden="1">
      <c r="A6312" s="72" t="s">
        <v>2128</v>
      </c>
      <c r="B6312" s="72" t="s">
        <v>2906</v>
      </c>
      <c r="C6312" s="72" t="s">
        <v>2109</v>
      </c>
      <c r="D6312" s="72">
        <v>1140671</v>
      </c>
      <c r="E6312" s="72">
        <v>1303789</v>
      </c>
      <c r="F6312" s="72">
        <v>1137918</v>
      </c>
      <c r="G6312" s="72">
        <v>750989</v>
      </c>
      <c r="H6312" s="72">
        <v>415223</v>
      </c>
      <c r="I6312" s="72">
        <v>578356</v>
      </c>
      <c r="J6312" s="72">
        <v>322390</v>
      </c>
      <c r="K6312" s="72">
        <v>271637</v>
      </c>
      <c r="L6312" s="72">
        <v>152892</v>
      </c>
    </row>
    <row r="6313" spans="1:16" hidden="1">
      <c r="A6313" s="72" t="s">
        <v>2128</v>
      </c>
      <c r="B6313" s="72" t="s">
        <v>2906</v>
      </c>
      <c r="C6313" s="72" t="s">
        <v>2110</v>
      </c>
      <c r="D6313" s="72">
        <v>282</v>
      </c>
      <c r="E6313" s="72">
        <v>254</v>
      </c>
      <c r="F6313" s="72">
        <v>243</v>
      </c>
      <c r="G6313" s="72">
        <v>166</v>
      </c>
      <c r="H6313" s="72">
        <v>208</v>
      </c>
      <c r="I6313" s="72">
        <v>183</v>
      </c>
      <c r="J6313" s="72">
        <v>184</v>
      </c>
      <c r="K6313" s="72">
        <v>170</v>
      </c>
      <c r="L6313" s="72">
        <v>81</v>
      </c>
    </row>
    <row r="6314" spans="1:16" hidden="1">
      <c r="A6314" s="72" t="s">
        <v>2128</v>
      </c>
      <c r="B6314" s="72" t="s">
        <v>2906</v>
      </c>
      <c r="C6314" s="72" t="s">
        <v>2111</v>
      </c>
      <c r="D6314" s="72">
        <v>4559773</v>
      </c>
      <c r="E6314" s="72">
        <v>5227882</v>
      </c>
      <c r="F6314" s="72">
        <v>2715405</v>
      </c>
      <c r="G6314" s="72">
        <v>3174290</v>
      </c>
      <c r="H6314" s="72">
        <v>2055342</v>
      </c>
      <c r="I6314" s="72">
        <v>1811069</v>
      </c>
      <c r="J6314" s="72">
        <v>834618</v>
      </c>
      <c r="K6314" s="72">
        <v>826396</v>
      </c>
      <c r="L6314" s="72">
        <v>404455</v>
      </c>
    </row>
    <row r="6315" spans="1:16" hidden="1">
      <c r="A6315" s="72" t="s">
        <v>2126</v>
      </c>
      <c r="B6315" s="72" t="s">
        <v>2907</v>
      </c>
      <c r="C6315" s="72" t="s">
        <v>2103</v>
      </c>
      <c r="D6315" s="72">
        <v>178639</v>
      </c>
      <c r="E6315" s="72">
        <v>168266</v>
      </c>
      <c r="F6315" s="72">
        <v>140572</v>
      </c>
      <c r="G6315" s="72">
        <v>175082</v>
      </c>
      <c r="H6315" s="72">
        <v>190164</v>
      </c>
      <c r="I6315" s="72">
        <v>157495</v>
      </c>
      <c r="J6315" s="72">
        <v>136846</v>
      </c>
      <c r="K6315" s="72">
        <v>132960</v>
      </c>
      <c r="L6315" s="72">
        <v>163463</v>
      </c>
      <c r="M6315" s="72">
        <v>160094</v>
      </c>
      <c r="N6315" s="72">
        <v>137682</v>
      </c>
      <c r="O6315" s="72">
        <v>145902</v>
      </c>
      <c r="P6315" s="72">
        <v>145738</v>
      </c>
    </row>
    <row r="6316" spans="1:16" hidden="1">
      <c r="A6316" s="72" t="s">
        <v>2126</v>
      </c>
      <c r="B6316" s="72" t="s">
        <v>2907</v>
      </c>
      <c r="C6316" s="72" t="s">
        <v>2104</v>
      </c>
      <c r="D6316" s="72">
        <v>2247</v>
      </c>
      <c r="E6316" s="72">
        <v>2265</v>
      </c>
      <c r="F6316" s="72">
        <v>2252</v>
      </c>
      <c r="G6316" s="72">
        <v>2224</v>
      </c>
      <c r="H6316" s="72">
        <v>2208</v>
      </c>
      <c r="I6316" s="72">
        <v>2200</v>
      </c>
      <c r="J6316" s="72">
        <v>2187</v>
      </c>
      <c r="K6316" s="72">
        <v>2168</v>
      </c>
      <c r="L6316" s="72">
        <v>2159</v>
      </c>
      <c r="M6316" s="72">
        <v>2145</v>
      </c>
      <c r="N6316" s="72">
        <v>2137</v>
      </c>
      <c r="O6316" s="72">
        <v>2132</v>
      </c>
      <c r="P6316" s="72">
        <v>2140</v>
      </c>
    </row>
    <row r="6317" spans="1:16" hidden="1">
      <c r="A6317" s="72" t="s">
        <v>2126</v>
      </c>
      <c r="B6317" s="72" t="s">
        <v>2907</v>
      </c>
      <c r="C6317" s="72" t="s">
        <v>2105</v>
      </c>
      <c r="D6317" s="72">
        <v>2317741</v>
      </c>
      <c r="E6317" s="72">
        <v>2180902</v>
      </c>
      <c r="F6317" s="72">
        <v>1557850</v>
      </c>
      <c r="G6317" s="72">
        <v>1937617</v>
      </c>
      <c r="H6317" s="72">
        <v>2046581</v>
      </c>
      <c r="I6317" s="72">
        <v>1746783</v>
      </c>
      <c r="J6317" s="72">
        <v>1545296</v>
      </c>
      <c r="K6317" s="72">
        <v>1626349</v>
      </c>
      <c r="L6317" s="72">
        <v>2020995</v>
      </c>
      <c r="M6317" s="72">
        <v>1936824</v>
      </c>
      <c r="N6317" s="72">
        <v>1746795</v>
      </c>
      <c r="O6317" s="72">
        <v>1841344</v>
      </c>
      <c r="P6317" s="72">
        <v>2068263</v>
      </c>
    </row>
    <row r="6318" spans="1:16" hidden="1">
      <c r="A6318" s="72" t="s">
        <v>2126</v>
      </c>
      <c r="B6318" s="72" t="s">
        <v>2907</v>
      </c>
      <c r="C6318" s="72" t="s">
        <v>2106</v>
      </c>
      <c r="D6318" s="72">
        <v>68369</v>
      </c>
      <c r="E6318" s="72">
        <v>70911</v>
      </c>
      <c r="F6318" s="72">
        <v>64390</v>
      </c>
      <c r="G6318" s="72">
        <v>78438</v>
      </c>
      <c r="H6318" s="72">
        <v>83209</v>
      </c>
      <c r="I6318" s="72">
        <v>76500</v>
      </c>
      <c r="J6318" s="72">
        <v>68741</v>
      </c>
      <c r="K6318" s="72">
        <v>72401</v>
      </c>
      <c r="L6318" s="72">
        <v>79727</v>
      </c>
      <c r="M6318" s="72">
        <v>76298</v>
      </c>
      <c r="N6318" s="72">
        <v>67266</v>
      </c>
      <c r="O6318" s="72">
        <v>72734</v>
      </c>
      <c r="P6318" s="72">
        <v>74086</v>
      </c>
    </row>
    <row r="6319" spans="1:16" hidden="1">
      <c r="A6319" s="72" t="s">
        <v>2126</v>
      </c>
      <c r="B6319" s="72" t="s">
        <v>2907</v>
      </c>
      <c r="C6319" s="72" t="s">
        <v>2107</v>
      </c>
      <c r="D6319" s="72">
        <v>240</v>
      </c>
      <c r="E6319" s="72">
        <v>240</v>
      </c>
      <c r="F6319" s="72">
        <v>241</v>
      </c>
      <c r="G6319" s="72">
        <v>240</v>
      </c>
      <c r="H6319" s="72">
        <v>243</v>
      </c>
      <c r="I6319" s="72">
        <v>241</v>
      </c>
      <c r="J6319" s="72">
        <v>237</v>
      </c>
      <c r="K6319" s="72">
        <v>238</v>
      </c>
      <c r="L6319" s="72">
        <v>241</v>
      </c>
      <c r="M6319" s="72">
        <v>243</v>
      </c>
      <c r="N6319" s="72">
        <v>238</v>
      </c>
      <c r="O6319" s="72">
        <v>239</v>
      </c>
      <c r="P6319" s="72">
        <v>239</v>
      </c>
    </row>
    <row r="6320" spans="1:16" hidden="1">
      <c r="A6320" s="72" t="s">
        <v>2126</v>
      </c>
      <c r="B6320" s="72" t="s">
        <v>2907</v>
      </c>
      <c r="C6320" s="72" t="s">
        <v>2108</v>
      </c>
      <c r="D6320" s="72">
        <v>834660</v>
      </c>
      <c r="E6320" s="72">
        <v>874303</v>
      </c>
      <c r="F6320" s="72">
        <v>651562</v>
      </c>
      <c r="G6320" s="72">
        <v>791088</v>
      </c>
      <c r="H6320" s="72">
        <v>831573</v>
      </c>
      <c r="I6320" s="72">
        <v>781436</v>
      </c>
      <c r="J6320" s="72">
        <v>694745</v>
      </c>
      <c r="K6320" s="72">
        <v>741688</v>
      </c>
      <c r="L6320" s="72">
        <v>824862</v>
      </c>
      <c r="M6320" s="72">
        <v>789721</v>
      </c>
      <c r="N6320" s="72">
        <v>758087</v>
      </c>
      <c r="O6320" s="72">
        <v>760336</v>
      </c>
      <c r="P6320" s="72">
        <v>901751</v>
      </c>
    </row>
    <row r="6321" spans="1:16" hidden="1">
      <c r="A6321" s="72" t="s">
        <v>2128</v>
      </c>
      <c r="B6321" s="72" t="s">
        <v>2908</v>
      </c>
      <c r="C6321" s="72" t="s">
        <v>2103</v>
      </c>
      <c r="D6321" s="72">
        <v>14198</v>
      </c>
      <c r="E6321" s="72">
        <v>14039</v>
      </c>
      <c r="F6321" s="72">
        <v>11224</v>
      </c>
      <c r="G6321" s="72">
        <v>14678</v>
      </c>
      <c r="H6321" s="72">
        <v>14850</v>
      </c>
      <c r="I6321" s="72">
        <v>12015</v>
      </c>
      <c r="J6321" s="72">
        <v>11177</v>
      </c>
      <c r="K6321" s="72">
        <v>11062</v>
      </c>
      <c r="L6321" s="72">
        <v>13656</v>
      </c>
      <c r="M6321" s="72">
        <v>13998</v>
      </c>
      <c r="N6321" s="72">
        <v>12011</v>
      </c>
      <c r="O6321" s="72">
        <v>11415</v>
      </c>
      <c r="P6321" s="72">
        <v>12411</v>
      </c>
    </row>
    <row r="6322" spans="1:16" hidden="1">
      <c r="A6322" s="72" t="s">
        <v>2128</v>
      </c>
      <c r="B6322" s="72" t="s">
        <v>2908</v>
      </c>
      <c r="C6322" s="72" t="s">
        <v>2104</v>
      </c>
      <c r="D6322" s="72">
        <v>219</v>
      </c>
      <c r="E6322" s="72">
        <v>220</v>
      </c>
      <c r="F6322" s="72">
        <v>215</v>
      </c>
      <c r="G6322" s="72">
        <v>212</v>
      </c>
      <c r="H6322" s="72">
        <v>211</v>
      </c>
      <c r="I6322" s="72">
        <v>210</v>
      </c>
      <c r="J6322" s="72">
        <v>210</v>
      </c>
      <c r="K6322" s="72">
        <v>209</v>
      </c>
      <c r="L6322" s="72">
        <v>210</v>
      </c>
      <c r="M6322" s="72">
        <v>210</v>
      </c>
      <c r="N6322" s="72">
        <v>210</v>
      </c>
      <c r="O6322" s="72">
        <v>209</v>
      </c>
      <c r="P6322" s="72">
        <v>207</v>
      </c>
    </row>
    <row r="6323" spans="1:16" hidden="1">
      <c r="A6323" s="72" t="s">
        <v>2128</v>
      </c>
      <c r="B6323" s="72" t="s">
        <v>2908</v>
      </c>
      <c r="C6323" s="72" t="s">
        <v>2105</v>
      </c>
      <c r="D6323" s="72">
        <v>175811</v>
      </c>
      <c r="E6323" s="72">
        <v>153940</v>
      </c>
      <c r="F6323" s="72">
        <v>117690</v>
      </c>
      <c r="G6323" s="72">
        <v>145032</v>
      </c>
      <c r="H6323" s="72">
        <v>160610</v>
      </c>
      <c r="I6323" s="72">
        <v>129788</v>
      </c>
      <c r="J6323" s="72">
        <v>116770</v>
      </c>
      <c r="K6323" s="72">
        <v>120409</v>
      </c>
      <c r="L6323" s="72">
        <v>135473</v>
      </c>
      <c r="M6323" s="72">
        <v>143600</v>
      </c>
      <c r="N6323" s="72">
        <v>119336</v>
      </c>
      <c r="O6323" s="72">
        <v>148157</v>
      </c>
      <c r="P6323" s="72">
        <v>201297</v>
      </c>
    </row>
    <row r="6324" spans="1:16" hidden="1">
      <c r="A6324" s="72" t="s">
        <v>2128</v>
      </c>
      <c r="B6324" s="72" t="s">
        <v>2908</v>
      </c>
      <c r="C6324" s="72" t="s">
        <v>2106</v>
      </c>
      <c r="D6324" s="72">
        <v>6384</v>
      </c>
      <c r="E6324" s="72">
        <v>6480</v>
      </c>
      <c r="F6324" s="72">
        <v>5303</v>
      </c>
      <c r="G6324" s="72">
        <v>7000</v>
      </c>
      <c r="H6324" s="72">
        <v>7512</v>
      </c>
      <c r="I6324" s="72">
        <v>5937</v>
      </c>
      <c r="J6324" s="72">
        <v>5564</v>
      </c>
      <c r="K6324" s="72">
        <v>5063</v>
      </c>
      <c r="L6324" s="72">
        <v>6860</v>
      </c>
      <c r="M6324" s="72">
        <v>7077</v>
      </c>
      <c r="N6324" s="72">
        <v>5923</v>
      </c>
      <c r="O6324" s="72">
        <v>5569</v>
      </c>
      <c r="P6324" s="72">
        <v>6797</v>
      </c>
    </row>
    <row r="6325" spans="1:16" hidden="1">
      <c r="A6325" s="72" t="s">
        <v>2128</v>
      </c>
      <c r="B6325" s="72" t="s">
        <v>2908</v>
      </c>
      <c r="C6325" s="72" t="s">
        <v>2107</v>
      </c>
      <c r="D6325" s="72">
        <v>39</v>
      </c>
      <c r="E6325" s="72">
        <v>40</v>
      </c>
      <c r="F6325" s="72">
        <v>39</v>
      </c>
      <c r="G6325" s="72">
        <v>40</v>
      </c>
      <c r="H6325" s="72">
        <v>39</v>
      </c>
      <c r="I6325" s="72">
        <v>39</v>
      </c>
      <c r="J6325" s="72">
        <v>40</v>
      </c>
      <c r="K6325" s="72">
        <v>40</v>
      </c>
      <c r="L6325" s="72">
        <v>41</v>
      </c>
      <c r="M6325" s="72">
        <v>41</v>
      </c>
      <c r="N6325" s="72">
        <v>41</v>
      </c>
      <c r="O6325" s="72">
        <v>40</v>
      </c>
      <c r="P6325" s="72">
        <v>40</v>
      </c>
    </row>
    <row r="6326" spans="1:16" hidden="1">
      <c r="A6326" s="72" t="s">
        <v>2128</v>
      </c>
      <c r="B6326" s="72" t="s">
        <v>2908</v>
      </c>
      <c r="C6326" s="72" t="s">
        <v>2108</v>
      </c>
      <c r="D6326" s="72">
        <v>66017</v>
      </c>
      <c r="E6326" s="72">
        <v>58305</v>
      </c>
      <c r="F6326" s="72">
        <v>42722</v>
      </c>
      <c r="G6326" s="72">
        <v>54954</v>
      </c>
      <c r="H6326" s="72">
        <v>64760</v>
      </c>
      <c r="I6326" s="72">
        <v>48058</v>
      </c>
      <c r="J6326" s="72">
        <v>42092</v>
      </c>
      <c r="K6326" s="72">
        <v>42199</v>
      </c>
      <c r="L6326" s="72">
        <v>51992</v>
      </c>
      <c r="M6326" s="72">
        <v>56220</v>
      </c>
      <c r="N6326" s="72">
        <v>44023</v>
      </c>
      <c r="O6326" s="72">
        <v>59408</v>
      </c>
      <c r="P6326" s="72">
        <v>96501</v>
      </c>
    </row>
    <row r="6327" spans="1:16" hidden="1">
      <c r="A6327" s="72" t="s">
        <v>2121</v>
      </c>
      <c r="B6327" s="72" t="s">
        <v>2909</v>
      </c>
      <c r="C6327" s="72" t="s">
        <v>2103</v>
      </c>
      <c r="D6327" s="72">
        <v>25137</v>
      </c>
      <c r="E6327" s="72">
        <v>19794</v>
      </c>
      <c r="F6327" s="72">
        <v>13260</v>
      </c>
      <c r="G6327" s="72">
        <v>14464</v>
      </c>
      <c r="H6327" s="72">
        <v>15704</v>
      </c>
      <c r="I6327" s="72">
        <v>11557</v>
      </c>
      <c r="J6327" s="72">
        <v>9036</v>
      </c>
      <c r="K6327" s="72">
        <v>10628</v>
      </c>
      <c r="L6327" s="72">
        <v>11227</v>
      </c>
      <c r="M6327" s="72">
        <v>9916</v>
      </c>
      <c r="N6327" s="72">
        <v>8330</v>
      </c>
      <c r="O6327" s="72">
        <v>9771</v>
      </c>
      <c r="P6327" s="72">
        <v>8076</v>
      </c>
    </row>
    <row r="6328" spans="1:16" hidden="1">
      <c r="A6328" s="72" t="s">
        <v>2121</v>
      </c>
      <c r="B6328" s="72" t="s">
        <v>2909</v>
      </c>
      <c r="C6328" s="72" t="s">
        <v>2104</v>
      </c>
      <c r="D6328" s="72">
        <v>904</v>
      </c>
      <c r="E6328" s="72">
        <v>913</v>
      </c>
      <c r="F6328" s="72">
        <v>904</v>
      </c>
      <c r="G6328" s="72">
        <v>841</v>
      </c>
      <c r="H6328" s="72">
        <v>834</v>
      </c>
      <c r="I6328" s="72">
        <v>783</v>
      </c>
      <c r="J6328" s="72">
        <v>781</v>
      </c>
      <c r="K6328" s="72">
        <v>740</v>
      </c>
      <c r="L6328" s="72">
        <v>739</v>
      </c>
      <c r="M6328" s="72">
        <v>716</v>
      </c>
      <c r="N6328" s="72">
        <v>710</v>
      </c>
      <c r="O6328" s="72">
        <v>707</v>
      </c>
      <c r="P6328" s="72">
        <v>686</v>
      </c>
    </row>
    <row r="6329" spans="1:16" hidden="1">
      <c r="A6329" s="72" t="s">
        <v>2121</v>
      </c>
      <c r="B6329" s="72" t="s">
        <v>2909</v>
      </c>
      <c r="C6329" s="72" t="s">
        <v>2105</v>
      </c>
      <c r="D6329" s="72">
        <v>325310</v>
      </c>
      <c r="E6329" s="72">
        <v>306674</v>
      </c>
      <c r="F6329" s="72">
        <v>201318</v>
      </c>
      <c r="G6329" s="72">
        <v>224881</v>
      </c>
      <c r="H6329" s="72">
        <v>252061</v>
      </c>
      <c r="I6329" s="72">
        <v>174152</v>
      </c>
      <c r="J6329" s="72">
        <v>138355</v>
      </c>
      <c r="K6329" s="72">
        <v>199319</v>
      </c>
      <c r="L6329" s="72">
        <v>228887</v>
      </c>
      <c r="M6329" s="72">
        <v>215475</v>
      </c>
      <c r="N6329" s="72">
        <v>176485</v>
      </c>
      <c r="O6329" s="72">
        <v>221224</v>
      </c>
      <c r="P6329" s="72">
        <v>202643</v>
      </c>
    </row>
    <row r="6330" spans="1:16" hidden="1">
      <c r="A6330" s="72" t="s">
        <v>2121</v>
      </c>
      <c r="B6330" s="72" t="s">
        <v>2909</v>
      </c>
      <c r="C6330" s="72" t="s">
        <v>2106</v>
      </c>
      <c r="D6330" s="72">
        <v>39286</v>
      </c>
      <c r="E6330" s="72">
        <v>35292</v>
      </c>
      <c r="F6330" s="72">
        <v>29398</v>
      </c>
      <c r="G6330" s="72">
        <v>30738</v>
      </c>
      <c r="H6330" s="72">
        <v>31727</v>
      </c>
      <c r="I6330" s="72">
        <v>30173</v>
      </c>
      <c r="J6330" s="72">
        <v>30719</v>
      </c>
      <c r="K6330" s="72">
        <v>29126</v>
      </c>
      <c r="L6330" s="72">
        <v>29514</v>
      </c>
      <c r="M6330" s="72">
        <v>31758</v>
      </c>
      <c r="N6330" s="72">
        <v>29059</v>
      </c>
      <c r="O6330" s="72">
        <v>34149</v>
      </c>
      <c r="P6330" s="72">
        <v>34080</v>
      </c>
    </row>
    <row r="6331" spans="1:16" hidden="1">
      <c r="A6331" s="72" t="s">
        <v>2121</v>
      </c>
      <c r="B6331" s="72" t="s">
        <v>2909</v>
      </c>
      <c r="C6331" s="72" t="s">
        <v>2107</v>
      </c>
      <c r="D6331" s="72">
        <v>167</v>
      </c>
      <c r="E6331" s="72">
        <v>171</v>
      </c>
      <c r="F6331" s="72">
        <v>165</v>
      </c>
      <c r="G6331" s="72">
        <v>167</v>
      </c>
      <c r="H6331" s="72">
        <v>170</v>
      </c>
      <c r="I6331" s="72">
        <v>172</v>
      </c>
      <c r="J6331" s="72">
        <v>173</v>
      </c>
      <c r="K6331" s="72">
        <v>169</v>
      </c>
      <c r="L6331" s="72">
        <v>163</v>
      </c>
      <c r="M6331" s="72">
        <v>162</v>
      </c>
      <c r="N6331" s="72">
        <v>166</v>
      </c>
      <c r="O6331" s="72">
        <v>163</v>
      </c>
      <c r="P6331" s="72">
        <v>166</v>
      </c>
    </row>
    <row r="6332" spans="1:16" hidden="1">
      <c r="A6332" s="72" t="s">
        <v>2121</v>
      </c>
      <c r="B6332" s="72" t="s">
        <v>2909</v>
      </c>
      <c r="C6332" s="72" t="s">
        <v>2108</v>
      </c>
      <c r="D6332" s="72">
        <v>521283</v>
      </c>
      <c r="E6332" s="72">
        <v>462518</v>
      </c>
      <c r="F6332" s="72">
        <v>349409</v>
      </c>
      <c r="G6332" s="72">
        <v>390203</v>
      </c>
      <c r="H6332" s="72">
        <v>423624</v>
      </c>
      <c r="I6332" s="72">
        <v>360964</v>
      </c>
      <c r="J6332" s="72">
        <v>347918</v>
      </c>
      <c r="K6332" s="72">
        <v>371647</v>
      </c>
      <c r="L6332" s="72">
        <v>385074</v>
      </c>
      <c r="M6332" s="72">
        <v>385074</v>
      </c>
      <c r="N6332" s="72">
        <v>354525</v>
      </c>
      <c r="O6332" s="72">
        <v>471396</v>
      </c>
      <c r="P6332" s="72">
        <v>556247</v>
      </c>
    </row>
    <row r="6333" spans="1:16" hidden="1">
      <c r="A6333" s="72" t="s">
        <v>2121</v>
      </c>
      <c r="B6333" s="72" t="s">
        <v>2909</v>
      </c>
      <c r="C6333" s="72" t="s">
        <v>2109</v>
      </c>
      <c r="D6333" s="72">
        <v>38791</v>
      </c>
      <c r="E6333" s="72">
        <v>53357</v>
      </c>
      <c r="F6333" s="72">
        <v>48122</v>
      </c>
      <c r="G6333" s="72">
        <v>48129</v>
      </c>
      <c r="H6333" s="72">
        <v>49670</v>
      </c>
      <c r="I6333" s="72">
        <v>46427</v>
      </c>
      <c r="J6333" s="72">
        <v>45849</v>
      </c>
      <c r="K6333" s="72">
        <v>50163</v>
      </c>
      <c r="L6333" s="72">
        <v>52575</v>
      </c>
      <c r="M6333" s="72">
        <v>49283</v>
      </c>
      <c r="N6333" s="72">
        <v>48235</v>
      </c>
      <c r="O6333" s="72">
        <v>48229</v>
      </c>
      <c r="P6333" s="72">
        <v>48972</v>
      </c>
    </row>
    <row r="6334" spans="1:16" hidden="1">
      <c r="A6334" s="72" t="s">
        <v>2121</v>
      </c>
      <c r="B6334" s="72" t="s">
        <v>2909</v>
      </c>
      <c r="C6334" s="72" t="s">
        <v>2110</v>
      </c>
      <c r="D6334" s="72">
        <v>1</v>
      </c>
      <c r="E6334" s="72">
        <v>1</v>
      </c>
      <c r="F6334" s="72">
        <v>1</v>
      </c>
      <c r="G6334" s="72">
        <v>1</v>
      </c>
      <c r="H6334" s="72">
        <v>1</v>
      </c>
      <c r="I6334" s="72">
        <v>1</v>
      </c>
      <c r="J6334" s="72">
        <v>1</v>
      </c>
      <c r="K6334" s="72">
        <v>1</v>
      </c>
      <c r="L6334" s="72">
        <v>1</v>
      </c>
      <c r="M6334" s="72">
        <v>1</v>
      </c>
      <c r="N6334" s="72">
        <v>1</v>
      </c>
      <c r="O6334" s="72">
        <v>1</v>
      </c>
      <c r="P6334" s="72">
        <v>1</v>
      </c>
    </row>
    <row r="6335" spans="1:16" hidden="1">
      <c r="A6335" s="72" t="s">
        <v>2121</v>
      </c>
      <c r="B6335" s="72" t="s">
        <v>2909</v>
      </c>
      <c r="C6335" s="72" t="s">
        <v>2111</v>
      </c>
      <c r="D6335" s="72">
        <v>353840</v>
      </c>
      <c r="E6335" s="72">
        <v>445503</v>
      </c>
      <c r="F6335" s="72">
        <v>277650</v>
      </c>
      <c r="G6335" s="72">
        <v>307992</v>
      </c>
      <c r="H6335" s="72">
        <v>353417</v>
      </c>
      <c r="I6335" s="72">
        <v>227750</v>
      </c>
      <c r="J6335" s="72">
        <v>242801</v>
      </c>
      <c r="K6335" s="72">
        <v>299159</v>
      </c>
      <c r="L6335" s="72">
        <v>319556</v>
      </c>
      <c r="M6335" s="72">
        <v>319556</v>
      </c>
      <c r="N6335" s="72">
        <v>245721</v>
      </c>
      <c r="O6335" s="72">
        <v>334312</v>
      </c>
      <c r="P6335" s="72">
        <v>462972</v>
      </c>
    </row>
    <row r="6336" spans="1:16" hidden="1">
      <c r="A6336" s="72" t="s">
        <v>2129</v>
      </c>
      <c r="B6336" s="72" t="s">
        <v>2910</v>
      </c>
      <c r="C6336" s="72" t="s">
        <v>2103</v>
      </c>
      <c r="D6336" s="72">
        <v>30000</v>
      </c>
      <c r="E6336" s="72">
        <v>6901</v>
      </c>
    </row>
    <row r="6337" spans="1:16" hidden="1">
      <c r="A6337" s="72" t="s">
        <v>2129</v>
      </c>
      <c r="B6337" s="72" t="s">
        <v>2910</v>
      </c>
      <c r="C6337" s="72" t="s">
        <v>2104</v>
      </c>
      <c r="D6337" s="72">
        <v>455</v>
      </c>
      <c r="E6337" s="72">
        <v>455</v>
      </c>
    </row>
    <row r="6338" spans="1:16" hidden="1">
      <c r="A6338" s="72" t="s">
        <v>2129</v>
      </c>
      <c r="B6338" s="72" t="s">
        <v>2910</v>
      </c>
      <c r="C6338" s="72" t="s">
        <v>2105</v>
      </c>
      <c r="D6338" s="72">
        <v>355393</v>
      </c>
      <c r="E6338" s="72">
        <v>72340</v>
      </c>
    </row>
    <row r="6339" spans="1:16" hidden="1">
      <c r="A6339" s="72" t="s">
        <v>2129</v>
      </c>
      <c r="B6339" s="72" t="s">
        <v>2910</v>
      </c>
      <c r="C6339" s="72" t="s">
        <v>2106</v>
      </c>
      <c r="D6339" s="72">
        <v>5455</v>
      </c>
      <c r="E6339" s="72">
        <v>1322</v>
      </c>
    </row>
    <row r="6340" spans="1:16" hidden="1">
      <c r="A6340" s="72" t="s">
        <v>2129</v>
      </c>
      <c r="B6340" s="72" t="s">
        <v>2910</v>
      </c>
      <c r="C6340" s="72" t="s">
        <v>2107</v>
      </c>
      <c r="D6340" s="72">
        <v>46</v>
      </c>
      <c r="E6340" s="72">
        <v>46</v>
      </c>
    </row>
    <row r="6341" spans="1:16" hidden="1">
      <c r="A6341" s="72" t="s">
        <v>2129</v>
      </c>
      <c r="B6341" s="72" t="s">
        <v>2910</v>
      </c>
      <c r="C6341" s="72" t="s">
        <v>2108</v>
      </c>
      <c r="D6341" s="72">
        <v>65593</v>
      </c>
      <c r="E6341" s="72">
        <v>13580</v>
      </c>
    </row>
    <row r="6342" spans="1:16" hidden="1">
      <c r="A6342" s="72" t="s">
        <v>2129</v>
      </c>
      <c r="B6342" s="72" t="s">
        <v>2910</v>
      </c>
      <c r="C6342" s="72" t="s">
        <v>2109</v>
      </c>
      <c r="D6342" s="72">
        <v>1876</v>
      </c>
      <c r="E6342" s="72">
        <v>284</v>
      </c>
    </row>
    <row r="6343" spans="1:16" hidden="1">
      <c r="A6343" s="72" t="s">
        <v>2129</v>
      </c>
      <c r="B6343" s="72" t="s">
        <v>2910</v>
      </c>
      <c r="C6343" s="72" t="s">
        <v>2110</v>
      </c>
      <c r="D6343" s="72">
        <v>3</v>
      </c>
      <c r="E6343" s="72">
        <v>3</v>
      </c>
    </row>
    <row r="6344" spans="1:16" hidden="1">
      <c r="A6344" s="72" t="s">
        <v>2129</v>
      </c>
      <c r="B6344" s="72" t="s">
        <v>2910</v>
      </c>
      <c r="C6344" s="72" t="s">
        <v>2111</v>
      </c>
      <c r="D6344" s="72">
        <v>20561</v>
      </c>
      <c r="E6344" s="72">
        <v>2830</v>
      </c>
    </row>
    <row r="6345" spans="1:16" hidden="1">
      <c r="A6345" s="72" t="s">
        <v>2112</v>
      </c>
      <c r="B6345" s="72" t="s">
        <v>2911</v>
      </c>
      <c r="C6345" s="72" t="s">
        <v>2103</v>
      </c>
      <c r="D6345" s="72">
        <v>28136</v>
      </c>
      <c r="E6345" s="72">
        <v>14154</v>
      </c>
      <c r="F6345" s="72">
        <v>9458</v>
      </c>
      <c r="G6345" s="72">
        <v>12244</v>
      </c>
      <c r="H6345" s="72">
        <v>35310</v>
      </c>
      <c r="I6345" s="72">
        <v>34878</v>
      </c>
      <c r="J6345" s="72">
        <v>24016</v>
      </c>
      <c r="K6345" s="72">
        <v>21402</v>
      </c>
      <c r="L6345" s="72">
        <v>27050</v>
      </c>
      <c r="M6345" s="72">
        <v>24760</v>
      </c>
      <c r="N6345" s="72">
        <v>21068</v>
      </c>
      <c r="O6345" s="72">
        <v>24386</v>
      </c>
      <c r="P6345" s="72">
        <v>20558</v>
      </c>
    </row>
    <row r="6346" spans="1:16" hidden="1">
      <c r="A6346" s="72" t="s">
        <v>2112</v>
      </c>
      <c r="B6346" s="72" t="s">
        <v>2911</v>
      </c>
      <c r="C6346" s="72" t="s">
        <v>2104</v>
      </c>
      <c r="D6346" s="72">
        <v>466</v>
      </c>
      <c r="E6346" s="72">
        <v>466</v>
      </c>
      <c r="F6346" s="72">
        <v>419</v>
      </c>
      <c r="G6346" s="72">
        <v>394</v>
      </c>
      <c r="H6346" s="72">
        <v>482</v>
      </c>
      <c r="I6346" s="72">
        <v>483</v>
      </c>
      <c r="J6346" s="72">
        <v>481</v>
      </c>
      <c r="K6346" s="72">
        <v>480</v>
      </c>
      <c r="L6346" s="72">
        <v>482</v>
      </c>
      <c r="M6346" s="72">
        <v>452</v>
      </c>
      <c r="N6346" s="72">
        <v>451</v>
      </c>
      <c r="O6346" s="72">
        <v>451</v>
      </c>
      <c r="P6346" s="72">
        <v>398</v>
      </c>
    </row>
    <row r="6347" spans="1:16" hidden="1">
      <c r="A6347" s="72" t="s">
        <v>2112</v>
      </c>
      <c r="B6347" s="72" t="s">
        <v>2911</v>
      </c>
      <c r="C6347" s="72" t="s">
        <v>2105</v>
      </c>
      <c r="D6347" s="72">
        <v>511901</v>
      </c>
      <c r="E6347" s="72">
        <v>247697</v>
      </c>
      <c r="F6347" s="72">
        <v>167740</v>
      </c>
      <c r="G6347" s="72">
        <v>214267</v>
      </c>
      <c r="H6347" s="72">
        <v>370890</v>
      </c>
      <c r="I6347" s="72">
        <v>470853</v>
      </c>
      <c r="J6347" s="72">
        <v>415141</v>
      </c>
      <c r="K6347" s="72">
        <v>443136</v>
      </c>
      <c r="L6347" s="72">
        <v>556723</v>
      </c>
      <c r="M6347" s="72">
        <v>541301</v>
      </c>
      <c r="N6347" s="72">
        <v>465600</v>
      </c>
      <c r="O6347" s="72">
        <v>539006</v>
      </c>
      <c r="P6347" s="72">
        <v>516125</v>
      </c>
    </row>
    <row r="6348" spans="1:16" hidden="1">
      <c r="A6348" s="72" t="s">
        <v>2112</v>
      </c>
      <c r="B6348" s="72" t="s">
        <v>2911</v>
      </c>
      <c r="C6348" s="72" t="s">
        <v>2106</v>
      </c>
      <c r="D6348" s="72">
        <v>33999</v>
      </c>
      <c r="E6348" s="72">
        <v>37538</v>
      </c>
      <c r="F6348" s="72">
        <v>25842</v>
      </c>
      <c r="G6348" s="72">
        <v>35280</v>
      </c>
      <c r="H6348" s="72">
        <v>19014</v>
      </c>
      <c r="I6348" s="72">
        <v>16412</v>
      </c>
      <c r="J6348" s="72">
        <v>11301</v>
      </c>
      <c r="K6348" s="72">
        <v>10541</v>
      </c>
      <c r="L6348" s="72">
        <v>14566</v>
      </c>
      <c r="M6348" s="72">
        <v>13333</v>
      </c>
      <c r="N6348" s="72">
        <v>11344</v>
      </c>
      <c r="O6348" s="72">
        <v>13131</v>
      </c>
      <c r="P6348" s="72">
        <v>13706</v>
      </c>
    </row>
    <row r="6349" spans="1:16" hidden="1">
      <c r="A6349" s="72" t="s">
        <v>2112</v>
      </c>
      <c r="B6349" s="72" t="s">
        <v>2911</v>
      </c>
      <c r="C6349" s="72" t="s">
        <v>2107</v>
      </c>
      <c r="D6349" s="72">
        <v>116</v>
      </c>
      <c r="E6349" s="72">
        <v>116</v>
      </c>
      <c r="F6349" s="72">
        <v>117</v>
      </c>
      <c r="G6349" s="72">
        <v>107</v>
      </c>
      <c r="H6349" s="72">
        <v>41</v>
      </c>
      <c r="I6349" s="72">
        <v>40</v>
      </c>
      <c r="J6349" s="72">
        <v>40</v>
      </c>
      <c r="K6349" s="72">
        <v>40</v>
      </c>
      <c r="L6349" s="72">
        <v>39</v>
      </c>
      <c r="M6349" s="72">
        <v>39</v>
      </c>
      <c r="N6349" s="72">
        <v>39</v>
      </c>
      <c r="O6349" s="72">
        <v>39</v>
      </c>
      <c r="P6349" s="72">
        <v>46</v>
      </c>
    </row>
    <row r="6350" spans="1:16" hidden="1">
      <c r="A6350" s="72" t="s">
        <v>2112</v>
      </c>
      <c r="B6350" s="72" t="s">
        <v>2911</v>
      </c>
      <c r="C6350" s="72" t="s">
        <v>2108</v>
      </c>
      <c r="D6350" s="72">
        <v>618487</v>
      </c>
      <c r="E6350" s="72">
        <v>656912</v>
      </c>
      <c r="F6350" s="72">
        <v>432614</v>
      </c>
      <c r="G6350" s="72">
        <v>617393</v>
      </c>
      <c r="H6350" s="72">
        <v>361266</v>
      </c>
      <c r="I6350" s="72">
        <v>221562</v>
      </c>
      <c r="J6350" s="72">
        <v>204473</v>
      </c>
      <c r="K6350" s="72">
        <v>254012</v>
      </c>
      <c r="L6350" s="72">
        <v>229775</v>
      </c>
      <c r="M6350" s="72">
        <v>291469</v>
      </c>
      <c r="N6350" s="72">
        <v>250721</v>
      </c>
      <c r="O6350" s="72">
        <v>290234</v>
      </c>
      <c r="P6350" s="72">
        <v>344084</v>
      </c>
    </row>
    <row r="6351" spans="1:16" hidden="1">
      <c r="A6351" s="72" t="s">
        <v>2112</v>
      </c>
      <c r="B6351" s="72" t="s">
        <v>2911</v>
      </c>
      <c r="C6351" s="72" t="s">
        <v>2109</v>
      </c>
      <c r="D6351" s="72">
        <v>6058</v>
      </c>
      <c r="E6351" s="72">
        <v>4350</v>
      </c>
      <c r="F6351" s="72">
        <v>3093</v>
      </c>
      <c r="G6351" s="72">
        <v>5283</v>
      </c>
    </row>
    <row r="6352" spans="1:16" hidden="1">
      <c r="A6352" s="72" t="s">
        <v>2112</v>
      </c>
      <c r="B6352" s="72" t="s">
        <v>2911</v>
      </c>
      <c r="C6352" s="72" t="s">
        <v>2110</v>
      </c>
      <c r="D6352" s="72">
        <v>6</v>
      </c>
      <c r="E6352" s="72">
        <v>6</v>
      </c>
      <c r="F6352" s="72">
        <v>4</v>
      </c>
      <c r="G6352" s="72">
        <v>1</v>
      </c>
    </row>
    <row r="6353" spans="1:16" hidden="1">
      <c r="A6353" s="72" t="s">
        <v>2112</v>
      </c>
      <c r="B6353" s="72" t="s">
        <v>2911</v>
      </c>
      <c r="C6353" s="72" t="s">
        <v>2111</v>
      </c>
      <c r="D6353" s="72">
        <v>109288</v>
      </c>
      <c r="E6353" s="72">
        <v>76125</v>
      </c>
      <c r="F6353" s="72">
        <v>53027</v>
      </c>
      <c r="G6353" s="72">
        <v>92444</v>
      </c>
    </row>
    <row r="6354" spans="1:16" hidden="1">
      <c r="A6354" s="72" t="s">
        <v>2130</v>
      </c>
      <c r="B6354" s="72" t="s">
        <v>2912</v>
      </c>
      <c r="C6354" s="72" t="s">
        <v>2103</v>
      </c>
      <c r="E6354" s="72">
        <v>48201</v>
      </c>
      <c r="F6354" s="72">
        <v>37067</v>
      </c>
      <c r="G6354" s="72">
        <v>44066</v>
      </c>
      <c r="H6354" s="72">
        <v>51547</v>
      </c>
      <c r="I6354" s="72">
        <v>43693</v>
      </c>
      <c r="J6354" s="72">
        <v>37765</v>
      </c>
      <c r="K6354" s="72">
        <v>32109</v>
      </c>
      <c r="L6354" s="72">
        <v>43843</v>
      </c>
      <c r="M6354" s="72">
        <v>42498</v>
      </c>
      <c r="N6354" s="72">
        <v>38734</v>
      </c>
      <c r="O6354" s="72">
        <v>54488</v>
      </c>
      <c r="P6354" s="72">
        <v>42288</v>
      </c>
    </row>
    <row r="6355" spans="1:16" hidden="1">
      <c r="A6355" s="72" t="s">
        <v>2130</v>
      </c>
      <c r="B6355" s="72" t="s">
        <v>2912</v>
      </c>
      <c r="C6355" s="72" t="s">
        <v>2104</v>
      </c>
      <c r="E6355" s="72">
        <v>1446</v>
      </c>
      <c r="F6355" s="72">
        <v>1451</v>
      </c>
      <c r="G6355" s="72">
        <v>1431</v>
      </c>
      <c r="H6355" s="72">
        <v>1445</v>
      </c>
      <c r="I6355" s="72">
        <v>1459</v>
      </c>
      <c r="J6355" s="72">
        <v>1457</v>
      </c>
      <c r="K6355" s="72">
        <v>1416</v>
      </c>
      <c r="L6355" s="72">
        <v>1470</v>
      </c>
      <c r="M6355" s="72">
        <v>1488</v>
      </c>
      <c r="N6355" s="72">
        <v>1499</v>
      </c>
      <c r="O6355" s="72">
        <v>1518</v>
      </c>
      <c r="P6355" s="72">
        <v>1551</v>
      </c>
    </row>
    <row r="6356" spans="1:16" hidden="1">
      <c r="A6356" s="72" t="s">
        <v>2130</v>
      </c>
      <c r="B6356" s="72" t="s">
        <v>2912</v>
      </c>
      <c r="C6356" s="72" t="s">
        <v>2105</v>
      </c>
      <c r="E6356" s="72">
        <v>570178</v>
      </c>
      <c r="F6356" s="72">
        <v>462609</v>
      </c>
      <c r="G6356" s="72">
        <v>507846</v>
      </c>
      <c r="H6356" s="72">
        <v>618597</v>
      </c>
      <c r="I6356" s="72">
        <v>509255</v>
      </c>
      <c r="J6356" s="72">
        <v>437381</v>
      </c>
      <c r="K6356" s="72">
        <v>434888</v>
      </c>
      <c r="L6356" s="72">
        <v>520329</v>
      </c>
      <c r="M6356" s="72">
        <v>635782</v>
      </c>
      <c r="N6356" s="72">
        <v>545077</v>
      </c>
      <c r="O6356" s="72">
        <v>750979</v>
      </c>
      <c r="P6356" s="72">
        <v>724005</v>
      </c>
    </row>
    <row r="6357" spans="1:16" hidden="1">
      <c r="A6357" s="72" t="s">
        <v>2130</v>
      </c>
      <c r="B6357" s="72" t="s">
        <v>2912</v>
      </c>
      <c r="C6357" s="72" t="s">
        <v>2106</v>
      </c>
      <c r="E6357" s="72">
        <v>16045</v>
      </c>
      <c r="F6357" s="72">
        <v>15808</v>
      </c>
      <c r="G6357" s="72">
        <v>18246</v>
      </c>
      <c r="H6357" s="72">
        <v>21618</v>
      </c>
      <c r="I6357" s="72">
        <v>20919</v>
      </c>
      <c r="J6357" s="72">
        <v>20776</v>
      </c>
      <c r="K6357" s="72">
        <v>19125</v>
      </c>
      <c r="L6357" s="72">
        <v>20719</v>
      </c>
      <c r="M6357" s="72">
        <v>20491</v>
      </c>
      <c r="N6357" s="72">
        <v>20697</v>
      </c>
      <c r="O6357" s="72">
        <v>22840</v>
      </c>
      <c r="P6357" s="72">
        <v>19362</v>
      </c>
    </row>
    <row r="6358" spans="1:16" hidden="1">
      <c r="A6358" s="72" t="s">
        <v>2130</v>
      </c>
      <c r="B6358" s="72" t="s">
        <v>2912</v>
      </c>
      <c r="C6358" s="72" t="s">
        <v>2107</v>
      </c>
      <c r="E6358" s="72">
        <v>56</v>
      </c>
      <c r="F6358" s="72">
        <v>56</v>
      </c>
      <c r="G6358" s="72">
        <v>66</v>
      </c>
      <c r="H6358" s="72">
        <v>69</v>
      </c>
      <c r="I6358" s="72">
        <v>81</v>
      </c>
      <c r="J6358" s="72">
        <v>81</v>
      </c>
      <c r="K6358" s="72">
        <v>92</v>
      </c>
      <c r="L6358" s="72">
        <v>89</v>
      </c>
      <c r="M6358" s="72">
        <v>87</v>
      </c>
      <c r="N6358" s="72">
        <v>90</v>
      </c>
      <c r="O6358" s="72">
        <v>95</v>
      </c>
      <c r="P6358" s="72">
        <v>93</v>
      </c>
    </row>
    <row r="6359" spans="1:16" hidden="1">
      <c r="A6359" s="72" t="s">
        <v>2130</v>
      </c>
      <c r="B6359" s="72" t="s">
        <v>2912</v>
      </c>
      <c r="C6359" s="72" t="s">
        <v>2108</v>
      </c>
      <c r="E6359" s="72">
        <v>117345</v>
      </c>
      <c r="F6359" s="72">
        <v>106090</v>
      </c>
      <c r="G6359" s="72">
        <v>119477</v>
      </c>
      <c r="H6359" s="72">
        <v>166628</v>
      </c>
      <c r="I6359" s="72">
        <v>136548</v>
      </c>
      <c r="J6359" s="72">
        <v>122486</v>
      </c>
      <c r="K6359" s="72">
        <v>133640</v>
      </c>
      <c r="L6359" s="72">
        <v>142384</v>
      </c>
      <c r="M6359" s="72">
        <v>223847</v>
      </c>
      <c r="N6359" s="72">
        <v>197017</v>
      </c>
      <c r="O6359" s="72">
        <v>256221</v>
      </c>
      <c r="P6359" s="72">
        <v>266812</v>
      </c>
    </row>
    <row r="6360" spans="1:16" hidden="1">
      <c r="A6360" s="72" t="s">
        <v>2130</v>
      </c>
      <c r="B6360" s="72" t="s">
        <v>2912</v>
      </c>
      <c r="C6360" s="72" t="s">
        <v>2110</v>
      </c>
      <c r="J6360" s="72">
        <v>0</v>
      </c>
    </row>
    <row r="6361" spans="1:16" hidden="1">
      <c r="A6361" s="72" t="s">
        <v>2130</v>
      </c>
      <c r="B6361" s="72" t="s">
        <v>2913</v>
      </c>
      <c r="C6361" s="72" t="s">
        <v>2103</v>
      </c>
      <c r="F6361" s="72">
        <v>23752</v>
      </c>
      <c r="G6361" s="72">
        <v>23926</v>
      </c>
      <c r="H6361" s="72">
        <v>27276</v>
      </c>
      <c r="I6361" s="72">
        <v>22033</v>
      </c>
      <c r="J6361" s="72">
        <v>21114</v>
      </c>
      <c r="K6361" s="72">
        <v>17643</v>
      </c>
      <c r="L6361" s="72">
        <v>22249</v>
      </c>
      <c r="M6361" s="72">
        <v>8401</v>
      </c>
      <c r="N6361" s="72">
        <v>19277</v>
      </c>
      <c r="O6361" s="72">
        <v>28653</v>
      </c>
      <c r="P6361" s="72">
        <v>21263</v>
      </c>
    </row>
    <row r="6362" spans="1:16" hidden="1">
      <c r="A6362" s="72" t="s">
        <v>2130</v>
      </c>
      <c r="B6362" s="72" t="s">
        <v>2913</v>
      </c>
      <c r="C6362" s="72" t="s">
        <v>2104</v>
      </c>
      <c r="F6362" s="72">
        <v>846</v>
      </c>
      <c r="G6362" s="72">
        <v>887</v>
      </c>
      <c r="H6362" s="72">
        <v>864</v>
      </c>
      <c r="I6362" s="72">
        <v>890</v>
      </c>
      <c r="J6362" s="72">
        <v>859</v>
      </c>
      <c r="K6362" s="72">
        <v>848</v>
      </c>
      <c r="L6362" s="72">
        <v>822</v>
      </c>
      <c r="M6362" s="72">
        <v>850</v>
      </c>
      <c r="N6362" s="72">
        <v>850</v>
      </c>
      <c r="O6362" s="72">
        <v>866</v>
      </c>
      <c r="P6362" s="72">
        <v>905</v>
      </c>
    </row>
    <row r="6363" spans="1:16" hidden="1">
      <c r="A6363" s="72" t="s">
        <v>2130</v>
      </c>
      <c r="B6363" s="72" t="s">
        <v>2913</v>
      </c>
      <c r="C6363" s="72" t="s">
        <v>2105</v>
      </c>
      <c r="F6363" s="72">
        <v>373358</v>
      </c>
      <c r="G6363" s="72">
        <v>393569</v>
      </c>
      <c r="H6363" s="72">
        <v>501487</v>
      </c>
      <c r="I6363" s="72">
        <v>74546</v>
      </c>
      <c r="J6363" s="72">
        <v>450743</v>
      </c>
      <c r="K6363" s="72">
        <v>425594</v>
      </c>
      <c r="L6363" s="72">
        <v>522337</v>
      </c>
      <c r="M6363" s="72">
        <v>199944</v>
      </c>
      <c r="N6363" s="72">
        <v>506733</v>
      </c>
      <c r="O6363" s="72">
        <v>714193</v>
      </c>
      <c r="P6363" s="72">
        <v>649454</v>
      </c>
    </row>
    <row r="6364" spans="1:16" hidden="1">
      <c r="A6364" s="72" t="s">
        <v>2130</v>
      </c>
      <c r="B6364" s="72" t="s">
        <v>2913</v>
      </c>
      <c r="C6364" s="72" t="s">
        <v>2106</v>
      </c>
      <c r="F6364" s="72">
        <v>1424</v>
      </c>
      <c r="G6364" s="72">
        <v>8207</v>
      </c>
      <c r="H6364" s="72">
        <v>8264</v>
      </c>
      <c r="I6364" s="72">
        <v>5203</v>
      </c>
      <c r="J6364" s="72">
        <v>6194</v>
      </c>
      <c r="K6364" s="72">
        <v>4502</v>
      </c>
      <c r="L6364" s="72">
        <v>6102</v>
      </c>
      <c r="M6364" s="72">
        <v>5109</v>
      </c>
      <c r="N6364" s="72">
        <v>8124</v>
      </c>
      <c r="O6364" s="72">
        <v>6571</v>
      </c>
      <c r="P6364" s="72">
        <v>5213</v>
      </c>
    </row>
    <row r="6365" spans="1:16" hidden="1">
      <c r="A6365" s="72" t="s">
        <v>2130</v>
      </c>
      <c r="B6365" s="72" t="s">
        <v>2913</v>
      </c>
      <c r="C6365" s="72" t="s">
        <v>2107</v>
      </c>
      <c r="F6365" s="72">
        <v>17</v>
      </c>
      <c r="G6365" s="72">
        <v>17</v>
      </c>
      <c r="H6365" s="72">
        <v>38</v>
      </c>
      <c r="I6365" s="72">
        <v>37</v>
      </c>
      <c r="J6365" s="72">
        <v>34</v>
      </c>
      <c r="K6365" s="72">
        <v>33</v>
      </c>
      <c r="L6365" s="72">
        <v>37</v>
      </c>
      <c r="M6365" s="72">
        <v>27</v>
      </c>
      <c r="N6365" s="72">
        <v>34</v>
      </c>
      <c r="O6365" s="72">
        <v>39</v>
      </c>
      <c r="P6365" s="72">
        <v>25</v>
      </c>
    </row>
    <row r="6366" spans="1:16" hidden="1">
      <c r="A6366" s="72" t="s">
        <v>2130</v>
      </c>
      <c r="B6366" s="72" t="s">
        <v>2913</v>
      </c>
      <c r="C6366" s="72" t="s">
        <v>2108</v>
      </c>
      <c r="F6366" s="72">
        <v>12019</v>
      </c>
      <c r="G6366" s="72">
        <v>70366</v>
      </c>
      <c r="H6366" s="72">
        <v>96247</v>
      </c>
      <c r="I6366" s="72">
        <v>17586</v>
      </c>
      <c r="J6366" s="72">
        <v>93437</v>
      </c>
      <c r="K6366" s="72">
        <v>66095</v>
      </c>
      <c r="L6366" s="72">
        <v>86090</v>
      </c>
      <c r="M6366" s="72">
        <v>73544</v>
      </c>
      <c r="N6366" s="72">
        <v>94900</v>
      </c>
      <c r="O6366" s="72">
        <v>105460</v>
      </c>
      <c r="P6366" s="72">
        <v>100461</v>
      </c>
    </row>
    <row r="6367" spans="1:16" hidden="1">
      <c r="A6367" s="72" t="s">
        <v>2130</v>
      </c>
      <c r="B6367" s="72" t="s">
        <v>2913</v>
      </c>
      <c r="C6367" s="72" t="s">
        <v>2109</v>
      </c>
      <c r="F6367" s="72">
        <v>28377</v>
      </c>
      <c r="G6367" s="72">
        <v>32155</v>
      </c>
      <c r="H6367" s="72">
        <v>28567</v>
      </c>
      <c r="I6367" s="72">
        <v>33021</v>
      </c>
      <c r="J6367" s="72">
        <v>30770</v>
      </c>
      <c r="K6367" s="72">
        <v>35817</v>
      </c>
      <c r="L6367" s="72">
        <v>39196</v>
      </c>
      <c r="M6367" s="72">
        <v>64810</v>
      </c>
      <c r="N6367" s="72">
        <v>46117</v>
      </c>
      <c r="O6367" s="72">
        <v>50234</v>
      </c>
      <c r="P6367" s="72">
        <v>45924</v>
      </c>
    </row>
    <row r="6368" spans="1:16" hidden="1">
      <c r="A6368" s="72" t="s">
        <v>2130</v>
      </c>
      <c r="B6368" s="72" t="s">
        <v>2913</v>
      </c>
      <c r="C6368" s="72" t="s">
        <v>2110</v>
      </c>
      <c r="F6368" s="72">
        <v>2</v>
      </c>
      <c r="G6368" s="72">
        <v>2</v>
      </c>
      <c r="H6368" s="72">
        <v>2</v>
      </c>
      <c r="I6368" s="72">
        <v>2</v>
      </c>
      <c r="J6368" s="72">
        <v>2</v>
      </c>
      <c r="K6368" s="72">
        <v>2</v>
      </c>
      <c r="L6368" s="72">
        <v>2</v>
      </c>
      <c r="M6368" s="72">
        <v>2</v>
      </c>
      <c r="N6368" s="72">
        <v>2</v>
      </c>
      <c r="O6368" s="72">
        <v>2</v>
      </c>
      <c r="P6368" s="72">
        <v>2</v>
      </c>
    </row>
    <row r="6369" spans="1:16" hidden="1">
      <c r="A6369" s="72" t="s">
        <v>2130</v>
      </c>
      <c r="B6369" s="72" t="s">
        <v>2913</v>
      </c>
      <c r="C6369" s="72" t="s">
        <v>2111</v>
      </c>
      <c r="F6369" s="72">
        <v>165307</v>
      </c>
      <c r="G6369" s="72">
        <v>207662</v>
      </c>
      <c r="H6369" s="72">
        <v>285900</v>
      </c>
      <c r="I6369" s="72">
        <v>87001</v>
      </c>
      <c r="J6369" s="72">
        <v>199443</v>
      </c>
      <c r="K6369" s="72">
        <v>285887</v>
      </c>
      <c r="L6369" s="72">
        <v>302576</v>
      </c>
      <c r="M6369" s="72">
        <v>302318</v>
      </c>
      <c r="N6369" s="72">
        <v>280061</v>
      </c>
      <c r="O6369" s="72">
        <v>426224</v>
      </c>
      <c r="P6369" s="72">
        <v>503709</v>
      </c>
    </row>
    <row r="6370" spans="1:16" hidden="1">
      <c r="A6370" s="72" t="s">
        <v>2130</v>
      </c>
      <c r="B6370" s="72" t="s">
        <v>2914</v>
      </c>
      <c r="C6370" s="72" t="s">
        <v>2103</v>
      </c>
      <c r="F6370" s="72">
        <v>14761</v>
      </c>
      <c r="G6370" s="72">
        <v>18236</v>
      </c>
      <c r="H6370" s="72">
        <v>16562</v>
      </c>
      <c r="I6370" s="72">
        <v>16977</v>
      </c>
      <c r="J6370" s="72">
        <v>15326</v>
      </c>
      <c r="K6370" s="72">
        <v>11580</v>
      </c>
      <c r="L6370" s="72">
        <v>14957</v>
      </c>
      <c r="M6370" s="72">
        <v>13861</v>
      </c>
      <c r="N6370" s="72">
        <v>12971</v>
      </c>
      <c r="O6370" s="72">
        <v>17086</v>
      </c>
      <c r="P6370" s="72">
        <v>16276</v>
      </c>
    </row>
    <row r="6371" spans="1:16" hidden="1">
      <c r="A6371" s="72" t="s">
        <v>2130</v>
      </c>
      <c r="B6371" s="72" t="s">
        <v>2914</v>
      </c>
      <c r="C6371" s="72" t="s">
        <v>2104</v>
      </c>
      <c r="F6371" s="72">
        <v>522</v>
      </c>
      <c r="G6371" s="72">
        <v>528</v>
      </c>
      <c r="H6371" s="72">
        <v>530</v>
      </c>
      <c r="I6371" s="72">
        <v>530</v>
      </c>
      <c r="J6371" s="72">
        <v>573</v>
      </c>
      <c r="K6371" s="72">
        <v>560</v>
      </c>
      <c r="L6371" s="72">
        <v>580</v>
      </c>
      <c r="M6371" s="72">
        <v>608</v>
      </c>
      <c r="N6371" s="72">
        <v>615</v>
      </c>
      <c r="O6371" s="72">
        <v>619</v>
      </c>
      <c r="P6371" s="72">
        <v>633</v>
      </c>
    </row>
    <row r="6372" spans="1:16" hidden="1">
      <c r="A6372" s="72" t="s">
        <v>2130</v>
      </c>
      <c r="B6372" s="72" t="s">
        <v>2914</v>
      </c>
      <c r="C6372" s="72" t="s">
        <v>2105</v>
      </c>
      <c r="F6372" s="72">
        <v>194090</v>
      </c>
      <c r="G6372" s="72">
        <v>253828</v>
      </c>
      <c r="H6372" s="72">
        <v>255190</v>
      </c>
      <c r="I6372" s="72">
        <v>282025</v>
      </c>
      <c r="J6372" s="72">
        <v>243689</v>
      </c>
      <c r="K6372" s="72">
        <v>181229</v>
      </c>
      <c r="L6372" s="72">
        <v>283120</v>
      </c>
      <c r="M6372" s="72">
        <v>272796</v>
      </c>
      <c r="N6372" s="72">
        <v>256831</v>
      </c>
      <c r="O6372" s="72">
        <v>330671</v>
      </c>
      <c r="P6372" s="72">
        <v>333465</v>
      </c>
    </row>
    <row r="6373" spans="1:16" hidden="1">
      <c r="A6373" s="72" t="s">
        <v>2130</v>
      </c>
      <c r="B6373" s="72" t="s">
        <v>2914</v>
      </c>
      <c r="C6373" s="72" t="s">
        <v>2106</v>
      </c>
      <c r="F6373" s="72">
        <v>9834</v>
      </c>
      <c r="G6373" s="72">
        <v>12734</v>
      </c>
      <c r="H6373" s="72">
        <v>6260</v>
      </c>
      <c r="I6373" s="72">
        <v>10101</v>
      </c>
      <c r="J6373" s="72">
        <v>7811</v>
      </c>
      <c r="K6373" s="72">
        <v>7006</v>
      </c>
      <c r="L6373" s="72">
        <v>8276</v>
      </c>
      <c r="M6373" s="72">
        <v>7902</v>
      </c>
      <c r="N6373" s="72">
        <v>6996</v>
      </c>
      <c r="O6373" s="72">
        <v>8067</v>
      </c>
      <c r="P6373" s="72">
        <v>19177</v>
      </c>
    </row>
    <row r="6374" spans="1:16" hidden="1">
      <c r="A6374" s="72" t="s">
        <v>2130</v>
      </c>
      <c r="B6374" s="72" t="s">
        <v>2914</v>
      </c>
      <c r="C6374" s="72" t="s">
        <v>2107</v>
      </c>
      <c r="F6374" s="72">
        <v>17</v>
      </c>
      <c r="G6374" s="72">
        <v>17</v>
      </c>
      <c r="H6374" s="72">
        <v>17</v>
      </c>
      <c r="I6374" s="72">
        <v>17</v>
      </c>
      <c r="J6374" s="72">
        <v>17</v>
      </c>
      <c r="K6374" s="72">
        <v>43</v>
      </c>
      <c r="L6374" s="72">
        <v>42</v>
      </c>
      <c r="M6374" s="72">
        <v>44</v>
      </c>
      <c r="N6374" s="72">
        <v>44</v>
      </c>
      <c r="O6374" s="72">
        <v>49</v>
      </c>
      <c r="P6374" s="72">
        <v>48</v>
      </c>
    </row>
    <row r="6375" spans="1:16" hidden="1">
      <c r="A6375" s="72" t="s">
        <v>2130</v>
      </c>
      <c r="B6375" s="72" t="s">
        <v>2914</v>
      </c>
      <c r="C6375" s="72" t="s">
        <v>2108</v>
      </c>
      <c r="F6375" s="72">
        <v>124955</v>
      </c>
      <c r="G6375" s="72">
        <v>162762</v>
      </c>
      <c r="H6375" s="72">
        <v>97526</v>
      </c>
      <c r="I6375" s="72">
        <v>147063</v>
      </c>
      <c r="J6375" s="72">
        <v>102720</v>
      </c>
      <c r="K6375" s="72">
        <v>104924</v>
      </c>
      <c r="L6375" s="72">
        <v>150995</v>
      </c>
      <c r="M6375" s="72">
        <v>148503</v>
      </c>
      <c r="N6375" s="72">
        <v>131410</v>
      </c>
      <c r="O6375" s="72">
        <v>149769</v>
      </c>
      <c r="P6375" s="72">
        <v>348253</v>
      </c>
    </row>
    <row r="6376" spans="1:16" hidden="1">
      <c r="A6376" s="72" t="s">
        <v>2130</v>
      </c>
      <c r="B6376" s="72" t="s">
        <v>2914</v>
      </c>
      <c r="C6376" s="72" t="s">
        <v>2109</v>
      </c>
      <c r="F6376" s="72">
        <v>224</v>
      </c>
      <c r="G6376" s="72">
        <v>116</v>
      </c>
      <c r="H6376" s="72">
        <v>9689</v>
      </c>
      <c r="I6376" s="72">
        <v>1430</v>
      </c>
      <c r="J6376" s="72">
        <v>1242</v>
      </c>
      <c r="K6376" s="72">
        <v>7926</v>
      </c>
      <c r="L6376" s="72">
        <v>7173</v>
      </c>
      <c r="M6376" s="72">
        <v>9859</v>
      </c>
      <c r="N6376" s="72">
        <v>11711</v>
      </c>
      <c r="O6376" s="72">
        <v>11395</v>
      </c>
      <c r="P6376" s="72">
        <v>8</v>
      </c>
    </row>
    <row r="6377" spans="1:16" hidden="1">
      <c r="A6377" s="72" t="s">
        <v>2130</v>
      </c>
      <c r="B6377" s="72" t="s">
        <v>2914</v>
      </c>
      <c r="C6377" s="72" t="s">
        <v>2110</v>
      </c>
      <c r="F6377" s="72">
        <v>1</v>
      </c>
      <c r="G6377" s="72">
        <v>1</v>
      </c>
      <c r="H6377" s="72">
        <v>1</v>
      </c>
      <c r="I6377" s="72">
        <v>1</v>
      </c>
      <c r="J6377" s="72">
        <v>1</v>
      </c>
      <c r="K6377" s="72">
        <v>6</v>
      </c>
      <c r="L6377" s="72">
        <v>7</v>
      </c>
      <c r="M6377" s="72">
        <v>7</v>
      </c>
      <c r="N6377" s="72">
        <v>7</v>
      </c>
      <c r="O6377" s="72">
        <v>6</v>
      </c>
      <c r="P6377" s="72">
        <v>1</v>
      </c>
    </row>
    <row r="6378" spans="1:16" hidden="1">
      <c r="A6378" s="72" t="s">
        <v>2130</v>
      </c>
      <c r="B6378" s="72" t="s">
        <v>2914</v>
      </c>
      <c r="C6378" s="72" t="s">
        <v>2111</v>
      </c>
      <c r="F6378" s="72">
        <v>3227</v>
      </c>
      <c r="G6378" s="72">
        <v>1819</v>
      </c>
      <c r="H6378" s="72">
        <v>119552</v>
      </c>
      <c r="I6378" s="72">
        <v>21039</v>
      </c>
      <c r="J6378" s="72">
        <v>18644</v>
      </c>
      <c r="K6378" s="72">
        <v>98849</v>
      </c>
      <c r="L6378" s="72">
        <v>121255</v>
      </c>
      <c r="M6378" s="72">
        <v>184214</v>
      </c>
      <c r="N6378" s="72">
        <v>217506</v>
      </c>
      <c r="O6378" s="72">
        <v>219403</v>
      </c>
      <c r="P6378" s="72">
        <v>236</v>
      </c>
    </row>
    <row r="6379" spans="1:16" hidden="1">
      <c r="A6379" s="72" t="s">
        <v>2154</v>
      </c>
      <c r="B6379" s="72" t="s">
        <v>2914</v>
      </c>
      <c r="C6379" s="72" t="s">
        <v>2103</v>
      </c>
      <c r="D6379" s="72">
        <v>63904</v>
      </c>
      <c r="E6379" s="72">
        <v>58086</v>
      </c>
      <c r="F6379" s="72">
        <v>45468</v>
      </c>
      <c r="G6379" s="72">
        <v>58778</v>
      </c>
      <c r="H6379" s="72">
        <v>68276</v>
      </c>
      <c r="I6379" s="72">
        <v>58522</v>
      </c>
      <c r="J6379" s="72">
        <v>46251</v>
      </c>
      <c r="K6379" s="72">
        <v>42701</v>
      </c>
      <c r="L6379" s="72">
        <v>58561</v>
      </c>
      <c r="M6379" s="72">
        <v>50504</v>
      </c>
      <c r="N6379" s="72">
        <v>48020</v>
      </c>
      <c r="O6379" s="72">
        <v>71440</v>
      </c>
      <c r="P6379" s="72">
        <v>55137</v>
      </c>
    </row>
    <row r="6380" spans="1:16" hidden="1">
      <c r="A6380" s="72" t="s">
        <v>2154</v>
      </c>
      <c r="B6380" s="72" t="s">
        <v>2914</v>
      </c>
      <c r="C6380" s="72" t="s">
        <v>2104</v>
      </c>
      <c r="D6380" s="72">
        <v>1167</v>
      </c>
      <c r="E6380" s="72">
        <v>1155</v>
      </c>
      <c r="F6380" s="72">
        <v>1145</v>
      </c>
      <c r="G6380" s="72">
        <v>1142</v>
      </c>
      <c r="H6380" s="72">
        <v>1146</v>
      </c>
      <c r="I6380" s="72">
        <v>1146</v>
      </c>
      <c r="J6380" s="72">
        <v>1137</v>
      </c>
      <c r="K6380" s="72">
        <v>1143</v>
      </c>
      <c r="L6380" s="72">
        <v>1162</v>
      </c>
      <c r="M6380" s="72">
        <v>1178</v>
      </c>
      <c r="N6380" s="72">
        <v>1182</v>
      </c>
      <c r="O6380" s="72">
        <v>1208</v>
      </c>
      <c r="P6380" s="72">
        <v>1217</v>
      </c>
    </row>
    <row r="6381" spans="1:16" hidden="1">
      <c r="A6381" s="72" t="s">
        <v>2154</v>
      </c>
      <c r="B6381" s="72" t="s">
        <v>2914</v>
      </c>
      <c r="C6381" s="72" t="s">
        <v>2105</v>
      </c>
      <c r="D6381" s="72">
        <v>745173</v>
      </c>
      <c r="E6381" s="72">
        <v>663507</v>
      </c>
      <c r="F6381" s="72">
        <v>534311</v>
      </c>
      <c r="G6381" s="72">
        <v>676755</v>
      </c>
      <c r="H6381" s="72">
        <v>740242</v>
      </c>
      <c r="I6381" s="72">
        <v>627684</v>
      </c>
      <c r="J6381" s="72">
        <v>483992</v>
      </c>
      <c r="K6381" s="72">
        <v>467171</v>
      </c>
      <c r="L6381" s="72">
        <v>615454</v>
      </c>
      <c r="M6381" s="72">
        <v>560256</v>
      </c>
      <c r="N6381" s="72">
        <v>530067</v>
      </c>
      <c r="O6381" s="72">
        <v>788880</v>
      </c>
      <c r="P6381" s="72">
        <v>711026</v>
      </c>
    </row>
    <row r="6382" spans="1:16" hidden="1">
      <c r="A6382" s="72" t="s">
        <v>2154</v>
      </c>
      <c r="B6382" s="72" t="s">
        <v>2914</v>
      </c>
      <c r="C6382" s="72" t="s">
        <v>2106</v>
      </c>
      <c r="D6382" s="72">
        <v>65110</v>
      </c>
      <c r="E6382" s="72">
        <v>57137</v>
      </c>
      <c r="F6382" s="72">
        <v>46871</v>
      </c>
      <c r="G6382" s="72">
        <v>60523</v>
      </c>
      <c r="H6382" s="72">
        <v>65774</v>
      </c>
      <c r="I6382" s="72">
        <v>54732</v>
      </c>
      <c r="J6382" s="72">
        <v>50647</v>
      </c>
      <c r="K6382" s="72">
        <v>51523</v>
      </c>
      <c r="L6382" s="72">
        <v>67050</v>
      </c>
      <c r="M6382" s="72">
        <v>63507</v>
      </c>
      <c r="N6382" s="72">
        <v>59420</v>
      </c>
      <c r="O6382" s="72">
        <v>55247</v>
      </c>
      <c r="P6382" s="72">
        <v>73317</v>
      </c>
    </row>
    <row r="6383" spans="1:16" hidden="1">
      <c r="A6383" s="72" t="s">
        <v>2154</v>
      </c>
      <c r="B6383" s="72" t="s">
        <v>2914</v>
      </c>
      <c r="C6383" s="72" t="s">
        <v>2107</v>
      </c>
      <c r="D6383" s="72">
        <v>317</v>
      </c>
      <c r="E6383" s="72">
        <v>312</v>
      </c>
      <c r="F6383" s="72">
        <v>320</v>
      </c>
      <c r="G6383" s="72">
        <v>328</v>
      </c>
      <c r="H6383" s="72">
        <v>328</v>
      </c>
      <c r="I6383" s="72">
        <v>328</v>
      </c>
      <c r="J6383" s="72">
        <v>329</v>
      </c>
      <c r="K6383" s="72">
        <v>337</v>
      </c>
      <c r="L6383" s="72">
        <v>347</v>
      </c>
      <c r="M6383" s="72">
        <v>354</v>
      </c>
      <c r="N6383" s="72">
        <v>352</v>
      </c>
      <c r="O6383" s="72">
        <v>361</v>
      </c>
      <c r="P6383" s="72">
        <v>361</v>
      </c>
    </row>
    <row r="6384" spans="1:16" hidden="1">
      <c r="A6384" s="72" t="s">
        <v>2154</v>
      </c>
      <c r="B6384" s="72" t="s">
        <v>2914</v>
      </c>
      <c r="C6384" s="72" t="s">
        <v>2108</v>
      </c>
      <c r="D6384" s="72">
        <v>740159</v>
      </c>
      <c r="E6384" s="72">
        <v>630007</v>
      </c>
      <c r="F6384" s="72">
        <v>526670</v>
      </c>
      <c r="G6384" s="72">
        <v>677695</v>
      </c>
      <c r="H6384" s="72">
        <v>750144</v>
      </c>
      <c r="I6384" s="72">
        <v>579444</v>
      </c>
      <c r="J6384" s="72">
        <v>499694</v>
      </c>
      <c r="K6384" s="72">
        <v>535829</v>
      </c>
      <c r="L6384" s="72">
        <v>677409</v>
      </c>
      <c r="M6384" s="72">
        <v>670210</v>
      </c>
      <c r="N6384" s="72">
        <v>618351</v>
      </c>
      <c r="O6384" s="72">
        <v>648053</v>
      </c>
      <c r="P6384" s="72">
        <v>888822</v>
      </c>
    </row>
    <row r="6385" spans="1:16" hidden="1">
      <c r="A6385" s="72" t="s">
        <v>2154</v>
      </c>
      <c r="B6385" s="72" t="s">
        <v>2914</v>
      </c>
      <c r="C6385" s="72" t="s">
        <v>2109</v>
      </c>
      <c r="D6385" s="72">
        <v>79158</v>
      </c>
      <c r="E6385" s="72">
        <v>76362</v>
      </c>
      <c r="F6385" s="72">
        <v>74039</v>
      </c>
      <c r="G6385" s="72">
        <v>75298</v>
      </c>
      <c r="H6385" s="72">
        <v>81636</v>
      </c>
      <c r="I6385" s="72">
        <v>78496</v>
      </c>
      <c r="J6385" s="72">
        <v>85421</v>
      </c>
      <c r="K6385" s="72">
        <v>68268</v>
      </c>
      <c r="L6385" s="72">
        <v>87648</v>
      </c>
      <c r="M6385" s="72">
        <v>83856</v>
      </c>
      <c r="N6385" s="72">
        <v>80627</v>
      </c>
      <c r="O6385" s="72">
        <v>90711</v>
      </c>
      <c r="P6385" s="72">
        <v>114892</v>
      </c>
    </row>
    <row r="6386" spans="1:16" hidden="1">
      <c r="A6386" s="72" t="s">
        <v>2154</v>
      </c>
      <c r="B6386" s="72" t="s">
        <v>2914</v>
      </c>
      <c r="C6386" s="72" t="s">
        <v>2110</v>
      </c>
      <c r="D6386" s="72">
        <v>33</v>
      </c>
      <c r="E6386" s="72">
        <v>34</v>
      </c>
      <c r="F6386" s="72">
        <v>36</v>
      </c>
      <c r="G6386" s="72">
        <v>34</v>
      </c>
      <c r="H6386" s="72">
        <v>34</v>
      </c>
      <c r="I6386" s="72">
        <v>34</v>
      </c>
      <c r="J6386" s="72">
        <v>31</v>
      </c>
      <c r="K6386" s="72">
        <v>33</v>
      </c>
      <c r="L6386" s="72">
        <v>33</v>
      </c>
      <c r="M6386" s="72">
        <v>26</v>
      </c>
      <c r="N6386" s="72">
        <v>26</v>
      </c>
      <c r="O6386" s="72">
        <v>25</v>
      </c>
      <c r="P6386" s="72">
        <v>25</v>
      </c>
    </row>
    <row r="6387" spans="1:16" hidden="1">
      <c r="A6387" s="72" t="s">
        <v>2154</v>
      </c>
      <c r="B6387" s="72" t="s">
        <v>2914</v>
      </c>
      <c r="C6387" s="72" t="s">
        <v>2111</v>
      </c>
      <c r="D6387" s="72">
        <v>747078</v>
      </c>
      <c r="E6387" s="72">
        <v>698186</v>
      </c>
      <c r="F6387" s="72">
        <v>705208</v>
      </c>
      <c r="G6387" s="72">
        <v>731575</v>
      </c>
      <c r="H6387" s="72">
        <v>789261</v>
      </c>
      <c r="I6387" s="72">
        <v>650915</v>
      </c>
      <c r="J6387" s="72">
        <v>839698</v>
      </c>
      <c r="K6387" s="72">
        <v>577194</v>
      </c>
      <c r="L6387" s="72">
        <v>681967</v>
      </c>
      <c r="M6387" s="72">
        <v>672608</v>
      </c>
      <c r="N6387" s="72">
        <v>597681</v>
      </c>
      <c r="O6387" s="72">
        <v>811540</v>
      </c>
      <c r="P6387" s="72">
        <v>1178713</v>
      </c>
    </row>
    <row r="6388" spans="1:16" hidden="1">
      <c r="A6388" s="72" t="s">
        <v>2130</v>
      </c>
      <c r="B6388" s="72" t="s">
        <v>2915</v>
      </c>
      <c r="C6388" s="72" t="s">
        <v>2103</v>
      </c>
      <c r="D6388" s="72">
        <v>13043</v>
      </c>
      <c r="E6388" s="72">
        <v>11124</v>
      </c>
      <c r="F6388" s="72">
        <v>9674</v>
      </c>
      <c r="G6388" s="72">
        <v>11544</v>
      </c>
      <c r="H6388" s="72">
        <v>12602</v>
      </c>
      <c r="I6388" s="72">
        <v>10172</v>
      </c>
      <c r="J6388" s="72">
        <v>9249</v>
      </c>
      <c r="K6388" s="72">
        <v>8612</v>
      </c>
      <c r="L6388" s="72">
        <v>9942</v>
      </c>
      <c r="M6388" s="72">
        <v>9752</v>
      </c>
      <c r="N6388" s="72">
        <v>8737</v>
      </c>
      <c r="O6388" s="72">
        <v>9277</v>
      </c>
      <c r="P6388" s="72">
        <v>9877</v>
      </c>
    </row>
    <row r="6389" spans="1:16" hidden="1">
      <c r="A6389" s="72" t="s">
        <v>2130</v>
      </c>
      <c r="B6389" s="72" t="s">
        <v>2915</v>
      </c>
      <c r="C6389" s="72" t="s">
        <v>2104</v>
      </c>
      <c r="D6389" s="72">
        <v>345</v>
      </c>
      <c r="E6389" s="72">
        <v>347</v>
      </c>
      <c r="F6389" s="72">
        <v>349</v>
      </c>
      <c r="G6389" s="72">
        <v>339</v>
      </c>
      <c r="H6389" s="72">
        <v>340</v>
      </c>
      <c r="I6389" s="72">
        <v>336</v>
      </c>
      <c r="J6389" s="72">
        <v>335</v>
      </c>
      <c r="K6389" s="72">
        <v>334</v>
      </c>
      <c r="L6389" s="72">
        <v>332</v>
      </c>
      <c r="M6389" s="72">
        <v>335</v>
      </c>
      <c r="N6389" s="72">
        <v>335</v>
      </c>
      <c r="O6389" s="72">
        <v>343</v>
      </c>
      <c r="P6389" s="72">
        <v>336</v>
      </c>
    </row>
    <row r="6390" spans="1:16" hidden="1">
      <c r="A6390" s="72" t="s">
        <v>2130</v>
      </c>
      <c r="B6390" s="72" t="s">
        <v>2915</v>
      </c>
      <c r="C6390" s="72" t="s">
        <v>2105</v>
      </c>
      <c r="D6390" s="72">
        <v>125650</v>
      </c>
      <c r="E6390" s="72">
        <v>110536</v>
      </c>
      <c r="F6390" s="72">
        <v>94765</v>
      </c>
      <c r="G6390" s="72">
        <v>114118</v>
      </c>
      <c r="H6390" s="72">
        <v>131626</v>
      </c>
      <c r="I6390" s="72">
        <v>100229</v>
      </c>
      <c r="J6390" s="72">
        <v>80070</v>
      </c>
      <c r="K6390" s="72">
        <v>88049</v>
      </c>
      <c r="L6390" s="72">
        <v>98939</v>
      </c>
      <c r="M6390" s="72">
        <v>106388</v>
      </c>
      <c r="N6390" s="72">
        <v>126659</v>
      </c>
      <c r="O6390" s="72">
        <v>170319</v>
      </c>
      <c r="P6390" s="72">
        <v>223327</v>
      </c>
    </row>
    <row r="6391" spans="1:16" hidden="1">
      <c r="A6391" s="72" t="s">
        <v>2130</v>
      </c>
      <c r="B6391" s="72" t="s">
        <v>2915</v>
      </c>
      <c r="C6391" s="72" t="s">
        <v>2106</v>
      </c>
      <c r="D6391" s="72">
        <v>5421</v>
      </c>
      <c r="E6391" s="72">
        <v>4944</v>
      </c>
      <c r="F6391" s="72">
        <v>4453</v>
      </c>
      <c r="G6391" s="72">
        <v>5057</v>
      </c>
      <c r="H6391" s="72">
        <v>5267</v>
      </c>
      <c r="I6391" s="72">
        <v>4955</v>
      </c>
      <c r="J6391" s="72">
        <v>4473</v>
      </c>
      <c r="K6391" s="72">
        <v>4657</v>
      </c>
      <c r="L6391" s="72">
        <v>4670</v>
      </c>
      <c r="M6391" s="72">
        <v>4756</v>
      </c>
      <c r="N6391" s="72">
        <v>4058</v>
      </c>
      <c r="O6391" s="72">
        <v>4794</v>
      </c>
      <c r="P6391" s="72">
        <v>5275</v>
      </c>
    </row>
    <row r="6392" spans="1:16" hidden="1">
      <c r="A6392" s="72" t="s">
        <v>2130</v>
      </c>
      <c r="B6392" s="72" t="s">
        <v>2915</v>
      </c>
      <c r="C6392" s="72" t="s">
        <v>2107</v>
      </c>
      <c r="D6392" s="72">
        <v>36</v>
      </c>
      <c r="E6392" s="72">
        <v>36</v>
      </c>
      <c r="F6392" s="72">
        <v>35</v>
      </c>
      <c r="G6392" s="72">
        <v>38</v>
      </c>
      <c r="H6392" s="72">
        <v>39</v>
      </c>
      <c r="I6392" s="72">
        <v>38</v>
      </c>
      <c r="J6392" s="72">
        <v>38</v>
      </c>
      <c r="K6392" s="72">
        <v>38</v>
      </c>
      <c r="L6392" s="72">
        <v>38</v>
      </c>
      <c r="M6392" s="72">
        <v>35</v>
      </c>
      <c r="N6392" s="72">
        <v>36</v>
      </c>
      <c r="O6392" s="72">
        <v>29</v>
      </c>
      <c r="P6392" s="72">
        <v>40</v>
      </c>
    </row>
    <row r="6393" spans="1:16" hidden="1">
      <c r="A6393" s="72" t="s">
        <v>2130</v>
      </c>
      <c r="B6393" s="72" t="s">
        <v>2915</v>
      </c>
      <c r="C6393" s="72" t="s">
        <v>2108</v>
      </c>
      <c r="D6393" s="72">
        <v>46330</v>
      </c>
      <c r="E6393" s="72">
        <v>42039</v>
      </c>
      <c r="F6393" s="72">
        <v>34275</v>
      </c>
      <c r="G6393" s="72">
        <v>40732</v>
      </c>
      <c r="H6393" s="72">
        <v>47650</v>
      </c>
      <c r="I6393" s="72">
        <v>38572</v>
      </c>
      <c r="J6393" s="72">
        <v>36307</v>
      </c>
      <c r="K6393" s="72">
        <v>36965</v>
      </c>
      <c r="L6393" s="72">
        <v>37487</v>
      </c>
      <c r="M6393" s="72">
        <v>41295</v>
      </c>
      <c r="N6393" s="72">
        <v>46517</v>
      </c>
      <c r="O6393" s="72">
        <v>68595</v>
      </c>
      <c r="P6393" s="72">
        <v>100203</v>
      </c>
    </row>
    <row r="6394" spans="1:16" hidden="1">
      <c r="A6394" s="72" t="s">
        <v>2126</v>
      </c>
      <c r="B6394" s="72" t="s">
        <v>2916</v>
      </c>
      <c r="C6394" s="72" t="s">
        <v>2106</v>
      </c>
      <c r="O6394" s="72">
        <v>6203856</v>
      </c>
      <c r="P6394" s="72">
        <v>4622484</v>
      </c>
    </row>
    <row r="6395" spans="1:16" hidden="1">
      <c r="A6395" s="72" t="s">
        <v>2126</v>
      </c>
      <c r="B6395" s="72" t="s">
        <v>2916</v>
      </c>
      <c r="C6395" s="72" t="s">
        <v>2107</v>
      </c>
      <c r="O6395" s="72">
        <v>132</v>
      </c>
      <c r="P6395" s="72">
        <v>132</v>
      </c>
    </row>
    <row r="6396" spans="1:16" hidden="1">
      <c r="A6396" s="72" t="s">
        <v>2126</v>
      </c>
      <c r="B6396" s="72" t="s">
        <v>2916</v>
      </c>
      <c r="C6396" s="72" t="s">
        <v>2108</v>
      </c>
      <c r="O6396" s="72">
        <v>28735435</v>
      </c>
      <c r="P6396" s="72">
        <v>29160813</v>
      </c>
    </row>
    <row r="6397" spans="1:16" hidden="1">
      <c r="A6397" s="72" t="s">
        <v>2126</v>
      </c>
      <c r="B6397" s="72" t="s">
        <v>2916</v>
      </c>
      <c r="C6397" s="72" t="s">
        <v>2109</v>
      </c>
      <c r="O6397" s="72">
        <v>1371305</v>
      </c>
      <c r="P6397" s="72">
        <v>1266737</v>
      </c>
    </row>
    <row r="6398" spans="1:16" hidden="1">
      <c r="A6398" s="72" t="s">
        <v>2126</v>
      </c>
      <c r="B6398" s="72" t="s">
        <v>2916</v>
      </c>
      <c r="C6398" s="72" t="s">
        <v>2110</v>
      </c>
      <c r="O6398" s="72">
        <v>20</v>
      </c>
      <c r="P6398" s="72">
        <v>20</v>
      </c>
    </row>
    <row r="6399" spans="1:16" hidden="1">
      <c r="A6399" s="72" t="s">
        <v>2126</v>
      </c>
      <c r="B6399" s="72" t="s">
        <v>2916</v>
      </c>
      <c r="C6399" s="72" t="s">
        <v>2111</v>
      </c>
      <c r="O6399" s="72">
        <v>8681444</v>
      </c>
      <c r="P6399" s="72">
        <v>12418617</v>
      </c>
    </row>
    <row r="6400" spans="1:16" hidden="1">
      <c r="A6400" s="72" t="s">
        <v>2154</v>
      </c>
      <c r="B6400" s="72" t="s">
        <v>2917</v>
      </c>
      <c r="C6400" s="72" t="s">
        <v>2103</v>
      </c>
      <c r="D6400" s="72">
        <v>12841</v>
      </c>
      <c r="E6400" s="72">
        <v>11097</v>
      </c>
      <c r="F6400" s="72">
        <v>9225</v>
      </c>
      <c r="G6400" s="72">
        <v>11346</v>
      </c>
      <c r="H6400" s="72">
        <v>12143</v>
      </c>
      <c r="I6400" s="72">
        <v>10877</v>
      </c>
      <c r="J6400" s="72">
        <v>9574</v>
      </c>
      <c r="K6400" s="72">
        <v>8705</v>
      </c>
      <c r="L6400" s="72">
        <v>11109</v>
      </c>
      <c r="M6400" s="72">
        <v>10951</v>
      </c>
      <c r="N6400" s="72">
        <v>10180</v>
      </c>
      <c r="O6400" s="72">
        <v>9463</v>
      </c>
      <c r="P6400" s="72">
        <v>11052</v>
      </c>
    </row>
    <row r="6401" spans="1:16" hidden="1">
      <c r="A6401" s="72" t="s">
        <v>2154</v>
      </c>
      <c r="B6401" s="72" t="s">
        <v>2917</v>
      </c>
      <c r="C6401" s="72" t="s">
        <v>2104</v>
      </c>
      <c r="D6401" s="72">
        <v>225</v>
      </c>
      <c r="E6401" s="72">
        <v>222</v>
      </c>
      <c r="F6401" s="72">
        <v>221</v>
      </c>
      <c r="G6401" s="72">
        <v>226</v>
      </c>
      <c r="H6401" s="72">
        <v>218</v>
      </c>
      <c r="I6401" s="72">
        <v>223</v>
      </c>
      <c r="J6401" s="72">
        <v>223</v>
      </c>
      <c r="K6401" s="72">
        <v>223</v>
      </c>
      <c r="L6401" s="72">
        <v>223</v>
      </c>
      <c r="M6401" s="72">
        <v>223</v>
      </c>
      <c r="N6401" s="72">
        <v>223</v>
      </c>
      <c r="O6401" s="72">
        <v>223</v>
      </c>
      <c r="P6401" s="72">
        <v>227</v>
      </c>
    </row>
    <row r="6402" spans="1:16" hidden="1">
      <c r="A6402" s="72" t="s">
        <v>2154</v>
      </c>
      <c r="B6402" s="72" t="s">
        <v>2917</v>
      </c>
      <c r="C6402" s="72" t="s">
        <v>2105</v>
      </c>
      <c r="D6402" s="72">
        <v>218527</v>
      </c>
      <c r="E6402" s="72">
        <v>164864</v>
      </c>
      <c r="F6402" s="72">
        <v>136892</v>
      </c>
      <c r="G6402" s="72">
        <v>157053</v>
      </c>
      <c r="H6402" s="72">
        <v>166833</v>
      </c>
      <c r="I6402" s="72">
        <v>133211</v>
      </c>
      <c r="J6402" s="72">
        <v>119716</v>
      </c>
      <c r="K6402" s="72">
        <v>112718</v>
      </c>
      <c r="L6402" s="72">
        <v>148958</v>
      </c>
      <c r="M6402" s="72">
        <v>147291</v>
      </c>
      <c r="N6402" s="72">
        <v>137414</v>
      </c>
      <c r="O6402" s="72">
        <v>132506</v>
      </c>
      <c r="P6402" s="72">
        <v>166128</v>
      </c>
    </row>
    <row r="6403" spans="1:16" hidden="1">
      <c r="A6403" s="72" t="s">
        <v>2154</v>
      </c>
      <c r="B6403" s="72" t="s">
        <v>2917</v>
      </c>
      <c r="C6403" s="72" t="s">
        <v>2106</v>
      </c>
      <c r="D6403" s="72">
        <v>5541</v>
      </c>
      <c r="E6403" s="72">
        <v>4119</v>
      </c>
      <c r="F6403" s="72">
        <v>2958</v>
      </c>
      <c r="G6403" s="72">
        <v>4056</v>
      </c>
      <c r="H6403" s="72">
        <v>4215</v>
      </c>
      <c r="I6403" s="72">
        <v>3103</v>
      </c>
      <c r="J6403" s="72">
        <v>3321</v>
      </c>
      <c r="K6403" s="72">
        <v>2799</v>
      </c>
      <c r="L6403" s="72">
        <v>4687</v>
      </c>
      <c r="M6403" s="72">
        <v>3300</v>
      </c>
      <c r="N6403" s="72">
        <v>3635</v>
      </c>
      <c r="O6403" s="72">
        <v>3869</v>
      </c>
      <c r="P6403" s="72">
        <v>4639</v>
      </c>
    </row>
    <row r="6404" spans="1:16" hidden="1">
      <c r="A6404" s="72" t="s">
        <v>2154</v>
      </c>
      <c r="B6404" s="72" t="s">
        <v>2917</v>
      </c>
      <c r="C6404" s="72" t="s">
        <v>2107</v>
      </c>
      <c r="D6404" s="72">
        <v>47</v>
      </c>
      <c r="E6404" s="72">
        <v>48</v>
      </c>
      <c r="F6404" s="72">
        <v>46</v>
      </c>
      <c r="G6404" s="72">
        <v>45</v>
      </c>
      <c r="H6404" s="72">
        <v>41</v>
      </c>
      <c r="I6404" s="72">
        <v>34</v>
      </c>
      <c r="J6404" s="72">
        <v>33</v>
      </c>
      <c r="K6404" s="72">
        <v>33</v>
      </c>
      <c r="L6404" s="72">
        <v>33</v>
      </c>
      <c r="M6404" s="72">
        <v>35</v>
      </c>
      <c r="N6404" s="72">
        <v>36</v>
      </c>
      <c r="O6404" s="72">
        <v>33</v>
      </c>
      <c r="P6404" s="72">
        <v>32</v>
      </c>
    </row>
    <row r="6405" spans="1:16" hidden="1">
      <c r="A6405" s="72" t="s">
        <v>2154</v>
      </c>
      <c r="B6405" s="72" t="s">
        <v>2917</v>
      </c>
      <c r="C6405" s="72" t="s">
        <v>2108</v>
      </c>
      <c r="D6405" s="72">
        <v>92338</v>
      </c>
      <c r="E6405" s="72">
        <v>56837</v>
      </c>
      <c r="F6405" s="72">
        <v>44004</v>
      </c>
      <c r="G6405" s="72">
        <v>55599</v>
      </c>
      <c r="H6405" s="72">
        <v>60766</v>
      </c>
      <c r="I6405" s="72">
        <v>39129</v>
      </c>
      <c r="J6405" s="72">
        <v>40464</v>
      </c>
      <c r="K6405" s="72">
        <v>35759</v>
      </c>
      <c r="L6405" s="72">
        <v>60941</v>
      </c>
      <c r="M6405" s="72">
        <v>43872</v>
      </c>
      <c r="N6405" s="72">
        <v>48200</v>
      </c>
      <c r="O6405" s="72">
        <v>52146</v>
      </c>
      <c r="P6405" s="72">
        <v>68020</v>
      </c>
    </row>
    <row r="6406" spans="1:16" hidden="1">
      <c r="A6406" s="72" t="s">
        <v>2154</v>
      </c>
      <c r="B6406" s="72" t="s">
        <v>2917</v>
      </c>
      <c r="C6406" s="72" t="s">
        <v>2109</v>
      </c>
      <c r="D6406" s="72">
        <v>38718</v>
      </c>
      <c r="E6406" s="72">
        <v>45824</v>
      </c>
      <c r="F6406" s="72">
        <v>47595</v>
      </c>
      <c r="G6406" s="72">
        <v>46540</v>
      </c>
      <c r="H6406" s="72">
        <v>36724</v>
      </c>
      <c r="I6406" s="72">
        <v>2761</v>
      </c>
      <c r="J6406" s="72">
        <v>2766</v>
      </c>
      <c r="K6406" s="72">
        <v>2876</v>
      </c>
      <c r="L6406" s="72">
        <v>3032</v>
      </c>
      <c r="M6406" s="72">
        <v>2936</v>
      </c>
      <c r="N6406" s="72">
        <v>2935</v>
      </c>
      <c r="O6406" s="72">
        <v>3106</v>
      </c>
      <c r="P6406" s="72">
        <v>3133</v>
      </c>
    </row>
    <row r="6407" spans="1:16" hidden="1">
      <c r="A6407" s="72" t="s">
        <v>2154</v>
      </c>
      <c r="B6407" s="72" t="s">
        <v>2917</v>
      </c>
      <c r="C6407" s="72" t="s">
        <v>2110</v>
      </c>
      <c r="D6407" s="72">
        <v>3</v>
      </c>
      <c r="E6407" s="72">
        <v>3</v>
      </c>
      <c r="F6407" s="72">
        <v>3</v>
      </c>
      <c r="G6407" s="72">
        <v>3</v>
      </c>
      <c r="H6407" s="72">
        <v>3</v>
      </c>
      <c r="I6407" s="72">
        <v>3</v>
      </c>
      <c r="J6407" s="72">
        <v>3</v>
      </c>
      <c r="K6407" s="72">
        <v>3</v>
      </c>
      <c r="L6407" s="72">
        <v>3</v>
      </c>
      <c r="M6407" s="72">
        <v>3</v>
      </c>
      <c r="N6407" s="72">
        <v>3</v>
      </c>
      <c r="O6407" s="72">
        <v>3</v>
      </c>
      <c r="P6407" s="72">
        <v>3</v>
      </c>
    </row>
    <row r="6408" spans="1:16" hidden="1">
      <c r="A6408" s="72" t="s">
        <v>2154</v>
      </c>
      <c r="B6408" s="72" t="s">
        <v>2917</v>
      </c>
      <c r="C6408" s="72" t="s">
        <v>2111</v>
      </c>
      <c r="D6408" s="72">
        <v>605800</v>
      </c>
      <c r="E6408" s="72">
        <v>651149</v>
      </c>
      <c r="F6408" s="72">
        <v>658831</v>
      </c>
      <c r="G6408" s="72">
        <v>605023</v>
      </c>
      <c r="H6408" s="72">
        <v>470946</v>
      </c>
      <c r="I6408" s="72">
        <v>32277</v>
      </c>
      <c r="J6408" s="72">
        <v>31940</v>
      </c>
      <c r="K6408" s="72">
        <v>34220</v>
      </c>
      <c r="L6408" s="72">
        <v>38048</v>
      </c>
      <c r="M6408" s="72">
        <v>36844</v>
      </c>
      <c r="N6408" s="72">
        <v>36824</v>
      </c>
      <c r="O6408" s="72">
        <v>40766</v>
      </c>
      <c r="P6408" s="72">
        <v>44587</v>
      </c>
    </row>
    <row r="6409" spans="1:16" hidden="1">
      <c r="A6409" s="72" t="s">
        <v>2130</v>
      </c>
      <c r="B6409" s="72" t="s">
        <v>2918</v>
      </c>
      <c r="C6409" s="72" t="s">
        <v>2109</v>
      </c>
      <c r="D6409" s="72">
        <v>8374</v>
      </c>
      <c r="E6409" s="72">
        <v>8070</v>
      </c>
      <c r="F6409" s="72">
        <v>15430</v>
      </c>
      <c r="G6409" s="72">
        <v>11925</v>
      </c>
      <c r="H6409" s="72">
        <v>9357</v>
      </c>
      <c r="I6409" s="72">
        <v>9817</v>
      </c>
    </row>
    <row r="6410" spans="1:16" hidden="1">
      <c r="A6410" s="72" t="s">
        <v>2130</v>
      </c>
      <c r="B6410" s="72" t="s">
        <v>2918</v>
      </c>
      <c r="C6410" s="72" t="s">
        <v>2110</v>
      </c>
      <c r="D6410" s="72">
        <v>1</v>
      </c>
      <c r="E6410" s="72">
        <v>1</v>
      </c>
      <c r="F6410" s="72">
        <v>1</v>
      </c>
      <c r="G6410" s="72">
        <v>1</v>
      </c>
      <c r="H6410" s="72">
        <v>1</v>
      </c>
      <c r="I6410" s="72">
        <v>1</v>
      </c>
    </row>
    <row r="6411" spans="1:16" hidden="1">
      <c r="A6411" s="72" t="s">
        <v>2130</v>
      </c>
      <c r="B6411" s="72" t="s">
        <v>2918</v>
      </c>
      <c r="C6411" s="72" t="s">
        <v>2111</v>
      </c>
      <c r="D6411" s="72">
        <v>44368</v>
      </c>
      <c r="E6411" s="72">
        <v>40439</v>
      </c>
      <c r="F6411" s="72">
        <v>59339</v>
      </c>
      <c r="G6411" s="72">
        <v>60712</v>
      </c>
      <c r="H6411" s="72">
        <v>54766</v>
      </c>
      <c r="I6411" s="72">
        <v>37773</v>
      </c>
    </row>
    <row r="6412" spans="1:16" hidden="1">
      <c r="A6412" s="72" t="s">
        <v>2115</v>
      </c>
      <c r="B6412" s="72" t="s">
        <v>2919</v>
      </c>
      <c r="C6412" s="72" t="s">
        <v>2103</v>
      </c>
      <c r="D6412" s="72">
        <v>7355</v>
      </c>
      <c r="E6412" s="72">
        <v>5859</v>
      </c>
      <c r="F6412" s="72">
        <v>4936</v>
      </c>
      <c r="G6412" s="72">
        <v>6034</v>
      </c>
      <c r="H6412" s="72">
        <v>4705</v>
      </c>
      <c r="I6412" s="72">
        <v>4669</v>
      </c>
      <c r="J6412" s="72">
        <v>3775</v>
      </c>
      <c r="K6412" s="72">
        <v>3584</v>
      </c>
      <c r="L6412" s="72">
        <v>4960</v>
      </c>
      <c r="M6412" s="72">
        <v>4967</v>
      </c>
      <c r="N6412" s="72">
        <v>6246</v>
      </c>
      <c r="O6412" s="72">
        <v>4441</v>
      </c>
      <c r="P6412" s="72">
        <v>4705</v>
      </c>
    </row>
    <row r="6413" spans="1:16" hidden="1">
      <c r="A6413" s="72" t="s">
        <v>2115</v>
      </c>
      <c r="B6413" s="72" t="s">
        <v>2919</v>
      </c>
      <c r="C6413" s="72" t="s">
        <v>2104</v>
      </c>
      <c r="D6413" s="72">
        <v>65</v>
      </c>
      <c r="E6413" s="72">
        <v>65</v>
      </c>
      <c r="F6413" s="72">
        <v>75</v>
      </c>
      <c r="G6413" s="72">
        <v>76</v>
      </c>
      <c r="H6413" s="72">
        <v>73</v>
      </c>
      <c r="I6413" s="72">
        <v>67</v>
      </c>
      <c r="J6413" s="72">
        <v>64</v>
      </c>
      <c r="K6413" s="72">
        <v>67</v>
      </c>
      <c r="L6413" s="72">
        <v>66</v>
      </c>
      <c r="M6413" s="72">
        <v>61</v>
      </c>
      <c r="N6413" s="72">
        <v>62</v>
      </c>
      <c r="O6413" s="72">
        <v>61</v>
      </c>
      <c r="P6413" s="72">
        <v>54</v>
      </c>
    </row>
    <row r="6414" spans="1:16" hidden="1">
      <c r="A6414" s="72" t="s">
        <v>2115</v>
      </c>
      <c r="B6414" s="72" t="s">
        <v>2919</v>
      </c>
      <c r="C6414" s="72" t="s">
        <v>2105</v>
      </c>
      <c r="D6414" s="72">
        <v>26781</v>
      </c>
      <c r="E6414" s="72">
        <v>20620</v>
      </c>
      <c r="F6414" s="72">
        <v>20169</v>
      </c>
      <c r="G6414" s="72">
        <v>22927</v>
      </c>
      <c r="H6414" s="72">
        <v>27681</v>
      </c>
      <c r="I6414" s="72">
        <v>24460</v>
      </c>
      <c r="J6414" s="72">
        <v>20931</v>
      </c>
      <c r="K6414" s="72">
        <v>20840</v>
      </c>
      <c r="L6414" s="72">
        <v>24941</v>
      </c>
      <c r="M6414" s="72">
        <v>24196</v>
      </c>
      <c r="N6414" s="72">
        <v>22604</v>
      </c>
      <c r="O6414" s="72">
        <v>21784</v>
      </c>
      <c r="P6414" s="72">
        <v>23087</v>
      </c>
    </row>
    <row r="6415" spans="1:16" hidden="1">
      <c r="A6415" s="72" t="s">
        <v>2115</v>
      </c>
      <c r="B6415" s="72" t="s">
        <v>2919</v>
      </c>
      <c r="C6415" s="72" t="s">
        <v>2106</v>
      </c>
      <c r="D6415" s="72">
        <v>556</v>
      </c>
      <c r="E6415" s="72">
        <v>483</v>
      </c>
      <c r="F6415" s="72">
        <v>338</v>
      </c>
      <c r="G6415" s="72">
        <v>542</v>
      </c>
      <c r="H6415" s="72">
        <v>386</v>
      </c>
      <c r="I6415" s="72">
        <v>586</v>
      </c>
      <c r="J6415" s="72">
        <v>435</v>
      </c>
      <c r="K6415" s="72">
        <v>404</v>
      </c>
      <c r="L6415" s="72">
        <v>406</v>
      </c>
      <c r="M6415" s="72">
        <v>498</v>
      </c>
      <c r="N6415" s="72">
        <v>421</v>
      </c>
      <c r="O6415" s="72">
        <v>414</v>
      </c>
      <c r="P6415" s="72">
        <v>602</v>
      </c>
    </row>
    <row r="6416" spans="1:16" hidden="1">
      <c r="A6416" s="72" t="s">
        <v>2115</v>
      </c>
      <c r="B6416" s="72" t="s">
        <v>2919</v>
      </c>
      <c r="C6416" s="72" t="s">
        <v>2107</v>
      </c>
      <c r="D6416" s="72">
        <v>4</v>
      </c>
      <c r="E6416" s="72">
        <v>5</v>
      </c>
      <c r="F6416" s="72">
        <v>5</v>
      </c>
      <c r="G6416" s="72">
        <v>5</v>
      </c>
      <c r="H6416" s="72">
        <v>4</v>
      </c>
      <c r="I6416" s="72">
        <v>4</v>
      </c>
      <c r="J6416" s="72">
        <v>4</v>
      </c>
      <c r="K6416" s="72">
        <v>4</v>
      </c>
      <c r="L6416" s="72">
        <v>4</v>
      </c>
      <c r="M6416" s="72">
        <v>5</v>
      </c>
      <c r="N6416" s="72">
        <v>5</v>
      </c>
      <c r="O6416" s="72">
        <v>5</v>
      </c>
      <c r="P6416" s="72">
        <v>5</v>
      </c>
    </row>
    <row r="6417" spans="1:16" hidden="1">
      <c r="A6417" s="72" t="s">
        <v>2115</v>
      </c>
      <c r="B6417" s="72" t="s">
        <v>2919</v>
      </c>
      <c r="C6417" s="72" t="s">
        <v>2108</v>
      </c>
      <c r="D6417" s="72">
        <v>1964</v>
      </c>
      <c r="E6417" s="72">
        <v>1376</v>
      </c>
      <c r="F6417" s="72">
        <v>1380</v>
      </c>
      <c r="G6417" s="72">
        <v>2050</v>
      </c>
      <c r="H6417" s="72">
        <v>2271</v>
      </c>
      <c r="I6417" s="72">
        <v>3070</v>
      </c>
      <c r="J6417" s="72">
        <v>2406</v>
      </c>
      <c r="K6417" s="72">
        <v>2060</v>
      </c>
      <c r="L6417" s="72">
        <v>1956</v>
      </c>
      <c r="M6417" s="72">
        <v>2401</v>
      </c>
      <c r="N6417" s="72">
        <v>2145</v>
      </c>
      <c r="O6417" s="72">
        <v>2090</v>
      </c>
      <c r="P6417" s="72">
        <v>2953</v>
      </c>
    </row>
    <row r="6418" spans="1:16" hidden="1">
      <c r="A6418" s="72" t="s">
        <v>2115</v>
      </c>
      <c r="B6418" s="72" t="s">
        <v>2919</v>
      </c>
      <c r="C6418" s="72" t="s">
        <v>2109</v>
      </c>
      <c r="D6418" s="72">
        <v>419</v>
      </c>
      <c r="E6418" s="72">
        <v>345</v>
      </c>
    </row>
    <row r="6419" spans="1:16" hidden="1">
      <c r="A6419" s="72" t="s">
        <v>2115</v>
      </c>
      <c r="B6419" s="72" t="s">
        <v>2919</v>
      </c>
      <c r="C6419" s="72" t="s">
        <v>2110</v>
      </c>
      <c r="D6419" s="72">
        <v>1</v>
      </c>
      <c r="E6419" s="72">
        <v>1</v>
      </c>
    </row>
    <row r="6420" spans="1:16" hidden="1">
      <c r="A6420" s="72" t="s">
        <v>2115</v>
      </c>
      <c r="B6420" s="72" t="s">
        <v>2919</v>
      </c>
      <c r="C6420" s="72" t="s">
        <v>2111</v>
      </c>
      <c r="D6420" s="72">
        <v>1428</v>
      </c>
      <c r="E6420" s="72">
        <v>1227</v>
      </c>
    </row>
    <row r="6421" spans="1:16" hidden="1">
      <c r="A6421" s="72" t="s">
        <v>2130</v>
      </c>
      <c r="B6421" s="72" t="s">
        <v>2920</v>
      </c>
      <c r="C6421" s="72" t="s">
        <v>2103</v>
      </c>
      <c r="D6421" s="72">
        <v>13960</v>
      </c>
      <c r="E6421" s="72">
        <v>12627</v>
      </c>
      <c r="F6421" s="72">
        <v>9287</v>
      </c>
      <c r="G6421" s="72">
        <v>11127</v>
      </c>
      <c r="H6421" s="72">
        <v>12127</v>
      </c>
      <c r="I6421" s="72">
        <v>10369</v>
      </c>
      <c r="J6421" s="72">
        <v>7441</v>
      </c>
      <c r="K6421" s="72">
        <v>7579</v>
      </c>
      <c r="L6421" s="72">
        <v>8856</v>
      </c>
      <c r="M6421" s="72">
        <v>8613</v>
      </c>
      <c r="N6421" s="72">
        <v>7242</v>
      </c>
      <c r="O6421" s="72">
        <v>6677</v>
      </c>
      <c r="P6421" s="72">
        <v>6158</v>
      </c>
    </row>
    <row r="6422" spans="1:16" hidden="1">
      <c r="A6422" s="72" t="s">
        <v>2130</v>
      </c>
      <c r="B6422" s="72" t="s">
        <v>2920</v>
      </c>
      <c r="C6422" s="72" t="s">
        <v>2104</v>
      </c>
      <c r="D6422" s="72">
        <v>330</v>
      </c>
      <c r="E6422" s="72">
        <v>314</v>
      </c>
      <c r="F6422" s="72">
        <v>302</v>
      </c>
      <c r="G6422" s="72">
        <v>297</v>
      </c>
      <c r="H6422" s="72">
        <v>294</v>
      </c>
      <c r="I6422" s="72">
        <v>286</v>
      </c>
      <c r="J6422" s="72">
        <v>276</v>
      </c>
      <c r="K6422" s="72">
        <v>264</v>
      </c>
      <c r="L6422" s="72">
        <v>254</v>
      </c>
      <c r="M6422" s="72">
        <v>242</v>
      </c>
      <c r="N6422" s="72">
        <v>234</v>
      </c>
      <c r="O6422" s="72">
        <v>226</v>
      </c>
      <c r="P6422" s="72">
        <v>208</v>
      </c>
    </row>
    <row r="6423" spans="1:16" hidden="1">
      <c r="A6423" s="72" t="s">
        <v>2130</v>
      </c>
      <c r="B6423" s="72" t="s">
        <v>2920</v>
      </c>
      <c r="C6423" s="72" t="s">
        <v>2105</v>
      </c>
      <c r="D6423" s="72">
        <v>197356</v>
      </c>
      <c r="E6423" s="72">
        <v>167183</v>
      </c>
      <c r="F6423" s="72">
        <v>120445</v>
      </c>
      <c r="G6423" s="72">
        <v>140766</v>
      </c>
      <c r="H6423" s="72">
        <v>161125</v>
      </c>
      <c r="I6423" s="72">
        <v>155968</v>
      </c>
      <c r="J6423" s="72">
        <v>118770</v>
      </c>
      <c r="K6423" s="72">
        <v>103882</v>
      </c>
      <c r="L6423" s="72">
        <v>134332</v>
      </c>
      <c r="M6423" s="72">
        <v>123748</v>
      </c>
      <c r="N6423" s="72">
        <v>87168</v>
      </c>
      <c r="O6423" s="72">
        <v>109360</v>
      </c>
      <c r="P6423" s="72">
        <v>108381</v>
      </c>
    </row>
    <row r="6424" spans="1:16" hidden="1">
      <c r="A6424" s="72" t="s">
        <v>2130</v>
      </c>
      <c r="B6424" s="72" t="s">
        <v>2920</v>
      </c>
      <c r="C6424" s="72" t="s">
        <v>2106</v>
      </c>
      <c r="D6424" s="72">
        <v>9490</v>
      </c>
      <c r="E6424" s="72">
        <v>7866</v>
      </c>
      <c r="F6424" s="72">
        <v>6802</v>
      </c>
      <c r="G6424" s="72">
        <v>8645</v>
      </c>
      <c r="H6424" s="72">
        <v>10682</v>
      </c>
      <c r="I6424" s="72">
        <v>11307</v>
      </c>
      <c r="J6424" s="72">
        <v>10846</v>
      </c>
      <c r="K6424" s="72">
        <v>10983</v>
      </c>
      <c r="L6424" s="72">
        <v>11473</v>
      </c>
      <c r="M6424" s="72">
        <v>9518</v>
      </c>
      <c r="N6424" s="72">
        <v>6734</v>
      </c>
      <c r="O6424" s="72">
        <v>7760</v>
      </c>
      <c r="P6424" s="72">
        <v>4266</v>
      </c>
    </row>
    <row r="6425" spans="1:16" hidden="1">
      <c r="A6425" s="72" t="s">
        <v>2130</v>
      </c>
      <c r="B6425" s="72" t="s">
        <v>2920</v>
      </c>
      <c r="C6425" s="72" t="s">
        <v>2107</v>
      </c>
      <c r="D6425" s="72">
        <v>39</v>
      </c>
      <c r="E6425" s="72">
        <v>38</v>
      </c>
      <c r="F6425" s="72">
        <v>37</v>
      </c>
      <c r="G6425" s="72">
        <v>36</v>
      </c>
      <c r="H6425" s="72">
        <v>30</v>
      </c>
      <c r="I6425" s="72">
        <v>28</v>
      </c>
      <c r="J6425" s="72">
        <v>28</v>
      </c>
      <c r="K6425" s="72">
        <v>28</v>
      </c>
      <c r="L6425" s="72">
        <v>26</v>
      </c>
      <c r="M6425" s="72">
        <v>27</v>
      </c>
      <c r="N6425" s="72">
        <v>27</v>
      </c>
      <c r="O6425" s="72">
        <v>27</v>
      </c>
      <c r="P6425" s="72">
        <v>25</v>
      </c>
    </row>
    <row r="6426" spans="1:16" hidden="1">
      <c r="A6426" s="72" t="s">
        <v>2130</v>
      </c>
      <c r="B6426" s="72" t="s">
        <v>2920</v>
      </c>
      <c r="C6426" s="72" t="s">
        <v>2108</v>
      </c>
      <c r="D6426" s="72">
        <v>119367</v>
      </c>
      <c r="E6426" s="72">
        <v>99292</v>
      </c>
      <c r="F6426" s="72">
        <v>83634</v>
      </c>
      <c r="G6426" s="72">
        <v>88830</v>
      </c>
      <c r="H6426" s="72">
        <v>127598</v>
      </c>
      <c r="I6426" s="72">
        <v>149060</v>
      </c>
      <c r="J6426" s="72">
        <v>142787</v>
      </c>
      <c r="K6426" s="72">
        <v>146710</v>
      </c>
      <c r="L6426" s="72">
        <v>152712</v>
      </c>
      <c r="M6426" s="72">
        <v>122100</v>
      </c>
      <c r="N6426" s="72">
        <v>68828</v>
      </c>
      <c r="O6426" s="72">
        <v>113592</v>
      </c>
      <c r="P6426" s="72">
        <v>101046</v>
      </c>
    </row>
    <row r="6427" spans="1:16" hidden="1">
      <c r="A6427" s="72" t="s">
        <v>2116</v>
      </c>
      <c r="B6427" s="72" t="s">
        <v>2921</v>
      </c>
      <c r="C6427" s="72" t="s">
        <v>2103</v>
      </c>
      <c r="D6427" s="72">
        <v>5310114</v>
      </c>
      <c r="E6427" s="72">
        <v>5573476</v>
      </c>
      <c r="F6427" s="72">
        <v>5153675</v>
      </c>
      <c r="G6427" s="72">
        <v>5113245</v>
      </c>
      <c r="H6427" s="72">
        <v>4210122</v>
      </c>
      <c r="I6427" s="72">
        <v>4251716</v>
      </c>
      <c r="J6427" s="72">
        <v>4354827</v>
      </c>
      <c r="K6427" s="72">
        <v>4319844</v>
      </c>
      <c r="L6427" s="72">
        <v>4417087</v>
      </c>
      <c r="M6427" s="72">
        <v>4719347</v>
      </c>
      <c r="N6427" s="72">
        <v>4702246</v>
      </c>
      <c r="O6427" s="72">
        <v>4585108</v>
      </c>
      <c r="P6427" s="72">
        <v>4341724</v>
      </c>
    </row>
    <row r="6428" spans="1:16" hidden="1">
      <c r="A6428" s="72" t="s">
        <v>2116</v>
      </c>
      <c r="B6428" s="72" t="s">
        <v>2921</v>
      </c>
      <c r="C6428" s="72" t="s">
        <v>2104</v>
      </c>
      <c r="D6428" s="72">
        <v>136523</v>
      </c>
      <c r="E6428" s="72">
        <v>140301</v>
      </c>
      <c r="F6428" s="72">
        <v>141536</v>
      </c>
      <c r="G6428" s="72">
        <v>141536</v>
      </c>
      <c r="H6428" s="72">
        <v>142116</v>
      </c>
      <c r="I6428" s="72">
        <v>143025</v>
      </c>
      <c r="J6428" s="72">
        <v>144157</v>
      </c>
      <c r="K6428" s="72">
        <v>143394</v>
      </c>
      <c r="L6428" s="72">
        <v>143385</v>
      </c>
      <c r="M6428" s="72">
        <v>143006</v>
      </c>
      <c r="N6428" s="72">
        <v>144986</v>
      </c>
      <c r="O6428" s="72">
        <v>144270</v>
      </c>
      <c r="P6428" s="72">
        <v>144666</v>
      </c>
    </row>
    <row r="6429" spans="1:16" hidden="1">
      <c r="A6429" s="72" t="s">
        <v>2116</v>
      </c>
      <c r="B6429" s="72" t="s">
        <v>2921</v>
      </c>
      <c r="C6429" s="72" t="s">
        <v>2105</v>
      </c>
      <c r="D6429" s="72">
        <v>52410814</v>
      </c>
      <c r="E6429" s="72">
        <v>59481810</v>
      </c>
      <c r="F6429" s="72">
        <v>47906595</v>
      </c>
      <c r="G6429" s="72">
        <v>54412279</v>
      </c>
      <c r="H6429" s="72">
        <v>52499475</v>
      </c>
      <c r="I6429" s="72">
        <v>48033471</v>
      </c>
      <c r="J6429" s="72">
        <v>49307038</v>
      </c>
      <c r="K6429" s="72">
        <v>57005286</v>
      </c>
      <c r="L6429" s="72">
        <v>64266305</v>
      </c>
      <c r="M6429" s="72">
        <v>65321014</v>
      </c>
      <c r="N6429" s="72">
        <v>57924573</v>
      </c>
      <c r="O6429" s="72">
        <v>73708051</v>
      </c>
      <c r="P6429" s="72">
        <v>100126112</v>
      </c>
    </row>
    <row r="6430" spans="1:16" hidden="1">
      <c r="A6430" s="72" t="s">
        <v>2116</v>
      </c>
      <c r="B6430" s="72" t="s">
        <v>2921</v>
      </c>
      <c r="C6430" s="72" t="s">
        <v>2106</v>
      </c>
      <c r="D6430" s="72">
        <v>2072978</v>
      </c>
      <c r="E6430" s="72">
        <v>2150397</v>
      </c>
      <c r="F6430" s="72">
        <v>2045480</v>
      </c>
      <c r="G6430" s="72">
        <v>1967559</v>
      </c>
      <c r="H6430" s="72">
        <v>1775493</v>
      </c>
      <c r="I6430" s="72">
        <v>1746988</v>
      </c>
      <c r="J6430" s="72">
        <v>1797412</v>
      </c>
      <c r="K6430" s="72">
        <v>1742991</v>
      </c>
      <c r="L6430" s="72">
        <v>1757677</v>
      </c>
      <c r="M6430" s="72">
        <v>1864437</v>
      </c>
      <c r="N6430" s="72">
        <v>1583694</v>
      </c>
      <c r="O6430" s="72">
        <v>1694987</v>
      </c>
      <c r="P6430" s="72">
        <v>1673445</v>
      </c>
    </row>
    <row r="6431" spans="1:16" hidden="1">
      <c r="A6431" s="72" t="s">
        <v>2116</v>
      </c>
      <c r="B6431" s="72" t="s">
        <v>2921</v>
      </c>
      <c r="C6431" s="72" t="s">
        <v>2107</v>
      </c>
      <c r="D6431" s="72">
        <v>4846</v>
      </c>
      <c r="E6431" s="72">
        <v>4839</v>
      </c>
      <c r="F6431" s="72">
        <v>4849</v>
      </c>
      <c r="G6431" s="72">
        <v>4804</v>
      </c>
      <c r="H6431" s="72">
        <v>4666</v>
      </c>
      <c r="I6431" s="72">
        <v>4654</v>
      </c>
      <c r="J6431" s="72">
        <v>4735</v>
      </c>
      <c r="K6431" s="72">
        <v>4658</v>
      </c>
      <c r="L6431" s="72">
        <v>4657</v>
      </c>
      <c r="M6431" s="72">
        <v>4642</v>
      </c>
      <c r="N6431" s="72">
        <v>4689</v>
      </c>
      <c r="O6431" s="72">
        <v>4619</v>
      </c>
      <c r="P6431" s="72">
        <v>4634</v>
      </c>
    </row>
    <row r="6432" spans="1:16" hidden="1">
      <c r="A6432" s="72" t="s">
        <v>2116</v>
      </c>
      <c r="B6432" s="72" t="s">
        <v>2921</v>
      </c>
      <c r="C6432" s="72" t="s">
        <v>2108</v>
      </c>
      <c r="D6432" s="72">
        <v>16002253</v>
      </c>
      <c r="E6432" s="72">
        <v>18088027</v>
      </c>
      <c r="F6432" s="72">
        <v>14209480</v>
      </c>
      <c r="G6432" s="72">
        <v>15654936</v>
      </c>
      <c r="H6432" s="72">
        <v>16018226</v>
      </c>
      <c r="I6432" s="72">
        <v>12673257</v>
      </c>
      <c r="J6432" s="72">
        <v>13344046</v>
      </c>
      <c r="K6432" s="72">
        <v>15687144</v>
      </c>
      <c r="L6432" s="72">
        <v>18278031</v>
      </c>
      <c r="M6432" s="72">
        <v>18005764</v>
      </c>
      <c r="N6432" s="72">
        <v>13148434</v>
      </c>
      <c r="O6432" s="72">
        <v>18579954</v>
      </c>
      <c r="P6432" s="72">
        <v>28821172</v>
      </c>
    </row>
    <row r="6433" spans="1:16" hidden="1">
      <c r="A6433" s="72" t="s">
        <v>2116</v>
      </c>
      <c r="B6433" s="72" t="s">
        <v>2921</v>
      </c>
      <c r="C6433" s="72" t="s">
        <v>2109</v>
      </c>
      <c r="D6433" s="72">
        <v>333270</v>
      </c>
      <c r="E6433" s="72">
        <v>326203</v>
      </c>
      <c r="F6433" s="72">
        <v>254352</v>
      </c>
      <c r="G6433" s="72">
        <v>343936</v>
      </c>
      <c r="H6433" s="72">
        <v>402320</v>
      </c>
      <c r="I6433" s="72">
        <v>467883</v>
      </c>
      <c r="J6433" s="72">
        <v>532951</v>
      </c>
      <c r="K6433" s="72">
        <v>698516</v>
      </c>
      <c r="L6433" s="72">
        <v>487082</v>
      </c>
      <c r="M6433" s="72">
        <v>600727</v>
      </c>
      <c r="N6433" s="72">
        <v>462199</v>
      </c>
      <c r="O6433" s="72">
        <v>466695</v>
      </c>
      <c r="P6433" s="72">
        <v>465651</v>
      </c>
    </row>
    <row r="6434" spans="1:16" hidden="1">
      <c r="A6434" s="72" t="s">
        <v>2116</v>
      </c>
      <c r="B6434" s="72" t="s">
        <v>2921</v>
      </c>
      <c r="C6434" s="72" t="s">
        <v>2110</v>
      </c>
      <c r="D6434" s="72">
        <v>4</v>
      </c>
      <c r="E6434" s="72">
        <v>3</v>
      </c>
      <c r="F6434" s="72">
        <v>4</v>
      </c>
      <c r="G6434" s="72">
        <v>5</v>
      </c>
      <c r="H6434" s="72">
        <v>8</v>
      </c>
      <c r="I6434" s="72">
        <v>7</v>
      </c>
      <c r="J6434" s="72">
        <v>9</v>
      </c>
      <c r="K6434" s="72">
        <v>9</v>
      </c>
      <c r="L6434" s="72">
        <v>10</v>
      </c>
      <c r="M6434" s="72">
        <v>9</v>
      </c>
      <c r="N6434" s="72">
        <v>9</v>
      </c>
      <c r="O6434" s="72">
        <v>9</v>
      </c>
      <c r="P6434" s="72">
        <v>9</v>
      </c>
    </row>
    <row r="6435" spans="1:16" hidden="1">
      <c r="A6435" s="72" t="s">
        <v>2116</v>
      </c>
      <c r="B6435" s="72" t="s">
        <v>2921</v>
      </c>
      <c r="C6435" s="72" t="s">
        <v>2111</v>
      </c>
      <c r="D6435" s="72">
        <v>2144227</v>
      </c>
      <c r="E6435" s="72">
        <v>2189978</v>
      </c>
      <c r="F6435" s="72">
        <v>1343631</v>
      </c>
      <c r="G6435" s="72">
        <v>2115201</v>
      </c>
      <c r="H6435" s="72">
        <v>2874858</v>
      </c>
      <c r="I6435" s="72">
        <v>2612296</v>
      </c>
      <c r="J6435" s="72">
        <v>2438230</v>
      </c>
      <c r="K6435" s="72">
        <v>4312411</v>
      </c>
      <c r="L6435" s="72">
        <v>3236282</v>
      </c>
      <c r="M6435" s="72">
        <v>3880948</v>
      </c>
      <c r="N6435" s="72">
        <v>2143936</v>
      </c>
      <c r="O6435" s="72">
        <v>3565656</v>
      </c>
      <c r="P6435" s="72">
        <v>7548672</v>
      </c>
    </row>
    <row r="6436" spans="1:16" hidden="1">
      <c r="A6436" s="72" t="s">
        <v>2155</v>
      </c>
      <c r="B6436" s="72" t="s">
        <v>2922</v>
      </c>
      <c r="C6436" s="72" t="s">
        <v>2106</v>
      </c>
      <c r="D6436" s="72">
        <v>11223</v>
      </c>
    </row>
    <row r="6437" spans="1:16" hidden="1">
      <c r="A6437" s="72" t="s">
        <v>2155</v>
      </c>
      <c r="B6437" s="72" t="s">
        <v>2922</v>
      </c>
      <c r="C6437" s="72" t="s">
        <v>2107</v>
      </c>
      <c r="D6437" s="72">
        <v>1</v>
      </c>
    </row>
    <row r="6438" spans="1:16" hidden="1">
      <c r="A6438" s="72" t="s">
        <v>2155</v>
      </c>
      <c r="B6438" s="72" t="s">
        <v>2922</v>
      </c>
      <c r="C6438" s="72" t="s">
        <v>2108</v>
      </c>
      <c r="D6438" s="72">
        <v>61143</v>
      </c>
    </row>
    <row r="6439" spans="1:16" hidden="1">
      <c r="A6439" s="72" t="s">
        <v>2143</v>
      </c>
      <c r="B6439" s="72" t="s">
        <v>2923</v>
      </c>
      <c r="C6439" s="72" t="s">
        <v>2103</v>
      </c>
      <c r="D6439" s="72">
        <v>52040</v>
      </c>
      <c r="E6439" s="72">
        <v>51593</v>
      </c>
      <c r="F6439" s="72">
        <v>47113</v>
      </c>
      <c r="G6439" s="72">
        <v>45612</v>
      </c>
      <c r="H6439" s="72">
        <v>37305</v>
      </c>
      <c r="I6439" s="72">
        <v>35816</v>
      </c>
      <c r="J6439" s="72">
        <v>33828</v>
      </c>
      <c r="K6439" s="72">
        <v>29619</v>
      </c>
      <c r="L6439" s="72">
        <v>30407</v>
      </c>
      <c r="M6439" s="72">
        <v>34482</v>
      </c>
      <c r="N6439" s="72">
        <v>35080</v>
      </c>
      <c r="O6439" s="72">
        <v>35487</v>
      </c>
      <c r="P6439" s="72">
        <v>34218</v>
      </c>
    </row>
    <row r="6440" spans="1:16" hidden="1">
      <c r="A6440" s="72" t="s">
        <v>2143</v>
      </c>
      <c r="B6440" s="72" t="s">
        <v>2923</v>
      </c>
      <c r="C6440" s="72" t="s">
        <v>2104</v>
      </c>
      <c r="D6440" s="72">
        <v>853</v>
      </c>
      <c r="E6440" s="72">
        <v>846</v>
      </c>
      <c r="F6440" s="72">
        <v>837</v>
      </c>
      <c r="G6440" s="72">
        <v>836</v>
      </c>
      <c r="H6440" s="72">
        <v>826</v>
      </c>
      <c r="I6440" s="72">
        <v>828</v>
      </c>
      <c r="J6440" s="72">
        <v>834</v>
      </c>
      <c r="K6440" s="72">
        <v>842</v>
      </c>
      <c r="L6440" s="72">
        <v>784</v>
      </c>
      <c r="M6440" s="72">
        <v>770</v>
      </c>
      <c r="N6440" s="72">
        <v>741</v>
      </c>
      <c r="O6440" s="72">
        <v>690</v>
      </c>
      <c r="P6440" s="72">
        <v>744</v>
      </c>
    </row>
    <row r="6441" spans="1:16" hidden="1">
      <c r="A6441" s="72" t="s">
        <v>2143</v>
      </c>
      <c r="B6441" s="72" t="s">
        <v>2923</v>
      </c>
      <c r="C6441" s="72" t="s">
        <v>2105</v>
      </c>
      <c r="D6441" s="72">
        <v>494624</v>
      </c>
      <c r="E6441" s="72">
        <v>442239</v>
      </c>
      <c r="F6441" s="72">
        <v>387847</v>
      </c>
      <c r="G6441" s="72">
        <v>408001</v>
      </c>
      <c r="H6441" s="72">
        <v>403936</v>
      </c>
      <c r="I6441" s="72">
        <v>329471</v>
      </c>
      <c r="J6441" s="72">
        <v>219161</v>
      </c>
      <c r="K6441" s="72">
        <v>214204</v>
      </c>
      <c r="L6441" s="72">
        <v>227159</v>
      </c>
      <c r="M6441" s="72">
        <v>208265</v>
      </c>
      <c r="N6441" s="72">
        <v>221071</v>
      </c>
      <c r="O6441" s="72">
        <v>303140</v>
      </c>
      <c r="P6441" s="72">
        <v>383583</v>
      </c>
    </row>
    <row r="6442" spans="1:16" hidden="1">
      <c r="A6442" s="72" t="s">
        <v>2143</v>
      </c>
      <c r="B6442" s="72" t="s">
        <v>2923</v>
      </c>
      <c r="C6442" s="72" t="s">
        <v>2106</v>
      </c>
      <c r="D6442" s="72">
        <v>27641</v>
      </c>
      <c r="E6442" s="72">
        <v>35837</v>
      </c>
      <c r="F6442" s="72">
        <v>32893</v>
      </c>
      <c r="G6442" s="72">
        <v>34802</v>
      </c>
      <c r="H6442" s="72">
        <v>31152</v>
      </c>
      <c r="I6442" s="72">
        <v>31474</v>
      </c>
      <c r="J6442" s="72">
        <v>22811</v>
      </c>
      <c r="K6442" s="72">
        <v>23470</v>
      </c>
      <c r="L6442" s="72">
        <v>26691</v>
      </c>
      <c r="M6442" s="72">
        <v>24226</v>
      </c>
      <c r="N6442" s="72">
        <v>23799</v>
      </c>
      <c r="O6442" s="72">
        <v>21245</v>
      </c>
      <c r="P6442" s="72">
        <v>22213</v>
      </c>
    </row>
    <row r="6443" spans="1:16" hidden="1">
      <c r="A6443" s="72" t="s">
        <v>2143</v>
      </c>
      <c r="B6443" s="72" t="s">
        <v>2923</v>
      </c>
      <c r="C6443" s="72" t="s">
        <v>2107</v>
      </c>
      <c r="D6443" s="72">
        <v>78</v>
      </c>
      <c r="E6443" s="72">
        <v>77</v>
      </c>
      <c r="F6443" s="72">
        <v>84</v>
      </c>
      <c r="G6443" s="72">
        <v>94</v>
      </c>
      <c r="H6443" s="72">
        <v>98</v>
      </c>
      <c r="I6443" s="72">
        <v>111</v>
      </c>
      <c r="J6443" s="72">
        <v>113</v>
      </c>
      <c r="K6443" s="72">
        <v>117</v>
      </c>
      <c r="L6443" s="72">
        <v>109</v>
      </c>
      <c r="M6443" s="72">
        <v>89</v>
      </c>
      <c r="N6443" s="72">
        <v>82</v>
      </c>
      <c r="O6443" s="72">
        <v>85</v>
      </c>
      <c r="P6443" s="72">
        <v>89</v>
      </c>
    </row>
    <row r="6444" spans="1:16" hidden="1">
      <c r="A6444" s="72" t="s">
        <v>2143</v>
      </c>
      <c r="B6444" s="72" t="s">
        <v>2923</v>
      </c>
      <c r="C6444" s="72" t="s">
        <v>2108</v>
      </c>
      <c r="D6444" s="72">
        <v>228354</v>
      </c>
      <c r="E6444" s="72">
        <v>285890</v>
      </c>
      <c r="F6444" s="72">
        <v>260089</v>
      </c>
      <c r="G6444" s="72">
        <v>261443</v>
      </c>
      <c r="H6444" s="72">
        <v>257319</v>
      </c>
      <c r="I6444" s="72">
        <v>234763</v>
      </c>
      <c r="J6444" s="72">
        <v>205280</v>
      </c>
      <c r="K6444" s="72">
        <v>195250</v>
      </c>
      <c r="L6444" s="72">
        <v>196578</v>
      </c>
      <c r="M6444" s="72">
        <v>146325</v>
      </c>
      <c r="N6444" s="72">
        <v>156423</v>
      </c>
      <c r="O6444" s="72">
        <v>181430</v>
      </c>
      <c r="P6444" s="72">
        <v>249003</v>
      </c>
    </row>
    <row r="6445" spans="1:16" hidden="1">
      <c r="A6445" s="72" t="s">
        <v>2154</v>
      </c>
      <c r="B6445" s="72" t="s">
        <v>2924</v>
      </c>
      <c r="C6445" s="72" t="s">
        <v>2103</v>
      </c>
      <c r="D6445" s="72">
        <v>38893</v>
      </c>
      <c r="E6445" s="72">
        <v>36510</v>
      </c>
      <c r="F6445" s="72">
        <v>27229</v>
      </c>
      <c r="G6445" s="72">
        <v>34699</v>
      </c>
      <c r="H6445" s="72">
        <v>39292</v>
      </c>
      <c r="I6445" s="72">
        <v>31480</v>
      </c>
      <c r="J6445" s="72">
        <v>30888</v>
      </c>
      <c r="K6445" s="72">
        <v>25568</v>
      </c>
      <c r="L6445" s="72">
        <v>36879</v>
      </c>
      <c r="M6445" s="72">
        <v>38409</v>
      </c>
      <c r="N6445" s="72">
        <v>32780</v>
      </c>
      <c r="O6445" s="72">
        <v>32937</v>
      </c>
      <c r="P6445" s="72">
        <v>41356</v>
      </c>
    </row>
    <row r="6446" spans="1:16" hidden="1">
      <c r="A6446" s="72" t="s">
        <v>2154</v>
      </c>
      <c r="B6446" s="72" t="s">
        <v>2924</v>
      </c>
      <c r="C6446" s="72" t="s">
        <v>2104</v>
      </c>
      <c r="D6446" s="72">
        <v>658</v>
      </c>
      <c r="E6446" s="72">
        <v>659</v>
      </c>
      <c r="F6446" s="72">
        <v>658</v>
      </c>
      <c r="G6446" s="72">
        <v>661</v>
      </c>
      <c r="H6446" s="72">
        <v>661</v>
      </c>
      <c r="I6446" s="72">
        <v>668</v>
      </c>
      <c r="J6446" s="72">
        <v>670</v>
      </c>
      <c r="K6446" s="72">
        <v>665</v>
      </c>
      <c r="L6446" s="72">
        <v>669</v>
      </c>
      <c r="M6446" s="72">
        <v>670</v>
      </c>
      <c r="N6446" s="72">
        <v>683</v>
      </c>
      <c r="O6446" s="72">
        <v>684</v>
      </c>
      <c r="P6446" s="72">
        <v>689</v>
      </c>
    </row>
    <row r="6447" spans="1:16" hidden="1">
      <c r="A6447" s="72" t="s">
        <v>2154</v>
      </c>
      <c r="B6447" s="72" t="s">
        <v>2924</v>
      </c>
      <c r="C6447" s="72" t="s">
        <v>2105</v>
      </c>
      <c r="D6447" s="72">
        <v>400925</v>
      </c>
      <c r="E6447" s="72">
        <v>369637</v>
      </c>
      <c r="F6447" s="72">
        <v>313426</v>
      </c>
      <c r="G6447" s="72">
        <v>340770</v>
      </c>
      <c r="H6447" s="72">
        <v>392149</v>
      </c>
      <c r="I6447" s="72">
        <v>330907</v>
      </c>
      <c r="J6447" s="72">
        <v>305399</v>
      </c>
      <c r="K6447" s="72">
        <v>266674</v>
      </c>
      <c r="L6447" s="72">
        <v>355546</v>
      </c>
      <c r="M6447" s="72">
        <v>360357</v>
      </c>
      <c r="N6447" s="72">
        <v>310042</v>
      </c>
      <c r="O6447" s="72">
        <v>338826</v>
      </c>
      <c r="P6447" s="72">
        <v>528088</v>
      </c>
    </row>
    <row r="6448" spans="1:16" hidden="1">
      <c r="A6448" s="72" t="s">
        <v>2154</v>
      </c>
      <c r="B6448" s="72" t="s">
        <v>2924</v>
      </c>
      <c r="C6448" s="72" t="s">
        <v>2106</v>
      </c>
      <c r="D6448" s="72">
        <v>13571</v>
      </c>
      <c r="E6448" s="72">
        <v>13903</v>
      </c>
      <c r="F6448" s="72">
        <v>15309</v>
      </c>
      <c r="G6448" s="72">
        <v>19363</v>
      </c>
      <c r="H6448" s="72">
        <v>18897</v>
      </c>
      <c r="I6448" s="72">
        <v>17366</v>
      </c>
      <c r="J6448" s="72">
        <v>16820</v>
      </c>
      <c r="K6448" s="72">
        <v>16735</v>
      </c>
      <c r="L6448" s="72">
        <v>18638</v>
      </c>
      <c r="M6448" s="72">
        <v>18765</v>
      </c>
      <c r="N6448" s="72">
        <v>16373</v>
      </c>
      <c r="O6448" s="72">
        <v>27088</v>
      </c>
      <c r="P6448" s="72">
        <v>20879</v>
      </c>
    </row>
    <row r="6449" spans="1:16" hidden="1">
      <c r="A6449" s="72" t="s">
        <v>2154</v>
      </c>
      <c r="B6449" s="72" t="s">
        <v>2924</v>
      </c>
      <c r="C6449" s="72" t="s">
        <v>2107</v>
      </c>
      <c r="D6449" s="72">
        <v>75</v>
      </c>
      <c r="E6449" s="72">
        <v>75</v>
      </c>
      <c r="F6449" s="72">
        <v>67</v>
      </c>
      <c r="G6449" s="72">
        <v>70</v>
      </c>
      <c r="H6449" s="72">
        <v>70</v>
      </c>
      <c r="I6449" s="72">
        <v>68</v>
      </c>
      <c r="J6449" s="72">
        <v>69</v>
      </c>
      <c r="K6449" s="72">
        <v>84</v>
      </c>
      <c r="L6449" s="72">
        <v>66</v>
      </c>
      <c r="M6449" s="72">
        <v>68</v>
      </c>
      <c r="N6449" s="72">
        <v>69</v>
      </c>
      <c r="O6449" s="72">
        <v>70</v>
      </c>
      <c r="P6449" s="72">
        <v>71</v>
      </c>
    </row>
    <row r="6450" spans="1:16" hidden="1">
      <c r="A6450" s="72" t="s">
        <v>2154</v>
      </c>
      <c r="B6450" s="72" t="s">
        <v>2924</v>
      </c>
      <c r="C6450" s="72" t="s">
        <v>2108</v>
      </c>
      <c r="D6450" s="72">
        <v>134940</v>
      </c>
      <c r="E6450" s="72">
        <v>134277</v>
      </c>
      <c r="F6450" s="72">
        <v>139782</v>
      </c>
      <c r="G6450" s="72">
        <v>179898</v>
      </c>
      <c r="H6450" s="72">
        <v>185757</v>
      </c>
      <c r="I6450" s="72">
        <v>179575</v>
      </c>
      <c r="J6450" s="72">
        <v>154623</v>
      </c>
      <c r="K6450" s="72">
        <v>161296</v>
      </c>
      <c r="L6450" s="72">
        <v>170159</v>
      </c>
      <c r="M6450" s="72">
        <v>167150</v>
      </c>
      <c r="N6450" s="72">
        <v>149243</v>
      </c>
      <c r="O6450" s="72">
        <v>267378</v>
      </c>
      <c r="P6450" s="72">
        <v>266858</v>
      </c>
    </row>
    <row r="6451" spans="1:16" hidden="1">
      <c r="A6451" s="72" t="s">
        <v>2127</v>
      </c>
      <c r="B6451" s="72" t="s">
        <v>2925</v>
      </c>
      <c r="C6451" s="72" t="s">
        <v>2103</v>
      </c>
      <c r="D6451" s="72">
        <v>12029</v>
      </c>
      <c r="E6451" s="72">
        <v>11149</v>
      </c>
      <c r="F6451" s="72">
        <v>8881</v>
      </c>
      <c r="G6451" s="72">
        <v>11468</v>
      </c>
      <c r="I6451" s="72">
        <v>9950</v>
      </c>
      <c r="J6451" s="72">
        <v>8850</v>
      </c>
      <c r="K6451" s="72">
        <v>10545</v>
      </c>
      <c r="L6451" s="72">
        <v>11680</v>
      </c>
      <c r="M6451" s="72">
        <v>12354</v>
      </c>
      <c r="N6451" s="72">
        <v>10186</v>
      </c>
      <c r="O6451" s="72">
        <v>8560</v>
      </c>
      <c r="P6451" s="72">
        <v>8674</v>
      </c>
    </row>
    <row r="6452" spans="1:16" hidden="1">
      <c r="A6452" s="72" t="s">
        <v>2127</v>
      </c>
      <c r="B6452" s="72" t="s">
        <v>2925</v>
      </c>
      <c r="C6452" s="72" t="s">
        <v>2104</v>
      </c>
      <c r="D6452" s="72">
        <v>157</v>
      </c>
      <c r="E6452" s="72">
        <v>156</v>
      </c>
      <c r="F6452" s="72">
        <v>149</v>
      </c>
      <c r="G6452" s="72">
        <v>151</v>
      </c>
      <c r="I6452" s="72">
        <v>151</v>
      </c>
      <c r="J6452" s="72">
        <v>190</v>
      </c>
      <c r="K6452" s="72">
        <v>143</v>
      </c>
      <c r="L6452" s="72">
        <v>152</v>
      </c>
      <c r="M6452" s="72">
        <v>160</v>
      </c>
      <c r="N6452" s="72">
        <v>173</v>
      </c>
      <c r="O6452" s="72">
        <v>158</v>
      </c>
      <c r="P6452" s="72">
        <v>161</v>
      </c>
    </row>
    <row r="6453" spans="1:16" hidden="1">
      <c r="A6453" s="72" t="s">
        <v>2127</v>
      </c>
      <c r="B6453" s="72" t="s">
        <v>2925</v>
      </c>
      <c r="C6453" s="72" t="s">
        <v>2105</v>
      </c>
      <c r="D6453" s="72">
        <v>140101</v>
      </c>
      <c r="E6453" s="72">
        <v>121796</v>
      </c>
      <c r="F6453" s="72">
        <v>99837</v>
      </c>
      <c r="G6453" s="72">
        <v>107779</v>
      </c>
      <c r="I6453" s="72">
        <v>99862</v>
      </c>
      <c r="J6453" s="72">
        <v>87769</v>
      </c>
      <c r="K6453" s="72">
        <v>110867</v>
      </c>
      <c r="L6453" s="72">
        <v>113262</v>
      </c>
      <c r="M6453" s="72">
        <v>113935</v>
      </c>
      <c r="N6453" s="72">
        <v>119575</v>
      </c>
      <c r="O6453" s="72">
        <v>180352</v>
      </c>
      <c r="P6453" s="72">
        <v>161603</v>
      </c>
    </row>
    <row r="6454" spans="1:16" hidden="1">
      <c r="A6454" s="72" t="s">
        <v>2127</v>
      </c>
      <c r="B6454" s="72" t="s">
        <v>2925</v>
      </c>
      <c r="C6454" s="72" t="s">
        <v>2106</v>
      </c>
      <c r="D6454" s="72">
        <v>2842</v>
      </c>
      <c r="E6454" s="72">
        <v>2589</v>
      </c>
      <c r="F6454" s="72">
        <v>1750</v>
      </c>
      <c r="G6454" s="72">
        <v>2028</v>
      </c>
      <c r="I6454" s="72">
        <v>1220</v>
      </c>
      <c r="J6454" s="72">
        <v>1110</v>
      </c>
      <c r="K6454" s="72">
        <v>1367</v>
      </c>
      <c r="L6454" s="72">
        <v>1558</v>
      </c>
      <c r="M6454" s="72">
        <v>1734</v>
      </c>
      <c r="N6454" s="72">
        <v>1684</v>
      </c>
      <c r="O6454" s="72">
        <v>1905</v>
      </c>
      <c r="P6454" s="72">
        <v>1942</v>
      </c>
    </row>
    <row r="6455" spans="1:16" hidden="1">
      <c r="A6455" s="72" t="s">
        <v>2127</v>
      </c>
      <c r="B6455" s="72" t="s">
        <v>2925</v>
      </c>
      <c r="C6455" s="72" t="s">
        <v>2107</v>
      </c>
      <c r="D6455" s="72">
        <v>19</v>
      </c>
      <c r="E6455" s="72">
        <v>20</v>
      </c>
      <c r="F6455" s="72">
        <v>18</v>
      </c>
      <c r="G6455" s="72">
        <v>18</v>
      </c>
      <c r="I6455" s="72">
        <v>18</v>
      </c>
      <c r="J6455" s="72">
        <v>23</v>
      </c>
      <c r="K6455" s="72">
        <v>17</v>
      </c>
      <c r="L6455" s="72">
        <v>17</v>
      </c>
      <c r="M6455" s="72">
        <v>19</v>
      </c>
      <c r="N6455" s="72">
        <v>21</v>
      </c>
      <c r="O6455" s="72">
        <v>23</v>
      </c>
      <c r="P6455" s="72">
        <v>21</v>
      </c>
    </row>
    <row r="6456" spans="1:16" hidden="1">
      <c r="A6456" s="72" t="s">
        <v>2127</v>
      </c>
      <c r="B6456" s="72" t="s">
        <v>2925</v>
      </c>
      <c r="C6456" s="72" t="s">
        <v>2108</v>
      </c>
      <c r="D6456" s="72">
        <v>23902</v>
      </c>
      <c r="E6456" s="72">
        <v>25786</v>
      </c>
      <c r="F6456" s="72">
        <v>14434</v>
      </c>
      <c r="G6456" s="72">
        <v>25071</v>
      </c>
      <c r="I6456" s="72">
        <v>12275</v>
      </c>
      <c r="J6456" s="72">
        <v>11507</v>
      </c>
      <c r="K6456" s="72">
        <v>13240</v>
      </c>
      <c r="L6456" s="72">
        <v>14365</v>
      </c>
      <c r="M6456" s="72">
        <v>15430</v>
      </c>
      <c r="N6456" s="72">
        <v>20519</v>
      </c>
      <c r="O6456" s="72">
        <v>39702</v>
      </c>
      <c r="P6456" s="72">
        <v>35376</v>
      </c>
    </row>
    <row r="6457" spans="1:16" hidden="1">
      <c r="A6457" s="72" t="s">
        <v>2143</v>
      </c>
      <c r="B6457" s="72" t="s">
        <v>2926</v>
      </c>
      <c r="C6457" s="72" t="s">
        <v>2103</v>
      </c>
      <c r="D6457" s="72">
        <v>655573</v>
      </c>
      <c r="E6457" s="72">
        <v>632144</v>
      </c>
      <c r="F6457" s="72">
        <v>575249</v>
      </c>
      <c r="G6457" s="72">
        <v>661941</v>
      </c>
      <c r="H6457" s="72">
        <v>599062</v>
      </c>
      <c r="I6457" s="72">
        <v>595246</v>
      </c>
      <c r="J6457" s="72">
        <v>587018</v>
      </c>
      <c r="K6457" s="72">
        <v>555569</v>
      </c>
      <c r="L6457" s="72">
        <v>568342</v>
      </c>
      <c r="M6457" s="72">
        <v>660166</v>
      </c>
      <c r="N6457" s="72">
        <v>616707</v>
      </c>
      <c r="O6457" s="72">
        <v>590262</v>
      </c>
      <c r="P6457" s="72">
        <v>606726</v>
      </c>
    </row>
    <row r="6458" spans="1:16" hidden="1">
      <c r="A6458" s="72" t="s">
        <v>2143</v>
      </c>
      <c r="B6458" s="72" t="s">
        <v>2926</v>
      </c>
      <c r="C6458" s="72" t="s">
        <v>2104</v>
      </c>
      <c r="D6458" s="72">
        <v>7142</v>
      </c>
      <c r="E6458" s="72">
        <v>7048</v>
      </c>
      <c r="F6458" s="72">
        <v>7026</v>
      </c>
      <c r="G6458" s="72">
        <v>7090</v>
      </c>
      <c r="H6458" s="72">
        <v>7046</v>
      </c>
      <c r="I6458" s="72">
        <v>6997</v>
      </c>
      <c r="J6458" s="72">
        <v>7201</v>
      </c>
      <c r="K6458" s="72">
        <v>7124</v>
      </c>
      <c r="L6458" s="72">
        <v>7179</v>
      </c>
      <c r="M6458" s="72">
        <v>7007</v>
      </c>
      <c r="N6458" s="72">
        <v>7213</v>
      </c>
      <c r="O6458" s="72">
        <v>7204</v>
      </c>
      <c r="P6458" s="72">
        <v>7196</v>
      </c>
    </row>
    <row r="6459" spans="1:16" hidden="1">
      <c r="A6459" s="72" t="s">
        <v>2143</v>
      </c>
      <c r="B6459" s="72" t="s">
        <v>2926</v>
      </c>
      <c r="C6459" s="72" t="s">
        <v>2105</v>
      </c>
      <c r="D6459" s="72">
        <v>5643715</v>
      </c>
      <c r="E6459" s="72">
        <v>4550419</v>
      </c>
      <c r="F6459" s="72">
        <v>4043132</v>
      </c>
      <c r="G6459" s="72">
        <v>4750232</v>
      </c>
      <c r="H6459" s="72">
        <v>4961517</v>
      </c>
      <c r="I6459" s="72">
        <v>3885141</v>
      </c>
      <c r="J6459" s="72">
        <v>3704930</v>
      </c>
      <c r="K6459" s="72">
        <v>3483087</v>
      </c>
      <c r="L6459" s="72">
        <v>3304075</v>
      </c>
      <c r="M6459" s="72">
        <v>4108668</v>
      </c>
      <c r="N6459" s="72">
        <v>3447261</v>
      </c>
      <c r="O6459" s="72">
        <v>4413045</v>
      </c>
      <c r="P6459" s="72">
        <v>6052561</v>
      </c>
    </row>
    <row r="6460" spans="1:16" hidden="1">
      <c r="A6460" s="72" t="s">
        <v>2143</v>
      </c>
      <c r="B6460" s="72" t="s">
        <v>2926</v>
      </c>
      <c r="C6460" s="72" t="s">
        <v>2106</v>
      </c>
      <c r="D6460" s="72">
        <v>263213</v>
      </c>
      <c r="E6460" s="72">
        <v>220114</v>
      </c>
      <c r="F6460" s="72">
        <v>191258</v>
      </c>
      <c r="G6460" s="72">
        <v>223359</v>
      </c>
      <c r="H6460" s="72">
        <v>201447</v>
      </c>
      <c r="I6460" s="72">
        <v>208010</v>
      </c>
      <c r="J6460" s="72">
        <v>196546</v>
      </c>
      <c r="K6460" s="72">
        <v>191094</v>
      </c>
      <c r="L6460" s="72">
        <v>192834</v>
      </c>
      <c r="M6460" s="72">
        <v>200392</v>
      </c>
      <c r="N6460" s="72">
        <v>186691</v>
      </c>
      <c r="O6460" s="72">
        <v>192341</v>
      </c>
      <c r="P6460" s="72">
        <v>179613</v>
      </c>
    </row>
    <row r="6461" spans="1:16" hidden="1">
      <c r="A6461" s="72" t="s">
        <v>2143</v>
      </c>
      <c r="B6461" s="72" t="s">
        <v>2926</v>
      </c>
      <c r="C6461" s="72" t="s">
        <v>2107</v>
      </c>
      <c r="D6461" s="72">
        <v>440</v>
      </c>
      <c r="E6461" s="72">
        <v>439</v>
      </c>
      <c r="F6461" s="72">
        <v>433</v>
      </c>
      <c r="G6461" s="72">
        <v>432</v>
      </c>
      <c r="H6461" s="72">
        <v>442</v>
      </c>
      <c r="I6461" s="72">
        <v>441</v>
      </c>
      <c r="J6461" s="72">
        <v>449</v>
      </c>
      <c r="K6461" s="72">
        <v>445</v>
      </c>
      <c r="L6461" s="72">
        <v>439</v>
      </c>
      <c r="M6461" s="72">
        <v>434</v>
      </c>
      <c r="N6461" s="72">
        <v>412</v>
      </c>
      <c r="O6461" s="72">
        <v>430</v>
      </c>
      <c r="P6461" s="72">
        <v>426</v>
      </c>
    </row>
    <row r="6462" spans="1:16" hidden="1">
      <c r="A6462" s="72" t="s">
        <v>2143</v>
      </c>
      <c r="B6462" s="72" t="s">
        <v>2926</v>
      </c>
      <c r="C6462" s="72" t="s">
        <v>2108</v>
      </c>
      <c r="D6462" s="72">
        <v>2052209</v>
      </c>
      <c r="E6462" s="72">
        <v>1333082</v>
      </c>
      <c r="F6462" s="72">
        <v>1163458</v>
      </c>
      <c r="G6462" s="72">
        <v>1571909</v>
      </c>
      <c r="H6462" s="72">
        <v>1576388</v>
      </c>
      <c r="I6462" s="72">
        <v>1153704</v>
      </c>
      <c r="J6462" s="72">
        <v>1015963</v>
      </c>
      <c r="K6462" s="72">
        <v>1030861</v>
      </c>
      <c r="L6462" s="72">
        <v>1117912</v>
      </c>
      <c r="M6462" s="72">
        <v>1417570</v>
      </c>
      <c r="N6462" s="72">
        <v>1417570</v>
      </c>
      <c r="O6462" s="72">
        <v>1576663</v>
      </c>
      <c r="P6462" s="72">
        <v>2202146</v>
      </c>
    </row>
    <row r="6463" spans="1:16" hidden="1">
      <c r="A6463" s="72" t="s">
        <v>2143</v>
      </c>
      <c r="B6463" s="72" t="s">
        <v>2926</v>
      </c>
      <c r="C6463" s="72" t="s">
        <v>2109</v>
      </c>
      <c r="F6463" s="72">
        <v>1857</v>
      </c>
      <c r="G6463" s="72">
        <v>52908</v>
      </c>
      <c r="H6463" s="72">
        <v>3029</v>
      </c>
    </row>
    <row r="6464" spans="1:16" hidden="1">
      <c r="A6464" s="72" t="s">
        <v>2143</v>
      </c>
      <c r="B6464" s="72" t="s">
        <v>2926</v>
      </c>
      <c r="C6464" s="72" t="s">
        <v>2110</v>
      </c>
      <c r="F6464" s="72">
        <v>1</v>
      </c>
      <c r="G6464" s="72">
        <v>1</v>
      </c>
      <c r="H6464" s="72">
        <v>1</v>
      </c>
    </row>
    <row r="6465" spans="1:16" hidden="1">
      <c r="A6465" s="72" t="s">
        <v>2143</v>
      </c>
      <c r="B6465" s="72" t="s">
        <v>2926</v>
      </c>
      <c r="C6465" s="72" t="s">
        <v>2111</v>
      </c>
      <c r="F6465" s="72">
        <v>7280</v>
      </c>
      <c r="G6465" s="72">
        <v>211125</v>
      </c>
      <c r="H6465" s="72">
        <v>30142</v>
      </c>
    </row>
    <row r="6466" spans="1:16" hidden="1">
      <c r="A6466" s="72" t="s">
        <v>2155</v>
      </c>
      <c r="B6466" s="72" t="s">
        <v>2927</v>
      </c>
      <c r="C6466" s="72" t="s">
        <v>2103</v>
      </c>
      <c r="D6466" s="72">
        <v>12628</v>
      </c>
      <c r="E6466" s="72">
        <v>7812</v>
      </c>
      <c r="F6466" s="72">
        <v>4683</v>
      </c>
      <c r="G6466" s="72">
        <v>739</v>
      </c>
      <c r="H6466" s="72">
        <v>370</v>
      </c>
    </row>
    <row r="6467" spans="1:16" hidden="1">
      <c r="A6467" s="72" t="s">
        <v>2155</v>
      </c>
      <c r="B6467" s="72" t="s">
        <v>2927</v>
      </c>
      <c r="C6467" s="72" t="s">
        <v>2104</v>
      </c>
      <c r="D6467" s="72">
        <v>8</v>
      </c>
      <c r="E6467" s="72">
        <v>10</v>
      </c>
      <c r="F6467" s="72">
        <v>11</v>
      </c>
      <c r="G6467" s="72">
        <v>9</v>
      </c>
      <c r="H6467" s="72">
        <v>8</v>
      </c>
    </row>
    <row r="6468" spans="1:16" hidden="1">
      <c r="A6468" s="72" t="s">
        <v>2155</v>
      </c>
      <c r="B6468" s="72" t="s">
        <v>2927</v>
      </c>
      <c r="C6468" s="72" t="s">
        <v>2105</v>
      </c>
      <c r="D6468" s="72">
        <v>136649</v>
      </c>
      <c r="E6468" s="72">
        <v>79761</v>
      </c>
      <c r="F6468" s="72">
        <v>49406</v>
      </c>
      <c r="G6468" s="72">
        <v>4326</v>
      </c>
      <c r="H6468" s="72">
        <v>7198</v>
      </c>
    </row>
    <row r="6469" spans="1:16" hidden="1">
      <c r="A6469" s="72" t="s">
        <v>2154</v>
      </c>
      <c r="B6469" s="72" t="s">
        <v>2928</v>
      </c>
      <c r="C6469" s="72" t="s">
        <v>2103</v>
      </c>
      <c r="D6469" s="72">
        <v>185028</v>
      </c>
      <c r="E6469" s="72">
        <v>165170</v>
      </c>
      <c r="F6469" s="72">
        <v>128715</v>
      </c>
      <c r="G6469" s="72">
        <v>167725</v>
      </c>
      <c r="H6469" s="72">
        <v>180922</v>
      </c>
      <c r="I6469" s="72">
        <v>163023</v>
      </c>
      <c r="J6469" s="72">
        <v>139300</v>
      </c>
      <c r="K6469" s="72">
        <v>134267</v>
      </c>
      <c r="L6469" s="72">
        <v>179390</v>
      </c>
      <c r="M6469" s="72">
        <v>159323</v>
      </c>
      <c r="N6469" s="72">
        <v>149028</v>
      </c>
      <c r="O6469" s="72">
        <v>178620</v>
      </c>
      <c r="P6469" s="72">
        <v>168416</v>
      </c>
    </row>
    <row r="6470" spans="1:16" hidden="1">
      <c r="A6470" s="72" t="s">
        <v>2154</v>
      </c>
      <c r="B6470" s="72" t="s">
        <v>2928</v>
      </c>
      <c r="C6470" s="72" t="s">
        <v>2104</v>
      </c>
      <c r="D6470" s="72">
        <v>3714</v>
      </c>
      <c r="E6470" s="72">
        <v>3703</v>
      </c>
      <c r="F6470" s="72">
        <v>3703</v>
      </c>
      <c r="G6470" s="72">
        <v>3711</v>
      </c>
      <c r="H6470" s="72">
        <v>3740</v>
      </c>
      <c r="I6470" s="72">
        <v>3792</v>
      </c>
      <c r="J6470" s="72">
        <v>3840</v>
      </c>
      <c r="K6470" s="72">
        <v>3896</v>
      </c>
      <c r="L6470" s="72">
        <v>3948</v>
      </c>
      <c r="M6470" s="72">
        <v>3980</v>
      </c>
      <c r="N6470" s="72">
        <v>4049</v>
      </c>
      <c r="O6470" s="72">
        <v>4136</v>
      </c>
      <c r="P6470" s="72">
        <v>4225</v>
      </c>
    </row>
    <row r="6471" spans="1:16" hidden="1">
      <c r="A6471" s="72" t="s">
        <v>2154</v>
      </c>
      <c r="B6471" s="72" t="s">
        <v>2928</v>
      </c>
      <c r="C6471" s="72" t="s">
        <v>2105</v>
      </c>
      <c r="D6471" s="72">
        <v>2406957</v>
      </c>
      <c r="E6471" s="72">
        <v>1949152</v>
      </c>
      <c r="F6471" s="72">
        <v>1449011</v>
      </c>
      <c r="G6471" s="72">
        <v>1885527</v>
      </c>
      <c r="H6471" s="72">
        <v>2166517</v>
      </c>
      <c r="I6471" s="72">
        <v>1808212</v>
      </c>
      <c r="J6471" s="72">
        <v>1482418</v>
      </c>
      <c r="K6471" s="72">
        <v>1642047</v>
      </c>
      <c r="L6471" s="72">
        <v>2159791</v>
      </c>
      <c r="M6471" s="72">
        <v>1988644</v>
      </c>
      <c r="N6471" s="72">
        <v>1731429</v>
      </c>
      <c r="O6471" s="72">
        <v>2362332</v>
      </c>
      <c r="P6471" s="72">
        <v>2571269</v>
      </c>
    </row>
    <row r="6472" spans="1:16" hidden="1">
      <c r="A6472" s="72" t="s">
        <v>2154</v>
      </c>
      <c r="B6472" s="72" t="s">
        <v>2928</v>
      </c>
      <c r="C6472" s="72" t="s">
        <v>2106</v>
      </c>
      <c r="D6472" s="72">
        <v>161265</v>
      </c>
      <c r="E6472" s="72">
        <v>168511</v>
      </c>
      <c r="F6472" s="72">
        <v>151496</v>
      </c>
      <c r="G6472" s="72">
        <v>152311</v>
      </c>
      <c r="H6472" s="72">
        <v>135989</v>
      </c>
      <c r="I6472" s="72">
        <v>125525</v>
      </c>
      <c r="J6472" s="72">
        <v>118567</v>
      </c>
      <c r="K6472" s="72">
        <v>112705</v>
      </c>
      <c r="L6472" s="72">
        <v>153385</v>
      </c>
      <c r="M6472" s="72">
        <v>163949</v>
      </c>
      <c r="N6472" s="72">
        <v>147070</v>
      </c>
      <c r="O6472" s="72">
        <v>172461</v>
      </c>
      <c r="P6472" s="72">
        <v>178676</v>
      </c>
    </row>
    <row r="6473" spans="1:16" hidden="1">
      <c r="A6473" s="72" t="s">
        <v>2154</v>
      </c>
      <c r="B6473" s="72" t="s">
        <v>2928</v>
      </c>
      <c r="C6473" s="72" t="s">
        <v>2107</v>
      </c>
      <c r="D6473" s="72">
        <v>429</v>
      </c>
      <c r="E6473" s="72">
        <v>433</v>
      </c>
      <c r="F6473" s="72">
        <v>432</v>
      </c>
      <c r="G6473" s="72">
        <v>436</v>
      </c>
      <c r="H6473" s="72">
        <v>438</v>
      </c>
      <c r="I6473" s="72">
        <v>444</v>
      </c>
      <c r="J6473" s="72">
        <v>440</v>
      </c>
      <c r="K6473" s="72">
        <v>444</v>
      </c>
      <c r="L6473" s="72">
        <v>448</v>
      </c>
      <c r="M6473" s="72">
        <v>445</v>
      </c>
      <c r="N6473" s="72">
        <v>445</v>
      </c>
      <c r="O6473" s="72">
        <v>449</v>
      </c>
      <c r="P6473" s="72">
        <v>449</v>
      </c>
    </row>
    <row r="6474" spans="1:16" hidden="1">
      <c r="A6474" s="72" t="s">
        <v>2154</v>
      </c>
      <c r="B6474" s="72" t="s">
        <v>2928</v>
      </c>
      <c r="C6474" s="72" t="s">
        <v>2108</v>
      </c>
      <c r="D6474" s="72">
        <v>2027368</v>
      </c>
      <c r="E6474" s="72">
        <v>1962137</v>
      </c>
      <c r="F6474" s="72">
        <v>1590482</v>
      </c>
      <c r="G6474" s="72">
        <v>1697968</v>
      </c>
      <c r="H6474" s="72">
        <v>1616060</v>
      </c>
      <c r="I6474" s="72">
        <v>1350296</v>
      </c>
      <c r="J6474" s="72">
        <v>1208296</v>
      </c>
      <c r="K6474" s="72">
        <v>1335872</v>
      </c>
      <c r="L6474" s="72">
        <v>1810602</v>
      </c>
      <c r="M6474" s="72">
        <v>1963451</v>
      </c>
      <c r="N6474" s="72">
        <v>1647933</v>
      </c>
      <c r="O6474" s="72">
        <v>2260924</v>
      </c>
      <c r="P6474" s="72">
        <v>2779677</v>
      </c>
    </row>
    <row r="6475" spans="1:16" hidden="1">
      <c r="A6475" s="72" t="s">
        <v>2154</v>
      </c>
      <c r="B6475" s="72" t="s">
        <v>2928</v>
      </c>
      <c r="C6475" s="72" t="s">
        <v>2109</v>
      </c>
      <c r="D6475" s="72">
        <v>2531329</v>
      </c>
      <c r="E6475" s="72">
        <v>2821635</v>
      </c>
      <c r="F6475" s="72">
        <v>2905011</v>
      </c>
      <c r="G6475" s="72">
        <v>2691378</v>
      </c>
      <c r="H6475" s="72">
        <v>2909631</v>
      </c>
      <c r="I6475" s="72">
        <v>3297882</v>
      </c>
      <c r="J6475" s="72">
        <v>2477476</v>
      </c>
      <c r="K6475" s="72">
        <v>827253</v>
      </c>
      <c r="L6475" s="72">
        <v>800046</v>
      </c>
      <c r="M6475" s="72">
        <v>712588</v>
      </c>
      <c r="N6475" s="72">
        <v>708898</v>
      </c>
      <c r="O6475" s="72">
        <v>899316</v>
      </c>
      <c r="P6475" s="72">
        <v>865849</v>
      </c>
    </row>
    <row r="6476" spans="1:16" hidden="1">
      <c r="A6476" s="72" t="s">
        <v>2154</v>
      </c>
      <c r="B6476" s="72" t="s">
        <v>2928</v>
      </c>
      <c r="C6476" s="72" t="s">
        <v>2110</v>
      </c>
      <c r="D6476" s="72">
        <v>100</v>
      </c>
      <c r="E6476" s="72">
        <v>102</v>
      </c>
      <c r="F6476" s="72">
        <v>103</v>
      </c>
      <c r="G6476" s="72">
        <v>103</v>
      </c>
      <c r="H6476" s="72">
        <v>106</v>
      </c>
      <c r="I6476" s="72">
        <v>111</v>
      </c>
      <c r="J6476" s="72">
        <v>110</v>
      </c>
      <c r="K6476" s="72">
        <v>112</v>
      </c>
      <c r="L6476" s="72">
        <v>118</v>
      </c>
      <c r="M6476" s="72">
        <v>122</v>
      </c>
      <c r="N6476" s="72">
        <v>127</v>
      </c>
      <c r="O6476" s="72">
        <v>132</v>
      </c>
      <c r="P6476" s="72">
        <v>134</v>
      </c>
    </row>
    <row r="6477" spans="1:16" hidden="1">
      <c r="A6477" s="72" t="s">
        <v>2154</v>
      </c>
      <c r="B6477" s="72" t="s">
        <v>2928</v>
      </c>
      <c r="C6477" s="72" t="s">
        <v>2111</v>
      </c>
      <c r="D6477" s="72">
        <v>15811485</v>
      </c>
      <c r="E6477" s="72">
        <v>16235064</v>
      </c>
      <c r="F6477" s="72">
        <v>12275436</v>
      </c>
      <c r="G6477" s="72">
        <v>15114295</v>
      </c>
      <c r="H6477" s="72">
        <v>18714112</v>
      </c>
      <c r="I6477" s="72">
        <v>16548167</v>
      </c>
      <c r="J6477" s="72">
        <v>10855985</v>
      </c>
      <c r="K6477" s="72">
        <v>5177473</v>
      </c>
      <c r="L6477" s="72">
        <v>5648254</v>
      </c>
      <c r="M6477" s="72">
        <v>5016976</v>
      </c>
      <c r="N6477" s="72">
        <v>4254696</v>
      </c>
      <c r="O6477" s="72">
        <v>7819601</v>
      </c>
      <c r="P6477" s="72">
        <v>9162360</v>
      </c>
    </row>
    <row r="6478" spans="1:16" hidden="1">
      <c r="A6478" s="72" t="s">
        <v>2128</v>
      </c>
      <c r="B6478" s="72" t="s">
        <v>2929</v>
      </c>
      <c r="C6478" s="72" t="s">
        <v>2103</v>
      </c>
      <c r="D6478" s="72">
        <v>79406</v>
      </c>
      <c r="E6478" s="72">
        <v>74228</v>
      </c>
      <c r="F6478" s="72">
        <v>55484</v>
      </c>
      <c r="G6478" s="72">
        <v>82793</v>
      </c>
      <c r="H6478" s="72">
        <v>86077</v>
      </c>
      <c r="I6478" s="72">
        <v>73136</v>
      </c>
      <c r="J6478" s="72">
        <v>63745</v>
      </c>
      <c r="K6478" s="72">
        <v>70263</v>
      </c>
      <c r="L6478" s="72">
        <v>86219</v>
      </c>
      <c r="M6478" s="72">
        <v>93702</v>
      </c>
      <c r="N6478" s="72">
        <v>81989</v>
      </c>
      <c r="O6478" s="72">
        <v>86073</v>
      </c>
      <c r="P6478" s="72">
        <v>87309</v>
      </c>
    </row>
    <row r="6479" spans="1:16" hidden="1">
      <c r="A6479" s="72" t="s">
        <v>2128</v>
      </c>
      <c r="B6479" s="72" t="s">
        <v>2929</v>
      </c>
      <c r="C6479" s="72" t="s">
        <v>2104</v>
      </c>
      <c r="D6479" s="72">
        <v>1240</v>
      </c>
      <c r="E6479" s="72">
        <v>1243</v>
      </c>
      <c r="F6479" s="72">
        <v>1248</v>
      </c>
      <c r="G6479" s="72">
        <v>1271</v>
      </c>
      <c r="H6479" s="72">
        <v>1274</v>
      </c>
      <c r="I6479" s="72">
        <v>1283</v>
      </c>
      <c r="J6479" s="72">
        <v>1314</v>
      </c>
      <c r="K6479" s="72">
        <v>1359</v>
      </c>
      <c r="L6479" s="72">
        <v>1377</v>
      </c>
      <c r="M6479" s="72">
        <v>1389</v>
      </c>
      <c r="N6479" s="72">
        <v>1398</v>
      </c>
      <c r="O6479" s="72">
        <v>1408</v>
      </c>
      <c r="P6479" s="72">
        <v>1418</v>
      </c>
    </row>
    <row r="6480" spans="1:16" hidden="1">
      <c r="A6480" s="72" t="s">
        <v>2128</v>
      </c>
      <c r="B6480" s="72" t="s">
        <v>2929</v>
      </c>
      <c r="C6480" s="72" t="s">
        <v>2105</v>
      </c>
      <c r="D6480" s="72">
        <v>1069816</v>
      </c>
      <c r="E6480" s="72">
        <v>897000</v>
      </c>
      <c r="F6480" s="72">
        <v>713401</v>
      </c>
      <c r="G6480" s="72">
        <v>878085</v>
      </c>
      <c r="H6480" s="72">
        <v>901272</v>
      </c>
      <c r="I6480" s="72">
        <v>829245</v>
      </c>
      <c r="J6480" s="72">
        <v>761551</v>
      </c>
      <c r="K6480" s="72">
        <v>806705</v>
      </c>
      <c r="L6480" s="72">
        <v>913483</v>
      </c>
      <c r="M6480" s="72">
        <v>979458</v>
      </c>
      <c r="N6480" s="72">
        <v>894402</v>
      </c>
      <c r="O6480" s="72">
        <v>1044265</v>
      </c>
      <c r="P6480" s="72">
        <v>1071921</v>
      </c>
    </row>
    <row r="6481" spans="1:16" hidden="1">
      <c r="A6481" s="72" t="s">
        <v>2128</v>
      </c>
      <c r="B6481" s="72" t="s">
        <v>2929</v>
      </c>
      <c r="C6481" s="72" t="s">
        <v>2106</v>
      </c>
      <c r="D6481" s="72">
        <v>39369</v>
      </c>
      <c r="E6481" s="72">
        <v>37441</v>
      </c>
      <c r="F6481" s="72">
        <v>29075</v>
      </c>
      <c r="G6481" s="72">
        <v>38528</v>
      </c>
      <c r="H6481" s="72">
        <v>41162</v>
      </c>
      <c r="I6481" s="72">
        <v>34319</v>
      </c>
      <c r="J6481" s="72">
        <v>29973</v>
      </c>
      <c r="K6481" s="72">
        <v>31515</v>
      </c>
      <c r="L6481" s="72">
        <v>38749</v>
      </c>
      <c r="M6481" s="72">
        <v>40350</v>
      </c>
      <c r="N6481" s="72">
        <v>32142</v>
      </c>
      <c r="O6481" s="72">
        <v>35425</v>
      </c>
      <c r="P6481" s="72">
        <v>37957</v>
      </c>
    </row>
    <row r="6482" spans="1:16" hidden="1">
      <c r="A6482" s="72" t="s">
        <v>2128</v>
      </c>
      <c r="B6482" s="72" t="s">
        <v>2929</v>
      </c>
      <c r="C6482" s="72" t="s">
        <v>2107</v>
      </c>
      <c r="D6482" s="72">
        <v>168</v>
      </c>
      <c r="E6482" s="72">
        <v>169</v>
      </c>
      <c r="F6482" s="72">
        <v>169</v>
      </c>
      <c r="G6482" s="72">
        <v>171</v>
      </c>
      <c r="H6482" s="72">
        <v>172</v>
      </c>
      <c r="I6482" s="72">
        <v>173</v>
      </c>
      <c r="J6482" s="72">
        <v>173</v>
      </c>
      <c r="K6482" s="72">
        <v>173</v>
      </c>
      <c r="L6482" s="72">
        <v>173</v>
      </c>
      <c r="M6482" s="72">
        <v>174</v>
      </c>
      <c r="N6482" s="72">
        <v>175</v>
      </c>
      <c r="O6482" s="72">
        <v>176</v>
      </c>
      <c r="P6482" s="72">
        <v>175</v>
      </c>
    </row>
    <row r="6483" spans="1:16" hidden="1">
      <c r="A6483" s="72" t="s">
        <v>2128</v>
      </c>
      <c r="B6483" s="72" t="s">
        <v>2929</v>
      </c>
      <c r="C6483" s="72" t="s">
        <v>2108</v>
      </c>
      <c r="D6483" s="72">
        <v>430511</v>
      </c>
      <c r="E6483" s="72">
        <v>351824</v>
      </c>
      <c r="F6483" s="72">
        <v>267949</v>
      </c>
      <c r="G6483" s="72">
        <v>317591</v>
      </c>
      <c r="H6483" s="72">
        <v>334115</v>
      </c>
      <c r="I6483" s="72">
        <v>242898</v>
      </c>
      <c r="J6483" s="72">
        <v>260849</v>
      </c>
      <c r="K6483" s="72">
        <v>260849</v>
      </c>
      <c r="L6483" s="72">
        <v>311859</v>
      </c>
      <c r="M6483" s="72">
        <v>325330</v>
      </c>
      <c r="N6483" s="72">
        <v>264983</v>
      </c>
      <c r="O6483" s="72">
        <v>325730</v>
      </c>
      <c r="P6483" s="72">
        <v>341069</v>
      </c>
    </row>
    <row r="6484" spans="1:16" hidden="1">
      <c r="A6484" s="72" t="s">
        <v>2122</v>
      </c>
      <c r="B6484" s="72" t="s">
        <v>2930</v>
      </c>
      <c r="C6484" s="72" t="s">
        <v>2103</v>
      </c>
      <c r="D6484" s="72">
        <v>34002</v>
      </c>
      <c r="E6484" s="72">
        <v>23679</v>
      </c>
      <c r="F6484" s="72">
        <v>17881</v>
      </c>
      <c r="G6484" s="72">
        <v>21576</v>
      </c>
      <c r="H6484" s="72">
        <v>24199</v>
      </c>
      <c r="I6484" s="72">
        <v>22388</v>
      </c>
      <c r="J6484" s="72">
        <v>15111</v>
      </c>
      <c r="K6484" s="72">
        <v>15406</v>
      </c>
      <c r="L6484" s="72">
        <v>19063</v>
      </c>
      <c r="M6484" s="72">
        <v>18731</v>
      </c>
      <c r="N6484" s="72">
        <v>16709</v>
      </c>
      <c r="O6484" s="72">
        <v>19632</v>
      </c>
      <c r="P6484" s="72">
        <v>18354</v>
      </c>
    </row>
    <row r="6485" spans="1:16" hidden="1">
      <c r="A6485" s="72" t="s">
        <v>2122</v>
      </c>
      <c r="B6485" s="72" t="s">
        <v>2930</v>
      </c>
      <c r="C6485" s="72" t="s">
        <v>2104</v>
      </c>
      <c r="D6485" s="72">
        <v>682</v>
      </c>
      <c r="E6485" s="72">
        <v>669</v>
      </c>
      <c r="F6485" s="72">
        <v>645</v>
      </c>
      <c r="G6485" s="72">
        <v>630</v>
      </c>
      <c r="H6485" s="72">
        <v>594</v>
      </c>
      <c r="I6485" s="72">
        <v>586</v>
      </c>
      <c r="J6485" s="72">
        <v>575</v>
      </c>
      <c r="K6485" s="72">
        <v>578</v>
      </c>
      <c r="L6485" s="72">
        <v>580</v>
      </c>
      <c r="M6485" s="72">
        <v>575</v>
      </c>
      <c r="N6485" s="72">
        <v>519</v>
      </c>
      <c r="O6485" s="72">
        <v>568</v>
      </c>
      <c r="P6485" s="72">
        <v>563</v>
      </c>
    </row>
    <row r="6486" spans="1:16" hidden="1">
      <c r="A6486" s="72" t="s">
        <v>2122</v>
      </c>
      <c r="B6486" s="72" t="s">
        <v>2930</v>
      </c>
      <c r="C6486" s="72" t="s">
        <v>2105</v>
      </c>
      <c r="D6486" s="72">
        <v>491319</v>
      </c>
      <c r="E6486" s="72">
        <v>358192</v>
      </c>
      <c r="F6486" s="72">
        <v>276044</v>
      </c>
      <c r="G6486" s="72">
        <v>359920</v>
      </c>
      <c r="H6486" s="72">
        <v>365582</v>
      </c>
      <c r="I6486" s="72">
        <v>288404</v>
      </c>
      <c r="J6486" s="72">
        <v>243965</v>
      </c>
      <c r="K6486" s="72">
        <v>244773</v>
      </c>
      <c r="L6486" s="72">
        <v>296107</v>
      </c>
      <c r="M6486" s="72">
        <v>288762</v>
      </c>
      <c r="N6486" s="72">
        <v>235347</v>
      </c>
      <c r="O6486" s="72">
        <v>308455</v>
      </c>
      <c r="P6486" s="72">
        <v>337232</v>
      </c>
    </row>
    <row r="6487" spans="1:16" hidden="1">
      <c r="A6487" s="72" t="s">
        <v>2122</v>
      </c>
      <c r="B6487" s="72" t="s">
        <v>2930</v>
      </c>
      <c r="C6487" s="72" t="s">
        <v>2106</v>
      </c>
      <c r="D6487" s="72">
        <v>36285</v>
      </c>
      <c r="E6487" s="72">
        <v>31275</v>
      </c>
      <c r="F6487" s="72">
        <v>22639</v>
      </c>
      <c r="G6487" s="72">
        <v>27229</v>
      </c>
      <c r="H6487" s="72">
        <v>30048</v>
      </c>
      <c r="I6487" s="72">
        <v>27152</v>
      </c>
      <c r="J6487" s="72">
        <v>28185</v>
      </c>
      <c r="K6487" s="72">
        <v>26368</v>
      </c>
      <c r="L6487" s="72">
        <v>30084</v>
      </c>
      <c r="M6487" s="72">
        <v>27720</v>
      </c>
      <c r="N6487" s="72">
        <v>22561</v>
      </c>
      <c r="O6487" s="72">
        <v>25595</v>
      </c>
      <c r="P6487" s="72">
        <v>23855</v>
      </c>
    </row>
    <row r="6488" spans="1:16" hidden="1">
      <c r="A6488" s="72" t="s">
        <v>2122</v>
      </c>
      <c r="B6488" s="72" t="s">
        <v>2930</v>
      </c>
      <c r="C6488" s="72" t="s">
        <v>2107</v>
      </c>
      <c r="D6488" s="72">
        <v>171</v>
      </c>
      <c r="E6488" s="72">
        <v>165</v>
      </c>
      <c r="F6488" s="72">
        <v>166</v>
      </c>
      <c r="G6488" s="72">
        <v>163</v>
      </c>
      <c r="H6488" s="72">
        <v>160</v>
      </c>
      <c r="I6488" s="72">
        <v>156</v>
      </c>
      <c r="J6488" s="72">
        <v>160</v>
      </c>
      <c r="K6488" s="72">
        <v>160</v>
      </c>
      <c r="L6488" s="72">
        <v>157</v>
      </c>
      <c r="M6488" s="72">
        <v>156</v>
      </c>
      <c r="N6488" s="72">
        <v>139</v>
      </c>
      <c r="O6488" s="72">
        <v>150</v>
      </c>
      <c r="P6488" s="72">
        <v>148</v>
      </c>
    </row>
    <row r="6489" spans="1:16" hidden="1">
      <c r="A6489" s="72" t="s">
        <v>2122</v>
      </c>
      <c r="B6489" s="72" t="s">
        <v>2930</v>
      </c>
      <c r="C6489" s="72" t="s">
        <v>2108</v>
      </c>
      <c r="D6489" s="72">
        <v>477175</v>
      </c>
      <c r="E6489" s="72">
        <v>385472</v>
      </c>
      <c r="F6489" s="72">
        <v>311899</v>
      </c>
      <c r="G6489" s="72">
        <v>392707</v>
      </c>
      <c r="H6489" s="72">
        <v>419422</v>
      </c>
      <c r="I6489" s="72">
        <v>318556</v>
      </c>
      <c r="J6489" s="72">
        <v>353817</v>
      </c>
      <c r="K6489" s="72">
        <v>358845</v>
      </c>
      <c r="L6489" s="72">
        <v>408953</v>
      </c>
      <c r="M6489" s="72">
        <v>370624</v>
      </c>
      <c r="N6489" s="72">
        <v>278215</v>
      </c>
      <c r="O6489" s="72">
        <v>363804</v>
      </c>
      <c r="P6489" s="72">
        <v>412131</v>
      </c>
    </row>
    <row r="6490" spans="1:16" hidden="1">
      <c r="A6490" s="72" t="s">
        <v>2122</v>
      </c>
      <c r="B6490" s="72" t="s">
        <v>2930</v>
      </c>
      <c r="C6490" s="72" t="s">
        <v>2109</v>
      </c>
      <c r="D6490" s="72">
        <v>40680</v>
      </c>
      <c r="E6490" s="72">
        <v>28714</v>
      </c>
      <c r="F6490" s="72">
        <v>11708</v>
      </c>
      <c r="G6490" s="72">
        <v>1003</v>
      </c>
      <c r="H6490" s="72">
        <v>0</v>
      </c>
      <c r="J6490" s="72">
        <v>36081</v>
      </c>
      <c r="K6490" s="72">
        <v>43080</v>
      </c>
      <c r="L6490" s="72">
        <v>51363</v>
      </c>
      <c r="M6490" s="72">
        <v>48328</v>
      </c>
      <c r="N6490" s="72">
        <v>48471</v>
      </c>
      <c r="O6490" s="72">
        <v>52402</v>
      </c>
      <c r="P6490" s="72">
        <v>67531</v>
      </c>
    </row>
    <row r="6491" spans="1:16" hidden="1">
      <c r="A6491" s="72" t="s">
        <v>2122</v>
      </c>
      <c r="B6491" s="72" t="s">
        <v>2930</v>
      </c>
      <c r="C6491" s="72" t="s">
        <v>2110</v>
      </c>
      <c r="D6491" s="72">
        <v>2</v>
      </c>
      <c r="E6491" s="72">
        <v>2</v>
      </c>
      <c r="F6491" s="72">
        <v>2</v>
      </c>
      <c r="G6491" s="72">
        <v>3</v>
      </c>
      <c r="H6491" s="72">
        <v>1</v>
      </c>
      <c r="J6491" s="72">
        <v>1</v>
      </c>
      <c r="K6491" s="72">
        <v>1</v>
      </c>
      <c r="L6491" s="72">
        <v>1</v>
      </c>
      <c r="M6491" s="72">
        <v>1</v>
      </c>
      <c r="N6491" s="72">
        <v>1</v>
      </c>
      <c r="O6491" s="72">
        <v>1</v>
      </c>
      <c r="P6491" s="72">
        <v>1</v>
      </c>
    </row>
    <row r="6492" spans="1:16" hidden="1">
      <c r="A6492" s="72" t="s">
        <v>2122</v>
      </c>
      <c r="B6492" s="72" t="s">
        <v>2930</v>
      </c>
      <c r="C6492" s="72" t="s">
        <v>2111</v>
      </c>
      <c r="D6492" s="72">
        <v>371910</v>
      </c>
      <c r="E6492" s="72">
        <v>255481</v>
      </c>
      <c r="F6492" s="72">
        <v>100141</v>
      </c>
      <c r="G6492" s="72">
        <v>15229</v>
      </c>
      <c r="H6492" s="72">
        <v>129</v>
      </c>
      <c r="J6492" s="72">
        <v>202443</v>
      </c>
      <c r="K6492" s="72">
        <v>261221</v>
      </c>
      <c r="L6492" s="72">
        <v>315877</v>
      </c>
      <c r="M6492" s="72">
        <v>270700</v>
      </c>
      <c r="N6492" s="72">
        <v>227592</v>
      </c>
      <c r="O6492" s="72">
        <v>346257</v>
      </c>
      <c r="P6492" s="72">
        <v>607851</v>
      </c>
    </row>
    <row r="6493" spans="1:16" hidden="1">
      <c r="A6493" s="72" t="s">
        <v>2129</v>
      </c>
      <c r="B6493" s="72" t="s">
        <v>2931</v>
      </c>
      <c r="C6493" s="72" t="s">
        <v>2103</v>
      </c>
      <c r="D6493" s="72">
        <v>21007413</v>
      </c>
      <c r="E6493" s="72">
        <v>19058196</v>
      </c>
      <c r="F6493" s="72">
        <v>16697707</v>
      </c>
      <c r="G6493" s="72">
        <v>21101535</v>
      </c>
      <c r="H6493" s="72">
        <v>22190374</v>
      </c>
      <c r="I6493" s="72">
        <v>18840133</v>
      </c>
      <c r="J6493" s="72">
        <v>18156424</v>
      </c>
      <c r="K6493" s="72">
        <v>16730860</v>
      </c>
      <c r="L6493" s="72">
        <v>19743643</v>
      </c>
      <c r="M6493" s="72">
        <v>18860402</v>
      </c>
      <c r="N6493" s="72">
        <v>17660284</v>
      </c>
      <c r="O6493" s="72">
        <v>17956916</v>
      </c>
      <c r="P6493" s="72">
        <v>19050271</v>
      </c>
    </row>
    <row r="6494" spans="1:16" hidden="1">
      <c r="A6494" s="72" t="s">
        <v>2129</v>
      </c>
      <c r="B6494" s="72" t="s">
        <v>2931</v>
      </c>
      <c r="C6494" s="72" t="s">
        <v>2104</v>
      </c>
      <c r="D6494" s="72">
        <v>294255</v>
      </c>
      <c r="E6494" s="72">
        <v>292779</v>
      </c>
      <c r="F6494" s="72">
        <v>291833</v>
      </c>
      <c r="G6494" s="72">
        <v>292810</v>
      </c>
      <c r="H6494" s="72">
        <v>293608</v>
      </c>
      <c r="I6494" s="72">
        <v>294527</v>
      </c>
      <c r="J6494" s="72">
        <v>295995</v>
      </c>
      <c r="K6494" s="72">
        <v>297759</v>
      </c>
      <c r="L6494" s="72">
        <v>298943</v>
      </c>
      <c r="M6494" s="72">
        <v>300972</v>
      </c>
      <c r="N6494" s="72">
        <v>303250</v>
      </c>
      <c r="O6494" s="72">
        <v>304829</v>
      </c>
      <c r="P6494" s="72">
        <v>305431</v>
      </c>
    </row>
    <row r="6495" spans="1:16" hidden="1">
      <c r="A6495" s="72" t="s">
        <v>2129</v>
      </c>
      <c r="B6495" s="72" t="s">
        <v>2931</v>
      </c>
      <c r="C6495" s="72" t="s">
        <v>2105</v>
      </c>
      <c r="D6495" s="72">
        <v>193160455</v>
      </c>
      <c r="E6495" s="72">
        <v>194841842</v>
      </c>
      <c r="F6495" s="72">
        <v>164616903</v>
      </c>
      <c r="G6495" s="72">
        <v>208708912</v>
      </c>
      <c r="H6495" s="72">
        <v>231041419</v>
      </c>
      <c r="I6495" s="72">
        <v>206847666</v>
      </c>
      <c r="J6495" s="72">
        <v>188182504</v>
      </c>
      <c r="K6495" s="72">
        <v>200229080</v>
      </c>
      <c r="L6495" s="72">
        <v>210345880</v>
      </c>
      <c r="M6495" s="72">
        <v>213250129</v>
      </c>
      <c r="N6495" s="72">
        <v>214303236</v>
      </c>
      <c r="O6495" s="72">
        <v>233365593</v>
      </c>
      <c r="P6495" s="72">
        <v>308451195</v>
      </c>
    </row>
    <row r="6496" spans="1:16" hidden="1">
      <c r="A6496" s="72" t="s">
        <v>2129</v>
      </c>
      <c r="B6496" s="72" t="s">
        <v>2931</v>
      </c>
      <c r="C6496" s="72" t="s">
        <v>2106</v>
      </c>
      <c r="D6496" s="72">
        <v>10701402</v>
      </c>
      <c r="E6496" s="72">
        <v>9907931</v>
      </c>
      <c r="F6496" s="72">
        <v>8784845</v>
      </c>
      <c r="G6496" s="72">
        <v>10819021</v>
      </c>
      <c r="H6496" s="72">
        <v>11734240</v>
      </c>
      <c r="I6496" s="72">
        <v>10070474</v>
      </c>
      <c r="J6496" s="72">
        <v>9636014</v>
      </c>
      <c r="K6496" s="72">
        <v>9179049</v>
      </c>
      <c r="L6496" s="72">
        <v>10844907</v>
      </c>
      <c r="M6496" s="72">
        <v>10571938</v>
      </c>
      <c r="N6496" s="72">
        <v>9338029</v>
      </c>
      <c r="O6496" s="72">
        <v>9726359</v>
      </c>
      <c r="P6496" s="72">
        <v>10615651</v>
      </c>
    </row>
    <row r="6497" spans="1:16" hidden="1">
      <c r="A6497" s="72" t="s">
        <v>2129</v>
      </c>
      <c r="B6497" s="72" t="s">
        <v>2931</v>
      </c>
      <c r="C6497" s="72" t="s">
        <v>2107</v>
      </c>
      <c r="D6497" s="72">
        <v>25925</v>
      </c>
      <c r="E6497" s="72">
        <v>25515</v>
      </c>
      <c r="F6497" s="72">
        <v>25822</v>
      </c>
      <c r="G6497" s="72">
        <v>25863</v>
      </c>
      <c r="H6497" s="72">
        <v>25919</v>
      </c>
      <c r="I6497" s="72">
        <v>26042</v>
      </c>
      <c r="J6497" s="72">
        <v>26016</v>
      </c>
      <c r="K6497" s="72">
        <v>26222</v>
      </c>
      <c r="L6497" s="72">
        <v>26343</v>
      </c>
      <c r="M6497" s="72">
        <v>26480</v>
      </c>
      <c r="N6497" s="72">
        <v>26621</v>
      </c>
      <c r="O6497" s="72">
        <v>26692</v>
      </c>
      <c r="P6497" s="72">
        <v>26785</v>
      </c>
    </row>
    <row r="6498" spans="1:16" hidden="1">
      <c r="A6498" s="72" t="s">
        <v>2129</v>
      </c>
      <c r="B6498" s="72" t="s">
        <v>2931</v>
      </c>
      <c r="C6498" s="72" t="s">
        <v>2108</v>
      </c>
      <c r="D6498" s="72">
        <v>84039158</v>
      </c>
      <c r="E6498" s="72">
        <v>83080089</v>
      </c>
      <c r="F6498" s="72">
        <v>68050098</v>
      </c>
      <c r="G6498" s="72">
        <v>87195119</v>
      </c>
      <c r="H6498" s="72">
        <v>101304111</v>
      </c>
      <c r="I6498" s="72">
        <v>87438331</v>
      </c>
      <c r="J6498" s="72">
        <v>77316491</v>
      </c>
      <c r="K6498" s="72">
        <v>85291610</v>
      </c>
      <c r="L6498" s="72">
        <v>91366299</v>
      </c>
      <c r="M6498" s="72">
        <v>95029600</v>
      </c>
      <c r="N6498" s="72">
        <v>89390720</v>
      </c>
      <c r="O6498" s="72">
        <v>101544492</v>
      </c>
      <c r="P6498" s="72">
        <v>144260910</v>
      </c>
    </row>
    <row r="6499" spans="1:16" hidden="1">
      <c r="A6499" s="72" t="s">
        <v>2129</v>
      </c>
      <c r="B6499" s="72" t="s">
        <v>2931</v>
      </c>
      <c r="C6499" s="72" t="s">
        <v>2109</v>
      </c>
      <c r="D6499" s="72">
        <v>1108078</v>
      </c>
      <c r="E6499" s="72">
        <v>991489</v>
      </c>
      <c r="F6499" s="72">
        <v>984689</v>
      </c>
      <c r="G6499" s="72">
        <v>1680362</v>
      </c>
      <c r="H6499" s="72">
        <v>1482249</v>
      </c>
      <c r="I6499" s="72">
        <v>1382263</v>
      </c>
      <c r="J6499" s="72">
        <v>1247075</v>
      </c>
      <c r="K6499" s="72">
        <v>1406335</v>
      </c>
      <c r="L6499" s="72">
        <v>1418884</v>
      </c>
      <c r="M6499" s="72">
        <v>1109661</v>
      </c>
      <c r="N6499" s="72">
        <v>1131433</v>
      </c>
      <c r="O6499" s="72">
        <v>1205169</v>
      </c>
      <c r="P6499" s="72">
        <v>1251727</v>
      </c>
    </row>
    <row r="6500" spans="1:16" hidden="1">
      <c r="A6500" s="72" t="s">
        <v>2129</v>
      </c>
      <c r="B6500" s="72" t="s">
        <v>2931</v>
      </c>
      <c r="C6500" s="72" t="s">
        <v>2110</v>
      </c>
      <c r="D6500" s="72">
        <v>304</v>
      </c>
      <c r="E6500" s="72">
        <v>286</v>
      </c>
      <c r="F6500" s="72">
        <v>293</v>
      </c>
      <c r="G6500" s="72">
        <v>317</v>
      </c>
      <c r="H6500" s="72">
        <v>334</v>
      </c>
      <c r="I6500" s="72">
        <v>356</v>
      </c>
      <c r="J6500" s="72">
        <v>430</v>
      </c>
      <c r="K6500" s="72">
        <v>425</v>
      </c>
      <c r="L6500" s="72">
        <v>418</v>
      </c>
      <c r="M6500" s="72">
        <v>406</v>
      </c>
      <c r="N6500" s="72">
        <v>398</v>
      </c>
      <c r="O6500" s="72">
        <v>398</v>
      </c>
      <c r="P6500" s="72">
        <v>398</v>
      </c>
    </row>
    <row r="6501" spans="1:16" hidden="1">
      <c r="A6501" s="72" t="s">
        <v>2129</v>
      </c>
      <c r="B6501" s="72" t="s">
        <v>2931</v>
      </c>
      <c r="C6501" s="72" t="s">
        <v>2111</v>
      </c>
      <c r="D6501" s="72">
        <v>8200637</v>
      </c>
      <c r="E6501" s="72">
        <v>7457093</v>
      </c>
      <c r="F6501" s="72">
        <v>5997342</v>
      </c>
      <c r="G6501" s="72">
        <v>11841637</v>
      </c>
      <c r="H6501" s="72">
        <v>12183991</v>
      </c>
      <c r="I6501" s="72">
        <v>9977988</v>
      </c>
      <c r="J6501" s="72">
        <v>8763052</v>
      </c>
      <c r="K6501" s="72">
        <v>11763081</v>
      </c>
      <c r="L6501" s="72">
        <v>9869910</v>
      </c>
      <c r="M6501" s="72">
        <v>8584076</v>
      </c>
      <c r="N6501" s="72">
        <v>7988595</v>
      </c>
      <c r="O6501" s="72">
        <v>10898151</v>
      </c>
      <c r="P6501" s="72">
        <v>15266605</v>
      </c>
    </row>
    <row r="6502" spans="1:16" hidden="1">
      <c r="A6502" s="72" t="s">
        <v>2125</v>
      </c>
      <c r="B6502" s="72" t="s">
        <v>2932</v>
      </c>
      <c r="C6502" s="72" t="s">
        <v>2103</v>
      </c>
      <c r="D6502" s="72">
        <v>27364</v>
      </c>
      <c r="E6502" s="72">
        <v>22647</v>
      </c>
      <c r="F6502" s="72">
        <v>21396</v>
      </c>
      <c r="G6502" s="72">
        <v>27184</v>
      </c>
      <c r="H6502" s="72">
        <v>28163</v>
      </c>
      <c r="I6502" s="72">
        <v>22921</v>
      </c>
      <c r="J6502" s="72">
        <v>21088</v>
      </c>
      <c r="K6502" s="72">
        <v>20142</v>
      </c>
      <c r="L6502" s="72">
        <v>25394</v>
      </c>
      <c r="M6502" s="72">
        <v>23124</v>
      </c>
      <c r="N6502" s="72">
        <v>21489</v>
      </c>
      <c r="O6502" s="72">
        <v>22716</v>
      </c>
      <c r="P6502" s="72">
        <v>24181</v>
      </c>
    </row>
    <row r="6503" spans="1:16" hidden="1">
      <c r="A6503" s="72" t="s">
        <v>2125</v>
      </c>
      <c r="B6503" s="72" t="s">
        <v>2932</v>
      </c>
      <c r="C6503" s="72" t="s">
        <v>2104</v>
      </c>
      <c r="D6503" s="72">
        <v>400</v>
      </c>
      <c r="E6503" s="72">
        <v>391</v>
      </c>
      <c r="F6503" s="72">
        <v>390</v>
      </c>
      <c r="G6503" s="72">
        <v>389</v>
      </c>
      <c r="H6503" s="72">
        <v>383</v>
      </c>
      <c r="I6503" s="72">
        <v>377</v>
      </c>
      <c r="J6503" s="72">
        <v>374</v>
      </c>
      <c r="K6503" s="72">
        <v>376</v>
      </c>
      <c r="L6503" s="72">
        <v>372</v>
      </c>
      <c r="M6503" s="72">
        <v>371</v>
      </c>
      <c r="N6503" s="72">
        <v>371</v>
      </c>
      <c r="O6503" s="72">
        <v>371</v>
      </c>
      <c r="P6503" s="72">
        <v>373</v>
      </c>
    </row>
    <row r="6504" spans="1:16" hidden="1">
      <c r="A6504" s="72" t="s">
        <v>2125</v>
      </c>
      <c r="B6504" s="72" t="s">
        <v>2932</v>
      </c>
      <c r="C6504" s="72" t="s">
        <v>2105</v>
      </c>
      <c r="D6504" s="72">
        <v>270499</v>
      </c>
      <c r="E6504" s="72">
        <v>213150</v>
      </c>
      <c r="F6504" s="72">
        <v>170733</v>
      </c>
      <c r="G6504" s="72">
        <v>236507</v>
      </c>
      <c r="H6504" s="72">
        <v>260592</v>
      </c>
      <c r="I6504" s="72">
        <v>188992</v>
      </c>
      <c r="J6504" s="72">
        <v>165301</v>
      </c>
      <c r="K6504" s="72">
        <v>171384</v>
      </c>
      <c r="L6504" s="72">
        <v>215682</v>
      </c>
      <c r="M6504" s="72">
        <v>188803</v>
      </c>
      <c r="N6504" s="72">
        <v>133298</v>
      </c>
      <c r="O6504" s="72">
        <v>199762</v>
      </c>
      <c r="P6504" s="72">
        <v>231439</v>
      </c>
    </row>
    <row r="6505" spans="1:16" hidden="1">
      <c r="A6505" s="72" t="s">
        <v>2125</v>
      </c>
      <c r="B6505" s="72" t="s">
        <v>2932</v>
      </c>
      <c r="C6505" s="72" t="s">
        <v>2106</v>
      </c>
      <c r="D6505" s="72">
        <v>16301</v>
      </c>
      <c r="E6505" s="72">
        <v>14332</v>
      </c>
      <c r="F6505" s="72">
        <v>12499</v>
      </c>
      <c r="G6505" s="72">
        <v>19414</v>
      </c>
      <c r="H6505" s="72">
        <v>21226</v>
      </c>
      <c r="I6505" s="72">
        <v>16704</v>
      </c>
      <c r="J6505" s="72">
        <v>15725</v>
      </c>
      <c r="K6505" s="72">
        <v>14540</v>
      </c>
      <c r="L6505" s="72">
        <v>17951</v>
      </c>
      <c r="M6505" s="72">
        <v>19102</v>
      </c>
      <c r="N6505" s="72">
        <v>17589</v>
      </c>
      <c r="O6505" s="72">
        <v>18788</v>
      </c>
      <c r="P6505" s="72">
        <v>19605</v>
      </c>
    </row>
    <row r="6506" spans="1:16" hidden="1">
      <c r="A6506" s="72" t="s">
        <v>2125</v>
      </c>
      <c r="B6506" s="72" t="s">
        <v>2932</v>
      </c>
      <c r="C6506" s="72" t="s">
        <v>2107</v>
      </c>
      <c r="D6506" s="72">
        <v>111</v>
      </c>
      <c r="E6506" s="72">
        <v>120</v>
      </c>
      <c r="F6506" s="72">
        <v>111</v>
      </c>
      <c r="G6506" s="72">
        <v>119</v>
      </c>
      <c r="H6506" s="72">
        <v>122</v>
      </c>
      <c r="I6506" s="72">
        <v>125</v>
      </c>
      <c r="J6506" s="72">
        <v>127</v>
      </c>
      <c r="K6506" s="72">
        <v>124</v>
      </c>
      <c r="L6506" s="72">
        <v>125</v>
      </c>
      <c r="M6506" s="72">
        <v>121</v>
      </c>
      <c r="N6506" s="72">
        <v>121</v>
      </c>
      <c r="O6506" s="72">
        <v>121</v>
      </c>
      <c r="P6506" s="72">
        <v>122</v>
      </c>
    </row>
    <row r="6507" spans="1:16" hidden="1">
      <c r="A6507" s="72" t="s">
        <v>2125</v>
      </c>
      <c r="B6507" s="72" t="s">
        <v>2932</v>
      </c>
      <c r="C6507" s="72" t="s">
        <v>2108</v>
      </c>
      <c r="D6507" s="72">
        <v>161509</v>
      </c>
      <c r="E6507" s="72">
        <v>129293</v>
      </c>
      <c r="F6507" s="72">
        <v>104462</v>
      </c>
      <c r="G6507" s="72">
        <v>165741</v>
      </c>
      <c r="H6507" s="72">
        <v>209934</v>
      </c>
      <c r="I6507" s="72">
        <v>129350</v>
      </c>
      <c r="J6507" s="72">
        <v>123863</v>
      </c>
      <c r="K6507" s="72">
        <v>124715</v>
      </c>
      <c r="L6507" s="72">
        <v>151902</v>
      </c>
      <c r="M6507" s="72">
        <v>155295</v>
      </c>
      <c r="N6507" s="72">
        <v>105083</v>
      </c>
      <c r="O6507" s="72">
        <v>170468</v>
      </c>
      <c r="P6507" s="72">
        <v>213147</v>
      </c>
    </row>
    <row r="6508" spans="1:16" hidden="1">
      <c r="A6508" s="72" t="s">
        <v>2162</v>
      </c>
      <c r="B6508" s="72" t="s">
        <v>2933</v>
      </c>
      <c r="C6508" s="72" t="s">
        <v>2103</v>
      </c>
      <c r="D6508" s="72">
        <v>195528</v>
      </c>
      <c r="E6508" s="72">
        <v>193267</v>
      </c>
      <c r="F6508" s="72">
        <v>174488</v>
      </c>
      <c r="G6508" s="72">
        <v>205896</v>
      </c>
      <c r="H6508" s="72">
        <v>191573</v>
      </c>
      <c r="I6508" s="72">
        <v>190930</v>
      </c>
      <c r="J6508" s="72">
        <v>199447</v>
      </c>
      <c r="K6508" s="72">
        <v>230038</v>
      </c>
      <c r="L6508" s="72">
        <v>233951</v>
      </c>
      <c r="M6508" s="72">
        <v>265118</v>
      </c>
      <c r="N6508" s="72">
        <v>276830</v>
      </c>
      <c r="O6508" s="72">
        <v>266981</v>
      </c>
      <c r="P6508" s="72">
        <v>338608</v>
      </c>
    </row>
    <row r="6509" spans="1:16" hidden="1">
      <c r="A6509" s="72" t="s">
        <v>2162</v>
      </c>
      <c r="B6509" s="72" t="s">
        <v>2933</v>
      </c>
      <c r="C6509" s="72" t="s">
        <v>2104</v>
      </c>
      <c r="D6509" s="72">
        <v>2655</v>
      </c>
      <c r="E6509" s="72">
        <v>2718</v>
      </c>
      <c r="F6509" s="72">
        <v>2780</v>
      </c>
      <c r="G6509" s="72">
        <v>2820</v>
      </c>
      <c r="H6509" s="72">
        <v>2905</v>
      </c>
      <c r="I6509" s="72">
        <v>3012</v>
      </c>
      <c r="J6509" s="72">
        <v>3112</v>
      </c>
      <c r="K6509" s="72">
        <v>3202</v>
      </c>
      <c r="L6509" s="72">
        <v>3326</v>
      </c>
      <c r="M6509" s="72">
        <v>3396</v>
      </c>
      <c r="N6509" s="72">
        <v>3514</v>
      </c>
      <c r="O6509" s="72">
        <v>3590</v>
      </c>
      <c r="P6509" s="72">
        <v>3727</v>
      </c>
    </row>
    <row r="6510" spans="1:16" hidden="1">
      <c r="A6510" s="72" t="s">
        <v>2162</v>
      </c>
      <c r="B6510" s="72" t="s">
        <v>2933</v>
      </c>
      <c r="C6510" s="72" t="s">
        <v>2105</v>
      </c>
      <c r="D6510" s="72">
        <v>2271806</v>
      </c>
      <c r="E6510" s="72">
        <v>2620851</v>
      </c>
      <c r="F6510" s="72">
        <v>2313537</v>
      </c>
      <c r="G6510" s="72">
        <v>2880442</v>
      </c>
      <c r="H6510" s="72">
        <v>2994062</v>
      </c>
      <c r="I6510" s="72">
        <v>2598480</v>
      </c>
      <c r="J6510" s="72">
        <v>2164005</v>
      </c>
      <c r="K6510" s="72">
        <v>2993659</v>
      </c>
      <c r="L6510" s="72">
        <v>2902695</v>
      </c>
      <c r="M6510" s="72">
        <v>3321970</v>
      </c>
      <c r="N6510" s="72">
        <v>3303938</v>
      </c>
      <c r="O6510" s="72">
        <v>3289996</v>
      </c>
      <c r="P6510" s="72">
        <v>5065878</v>
      </c>
    </row>
    <row r="6511" spans="1:16" hidden="1">
      <c r="A6511" s="72" t="s">
        <v>2162</v>
      </c>
      <c r="B6511" s="72" t="s">
        <v>2933</v>
      </c>
      <c r="C6511" s="72" t="s">
        <v>2106</v>
      </c>
      <c r="D6511" s="72">
        <v>401544</v>
      </c>
      <c r="E6511" s="72">
        <v>391004</v>
      </c>
      <c r="F6511" s="72">
        <v>363677</v>
      </c>
      <c r="G6511" s="72">
        <v>408822</v>
      </c>
      <c r="H6511" s="72">
        <v>423173</v>
      </c>
      <c r="I6511" s="72">
        <v>531907</v>
      </c>
      <c r="J6511" s="72">
        <v>550214</v>
      </c>
      <c r="K6511" s="72">
        <v>585345</v>
      </c>
      <c r="L6511" s="72">
        <v>594219</v>
      </c>
      <c r="M6511" s="72">
        <v>615827</v>
      </c>
      <c r="N6511" s="72">
        <v>591603</v>
      </c>
      <c r="O6511" s="72">
        <v>579679</v>
      </c>
      <c r="P6511" s="72">
        <v>686436</v>
      </c>
    </row>
    <row r="6512" spans="1:16" hidden="1">
      <c r="A6512" s="72" t="s">
        <v>2162</v>
      </c>
      <c r="B6512" s="72" t="s">
        <v>2933</v>
      </c>
      <c r="C6512" s="72" t="s">
        <v>2107</v>
      </c>
      <c r="D6512" s="72">
        <v>888</v>
      </c>
      <c r="E6512" s="72">
        <v>924</v>
      </c>
      <c r="F6512" s="72">
        <v>942</v>
      </c>
      <c r="G6512" s="72">
        <v>946</v>
      </c>
      <c r="H6512" s="72">
        <v>977</v>
      </c>
      <c r="I6512" s="72">
        <v>988</v>
      </c>
      <c r="J6512" s="72">
        <v>995</v>
      </c>
      <c r="K6512" s="72">
        <v>1015</v>
      </c>
      <c r="L6512" s="72">
        <v>1022</v>
      </c>
      <c r="M6512" s="72">
        <v>1028</v>
      </c>
      <c r="N6512" s="72">
        <v>1038</v>
      </c>
      <c r="O6512" s="72">
        <v>1025</v>
      </c>
      <c r="P6512" s="72">
        <v>1022</v>
      </c>
    </row>
    <row r="6513" spans="1:16" hidden="1">
      <c r="A6513" s="72" t="s">
        <v>2162</v>
      </c>
      <c r="B6513" s="72" t="s">
        <v>2933</v>
      </c>
      <c r="C6513" s="72" t="s">
        <v>2108</v>
      </c>
      <c r="D6513" s="72">
        <v>4151757</v>
      </c>
      <c r="E6513" s="72">
        <v>4810915</v>
      </c>
      <c r="F6513" s="72">
        <v>4255237</v>
      </c>
      <c r="G6513" s="72">
        <v>5253528</v>
      </c>
      <c r="H6513" s="72">
        <v>6030089</v>
      </c>
      <c r="I6513" s="72">
        <v>6469364</v>
      </c>
      <c r="J6513" s="72">
        <v>5782360</v>
      </c>
      <c r="K6513" s="72">
        <v>6614088</v>
      </c>
      <c r="L6513" s="72">
        <v>6337546</v>
      </c>
      <c r="M6513" s="72">
        <v>6821181</v>
      </c>
      <c r="N6513" s="72">
        <v>6095601</v>
      </c>
      <c r="O6513" s="72">
        <v>6270729</v>
      </c>
      <c r="P6513" s="72">
        <v>9397383</v>
      </c>
    </row>
    <row r="6514" spans="1:16" hidden="1">
      <c r="A6514" s="72" t="s">
        <v>2160</v>
      </c>
      <c r="B6514" s="72" t="s">
        <v>2934</v>
      </c>
      <c r="C6514" s="72" t="s">
        <v>2103</v>
      </c>
      <c r="D6514" s="72">
        <v>220960</v>
      </c>
      <c r="E6514" s="72">
        <v>211516</v>
      </c>
      <c r="F6514" s="72">
        <v>187187</v>
      </c>
      <c r="G6514" s="72">
        <v>223975</v>
      </c>
      <c r="H6514" s="72">
        <v>245330</v>
      </c>
      <c r="I6514" s="72">
        <v>224465</v>
      </c>
      <c r="J6514" s="72">
        <v>208285</v>
      </c>
      <c r="K6514" s="72">
        <v>199208</v>
      </c>
      <c r="L6514" s="72">
        <v>243177</v>
      </c>
      <c r="M6514" s="72">
        <v>229125</v>
      </c>
      <c r="N6514" s="72">
        <v>224657</v>
      </c>
      <c r="O6514" s="72">
        <v>238178</v>
      </c>
      <c r="P6514" s="72">
        <v>251317</v>
      </c>
    </row>
    <row r="6515" spans="1:16" hidden="1">
      <c r="A6515" s="72" t="s">
        <v>2160</v>
      </c>
      <c r="B6515" s="72" t="s">
        <v>2934</v>
      </c>
      <c r="C6515" s="72" t="s">
        <v>2104</v>
      </c>
      <c r="D6515" s="72">
        <v>2886</v>
      </c>
      <c r="E6515" s="72">
        <v>2901</v>
      </c>
      <c r="F6515" s="72">
        <v>2873</v>
      </c>
      <c r="G6515" s="72">
        <v>2931</v>
      </c>
      <c r="H6515" s="72">
        <v>2953</v>
      </c>
      <c r="I6515" s="72">
        <v>2988</v>
      </c>
      <c r="J6515" s="72">
        <v>3009</v>
      </c>
      <c r="K6515" s="72">
        <v>3075</v>
      </c>
      <c r="L6515" s="72">
        <v>3142</v>
      </c>
      <c r="M6515" s="72">
        <v>2900</v>
      </c>
      <c r="N6515" s="72">
        <v>3202</v>
      </c>
      <c r="O6515" s="72">
        <v>3223</v>
      </c>
      <c r="P6515" s="72">
        <v>3246</v>
      </c>
    </row>
    <row r="6516" spans="1:16" hidden="1">
      <c r="A6516" s="72" t="s">
        <v>2160</v>
      </c>
      <c r="B6516" s="72" t="s">
        <v>2934</v>
      </c>
      <c r="C6516" s="72" t="s">
        <v>2105</v>
      </c>
      <c r="D6516" s="72">
        <v>2838850</v>
      </c>
      <c r="E6516" s="72">
        <v>2653582</v>
      </c>
      <c r="F6516" s="72">
        <v>2426898</v>
      </c>
      <c r="G6516" s="72">
        <v>2803728</v>
      </c>
      <c r="H6516" s="72">
        <v>2991605</v>
      </c>
      <c r="I6516" s="72">
        <v>2832625</v>
      </c>
      <c r="J6516" s="72">
        <v>2318361</v>
      </c>
      <c r="K6516" s="72">
        <v>2318360</v>
      </c>
      <c r="L6516" s="72">
        <v>3040649</v>
      </c>
      <c r="M6516" s="72">
        <v>2711665</v>
      </c>
      <c r="N6516" s="72">
        <v>2542249</v>
      </c>
      <c r="O6516" s="72">
        <v>2697936</v>
      </c>
      <c r="P6516" s="72">
        <v>3288614</v>
      </c>
    </row>
    <row r="6517" spans="1:16" hidden="1">
      <c r="A6517" s="72" t="s">
        <v>2160</v>
      </c>
      <c r="B6517" s="72" t="s">
        <v>2934</v>
      </c>
      <c r="C6517" s="72" t="s">
        <v>2106</v>
      </c>
      <c r="D6517" s="72">
        <v>69227</v>
      </c>
      <c r="E6517" s="72">
        <v>68439</v>
      </c>
      <c r="F6517" s="72">
        <v>63183</v>
      </c>
      <c r="G6517" s="72">
        <v>76812</v>
      </c>
      <c r="H6517" s="72">
        <v>84494</v>
      </c>
      <c r="I6517" s="72">
        <v>75732</v>
      </c>
      <c r="J6517" s="72">
        <v>72552</v>
      </c>
      <c r="K6517" s="72">
        <v>79427</v>
      </c>
      <c r="L6517" s="72">
        <v>104147</v>
      </c>
      <c r="M6517" s="72">
        <v>111985</v>
      </c>
      <c r="N6517" s="72">
        <v>91266</v>
      </c>
      <c r="O6517" s="72">
        <v>90702</v>
      </c>
      <c r="P6517" s="72">
        <v>122695</v>
      </c>
    </row>
    <row r="6518" spans="1:16" hidden="1">
      <c r="A6518" s="72" t="s">
        <v>2160</v>
      </c>
      <c r="B6518" s="72" t="s">
        <v>2934</v>
      </c>
      <c r="C6518" s="72" t="s">
        <v>2107</v>
      </c>
      <c r="D6518" s="72">
        <v>255</v>
      </c>
      <c r="E6518" s="72">
        <v>269</v>
      </c>
      <c r="F6518" s="72">
        <v>273</v>
      </c>
      <c r="G6518" s="72">
        <v>278</v>
      </c>
      <c r="H6518" s="72">
        <v>275</v>
      </c>
      <c r="I6518" s="72">
        <v>277</v>
      </c>
      <c r="J6518" s="72">
        <v>269</v>
      </c>
      <c r="K6518" s="72">
        <v>279</v>
      </c>
      <c r="L6518" s="72">
        <v>272</v>
      </c>
      <c r="M6518" s="72">
        <v>253</v>
      </c>
      <c r="N6518" s="72">
        <v>280</v>
      </c>
      <c r="O6518" s="72">
        <v>301</v>
      </c>
      <c r="P6518" s="72">
        <v>287</v>
      </c>
    </row>
    <row r="6519" spans="1:16" hidden="1">
      <c r="A6519" s="72" t="s">
        <v>2160</v>
      </c>
      <c r="B6519" s="72" t="s">
        <v>2934</v>
      </c>
      <c r="C6519" s="72" t="s">
        <v>2108</v>
      </c>
      <c r="D6519" s="72">
        <v>825490</v>
      </c>
      <c r="E6519" s="72">
        <v>788174</v>
      </c>
      <c r="F6519" s="72">
        <v>747029</v>
      </c>
      <c r="G6519" s="72">
        <v>886552</v>
      </c>
      <c r="H6519" s="72">
        <v>955396</v>
      </c>
      <c r="I6519" s="72">
        <v>880155</v>
      </c>
      <c r="J6519" s="72">
        <v>728613</v>
      </c>
      <c r="K6519" s="72">
        <v>869771</v>
      </c>
      <c r="L6519" s="72">
        <v>1301838</v>
      </c>
      <c r="M6519" s="72">
        <v>1212622</v>
      </c>
      <c r="N6519" s="72">
        <v>1392119</v>
      </c>
      <c r="O6519" s="72">
        <v>943824</v>
      </c>
      <c r="P6519" s="72">
        <v>1492963</v>
      </c>
    </row>
    <row r="6520" spans="1:16" hidden="1">
      <c r="A6520" s="72" t="s">
        <v>2128</v>
      </c>
      <c r="B6520" s="72" t="s">
        <v>2935</v>
      </c>
      <c r="C6520" s="72" t="s">
        <v>2109</v>
      </c>
      <c r="D6520" s="72">
        <v>65289</v>
      </c>
    </row>
    <row r="6521" spans="1:16" hidden="1">
      <c r="A6521" s="72" t="s">
        <v>2128</v>
      </c>
      <c r="B6521" s="72" t="s">
        <v>2935</v>
      </c>
      <c r="C6521" s="72" t="s">
        <v>2110</v>
      </c>
      <c r="D6521" s="72">
        <v>35</v>
      </c>
    </row>
    <row r="6522" spans="1:16" hidden="1">
      <c r="A6522" s="72" t="s">
        <v>2128</v>
      </c>
      <c r="B6522" s="72" t="s">
        <v>2935</v>
      </c>
      <c r="C6522" s="72" t="s">
        <v>2111</v>
      </c>
      <c r="D6522" s="72">
        <v>326915</v>
      </c>
    </row>
    <row r="6523" spans="1:16" hidden="1">
      <c r="A6523" s="72" t="s">
        <v>2122</v>
      </c>
      <c r="B6523" s="72" t="s">
        <v>2936</v>
      </c>
      <c r="C6523" s="72" t="s">
        <v>2103</v>
      </c>
      <c r="D6523" s="72">
        <v>6274</v>
      </c>
      <c r="E6523" s="72">
        <v>4495</v>
      </c>
      <c r="F6523" s="72">
        <v>2998</v>
      </c>
      <c r="G6523" s="72">
        <v>3972</v>
      </c>
      <c r="H6523" s="72">
        <v>5864</v>
      </c>
      <c r="I6523" s="72">
        <v>3682</v>
      </c>
      <c r="J6523" s="72">
        <v>3274</v>
      </c>
      <c r="K6523" s="72">
        <v>3003</v>
      </c>
      <c r="L6523" s="72">
        <v>3251</v>
      </c>
      <c r="M6523" s="72">
        <v>2652</v>
      </c>
    </row>
    <row r="6524" spans="1:16" hidden="1">
      <c r="A6524" s="72" t="s">
        <v>2122</v>
      </c>
      <c r="B6524" s="72" t="s">
        <v>2936</v>
      </c>
      <c r="C6524" s="72" t="s">
        <v>2104</v>
      </c>
      <c r="D6524" s="72">
        <v>168</v>
      </c>
      <c r="E6524" s="72">
        <v>168</v>
      </c>
      <c r="F6524" s="72">
        <v>168</v>
      </c>
      <c r="G6524" s="72">
        <v>170</v>
      </c>
      <c r="H6524" s="72">
        <v>171</v>
      </c>
      <c r="I6524" s="72">
        <v>170</v>
      </c>
      <c r="J6524" s="72">
        <v>172</v>
      </c>
      <c r="K6524" s="72">
        <v>175</v>
      </c>
      <c r="L6524" s="72">
        <v>168</v>
      </c>
      <c r="M6524" s="72">
        <v>160</v>
      </c>
    </row>
    <row r="6525" spans="1:16" hidden="1">
      <c r="A6525" s="72" t="s">
        <v>2122</v>
      </c>
      <c r="B6525" s="72" t="s">
        <v>2936</v>
      </c>
      <c r="C6525" s="72" t="s">
        <v>2105</v>
      </c>
      <c r="D6525" s="72">
        <v>90056</v>
      </c>
      <c r="E6525" s="72">
        <v>70453</v>
      </c>
      <c r="F6525" s="72">
        <v>51791</v>
      </c>
      <c r="G6525" s="72">
        <v>62994</v>
      </c>
      <c r="H6525" s="72">
        <v>81150</v>
      </c>
      <c r="I6525" s="72">
        <v>52267</v>
      </c>
      <c r="J6525" s="72">
        <v>47720</v>
      </c>
      <c r="K6525" s="72">
        <v>46344</v>
      </c>
      <c r="L6525" s="72">
        <v>52225</v>
      </c>
      <c r="M6525" s="72">
        <v>38454</v>
      </c>
    </row>
    <row r="6526" spans="1:16" hidden="1">
      <c r="A6526" s="72" t="s">
        <v>2122</v>
      </c>
      <c r="B6526" s="72" t="s">
        <v>2936</v>
      </c>
      <c r="C6526" s="72" t="s">
        <v>2106</v>
      </c>
      <c r="D6526" s="72">
        <v>1565</v>
      </c>
      <c r="E6526" s="72">
        <v>1141</v>
      </c>
      <c r="F6526" s="72">
        <v>931</v>
      </c>
      <c r="G6526" s="72">
        <v>1101</v>
      </c>
      <c r="H6526" s="72">
        <v>1766</v>
      </c>
      <c r="I6526" s="72">
        <v>17398</v>
      </c>
      <c r="J6526" s="72">
        <v>17403</v>
      </c>
      <c r="K6526" s="72">
        <v>19931</v>
      </c>
      <c r="L6526" s="72">
        <v>20604</v>
      </c>
      <c r="M6526" s="72">
        <v>21248</v>
      </c>
    </row>
    <row r="6527" spans="1:16" hidden="1">
      <c r="A6527" s="72" t="s">
        <v>2122</v>
      </c>
      <c r="B6527" s="72" t="s">
        <v>2936</v>
      </c>
      <c r="C6527" s="72" t="s">
        <v>2107</v>
      </c>
      <c r="D6527" s="72">
        <v>18</v>
      </c>
      <c r="E6527" s="72">
        <v>20</v>
      </c>
      <c r="F6527" s="72">
        <v>20</v>
      </c>
      <c r="G6527" s="72">
        <v>21</v>
      </c>
      <c r="H6527" s="72">
        <v>21</v>
      </c>
      <c r="I6527" s="72">
        <v>22</v>
      </c>
      <c r="J6527" s="72">
        <v>23</v>
      </c>
      <c r="K6527" s="72">
        <v>24</v>
      </c>
      <c r="L6527" s="72">
        <v>21</v>
      </c>
      <c r="M6527" s="72">
        <v>18</v>
      </c>
    </row>
    <row r="6528" spans="1:16" hidden="1">
      <c r="A6528" s="72" t="s">
        <v>2122</v>
      </c>
      <c r="B6528" s="72" t="s">
        <v>2936</v>
      </c>
      <c r="C6528" s="72" t="s">
        <v>2108</v>
      </c>
      <c r="D6528" s="72">
        <v>22444</v>
      </c>
      <c r="E6528" s="72">
        <v>18182</v>
      </c>
      <c r="F6528" s="72">
        <v>18051</v>
      </c>
      <c r="G6528" s="72">
        <v>17184</v>
      </c>
      <c r="H6528" s="72">
        <v>24969</v>
      </c>
      <c r="I6528" s="72">
        <v>140194</v>
      </c>
      <c r="J6528" s="72">
        <v>166288</v>
      </c>
      <c r="K6528" s="72">
        <v>162597</v>
      </c>
      <c r="L6528" s="72">
        <v>176599</v>
      </c>
      <c r="M6528" s="72">
        <v>179357</v>
      </c>
    </row>
    <row r="6529" spans="1:16" hidden="1">
      <c r="A6529" s="72" t="s">
        <v>2122</v>
      </c>
      <c r="B6529" s="72" t="s">
        <v>2936</v>
      </c>
      <c r="C6529" s="72" t="s">
        <v>2109</v>
      </c>
      <c r="J6529" s="72">
        <v>0</v>
      </c>
      <c r="K6529" s="72">
        <v>0</v>
      </c>
      <c r="L6529" s="72">
        <v>0</v>
      </c>
      <c r="M6529" s="72">
        <v>0</v>
      </c>
    </row>
    <row r="6530" spans="1:16" hidden="1">
      <c r="A6530" s="72" t="s">
        <v>2122</v>
      </c>
      <c r="B6530" s="72" t="s">
        <v>2936</v>
      </c>
      <c r="C6530" s="72" t="s">
        <v>2110</v>
      </c>
      <c r="J6530" s="72">
        <v>0</v>
      </c>
      <c r="K6530" s="72">
        <v>0</v>
      </c>
      <c r="L6530" s="72">
        <v>0</v>
      </c>
      <c r="M6530" s="72">
        <v>0</v>
      </c>
    </row>
    <row r="6531" spans="1:16" hidden="1">
      <c r="A6531" s="72" t="s">
        <v>2122</v>
      </c>
      <c r="B6531" s="72" t="s">
        <v>2936</v>
      </c>
      <c r="C6531" s="72" t="s">
        <v>2111</v>
      </c>
      <c r="J6531" s="72">
        <v>0</v>
      </c>
      <c r="K6531" s="72">
        <v>0</v>
      </c>
      <c r="L6531" s="72">
        <v>0</v>
      </c>
      <c r="M6531" s="72">
        <v>0</v>
      </c>
    </row>
    <row r="6532" spans="1:16" hidden="1">
      <c r="A6532" s="72" t="s">
        <v>2128</v>
      </c>
      <c r="B6532" s="72" t="s">
        <v>2937</v>
      </c>
      <c r="C6532" s="72" t="s">
        <v>2103</v>
      </c>
      <c r="D6532" s="72">
        <v>93424</v>
      </c>
      <c r="E6532" s="72">
        <v>102052</v>
      </c>
      <c r="F6532" s="72">
        <v>78377</v>
      </c>
      <c r="G6532" s="72">
        <v>105045</v>
      </c>
      <c r="H6532" s="72">
        <v>100668</v>
      </c>
      <c r="I6532" s="72">
        <v>85297</v>
      </c>
      <c r="J6532" s="72">
        <v>77217</v>
      </c>
      <c r="K6532" s="72">
        <v>75947</v>
      </c>
      <c r="L6532" s="72">
        <v>95167</v>
      </c>
      <c r="M6532" s="72">
        <v>96739</v>
      </c>
      <c r="N6532" s="72">
        <v>85865</v>
      </c>
      <c r="O6532" s="72">
        <v>82084</v>
      </c>
      <c r="P6532" s="72">
        <v>78386</v>
      </c>
    </row>
    <row r="6533" spans="1:16" hidden="1">
      <c r="A6533" s="72" t="s">
        <v>2128</v>
      </c>
      <c r="B6533" s="72" t="s">
        <v>2937</v>
      </c>
      <c r="C6533" s="72" t="s">
        <v>2104</v>
      </c>
      <c r="D6533" s="72">
        <v>1472</v>
      </c>
      <c r="E6533" s="72">
        <v>1443</v>
      </c>
      <c r="F6533" s="72">
        <v>1450</v>
      </c>
      <c r="G6533" s="72">
        <v>1443</v>
      </c>
      <c r="H6533" s="72">
        <v>1431</v>
      </c>
      <c r="I6533" s="72">
        <v>1454</v>
      </c>
      <c r="J6533" s="72">
        <v>1437</v>
      </c>
      <c r="K6533" s="72">
        <v>1417</v>
      </c>
      <c r="L6533" s="72">
        <v>1423</v>
      </c>
      <c r="M6533" s="72">
        <v>1425</v>
      </c>
      <c r="N6533" s="72">
        <v>1434</v>
      </c>
      <c r="O6533" s="72">
        <v>1415</v>
      </c>
      <c r="P6533" s="72">
        <v>1405</v>
      </c>
    </row>
    <row r="6534" spans="1:16" hidden="1">
      <c r="A6534" s="72" t="s">
        <v>2128</v>
      </c>
      <c r="B6534" s="72" t="s">
        <v>2937</v>
      </c>
      <c r="C6534" s="72" t="s">
        <v>2105</v>
      </c>
      <c r="D6534" s="72">
        <v>1046286</v>
      </c>
      <c r="E6534" s="72">
        <v>1001371</v>
      </c>
      <c r="F6534" s="72">
        <v>770101</v>
      </c>
      <c r="G6534" s="72">
        <v>941259</v>
      </c>
      <c r="H6534" s="72">
        <v>1015430</v>
      </c>
      <c r="I6534" s="72">
        <v>818908</v>
      </c>
      <c r="J6534" s="72">
        <v>731722</v>
      </c>
      <c r="K6534" s="72">
        <v>792668</v>
      </c>
      <c r="L6534" s="72">
        <v>878728</v>
      </c>
      <c r="M6534" s="72">
        <v>1062341</v>
      </c>
      <c r="N6534" s="72">
        <v>935731</v>
      </c>
      <c r="O6534" s="72">
        <v>1102030</v>
      </c>
      <c r="P6534" s="72">
        <v>1224220</v>
      </c>
    </row>
    <row r="6535" spans="1:16" hidden="1">
      <c r="A6535" s="72" t="s">
        <v>2128</v>
      </c>
      <c r="B6535" s="72" t="s">
        <v>2937</v>
      </c>
      <c r="C6535" s="72" t="s">
        <v>2106</v>
      </c>
      <c r="D6535" s="72">
        <v>51755</v>
      </c>
      <c r="E6535" s="72">
        <v>55147</v>
      </c>
      <c r="F6535" s="72">
        <v>43138</v>
      </c>
      <c r="G6535" s="72">
        <v>56507</v>
      </c>
      <c r="H6535" s="72">
        <v>54217</v>
      </c>
      <c r="I6535" s="72">
        <v>44776</v>
      </c>
      <c r="J6535" s="72">
        <v>42164</v>
      </c>
      <c r="K6535" s="72">
        <v>40838</v>
      </c>
      <c r="L6535" s="72">
        <v>48604</v>
      </c>
      <c r="M6535" s="72">
        <v>49236</v>
      </c>
      <c r="N6535" s="72">
        <v>41201</v>
      </c>
      <c r="O6535" s="72">
        <v>39831</v>
      </c>
      <c r="P6535" s="72">
        <v>39152</v>
      </c>
    </row>
    <row r="6536" spans="1:16" hidden="1">
      <c r="A6536" s="72" t="s">
        <v>2128</v>
      </c>
      <c r="B6536" s="72" t="s">
        <v>2937</v>
      </c>
      <c r="C6536" s="72" t="s">
        <v>2107</v>
      </c>
      <c r="D6536" s="72">
        <v>205</v>
      </c>
      <c r="E6536" s="72">
        <v>205</v>
      </c>
      <c r="F6536" s="72">
        <v>201</v>
      </c>
      <c r="G6536" s="72">
        <v>199</v>
      </c>
      <c r="H6536" s="72">
        <v>198</v>
      </c>
      <c r="I6536" s="72">
        <v>200</v>
      </c>
      <c r="J6536" s="72">
        <v>200</v>
      </c>
      <c r="K6536" s="72">
        <v>200</v>
      </c>
      <c r="L6536" s="72">
        <v>196</v>
      </c>
      <c r="M6536" s="72">
        <v>194</v>
      </c>
      <c r="N6536" s="72">
        <v>205</v>
      </c>
      <c r="O6536" s="72">
        <v>183</v>
      </c>
      <c r="P6536" s="72">
        <v>199</v>
      </c>
    </row>
    <row r="6537" spans="1:16" hidden="1">
      <c r="A6537" s="72" t="s">
        <v>2128</v>
      </c>
      <c r="B6537" s="72" t="s">
        <v>2937</v>
      </c>
      <c r="C6537" s="72" t="s">
        <v>2108</v>
      </c>
      <c r="D6537" s="72">
        <v>465809</v>
      </c>
      <c r="E6537" s="72">
        <v>431334</v>
      </c>
      <c r="F6537" s="72">
        <v>310128</v>
      </c>
      <c r="G6537" s="72">
        <v>398495</v>
      </c>
      <c r="H6537" s="72">
        <v>439422</v>
      </c>
      <c r="I6537" s="72">
        <v>328622</v>
      </c>
      <c r="J6537" s="72">
        <v>291604</v>
      </c>
      <c r="K6537" s="72">
        <v>323953</v>
      </c>
      <c r="L6537" s="72">
        <v>348899</v>
      </c>
      <c r="M6537" s="72">
        <v>433053</v>
      </c>
      <c r="N6537" s="72">
        <v>359912</v>
      </c>
      <c r="O6537" s="72">
        <v>443492</v>
      </c>
      <c r="P6537" s="72">
        <v>514080</v>
      </c>
    </row>
    <row r="6538" spans="1:16" hidden="1">
      <c r="A6538" s="72" t="s">
        <v>2128</v>
      </c>
      <c r="B6538" s="72" t="s">
        <v>2937</v>
      </c>
      <c r="C6538" s="72" t="s">
        <v>2109</v>
      </c>
      <c r="D6538" s="72">
        <v>1249</v>
      </c>
      <c r="E6538" s="72">
        <v>1550</v>
      </c>
      <c r="F6538" s="72">
        <v>899</v>
      </c>
      <c r="G6538" s="72">
        <v>2846</v>
      </c>
      <c r="H6538" s="72">
        <v>8547</v>
      </c>
      <c r="I6538" s="72">
        <v>9547</v>
      </c>
      <c r="J6538" s="72">
        <v>10028</v>
      </c>
      <c r="K6538" s="72">
        <v>11730</v>
      </c>
      <c r="L6538" s="72">
        <v>16220</v>
      </c>
      <c r="M6538" s="72">
        <v>16731</v>
      </c>
      <c r="N6538" s="72">
        <v>15708</v>
      </c>
      <c r="O6538" s="72">
        <v>14695</v>
      </c>
      <c r="P6538" s="72">
        <v>15455</v>
      </c>
    </row>
    <row r="6539" spans="1:16" hidden="1">
      <c r="A6539" s="72" t="s">
        <v>2128</v>
      </c>
      <c r="B6539" s="72" t="s">
        <v>2937</v>
      </c>
      <c r="C6539" s="72" t="s">
        <v>2110</v>
      </c>
      <c r="D6539" s="72">
        <v>3</v>
      </c>
      <c r="E6539" s="72">
        <v>3</v>
      </c>
      <c r="F6539" s="72">
        <v>3</v>
      </c>
      <c r="G6539" s="72">
        <v>5</v>
      </c>
      <c r="H6539" s="72">
        <v>5</v>
      </c>
      <c r="I6539" s="72">
        <v>5</v>
      </c>
      <c r="J6539" s="72">
        <v>5</v>
      </c>
      <c r="K6539" s="72">
        <v>5</v>
      </c>
      <c r="L6539" s="72">
        <v>6</v>
      </c>
      <c r="M6539" s="72">
        <v>5</v>
      </c>
      <c r="N6539" s="72">
        <v>6</v>
      </c>
      <c r="O6539" s="72">
        <v>6</v>
      </c>
      <c r="P6539" s="72">
        <v>6</v>
      </c>
    </row>
    <row r="6540" spans="1:16" hidden="1">
      <c r="A6540" s="72" t="s">
        <v>2128</v>
      </c>
      <c r="B6540" s="72" t="s">
        <v>2937</v>
      </c>
      <c r="C6540" s="72" t="s">
        <v>2111</v>
      </c>
      <c r="D6540" s="72">
        <v>11161</v>
      </c>
      <c r="E6540" s="72">
        <v>11485</v>
      </c>
      <c r="F6540" s="72">
        <v>6668</v>
      </c>
      <c r="G6540" s="72">
        <v>17751</v>
      </c>
      <c r="H6540" s="72">
        <v>55219</v>
      </c>
      <c r="I6540" s="72">
        <v>50409</v>
      </c>
      <c r="J6540" s="72">
        <v>47405</v>
      </c>
      <c r="K6540" s="72">
        <v>61795</v>
      </c>
      <c r="L6540" s="72">
        <v>87061</v>
      </c>
      <c r="M6540" s="72">
        <v>121093</v>
      </c>
      <c r="N6540" s="72">
        <v>97207</v>
      </c>
      <c r="O6540" s="72">
        <v>128414</v>
      </c>
      <c r="P6540" s="72">
        <v>166938</v>
      </c>
    </row>
    <row r="6541" spans="1:16" hidden="1">
      <c r="A6541" s="72" t="s">
        <v>2139</v>
      </c>
      <c r="B6541" s="72" t="s">
        <v>2937</v>
      </c>
      <c r="C6541" s="72" t="s">
        <v>2103</v>
      </c>
      <c r="D6541" s="72">
        <v>31631</v>
      </c>
      <c r="E6541" s="72">
        <v>33064</v>
      </c>
      <c r="F6541" s="72">
        <v>26444</v>
      </c>
      <c r="G6541" s="72">
        <v>34392</v>
      </c>
      <c r="H6541" s="72">
        <v>32912</v>
      </c>
      <c r="I6541" s="72">
        <v>27330</v>
      </c>
      <c r="J6541" s="72">
        <v>26197</v>
      </c>
      <c r="K6541" s="72">
        <v>27556</v>
      </c>
      <c r="L6541" s="72">
        <v>34511</v>
      </c>
      <c r="M6541" s="72">
        <v>33607</v>
      </c>
      <c r="N6541" s="72">
        <v>30122</v>
      </c>
      <c r="O6541" s="72">
        <v>27886</v>
      </c>
      <c r="P6541" s="72">
        <v>32929</v>
      </c>
    </row>
    <row r="6542" spans="1:16" hidden="1">
      <c r="A6542" s="72" t="s">
        <v>2139</v>
      </c>
      <c r="B6542" s="72" t="s">
        <v>2937</v>
      </c>
      <c r="C6542" s="72" t="s">
        <v>2104</v>
      </c>
      <c r="D6542" s="72">
        <v>394</v>
      </c>
      <c r="E6542" s="72">
        <v>394</v>
      </c>
      <c r="F6542" s="72">
        <v>395</v>
      </c>
      <c r="G6542" s="72">
        <v>396</v>
      </c>
      <c r="H6542" s="72">
        <v>390</v>
      </c>
      <c r="I6542" s="72">
        <v>386</v>
      </c>
      <c r="J6542" s="72">
        <v>384</v>
      </c>
      <c r="K6542" s="72">
        <v>389</v>
      </c>
      <c r="L6542" s="72">
        <v>390</v>
      </c>
      <c r="M6542" s="72">
        <v>389</v>
      </c>
      <c r="N6542" s="72">
        <v>389</v>
      </c>
      <c r="O6542" s="72">
        <v>390</v>
      </c>
      <c r="P6542" s="72">
        <v>386</v>
      </c>
    </row>
    <row r="6543" spans="1:16" hidden="1">
      <c r="A6543" s="72" t="s">
        <v>2139</v>
      </c>
      <c r="B6543" s="72" t="s">
        <v>2937</v>
      </c>
      <c r="C6543" s="72" t="s">
        <v>2105</v>
      </c>
      <c r="D6543" s="72">
        <v>334646</v>
      </c>
      <c r="E6543" s="72">
        <v>334714</v>
      </c>
      <c r="F6543" s="72">
        <v>255397</v>
      </c>
      <c r="G6543" s="72">
        <v>319820</v>
      </c>
      <c r="H6543" s="72">
        <v>322636</v>
      </c>
      <c r="I6543" s="72">
        <v>274431</v>
      </c>
      <c r="J6543" s="72">
        <v>247131</v>
      </c>
      <c r="K6543" s="72">
        <v>257936</v>
      </c>
      <c r="L6543" s="72">
        <v>301348</v>
      </c>
      <c r="M6543" s="72">
        <v>276738</v>
      </c>
      <c r="N6543" s="72">
        <v>242589</v>
      </c>
      <c r="O6543" s="72">
        <v>268183</v>
      </c>
      <c r="P6543" s="72">
        <v>273855</v>
      </c>
    </row>
    <row r="6544" spans="1:16" hidden="1">
      <c r="A6544" s="72" t="s">
        <v>2139</v>
      </c>
      <c r="B6544" s="72" t="s">
        <v>2937</v>
      </c>
      <c r="C6544" s="72" t="s">
        <v>2106</v>
      </c>
      <c r="D6544" s="72">
        <v>9741</v>
      </c>
      <c r="E6544" s="72">
        <v>10114</v>
      </c>
      <c r="F6544" s="72">
        <v>7751</v>
      </c>
      <c r="G6544" s="72">
        <v>10344</v>
      </c>
      <c r="H6544" s="72">
        <v>9327</v>
      </c>
      <c r="I6544" s="72">
        <v>7023</v>
      </c>
      <c r="J6544" s="72">
        <v>6634</v>
      </c>
      <c r="K6544" s="72">
        <v>7561</v>
      </c>
      <c r="L6544" s="72">
        <v>8382</v>
      </c>
      <c r="M6544" s="72">
        <v>6782</v>
      </c>
      <c r="N6544" s="72">
        <v>6471</v>
      </c>
      <c r="O6544" s="72">
        <v>10956</v>
      </c>
      <c r="P6544" s="72">
        <v>8452</v>
      </c>
    </row>
    <row r="6545" spans="1:16" hidden="1">
      <c r="A6545" s="72" t="s">
        <v>2139</v>
      </c>
      <c r="B6545" s="72" t="s">
        <v>2937</v>
      </c>
      <c r="C6545" s="72" t="s">
        <v>2107</v>
      </c>
      <c r="D6545" s="72">
        <v>9</v>
      </c>
      <c r="E6545" s="72">
        <v>11</v>
      </c>
      <c r="F6545" s="72">
        <v>11</v>
      </c>
      <c r="G6545" s="72">
        <v>13</v>
      </c>
      <c r="H6545" s="72">
        <v>12</v>
      </c>
      <c r="I6545" s="72">
        <v>13</v>
      </c>
      <c r="J6545" s="72">
        <v>12</v>
      </c>
      <c r="K6545" s="72">
        <v>13</v>
      </c>
      <c r="L6545" s="72">
        <v>12</v>
      </c>
      <c r="M6545" s="72">
        <v>12</v>
      </c>
      <c r="N6545" s="72">
        <v>13</v>
      </c>
      <c r="O6545" s="72">
        <v>13</v>
      </c>
      <c r="P6545" s="72">
        <v>13</v>
      </c>
    </row>
    <row r="6546" spans="1:16" hidden="1">
      <c r="A6546" s="72" t="s">
        <v>2139</v>
      </c>
      <c r="B6546" s="72" t="s">
        <v>2937</v>
      </c>
      <c r="C6546" s="72" t="s">
        <v>2108</v>
      </c>
      <c r="D6546" s="72">
        <v>94483</v>
      </c>
      <c r="E6546" s="72">
        <v>94577</v>
      </c>
      <c r="F6546" s="72">
        <v>69796</v>
      </c>
      <c r="G6546" s="72">
        <v>88593</v>
      </c>
      <c r="H6546" s="72">
        <v>86454</v>
      </c>
      <c r="I6546" s="72">
        <v>69780</v>
      </c>
      <c r="J6546" s="72">
        <v>61107</v>
      </c>
      <c r="K6546" s="72">
        <v>67615</v>
      </c>
      <c r="L6546" s="72">
        <v>71263</v>
      </c>
      <c r="M6546" s="72">
        <v>55871</v>
      </c>
      <c r="N6546" s="72">
        <v>67108</v>
      </c>
      <c r="O6546" s="72">
        <v>109850</v>
      </c>
      <c r="P6546" s="72">
        <v>70872</v>
      </c>
    </row>
    <row r="6547" spans="1:16" hidden="1">
      <c r="A6547" s="72" t="s">
        <v>2139</v>
      </c>
      <c r="B6547" s="72" t="s">
        <v>2937</v>
      </c>
      <c r="C6547" s="72" t="s">
        <v>2109</v>
      </c>
      <c r="D6547" s="72">
        <v>7438</v>
      </c>
      <c r="E6547" s="72">
        <v>7012</v>
      </c>
      <c r="F6547" s="72">
        <v>5615</v>
      </c>
      <c r="G6547" s="72">
        <v>8468</v>
      </c>
      <c r="H6547" s="72">
        <v>8721</v>
      </c>
      <c r="I6547" s="72">
        <v>7172</v>
      </c>
      <c r="J6547" s="72">
        <v>6772</v>
      </c>
      <c r="K6547" s="72">
        <v>7140</v>
      </c>
      <c r="L6547" s="72">
        <v>9707</v>
      </c>
      <c r="M6547" s="72">
        <v>9708</v>
      </c>
      <c r="N6547" s="72">
        <v>8067</v>
      </c>
      <c r="O6547" s="72">
        <v>7460</v>
      </c>
      <c r="P6547" s="72">
        <v>8857</v>
      </c>
    </row>
    <row r="6548" spans="1:16" hidden="1">
      <c r="A6548" s="72" t="s">
        <v>2139</v>
      </c>
      <c r="B6548" s="72" t="s">
        <v>2937</v>
      </c>
      <c r="C6548" s="72" t="s">
        <v>2110</v>
      </c>
      <c r="D6548" s="72">
        <v>53</v>
      </c>
      <c r="E6548" s="72">
        <v>53</v>
      </c>
      <c r="F6548" s="72">
        <v>53</v>
      </c>
      <c r="G6548" s="72">
        <v>52</v>
      </c>
      <c r="H6548" s="72">
        <v>57</v>
      </c>
      <c r="I6548" s="72">
        <v>56</v>
      </c>
      <c r="J6548" s="72">
        <v>61</v>
      </c>
      <c r="K6548" s="72">
        <v>60</v>
      </c>
      <c r="L6548" s="72">
        <v>62</v>
      </c>
      <c r="M6548" s="72">
        <v>62</v>
      </c>
      <c r="N6548" s="72">
        <v>59</v>
      </c>
      <c r="O6548" s="72">
        <v>59</v>
      </c>
      <c r="P6548" s="72">
        <v>61</v>
      </c>
    </row>
    <row r="6549" spans="1:16" hidden="1">
      <c r="A6549" s="72" t="s">
        <v>2139</v>
      </c>
      <c r="B6549" s="72" t="s">
        <v>2937</v>
      </c>
      <c r="C6549" s="72" t="s">
        <v>2111</v>
      </c>
      <c r="D6549" s="72">
        <v>75786</v>
      </c>
      <c r="E6549" s="72">
        <v>71300</v>
      </c>
      <c r="F6549" s="72">
        <v>54467</v>
      </c>
      <c r="G6549" s="72">
        <v>76975</v>
      </c>
      <c r="H6549" s="72">
        <v>82749</v>
      </c>
      <c r="I6549" s="72">
        <v>70568</v>
      </c>
      <c r="J6549" s="72">
        <v>63119</v>
      </c>
      <c r="K6549" s="72">
        <v>65272</v>
      </c>
      <c r="L6549" s="72">
        <v>81995</v>
      </c>
      <c r="M6549" s="72">
        <v>76747</v>
      </c>
      <c r="N6549" s="72">
        <v>62968</v>
      </c>
      <c r="O6549" s="72">
        <v>67895</v>
      </c>
      <c r="P6549" s="72">
        <v>72869</v>
      </c>
    </row>
    <row r="6550" spans="1:16" hidden="1">
      <c r="A6550" s="72" t="s">
        <v>2155</v>
      </c>
      <c r="B6550" s="72" t="s">
        <v>2938</v>
      </c>
      <c r="C6550" s="72" t="s">
        <v>2103</v>
      </c>
      <c r="D6550" s="72">
        <v>10200</v>
      </c>
      <c r="E6550" s="72">
        <v>9437</v>
      </c>
      <c r="F6550" s="72">
        <v>7926</v>
      </c>
      <c r="G6550" s="72">
        <v>9403</v>
      </c>
      <c r="H6550" s="72">
        <v>9960</v>
      </c>
      <c r="I6550" s="72">
        <v>8497</v>
      </c>
      <c r="J6550" s="72">
        <v>7041</v>
      </c>
      <c r="K6550" s="72">
        <v>6058</v>
      </c>
      <c r="L6550" s="72">
        <v>7571</v>
      </c>
      <c r="M6550" s="72">
        <v>7492</v>
      </c>
      <c r="N6550" s="72">
        <v>6210</v>
      </c>
      <c r="O6550" s="72">
        <v>6490</v>
      </c>
      <c r="P6550" s="72">
        <v>6252</v>
      </c>
    </row>
    <row r="6551" spans="1:16" hidden="1">
      <c r="A6551" s="72" t="s">
        <v>2155</v>
      </c>
      <c r="B6551" s="72" t="s">
        <v>2938</v>
      </c>
      <c r="C6551" s="72" t="s">
        <v>2104</v>
      </c>
      <c r="D6551" s="72">
        <v>375</v>
      </c>
      <c r="E6551" s="72">
        <v>365</v>
      </c>
      <c r="F6551" s="72">
        <v>358</v>
      </c>
      <c r="G6551" s="72">
        <v>348</v>
      </c>
      <c r="H6551" s="72">
        <v>349</v>
      </c>
      <c r="I6551" s="72">
        <v>343</v>
      </c>
      <c r="J6551" s="72">
        <v>338</v>
      </c>
      <c r="K6551" s="72">
        <v>333</v>
      </c>
      <c r="L6551" s="72">
        <v>332</v>
      </c>
      <c r="M6551" s="72">
        <v>334</v>
      </c>
      <c r="N6551" s="72">
        <v>328</v>
      </c>
      <c r="O6551" s="72">
        <v>321</v>
      </c>
      <c r="P6551" s="72">
        <v>314</v>
      </c>
    </row>
    <row r="6552" spans="1:16" hidden="1">
      <c r="A6552" s="72" t="s">
        <v>2155</v>
      </c>
      <c r="B6552" s="72" t="s">
        <v>2938</v>
      </c>
      <c r="C6552" s="72" t="s">
        <v>2105</v>
      </c>
      <c r="D6552" s="72">
        <v>165662</v>
      </c>
      <c r="E6552" s="72">
        <v>165647</v>
      </c>
      <c r="F6552" s="72">
        <v>143472</v>
      </c>
      <c r="G6552" s="72">
        <v>163483</v>
      </c>
      <c r="H6552" s="72">
        <v>171496</v>
      </c>
      <c r="I6552" s="72">
        <v>161078</v>
      </c>
      <c r="J6552" s="72">
        <v>132654</v>
      </c>
      <c r="K6552" s="72">
        <v>118473</v>
      </c>
      <c r="L6552" s="72">
        <v>140867</v>
      </c>
      <c r="M6552" s="72">
        <v>144156</v>
      </c>
      <c r="N6552" s="72">
        <v>125607</v>
      </c>
      <c r="O6552" s="72">
        <v>129228</v>
      </c>
      <c r="P6552" s="72">
        <v>131529</v>
      </c>
    </row>
    <row r="6553" spans="1:16" hidden="1">
      <c r="A6553" s="72" t="s">
        <v>2155</v>
      </c>
      <c r="B6553" s="72" t="s">
        <v>2938</v>
      </c>
      <c r="C6553" s="72" t="s">
        <v>2106</v>
      </c>
      <c r="D6553" s="72">
        <v>9200</v>
      </c>
      <c r="E6553" s="72">
        <v>10950</v>
      </c>
      <c r="F6553" s="72">
        <v>12252</v>
      </c>
      <c r="G6553" s="72">
        <v>13725</v>
      </c>
      <c r="H6553" s="72">
        <v>14470</v>
      </c>
      <c r="I6553" s="72">
        <v>15256</v>
      </c>
      <c r="J6553" s="72">
        <v>14545</v>
      </c>
      <c r="K6553" s="72">
        <v>15019</v>
      </c>
      <c r="L6553" s="72">
        <v>16799</v>
      </c>
      <c r="M6553" s="72">
        <v>17372</v>
      </c>
      <c r="N6553" s="72">
        <v>15762</v>
      </c>
      <c r="O6553" s="72">
        <v>17666</v>
      </c>
      <c r="P6553" s="72">
        <v>17440</v>
      </c>
    </row>
    <row r="6554" spans="1:16" hidden="1">
      <c r="A6554" s="72" t="s">
        <v>2155</v>
      </c>
      <c r="B6554" s="72" t="s">
        <v>2938</v>
      </c>
      <c r="C6554" s="72" t="s">
        <v>2107</v>
      </c>
      <c r="D6554" s="72">
        <v>36</v>
      </c>
      <c r="E6554" s="72">
        <v>38</v>
      </c>
      <c r="F6554" s="72">
        <v>37</v>
      </c>
      <c r="G6554" s="72">
        <v>36</v>
      </c>
      <c r="H6554" s="72">
        <v>36</v>
      </c>
      <c r="I6554" s="72">
        <v>37</v>
      </c>
      <c r="J6554" s="72">
        <v>37</v>
      </c>
      <c r="K6554" s="72">
        <v>38</v>
      </c>
      <c r="L6554" s="72">
        <v>38</v>
      </c>
      <c r="M6554" s="72">
        <v>38</v>
      </c>
      <c r="N6554" s="72">
        <v>37</v>
      </c>
      <c r="O6554" s="72">
        <v>36</v>
      </c>
      <c r="P6554" s="72">
        <v>36</v>
      </c>
    </row>
    <row r="6555" spans="1:16" hidden="1">
      <c r="A6555" s="72" t="s">
        <v>2155</v>
      </c>
      <c r="B6555" s="72" t="s">
        <v>2938</v>
      </c>
      <c r="C6555" s="72" t="s">
        <v>2108</v>
      </c>
      <c r="D6555" s="72">
        <v>133375</v>
      </c>
      <c r="E6555" s="72">
        <v>160521</v>
      </c>
      <c r="F6555" s="72">
        <v>176366</v>
      </c>
      <c r="G6555" s="72">
        <v>200001</v>
      </c>
      <c r="H6555" s="72">
        <v>210733</v>
      </c>
      <c r="I6555" s="72">
        <v>226605</v>
      </c>
      <c r="J6555" s="72">
        <v>220865</v>
      </c>
      <c r="K6555" s="72">
        <v>228422</v>
      </c>
      <c r="L6555" s="72">
        <v>254532</v>
      </c>
      <c r="M6555" s="72">
        <v>263749</v>
      </c>
      <c r="N6555" s="72">
        <v>244894</v>
      </c>
      <c r="O6555" s="72">
        <v>273714</v>
      </c>
      <c r="P6555" s="72">
        <v>278727</v>
      </c>
    </row>
    <row r="6556" spans="1:16" hidden="1">
      <c r="A6556" s="72" t="s">
        <v>2137</v>
      </c>
      <c r="B6556" s="72" t="s">
        <v>2939</v>
      </c>
      <c r="C6556" s="72" t="s">
        <v>2103</v>
      </c>
      <c r="D6556" s="72">
        <v>135509</v>
      </c>
      <c r="E6556" s="72">
        <v>123629</v>
      </c>
      <c r="F6556" s="72">
        <v>100423</v>
      </c>
      <c r="G6556" s="72">
        <v>135436</v>
      </c>
      <c r="H6556" s="72">
        <v>143798</v>
      </c>
      <c r="I6556" s="72">
        <v>111044</v>
      </c>
      <c r="J6556" s="72">
        <v>109870</v>
      </c>
      <c r="K6556" s="72">
        <v>105315</v>
      </c>
      <c r="L6556" s="72">
        <v>142146</v>
      </c>
      <c r="M6556" s="72">
        <v>137746</v>
      </c>
      <c r="N6556" s="72">
        <v>120832</v>
      </c>
      <c r="O6556" s="72">
        <v>120267</v>
      </c>
      <c r="P6556" s="72">
        <v>125773</v>
      </c>
    </row>
    <row r="6557" spans="1:16" hidden="1">
      <c r="A6557" s="72" t="s">
        <v>2137</v>
      </c>
      <c r="B6557" s="72" t="s">
        <v>2939</v>
      </c>
      <c r="C6557" s="72" t="s">
        <v>2104</v>
      </c>
      <c r="D6557" s="72">
        <v>1850</v>
      </c>
      <c r="E6557" s="72">
        <v>1868</v>
      </c>
      <c r="F6557" s="72">
        <v>1898</v>
      </c>
      <c r="G6557" s="72">
        <v>1896</v>
      </c>
      <c r="H6557" s="72">
        <v>1894</v>
      </c>
      <c r="I6557" s="72">
        <v>1909</v>
      </c>
      <c r="J6557" s="72">
        <v>1933</v>
      </c>
      <c r="K6557" s="72">
        <v>1935</v>
      </c>
      <c r="L6557" s="72">
        <v>1953</v>
      </c>
      <c r="M6557" s="72">
        <v>1966</v>
      </c>
      <c r="N6557" s="72">
        <v>1968</v>
      </c>
      <c r="O6557" s="72">
        <v>1977</v>
      </c>
      <c r="P6557" s="72">
        <v>1957</v>
      </c>
    </row>
    <row r="6558" spans="1:16" hidden="1">
      <c r="A6558" s="72" t="s">
        <v>2137</v>
      </c>
      <c r="B6558" s="72" t="s">
        <v>2939</v>
      </c>
      <c r="C6558" s="72" t="s">
        <v>2105</v>
      </c>
      <c r="D6558" s="72">
        <v>1253806</v>
      </c>
      <c r="E6558" s="72">
        <v>1050182</v>
      </c>
      <c r="F6558" s="72">
        <v>716111</v>
      </c>
      <c r="G6558" s="72">
        <v>1080992</v>
      </c>
      <c r="H6558" s="72">
        <v>1206040</v>
      </c>
      <c r="I6558" s="72">
        <v>793271</v>
      </c>
      <c r="J6558" s="72">
        <v>730239</v>
      </c>
      <c r="K6558" s="72">
        <v>756439</v>
      </c>
      <c r="L6558" s="72">
        <v>885291</v>
      </c>
      <c r="M6558" s="72">
        <v>825741</v>
      </c>
      <c r="N6558" s="72">
        <v>825741</v>
      </c>
      <c r="O6558" s="72">
        <v>1022329</v>
      </c>
      <c r="P6558" s="72">
        <v>1349358</v>
      </c>
    </row>
    <row r="6559" spans="1:16" hidden="1">
      <c r="A6559" s="72" t="s">
        <v>2137</v>
      </c>
      <c r="B6559" s="72" t="s">
        <v>2939</v>
      </c>
      <c r="C6559" s="72" t="s">
        <v>2106</v>
      </c>
      <c r="D6559" s="72">
        <v>85249</v>
      </c>
      <c r="E6559" s="72">
        <v>77672</v>
      </c>
      <c r="F6559" s="72">
        <v>67228</v>
      </c>
      <c r="G6559" s="72">
        <v>83215</v>
      </c>
      <c r="H6559" s="72">
        <v>96689</v>
      </c>
      <c r="I6559" s="72">
        <v>81694</v>
      </c>
      <c r="J6559" s="72">
        <v>78707</v>
      </c>
      <c r="K6559" s="72">
        <v>76039</v>
      </c>
      <c r="L6559" s="72">
        <v>96165</v>
      </c>
      <c r="M6559" s="72">
        <v>95002</v>
      </c>
      <c r="N6559" s="72">
        <v>82606</v>
      </c>
      <c r="O6559" s="72">
        <v>87833</v>
      </c>
      <c r="P6559" s="72">
        <v>97562</v>
      </c>
    </row>
    <row r="6560" spans="1:16" hidden="1">
      <c r="A6560" s="72" t="s">
        <v>2137</v>
      </c>
      <c r="B6560" s="72" t="s">
        <v>2939</v>
      </c>
      <c r="C6560" s="72" t="s">
        <v>2107</v>
      </c>
      <c r="D6560" s="72">
        <v>330</v>
      </c>
      <c r="E6560" s="72">
        <v>338</v>
      </c>
      <c r="F6560" s="72">
        <v>340</v>
      </c>
      <c r="G6560" s="72">
        <v>343</v>
      </c>
      <c r="H6560" s="72">
        <v>348</v>
      </c>
      <c r="I6560" s="72">
        <v>353</v>
      </c>
      <c r="J6560" s="72">
        <v>364</v>
      </c>
      <c r="K6560" s="72">
        <v>358</v>
      </c>
      <c r="L6560" s="72">
        <v>359</v>
      </c>
      <c r="M6560" s="72">
        <v>358</v>
      </c>
      <c r="N6560" s="72">
        <v>357</v>
      </c>
      <c r="O6560" s="72">
        <v>366</v>
      </c>
      <c r="P6560" s="72">
        <v>355</v>
      </c>
    </row>
    <row r="6561" spans="1:16" hidden="1">
      <c r="A6561" s="72" t="s">
        <v>2137</v>
      </c>
      <c r="B6561" s="72" t="s">
        <v>2939</v>
      </c>
      <c r="C6561" s="72" t="s">
        <v>2108</v>
      </c>
      <c r="D6561" s="72">
        <v>711927</v>
      </c>
      <c r="E6561" s="72">
        <v>586754</v>
      </c>
      <c r="F6561" s="72">
        <v>405285</v>
      </c>
      <c r="G6561" s="72">
        <v>595861</v>
      </c>
      <c r="H6561" s="72">
        <v>733679</v>
      </c>
      <c r="I6561" s="72">
        <v>496032</v>
      </c>
      <c r="J6561" s="72">
        <v>440012</v>
      </c>
      <c r="K6561" s="72">
        <v>462719</v>
      </c>
      <c r="L6561" s="72">
        <v>523438</v>
      </c>
      <c r="M6561" s="72">
        <v>479086</v>
      </c>
      <c r="N6561" s="72">
        <v>449913</v>
      </c>
      <c r="O6561" s="72">
        <v>653049</v>
      </c>
      <c r="P6561" s="72">
        <v>958817</v>
      </c>
    </row>
    <row r="6562" spans="1:16" hidden="1">
      <c r="A6562" s="72" t="s">
        <v>2137</v>
      </c>
      <c r="B6562" s="72" t="s">
        <v>2939</v>
      </c>
      <c r="C6562" s="72" t="s">
        <v>2109</v>
      </c>
      <c r="D6562" s="72">
        <v>130251</v>
      </c>
      <c r="E6562" s="72">
        <v>119385</v>
      </c>
      <c r="F6562" s="72">
        <v>98065</v>
      </c>
      <c r="G6562" s="72">
        <v>91825</v>
      </c>
      <c r="H6562" s="72">
        <v>93788</v>
      </c>
      <c r="I6562" s="72">
        <v>110941</v>
      </c>
      <c r="J6562" s="72">
        <v>123584</v>
      </c>
      <c r="K6562" s="72">
        <v>115655</v>
      </c>
      <c r="L6562" s="72">
        <v>117429</v>
      </c>
      <c r="M6562" s="72">
        <v>125283</v>
      </c>
      <c r="N6562" s="72">
        <v>131004</v>
      </c>
      <c r="O6562" s="72">
        <v>138476</v>
      </c>
      <c r="P6562" s="72">
        <v>142987</v>
      </c>
    </row>
    <row r="6563" spans="1:16" hidden="1">
      <c r="A6563" s="72" t="s">
        <v>2137</v>
      </c>
      <c r="B6563" s="72" t="s">
        <v>2939</v>
      </c>
      <c r="C6563" s="72" t="s">
        <v>2110</v>
      </c>
      <c r="D6563" s="72">
        <v>1</v>
      </c>
      <c r="E6563" s="72">
        <v>1</v>
      </c>
      <c r="F6563" s="72">
        <v>1</v>
      </c>
      <c r="G6563" s="72">
        <v>1</v>
      </c>
      <c r="H6563" s="72">
        <v>1</v>
      </c>
      <c r="I6563" s="72">
        <v>1</v>
      </c>
      <c r="J6563" s="72">
        <v>1</v>
      </c>
      <c r="K6563" s="72">
        <v>1</v>
      </c>
      <c r="L6563" s="72">
        <v>1</v>
      </c>
      <c r="M6563" s="72">
        <v>1</v>
      </c>
      <c r="N6563" s="72">
        <v>1</v>
      </c>
      <c r="O6563" s="72">
        <v>1</v>
      </c>
      <c r="P6563" s="72">
        <v>1</v>
      </c>
    </row>
    <row r="6564" spans="1:16" hidden="1">
      <c r="A6564" s="72" t="s">
        <v>2137</v>
      </c>
      <c r="B6564" s="72" t="s">
        <v>2939</v>
      </c>
      <c r="C6564" s="72" t="s">
        <v>2111</v>
      </c>
      <c r="D6564" s="72">
        <v>978204</v>
      </c>
      <c r="E6564" s="72">
        <v>853262</v>
      </c>
      <c r="F6564" s="72">
        <v>560402</v>
      </c>
      <c r="G6564" s="72">
        <v>624767</v>
      </c>
      <c r="H6564" s="72">
        <v>688498</v>
      </c>
      <c r="I6564" s="72">
        <v>648246</v>
      </c>
      <c r="J6564" s="72">
        <v>646647</v>
      </c>
      <c r="K6564" s="72">
        <v>678712</v>
      </c>
      <c r="L6564" s="72">
        <v>623866</v>
      </c>
      <c r="M6564" s="72">
        <v>597359</v>
      </c>
      <c r="N6564" s="72">
        <v>692612</v>
      </c>
      <c r="O6564" s="72">
        <v>996976</v>
      </c>
      <c r="P6564" s="72">
        <v>1405788</v>
      </c>
    </row>
    <row r="6565" spans="1:16" hidden="1">
      <c r="A6565" s="72" t="s">
        <v>2121</v>
      </c>
      <c r="B6565" s="72" t="s">
        <v>2940</v>
      </c>
      <c r="C6565" s="72" t="s">
        <v>2103</v>
      </c>
      <c r="D6565" s="72">
        <v>34250</v>
      </c>
      <c r="E6565" s="72">
        <v>26005</v>
      </c>
      <c r="F6565" s="72">
        <v>23749</v>
      </c>
      <c r="G6565" s="72">
        <v>25234</v>
      </c>
      <c r="H6565" s="72">
        <v>25806</v>
      </c>
      <c r="I6565" s="72">
        <v>20529</v>
      </c>
      <c r="J6565" s="72">
        <v>19642</v>
      </c>
      <c r="K6565" s="72">
        <v>17495</v>
      </c>
      <c r="L6565" s="72">
        <v>20670</v>
      </c>
      <c r="M6565" s="72">
        <v>17525</v>
      </c>
      <c r="N6565" s="72">
        <v>15717</v>
      </c>
      <c r="O6565" s="72">
        <v>17822</v>
      </c>
      <c r="P6565" s="72">
        <v>14239</v>
      </c>
    </row>
    <row r="6566" spans="1:16" hidden="1">
      <c r="A6566" s="72" t="s">
        <v>2121</v>
      </c>
      <c r="B6566" s="72" t="s">
        <v>2940</v>
      </c>
      <c r="C6566" s="72" t="s">
        <v>2104</v>
      </c>
      <c r="D6566" s="72">
        <v>877</v>
      </c>
      <c r="E6566" s="72">
        <v>867</v>
      </c>
      <c r="F6566" s="72">
        <v>810</v>
      </c>
      <c r="G6566" s="72">
        <v>800</v>
      </c>
      <c r="H6566" s="72">
        <v>777</v>
      </c>
      <c r="I6566" s="72">
        <v>720</v>
      </c>
      <c r="J6566" s="72">
        <v>717</v>
      </c>
      <c r="K6566" s="72">
        <v>707</v>
      </c>
      <c r="L6566" s="72">
        <v>707</v>
      </c>
      <c r="M6566" s="72">
        <v>680</v>
      </c>
      <c r="N6566" s="72">
        <v>646</v>
      </c>
      <c r="O6566" s="72">
        <v>655</v>
      </c>
      <c r="P6566" s="72">
        <v>636</v>
      </c>
    </row>
    <row r="6567" spans="1:16" hidden="1">
      <c r="A6567" s="72" t="s">
        <v>2121</v>
      </c>
      <c r="B6567" s="72" t="s">
        <v>2940</v>
      </c>
      <c r="C6567" s="72" t="s">
        <v>2105</v>
      </c>
      <c r="D6567" s="72">
        <v>443564</v>
      </c>
      <c r="E6567" s="72">
        <v>349995</v>
      </c>
      <c r="F6567" s="72">
        <v>296805</v>
      </c>
      <c r="G6567" s="72">
        <v>319323</v>
      </c>
      <c r="H6567" s="72">
        <v>341832</v>
      </c>
      <c r="I6567" s="72">
        <v>272365</v>
      </c>
      <c r="J6567" s="72">
        <v>257938</v>
      </c>
      <c r="K6567" s="72">
        <v>235990</v>
      </c>
      <c r="L6567" s="72">
        <v>266255</v>
      </c>
      <c r="M6567" s="72">
        <v>231886</v>
      </c>
      <c r="N6567" s="72">
        <v>193428</v>
      </c>
      <c r="O6567" s="72">
        <v>222672</v>
      </c>
      <c r="P6567" s="72">
        <v>228168</v>
      </c>
    </row>
    <row r="6568" spans="1:16" hidden="1">
      <c r="A6568" s="72" t="s">
        <v>2121</v>
      </c>
      <c r="B6568" s="72" t="s">
        <v>2940</v>
      </c>
      <c r="C6568" s="72" t="s">
        <v>2106</v>
      </c>
      <c r="D6568" s="72">
        <v>30917</v>
      </c>
      <c r="E6568" s="72">
        <v>28271</v>
      </c>
      <c r="F6568" s="72">
        <v>26416</v>
      </c>
      <c r="G6568" s="72">
        <v>28232</v>
      </c>
      <c r="H6568" s="72">
        <v>36044</v>
      </c>
      <c r="I6568" s="72">
        <v>35533</v>
      </c>
      <c r="J6568" s="72">
        <v>35365</v>
      </c>
      <c r="K6568" s="72">
        <v>35707</v>
      </c>
      <c r="L6568" s="72">
        <v>36257</v>
      </c>
      <c r="M6568" s="72">
        <v>34915</v>
      </c>
      <c r="N6568" s="72">
        <v>33635</v>
      </c>
      <c r="O6568" s="72">
        <v>31744</v>
      </c>
      <c r="P6568" s="72">
        <v>25842</v>
      </c>
    </row>
    <row r="6569" spans="1:16" hidden="1">
      <c r="A6569" s="72" t="s">
        <v>2121</v>
      </c>
      <c r="B6569" s="72" t="s">
        <v>2940</v>
      </c>
      <c r="C6569" s="72" t="s">
        <v>2107</v>
      </c>
      <c r="D6569" s="72">
        <v>134</v>
      </c>
      <c r="E6569" s="72">
        <v>112</v>
      </c>
      <c r="F6569" s="72">
        <v>118</v>
      </c>
      <c r="G6569" s="72">
        <v>122</v>
      </c>
      <c r="H6569" s="72">
        <v>123</v>
      </c>
      <c r="I6569" s="72">
        <v>126</v>
      </c>
      <c r="J6569" s="72">
        <v>125</v>
      </c>
      <c r="K6569" s="72">
        <v>122</v>
      </c>
      <c r="L6569" s="72">
        <v>126</v>
      </c>
      <c r="M6569" s="72">
        <v>131</v>
      </c>
      <c r="N6569" s="72">
        <v>133</v>
      </c>
      <c r="O6569" s="72">
        <v>133</v>
      </c>
      <c r="P6569" s="72">
        <v>129</v>
      </c>
    </row>
    <row r="6570" spans="1:16" hidden="1">
      <c r="A6570" s="72" t="s">
        <v>2121</v>
      </c>
      <c r="B6570" s="72" t="s">
        <v>2940</v>
      </c>
      <c r="C6570" s="72" t="s">
        <v>2108</v>
      </c>
      <c r="D6570" s="72">
        <v>336751</v>
      </c>
      <c r="E6570" s="72">
        <v>299163</v>
      </c>
      <c r="F6570" s="72">
        <v>243773</v>
      </c>
      <c r="G6570" s="72">
        <v>275519</v>
      </c>
      <c r="H6570" s="72">
        <v>370654</v>
      </c>
      <c r="I6570" s="72">
        <v>344491</v>
      </c>
      <c r="J6570" s="72">
        <v>332592</v>
      </c>
      <c r="K6570" s="72">
        <v>333842</v>
      </c>
      <c r="L6570" s="72">
        <v>337679</v>
      </c>
      <c r="M6570" s="72">
        <v>323971</v>
      </c>
      <c r="N6570" s="72">
        <v>267419</v>
      </c>
      <c r="O6570" s="72">
        <v>283106</v>
      </c>
      <c r="P6570" s="72">
        <v>312283</v>
      </c>
    </row>
    <row r="6571" spans="1:16" hidden="1">
      <c r="A6571" s="72" t="s">
        <v>2121</v>
      </c>
      <c r="B6571" s="72" t="s">
        <v>2940</v>
      </c>
      <c r="C6571" s="72" t="s">
        <v>2109</v>
      </c>
      <c r="F6571" s="72">
        <v>21353</v>
      </c>
      <c r="G6571" s="72">
        <v>30661</v>
      </c>
      <c r="H6571" s="72">
        <v>39090</v>
      </c>
      <c r="I6571" s="72">
        <v>37048</v>
      </c>
      <c r="J6571" s="72">
        <v>40858</v>
      </c>
      <c r="K6571" s="72">
        <v>42561</v>
      </c>
      <c r="L6571" s="72">
        <v>46920</v>
      </c>
      <c r="M6571" s="72">
        <v>50628</v>
      </c>
      <c r="N6571" s="72">
        <v>56268</v>
      </c>
      <c r="O6571" s="72">
        <v>57852</v>
      </c>
      <c r="P6571" s="72">
        <v>49619</v>
      </c>
    </row>
    <row r="6572" spans="1:16" hidden="1">
      <c r="A6572" s="72" t="s">
        <v>2121</v>
      </c>
      <c r="B6572" s="72" t="s">
        <v>2940</v>
      </c>
      <c r="C6572" s="72" t="s">
        <v>2110</v>
      </c>
      <c r="F6572" s="72">
        <v>1</v>
      </c>
      <c r="G6572" s="72">
        <v>1</v>
      </c>
      <c r="H6572" s="72">
        <v>1</v>
      </c>
      <c r="I6572" s="72">
        <v>2</v>
      </c>
      <c r="J6572" s="72">
        <v>2</v>
      </c>
      <c r="K6572" s="72">
        <v>2</v>
      </c>
      <c r="L6572" s="72">
        <v>2</v>
      </c>
      <c r="M6572" s="72">
        <v>2</v>
      </c>
      <c r="N6572" s="72">
        <v>1</v>
      </c>
      <c r="O6572" s="72">
        <v>1</v>
      </c>
      <c r="P6572" s="72">
        <v>1</v>
      </c>
    </row>
    <row r="6573" spans="1:16" hidden="1">
      <c r="A6573" s="72" t="s">
        <v>2121</v>
      </c>
      <c r="B6573" s="72" t="s">
        <v>2940</v>
      </c>
      <c r="C6573" s="72" t="s">
        <v>2111</v>
      </c>
      <c r="F6573" s="72">
        <v>158698</v>
      </c>
      <c r="G6573" s="72">
        <v>251661</v>
      </c>
      <c r="H6573" s="72">
        <v>346143</v>
      </c>
      <c r="I6573" s="72">
        <v>309727</v>
      </c>
      <c r="J6573" s="72">
        <v>325283</v>
      </c>
      <c r="K6573" s="72">
        <v>336779</v>
      </c>
      <c r="L6573" s="72">
        <v>367041</v>
      </c>
      <c r="M6573" s="72">
        <v>391387</v>
      </c>
      <c r="N6573" s="72">
        <v>352800</v>
      </c>
      <c r="O6573" s="72">
        <v>429156</v>
      </c>
      <c r="P6573" s="72">
        <v>523061</v>
      </c>
    </row>
    <row r="6574" spans="1:16" hidden="1">
      <c r="A6574" s="72" t="s">
        <v>2122</v>
      </c>
      <c r="B6574" s="72" t="s">
        <v>2940</v>
      </c>
      <c r="C6574" s="72" t="s">
        <v>2103</v>
      </c>
      <c r="D6574" s="72">
        <v>76623</v>
      </c>
      <c r="E6574" s="72">
        <v>61161</v>
      </c>
      <c r="F6574" s="72">
        <v>48032</v>
      </c>
      <c r="G6574" s="72">
        <v>60426</v>
      </c>
      <c r="H6574" s="72">
        <v>70204</v>
      </c>
      <c r="I6574" s="72">
        <v>59265</v>
      </c>
      <c r="J6574" s="72">
        <v>51227</v>
      </c>
      <c r="K6574" s="72">
        <v>49338</v>
      </c>
      <c r="L6574" s="72">
        <v>69986</v>
      </c>
      <c r="M6574" s="72">
        <v>62820</v>
      </c>
      <c r="N6574" s="72">
        <v>62280</v>
      </c>
      <c r="O6574" s="72">
        <v>72640</v>
      </c>
      <c r="P6574" s="72">
        <v>70210</v>
      </c>
    </row>
    <row r="6575" spans="1:16" hidden="1">
      <c r="A6575" s="72" t="s">
        <v>2122</v>
      </c>
      <c r="B6575" s="72" t="s">
        <v>2940</v>
      </c>
      <c r="C6575" s="72" t="s">
        <v>2104</v>
      </c>
      <c r="D6575" s="72">
        <v>1273</v>
      </c>
      <c r="E6575" s="72">
        <v>1263</v>
      </c>
      <c r="F6575" s="72">
        <v>1268</v>
      </c>
      <c r="G6575" s="72">
        <v>1286</v>
      </c>
      <c r="H6575" s="72">
        <v>1296</v>
      </c>
      <c r="I6575" s="72">
        <v>1302</v>
      </c>
      <c r="J6575" s="72">
        <v>1314</v>
      </c>
      <c r="K6575" s="72">
        <v>1370</v>
      </c>
      <c r="L6575" s="72">
        <v>1386</v>
      </c>
      <c r="M6575" s="72">
        <v>1404</v>
      </c>
      <c r="N6575" s="72">
        <v>1428</v>
      </c>
      <c r="O6575" s="72">
        <v>1515</v>
      </c>
      <c r="P6575" s="72">
        <v>1583</v>
      </c>
    </row>
    <row r="6576" spans="1:16" hidden="1">
      <c r="A6576" s="72" t="s">
        <v>2122</v>
      </c>
      <c r="B6576" s="72" t="s">
        <v>2940</v>
      </c>
      <c r="C6576" s="72" t="s">
        <v>2105</v>
      </c>
      <c r="D6576" s="72">
        <v>946483</v>
      </c>
      <c r="E6576" s="72">
        <v>728846</v>
      </c>
      <c r="F6576" s="72">
        <v>562834</v>
      </c>
      <c r="G6576" s="72">
        <v>728183</v>
      </c>
      <c r="H6576" s="72">
        <v>907872</v>
      </c>
      <c r="I6576" s="72">
        <v>685067</v>
      </c>
      <c r="J6576" s="72">
        <v>622925</v>
      </c>
      <c r="K6576" s="72">
        <v>634010</v>
      </c>
      <c r="L6576" s="72">
        <v>796430</v>
      </c>
      <c r="M6576" s="72">
        <v>722089</v>
      </c>
      <c r="N6576" s="72">
        <v>555869</v>
      </c>
      <c r="O6576" s="72">
        <v>668621</v>
      </c>
      <c r="P6576" s="72">
        <v>780682</v>
      </c>
    </row>
    <row r="6577" spans="1:16" hidden="1">
      <c r="A6577" s="72" t="s">
        <v>2122</v>
      </c>
      <c r="B6577" s="72" t="s">
        <v>2940</v>
      </c>
      <c r="C6577" s="72" t="s">
        <v>2106</v>
      </c>
      <c r="D6577" s="72">
        <v>70293</v>
      </c>
      <c r="E6577" s="72">
        <v>65008</v>
      </c>
      <c r="F6577" s="72">
        <v>57637</v>
      </c>
      <c r="G6577" s="72">
        <v>65219</v>
      </c>
      <c r="H6577" s="72">
        <v>78326</v>
      </c>
      <c r="I6577" s="72">
        <v>74459</v>
      </c>
      <c r="J6577" s="72">
        <v>68440</v>
      </c>
      <c r="K6577" s="72">
        <v>62895</v>
      </c>
      <c r="L6577" s="72">
        <v>80384</v>
      </c>
      <c r="M6577" s="72">
        <v>83457</v>
      </c>
      <c r="N6577" s="72">
        <v>78724</v>
      </c>
      <c r="O6577" s="72">
        <v>90137</v>
      </c>
      <c r="P6577" s="72">
        <v>83912</v>
      </c>
    </row>
    <row r="6578" spans="1:16" hidden="1">
      <c r="A6578" s="72" t="s">
        <v>2122</v>
      </c>
      <c r="B6578" s="72" t="s">
        <v>2940</v>
      </c>
      <c r="C6578" s="72" t="s">
        <v>2107</v>
      </c>
      <c r="D6578" s="72">
        <v>326</v>
      </c>
      <c r="E6578" s="72">
        <v>324</v>
      </c>
      <c r="F6578" s="72">
        <v>328</v>
      </c>
      <c r="G6578" s="72">
        <v>332</v>
      </c>
      <c r="H6578" s="72">
        <v>332</v>
      </c>
      <c r="I6578" s="72">
        <v>338</v>
      </c>
      <c r="J6578" s="72">
        <v>344</v>
      </c>
      <c r="K6578" s="72">
        <v>351</v>
      </c>
      <c r="L6578" s="72">
        <v>360</v>
      </c>
      <c r="M6578" s="72">
        <v>359</v>
      </c>
      <c r="N6578" s="72">
        <v>356</v>
      </c>
      <c r="O6578" s="72">
        <v>356</v>
      </c>
      <c r="P6578" s="72">
        <v>359</v>
      </c>
    </row>
    <row r="6579" spans="1:16" hidden="1">
      <c r="A6579" s="72" t="s">
        <v>2122</v>
      </c>
      <c r="B6579" s="72" t="s">
        <v>2940</v>
      </c>
      <c r="C6579" s="72" t="s">
        <v>2108</v>
      </c>
      <c r="D6579" s="72">
        <v>812605</v>
      </c>
      <c r="E6579" s="72">
        <v>711647</v>
      </c>
      <c r="F6579" s="72">
        <v>592320</v>
      </c>
      <c r="G6579" s="72">
        <v>659766</v>
      </c>
      <c r="H6579" s="72">
        <v>807151</v>
      </c>
      <c r="I6579" s="72">
        <v>628014</v>
      </c>
      <c r="J6579" s="72">
        <v>571198</v>
      </c>
      <c r="K6579" s="72">
        <v>547198</v>
      </c>
      <c r="L6579" s="72">
        <v>696011</v>
      </c>
      <c r="M6579" s="72">
        <v>702339</v>
      </c>
      <c r="N6579" s="72">
        <v>653877</v>
      </c>
      <c r="O6579" s="72">
        <v>854226</v>
      </c>
      <c r="P6579" s="72">
        <v>977918</v>
      </c>
    </row>
    <row r="6580" spans="1:16" hidden="1">
      <c r="A6580" s="72" t="s">
        <v>2122</v>
      </c>
      <c r="B6580" s="72" t="s">
        <v>2940</v>
      </c>
      <c r="C6580" s="72" t="s">
        <v>2109</v>
      </c>
      <c r="D6580" s="72">
        <v>82826</v>
      </c>
      <c r="E6580" s="72">
        <v>84210</v>
      </c>
      <c r="F6580" s="72">
        <v>74449</v>
      </c>
      <c r="G6580" s="72">
        <v>84954</v>
      </c>
      <c r="H6580" s="72">
        <v>110617</v>
      </c>
      <c r="I6580" s="72">
        <v>104672</v>
      </c>
      <c r="J6580" s="72">
        <v>121141</v>
      </c>
      <c r="K6580" s="72">
        <v>187467</v>
      </c>
      <c r="L6580" s="72">
        <v>221147</v>
      </c>
      <c r="M6580" s="72">
        <v>217747</v>
      </c>
      <c r="N6580" s="72">
        <v>221636</v>
      </c>
      <c r="O6580" s="72">
        <v>198630</v>
      </c>
      <c r="P6580" s="72">
        <v>197699</v>
      </c>
    </row>
    <row r="6581" spans="1:16" hidden="1">
      <c r="A6581" s="72" t="s">
        <v>2122</v>
      </c>
      <c r="B6581" s="72" t="s">
        <v>2940</v>
      </c>
      <c r="C6581" s="72" t="s">
        <v>2110</v>
      </c>
      <c r="D6581" s="72">
        <v>18</v>
      </c>
      <c r="E6581" s="72">
        <v>19</v>
      </c>
      <c r="F6581" s="72">
        <v>19</v>
      </c>
      <c r="G6581" s="72">
        <v>19</v>
      </c>
      <c r="H6581" s="72">
        <v>18</v>
      </c>
      <c r="I6581" s="72">
        <v>19</v>
      </c>
      <c r="J6581" s="72">
        <v>20</v>
      </c>
      <c r="K6581" s="72">
        <v>22</v>
      </c>
      <c r="L6581" s="72">
        <v>22</v>
      </c>
      <c r="M6581" s="72">
        <v>21</v>
      </c>
      <c r="N6581" s="72">
        <v>21</v>
      </c>
      <c r="O6581" s="72">
        <v>21</v>
      </c>
      <c r="P6581" s="72">
        <v>21</v>
      </c>
    </row>
    <row r="6582" spans="1:16" hidden="1">
      <c r="A6582" s="72" t="s">
        <v>2122</v>
      </c>
      <c r="B6582" s="72" t="s">
        <v>2940</v>
      </c>
      <c r="C6582" s="72" t="s">
        <v>2111</v>
      </c>
      <c r="D6582" s="72">
        <v>882484</v>
      </c>
      <c r="E6582" s="72">
        <v>849620</v>
      </c>
      <c r="F6582" s="72">
        <v>690552</v>
      </c>
      <c r="G6582" s="72">
        <v>795824</v>
      </c>
      <c r="H6582" s="72">
        <v>1023142</v>
      </c>
      <c r="I6582" s="72">
        <v>724968</v>
      </c>
      <c r="J6582" s="72">
        <v>827877</v>
      </c>
      <c r="K6582" s="72">
        <v>1374378</v>
      </c>
      <c r="L6582" s="72">
        <v>1609191</v>
      </c>
      <c r="M6582" s="72">
        <v>1499280</v>
      </c>
      <c r="N6582" s="72">
        <v>1417101</v>
      </c>
      <c r="O6582" s="72">
        <v>1646530</v>
      </c>
      <c r="P6582" s="72">
        <v>2295915</v>
      </c>
    </row>
    <row r="6583" spans="1:16" hidden="1">
      <c r="A6583" s="72" t="s">
        <v>2137</v>
      </c>
      <c r="B6583" s="72" t="s">
        <v>2940</v>
      </c>
      <c r="C6583" s="72" t="s">
        <v>2103</v>
      </c>
      <c r="D6583" s="72">
        <v>11119</v>
      </c>
      <c r="E6583" s="72">
        <v>10463</v>
      </c>
      <c r="F6583" s="72">
        <v>8081</v>
      </c>
      <c r="G6583" s="72">
        <v>10532</v>
      </c>
      <c r="H6583" s="72">
        <v>11372</v>
      </c>
      <c r="I6583" s="72">
        <v>8674</v>
      </c>
      <c r="J6583" s="72">
        <v>8420</v>
      </c>
      <c r="K6583" s="72">
        <v>7725</v>
      </c>
      <c r="L6583" s="72">
        <v>10411</v>
      </c>
      <c r="M6583" s="72">
        <v>10330</v>
      </c>
      <c r="N6583" s="72">
        <v>8703</v>
      </c>
      <c r="O6583" s="72">
        <v>7832</v>
      </c>
      <c r="P6583" s="72">
        <v>8711</v>
      </c>
    </row>
    <row r="6584" spans="1:16" hidden="1">
      <c r="A6584" s="72" t="s">
        <v>2137</v>
      </c>
      <c r="B6584" s="72" t="s">
        <v>2940</v>
      </c>
      <c r="C6584" s="72" t="s">
        <v>2104</v>
      </c>
      <c r="D6584" s="72">
        <v>187</v>
      </c>
      <c r="E6584" s="72">
        <v>205</v>
      </c>
      <c r="F6584" s="72">
        <v>183</v>
      </c>
      <c r="G6584" s="72">
        <v>182</v>
      </c>
      <c r="H6584" s="72">
        <v>180</v>
      </c>
      <c r="I6584" s="72">
        <v>174</v>
      </c>
      <c r="J6584" s="72">
        <v>176</v>
      </c>
      <c r="K6584" s="72">
        <v>178</v>
      </c>
      <c r="L6584" s="72">
        <v>175</v>
      </c>
      <c r="M6584" s="72">
        <v>174</v>
      </c>
      <c r="N6584" s="72">
        <v>173</v>
      </c>
      <c r="O6584" s="72">
        <v>165</v>
      </c>
      <c r="P6584" s="72">
        <v>162</v>
      </c>
    </row>
    <row r="6585" spans="1:16" hidden="1">
      <c r="A6585" s="72" t="s">
        <v>2137</v>
      </c>
      <c r="B6585" s="72" t="s">
        <v>2940</v>
      </c>
      <c r="C6585" s="72" t="s">
        <v>2105</v>
      </c>
      <c r="D6585" s="72">
        <v>113351</v>
      </c>
      <c r="E6585" s="72">
        <v>110763</v>
      </c>
      <c r="F6585" s="72">
        <v>81573</v>
      </c>
      <c r="G6585" s="72">
        <v>106947</v>
      </c>
      <c r="H6585" s="72">
        <v>115896</v>
      </c>
      <c r="I6585" s="72">
        <v>82793</v>
      </c>
      <c r="J6585" s="72">
        <v>75957</v>
      </c>
      <c r="K6585" s="72">
        <v>72036</v>
      </c>
      <c r="L6585" s="72">
        <v>94585</v>
      </c>
      <c r="M6585" s="72">
        <v>93021</v>
      </c>
      <c r="N6585" s="72">
        <v>81593</v>
      </c>
      <c r="O6585" s="72">
        <v>133103</v>
      </c>
      <c r="P6585" s="72">
        <v>153650</v>
      </c>
    </row>
    <row r="6586" spans="1:16" hidden="1">
      <c r="A6586" s="72" t="s">
        <v>2137</v>
      </c>
      <c r="B6586" s="72" t="s">
        <v>2940</v>
      </c>
      <c r="C6586" s="72" t="s">
        <v>2106</v>
      </c>
      <c r="D6586" s="72">
        <v>4558</v>
      </c>
      <c r="E6586" s="72">
        <v>3929</v>
      </c>
      <c r="F6586" s="72">
        <v>3214</v>
      </c>
      <c r="G6586" s="72">
        <v>4224</v>
      </c>
      <c r="H6586" s="72">
        <v>4578</v>
      </c>
      <c r="I6586" s="72">
        <v>3934</v>
      </c>
      <c r="J6586" s="72">
        <v>4110</v>
      </c>
      <c r="K6586" s="72">
        <v>3716</v>
      </c>
      <c r="L6586" s="72">
        <v>5613</v>
      </c>
      <c r="M6586" s="72">
        <v>5275</v>
      </c>
      <c r="N6586" s="72">
        <v>4503</v>
      </c>
      <c r="O6586" s="72">
        <v>4868</v>
      </c>
      <c r="P6586" s="72">
        <v>4922</v>
      </c>
    </row>
    <row r="6587" spans="1:16" hidden="1">
      <c r="A6587" s="72" t="s">
        <v>2137</v>
      </c>
      <c r="B6587" s="72" t="s">
        <v>2940</v>
      </c>
      <c r="C6587" s="72" t="s">
        <v>2107</v>
      </c>
      <c r="D6587" s="72">
        <v>36</v>
      </c>
      <c r="E6587" s="72">
        <v>36</v>
      </c>
      <c r="F6587" s="72">
        <v>36</v>
      </c>
      <c r="G6587" s="72">
        <v>36</v>
      </c>
      <c r="H6587" s="72">
        <v>36</v>
      </c>
      <c r="I6587" s="72">
        <v>36</v>
      </c>
      <c r="J6587" s="72">
        <v>36</v>
      </c>
      <c r="K6587" s="72">
        <v>34</v>
      </c>
      <c r="L6587" s="72">
        <v>36</v>
      </c>
      <c r="M6587" s="72">
        <v>36</v>
      </c>
      <c r="N6587" s="72">
        <v>34</v>
      </c>
      <c r="O6587" s="72">
        <v>35</v>
      </c>
      <c r="P6587" s="72">
        <v>32</v>
      </c>
    </row>
    <row r="6588" spans="1:16" hidden="1">
      <c r="A6588" s="72" t="s">
        <v>2137</v>
      </c>
      <c r="B6588" s="72" t="s">
        <v>2940</v>
      </c>
      <c r="C6588" s="72" t="s">
        <v>2108</v>
      </c>
      <c r="D6588" s="72">
        <v>46388</v>
      </c>
      <c r="E6588" s="72">
        <v>39029</v>
      </c>
      <c r="F6588" s="72">
        <v>31923</v>
      </c>
      <c r="G6588" s="72">
        <v>41970</v>
      </c>
      <c r="H6588" s="72">
        <v>45507</v>
      </c>
      <c r="I6588" s="72">
        <v>37536</v>
      </c>
      <c r="J6588" s="72">
        <v>36789</v>
      </c>
      <c r="K6588" s="72">
        <v>34385</v>
      </c>
      <c r="L6588" s="72">
        <v>50666</v>
      </c>
      <c r="M6588" s="72">
        <v>47812</v>
      </c>
      <c r="N6588" s="72">
        <v>43129</v>
      </c>
      <c r="O6588" s="72">
        <v>67077</v>
      </c>
      <c r="P6588" s="72">
        <v>80138</v>
      </c>
    </row>
    <row r="6589" spans="1:16" hidden="1">
      <c r="A6589" s="72" t="s">
        <v>2147</v>
      </c>
      <c r="B6589" s="72" t="s">
        <v>2941</v>
      </c>
      <c r="C6589" s="72" t="s">
        <v>2103</v>
      </c>
      <c r="D6589" s="72">
        <v>56627</v>
      </c>
      <c r="E6589" s="72">
        <v>59561</v>
      </c>
      <c r="F6589" s="72">
        <v>53745</v>
      </c>
      <c r="G6589" s="72">
        <v>66355</v>
      </c>
      <c r="H6589" s="72">
        <v>53293</v>
      </c>
      <c r="I6589" s="72">
        <v>48379</v>
      </c>
      <c r="J6589" s="72">
        <v>62819</v>
      </c>
      <c r="K6589" s="72">
        <v>131239</v>
      </c>
      <c r="L6589" s="72">
        <v>173925</v>
      </c>
      <c r="M6589" s="72">
        <v>169751</v>
      </c>
      <c r="N6589" s="72">
        <v>160676</v>
      </c>
      <c r="O6589" s="72">
        <v>173682</v>
      </c>
      <c r="P6589" s="72">
        <v>172655</v>
      </c>
    </row>
    <row r="6590" spans="1:16" hidden="1">
      <c r="A6590" s="72" t="s">
        <v>2147</v>
      </c>
      <c r="B6590" s="72" t="s">
        <v>2941</v>
      </c>
      <c r="C6590" s="72" t="s">
        <v>2104</v>
      </c>
      <c r="D6590" s="72">
        <v>477</v>
      </c>
      <c r="E6590" s="72">
        <v>537</v>
      </c>
      <c r="F6590" s="72">
        <v>544</v>
      </c>
      <c r="G6590" s="72">
        <v>553</v>
      </c>
      <c r="H6590" s="72">
        <v>604</v>
      </c>
      <c r="I6590" s="72">
        <v>620</v>
      </c>
      <c r="J6590" s="72">
        <v>2213</v>
      </c>
      <c r="K6590" s="72">
        <v>2282</v>
      </c>
      <c r="L6590" s="72">
        <v>2317</v>
      </c>
      <c r="M6590" s="72">
        <v>2404</v>
      </c>
      <c r="N6590" s="72">
        <v>2465</v>
      </c>
      <c r="O6590" s="72">
        <v>2484</v>
      </c>
      <c r="P6590" s="72">
        <v>2679</v>
      </c>
    </row>
    <row r="6591" spans="1:16" hidden="1">
      <c r="A6591" s="72" t="s">
        <v>2147</v>
      </c>
      <c r="B6591" s="72" t="s">
        <v>2941</v>
      </c>
      <c r="C6591" s="72" t="s">
        <v>2105</v>
      </c>
      <c r="D6591" s="72">
        <v>436634</v>
      </c>
      <c r="E6591" s="72">
        <v>474065</v>
      </c>
      <c r="F6591" s="72">
        <v>310494</v>
      </c>
      <c r="G6591" s="72">
        <v>315186</v>
      </c>
      <c r="H6591" s="72">
        <v>299613</v>
      </c>
      <c r="I6591" s="72">
        <v>208464</v>
      </c>
      <c r="J6591" s="72">
        <v>290265</v>
      </c>
      <c r="K6591" s="72">
        <v>868296</v>
      </c>
      <c r="L6591" s="72">
        <v>1110041</v>
      </c>
      <c r="M6591" s="72">
        <v>1027441</v>
      </c>
      <c r="N6591" s="72">
        <v>921586</v>
      </c>
      <c r="O6591" s="72">
        <v>1231493</v>
      </c>
      <c r="P6591" s="72">
        <v>1439642</v>
      </c>
    </row>
    <row r="6592" spans="1:16" hidden="1">
      <c r="A6592" s="72" t="s">
        <v>2147</v>
      </c>
      <c r="B6592" s="72" t="s">
        <v>2941</v>
      </c>
      <c r="C6592" s="72" t="s">
        <v>2106</v>
      </c>
      <c r="D6592" s="72">
        <v>194183</v>
      </c>
      <c r="E6592" s="72">
        <v>188580</v>
      </c>
      <c r="F6592" s="72">
        <v>181766</v>
      </c>
      <c r="G6592" s="72">
        <v>113344</v>
      </c>
      <c r="H6592" s="72">
        <v>47693</v>
      </c>
      <c r="I6592" s="72">
        <v>47787</v>
      </c>
      <c r="J6592" s="72">
        <v>69590</v>
      </c>
      <c r="K6592" s="72">
        <v>108049</v>
      </c>
      <c r="L6592" s="72">
        <v>110803</v>
      </c>
      <c r="M6592" s="72">
        <v>114530</v>
      </c>
      <c r="N6592" s="72">
        <v>103407</v>
      </c>
      <c r="O6592" s="72">
        <v>122937</v>
      </c>
      <c r="P6592" s="72">
        <v>153412</v>
      </c>
    </row>
    <row r="6593" spans="1:16" hidden="1">
      <c r="A6593" s="72" t="s">
        <v>2147</v>
      </c>
      <c r="B6593" s="72" t="s">
        <v>2941</v>
      </c>
      <c r="C6593" s="72" t="s">
        <v>2107</v>
      </c>
      <c r="D6593" s="72">
        <v>74</v>
      </c>
      <c r="E6593" s="72">
        <v>37</v>
      </c>
      <c r="F6593" s="72">
        <v>37</v>
      </c>
      <c r="G6593" s="72">
        <v>35</v>
      </c>
      <c r="H6593" s="72">
        <v>30</v>
      </c>
      <c r="I6593" s="72">
        <v>40</v>
      </c>
      <c r="J6593" s="72">
        <v>146</v>
      </c>
      <c r="K6593" s="72">
        <v>150</v>
      </c>
      <c r="L6593" s="72">
        <v>153</v>
      </c>
      <c r="M6593" s="72">
        <v>151</v>
      </c>
      <c r="N6593" s="72">
        <v>156</v>
      </c>
      <c r="O6593" s="72">
        <v>164</v>
      </c>
      <c r="P6593" s="72">
        <v>183</v>
      </c>
    </row>
    <row r="6594" spans="1:16" hidden="1">
      <c r="A6594" s="72" t="s">
        <v>2147</v>
      </c>
      <c r="B6594" s="72" t="s">
        <v>2941</v>
      </c>
      <c r="C6594" s="72" t="s">
        <v>2108</v>
      </c>
      <c r="D6594" s="72">
        <v>1419954</v>
      </c>
      <c r="E6594" s="72">
        <v>909002</v>
      </c>
      <c r="F6594" s="72">
        <v>744262</v>
      </c>
      <c r="G6594" s="72">
        <v>624525</v>
      </c>
      <c r="H6594" s="72">
        <v>268898</v>
      </c>
      <c r="I6594" s="72">
        <v>204527</v>
      </c>
      <c r="J6594" s="72">
        <v>322631</v>
      </c>
      <c r="K6594" s="72">
        <v>637141</v>
      </c>
      <c r="L6594" s="72">
        <v>654505</v>
      </c>
      <c r="M6594" s="72">
        <v>631919</v>
      </c>
      <c r="N6594" s="72">
        <v>546387</v>
      </c>
      <c r="O6594" s="72">
        <v>833790</v>
      </c>
      <c r="P6594" s="72">
        <v>1268903</v>
      </c>
    </row>
    <row r="6595" spans="1:16" hidden="1">
      <c r="A6595" s="72" t="s">
        <v>2161</v>
      </c>
      <c r="B6595" s="72" t="s">
        <v>2942</v>
      </c>
      <c r="C6595" s="72" t="s">
        <v>2103</v>
      </c>
      <c r="D6595" s="72">
        <v>9216411</v>
      </c>
      <c r="E6595" s="72">
        <v>9793544</v>
      </c>
      <c r="F6595" s="72">
        <v>8213328</v>
      </c>
      <c r="G6595" s="72">
        <v>10301887</v>
      </c>
      <c r="H6595" s="72">
        <v>11365631</v>
      </c>
      <c r="I6595" s="72">
        <v>9408240</v>
      </c>
      <c r="J6595" s="72">
        <v>8862916</v>
      </c>
      <c r="K6595" s="72">
        <v>10552830</v>
      </c>
      <c r="L6595" s="72">
        <v>12307096</v>
      </c>
      <c r="M6595" s="72">
        <v>12510985</v>
      </c>
      <c r="N6595" s="72">
        <v>11317300</v>
      </c>
      <c r="O6595" s="72">
        <v>11266862</v>
      </c>
      <c r="P6595" s="72">
        <v>10193673</v>
      </c>
    </row>
    <row r="6596" spans="1:16" hidden="1">
      <c r="A6596" s="72" t="s">
        <v>2161</v>
      </c>
      <c r="B6596" s="72" t="s">
        <v>2942</v>
      </c>
      <c r="C6596" s="72" t="s">
        <v>2104</v>
      </c>
      <c r="D6596" s="72">
        <v>128755</v>
      </c>
      <c r="E6596" s="72">
        <v>129602</v>
      </c>
      <c r="F6596" s="72">
        <v>130536</v>
      </c>
      <c r="G6596" s="72">
        <v>131697</v>
      </c>
      <c r="H6596" s="72">
        <v>133291</v>
      </c>
      <c r="I6596" s="72">
        <v>135963</v>
      </c>
      <c r="J6596" s="72">
        <v>138907</v>
      </c>
      <c r="K6596" s="72">
        <v>143517</v>
      </c>
      <c r="L6596" s="72">
        <v>146535</v>
      </c>
      <c r="M6596" s="72">
        <v>149561</v>
      </c>
      <c r="N6596" s="72">
        <v>152428</v>
      </c>
      <c r="O6596" s="72">
        <v>154282</v>
      </c>
      <c r="P6596" s="72">
        <v>157668</v>
      </c>
    </row>
    <row r="6597" spans="1:16" hidden="1">
      <c r="A6597" s="72" t="s">
        <v>2161</v>
      </c>
      <c r="B6597" s="72" t="s">
        <v>2942</v>
      </c>
      <c r="C6597" s="72" t="s">
        <v>2105</v>
      </c>
      <c r="D6597" s="72">
        <v>97969101</v>
      </c>
      <c r="E6597" s="72">
        <v>100422968</v>
      </c>
      <c r="F6597" s="72">
        <v>81477006</v>
      </c>
      <c r="G6597" s="72">
        <v>101666840</v>
      </c>
      <c r="H6597" s="72">
        <v>123509904</v>
      </c>
      <c r="I6597" s="72">
        <v>92256837</v>
      </c>
      <c r="J6597" s="72">
        <v>82289634</v>
      </c>
      <c r="K6597" s="72">
        <v>99561529</v>
      </c>
      <c r="L6597" s="72">
        <v>108156325</v>
      </c>
      <c r="M6597" s="72">
        <v>108543305</v>
      </c>
      <c r="N6597" s="72">
        <v>98008110</v>
      </c>
      <c r="O6597" s="72">
        <v>121788963</v>
      </c>
      <c r="P6597" s="72">
        <v>135811601</v>
      </c>
    </row>
    <row r="6598" spans="1:16" hidden="1">
      <c r="A6598" s="72" t="s">
        <v>2161</v>
      </c>
      <c r="B6598" s="72" t="s">
        <v>2942</v>
      </c>
      <c r="C6598" s="72" t="s">
        <v>2106</v>
      </c>
      <c r="D6598" s="72">
        <v>6676279</v>
      </c>
      <c r="E6598" s="72">
        <v>7155939</v>
      </c>
      <c r="F6598" s="72">
        <v>6069206</v>
      </c>
      <c r="G6598" s="72">
        <v>11732115</v>
      </c>
      <c r="H6598" s="72">
        <v>12241435</v>
      </c>
      <c r="I6598" s="72">
        <v>7509858</v>
      </c>
      <c r="J6598" s="72">
        <v>7112170</v>
      </c>
      <c r="K6598" s="72">
        <v>6310223</v>
      </c>
      <c r="L6598" s="72">
        <v>7279901</v>
      </c>
      <c r="M6598" s="72">
        <v>7410107</v>
      </c>
      <c r="N6598" s="72">
        <v>6387447</v>
      </c>
      <c r="O6598" s="72">
        <v>6510164</v>
      </c>
      <c r="P6598" s="72">
        <v>6310749</v>
      </c>
    </row>
    <row r="6599" spans="1:16" hidden="1">
      <c r="A6599" s="72" t="s">
        <v>2161</v>
      </c>
      <c r="B6599" s="72" t="s">
        <v>2942</v>
      </c>
      <c r="C6599" s="72" t="s">
        <v>2107</v>
      </c>
      <c r="D6599" s="72">
        <v>14196</v>
      </c>
      <c r="E6599" s="72">
        <v>14245</v>
      </c>
      <c r="F6599" s="72">
        <v>14351</v>
      </c>
      <c r="G6599" s="72">
        <v>14516</v>
      </c>
      <c r="H6599" s="72">
        <v>14620</v>
      </c>
      <c r="I6599" s="72">
        <v>14893</v>
      </c>
      <c r="J6599" s="72">
        <v>15105</v>
      </c>
      <c r="K6599" s="72">
        <v>12843</v>
      </c>
      <c r="L6599" s="72">
        <v>12901</v>
      </c>
      <c r="M6599" s="72">
        <v>13039</v>
      </c>
      <c r="N6599" s="72">
        <v>13199</v>
      </c>
      <c r="O6599" s="72">
        <v>13249</v>
      </c>
      <c r="P6599" s="72">
        <v>13483</v>
      </c>
    </row>
    <row r="6600" spans="1:16" hidden="1">
      <c r="A6600" s="72" t="s">
        <v>2161</v>
      </c>
      <c r="B6600" s="72" t="s">
        <v>2942</v>
      </c>
      <c r="C6600" s="72" t="s">
        <v>2108</v>
      </c>
      <c r="D6600" s="72">
        <v>52133359</v>
      </c>
      <c r="E6600" s="72">
        <v>53147858</v>
      </c>
      <c r="F6600" s="72">
        <v>41453542</v>
      </c>
      <c r="G6600" s="72">
        <v>71810479</v>
      </c>
      <c r="H6600" s="72">
        <v>92685314</v>
      </c>
      <c r="I6600" s="72">
        <v>49910090</v>
      </c>
      <c r="J6600" s="72">
        <v>42752396</v>
      </c>
      <c r="K6600" s="72">
        <v>40980625</v>
      </c>
      <c r="L6600" s="72">
        <v>45740152</v>
      </c>
      <c r="M6600" s="72">
        <v>45355319</v>
      </c>
      <c r="N6600" s="72">
        <v>36655829</v>
      </c>
      <c r="O6600" s="72">
        <v>50143780</v>
      </c>
      <c r="P6600" s="72">
        <v>63043253</v>
      </c>
    </row>
    <row r="6601" spans="1:16" hidden="1">
      <c r="A6601" s="72" t="s">
        <v>2161</v>
      </c>
      <c r="B6601" s="72" t="s">
        <v>2942</v>
      </c>
      <c r="C6601" s="72" t="s">
        <v>2109</v>
      </c>
      <c r="D6601" s="72">
        <v>345260</v>
      </c>
      <c r="E6601" s="72">
        <v>327597</v>
      </c>
      <c r="F6601" s="72">
        <v>276665</v>
      </c>
      <c r="G6601" s="72">
        <v>333189</v>
      </c>
      <c r="H6601" s="72">
        <v>375548</v>
      </c>
      <c r="I6601" s="72">
        <v>363664</v>
      </c>
      <c r="J6601" s="72">
        <v>275816</v>
      </c>
      <c r="K6601" s="72">
        <v>315442</v>
      </c>
      <c r="L6601" s="72">
        <v>456329</v>
      </c>
      <c r="M6601" s="72">
        <v>291733</v>
      </c>
      <c r="N6601" s="72">
        <v>254298</v>
      </c>
      <c r="O6601" s="72">
        <v>279539</v>
      </c>
      <c r="P6601" s="72">
        <v>261607</v>
      </c>
    </row>
    <row r="6602" spans="1:16" hidden="1">
      <c r="A6602" s="72" t="s">
        <v>2161</v>
      </c>
      <c r="B6602" s="72" t="s">
        <v>2942</v>
      </c>
      <c r="C6602" s="72" t="s">
        <v>2110</v>
      </c>
      <c r="D6602" s="72">
        <v>65</v>
      </c>
      <c r="E6602" s="72">
        <v>64</v>
      </c>
      <c r="F6602" s="72">
        <v>61</v>
      </c>
      <c r="G6602" s="72">
        <v>66</v>
      </c>
      <c r="H6602" s="72">
        <v>61</v>
      </c>
      <c r="I6602" s="72">
        <v>60</v>
      </c>
      <c r="J6602" s="72">
        <v>53</v>
      </c>
      <c r="K6602" s="72">
        <v>51</v>
      </c>
      <c r="L6602" s="72">
        <v>52</v>
      </c>
      <c r="M6602" s="72">
        <v>49</v>
      </c>
      <c r="N6602" s="72">
        <v>48</v>
      </c>
      <c r="O6602" s="72">
        <v>48</v>
      </c>
      <c r="P6602" s="72">
        <v>45</v>
      </c>
    </row>
    <row r="6603" spans="1:16" hidden="1">
      <c r="A6603" s="72" t="s">
        <v>2161</v>
      </c>
      <c r="B6603" s="72" t="s">
        <v>2942</v>
      </c>
      <c r="C6603" s="72" t="s">
        <v>2111</v>
      </c>
      <c r="D6603" s="72">
        <v>2253022</v>
      </c>
      <c r="E6603" s="72">
        <v>2057686</v>
      </c>
      <c r="F6603" s="72">
        <v>1480771</v>
      </c>
      <c r="G6603" s="72">
        <v>1968990</v>
      </c>
      <c r="H6603" s="72">
        <v>2615484</v>
      </c>
      <c r="I6603" s="72">
        <v>1922982</v>
      </c>
      <c r="J6603" s="72">
        <v>1295623</v>
      </c>
      <c r="K6603" s="72">
        <v>1634554</v>
      </c>
      <c r="L6603" s="72">
        <v>2183592</v>
      </c>
      <c r="M6603" s="72">
        <v>1388173</v>
      </c>
      <c r="N6603" s="72">
        <v>1078098</v>
      </c>
      <c r="O6603" s="72">
        <v>1799389</v>
      </c>
      <c r="P6603" s="72">
        <v>2263478</v>
      </c>
    </row>
    <row r="6604" spans="1:16" hidden="1">
      <c r="A6604" s="72" t="s">
        <v>2154</v>
      </c>
      <c r="B6604" s="72" t="s">
        <v>2943</v>
      </c>
      <c r="C6604" s="72" t="s">
        <v>2103</v>
      </c>
      <c r="D6604" s="72">
        <v>59728</v>
      </c>
      <c r="E6604" s="72">
        <v>55196</v>
      </c>
      <c r="F6604" s="72">
        <v>39958</v>
      </c>
      <c r="G6604" s="72">
        <v>51714</v>
      </c>
      <c r="H6604" s="72">
        <v>55597</v>
      </c>
      <c r="I6604" s="72">
        <v>51682</v>
      </c>
      <c r="J6604" s="72">
        <v>42336</v>
      </c>
      <c r="K6604" s="72">
        <v>45872</v>
      </c>
      <c r="L6604" s="72">
        <v>49174</v>
      </c>
      <c r="M6604" s="72">
        <v>43633</v>
      </c>
      <c r="N6604" s="72">
        <v>37619</v>
      </c>
      <c r="O6604" s="72">
        <v>43855</v>
      </c>
      <c r="P6604" s="72">
        <v>39932</v>
      </c>
    </row>
    <row r="6605" spans="1:16" hidden="1">
      <c r="A6605" s="72" t="s">
        <v>2154</v>
      </c>
      <c r="B6605" s="72" t="s">
        <v>2943</v>
      </c>
      <c r="C6605" s="72" t="s">
        <v>2104</v>
      </c>
      <c r="D6605" s="72">
        <v>1070</v>
      </c>
      <c r="E6605" s="72">
        <v>1084</v>
      </c>
      <c r="F6605" s="72">
        <v>1079</v>
      </c>
      <c r="G6605" s="72">
        <v>1083</v>
      </c>
      <c r="H6605" s="72">
        <v>1092</v>
      </c>
      <c r="I6605" s="72">
        <v>1084</v>
      </c>
      <c r="J6605" s="72">
        <v>1064</v>
      </c>
      <c r="K6605" s="72">
        <v>1073</v>
      </c>
      <c r="L6605" s="72">
        <v>1083</v>
      </c>
      <c r="M6605" s="72">
        <v>1085</v>
      </c>
      <c r="N6605" s="72">
        <v>1090</v>
      </c>
      <c r="O6605" s="72">
        <v>1119</v>
      </c>
      <c r="P6605" s="72">
        <v>1119</v>
      </c>
    </row>
    <row r="6606" spans="1:16" hidden="1">
      <c r="A6606" s="72" t="s">
        <v>2154</v>
      </c>
      <c r="B6606" s="72" t="s">
        <v>2943</v>
      </c>
      <c r="C6606" s="72" t="s">
        <v>2105</v>
      </c>
      <c r="D6606" s="72">
        <v>686366</v>
      </c>
      <c r="E6606" s="72">
        <v>641267</v>
      </c>
      <c r="F6606" s="72">
        <v>459588</v>
      </c>
      <c r="G6606" s="72">
        <v>646810</v>
      </c>
      <c r="H6606" s="72">
        <v>783462</v>
      </c>
      <c r="I6606" s="72">
        <v>730748</v>
      </c>
      <c r="J6606" s="72">
        <v>485532</v>
      </c>
      <c r="K6606" s="72">
        <v>432617</v>
      </c>
      <c r="L6606" s="72">
        <v>600405</v>
      </c>
      <c r="M6606" s="72">
        <v>547891</v>
      </c>
      <c r="N6606" s="72">
        <v>478551</v>
      </c>
      <c r="O6606" s="72">
        <v>602970</v>
      </c>
      <c r="P6606" s="72">
        <v>670716</v>
      </c>
    </row>
    <row r="6607" spans="1:16" hidden="1">
      <c r="A6607" s="72" t="s">
        <v>2154</v>
      </c>
      <c r="B6607" s="72" t="s">
        <v>2943</v>
      </c>
      <c r="C6607" s="72" t="s">
        <v>2106</v>
      </c>
      <c r="D6607" s="72">
        <v>46507</v>
      </c>
      <c r="E6607" s="72">
        <v>43209</v>
      </c>
      <c r="F6607" s="72">
        <v>33472</v>
      </c>
      <c r="G6607" s="72">
        <v>42759</v>
      </c>
      <c r="H6607" s="72">
        <v>41881</v>
      </c>
      <c r="I6607" s="72">
        <v>38100</v>
      </c>
      <c r="J6607" s="72">
        <v>43888</v>
      </c>
      <c r="K6607" s="72">
        <v>35751</v>
      </c>
      <c r="L6607" s="72">
        <v>51503</v>
      </c>
      <c r="M6607" s="72">
        <v>46622</v>
      </c>
      <c r="N6607" s="72">
        <v>46095</v>
      </c>
      <c r="O6607" s="72">
        <v>48348</v>
      </c>
      <c r="P6607" s="72">
        <v>47776</v>
      </c>
    </row>
    <row r="6608" spans="1:16" hidden="1">
      <c r="A6608" s="72" t="s">
        <v>2154</v>
      </c>
      <c r="B6608" s="72" t="s">
        <v>2943</v>
      </c>
      <c r="C6608" s="72" t="s">
        <v>2107</v>
      </c>
      <c r="D6608" s="72">
        <v>193</v>
      </c>
      <c r="E6608" s="72">
        <v>196</v>
      </c>
      <c r="F6608" s="72">
        <v>213</v>
      </c>
      <c r="G6608" s="72">
        <v>210</v>
      </c>
      <c r="H6608" s="72">
        <v>222</v>
      </c>
      <c r="I6608" s="72">
        <v>218</v>
      </c>
      <c r="J6608" s="72">
        <v>266</v>
      </c>
      <c r="K6608" s="72">
        <v>259</v>
      </c>
      <c r="L6608" s="72">
        <v>272</v>
      </c>
      <c r="M6608" s="72">
        <v>256</v>
      </c>
      <c r="N6608" s="72">
        <v>213</v>
      </c>
      <c r="O6608" s="72">
        <v>256</v>
      </c>
      <c r="P6608" s="72">
        <v>256</v>
      </c>
    </row>
    <row r="6609" spans="1:16" hidden="1">
      <c r="A6609" s="72" t="s">
        <v>2154</v>
      </c>
      <c r="B6609" s="72" t="s">
        <v>2943</v>
      </c>
      <c r="C6609" s="72" t="s">
        <v>2108</v>
      </c>
      <c r="D6609" s="72">
        <v>590755</v>
      </c>
      <c r="E6609" s="72">
        <v>562682</v>
      </c>
      <c r="F6609" s="72">
        <v>435247</v>
      </c>
      <c r="G6609" s="72">
        <v>555649</v>
      </c>
      <c r="H6609" s="72">
        <v>598578</v>
      </c>
      <c r="I6609" s="72">
        <v>605334</v>
      </c>
      <c r="J6609" s="72">
        <v>1044360</v>
      </c>
      <c r="K6609" s="72">
        <v>579806</v>
      </c>
      <c r="L6609" s="72">
        <v>798708</v>
      </c>
      <c r="M6609" s="72">
        <v>706315</v>
      </c>
      <c r="N6609" s="72">
        <v>648749</v>
      </c>
      <c r="O6609" s="72">
        <v>746084</v>
      </c>
      <c r="P6609" s="72">
        <v>879131</v>
      </c>
    </row>
    <row r="6610" spans="1:16" hidden="1">
      <c r="A6610" s="72" t="s">
        <v>2130</v>
      </c>
      <c r="B6610" s="72" t="s">
        <v>2944</v>
      </c>
      <c r="C6610" s="72" t="s">
        <v>2103</v>
      </c>
      <c r="D6610" s="72">
        <v>178419</v>
      </c>
      <c r="E6610" s="72">
        <v>166903</v>
      </c>
      <c r="F6610" s="72">
        <v>140653</v>
      </c>
      <c r="G6610" s="72">
        <v>172047</v>
      </c>
      <c r="H6610" s="72">
        <v>212224</v>
      </c>
      <c r="I6610" s="72">
        <v>183325</v>
      </c>
      <c r="J6610" s="72">
        <v>187670</v>
      </c>
      <c r="K6610" s="72">
        <v>167180</v>
      </c>
      <c r="L6610" s="72">
        <v>235082</v>
      </c>
      <c r="M6610" s="72">
        <v>224886</v>
      </c>
      <c r="N6610" s="72">
        <v>223295</v>
      </c>
      <c r="O6610" s="72">
        <v>287075</v>
      </c>
      <c r="P6610" s="72">
        <v>253055</v>
      </c>
    </row>
    <row r="6611" spans="1:16" hidden="1">
      <c r="A6611" s="72" t="s">
        <v>2130</v>
      </c>
      <c r="B6611" s="72" t="s">
        <v>2944</v>
      </c>
      <c r="C6611" s="72" t="s">
        <v>2104</v>
      </c>
      <c r="D6611" s="72">
        <v>2649</v>
      </c>
      <c r="E6611" s="72">
        <v>2761</v>
      </c>
      <c r="F6611" s="72">
        <v>2998</v>
      </c>
      <c r="G6611" s="72">
        <v>3221</v>
      </c>
      <c r="H6611" s="72">
        <v>3542</v>
      </c>
      <c r="I6611" s="72">
        <v>3880</v>
      </c>
      <c r="J6611" s="72">
        <v>4172</v>
      </c>
      <c r="K6611" s="72">
        <v>4395</v>
      </c>
      <c r="L6611" s="72">
        <v>4615</v>
      </c>
      <c r="M6611" s="72">
        <v>4820</v>
      </c>
      <c r="N6611" s="72">
        <v>5068</v>
      </c>
      <c r="O6611" s="72">
        <v>5308</v>
      </c>
      <c r="P6611" s="72">
        <v>5659</v>
      </c>
    </row>
    <row r="6612" spans="1:16" hidden="1">
      <c r="A6612" s="72" t="s">
        <v>2130</v>
      </c>
      <c r="B6612" s="72" t="s">
        <v>2944</v>
      </c>
      <c r="C6612" s="72" t="s">
        <v>2105</v>
      </c>
      <c r="D6612" s="72">
        <v>1870985</v>
      </c>
      <c r="E6612" s="72">
        <v>1700943</v>
      </c>
      <c r="F6612" s="72">
        <v>1333155</v>
      </c>
      <c r="G6612" s="72">
        <v>1687141</v>
      </c>
      <c r="H6612" s="72">
        <v>2360197</v>
      </c>
      <c r="I6612" s="72">
        <v>1938641</v>
      </c>
      <c r="J6612" s="72">
        <v>1703821</v>
      </c>
      <c r="K6612" s="72">
        <v>1948129</v>
      </c>
      <c r="L6612" s="72">
        <v>3021909</v>
      </c>
      <c r="M6612" s="72">
        <v>3044195</v>
      </c>
      <c r="N6612" s="72">
        <v>2771231</v>
      </c>
      <c r="O6612" s="72">
        <v>3701063</v>
      </c>
      <c r="P6612" s="72">
        <v>4381853</v>
      </c>
    </row>
    <row r="6613" spans="1:16" hidden="1">
      <c r="A6613" s="72" t="s">
        <v>2130</v>
      </c>
      <c r="B6613" s="72" t="s">
        <v>2944</v>
      </c>
      <c r="C6613" s="72" t="s">
        <v>2106</v>
      </c>
      <c r="D6613" s="72">
        <v>9833</v>
      </c>
      <c r="E6613" s="72">
        <v>8779</v>
      </c>
      <c r="F6613" s="72">
        <v>9241</v>
      </c>
      <c r="G6613" s="72">
        <v>9758</v>
      </c>
      <c r="H6613" s="72">
        <v>11741</v>
      </c>
      <c r="I6613" s="72">
        <v>14028</v>
      </c>
      <c r="J6613" s="72">
        <v>14543</v>
      </c>
      <c r="K6613" s="72">
        <v>12959</v>
      </c>
      <c r="L6613" s="72">
        <v>14209</v>
      </c>
      <c r="M6613" s="72">
        <v>15247</v>
      </c>
      <c r="N6613" s="72">
        <v>12588</v>
      </c>
      <c r="O6613" s="72">
        <v>15760</v>
      </c>
      <c r="P6613" s="72">
        <v>15936</v>
      </c>
    </row>
    <row r="6614" spans="1:16" hidden="1">
      <c r="A6614" s="72" t="s">
        <v>2130</v>
      </c>
      <c r="B6614" s="72" t="s">
        <v>2944</v>
      </c>
      <c r="C6614" s="72" t="s">
        <v>2107</v>
      </c>
      <c r="D6614" s="72">
        <v>43</v>
      </c>
      <c r="E6614" s="72">
        <v>50</v>
      </c>
      <c r="F6614" s="72">
        <v>62</v>
      </c>
      <c r="G6614" s="72">
        <v>63</v>
      </c>
      <c r="H6614" s="72">
        <v>64</v>
      </c>
      <c r="I6614" s="72">
        <v>86</v>
      </c>
      <c r="J6614" s="72">
        <v>84</v>
      </c>
      <c r="K6614" s="72">
        <v>84</v>
      </c>
      <c r="L6614" s="72">
        <v>84</v>
      </c>
      <c r="M6614" s="72">
        <v>87</v>
      </c>
      <c r="N6614" s="72">
        <v>87</v>
      </c>
      <c r="O6614" s="72">
        <v>89</v>
      </c>
      <c r="P6614" s="72">
        <v>90</v>
      </c>
    </row>
    <row r="6615" spans="1:16" hidden="1">
      <c r="A6615" s="72" t="s">
        <v>2130</v>
      </c>
      <c r="B6615" s="72" t="s">
        <v>2944</v>
      </c>
      <c r="C6615" s="72" t="s">
        <v>2108</v>
      </c>
      <c r="D6615" s="72">
        <v>88941</v>
      </c>
      <c r="E6615" s="72">
        <v>87986</v>
      </c>
      <c r="F6615" s="72">
        <v>83847</v>
      </c>
      <c r="G6615" s="72">
        <v>85004</v>
      </c>
      <c r="H6615" s="72">
        <v>108296</v>
      </c>
      <c r="I6615" s="72">
        <v>117430</v>
      </c>
      <c r="J6615" s="72">
        <v>108047</v>
      </c>
      <c r="K6615" s="72">
        <v>98783</v>
      </c>
      <c r="L6615" s="72">
        <v>125667</v>
      </c>
      <c r="M6615" s="72">
        <v>151162</v>
      </c>
      <c r="N6615" s="72">
        <v>114351</v>
      </c>
      <c r="O6615" s="72">
        <v>163129</v>
      </c>
      <c r="P6615" s="72">
        <v>222844</v>
      </c>
    </row>
    <row r="6616" spans="1:16" hidden="1">
      <c r="A6616" s="72" t="s">
        <v>2130</v>
      </c>
      <c r="B6616" s="72" t="s">
        <v>2944</v>
      </c>
      <c r="C6616" s="72" t="s">
        <v>2109</v>
      </c>
      <c r="D6616" s="72">
        <v>5122</v>
      </c>
      <c r="E6616" s="72">
        <v>6435</v>
      </c>
      <c r="F6616" s="72">
        <v>7385</v>
      </c>
      <c r="G6616" s="72">
        <v>12172</v>
      </c>
      <c r="H6616" s="72">
        <v>18005</v>
      </c>
      <c r="I6616" s="72">
        <v>7134</v>
      </c>
      <c r="J6616" s="72">
        <v>440</v>
      </c>
      <c r="K6616" s="72">
        <v>2</v>
      </c>
      <c r="M6616" s="72">
        <v>4036</v>
      </c>
      <c r="N6616" s="72">
        <v>5023</v>
      </c>
      <c r="O6616" s="72">
        <v>2117</v>
      </c>
      <c r="P6616" s="72">
        <v>165</v>
      </c>
    </row>
    <row r="6617" spans="1:16" hidden="1">
      <c r="A6617" s="72" t="s">
        <v>2130</v>
      </c>
      <c r="B6617" s="72" t="s">
        <v>2944</v>
      </c>
      <c r="C6617" s="72" t="s">
        <v>2110</v>
      </c>
      <c r="D6617" s="72">
        <v>2</v>
      </c>
      <c r="E6617" s="72">
        <v>2</v>
      </c>
      <c r="F6617" s="72">
        <v>2</v>
      </c>
      <c r="G6617" s="72">
        <v>2</v>
      </c>
      <c r="H6617" s="72">
        <v>2</v>
      </c>
      <c r="I6617" s="72">
        <v>1</v>
      </c>
      <c r="J6617" s="72">
        <v>1</v>
      </c>
      <c r="K6617" s="72">
        <v>1</v>
      </c>
      <c r="L6617" s="72">
        <v>1</v>
      </c>
      <c r="M6617" s="72">
        <v>1</v>
      </c>
      <c r="N6617" s="72">
        <v>1</v>
      </c>
      <c r="O6617" s="72">
        <v>1</v>
      </c>
      <c r="P6617" s="72">
        <v>1</v>
      </c>
    </row>
    <row r="6618" spans="1:16" hidden="1">
      <c r="A6618" s="72" t="s">
        <v>2130</v>
      </c>
      <c r="B6618" s="72" t="s">
        <v>2944</v>
      </c>
      <c r="C6618" s="72" t="s">
        <v>2111</v>
      </c>
      <c r="D6618" s="72">
        <v>36708</v>
      </c>
      <c r="E6618" s="72">
        <v>44046</v>
      </c>
      <c r="F6618" s="72">
        <v>45907</v>
      </c>
      <c r="G6618" s="72">
        <v>80549</v>
      </c>
      <c r="H6618" s="72">
        <v>155683</v>
      </c>
      <c r="I6618" s="72">
        <v>45980</v>
      </c>
      <c r="J6618" s="72">
        <v>2568</v>
      </c>
      <c r="K6618" s="72">
        <v>154</v>
      </c>
      <c r="L6618" s="72">
        <v>650</v>
      </c>
      <c r="M6618" s="72">
        <v>27228</v>
      </c>
      <c r="N6618" s="72">
        <v>30376</v>
      </c>
      <c r="O6618" s="72">
        <v>14640</v>
      </c>
      <c r="P6618" s="72">
        <v>908</v>
      </c>
    </row>
    <row r="6619" spans="1:16" hidden="1">
      <c r="A6619" s="72" t="s">
        <v>2130</v>
      </c>
      <c r="B6619" s="72" t="s">
        <v>2945</v>
      </c>
      <c r="C6619" s="72" t="s">
        <v>2103</v>
      </c>
      <c r="D6619" s="72">
        <v>5264</v>
      </c>
      <c r="E6619" s="72">
        <v>4798</v>
      </c>
      <c r="F6619" s="72">
        <v>3496</v>
      </c>
      <c r="G6619" s="72">
        <v>5158</v>
      </c>
      <c r="H6619" s="72">
        <v>6083</v>
      </c>
      <c r="I6619" s="72">
        <v>5028</v>
      </c>
      <c r="J6619" s="72">
        <v>4452</v>
      </c>
      <c r="K6619" s="72">
        <v>3942</v>
      </c>
      <c r="L6619" s="72">
        <v>6067</v>
      </c>
      <c r="M6619" s="72">
        <v>5583</v>
      </c>
      <c r="N6619" s="72">
        <v>5084</v>
      </c>
      <c r="P6619" s="72">
        <v>5614</v>
      </c>
    </row>
    <row r="6620" spans="1:16" hidden="1">
      <c r="A6620" s="72" t="s">
        <v>2130</v>
      </c>
      <c r="B6620" s="72" t="s">
        <v>2945</v>
      </c>
      <c r="C6620" s="72" t="s">
        <v>2104</v>
      </c>
      <c r="D6620" s="72">
        <v>129</v>
      </c>
      <c r="E6620" s="72">
        <v>134</v>
      </c>
      <c r="F6620" s="72">
        <v>130</v>
      </c>
      <c r="G6620" s="72">
        <v>132</v>
      </c>
      <c r="H6620" s="72">
        <v>136</v>
      </c>
      <c r="I6620" s="72">
        <v>141</v>
      </c>
      <c r="J6620" s="72">
        <v>149</v>
      </c>
      <c r="K6620" s="72">
        <v>150</v>
      </c>
      <c r="L6620" s="72">
        <v>151</v>
      </c>
      <c r="M6620" s="72">
        <v>152</v>
      </c>
      <c r="N6620" s="72">
        <v>156</v>
      </c>
      <c r="P6620" s="72">
        <v>167</v>
      </c>
    </row>
    <row r="6621" spans="1:16" hidden="1">
      <c r="A6621" s="72" t="s">
        <v>2130</v>
      </c>
      <c r="B6621" s="72" t="s">
        <v>2945</v>
      </c>
      <c r="C6621" s="72" t="s">
        <v>2105</v>
      </c>
      <c r="D6621" s="72">
        <v>73065</v>
      </c>
      <c r="E6621" s="72">
        <v>69886</v>
      </c>
      <c r="F6621" s="72">
        <v>57005</v>
      </c>
      <c r="G6621" s="72">
        <v>76518</v>
      </c>
      <c r="H6621" s="72">
        <v>93076</v>
      </c>
      <c r="I6621" s="72">
        <v>74563</v>
      </c>
      <c r="J6621" s="72">
        <v>60824</v>
      </c>
      <c r="K6621" s="72">
        <v>62438</v>
      </c>
      <c r="L6621" s="72">
        <v>82599</v>
      </c>
      <c r="M6621" s="72">
        <v>75997</v>
      </c>
      <c r="N6621" s="72">
        <v>70713</v>
      </c>
      <c r="P6621" s="72">
        <v>92496</v>
      </c>
    </row>
    <row r="6622" spans="1:16" hidden="1">
      <c r="A6622" s="72" t="s">
        <v>2130</v>
      </c>
      <c r="B6622" s="72" t="s">
        <v>2945</v>
      </c>
      <c r="C6622" s="72" t="s">
        <v>2106</v>
      </c>
      <c r="D6622" s="72">
        <v>859</v>
      </c>
      <c r="E6622" s="72">
        <v>676</v>
      </c>
      <c r="F6622" s="72">
        <v>675</v>
      </c>
      <c r="G6622" s="72">
        <v>632</v>
      </c>
      <c r="H6622" s="72">
        <v>897</v>
      </c>
      <c r="I6622" s="72">
        <v>786</v>
      </c>
      <c r="J6622" s="72">
        <v>737</v>
      </c>
      <c r="K6622" s="72">
        <v>745</v>
      </c>
      <c r="L6622" s="72">
        <v>934</v>
      </c>
      <c r="M6622" s="72">
        <v>724</v>
      </c>
      <c r="N6622" s="72">
        <v>605</v>
      </c>
      <c r="P6622" s="72">
        <v>777</v>
      </c>
    </row>
    <row r="6623" spans="1:16" hidden="1">
      <c r="A6623" s="72" t="s">
        <v>2130</v>
      </c>
      <c r="B6623" s="72" t="s">
        <v>2945</v>
      </c>
      <c r="C6623" s="72" t="s">
        <v>2107</v>
      </c>
      <c r="D6623" s="72">
        <v>7</v>
      </c>
      <c r="E6623" s="72">
        <v>6</v>
      </c>
      <c r="F6623" s="72">
        <v>6</v>
      </c>
      <c r="G6623" s="72">
        <v>6</v>
      </c>
      <c r="H6623" s="72">
        <v>6</v>
      </c>
      <c r="I6623" s="72">
        <v>6</v>
      </c>
      <c r="J6623" s="72">
        <v>6</v>
      </c>
      <c r="K6623" s="72">
        <v>6</v>
      </c>
      <c r="L6623" s="72">
        <v>6</v>
      </c>
      <c r="M6623" s="72">
        <v>6</v>
      </c>
      <c r="N6623" s="72">
        <v>6</v>
      </c>
      <c r="P6623" s="72">
        <v>5</v>
      </c>
    </row>
    <row r="6624" spans="1:16" hidden="1">
      <c r="A6624" s="72" t="s">
        <v>2130</v>
      </c>
      <c r="B6624" s="72" t="s">
        <v>2945</v>
      </c>
      <c r="C6624" s="72" t="s">
        <v>2108</v>
      </c>
      <c r="D6624" s="72">
        <v>9098</v>
      </c>
      <c r="E6624" s="72">
        <v>7952</v>
      </c>
      <c r="F6624" s="72">
        <v>7672</v>
      </c>
      <c r="G6624" s="72">
        <v>7720</v>
      </c>
      <c r="H6624" s="72">
        <v>11327</v>
      </c>
      <c r="I6624" s="72">
        <v>9387</v>
      </c>
      <c r="J6624" s="72">
        <v>6500</v>
      </c>
      <c r="K6624" s="72">
        <v>7743</v>
      </c>
      <c r="L6624" s="72">
        <v>9685</v>
      </c>
      <c r="M6624" s="72">
        <v>7506</v>
      </c>
      <c r="N6624" s="72">
        <v>6045</v>
      </c>
      <c r="P6624" s="72">
        <v>10572</v>
      </c>
    </row>
    <row r="6625" spans="1:16" hidden="1">
      <c r="A6625" s="72" t="s">
        <v>2130</v>
      </c>
      <c r="B6625" s="72" t="s">
        <v>2945</v>
      </c>
      <c r="C6625" s="72" t="s">
        <v>2109</v>
      </c>
      <c r="H6625" s="72">
        <v>16826</v>
      </c>
      <c r="I6625" s="72">
        <v>54959</v>
      </c>
      <c r="J6625" s="72">
        <v>57085</v>
      </c>
      <c r="K6625" s="72">
        <v>39764</v>
      </c>
      <c r="L6625" s="72">
        <v>41583</v>
      </c>
      <c r="M6625" s="72">
        <v>43231</v>
      </c>
    </row>
    <row r="6626" spans="1:16" hidden="1">
      <c r="A6626" s="72" t="s">
        <v>2130</v>
      </c>
      <c r="B6626" s="72" t="s">
        <v>2945</v>
      </c>
      <c r="C6626" s="72" t="s">
        <v>2110</v>
      </c>
      <c r="H6626" s="72">
        <v>1</v>
      </c>
      <c r="I6626" s="72">
        <v>1</v>
      </c>
      <c r="J6626" s="72">
        <v>1</v>
      </c>
      <c r="K6626" s="72">
        <v>1</v>
      </c>
      <c r="L6626" s="72">
        <v>1</v>
      </c>
      <c r="M6626" s="72">
        <v>1</v>
      </c>
    </row>
    <row r="6627" spans="1:16" hidden="1">
      <c r="A6627" s="72" t="s">
        <v>2130</v>
      </c>
      <c r="B6627" s="72" t="s">
        <v>2945</v>
      </c>
      <c r="C6627" s="72" t="s">
        <v>2111</v>
      </c>
      <c r="H6627" s="72">
        <v>103282</v>
      </c>
      <c r="I6627" s="72">
        <v>248744</v>
      </c>
      <c r="J6627" s="72">
        <v>235666</v>
      </c>
      <c r="K6627" s="72">
        <v>189063</v>
      </c>
      <c r="L6627" s="72">
        <v>204751</v>
      </c>
      <c r="M6627" s="72">
        <v>178939</v>
      </c>
    </row>
    <row r="6628" spans="1:16" hidden="1">
      <c r="A6628" s="72" t="s">
        <v>2131</v>
      </c>
      <c r="B6628" s="72" t="s">
        <v>2946</v>
      </c>
      <c r="C6628" s="72" t="s">
        <v>2103</v>
      </c>
      <c r="D6628" s="72">
        <v>149992</v>
      </c>
      <c r="E6628" s="72">
        <v>178295</v>
      </c>
      <c r="F6628" s="72">
        <v>198652</v>
      </c>
      <c r="G6628" s="72">
        <v>248687</v>
      </c>
      <c r="H6628" s="72">
        <v>304060</v>
      </c>
      <c r="I6628" s="72">
        <v>360181</v>
      </c>
      <c r="J6628" s="72">
        <v>335241</v>
      </c>
      <c r="K6628" s="72">
        <v>353034</v>
      </c>
      <c r="L6628" s="72">
        <v>397968</v>
      </c>
      <c r="M6628" s="72">
        <v>405009</v>
      </c>
      <c r="N6628" s="72">
        <v>379566</v>
      </c>
      <c r="O6628" s="72">
        <v>357822</v>
      </c>
      <c r="P6628" s="72">
        <v>392700</v>
      </c>
    </row>
    <row r="6629" spans="1:16" hidden="1">
      <c r="A6629" s="72" t="s">
        <v>2131</v>
      </c>
      <c r="B6629" s="72" t="s">
        <v>2946</v>
      </c>
      <c r="C6629" s="72" t="s">
        <v>2104</v>
      </c>
      <c r="D6629" s="72">
        <v>1631</v>
      </c>
      <c r="E6629" s="72">
        <v>1798</v>
      </c>
      <c r="F6629" s="72">
        <v>2088</v>
      </c>
      <c r="G6629" s="72">
        <v>2362</v>
      </c>
      <c r="H6629" s="72">
        <v>2712</v>
      </c>
      <c r="I6629" s="72">
        <v>3037</v>
      </c>
      <c r="J6629" s="72">
        <v>3145</v>
      </c>
      <c r="K6629" s="72">
        <v>3242</v>
      </c>
      <c r="L6629" s="72">
        <v>3382</v>
      </c>
      <c r="M6629" s="72">
        <v>3633</v>
      </c>
      <c r="N6629" s="72">
        <v>3747</v>
      </c>
      <c r="O6629" s="72">
        <v>3876</v>
      </c>
    </row>
    <row r="6630" spans="1:16" hidden="1">
      <c r="A6630" s="72" t="s">
        <v>2131</v>
      </c>
      <c r="B6630" s="72" t="s">
        <v>2946</v>
      </c>
      <c r="C6630" s="72" t="s">
        <v>2105</v>
      </c>
      <c r="D6630" s="72">
        <v>1870342</v>
      </c>
      <c r="E6630" s="72">
        <v>2169641</v>
      </c>
      <c r="F6630" s="72">
        <v>2569923</v>
      </c>
      <c r="G6630" s="72">
        <v>3551856</v>
      </c>
      <c r="H6630" s="72">
        <v>5306154</v>
      </c>
      <c r="I6630" s="72">
        <v>6128966</v>
      </c>
      <c r="J6630" s="72">
        <v>4749690</v>
      </c>
      <c r="K6630" s="72">
        <v>5177359</v>
      </c>
      <c r="L6630" s="72">
        <v>7254259</v>
      </c>
      <c r="M6630" s="72">
        <v>7606133</v>
      </c>
      <c r="N6630" s="72">
        <v>6080955</v>
      </c>
      <c r="O6630" s="72">
        <v>7370691</v>
      </c>
      <c r="P6630" s="72">
        <v>9096844</v>
      </c>
    </row>
    <row r="6631" spans="1:16" hidden="1">
      <c r="A6631" s="72" t="s">
        <v>2131</v>
      </c>
      <c r="B6631" s="72" t="s">
        <v>2946</v>
      </c>
      <c r="C6631" s="72" t="s">
        <v>2106</v>
      </c>
      <c r="D6631" s="72">
        <v>458444</v>
      </c>
      <c r="E6631" s="72">
        <v>501508</v>
      </c>
      <c r="F6631" s="72">
        <v>484226</v>
      </c>
      <c r="G6631" s="72">
        <v>592879</v>
      </c>
      <c r="H6631" s="72">
        <v>763453</v>
      </c>
      <c r="I6631" s="72">
        <v>822561</v>
      </c>
      <c r="J6631" s="72">
        <v>763749</v>
      </c>
      <c r="K6631" s="72">
        <v>891360</v>
      </c>
      <c r="L6631" s="72">
        <v>980351</v>
      </c>
      <c r="M6631" s="72">
        <v>996022</v>
      </c>
      <c r="N6631" s="72">
        <v>926404</v>
      </c>
      <c r="O6631" s="72">
        <v>904803</v>
      </c>
      <c r="P6631" s="72">
        <v>993156</v>
      </c>
    </row>
    <row r="6632" spans="1:16" hidden="1">
      <c r="A6632" s="72" t="s">
        <v>2131</v>
      </c>
      <c r="B6632" s="72" t="s">
        <v>2946</v>
      </c>
      <c r="C6632" s="72" t="s">
        <v>2107</v>
      </c>
      <c r="D6632" s="72">
        <v>653</v>
      </c>
      <c r="E6632" s="72">
        <v>730</v>
      </c>
      <c r="F6632" s="72">
        <v>840</v>
      </c>
      <c r="G6632" s="72">
        <v>938</v>
      </c>
      <c r="H6632" s="72">
        <v>1105</v>
      </c>
      <c r="I6632" s="72">
        <v>1229</v>
      </c>
      <c r="J6632" s="72">
        <v>1296</v>
      </c>
      <c r="K6632" s="72">
        <v>1360</v>
      </c>
      <c r="L6632" s="72">
        <v>1404</v>
      </c>
      <c r="M6632" s="72">
        <v>1453</v>
      </c>
      <c r="N6632" s="72">
        <v>1480</v>
      </c>
      <c r="O6632" s="72">
        <v>1447</v>
      </c>
    </row>
    <row r="6633" spans="1:16" hidden="1">
      <c r="A6633" s="72" t="s">
        <v>2131</v>
      </c>
      <c r="B6633" s="72" t="s">
        <v>2946</v>
      </c>
      <c r="C6633" s="72" t="s">
        <v>2108</v>
      </c>
      <c r="D6633" s="72">
        <v>4731561</v>
      </c>
      <c r="E6633" s="72">
        <v>4885596</v>
      </c>
      <c r="F6633" s="72">
        <v>4806763</v>
      </c>
      <c r="G6633" s="72">
        <v>6592628</v>
      </c>
      <c r="H6633" s="72">
        <v>10490046</v>
      </c>
      <c r="I6633" s="72">
        <v>11984815</v>
      </c>
      <c r="J6633" s="72">
        <v>8581764</v>
      </c>
      <c r="K6633" s="72">
        <v>10319710</v>
      </c>
      <c r="L6633" s="72">
        <v>14525195</v>
      </c>
      <c r="M6633" s="72">
        <v>15320580</v>
      </c>
      <c r="N6633" s="72">
        <v>11227366</v>
      </c>
      <c r="O6633" s="72">
        <v>14350251</v>
      </c>
      <c r="P6633" s="72">
        <v>18744817</v>
      </c>
    </row>
    <row r="6634" spans="1:16" hidden="1">
      <c r="A6634" s="72" t="s">
        <v>2131</v>
      </c>
      <c r="B6634" s="72" t="s">
        <v>2946</v>
      </c>
      <c r="C6634" s="72" t="s">
        <v>2109</v>
      </c>
      <c r="D6634" s="72">
        <v>1745</v>
      </c>
      <c r="E6634" s="72">
        <v>3370</v>
      </c>
      <c r="F6634" s="72">
        <v>3564</v>
      </c>
      <c r="G6634" s="72">
        <v>10587</v>
      </c>
      <c r="H6634" s="72">
        <v>35230</v>
      </c>
      <c r="I6634" s="72">
        <v>20151</v>
      </c>
      <c r="J6634" s="72">
        <v>64697</v>
      </c>
      <c r="K6634" s="72">
        <v>70317</v>
      </c>
      <c r="L6634" s="72">
        <v>54704</v>
      </c>
      <c r="M6634" s="72">
        <v>63800</v>
      </c>
      <c r="N6634" s="72">
        <v>68872</v>
      </c>
      <c r="O6634" s="72">
        <v>60929</v>
      </c>
      <c r="P6634" s="72">
        <v>44534</v>
      </c>
    </row>
    <row r="6635" spans="1:16" hidden="1">
      <c r="A6635" s="72" t="s">
        <v>2131</v>
      </c>
      <c r="B6635" s="72" t="s">
        <v>2946</v>
      </c>
      <c r="C6635" s="72" t="s">
        <v>2110</v>
      </c>
      <c r="D6635" s="72">
        <v>4</v>
      </c>
      <c r="E6635" s="72">
        <v>4</v>
      </c>
      <c r="F6635" s="72">
        <v>8</v>
      </c>
      <c r="G6635" s="72">
        <v>13</v>
      </c>
      <c r="H6635" s="72">
        <v>13</v>
      </c>
      <c r="I6635" s="72">
        <v>15</v>
      </c>
      <c r="J6635" s="72">
        <v>15</v>
      </c>
      <c r="K6635" s="72">
        <v>15</v>
      </c>
      <c r="L6635" s="72">
        <v>17</v>
      </c>
      <c r="M6635" s="72">
        <v>18</v>
      </c>
      <c r="N6635" s="72">
        <v>19</v>
      </c>
      <c r="O6635" s="72">
        <v>18</v>
      </c>
      <c r="P6635" s="72">
        <v>18</v>
      </c>
    </row>
    <row r="6636" spans="1:16" hidden="1">
      <c r="A6636" s="72" t="s">
        <v>2131</v>
      </c>
      <c r="B6636" s="72" t="s">
        <v>2946</v>
      </c>
      <c r="C6636" s="72" t="s">
        <v>2111</v>
      </c>
      <c r="D6636" s="72">
        <v>18237</v>
      </c>
      <c r="E6636" s="72">
        <v>31220</v>
      </c>
      <c r="F6636" s="72">
        <v>37113</v>
      </c>
      <c r="G6636" s="72">
        <v>118671</v>
      </c>
      <c r="H6636" s="72">
        <v>461305</v>
      </c>
      <c r="I6636" s="72">
        <v>263091</v>
      </c>
      <c r="J6636" s="72">
        <v>520279</v>
      </c>
      <c r="K6636" s="72">
        <v>619349</v>
      </c>
      <c r="L6636" s="72">
        <v>641598</v>
      </c>
      <c r="M6636" s="72">
        <v>685432</v>
      </c>
      <c r="N6636" s="72">
        <v>575704</v>
      </c>
      <c r="O6636" s="72">
        <v>786704</v>
      </c>
      <c r="P6636" s="72">
        <v>823406</v>
      </c>
    </row>
    <row r="6637" spans="1:16" hidden="1">
      <c r="A6637" s="72" t="s">
        <v>2129</v>
      </c>
      <c r="B6637" s="72" t="s">
        <v>2947</v>
      </c>
      <c r="C6637" s="72" t="s">
        <v>2110</v>
      </c>
      <c r="E6637" s="72">
        <v>0</v>
      </c>
    </row>
    <row r="6638" spans="1:16" hidden="1">
      <c r="A6638" s="72" t="s">
        <v>2130</v>
      </c>
      <c r="B6638" s="72" t="s">
        <v>2948</v>
      </c>
      <c r="C6638" s="72" t="s">
        <v>2103</v>
      </c>
      <c r="D6638" s="72">
        <v>36530</v>
      </c>
      <c r="E6638" s="72">
        <v>31966</v>
      </c>
      <c r="F6638" s="72">
        <v>25285</v>
      </c>
      <c r="G6638" s="72">
        <v>30064</v>
      </c>
      <c r="H6638" s="72">
        <v>34070</v>
      </c>
      <c r="I6638" s="72">
        <v>24625</v>
      </c>
      <c r="J6638" s="72">
        <v>21734</v>
      </c>
      <c r="K6638" s="72">
        <v>21557</v>
      </c>
      <c r="L6638" s="72">
        <v>25665</v>
      </c>
      <c r="M6638" s="72">
        <v>22605</v>
      </c>
      <c r="N6638" s="72">
        <v>20440</v>
      </c>
      <c r="O6638" s="72">
        <v>23143</v>
      </c>
      <c r="P6638" s="72">
        <v>19422</v>
      </c>
    </row>
    <row r="6639" spans="1:16" hidden="1">
      <c r="A6639" s="72" t="s">
        <v>2130</v>
      </c>
      <c r="B6639" s="72" t="s">
        <v>2948</v>
      </c>
      <c r="C6639" s="72" t="s">
        <v>2104</v>
      </c>
      <c r="D6639" s="72">
        <v>1070</v>
      </c>
      <c r="E6639" s="72">
        <v>1070</v>
      </c>
      <c r="F6639" s="72">
        <v>1070</v>
      </c>
      <c r="G6639" s="72">
        <v>1070</v>
      </c>
      <c r="H6639" s="72">
        <v>1029</v>
      </c>
      <c r="I6639" s="72">
        <v>982</v>
      </c>
      <c r="J6639" s="72">
        <v>946</v>
      </c>
      <c r="K6639" s="72">
        <v>927</v>
      </c>
      <c r="L6639" s="72">
        <v>940</v>
      </c>
      <c r="M6639" s="72">
        <v>871</v>
      </c>
      <c r="N6639" s="72">
        <v>870</v>
      </c>
      <c r="O6639" s="72">
        <v>861</v>
      </c>
      <c r="P6639" s="72">
        <v>768</v>
      </c>
    </row>
    <row r="6640" spans="1:16" hidden="1">
      <c r="A6640" s="72" t="s">
        <v>2130</v>
      </c>
      <c r="B6640" s="72" t="s">
        <v>2948</v>
      </c>
      <c r="C6640" s="72" t="s">
        <v>2105</v>
      </c>
      <c r="D6640" s="72">
        <v>503590</v>
      </c>
      <c r="E6640" s="72">
        <v>450412</v>
      </c>
      <c r="F6640" s="72">
        <v>376994</v>
      </c>
      <c r="G6640" s="72">
        <v>453901</v>
      </c>
      <c r="H6640" s="72">
        <v>527376</v>
      </c>
      <c r="I6640" s="72">
        <v>370447</v>
      </c>
      <c r="J6640" s="72">
        <v>343584</v>
      </c>
      <c r="K6640" s="72">
        <v>355250</v>
      </c>
      <c r="L6640" s="72">
        <v>387806</v>
      </c>
      <c r="M6640" s="72">
        <v>348666</v>
      </c>
      <c r="N6640" s="72">
        <v>319719</v>
      </c>
      <c r="O6640" s="72">
        <v>330686</v>
      </c>
      <c r="P6640" s="72">
        <v>408379</v>
      </c>
    </row>
    <row r="6641" spans="1:16" hidden="1">
      <c r="A6641" s="72" t="s">
        <v>2130</v>
      </c>
      <c r="B6641" s="72" t="s">
        <v>2948</v>
      </c>
      <c r="C6641" s="72" t="s">
        <v>2106</v>
      </c>
      <c r="D6641" s="72">
        <v>28538</v>
      </c>
      <c r="E6641" s="72">
        <v>29116</v>
      </c>
      <c r="F6641" s="72">
        <v>36897</v>
      </c>
      <c r="G6641" s="72">
        <v>41756</v>
      </c>
      <c r="H6641" s="72">
        <v>40967</v>
      </c>
      <c r="I6641" s="72">
        <v>36484</v>
      </c>
      <c r="J6641" s="72">
        <v>27409</v>
      </c>
      <c r="K6641" s="72">
        <v>20460</v>
      </c>
      <c r="L6641" s="72">
        <v>23004</v>
      </c>
      <c r="M6641" s="72">
        <v>21763</v>
      </c>
      <c r="N6641" s="72">
        <v>27278</v>
      </c>
      <c r="O6641" s="72">
        <v>23047</v>
      </c>
      <c r="P6641" s="72">
        <v>27519</v>
      </c>
    </row>
    <row r="6642" spans="1:16" hidden="1">
      <c r="A6642" s="72" t="s">
        <v>2130</v>
      </c>
      <c r="B6642" s="72" t="s">
        <v>2948</v>
      </c>
      <c r="C6642" s="72" t="s">
        <v>2107</v>
      </c>
      <c r="D6642" s="72">
        <v>60</v>
      </c>
      <c r="E6642" s="72">
        <v>60</v>
      </c>
      <c r="F6642" s="72">
        <v>60</v>
      </c>
      <c r="G6642" s="72">
        <v>60</v>
      </c>
      <c r="H6642" s="72">
        <v>77</v>
      </c>
      <c r="I6642" s="72">
        <v>74</v>
      </c>
      <c r="J6642" s="72">
        <v>93</v>
      </c>
      <c r="K6642" s="72">
        <v>72</v>
      </c>
      <c r="L6642" s="72">
        <v>67</v>
      </c>
      <c r="M6642" s="72">
        <v>64</v>
      </c>
      <c r="N6642" s="72">
        <v>65</v>
      </c>
      <c r="O6642" s="72">
        <v>49</v>
      </c>
      <c r="P6642" s="72">
        <v>91</v>
      </c>
    </row>
    <row r="6643" spans="1:16" hidden="1">
      <c r="A6643" s="72" t="s">
        <v>2130</v>
      </c>
      <c r="B6643" s="72" t="s">
        <v>2948</v>
      </c>
      <c r="C6643" s="72" t="s">
        <v>2108</v>
      </c>
      <c r="D6643" s="72">
        <v>300665</v>
      </c>
      <c r="E6643" s="72">
        <v>320228</v>
      </c>
      <c r="F6643" s="72">
        <v>384270</v>
      </c>
      <c r="G6643" s="72">
        <v>381043</v>
      </c>
      <c r="H6643" s="72">
        <v>426476</v>
      </c>
      <c r="I6643" s="72">
        <v>404978</v>
      </c>
      <c r="J6643" s="72">
        <v>331933</v>
      </c>
      <c r="K6643" s="72">
        <v>261418</v>
      </c>
      <c r="L6643" s="72">
        <v>288775</v>
      </c>
      <c r="M6643" s="72">
        <v>259214</v>
      </c>
      <c r="N6643" s="72">
        <v>267481</v>
      </c>
      <c r="O6643" s="72">
        <v>282198</v>
      </c>
      <c r="P6643" s="72">
        <v>409199</v>
      </c>
    </row>
    <row r="6644" spans="1:16" hidden="1">
      <c r="A6644" s="72" t="s">
        <v>2122</v>
      </c>
      <c r="B6644" s="72" t="s">
        <v>2949</v>
      </c>
      <c r="C6644" s="72" t="s">
        <v>2103</v>
      </c>
      <c r="D6644" s="72">
        <v>46717</v>
      </c>
      <c r="E6644" s="72">
        <v>35923</v>
      </c>
      <c r="F6644" s="72">
        <v>27585</v>
      </c>
      <c r="G6644" s="72">
        <v>33663</v>
      </c>
      <c r="H6644" s="72">
        <v>38626</v>
      </c>
      <c r="I6644" s="72">
        <v>31278</v>
      </c>
      <c r="J6644" s="72">
        <v>24330</v>
      </c>
      <c r="K6644" s="72">
        <v>21563</v>
      </c>
      <c r="L6644" s="72">
        <v>19756</v>
      </c>
    </row>
    <row r="6645" spans="1:16" hidden="1">
      <c r="A6645" s="72" t="s">
        <v>2122</v>
      </c>
      <c r="B6645" s="72" t="s">
        <v>2949</v>
      </c>
      <c r="C6645" s="72" t="s">
        <v>2104</v>
      </c>
      <c r="D6645" s="72">
        <v>870</v>
      </c>
      <c r="E6645" s="72">
        <v>831</v>
      </c>
      <c r="F6645" s="72">
        <v>795</v>
      </c>
      <c r="G6645" s="72">
        <v>757</v>
      </c>
      <c r="H6645" s="72">
        <v>722</v>
      </c>
      <c r="I6645" s="72">
        <v>694</v>
      </c>
      <c r="J6645" s="72">
        <v>667</v>
      </c>
      <c r="K6645" s="72">
        <v>646</v>
      </c>
      <c r="L6645" s="72">
        <v>655</v>
      </c>
    </row>
    <row r="6646" spans="1:16" hidden="1">
      <c r="A6646" s="72" t="s">
        <v>2122</v>
      </c>
      <c r="B6646" s="72" t="s">
        <v>2949</v>
      </c>
      <c r="C6646" s="72" t="s">
        <v>2105</v>
      </c>
      <c r="D6646" s="72">
        <v>764095</v>
      </c>
      <c r="E6646" s="72">
        <v>602976</v>
      </c>
      <c r="F6646" s="72">
        <v>476783</v>
      </c>
      <c r="G6646" s="72">
        <v>557520</v>
      </c>
      <c r="H6646" s="72">
        <v>601716</v>
      </c>
      <c r="I6646" s="72">
        <v>443412</v>
      </c>
      <c r="J6646" s="72">
        <v>357654</v>
      </c>
      <c r="K6646" s="72">
        <v>361869</v>
      </c>
      <c r="L6646" s="72">
        <v>290759</v>
      </c>
    </row>
    <row r="6647" spans="1:16" hidden="1">
      <c r="A6647" s="72" t="s">
        <v>2122</v>
      </c>
      <c r="B6647" s="72" t="s">
        <v>2949</v>
      </c>
      <c r="C6647" s="72" t="s">
        <v>2106</v>
      </c>
      <c r="D6647" s="72">
        <v>3475</v>
      </c>
      <c r="E6647" s="72">
        <v>3718</v>
      </c>
      <c r="F6647" s="72">
        <v>3132</v>
      </c>
      <c r="G6647" s="72">
        <v>2713</v>
      </c>
      <c r="H6647" s="72">
        <v>2919</v>
      </c>
      <c r="I6647" s="72">
        <v>2833</v>
      </c>
      <c r="J6647" s="72">
        <v>2646</v>
      </c>
      <c r="K6647" s="72">
        <v>2088</v>
      </c>
      <c r="L6647" s="72">
        <v>1149</v>
      </c>
    </row>
    <row r="6648" spans="1:16" hidden="1">
      <c r="A6648" s="72" t="s">
        <v>2122</v>
      </c>
      <c r="B6648" s="72" t="s">
        <v>2949</v>
      </c>
      <c r="C6648" s="72" t="s">
        <v>2107</v>
      </c>
      <c r="D6648" s="72">
        <v>6</v>
      </c>
      <c r="E6648" s="72">
        <v>5</v>
      </c>
      <c r="F6648" s="72">
        <v>6</v>
      </c>
      <c r="G6648" s="72">
        <v>5</v>
      </c>
      <c r="H6648" s="72">
        <v>5</v>
      </c>
      <c r="I6648" s="72">
        <v>6</v>
      </c>
      <c r="J6648" s="72">
        <v>7</v>
      </c>
      <c r="K6648" s="72">
        <v>6</v>
      </c>
      <c r="L6648" s="72">
        <v>6</v>
      </c>
    </row>
    <row r="6649" spans="1:16" hidden="1">
      <c r="A6649" s="72" t="s">
        <v>2122</v>
      </c>
      <c r="B6649" s="72" t="s">
        <v>2949</v>
      </c>
      <c r="C6649" s="72" t="s">
        <v>2108</v>
      </c>
      <c r="D6649" s="72">
        <v>43308</v>
      </c>
      <c r="E6649" s="72">
        <v>45321</v>
      </c>
      <c r="F6649" s="72">
        <v>35662</v>
      </c>
      <c r="G6649" s="72">
        <v>32066</v>
      </c>
      <c r="H6649" s="72">
        <v>33468</v>
      </c>
      <c r="I6649" s="72">
        <v>28306</v>
      </c>
      <c r="J6649" s="72">
        <v>27650</v>
      </c>
      <c r="K6649" s="72">
        <v>24479</v>
      </c>
      <c r="L6649" s="72">
        <v>15076</v>
      </c>
    </row>
    <row r="6650" spans="1:16" hidden="1">
      <c r="A6650" s="72" t="s">
        <v>2122</v>
      </c>
      <c r="B6650" s="72" t="s">
        <v>2949</v>
      </c>
      <c r="C6650" s="72" t="s">
        <v>2109</v>
      </c>
      <c r="D6650" s="72">
        <v>840</v>
      </c>
      <c r="E6650" s="72">
        <v>5667</v>
      </c>
      <c r="F6650" s="72">
        <v>3849</v>
      </c>
      <c r="G6650" s="72">
        <v>9859</v>
      </c>
      <c r="H6650" s="72">
        <v>25016</v>
      </c>
      <c r="I6650" s="72">
        <v>21218</v>
      </c>
      <c r="J6650" s="72">
        <v>35864</v>
      </c>
      <c r="K6650" s="72">
        <v>30558</v>
      </c>
      <c r="L6650" s="72">
        <v>19691</v>
      </c>
    </row>
    <row r="6651" spans="1:16" hidden="1">
      <c r="A6651" s="72" t="s">
        <v>2122</v>
      </c>
      <c r="B6651" s="72" t="s">
        <v>2949</v>
      </c>
      <c r="C6651" s="72" t="s">
        <v>2110</v>
      </c>
      <c r="D6651" s="72">
        <v>1</v>
      </c>
      <c r="E6651" s="72">
        <v>3</v>
      </c>
      <c r="F6651" s="72">
        <v>2</v>
      </c>
      <c r="G6651" s="72">
        <v>3</v>
      </c>
      <c r="H6651" s="72">
        <v>4</v>
      </c>
      <c r="I6651" s="72">
        <v>4</v>
      </c>
      <c r="J6651" s="72">
        <v>4</v>
      </c>
      <c r="K6651" s="72">
        <v>4</v>
      </c>
      <c r="L6651" s="72">
        <v>4</v>
      </c>
    </row>
    <row r="6652" spans="1:16" hidden="1">
      <c r="A6652" s="72" t="s">
        <v>2122</v>
      </c>
      <c r="B6652" s="72" t="s">
        <v>2949</v>
      </c>
      <c r="C6652" s="72" t="s">
        <v>2111</v>
      </c>
      <c r="D6652" s="72">
        <v>11377</v>
      </c>
      <c r="E6652" s="72">
        <v>72504</v>
      </c>
      <c r="F6652" s="72">
        <v>45186</v>
      </c>
      <c r="G6652" s="72">
        <v>127288</v>
      </c>
      <c r="H6652" s="72">
        <v>284458</v>
      </c>
      <c r="I6652" s="72">
        <v>213124</v>
      </c>
      <c r="J6652" s="72">
        <v>343235</v>
      </c>
      <c r="K6652" s="72">
        <v>332140</v>
      </c>
      <c r="L6652" s="72">
        <v>219919</v>
      </c>
    </row>
    <row r="6653" spans="1:16" hidden="1">
      <c r="A6653" s="72" t="s">
        <v>2127</v>
      </c>
      <c r="B6653" s="72" t="s">
        <v>2950</v>
      </c>
      <c r="C6653" s="72" t="s">
        <v>2103</v>
      </c>
      <c r="D6653" s="72">
        <v>23457</v>
      </c>
      <c r="E6653" s="72">
        <v>21715</v>
      </c>
      <c r="F6653" s="72">
        <v>17867</v>
      </c>
      <c r="G6653" s="72">
        <v>23791</v>
      </c>
      <c r="H6653" s="72">
        <v>23938</v>
      </c>
      <c r="I6653" s="72">
        <v>18945</v>
      </c>
      <c r="J6653" s="72">
        <v>18116</v>
      </c>
      <c r="K6653" s="72">
        <v>18597</v>
      </c>
      <c r="L6653" s="72">
        <v>21969</v>
      </c>
      <c r="M6653" s="72">
        <v>22110</v>
      </c>
      <c r="N6653" s="72">
        <v>20079</v>
      </c>
      <c r="O6653" s="72">
        <v>18598</v>
      </c>
      <c r="P6653" s="72">
        <v>21460</v>
      </c>
    </row>
    <row r="6654" spans="1:16" hidden="1">
      <c r="A6654" s="72" t="s">
        <v>2127</v>
      </c>
      <c r="B6654" s="72" t="s">
        <v>2950</v>
      </c>
      <c r="C6654" s="72" t="s">
        <v>2104</v>
      </c>
      <c r="D6654" s="72">
        <v>319</v>
      </c>
      <c r="E6654" s="72">
        <v>318</v>
      </c>
      <c r="F6654" s="72">
        <v>315</v>
      </c>
      <c r="G6654" s="72">
        <v>314</v>
      </c>
      <c r="H6654" s="72">
        <v>315</v>
      </c>
      <c r="I6654" s="72">
        <v>314</v>
      </c>
      <c r="J6654" s="72">
        <v>312</v>
      </c>
      <c r="K6654" s="72">
        <v>313</v>
      </c>
      <c r="L6654" s="72">
        <v>313</v>
      </c>
      <c r="M6654" s="72">
        <v>314</v>
      </c>
      <c r="N6654" s="72">
        <v>313</v>
      </c>
      <c r="O6654" s="72">
        <v>312</v>
      </c>
      <c r="P6654" s="72">
        <v>319</v>
      </c>
    </row>
    <row r="6655" spans="1:16" hidden="1">
      <c r="A6655" s="72" t="s">
        <v>2127</v>
      </c>
      <c r="B6655" s="72" t="s">
        <v>2950</v>
      </c>
      <c r="C6655" s="72" t="s">
        <v>2105</v>
      </c>
      <c r="D6655" s="72">
        <v>230121</v>
      </c>
      <c r="E6655" s="72">
        <v>211974</v>
      </c>
      <c r="F6655" s="72">
        <v>205936</v>
      </c>
      <c r="G6655" s="72">
        <v>252879</v>
      </c>
      <c r="H6655" s="72">
        <v>302790</v>
      </c>
      <c r="I6655" s="72">
        <v>224723</v>
      </c>
      <c r="J6655" s="72">
        <v>203192</v>
      </c>
      <c r="K6655" s="72">
        <v>206394</v>
      </c>
      <c r="L6655" s="72">
        <v>235626</v>
      </c>
      <c r="M6655" s="72">
        <v>227143</v>
      </c>
      <c r="N6655" s="72">
        <v>235286</v>
      </c>
      <c r="O6655" s="72">
        <v>284434</v>
      </c>
      <c r="P6655" s="72">
        <v>304458</v>
      </c>
    </row>
    <row r="6656" spans="1:16" hidden="1">
      <c r="A6656" s="72" t="s">
        <v>2127</v>
      </c>
      <c r="B6656" s="72" t="s">
        <v>2950</v>
      </c>
      <c r="C6656" s="72" t="s">
        <v>2106</v>
      </c>
      <c r="D6656" s="72">
        <v>6387</v>
      </c>
      <c r="E6656" s="72">
        <v>5390</v>
      </c>
      <c r="F6656" s="72">
        <v>4160</v>
      </c>
      <c r="G6656" s="72">
        <v>6294</v>
      </c>
      <c r="H6656" s="72">
        <v>5606</v>
      </c>
      <c r="I6656" s="72">
        <v>3424</v>
      </c>
      <c r="J6656" s="72">
        <v>3171</v>
      </c>
      <c r="K6656" s="72">
        <v>3403</v>
      </c>
      <c r="L6656" s="72">
        <v>3477</v>
      </c>
      <c r="M6656" s="72">
        <v>3315</v>
      </c>
      <c r="N6656" s="72">
        <v>3091</v>
      </c>
      <c r="O6656" s="72">
        <v>3006</v>
      </c>
      <c r="P6656" s="72">
        <v>4461</v>
      </c>
    </row>
    <row r="6657" spans="1:16" hidden="1">
      <c r="A6657" s="72" t="s">
        <v>2127</v>
      </c>
      <c r="B6657" s="72" t="s">
        <v>2950</v>
      </c>
      <c r="C6657" s="72" t="s">
        <v>2107</v>
      </c>
      <c r="D6657" s="72">
        <v>47</v>
      </c>
      <c r="E6657" s="72">
        <v>45</v>
      </c>
      <c r="F6657" s="72">
        <v>45</v>
      </c>
      <c r="G6657" s="72">
        <v>45</v>
      </c>
      <c r="H6657" s="72">
        <v>42</v>
      </c>
      <c r="I6657" s="72">
        <v>42</v>
      </c>
      <c r="J6657" s="72">
        <v>42</v>
      </c>
      <c r="K6657" s="72">
        <v>35</v>
      </c>
      <c r="L6657" s="72">
        <v>35</v>
      </c>
      <c r="M6657" s="72">
        <v>34</v>
      </c>
      <c r="N6657" s="72">
        <v>36</v>
      </c>
      <c r="O6657" s="72">
        <v>37</v>
      </c>
      <c r="P6657" s="72">
        <v>37</v>
      </c>
    </row>
    <row r="6658" spans="1:16" hidden="1">
      <c r="A6658" s="72" t="s">
        <v>2127</v>
      </c>
      <c r="B6658" s="72" t="s">
        <v>2950</v>
      </c>
      <c r="C6658" s="72" t="s">
        <v>2108</v>
      </c>
      <c r="D6658" s="72">
        <v>59713</v>
      </c>
      <c r="E6658" s="72">
        <v>46026</v>
      </c>
      <c r="F6658" s="72">
        <v>40020</v>
      </c>
      <c r="G6658" s="72">
        <v>61284</v>
      </c>
      <c r="H6658" s="72">
        <v>68045</v>
      </c>
      <c r="I6658" s="72">
        <v>37937</v>
      </c>
      <c r="J6658" s="72">
        <v>33389</v>
      </c>
      <c r="K6658" s="72">
        <v>37416</v>
      </c>
      <c r="L6658" s="72">
        <v>40203</v>
      </c>
      <c r="M6658" s="72">
        <v>31663</v>
      </c>
      <c r="N6658" s="72">
        <v>33337</v>
      </c>
      <c r="O6658" s="72">
        <v>43182</v>
      </c>
      <c r="P6658" s="72">
        <v>56221</v>
      </c>
    </row>
    <row r="6659" spans="1:16" hidden="1">
      <c r="A6659" s="72" t="s">
        <v>2127</v>
      </c>
      <c r="B6659" s="72" t="s">
        <v>2950</v>
      </c>
      <c r="C6659" s="72" t="s">
        <v>2109</v>
      </c>
      <c r="D6659" s="72">
        <v>4711</v>
      </c>
      <c r="E6659" s="72">
        <v>3100</v>
      </c>
      <c r="F6659" s="72">
        <v>2149</v>
      </c>
      <c r="G6659" s="72">
        <v>7857</v>
      </c>
      <c r="H6659" s="72">
        <v>5683</v>
      </c>
      <c r="I6659" s="72">
        <v>1402</v>
      </c>
      <c r="J6659" s="72">
        <v>1507</v>
      </c>
      <c r="K6659" s="72">
        <v>1661</v>
      </c>
      <c r="L6659" s="72">
        <v>2080</v>
      </c>
      <c r="M6659" s="72">
        <v>7681</v>
      </c>
      <c r="N6659" s="72">
        <v>470</v>
      </c>
      <c r="O6659" s="72">
        <v>2531</v>
      </c>
      <c r="P6659" s="72">
        <v>591</v>
      </c>
    </row>
    <row r="6660" spans="1:16" hidden="1">
      <c r="A6660" s="72" t="s">
        <v>2127</v>
      </c>
      <c r="B6660" s="72" t="s">
        <v>2950</v>
      </c>
      <c r="C6660" s="72" t="s">
        <v>2110</v>
      </c>
      <c r="D6660" s="72">
        <v>1</v>
      </c>
      <c r="E6660" s="72">
        <v>1</v>
      </c>
      <c r="F6660" s="72">
        <v>1</v>
      </c>
      <c r="G6660" s="72">
        <v>1</v>
      </c>
      <c r="H6660" s="72">
        <v>1</v>
      </c>
      <c r="I6660" s="72">
        <v>1</v>
      </c>
      <c r="J6660" s="72">
        <v>1</v>
      </c>
      <c r="K6660" s="72">
        <v>1</v>
      </c>
      <c r="L6660" s="72">
        <v>1</v>
      </c>
      <c r="M6660" s="72">
        <v>1</v>
      </c>
      <c r="N6660" s="72">
        <v>1</v>
      </c>
      <c r="O6660" s="72">
        <v>1</v>
      </c>
      <c r="P6660" s="72">
        <v>1</v>
      </c>
    </row>
    <row r="6661" spans="1:16" hidden="1">
      <c r="A6661" s="72" t="s">
        <v>2127</v>
      </c>
      <c r="B6661" s="72" t="s">
        <v>2950</v>
      </c>
      <c r="C6661" s="72" t="s">
        <v>2111</v>
      </c>
      <c r="D6661" s="72">
        <v>40391</v>
      </c>
      <c r="E6661" s="72">
        <v>24045</v>
      </c>
      <c r="F6661" s="72">
        <v>21490</v>
      </c>
      <c r="G6661" s="72">
        <v>66093</v>
      </c>
      <c r="H6661" s="72">
        <v>56259</v>
      </c>
      <c r="I6661" s="72">
        <v>13093</v>
      </c>
      <c r="J6661" s="72">
        <v>14205</v>
      </c>
      <c r="K6661" s="72">
        <v>15047</v>
      </c>
      <c r="L6661" s="72">
        <v>18640</v>
      </c>
      <c r="M6661" s="72">
        <v>56470</v>
      </c>
      <c r="N6661" s="72">
        <v>5097</v>
      </c>
      <c r="O6661" s="72">
        <v>26233</v>
      </c>
      <c r="P6661" s="72">
        <v>8531</v>
      </c>
    </row>
    <row r="6662" spans="1:16" hidden="1">
      <c r="A6662" s="72" t="s">
        <v>2148</v>
      </c>
      <c r="B6662" s="72" t="s">
        <v>2951</v>
      </c>
      <c r="C6662" s="72" t="s">
        <v>2103</v>
      </c>
      <c r="D6662" s="72">
        <v>55440</v>
      </c>
      <c r="E6662" s="72">
        <v>53398</v>
      </c>
      <c r="F6662" s="72">
        <v>41041</v>
      </c>
      <c r="G6662" s="72">
        <v>57202</v>
      </c>
      <c r="H6662" s="72">
        <v>61748</v>
      </c>
      <c r="I6662" s="72">
        <v>50535</v>
      </c>
      <c r="J6662" s="72">
        <v>43401</v>
      </c>
      <c r="K6662" s="72">
        <v>43509</v>
      </c>
      <c r="L6662" s="72">
        <v>58897</v>
      </c>
      <c r="M6662" s="72">
        <v>59331</v>
      </c>
      <c r="N6662" s="72">
        <v>50961</v>
      </c>
      <c r="O6662" s="72">
        <v>53007</v>
      </c>
      <c r="P6662" s="72">
        <v>53369</v>
      </c>
    </row>
    <row r="6663" spans="1:16" hidden="1">
      <c r="A6663" s="72" t="s">
        <v>2148</v>
      </c>
      <c r="B6663" s="72" t="s">
        <v>2951</v>
      </c>
      <c r="C6663" s="72" t="s">
        <v>2104</v>
      </c>
      <c r="D6663" s="72">
        <v>1401</v>
      </c>
      <c r="E6663" s="72">
        <v>977</v>
      </c>
      <c r="F6663" s="72">
        <v>973</v>
      </c>
      <c r="G6663" s="72">
        <v>974</v>
      </c>
      <c r="H6663" s="72">
        <v>981</v>
      </c>
      <c r="I6663" s="72">
        <v>996</v>
      </c>
      <c r="J6663" s="72">
        <v>1008</v>
      </c>
      <c r="K6663" s="72">
        <v>1027</v>
      </c>
      <c r="L6663" s="72">
        <v>1041</v>
      </c>
      <c r="M6663" s="72">
        <v>1040</v>
      </c>
      <c r="N6663" s="72">
        <v>1164</v>
      </c>
      <c r="O6663" s="72">
        <v>1034</v>
      </c>
      <c r="P6663" s="72">
        <v>1033</v>
      </c>
    </row>
    <row r="6664" spans="1:16" hidden="1">
      <c r="A6664" s="72" t="s">
        <v>2148</v>
      </c>
      <c r="B6664" s="72" t="s">
        <v>2951</v>
      </c>
      <c r="C6664" s="72" t="s">
        <v>2105</v>
      </c>
      <c r="D6664" s="72">
        <v>713837</v>
      </c>
      <c r="E6664" s="72">
        <v>702593</v>
      </c>
      <c r="F6664" s="72">
        <v>571318</v>
      </c>
      <c r="G6664" s="72">
        <v>742998</v>
      </c>
      <c r="H6664" s="72">
        <v>796616</v>
      </c>
      <c r="I6664" s="72">
        <v>668332</v>
      </c>
      <c r="J6664" s="72">
        <v>590524</v>
      </c>
      <c r="K6664" s="72">
        <v>593381</v>
      </c>
      <c r="L6664" s="72">
        <v>768974</v>
      </c>
      <c r="M6664" s="72">
        <v>753549</v>
      </c>
      <c r="N6664" s="72">
        <v>679643</v>
      </c>
      <c r="O6664" s="72">
        <v>705565</v>
      </c>
      <c r="P6664" s="72">
        <v>727899</v>
      </c>
    </row>
    <row r="6665" spans="1:16" hidden="1">
      <c r="A6665" s="72" t="s">
        <v>2148</v>
      </c>
      <c r="B6665" s="72" t="s">
        <v>2951</v>
      </c>
      <c r="C6665" s="72" t="s">
        <v>2106</v>
      </c>
      <c r="D6665" s="72">
        <v>34023</v>
      </c>
      <c r="E6665" s="72">
        <v>32911</v>
      </c>
      <c r="F6665" s="72">
        <v>24750</v>
      </c>
      <c r="G6665" s="72">
        <v>41126</v>
      </c>
      <c r="H6665" s="72">
        <v>43149</v>
      </c>
      <c r="I6665" s="72">
        <v>37875</v>
      </c>
      <c r="J6665" s="72">
        <v>32099</v>
      </c>
      <c r="K6665" s="72">
        <v>27594</v>
      </c>
      <c r="L6665" s="72">
        <v>38244</v>
      </c>
      <c r="M6665" s="72">
        <v>46629</v>
      </c>
      <c r="N6665" s="72">
        <v>32021</v>
      </c>
      <c r="O6665" s="72">
        <v>34533</v>
      </c>
      <c r="P6665" s="72">
        <v>38912</v>
      </c>
    </row>
    <row r="6666" spans="1:16" hidden="1">
      <c r="A6666" s="72" t="s">
        <v>2148</v>
      </c>
      <c r="B6666" s="72" t="s">
        <v>2951</v>
      </c>
      <c r="C6666" s="72" t="s">
        <v>2107</v>
      </c>
      <c r="D6666" s="72">
        <v>154</v>
      </c>
      <c r="E6666" s="72">
        <v>136</v>
      </c>
      <c r="F6666" s="72">
        <v>133</v>
      </c>
      <c r="G6666" s="72">
        <v>136</v>
      </c>
      <c r="H6666" s="72">
        <v>139</v>
      </c>
      <c r="I6666" s="72">
        <v>139</v>
      </c>
      <c r="J6666" s="72">
        <v>139</v>
      </c>
      <c r="K6666" s="72">
        <v>136</v>
      </c>
      <c r="L6666" s="72">
        <v>138</v>
      </c>
      <c r="M6666" s="72">
        <v>140</v>
      </c>
      <c r="N6666" s="72">
        <v>161</v>
      </c>
      <c r="O6666" s="72">
        <v>103</v>
      </c>
      <c r="P6666" s="72">
        <v>135</v>
      </c>
    </row>
    <row r="6667" spans="1:16" hidden="1">
      <c r="A6667" s="72" t="s">
        <v>2148</v>
      </c>
      <c r="B6667" s="72" t="s">
        <v>2951</v>
      </c>
      <c r="C6667" s="72" t="s">
        <v>2108</v>
      </c>
      <c r="D6667" s="72">
        <v>406843</v>
      </c>
      <c r="E6667" s="72">
        <v>393881</v>
      </c>
      <c r="F6667" s="72">
        <v>301377</v>
      </c>
      <c r="G6667" s="72">
        <v>432747</v>
      </c>
      <c r="H6667" s="72">
        <v>760776</v>
      </c>
      <c r="I6667" s="72">
        <v>404738</v>
      </c>
      <c r="J6667" s="72">
        <v>387691</v>
      </c>
      <c r="K6667" s="72">
        <v>335843</v>
      </c>
      <c r="L6667" s="72">
        <v>458225</v>
      </c>
      <c r="M6667" s="72">
        <v>592188</v>
      </c>
      <c r="N6667" s="72">
        <v>349377</v>
      </c>
      <c r="O6667" s="72">
        <v>413001</v>
      </c>
      <c r="P6667" s="72">
        <v>471864</v>
      </c>
    </row>
    <row r="6668" spans="1:16" hidden="1">
      <c r="A6668" s="72" t="s">
        <v>2127</v>
      </c>
      <c r="B6668" s="72" t="s">
        <v>2952</v>
      </c>
      <c r="C6668" s="72" t="s">
        <v>2103</v>
      </c>
      <c r="D6668" s="72">
        <v>52749</v>
      </c>
      <c r="E6668" s="72">
        <v>51584</v>
      </c>
      <c r="F6668" s="72">
        <v>40243</v>
      </c>
      <c r="G6668" s="72">
        <v>55007</v>
      </c>
      <c r="H6668" s="72">
        <v>54759</v>
      </c>
      <c r="I6668" s="72">
        <v>43868</v>
      </c>
      <c r="J6668" s="72">
        <v>43503</v>
      </c>
      <c r="K6668" s="72">
        <v>43151</v>
      </c>
      <c r="L6668" s="72">
        <v>55973</v>
      </c>
      <c r="M6668" s="72">
        <v>56041</v>
      </c>
      <c r="N6668" s="72">
        <v>48154</v>
      </c>
      <c r="O6668" s="72">
        <v>47507</v>
      </c>
      <c r="P6668" s="72">
        <v>57644</v>
      </c>
    </row>
    <row r="6669" spans="1:16" hidden="1">
      <c r="A6669" s="72" t="s">
        <v>2127</v>
      </c>
      <c r="B6669" s="72" t="s">
        <v>2952</v>
      </c>
      <c r="C6669" s="72" t="s">
        <v>2104</v>
      </c>
      <c r="D6669" s="72">
        <v>716</v>
      </c>
      <c r="E6669" s="72">
        <v>713</v>
      </c>
      <c r="F6669" s="72">
        <v>720</v>
      </c>
      <c r="G6669" s="72">
        <v>724</v>
      </c>
      <c r="H6669" s="72">
        <v>721</v>
      </c>
      <c r="I6669" s="72">
        <v>724</v>
      </c>
      <c r="J6669" s="72">
        <v>732</v>
      </c>
      <c r="K6669" s="72">
        <v>739</v>
      </c>
      <c r="L6669" s="72">
        <v>753</v>
      </c>
      <c r="M6669" s="72">
        <v>758</v>
      </c>
      <c r="N6669" s="72">
        <v>775</v>
      </c>
      <c r="O6669" s="72">
        <v>786</v>
      </c>
      <c r="P6669" s="72">
        <v>801</v>
      </c>
    </row>
    <row r="6670" spans="1:16" hidden="1">
      <c r="A6670" s="72" t="s">
        <v>2127</v>
      </c>
      <c r="B6670" s="72" t="s">
        <v>2952</v>
      </c>
      <c r="C6670" s="72" t="s">
        <v>2105</v>
      </c>
      <c r="D6670" s="72">
        <v>518262</v>
      </c>
      <c r="E6670" s="72">
        <v>587139</v>
      </c>
      <c r="F6670" s="72">
        <v>446554</v>
      </c>
      <c r="G6670" s="72">
        <v>586895</v>
      </c>
      <c r="H6670" s="72">
        <v>696398</v>
      </c>
      <c r="I6670" s="72">
        <v>486997</v>
      </c>
      <c r="J6670" s="72">
        <v>465579</v>
      </c>
      <c r="K6670" s="72">
        <v>471979</v>
      </c>
      <c r="L6670" s="72">
        <v>632504</v>
      </c>
      <c r="M6670" s="72">
        <v>597004</v>
      </c>
      <c r="N6670" s="72">
        <v>543765</v>
      </c>
      <c r="O6670" s="72">
        <v>755030</v>
      </c>
      <c r="P6670" s="72">
        <v>747686</v>
      </c>
    </row>
    <row r="6671" spans="1:16" hidden="1">
      <c r="A6671" s="72" t="s">
        <v>2127</v>
      </c>
      <c r="B6671" s="72" t="s">
        <v>2952</v>
      </c>
      <c r="C6671" s="72" t="s">
        <v>2106</v>
      </c>
      <c r="D6671" s="72">
        <v>21589</v>
      </c>
      <c r="E6671" s="72">
        <v>19986</v>
      </c>
      <c r="F6671" s="72">
        <v>16219</v>
      </c>
      <c r="G6671" s="72">
        <v>24281</v>
      </c>
      <c r="H6671" s="72">
        <v>22746</v>
      </c>
      <c r="I6671" s="72">
        <v>19268</v>
      </c>
      <c r="J6671" s="72">
        <v>19339</v>
      </c>
      <c r="K6671" s="72">
        <v>21186</v>
      </c>
      <c r="L6671" s="72">
        <v>37258</v>
      </c>
      <c r="M6671" s="72">
        <v>42352</v>
      </c>
      <c r="N6671" s="72">
        <v>34793</v>
      </c>
      <c r="O6671" s="72">
        <v>103922</v>
      </c>
      <c r="P6671" s="72">
        <v>114479</v>
      </c>
    </row>
    <row r="6672" spans="1:16" hidden="1">
      <c r="A6672" s="72" t="s">
        <v>2127</v>
      </c>
      <c r="B6672" s="72" t="s">
        <v>2952</v>
      </c>
      <c r="C6672" s="72" t="s">
        <v>2107</v>
      </c>
      <c r="D6672" s="72">
        <v>155</v>
      </c>
      <c r="E6672" s="72">
        <v>158</v>
      </c>
      <c r="F6672" s="72">
        <v>160</v>
      </c>
      <c r="G6672" s="72">
        <v>159</v>
      </c>
      <c r="H6672" s="72">
        <v>158</v>
      </c>
      <c r="I6672" s="72">
        <v>161</v>
      </c>
      <c r="J6672" s="72">
        <v>162</v>
      </c>
      <c r="K6672" s="72">
        <v>170</v>
      </c>
      <c r="L6672" s="72">
        <v>171</v>
      </c>
      <c r="M6672" s="72">
        <v>169</v>
      </c>
      <c r="N6672" s="72">
        <v>168</v>
      </c>
      <c r="O6672" s="72">
        <v>173</v>
      </c>
      <c r="P6672" s="72">
        <v>168</v>
      </c>
    </row>
    <row r="6673" spans="1:16" hidden="1">
      <c r="A6673" s="72" t="s">
        <v>2127</v>
      </c>
      <c r="B6673" s="72" t="s">
        <v>2952</v>
      </c>
      <c r="C6673" s="72" t="s">
        <v>2108</v>
      </c>
      <c r="D6673" s="72">
        <v>216680</v>
      </c>
      <c r="E6673" s="72">
        <v>235696</v>
      </c>
      <c r="F6673" s="72">
        <v>187126</v>
      </c>
      <c r="G6673" s="72">
        <v>245019</v>
      </c>
      <c r="H6673" s="72">
        <v>295672</v>
      </c>
      <c r="I6673" s="72">
        <v>219786</v>
      </c>
      <c r="J6673" s="72">
        <v>212366</v>
      </c>
      <c r="K6673" s="72">
        <v>237270</v>
      </c>
      <c r="L6673" s="72">
        <v>410580</v>
      </c>
      <c r="M6673" s="72">
        <v>434389</v>
      </c>
      <c r="N6673" s="72">
        <v>371110</v>
      </c>
      <c r="O6673" s="72">
        <v>1045088</v>
      </c>
      <c r="P6673" s="72">
        <v>1118542</v>
      </c>
    </row>
    <row r="6674" spans="1:16" hidden="1">
      <c r="A6674" s="72" t="s">
        <v>2127</v>
      </c>
      <c r="B6674" s="72" t="s">
        <v>2952</v>
      </c>
      <c r="C6674" s="72" t="s">
        <v>2109</v>
      </c>
      <c r="D6674" s="72">
        <v>23180</v>
      </c>
      <c r="E6674" s="72">
        <v>22976</v>
      </c>
      <c r="F6674" s="72">
        <v>22874</v>
      </c>
      <c r="G6674" s="72">
        <v>45245</v>
      </c>
      <c r="H6674" s="72">
        <v>45132</v>
      </c>
      <c r="I6674" s="72">
        <v>34121</v>
      </c>
      <c r="J6674" s="72">
        <v>35057</v>
      </c>
      <c r="K6674" s="72">
        <v>45106</v>
      </c>
      <c r="L6674" s="72">
        <v>46436</v>
      </c>
      <c r="M6674" s="72">
        <v>116121</v>
      </c>
      <c r="N6674" s="72">
        <v>106441</v>
      </c>
      <c r="O6674" s="72">
        <v>57341</v>
      </c>
      <c r="P6674" s="72">
        <v>53179</v>
      </c>
    </row>
    <row r="6675" spans="1:16" hidden="1">
      <c r="A6675" s="72" t="s">
        <v>2127</v>
      </c>
      <c r="B6675" s="72" t="s">
        <v>2952</v>
      </c>
      <c r="C6675" s="72" t="s">
        <v>2110</v>
      </c>
      <c r="D6675" s="72">
        <v>12</v>
      </c>
      <c r="E6675" s="72">
        <v>8</v>
      </c>
      <c r="F6675" s="72">
        <v>9</v>
      </c>
      <c r="G6675" s="72">
        <v>9</v>
      </c>
      <c r="H6675" s="72">
        <v>12</v>
      </c>
      <c r="I6675" s="72">
        <v>11</v>
      </c>
      <c r="J6675" s="72">
        <v>12</v>
      </c>
      <c r="K6675" s="72">
        <v>11</v>
      </c>
      <c r="L6675" s="72">
        <v>12</v>
      </c>
      <c r="M6675" s="72">
        <v>15</v>
      </c>
      <c r="N6675" s="72">
        <v>17</v>
      </c>
      <c r="O6675" s="72">
        <v>23</v>
      </c>
      <c r="P6675" s="72">
        <v>26</v>
      </c>
    </row>
    <row r="6676" spans="1:16" hidden="1">
      <c r="A6676" s="72" t="s">
        <v>2127</v>
      </c>
      <c r="B6676" s="72" t="s">
        <v>2952</v>
      </c>
      <c r="C6676" s="72" t="s">
        <v>2111</v>
      </c>
      <c r="D6676" s="72">
        <v>145134</v>
      </c>
      <c r="E6676" s="72">
        <v>198488</v>
      </c>
      <c r="F6676" s="72">
        <v>181431</v>
      </c>
      <c r="G6676" s="72">
        <v>375907</v>
      </c>
      <c r="H6676" s="72">
        <v>413888</v>
      </c>
      <c r="I6676" s="72">
        <v>262887</v>
      </c>
      <c r="J6676" s="72">
        <v>262471</v>
      </c>
      <c r="K6676" s="72">
        <v>340352</v>
      </c>
      <c r="L6676" s="72">
        <v>367754</v>
      </c>
      <c r="M6676" s="72">
        <v>849789</v>
      </c>
      <c r="N6676" s="72">
        <v>805299</v>
      </c>
      <c r="O6676" s="72">
        <v>558523</v>
      </c>
      <c r="P6676" s="72">
        <v>373048</v>
      </c>
    </row>
    <row r="6677" spans="1:16" hidden="1">
      <c r="A6677" s="72" t="s">
        <v>2112</v>
      </c>
      <c r="B6677" s="72" t="s">
        <v>2953</v>
      </c>
      <c r="C6677" s="72" t="s">
        <v>2103</v>
      </c>
      <c r="D6677" s="72">
        <v>16719</v>
      </c>
      <c r="E6677" s="72">
        <v>14471</v>
      </c>
      <c r="F6677" s="72">
        <v>11365</v>
      </c>
      <c r="G6677" s="72">
        <v>13838</v>
      </c>
      <c r="H6677" s="72">
        <v>17362</v>
      </c>
      <c r="I6677" s="72">
        <v>15174</v>
      </c>
      <c r="J6677" s="72">
        <v>11062</v>
      </c>
      <c r="K6677" s="72">
        <v>10149</v>
      </c>
      <c r="L6677" s="72">
        <v>13427</v>
      </c>
      <c r="M6677" s="72">
        <v>9855</v>
      </c>
      <c r="N6677" s="72">
        <v>9908</v>
      </c>
      <c r="O6677" s="72">
        <v>13317</v>
      </c>
      <c r="P6677" s="72">
        <v>10441</v>
      </c>
    </row>
    <row r="6678" spans="1:16" hidden="1">
      <c r="A6678" s="72" t="s">
        <v>2112</v>
      </c>
      <c r="B6678" s="72" t="s">
        <v>2953</v>
      </c>
      <c r="C6678" s="72" t="s">
        <v>2104</v>
      </c>
      <c r="D6678" s="72">
        <v>477</v>
      </c>
      <c r="E6678" s="72">
        <v>440</v>
      </c>
      <c r="F6678" s="72">
        <v>434</v>
      </c>
      <c r="G6678" s="72">
        <v>427</v>
      </c>
      <c r="H6678" s="72">
        <v>419</v>
      </c>
      <c r="I6678" s="72">
        <v>412</v>
      </c>
      <c r="J6678" s="72">
        <v>410</v>
      </c>
      <c r="K6678" s="72">
        <v>410</v>
      </c>
      <c r="L6678" s="72">
        <v>403</v>
      </c>
      <c r="M6678" s="72">
        <v>399</v>
      </c>
      <c r="N6678" s="72">
        <v>395</v>
      </c>
      <c r="O6678" s="72">
        <v>400</v>
      </c>
      <c r="P6678" s="72">
        <v>401</v>
      </c>
    </row>
    <row r="6679" spans="1:16" hidden="1">
      <c r="A6679" s="72" t="s">
        <v>2112</v>
      </c>
      <c r="B6679" s="72" t="s">
        <v>2953</v>
      </c>
      <c r="C6679" s="72" t="s">
        <v>2105</v>
      </c>
      <c r="D6679" s="72">
        <v>291233</v>
      </c>
      <c r="E6679" s="72">
        <v>262259</v>
      </c>
      <c r="F6679" s="72">
        <v>216700</v>
      </c>
      <c r="G6679" s="72">
        <v>268044</v>
      </c>
      <c r="H6679" s="72">
        <v>275316</v>
      </c>
      <c r="I6679" s="72">
        <v>220692</v>
      </c>
      <c r="J6679" s="72">
        <v>220180</v>
      </c>
      <c r="K6679" s="72">
        <v>233202</v>
      </c>
      <c r="L6679" s="72">
        <v>266703</v>
      </c>
      <c r="M6679" s="72">
        <v>220565</v>
      </c>
      <c r="N6679" s="72">
        <v>212739</v>
      </c>
      <c r="O6679" s="72">
        <v>240458</v>
      </c>
      <c r="P6679" s="72">
        <v>256185</v>
      </c>
    </row>
    <row r="6680" spans="1:16" hidden="1">
      <c r="A6680" s="72" t="s">
        <v>2112</v>
      </c>
      <c r="B6680" s="72" t="s">
        <v>2953</v>
      </c>
      <c r="C6680" s="72" t="s">
        <v>2106</v>
      </c>
      <c r="D6680" s="72">
        <v>15461</v>
      </c>
      <c r="E6680" s="72">
        <v>12663</v>
      </c>
      <c r="F6680" s="72">
        <v>10444</v>
      </c>
      <c r="G6680" s="72">
        <v>14950</v>
      </c>
      <c r="H6680" s="72">
        <v>12311</v>
      </c>
      <c r="I6680" s="72">
        <v>9255</v>
      </c>
      <c r="J6680" s="72">
        <v>7514</v>
      </c>
      <c r="K6680" s="72">
        <v>7185</v>
      </c>
      <c r="L6680" s="72">
        <v>9127</v>
      </c>
      <c r="M6680" s="72">
        <v>6794</v>
      </c>
      <c r="N6680" s="72">
        <v>5845</v>
      </c>
      <c r="O6680" s="72">
        <v>6550</v>
      </c>
      <c r="P6680" s="72">
        <v>6276</v>
      </c>
    </row>
    <row r="6681" spans="1:16" hidden="1">
      <c r="A6681" s="72" t="s">
        <v>2112</v>
      </c>
      <c r="B6681" s="72" t="s">
        <v>2953</v>
      </c>
      <c r="C6681" s="72" t="s">
        <v>2107</v>
      </c>
      <c r="D6681" s="72">
        <v>75</v>
      </c>
      <c r="E6681" s="72">
        <v>75</v>
      </c>
      <c r="F6681" s="72">
        <v>81</v>
      </c>
      <c r="G6681" s="72">
        <v>73</v>
      </c>
      <c r="H6681" s="72">
        <v>71</v>
      </c>
      <c r="I6681" s="72">
        <v>68</v>
      </c>
      <c r="J6681" s="72">
        <v>67</v>
      </c>
      <c r="K6681" s="72">
        <v>62</v>
      </c>
      <c r="L6681" s="72">
        <v>61</v>
      </c>
      <c r="M6681" s="72">
        <v>58</v>
      </c>
      <c r="N6681" s="72">
        <v>58</v>
      </c>
      <c r="O6681" s="72">
        <v>58</v>
      </c>
      <c r="P6681" s="72">
        <v>60</v>
      </c>
    </row>
    <row r="6682" spans="1:16" hidden="1">
      <c r="A6682" s="72" t="s">
        <v>2112</v>
      </c>
      <c r="B6682" s="72" t="s">
        <v>2953</v>
      </c>
      <c r="C6682" s="72" t="s">
        <v>2108</v>
      </c>
      <c r="D6682" s="72">
        <v>198213</v>
      </c>
      <c r="E6682" s="72">
        <v>168067</v>
      </c>
      <c r="F6682" s="72">
        <v>132840</v>
      </c>
      <c r="G6682" s="72">
        <v>177264</v>
      </c>
      <c r="H6682" s="72">
        <v>170392</v>
      </c>
      <c r="I6682" s="72">
        <v>99944</v>
      </c>
      <c r="J6682" s="72">
        <v>116983</v>
      </c>
      <c r="K6682" s="72">
        <v>130583</v>
      </c>
      <c r="L6682" s="72">
        <v>152256</v>
      </c>
      <c r="M6682" s="72">
        <v>120896</v>
      </c>
      <c r="N6682" s="72">
        <v>104048</v>
      </c>
      <c r="O6682" s="72">
        <v>119077</v>
      </c>
      <c r="P6682" s="72">
        <v>133286</v>
      </c>
    </row>
    <row r="6683" spans="1:16" hidden="1">
      <c r="A6683" s="72" t="s">
        <v>2112</v>
      </c>
      <c r="B6683" s="72" t="s">
        <v>2953</v>
      </c>
      <c r="C6683" s="72" t="s">
        <v>2109</v>
      </c>
      <c r="D6683" s="72">
        <v>15008</v>
      </c>
      <c r="E6683" s="72">
        <v>11027</v>
      </c>
      <c r="F6683" s="72">
        <v>9520</v>
      </c>
      <c r="G6683" s="72">
        <v>12178</v>
      </c>
      <c r="H6683" s="72">
        <v>8597</v>
      </c>
      <c r="I6683" s="72">
        <v>9314</v>
      </c>
      <c r="J6683" s="72">
        <v>4719</v>
      </c>
      <c r="K6683" s="72">
        <v>6819</v>
      </c>
      <c r="L6683" s="72">
        <v>9179</v>
      </c>
      <c r="M6683" s="72">
        <v>6000</v>
      </c>
      <c r="N6683" s="72">
        <v>3987</v>
      </c>
      <c r="O6683" s="72">
        <v>11086</v>
      </c>
      <c r="P6683" s="72">
        <v>5768</v>
      </c>
    </row>
    <row r="6684" spans="1:16" hidden="1">
      <c r="A6684" s="72" t="s">
        <v>2112</v>
      </c>
      <c r="B6684" s="72" t="s">
        <v>2953</v>
      </c>
      <c r="C6684" s="72" t="s">
        <v>2110</v>
      </c>
      <c r="D6684" s="72">
        <v>3</v>
      </c>
      <c r="E6684" s="72">
        <v>3</v>
      </c>
      <c r="F6684" s="72">
        <v>3</v>
      </c>
      <c r="G6684" s="72">
        <v>3</v>
      </c>
      <c r="H6684" s="72">
        <v>1</v>
      </c>
      <c r="I6684" s="72">
        <v>1</v>
      </c>
      <c r="J6684" s="72">
        <v>1</v>
      </c>
      <c r="K6684" s="72">
        <v>1</v>
      </c>
      <c r="L6684" s="72">
        <v>1</v>
      </c>
      <c r="M6684" s="72">
        <v>1</v>
      </c>
      <c r="N6684" s="72">
        <v>1</v>
      </c>
      <c r="O6684" s="72">
        <v>1</v>
      </c>
      <c r="P6684" s="72">
        <v>1</v>
      </c>
    </row>
    <row r="6685" spans="1:16" hidden="1">
      <c r="A6685" s="72" t="s">
        <v>2112</v>
      </c>
      <c r="B6685" s="72" t="s">
        <v>2953</v>
      </c>
      <c r="C6685" s="72" t="s">
        <v>2111</v>
      </c>
      <c r="D6685" s="72">
        <v>74510</v>
      </c>
      <c r="E6685" s="72">
        <v>62784</v>
      </c>
      <c r="F6685" s="72">
        <v>63907</v>
      </c>
      <c r="G6685" s="72">
        <v>61267</v>
      </c>
      <c r="H6685" s="72">
        <v>52680</v>
      </c>
      <c r="I6685" s="72">
        <v>41576</v>
      </c>
      <c r="J6685" s="72">
        <v>17742</v>
      </c>
      <c r="K6685" s="72">
        <v>32557</v>
      </c>
      <c r="L6685" s="72">
        <v>50258</v>
      </c>
      <c r="M6685" s="72">
        <v>28485</v>
      </c>
      <c r="N6685" s="72">
        <v>17499</v>
      </c>
      <c r="O6685" s="72">
        <v>65710</v>
      </c>
      <c r="P6685" s="72">
        <v>52626</v>
      </c>
    </row>
    <row r="6686" spans="1:16" hidden="1">
      <c r="A6686" s="72" t="s">
        <v>2127</v>
      </c>
      <c r="B6686" s="72" t="s">
        <v>2954</v>
      </c>
      <c r="C6686" s="72" t="s">
        <v>2103</v>
      </c>
      <c r="D6686" s="72">
        <v>32809</v>
      </c>
      <c r="E6686" s="72">
        <v>29976</v>
      </c>
      <c r="F6686" s="72">
        <v>22569</v>
      </c>
      <c r="G6686" s="72">
        <v>31102</v>
      </c>
      <c r="H6686" s="72">
        <v>30310</v>
      </c>
      <c r="I6686" s="72">
        <v>24213</v>
      </c>
      <c r="J6686" s="72">
        <v>23697</v>
      </c>
      <c r="K6686" s="72">
        <v>23630</v>
      </c>
      <c r="L6686" s="72">
        <v>28035</v>
      </c>
      <c r="M6686" s="72">
        <v>29612</v>
      </c>
      <c r="N6686" s="72">
        <v>26670</v>
      </c>
      <c r="O6686" s="72">
        <v>24400</v>
      </c>
      <c r="P6686" s="72">
        <v>27930</v>
      </c>
    </row>
    <row r="6687" spans="1:16" hidden="1">
      <c r="A6687" s="72" t="s">
        <v>2127</v>
      </c>
      <c r="B6687" s="72" t="s">
        <v>2954</v>
      </c>
      <c r="C6687" s="72" t="s">
        <v>2104</v>
      </c>
      <c r="D6687" s="72">
        <v>457</v>
      </c>
      <c r="E6687" s="72">
        <v>431</v>
      </c>
      <c r="F6687" s="72">
        <v>424</v>
      </c>
      <c r="G6687" s="72">
        <v>427</v>
      </c>
      <c r="H6687" s="72">
        <v>426</v>
      </c>
      <c r="I6687" s="72">
        <v>430</v>
      </c>
      <c r="J6687" s="72">
        <v>429</v>
      </c>
      <c r="K6687" s="72">
        <v>430</v>
      </c>
      <c r="L6687" s="72">
        <v>423</v>
      </c>
      <c r="M6687" s="72">
        <v>422</v>
      </c>
      <c r="N6687" s="72">
        <v>430</v>
      </c>
      <c r="O6687" s="72">
        <v>429</v>
      </c>
      <c r="P6687" s="72">
        <v>425</v>
      </c>
    </row>
    <row r="6688" spans="1:16" hidden="1">
      <c r="A6688" s="72" t="s">
        <v>2127</v>
      </c>
      <c r="B6688" s="72" t="s">
        <v>2954</v>
      </c>
      <c r="C6688" s="72" t="s">
        <v>2105</v>
      </c>
      <c r="D6688" s="72">
        <v>323965</v>
      </c>
      <c r="E6688" s="72">
        <v>281685</v>
      </c>
      <c r="F6688" s="72">
        <v>208705</v>
      </c>
      <c r="G6688" s="72">
        <v>267452</v>
      </c>
      <c r="H6688" s="72">
        <v>343411</v>
      </c>
      <c r="I6688" s="72">
        <v>264115</v>
      </c>
      <c r="J6688" s="72">
        <v>253169</v>
      </c>
      <c r="K6688" s="72">
        <v>279031</v>
      </c>
      <c r="L6688" s="72">
        <v>296374</v>
      </c>
      <c r="M6688" s="72">
        <v>296314</v>
      </c>
      <c r="N6688" s="72">
        <v>283515</v>
      </c>
      <c r="O6688" s="72">
        <v>445459</v>
      </c>
      <c r="P6688" s="72">
        <v>373701</v>
      </c>
    </row>
    <row r="6689" spans="1:16" hidden="1">
      <c r="A6689" s="72" t="s">
        <v>2127</v>
      </c>
      <c r="B6689" s="72" t="s">
        <v>2954</v>
      </c>
      <c r="C6689" s="72" t="s">
        <v>2106</v>
      </c>
      <c r="D6689" s="72">
        <v>17779</v>
      </c>
      <c r="E6689" s="72">
        <v>15753</v>
      </c>
      <c r="F6689" s="72">
        <v>11430</v>
      </c>
      <c r="G6689" s="72">
        <v>15348</v>
      </c>
      <c r="H6689" s="72">
        <v>16394</v>
      </c>
      <c r="I6689" s="72">
        <v>13534</v>
      </c>
      <c r="J6689" s="72">
        <v>13615</v>
      </c>
      <c r="K6689" s="72">
        <v>13283</v>
      </c>
      <c r="L6689" s="72">
        <v>15564</v>
      </c>
      <c r="M6689" s="72">
        <v>16155</v>
      </c>
      <c r="N6689" s="72">
        <v>13382</v>
      </c>
      <c r="O6689" s="72">
        <v>13262</v>
      </c>
      <c r="P6689" s="72">
        <v>15259</v>
      </c>
    </row>
    <row r="6690" spans="1:16" hidden="1">
      <c r="A6690" s="72" t="s">
        <v>2127</v>
      </c>
      <c r="B6690" s="72" t="s">
        <v>2954</v>
      </c>
      <c r="C6690" s="72" t="s">
        <v>2107</v>
      </c>
      <c r="D6690" s="72">
        <v>81</v>
      </c>
      <c r="E6690" s="72">
        <v>75</v>
      </c>
      <c r="F6690" s="72">
        <v>69</v>
      </c>
      <c r="G6690" s="72">
        <v>68</v>
      </c>
      <c r="H6690" s="72">
        <v>74</v>
      </c>
      <c r="I6690" s="72">
        <v>74</v>
      </c>
      <c r="J6690" s="72">
        <v>72</v>
      </c>
      <c r="K6690" s="72">
        <v>74</v>
      </c>
      <c r="L6690" s="72">
        <v>70</v>
      </c>
      <c r="M6690" s="72">
        <v>72</v>
      </c>
      <c r="N6690" s="72">
        <v>76</v>
      </c>
      <c r="O6690" s="72">
        <v>77</v>
      </c>
      <c r="P6690" s="72">
        <v>79</v>
      </c>
    </row>
    <row r="6691" spans="1:16" hidden="1">
      <c r="A6691" s="72" t="s">
        <v>2127</v>
      </c>
      <c r="B6691" s="72" t="s">
        <v>2954</v>
      </c>
      <c r="C6691" s="72" t="s">
        <v>2108</v>
      </c>
      <c r="D6691" s="72">
        <v>155383</v>
      </c>
      <c r="E6691" s="72">
        <v>130356</v>
      </c>
      <c r="F6691" s="72">
        <v>88223</v>
      </c>
      <c r="G6691" s="72">
        <v>115163</v>
      </c>
      <c r="H6691" s="72">
        <v>166982</v>
      </c>
      <c r="I6691" s="72">
        <v>127959</v>
      </c>
      <c r="J6691" s="72">
        <v>125505</v>
      </c>
      <c r="K6691" s="72">
        <v>136588</v>
      </c>
      <c r="L6691" s="72">
        <v>145052</v>
      </c>
      <c r="M6691" s="72">
        <v>143382</v>
      </c>
      <c r="N6691" s="72">
        <v>125668</v>
      </c>
      <c r="O6691" s="72">
        <v>211698</v>
      </c>
      <c r="P6691" s="72">
        <v>188814</v>
      </c>
    </row>
    <row r="6692" spans="1:16" hidden="1">
      <c r="A6692" s="72" t="s">
        <v>2127</v>
      </c>
      <c r="B6692" s="72" t="s">
        <v>2954</v>
      </c>
      <c r="C6692" s="72" t="s">
        <v>2109</v>
      </c>
      <c r="D6692" s="72">
        <v>6540</v>
      </c>
      <c r="E6692" s="72">
        <v>6599</v>
      </c>
      <c r="F6692" s="72">
        <v>5824</v>
      </c>
      <c r="G6692" s="72">
        <v>7437</v>
      </c>
      <c r="H6692" s="72">
        <v>6933</v>
      </c>
      <c r="I6692" s="72">
        <v>5683</v>
      </c>
      <c r="J6692" s="72">
        <v>4881</v>
      </c>
      <c r="K6692" s="72">
        <v>5049</v>
      </c>
      <c r="L6692" s="72">
        <v>5286</v>
      </c>
      <c r="M6692" s="72">
        <v>5518</v>
      </c>
      <c r="N6692" s="72">
        <v>4581</v>
      </c>
      <c r="O6692" s="72">
        <v>4689</v>
      </c>
      <c r="P6692" s="72">
        <v>5460</v>
      </c>
    </row>
    <row r="6693" spans="1:16" hidden="1">
      <c r="A6693" s="72" t="s">
        <v>2127</v>
      </c>
      <c r="B6693" s="72" t="s">
        <v>2954</v>
      </c>
      <c r="C6693" s="72" t="s">
        <v>2110</v>
      </c>
      <c r="D6693" s="72">
        <v>3</v>
      </c>
      <c r="E6693" s="72">
        <v>3</v>
      </c>
      <c r="F6693" s="72">
        <v>4</v>
      </c>
      <c r="G6693" s="72">
        <v>6</v>
      </c>
      <c r="H6693" s="72">
        <v>6</v>
      </c>
      <c r="I6693" s="72">
        <v>6</v>
      </c>
      <c r="J6693" s="72">
        <v>6</v>
      </c>
      <c r="K6693" s="72">
        <v>6</v>
      </c>
      <c r="L6693" s="72">
        <v>6</v>
      </c>
      <c r="M6693" s="72">
        <v>6</v>
      </c>
      <c r="N6693" s="72">
        <v>6</v>
      </c>
      <c r="O6693" s="72">
        <v>6</v>
      </c>
      <c r="P6693" s="72">
        <v>6</v>
      </c>
    </row>
    <row r="6694" spans="1:16" hidden="1">
      <c r="A6694" s="72" t="s">
        <v>2127</v>
      </c>
      <c r="B6694" s="72" t="s">
        <v>2954</v>
      </c>
      <c r="C6694" s="72" t="s">
        <v>2111</v>
      </c>
      <c r="D6694" s="72">
        <v>55045</v>
      </c>
      <c r="E6694" s="72">
        <v>52342</v>
      </c>
      <c r="F6694" s="72">
        <v>42714</v>
      </c>
      <c r="G6694" s="72">
        <v>54131</v>
      </c>
      <c r="H6694" s="72">
        <v>68875</v>
      </c>
      <c r="I6694" s="72">
        <v>52328</v>
      </c>
      <c r="J6694" s="72">
        <v>44080</v>
      </c>
      <c r="K6694" s="72">
        <v>51280</v>
      </c>
      <c r="L6694" s="72">
        <v>48351</v>
      </c>
      <c r="M6694" s="72">
        <v>47853</v>
      </c>
      <c r="N6694" s="72">
        <v>41738</v>
      </c>
      <c r="O6694" s="72">
        <v>70044</v>
      </c>
      <c r="P6694" s="72">
        <v>66097</v>
      </c>
    </row>
    <row r="6695" spans="1:16" hidden="1">
      <c r="A6695" s="72" t="s">
        <v>2128</v>
      </c>
      <c r="B6695" s="72" t="s">
        <v>2955</v>
      </c>
      <c r="C6695" s="72" t="s">
        <v>2103</v>
      </c>
      <c r="D6695" s="72">
        <v>4623</v>
      </c>
      <c r="E6695" s="72">
        <v>1800</v>
      </c>
      <c r="F6695" s="72">
        <v>4100</v>
      </c>
      <c r="G6695" s="72">
        <v>4100</v>
      </c>
      <c r="H6695" s="72">
        <v>4100</v>
      </c>
    </row>
    <row r="6696" spans="1:16" hidden="1">
      <c r="A6696" s="72" t="s">
        <v>2128</v>
      </c>
      <c r="B6696" s="72" t="s">
        <v>2955</v>
      </c>
      <c r="C6696" s="72" t="s">
        <v>2104</v>
      </c>
      <c r="D6696" s="72">
        <v>72</v>
      </c>
      <c r="E6696" s="72">
        <v>62</v>
      </c>
      <c r="F6696" s="72">
        <v>62</v>
      </c>
      <c r="G6696" s="72">
        <v>62</v>
      </c>
      <c r="H6696" s="72">
        <v>62</v>
      </c>
    </row>
    <row r="6697" spans="1:16" hidden="1">
      <c r="A6697" s="72" t="s">
        <v>2128</v>
      </c>
      <c r="B6697" s="72" t="s">
        <v>2955</v>
      </c>
      <c r="C6697" s="72" t="s">
        <v>2105</v>
      </c>
      <c r="D6697" s="72">
        <v>47823</v>
      </c>
      <c r="E6697" s="72">
        <v>19800</v>
      </c>
      <c r="F6697" s="72">
        <v>42158</v>
      </c>
      <c r="G6697" s="72">
        <v>42260</v>
      </c>
      <c r="H6697" s="72">
        <v>42260</v>
      </c>
    </row>
    <row r="6698" spans="1:16" hidden="1">
      <c r="A6698" s="72" t="s">
        <v>2113</v>
      </c>
      <c r="B6698" s="72" t="s">
        <v>2956</v>
      </c>
      <c r="C6698" s="72" t="s">
        <v>2109</v>
      </c>
      <c r="D6698" s="72">
        <v>4514848</v>
      </c>
      <c r="E6698" s="72">
        <v>4112265</v>
      </c>
      <c r="F6698" s="72">
        <v>6356870</v>
      </c>
      <c r="G6698" s="72">
        <v>367098</v>
      </c>
    </row>
    <row r="6699" spans="1:16" hidden="1">
      <c r="A6699" s="72" t="s">
        <v>2113</v>
      </c>
      <c r="B6699" s="72" t="s">
        <v>2956</v>
      </c>
      <c r="C6699" s="72" t="s">
        <v>2110</v>
      </c>
      <c r="D6699" s="72">
        <v>2</v>
      </c>
      <c r="E6699" s="72">
        <v>2</v>
      </c>
      <c r="F6699" s="72">
        <v>3</v>
      </c>
      <c r="G6699" s="72">
        <v>2</v>
      </c>
    </row>
    <row r="6700" spans="1:16" hidden="1">
      <c r="A6700" s="72" t="s">
        <v>2113</v>
      </c>
      <c r="B6700" s="72" t="s">
        <v>2956</v>
      </c>
      <c r="C6700" s="72" t="s">
        <v>2111</v>
      </c>
      <c r="D6700" s="72">
        <v>19085927</v>
      </c>
      <c r="E6700" s="72">
        <v>15778378</v>
      </c>
      <c r="F6700" s="72">
        <v>32455941</v>
      </c>
      <c r="G6700" s="72">
        <v>2994164</v>
      </c>
    </row>
    <row r="6701" spans="1:16" hidden="1">
      <c r="A6701" s="72" t="s">
        <v>2121</v>
      </c>
      <c r="B6701" s="72" t="s">
        <v>2957</v>
      </c>
      <c r="C6701" s="72" t="s">
        <v>2103</v>
      </c>
      <c r="D6701" s="72">
        <v>32397</v>
      </c>
      <c r="F6701" s="72">
        <v>19234</v>
      </c>
      <c r="G6701" s="72">
        <v>22371</v>
      </c>
      <c r="H6701" s="72">
        <v>25910</v>
      </c>
      <c r="I6701" s="72">
        <v>21172</v>
      </c>
      <c r="J6701" s="72">
        <v>18748</v>
      </c>
      <c r="K6701" s="72">
        <v>15918</v>
      </c>
      <c r="L6701" s="72">
        <v>18817</v>
      </c>
      <c r="M6701" s="72">
        <v>16589</v>
      </c>
      <c r="N6701" s="72">
        <v>15212</v>
      </c>
      <c r="O6701" s="72">
        <v>18107</v>
      </c>
      <c r="P6701" s="72">
        <v>16669</v>
      </c>
    </row>
    <row r="6702" spans="1:16" hidden="1">
      <c r="A6702" s="72" t="s">
        <v>2121</v>
      </c>
      <c r="B6702" s="72" t="s">
        <v>2957</v>
      </c>
      <c r="C6702" s="72" t="s">
        <v>2104</v>
      </c>
      <c r="D6702" s="72">
        <v>1379</v>
      </c>
      <c r="F6702" s="72">
        <v>1200</v>
      </c>
      <c r="G6702" s="72">
        <v>1216</v>
      </c>
      <c r="H6702" s="72">
        <v>1223</v>
      </c>
      <c r="I6702" s="72">
        <v>1188</v>
      </c>
      <c r="J6702" s="72">
        <v>1159</v>
      </c>
      <c r="K6702" s="72">
        <v>1132</v>
      </c>
      <c r="L6702" s="72">
        <v>1011</v>
      </c>
      <c r="M6702" s="72">
        <v>984</v>
      </c>
      <c r="N6702" s="72">
        <v>1046</v>
      </c>
      <c r="O6702" s="72">
        <v>1047</v>
      </c>
      <c r="P6702" s="72">
        <v>1021</v>
      </c>
    </row>
    <row r="6703" spans="1:16" hidden="1">
      <c r="A6703" s="72" t="s">
        <v>2121</v>
      </c>
      <c r="B6703" s="72" t="s">
        <v>2957</v>
      </c>
      <c r="C6703" s="72" t="s">
        <v>2105</v>
      </c>
      <c r="D6703" s="72">
        <v>335352</v>
      </c>
      <c r="F6703" s="72">
        <v>214251</v>
      </c>
      <c r="G6703" s="72">
        <v>259304</v>
      </c>
      <c r="H6703" s="72">
        <v>305278</v>
      </c>
      <c r="I6703" s="72">
        <v>245310</v>
      </c>
      <c r="J6703" s="72">
        <v>193062</v>
      </c>
      <c r="K6703" s="72">
        <v>193468</v>
      </c>
      <c r="L6703" s="72">
        <v>247073</v>
      </c>
      <c r="M6703" s="72">
        <v>203087</v>
      </c>
      <c r="N6703" s="72">
        <v>178515</v>
      </c>
      <c r="O6703" s="72">
        <v>219128</v>
      </c>
      <c r="P6703" s="72">
        <v>257642</v>
      </c>
    </row>
    <row r="6704" spans="1:16" hidden="1">
      <c r="A6704" s="72" t="s">
        <v>2121</v>
      </c>
      <c r="B6704" s="72" t="s">
        <v>2957</v>
      </c>
      <c r="C6704" s="72" t="s">
        <v>2106</v>
      </c>
      <c r="D6704" s="72">
        <v>162262</v>
      </c>
      <c r="F6704" s="72">
        <v>154560</v>
      </c>
      <c r="G6704" s="72">
        <v>201802</v>
      </c>
      <c r="H6704" s="72">
        <v>217729</v>
      </c>
      <c r="I6704" s="72">
        <v>190597</v>
      </c>
      <c r="J6704" s="72">
        <v>183967</v>
      </c>
      <c r="K6704" s="72">
        <v>182659</v>
      </c>
      <c r="L6704" s="72">
        <v>186311</v>
      </c>
      <c r="M6704" s="72">
        <v>154929</v>
      </c>
      <c r="N6704" s="72">
        <v>151117</v>
      </c>
      <c r="O6704" s="72">
        <v>172442</v>
      </c>
      <c r="P6704" s="72">
        <v>167673</v>
      </c>
    </row>
    <row r="6705" spans="1:16" hidden="1">
      <c r="A6705" s="72" t="s">
        <v>2121</v>
      </c>
      <c r="B6705" s="72" t="s">
        <v>2957</v>
      </c>
      <c r="C6705" s="72" t="s">
        <v>2107</v>
      </c>
      <c r="D6705" s="72">
        <v>310</v>
      </c>
      <c r="F6705" s="72">
        <v>254</v>
      </c>
      <c r="G6705" s="72">
        <v>308</v>
      </c>
      <c r="H6705" s="72">
        <v>307</v>
      </c>
      <c r="I6705" s="72">
        <v>261</v>
      </c>
      <c r="J6705" s="72">
        <v>263</v>
      </c>
      <c r="K6705" s="72">
        <v>263</v>
      </c>
      <c r="L6705" s="72">
        <v>261</v>
      </c>
      <c r="M6705" s="72">
        <v>274</v>
      </c>
      <c r="N6705" s="72">
        <v>263</v>
      </c>
      <c r="O6705" s="72">
        <v>259</v>
      </c>
      <c r="P6705" s="72">
        <v>255</v>
      </c>
    </row>
    <row r="6706" spans="1:16" hidden="1">
      <c r="A6706" s="72" t="s">
        <v>2121</v>
      </c>
      <c r="B6706" s="72" t="s">
        <v>2957</v>
      </c>
      <c r="C6706" s="72" t="s">
        <v>2108</v>
      </c>
      <c r="D6706" s="72">
        <v>1415363</v>
      </c>
      <c r="F6706" s="72">
        <v>1121284</v>
      </c>
      <c r="G6706" s="72">
        <v>1710916</v>
      </c>
      <c r="H6706" s="72">
        <v>2028892</v>
      </c>
      <c r="I6706" s="72">
        <v>1528659</v>
      </c>
      <c r="J6706" s="72">
        <v>1278772</v>
      </c>
      <c r="K6706" s="72">
        <v>1554856</v>
      </c>
      <c r="L6706" s="72">
        <v>1505220</v>
      </c>
      <c r="M6706" s="72">
        <v>1313303</v>
      </c>
      <c r="N6706" s="72">
        <v>1228484</v>
      </c>
      <c r="O6706" s="72">
        <v>1654981</v>
      </c>
      <c r="P6706" s="72">
        <v>2091753</v>
      </c>
    </row>
    <row r="6707" spans="1:16" hidden="1">
      <c r="A6707" s="72" t="s">
        <v>2155</v>
      </c>
      <c r="B6707" s="72" t="s">
        <v>2958</v>
      </c>
      <c r="C6707" s="72" t="s">
        <v>2103</v>
      </c>
      <c r="D6707" s="72">
        <v>11749</v>
      </c>
      <c r="E6707" s="72">
        <v>9944</v>
      </c>
      <c r="F6707" s="72">
        <v>7801</v>
      </c>
      <c r="G6707" s="72">
        <v>10671</v>
      </c>
      <c r="H6707" s="72">
        <v>12067</v>
      </c>
      <c r="I6707" s="72">
        <v>9130</v>
      </c>
      <c r="J6707" s="72">
        <v>8189</v>
      </c>
      <c r="K6707" s="72">
        <v>7419</v>
      </c>
      <c r="L6707" s="72">
        <v>10083</v>
      </c>
      <c r="M6707" s="72">
        <v>10856</v>
      </c>
      <c r="N6707" s="72">
        <v>8781</v>
      </c>
      <c r="O6707" s="72">
        <v>9813</v>
      </c>
      <c r="P6707" s="72">
        <v>8685</v>
      </c>
    </row>
    <row r="6708" spans="1:16" hidden="1">
      <c r="A6708" s="72" t="s">
        <v>2155</v>
      </c>
      <c r="B6708" s="72" t="s">
        <v>2958</v>
      </c>
      <c r="C6708" s="72" t="s">
        <v>2104</v>
      </c>
      <c r="D6708" s="72">
        <v>274</v>
      </c>
      <c r="E6708" s="72">
        <v>262</v>
      </c>
      <c r="F6708" s="72">
        <v>256</v>
      </c>
      <c r="G6708" s="72">
        <v>259</v>
      </c>
      <c r="H6708" s="72">
        <v>269</v>
      </c>
      <c r="I6708" s="72">
        <v>262</v>
      </c>
      <c r="J6708" s="72">
        <v>256</v>
      </c>
      <c r="K6708" s="72">
        <v>315</v>
      </c>
      <c r="L6708" s="72">
        <v>257</v>
      </c>
      <c r="M6708" s="72">
        <v>256</v>
      </c>
      <c r="N6708" s="72">
        <v>253</v>
      </c>
      <c r="O6708" s="72">
        <v>241</v>
      </c>
      <c r="P6708" s="72">
        <v>244</v>
      </c>
    </row>
    <row r="6709" spans="1:16" hidden="1">
      <c r="A6709" s="72" t="s">
        <v>2155</v>
      </c>
      <c r="B6709" s="72" t="s">
        <v>2958</v>
      </c>
      <c r="C6709" s="72" t="s">
        <v>2105</v>
      </c>
      <c r="D6709" s="72">
        <v>192030</v>
      </c>
      <c r="E6709" s="72">
        <v>159879</v>
      </c>
      <c r="F6709" s="72">
        <v>126805</v>
      </c>
      <c r="G6709" s="72">
        <v>184155</v>
      </c>
      <c r="H6709" s="72">
        <v>211372</v>
      </c>
      <c r="I6709" s="72">
        <v>160625</v>
      </c>
      <c r="J6709" s="72">
        <v>146688</v>
      </c>
      <c r="K6709" s="72">
        <v>144579</v>
      </c>
      <c r="L6709" s="72">
        <v>186244</v>
      </c>
      <c r="M6709" s="72">
        <v>170559</v>
      </c>
      <c r="N6709" s="72">
        <v>169098</v>
      </c>
      <c r="O6709" s="72">
        <v>183629</v>
      </c>
      <c r="P6709" s="72">
        <v>175298</v>
      </c>
    </row>
    <row r="6710" spans="1:16" hidden="1">
      <c r="A6710" s="72" t="s">
        <v>2155</v>
      </c>
      <c r="B6710" s="72" t="s">
        <v>2958</v>
      </c>
      <c r="C6710" s="72" t="s">
        <v>2106</v>
      </c>
      <c r="D6710" s="72">
        <v>705</v>
      </c>
      <c r="E6710" s="72">
        <v>489</v>
      </c>
      <c r="F6710" s="72">
        <v>356</v>
      </c>
      <c r="G6710" s="72">
        <v>526</v>
      </c>
      <c r="H6710" s="72">
        <v>720</v>
      </c>
      <c r="I6710" s="72">
        <v>3008</v>
      </c>
      <c r="J6710" s="72">
        <v>2023</v>
      </c>
      <c r="K6710" s="72">
        <v>1896</v>
      </c>
      <c r="L6710" s="72">
        <v>3174</v>
      </c>
      <c r="M6710" s="72">
        <v>2415</v>
      </c>
      <c r="N6710" s="72">
        <v>3653</v>
      </c>
      <c r="O6710" s="72">
        <v>2525</v>
      </c>
      <c r="P6710" s="72">
        <v>3692</v>
      </c>
    </row>
    <row r="6711" spans="1:16" hidden="1">
      <c r="A6711" s="72" t="s">
        <v>2155</v>
      </c>
      <c r="B6711" s="72" t="s">
        <v>2958</v>
      </c>
      <c r="C6711" s="72" t="s">
        <v>2107</v>
      </c>
      <c r="D6711" s="72">
        <v>19</v>
      </c>
      <c r="E6711" s="72">
        <v>21</v>
      </c>
      <c r="F6711" s="72">
        <v>18</v>
      </c>
      <c r="G6711" s="72">
        <v>18</v>
      </c>
      <c r="H6711" s="72">
        <v>18</v>
      </c>
      <c r="I6711" s="72">
        <v>18</v>
      </c>
      <c r="J6711" s="72">
        <v>17</v>
      </c>
      <c r="K6711" s="72">
        <v>15</v>
      </c>
      <c r="L6711" s="72">
        <v>17</v>
      </c>
      <c r="M6711" s="72">
        <v>16</v>
      </c>
      <c r="N6711" s="72">
        <v>16</v>
      </c>
      <c r="O6711" s="72">
        <v>17</v>
      </c>
      <c r="P6711" s="72">
        <v>19</v>
      </c>
    </row>
    <row r="6712" spans="1:16" hidden="1">
      <c r="A6712" s="72" t="s">
        <v>2155</v>
      </c>
      <c r="B6712" s="72" t="s">
        <v>2958</v>
      </c>
      <c r="C6712" s="72" t="s">
        <v>2108</v>
      </c>
      <c r="D6712" s="72">
        <v>11176</v>
      </c>
      <c r="E6712" s="72">
        <v>9582</v>
      </c>
      <c r="F6712" s="72">
        <v>7100</v>
      </c>
      <c r="G6712" s="72">
        <v>9560</v>
      </c>
      <c r="H6712" s="72">
        <v>13408</v>
      </c>
      <c r="I6712" s="72">
        <v>41283</v>
      </c>
      <c r="J6712" s="72">
        <v>30384</v>
      </c>
      <c r="K6712" s="72">
        <v>33431</v>
      </c>
      <c r="L6712" s="72">
        <v>45961</v>
      </c>
      <c r="M6712" s="72">
        <v>43290</v>
      </c>
      <c r="N6712" s="72">
        <v>50237</v>
      </c>
      <c r="O6712" s="72">
        <v>40472</v>
      </c>
      <c r="P6712" s="72">
        <v>62874</v>
      </c>
    </row>
    <row r="6713" spans="1:16" hidden="1">
      <c r="A6713" s="72" t="s">
        <v>2130</v>
      </c>
      <c r="B6713" s="72" t="s">
        <v>2959</v>
      </c>
      <c r="C6713" s="72" t="s">
        <v>2103</v>
      </c>
      <c r="D6713" s="72">
        <v>28002</v>
      </c>
      <c r="E6713" s="72">
        <v>25154</v>
      </c>
      <c r="F6713" s="72">
        <v>20113</v>
      </c>
      <c r="G6713" s="72">
        <v>29358</v>
      </c>
      <c r="H6713" s="72">
        <v>24098</v>
      </c>
      <c r="I6713" s="72">
        <v>23811</v>
      </c>
      <c r="J6713" s="72">
        <v>11227</v>
      </c>
      <c r="K6713" s="72">
        <v>18312</v>
      </c>
      <c r="L6713" s="72">
        <v>21978</v>
      </c>
      <c r="M6713" s="72">
        <v>22246</v>
      </c>
      <c r="N6713" s="72">
        <v>16761</v>
      </c>
      <c r="O6713" s="72">
        <v>21048</v>
      </c>
      <c r="P6713" s="72">
        <v>25969</v>
      </c>
    </row>
    <row r="6714" spans="1:16" hidden="1">
      <c r="A6714" s="72" t="s">
        <v>2130</v>
      </c>
      <c r="B6714" s="72" t="s">
        <v>2959</v>
      </c>
      <c r="C6714" s="72" t="s">
        <v>2104</v>
      </c>
      <c r="D6714" s="72">
        <v>601</v>
      </c>
      <c r="E6714" s="72">
        <v>609</v>
      </c>
      <c r="F6714" s="72">
        <v>617</v>
      </c>
      <c r="G6714" s="72">
        <v>622</v>
      </c>
      <c r="H6714" s="72">
        <v>627</v>
      </c>
      <c r="I6714" s="72">
        <v>625</v>
      </c>
      <c r="J6714" s="72">
        <v>617</v>
      </c>
      <c r="K6714" s="72">
        <v>617</v>
      </c>
      <c r="L6714" s="72">
        <v>628</v>
      </c>
      <c r="M6714" s="72">
        <v>632</v>
      </c>
      <c r="N6714" s="72">
        <v>636</v>
      </c>
      <c r="O6714" s="72">
        <v>639</v>
      </c>
      <c r="P6714" s="72">
        <v>642</v>
      </c>
    </row>
    <row r="6715" spans="1:16" hidden="1">
      <c r="A6715" s="72" t="s">
        <v>2130</v>
      </c>
      <c r="B6715" s="72" t="s">
        <v>2959</v>
      </c>
      <c r="C6715" s="72" t="s">
        <v>2105</v>
      </c>
      <c r="D6715" s="72">
        <v>143482</v>
      </c>
      <c r="E6715" s="72">
        <v>105419</v>
      </c>
      <c r="F6715" s="72">
        <v>57885</v>
      </c>
      <c r="G6715" s="72">
        <v>113077</v>
      </c>
      <c r="H6715" s="72">
        <v>115266</v>
      </c>
      <c r="I6715" s="72">
        <v>74155</v>
      </c>
      <c r="J6715" s="72">
        <v>57040</v>
      </c>
      <c r="K6715" s="72">
        <v>64507</v>
      </c>
      <c r="L6715" s="72">
        <v>80554</v>
      </c>
      <c r="M6715" s="72">
        <v>77292</v>
      </c>
      <c r="N6715" s="72">
        <v>58161</v>
      </c>
      <c r="O6715" s="72">
        <v>88695</v>
      </c>
      <c r="P6715" s="72">
        <v>139178</v>
      </c>
    </row>
    <row r="6716" spans="1:16" hidden="1">
      <c r="A6716" s="72" t="s">
        <v>2130</v>
      </c>
      <c r="B6716" s="72" t="s">
        <v>2959</v>
      </c>
      <c r="C6716" s="72" t="s">
        <v>2106</v>
      </c>
      <c r="D6716" s="72">
        <v>1763</v>
      </c>
      <c r="E6716" s="72">
        <v>2619</v>
      </c>
      <c r="F6716" s="72">
        <v>2270</v>
      </c>
      <c r="G6716" s="72">
        <v>13101</v>
      </c>
      <c r="H6716" s="72">
        <v>19258</v>
      </c>
      <c r="I6716" s="72">
        <v>6952</v>
      </c>
      <c r="J6716" s="72">
        <v>4608</v>
      </c>
      <c r="K6716" s="72">
        <v>897</v>
      </c>
      <c r="L6716" s="72">
        <v>828</v>
      </c>
      <c r="M6716" s="72">
        <v>3477</v>
      </c>
      <c r="N6716" s="72">
        <v>2836</v>
      </c>
      <c r="O6716" s="72">
        <v>4552</v>
      </c>
      <c r="P6716" s="72">
        <v>7759</v>
      </c>
    </row>
    <row r="6717" spans="1:16" hidden="1">
      <c r="A6717" s="72" t="s">
        <v>2130</v>
      </c>
      <c r="B6717" s="72" t="s">
        <v>2959</v>
      </c>
      <c r="C6717" s="72" t="s">
        <v>2107</v>
      </c>
      <c r="D6717" s="72">
        <v>1</v>
      </c>
      <c r="E6717" s="72">
        <v>1</v>
      </c>
      <c r="F6717" s="72">
        <v>1</v>
      </c>
      <c r="G6717" s="72">
        <v>1</v>
      </c>
      <c r="H6717" s="72">
        <v>1</v>
      </c>
      <c r="I6717" s="72">
        <v>1</v>
      </c>
      <c r="J6717" s="72">
        <v>1</v>
      </c>
      <c r="K6717" s="72">
        <v>1</v>
      </c>
      <c r="L6717" s="72">
        <v>1</v>
      </c>
      <c r="M6717" s="72">
        <v>1</v>
      </c>
      <c r="N6717" s="72">
        <v>1</v>
      </c>
      <c r="O6717" s="72">
        <v>1</v>
      </c>
      <c r="P6717" s="72">
        <v>1</v>
      </c>
    </row>
    <row r="6718" spans="1:16" hidden="1">
      <c r="A6718" s="72" t="s">
        <v>2130</v>
      </c>
      <c r="B6718" s="72" t="s">
        <v>2959</v>
      </c>
      <c r="C6718" s="72" t="s">
        <v>2108</v>
      </c>
      <c r="D6718" s="72">
        <v>8110</v>
      </c>
      <c r="E6718" s="72">
        <v>10428</v>
      </c>
      <c r="F6718" s="72">
        <v>9738</v>
      </c>
      <c r="G6718" s="72">
        <v>50846</v>
      </c>
      <c r="H6718" s="72">
        <v>89981</v>
      </c>
      <c r="I6718" s="72">
        <v>22393</v>
      </c>
      <c r="J6718" s="72">
        <v>22221</v>
      </c>
      <c r="K6718" s="72">
        <v>3114</v>
      </c>
      <c r="L6718" s="72">
        <v>2898</v>
      </c>
      <c r="M6718" s="72">
        <v>10021</v>
      </c>
      <c r="N6718" s="72">
        <v>8366</v>
      </c>
      <c r="O6718" s="72">
        <v>19636</v>
      </c>
      <c r="P6718" s="72">
        <v>25555</v>
      </c>
    </row>
    <row r="6719" spans="1:16" hidden="1">
      <c r="A6719" s="72" t="s">
        <v>2154</v>
      </c>
      <c r="B6719" s="72" t="s">
        <v>2960</v>
      </c>
      <c r="C6719" s="72" t="s">
        <v>2103</v>
      </c>
      <c r="D6719" s="72">
        <v>98026</v>
      </c>
      <c r="E6719" s="72">
        <v>80673</v>
      </c>
      <c r="F6719" s="72">
        <v>66777</v>
      </c>
      <c r="G6719" s="72">
        <v>86767</v>
      </c>
      <c r="H6719" s="72">
        <v>89998</v>
      </c>
      <c r="I6719" s="72">
        <v>71408</v>
      </c>
      <c r="J6719" s="72">
        <v>66189</v>
      </c>
      <c r="K6719" s="72">
        <v>63731</v>
      </c>
      <c r="L6719" s="72">
        <v>82156</v>
      </c>
      <c r="M6719" s="72">
        <v>61980</v>
      </c>
      <c r="N6719" s="72">
        <v>59005</v>
      </c>
      <c r="O6719" s="72">
        <v>64628</v>
      </c>
      <c r="P6719" s="72">
        <v>73765</v>
      </c>
    </row>
    <row r="6720" spans="1:16" hidden="1">
      <c r="A6720" s="72" t="s">
        <v>2154</v>
      </c>
      <c r="B6720" s="72" t="s">
        <v>2960</v>
      </c>
      <c r="C6720" s="72" t="s">
        <v>2104</v>
      </c>
      <c r="D6720" s="72">
        <v>1067</v>
      </c>
      <c r="E6720" s="72">
        <v>1606</v>
      </c>
      <c r="F6720" s="72">
        <v>1620</v>
      </c>
      <c r="G6720" s="72">
        <v>1671</v>
      </c>
      <c r="H6720" s="72">
        <v>1612</v>
      </c>
      <c r="I6720" s="72">
        <v>1620</v>
      </c>
      <c r="J6720" s="72">
        <v>1615</v>
      </c>
      <c r="K6720" s="72">
        <v>1620</v>
      </c>
      <c r="L6720" s="72">
        <v>1634</v>
      </c>
      <c r="M6720" s="72">
        <v>1654</v>
      </c>
      <c r="N6720" s="72">
        <v>1630</v>
      </c>
      <c r="O6720" s="72">
        <v>1636</v>
      </c>
      <c r="P6720" s="72">
        <v>1647</v>
      </c>
    </row>
    <row r="6721" spans="1:16" hidden="1">
      <c r="A6721" s="72" t="s">
        <v>2154</v>
      </c>
      <c r="B6721" s="72" t="s">
        <v>2960</v>
      </c>
      <c r="C6721" s="72" t="s">
        <v>2105</v>
      </c>
      <c r="D6721" s="72">
        <v>1066022</v>
      </c>
      <c r="E6721" s="72">
        <v>801377</v>
      </c>
      <c r="F6721" s="72">
        <v>651011</v>
      </c>
      <c r="G6721" s="72">
        <v>712224</v>
      </c>
      <c r="H6721" s="72">
        <v>955857</v>
      </c>
      <c r="I6721" s="72">
        <v>531714</v>
      </c>
      <c r="J6721" s="72">
        <v>599582</v>
      </c>
      <c r="K6721" s="72">
        <v>606536</v>
      </c>
      <c r="L6721" s="72">
        <v>822434</v>
      </c>
      <c r="M6721" s="72">
        <v>630664</v>
      </c>
      <c r="N6721" s="72">
        <v>561218</v>
      </c>
      <c r="O6721" s="72">
        <v>677183</v>
      </c>
      <c r="P6721" s="72">
        <v>933041</v>
      </c>
    </row>
    <row r="6722" spans="1:16" hidden="1">
      <c r="A6722" s="72" t="s">
        <v>2154</v>
      </c>
      <c r="B6722" s="72" t="s">
        <v>2960</v>
      </c>
      <c r="C6722" s="72" t="s">
        <v>2106</v>
      </c>
      <c r="D6722" s="72">
        <v>134062</v>
      </c>
      <c r="E6722" s="72">
        <v>107359</v>
      </c>
      <c r="F6722" s="72">
        <v>100312</v>
      </c>
      <c r="G6722" s="72">
        <v>121945</v>
      </c>
      <c r="H6722" s="72">
        <v>135092</v>
      </c>
      <c r="I6722" s="72">
        <v>120854</v>
      </c>
      <c r="J6722" s="72">
        <v>127008</v>
      </c>
      <c r="K6722" s="72">
        <v>125337</v>
      </c>
      <c r="L6722" s="72">
        <v>154761</v>
      </c>
      <c r="M6722" s="72">
        <v>138508</v>
      </c>
      <c r="N6722" s="72">
        <v>125059</v>
      </c>
      <c r="O6722" s="72">
        <v>160461</v>
      </c>
      <c r="P6722" s="72">
        <v>164269</v>
      </c>
    </row>
    <row r="6723" spans="1:16" hidden="1">
      <c r="A6723" s="72" t="s">
        <v>2154</v>
      </c>
      <c r="B6723" s="72" t="s">
        <v>2960</v>
      </c>
      <c r="C6723" s="72" t="s">
        <v>2107</v>
      </c>
      <c r="D6723" s="72">
        <v>448</v>
      </c>
      <c r="E6723" s="72">
        <v>440</v>
      </c>
      <c r="F6723" s="72">
        <v>444</v>
      </c>
      <c r="G6723" s="72">
        <v>445</v>
      </c>
      <c r="H6723" s="72">
        <v>446</v>
      </c>
      <c r="I6723" s="72">
        <v>446</v>
      </c>
      <c r="J6723" s="72">
        <v>444</v>
      </c>
      <c r="K6723" s="72">
        <v>453</v>
      </c>
      <c r="L6723" s="72">
        <v>455</v>
      </c>
      <c r="M6723" s="72">
        <v>460</v>
      </c>
      <c r="N6723" s="72">
        <v>470</v>
      </c>
      <c r="O6723" s="72">
        <v>473</v>
      </c>
      <c r="P6723" s="72">
        <v>474</v>
      </c>
    </row>
    <row r="6724" spans="1:16" hidden="1">
      <c r="A6724" s="72" t="s">
        <v>2154</v>
      </c>
      <c r="B6724" s="72" t="s">
        <v>2960</v>
      </c>
      <c r="C6724" s="72" t="s">
        <v>2108</v>
      </c>
      <c r="D6724" s="72">
        <v>1216985</v>
      </c>
      <c r="E6724" s="72">
        <v>995643</v>
      </c>
      <c r="F6724" s="72">
        <v>966307</v>
      </c>
      <c r="G6724" s="72">
        <v>1222740</v>
      </c>
      <c r="H6724" s="72">
        <v>1382948</v>
      </c>
      <c r="I6724" s="72">
        <v>1118313</v>
      </c>
      <c r="J6724" s="72">
        <v>1077726</v>
      </c>
      <c r="K6724" s="72">
        <v>1137822</v>
      </c>
      <c r="L6724" s="72">
        <v>1538493</v>
      </c>
      <c r="M6724" s="72">
        <v>1345500</v>
      </c>
      <c r="N6724" s="72">
        <v>1185996</v>
      </c>
      <c r="O6724" s="72">
        <v>1554551</v>
      </c>
      <c r="P6724" s="72">
        <v>2129029</v>
      </c>
    </row>
    <row r="6725" spans="1:16" hidden="1">
      <c r="A6725" s="72" t="s">
        <v>2154</v>
      </c>
      <c r="B6725" s="72" t="s">
        <v>2960</v>
      </c>
      <c r="C6725" s="72" t="s">
        <v>2109</v>
      </c>
      <c r="D6725" s="72">
        <v>118262</v>
      </c>
      <c r="E6725" s="72">
        <v>139627</v>
      </c>
      <c r="F6725" s="72">
        <v>129719</v>
      </c>
      <c r="G6725" s="72">
        <v>134068</v>
      </c>
      <c r="H6725" s="72">
        <v>148973</v>
      </c>
      <c r="I6725" s="72">
        <v>159106</v>
      </c>
      <c r="J6725" s="72">
        <v>175292</v>
      </c>
      <c r="K6725" s="72">
        <v>175661</v>
      </c>
      <c r="L6725" s="72">
        <v>197474</v>
      </c>
      <c r="M6725" s="72">
        <v>221262</v>
      </c>
      <c r="N6725" s="72">
        <v>209290</v>
      </c>
      <c r="O6725" s="72">
        <v>219742</v>
      </c>
      <c r="P6725" s="72">
        <v>236643</v>
      </c>
    </row>
    <row r="6726" spans="1:16" hidden="1">
      <c r="A6726" s="72" t="s">
        <v>2154</v>
      </c>
      <c r="B6726" s="72" t="s">
        <v>2960</v>
      </c>
      <c r="C6726" s="72" t="s">
        <v>2110</v>
      </c>
      <c r="D6726" s="72">
        <v>2</v>
      </c>
      <c r="E6726" s="72">
        <v>4</v>
      </c>
      <c r="F6726" s="72">
        <v>4</v>
      </c>
      <c r="G6726" s="72">
        <v>3</v>
      </c>
      <c r="H6726" s="72">
        <v>4</v>
      </c>
      <c r="I6726" s="72">
        <v>4</v>
      </c>
      <c r="J6726" s="72">
        <v>4</v>
      </c>
      <c r="K6726" s="72">
        <v>4</v>
      </c>
      <c r="L6726" s="72">
        <v>5</v>
      </c>
      <c r="M6726" s="72">
        <v>5</v>
      </c>
      <c r="N6726" s="72">
        <v>5</v>
      </c>
      <c r="O6726" s="72">
        <v>5</v>
      </c>
      <c r="P6726" s="72">
        <v>5</v>
      </c>
    </row>
    <row r="6727" spans="1:16" hidden="1">
      <c r="A6727" s="72" t="s">
        <v>2154</v>
      </c>
      <c r="B6727" s="72" t="s">
        <v>2960</v>
      </c>
      <c r="C6727" s="72" t="s">
        <v>2111</v>
      </c>
      <c r="D6727" s="72">
        <v>1086106</v>
      </c>
      <c r="E6727" s="72">
        <v>1093922</v>
      </c>
      <c r="F6727" s="72">
        <v>877968</v>
      </c>
      <c r="G6727" s="72">
        <v>997790</v>
      </c>
      <c r="H6727" s="72">
        <v>1261000</v>
      </c>
      <c r="I6727" s="72">
        <v>1046034</v>
      </c>
      <c r="J6727" s="72">
        <v>1154080</v>
      </c>
      <c r="K6727" s="72">
        <v>1173519</v>
      </c>
      <c r="L6727" s="72">
        <v>1488991</v>
      </c>
      <c r="M6727" s="72">
        <v>1645110</v>
      </c>
      <c r="N6727" s="72">
        <v>1442906</v>
      </c>
      <c r="O6727" s="72">
        <v>1880814</v>
      </c>
      <c r="P6727" s="72">
        <v>2961089</v>
      </c>
    </row>
    <row r="6728" spans="1:16" hidden="1">
      <c r="A6728" s="72" t="s">
        <v>2155</v>
      </c>
      <c r="B6728" s="72" t="s">
        <v>2961</v>
      </c>
      <c r="C6728" s="72" t="s">
        <v>2103</v>
      </c>
      <c r="D6728" s="72">
        <v>7459</v>
      </c>
      <c r="E6728" s="72">
        <v>7160</v>
      </c>
      <c r="F6728" s="72">
        <v>6129</v>
      </c>
      <c r="G6728" s="72">
        <v>6756</v>
      </c>
      <c r="H6728" s="72">
        <v>7203</v>
      </c>
      <c r="I6728" s="72">
        <v>6240</v>
      </c>
      <c r="J6728" s="72">
        <v>5291</v>
      </c>
      <c r="K6728" s="72">
        <v>4716</v>
      </c>
      <c r="L6728" s="72">
        <v>5880</v>
      </c>
      <c r="M6728" s="72">
        <v>7724</v>
      </c>
      <c r="N6728" s="72">
        <v>4627</v>
      </c>
      <c r="O6728" s="72">
        <v>5832</v>
      </c>
      <c r="P6728" s="72">
        <v>6449</v>
      </c>
    </row>
    <row r="6729" spans="1:16" hidden="1">
      <c r="A6729" s="72" t="s">
        <v>2155</v>
      </c>
      <c r="B6729" s="72" t="s">
        <v>2961</v>
      </c>
      <c r="C6729" s="72" t="s">
        <v>2104</v>
      </c>
      <c r="D6729" s="72">
        <v>260</v>
      </c>
      <c r="E6729" s="72">
        <v>260</v>
      </c>
      <c r="F6729" s="72">
        <v>260</v>
      </c>
      <c r="G6729" s="72">
        <v>245</v>
      </c>
      <c r="H6729" s="72">
        <v>245</v>
      </c>
      <c r="I6729" s="72">
        <v>245</v>
      </c>
      <c r="J6729" s="72">
        <v>241</v>
      </c>
      <c r="K6729" s="72">
        <v>237</v>
      </c>
      <c r="L6729" s="72">
        <v>230</v>
      </c>
      <c r="M6729" s="72">
        <v>229</v>
      </c>
      <c r="N6729" s="72">
        <v>224</v>
      </c>
      <c r="O6729" s="72">
        <v>225</v>
      </c>
      <c r="P6729" s="72">
        <v>228</v>
      </c>
    </row>
    <row r="6730" spans="1:16" hidden="1">
      <c r="A6730" s="72" t="s">
        <v>2155</v>
      </c>
      <c r="B6730" s="72" t="s">
        <v>2961</v>
      </c>
      <c r="C6730" s="72" t="s">
        <v>2105</v>
      </c>
      <c r="D6730" s="72">
        <v>128260</v>
      </c>
      <c r="E6730" s="72">
        <v>116433</v>
      </c>
      <c r="F6730" s="72">
        <v>89916</v>
      </c>
      <c r="G6730" s="72">
        <v>108927</v>
      </c>
      <c r="H6730" s="72">
        <v>118036</v>
      </c>
      <c r="I6730" s="72">
        <v>100224</v>
      </c>
      <c r="J6730" s="72">
        <v>91087</v>
      </c>
      <c r="K6730" s="72">
        <v>91603</v>
      </c>
      <c r="L6730" s="72">
        <v>106708</v>
      </c>
      <c r="M6730" s="72">
        <v>99301</v>
      </c>
      <c r="N6730" s="72">
        <v>87496</v>
      </c>
      <c r="O6730" s="72">
        <v>93544</v>
      </c>
      <c r="P6730" s="72">
        <v>129260</v>
      </c>
    </row>
    <row r="6731" spans="1:16" hidden="1">
      <c r="A6731" s="72" t="s">
        <v>2155</v>
      </c>
      <c r="B6731" s="72" t="s">
        <v>2961</v>
      </c>
      <c r="C6731" s="72" t="s">
        <v>2106</v>
      </c>
      <c r="D6731" s="72">
        <v>81</v>
      </c>
      <c r="E6731" s="72">
        <v>168</v>
      </c>
      <c r="F6731" s="72">
        <v>133</v>
      </c>
      <c r="G6731" s="72">
        <v>241</v>
      </c>
      <c r="H6731" s="72">
        <v>279</v>
      </c>
      <c r="I6731" s="72">
        <v>258</v>
      </c>
      <c r="J6731" s="72">
        <v>322</v>
      </c>
      <c r="K6731" s="72">
        <v>338</v>
      </c>
      <c r="L6731" s="72">
        <v>520</v>
      </c>
      <c r="M6731" s="72">
        <v>473</v>
      </c>
      <c r="N6731" s="72">
        <v>399</v>
      </c>
      <c r="O6731" s="72">
        <v>790</v>
      </c>
      <c r="P6731" s="72">
        <v>382</v>
      </c>
    </row>
    <row r="6732" spans="1:16" hidden="1">
      <c r="A6732" s="72" t="s">
        <v>2155</v>
      </c>
      <c r="B6732" s="72" t="s">
        <v>2961</v>
      </c>
      <c r="C6732" s="72" t="s">
        <v>2107</v>
      </c>
      <c r="D6732" s="72">
        <v>2</v>
      </c>
      <c r="E6732" s="72">
        <v>3</v>
      </c>
      <c r="F6732" s="72">
        <v>2</v>
      </c>
      <c r="G6732" s="72">
        <v>2</v>
      </c>
      <c r="H6732" s="72">
        <v>3</v>
      </c>
      <c r="I6732" s="72">
        <v>4</v>
      </c>
      <c r="J6732" s="72">
        <v>4</v>
      </c>
      <c r="K6732" s="72">
        <v>5</v>
      </c>
      <c r="L6732" s="72">
        <v>6</v>
      </c>
      <c r="M6732" s="72">
        <v>5</v>
      </c>
      <c r="N6732" s="72">
        <v>5</v>
      </c>
      <c r="O6732" s="72">
        <v>4</v>
      </c>
      <c r="P6732" s="72">
        <v>3</v>
      </c>
    </row>
    <row r="6733" spans="1:16" hidden="1">
      <c r="A6733" s="72" t="s">
        <v>2155</v>
      </c>
      <c r="B6733" s="72" t="s">
        <v>2961</v>
      </c>
      <c r="C6733" s="72" t="s">
        <v>2108</v>
      </c>
      <c r="D6733" s="72">
        <v>791</v>
      </c>
      <c r="E6733" s="72">
        <v>2366</v>
      </c>
      <c r="F6733" s="72">
        <v>1795</v>
      </c>
      <c r="G6733" s="72">
        <v>3018</v>
      </c>
      <c r="H6733" s="72">
        <v>3628</v>
      </c>
      <c r="I6733" s="72">
        <v>3084</v>
      </c>
      <c r="J6733" s="72">
        <v>4046</v>
      </c>
      <c r="K6733" s="72">
        <v>4690</v>
      </c>
      <c r="L6733" s="72">
        <v>6800</v>
      </c>
      <c r="M6733" s="72">
        <v>5817</v>
      </c>
      <c r="N6733" s="72">
        <v>4872</v>
      </c>
      <c r="O6733" s="72">
        <v>10325</v>
      </c>
      <c r="P6733" s="72">
        <v>5537</v>
      </c>
    </row>
    <row r="6734" spans="1:16" hidden="1">
      <c r="A6734" s="72" t="s">
        <v>2155</v>
      </c>
      <c r="B6734" s="72" t="s">
        <v>2961</v>
      </c>
      <c r="C6734" s="72" t="s">
        <v>2109</v>
      </c>
      <c r="D6734" s="72">
        <v>2466</v>
      </c>
      <c r="E6734" s="72">
        <v>1357</v>
      </c>
      <c r="F6734" s="72">
        <v>2728</v>
      </c>
      <c r="G6734" s="72">
        <v>3325</v>
      </c>
      <c r="H6734" s="72">
        <v>2152</v>
      </c>
      <c r="I6734" s="72">
        <v>793</v>
      </c>
      <c r="J6734" s="72">
        <v>521</v>
      </c>
      <c r="K6734" s="72">
        <v>506</v>
      </c>
      <c r="L6734" s="72">
        <v>304</v>
      </c>
      <c r="M6734" s="72">
        <v>414</v>
      </c>
      <c r="N6734" s="72">
        <v>0</v>
      </c>
      <c r="O6734" s="72">
        <v>155</v>
      </c>
      <c r="P6734" s="72">
        <v>136</v>
      </c>
    </row>
    <row r="6735" spans="1:16" hidden="1">
      <c r="A6735" s="72" t="s">
        <v>2155</v>
      </c>
      <c r="B6735" s="72" t="s">
        <v>2961</v>
      </c>
      <c r="C6735" s="72" t="s">
        <v>2110</v>
      </c>
      <c r="D6735" s="72">
        <v>1</v>
      </c>
      <c r="E6735" s="72">
        <v>1</v>
      </c>
      <c r="F6735" s="72">
        <v>1</v>
      </c>
      <c r="G6735" s="72">
        <v>1</v>
      </c>
      <c r="H6735" s="72">
        <v>1</v>
      </c>
      <c r="I6735" s="72">
        <v>1</v>
      </c>
      <c r="J6735" s="72">
        <v>1</v>
      </c>
      <c r="K6735" s="72">
        <v>1</v>
      </c>
      <c r="L6735" s="72">
        <v>1</v>
      </c>
      <c r="M6735" s="72">
        <v>1</v>
      </c>
      <c r="N6735" s="72">
        <v>1</v>
      </c>
      <c r="O6735" s="72">
        <v>1</v>
      </c>
      <c r="P6735" s="72">
        <v>1</v>
      </c>
    </row>
    <row r="6736" spans="1:16" hidden="1">
      <c r="A6736" s="72" t="s">
        <v>2155</v>
      </c>
      <c r="B6736" s="72" t="s">
        <v>2961</v>
      </c>
      <c r="C6736" s="72" t="s">
        <v>2111</v>
      </c>
      <c r="D6736" s="72">
        <v>22181</v>
      </c>
      <c r="E6736" s="72">
        <v>12118</v>
      </c>
      <c r="F6736" s="72">
        <v>20179</v>
      </c>
      <c r="G6736" s="72">
        <v>28638</v>
      </c>
      <c r="H6736" s="72">
        <v>19519</v>
      </c>
      <c r="I6736" s="72">
        <v>6332</v>
      </c>
      <c r="J6736" s="72">
        <v>5804</v>
      </c>
      <c r="K6736" s="72">
        <v>6238</v>
      </c>
      <c r="L6736" s="72">
        <v>3751</v>
      </c>
      <c r="M6736" s="72">
        <v>5325</v>
      </c>
      <c r="N6736" s="72">
        <v>480</v>
      </c>
      <c r="O6736" s="72">
        <v>1739</v>
      </c>
      <c r="P6736" s="72">
        <v>3079</v>
      </c>
    </row>
    <row r="6737" spans="1:16" hidden="1">
      <c r="A6737" s="72" t="s">
        <v>2125</v>
      </c>
      <c r="B6737" s="72" t="s">
        <v>2962</v>
      </c>
      <c r="C6737" s="72" t="s">
        <v>2103</v>
      </c>
      <c r="D6737" s="72">
        <v>149841</v>
      </c>
      <c r="E6737" s="72">
        <v>146732</v>
      </c>
      <c r="F6737" s="72">
        <v>121681</v>
      </c>
      <c r="G6737" s="72">
        <v>151680</v>
      </c>
      <c r="H6737" s="72">
        <v>181038</v>
      </c>
      <c r="I6737" s="72">
        <v>141960</v>
      </c>
      <c r="J6737" s="72">
        <v>124671</v>
      </c>
      <c r="K6737" s="72">
        <v>129457</v>
      </c>
      <c r="L6737" s="72">
        <v>157484</v>
      </c>
      <c r="M6737" s="72">
        <v>155697</v>
      </c>
      <c r="N6737" s="72">
        <v>136133</v>
      </c>
      <c r="O6737" s="72">
        <v>146342</v>
      </c>
      <c r="P6737" s="72">
        <v>148446</v>
      </c>
    </row>
    <row r="6738" spans="1:16" hidden="1">
      <c r="A6738" s="72" t="s">
        <v>2125</v>
      </c>
      <c r="B6738" s="72" t="s">
        <v>2962</v>
      </c>
      <c r="C6738" s="72" t="s">
        <v>2104</v>
      </c>
      <c r="D6738" s="72">
        <v>1874</v>
      </c>
      <c r="E6738" s="72">
        <v>1862</v>
      </c>
      <c r="F6738" s="72">
        <v>1846</v>
      </c>
      <c r="G6738" s="72">
        <v>1854</v>
      </c>
      <c r="H6738" s="72">
        <v>1866</v>
      </c>
      <c r="I6738" s="72">
        <v>1879</v>
      </c>
      <c r="J6738" s="72">
        <v>1880</v>
      </c>
      <c r="K6738" s="72">
        <v>1887</v>
      </c>
      <c r="L6738" s="72">
        <v>1886</v>
      </c>
      <c r="M6738" s="72">
        <v>1895</v>
      </c>
      <c r="N6738" s="72">
        <v>1903</v>
      </c>
      <c r="O6738" s="72">
        <v>1903</v>
      </c>
      <c r="P6738" s="72">
        <v>1937</v>
      </c>
    </row>
    <row r="6739" spans="1:16" hidden="1">
      <c r="A6739" s="72" t="s">
        <v>2125</v>
      </c>
      <c r="B6739" s="72" t="s">
        <v>2962</v>
      </c>
      <c r="C6739" s="72" t="s">
        <v>2105</v>
      </c>
      <c r="D6739" s="72">
        <v>1699468</v>
      </c>
      <c r="E6739" s="72">
        <v>1452245</v>
      </c>
      <c r="F6739" s="72">
        <v>1080706</v>
      </c>
      <c r="G6739" s="72">
        <v>1236210</v>
      </c>
      <c r="H6739" s="72">
        <v>1415119</v>
      </c>
      <c r="I6739" s="72">
        <v>1170765</v>
      </c>
      <c r="J6739" s="72">
        <v>982149</v>
      </c>
      <c r="K6739" s="72">
        <v>1075918</v>
      </c>
      <c r="L6739" s="72">
        <v>1256095</v>
      </c>
      <c r="M6739" s="72">
        <v>1224462</v>
      </c>
      <c r="N6739" s="72">
        <v>994692</v>
      </c>
      <c r="O6739" s="72">
        <v>1487420</v>
      </c>
      <c r="P6739" s="72">
        <v>1620154</v>
      </c>
    </row>
    <row r="6740" spans="1:16" hidden="1">
      <c r="A6740" s="72" t="s">
        <v>2125</v>
      </c>
      <c r="B6740" s="72" t="s">
        <v>2962</v>
      </c>
      <c r="C6740" s="72" t="s">
        <v>2106</v>
      </c>
      <c r="D6740" s="72">
        <v>62231</v>
      </c>
      <c r="E6740" s="72">
        <v>63437</v>
      </c>
      <c r="F6740" s="72">
        <v>51484</v>
      </c>
      <c r="G6740" s="72">
        <v>60284</v>
      </c>
      <c r="H6740" s="72">
        <v>68452</v>
      </c>
      <c r="I6740" s="72">
        <v>57339</v>
      </c>
      <c r="J6740" s="72">
        <v>49035</v>
      </c>
      <c r="K6740" s="72">
        <v>50698</v>
      </c>
      <c r="L6740" s="72">
        <v>60632</v>
      </c>
      <c r="M6740" s="72">
        <v>61434</v>
      </c>
      <c r="N6740" s="72">
        <v>50960</v>
      </c>
      <c r="O6740" s="72">
        <v>55959</v>
      </c>
      <c r="P6740" s="72">
        <v>56843</v>
      </c>
    </row>
    <row r="6741" spans="1:16" hidden="1">
      <c r="A6741" s="72" t="s">
        <v>2125</v>
      </c>
      <c r="B6741" s="72" t="s">
        <v>2962</v>
      </c>
      <c r="C6741" s="72" t="s">
        <v>2107</v>
      </c>
      <c r="D6741" s="72">
        <v>232</v>
      </c>
      <c r="E6741" s="72">
        <v>231</v>
      </c>
      <c r="F6741" s="72">
        <v>226</v>
      </c>
      <c r="G6741" s="72">
        <v>226</v>
      </c>
      <c r="H6741" s="72">
        <v>228</v>
      </c>
      <c r="I6741" s="72">
        <v>228</v>
      </c>
      <c r="J6741" s="72">
        <v>230</v>
      </c>
      <c r="K6741" s="72">
        <v>231</v>
      </c>
      <c r="L6741" s="72">
        <v>228</v>
      </c>
      <c r="M6741" s="72">
        <v>230</v>
      </c>
      <c r="N6741" s="72">
        <v>231</v>
      </c>
      <c r="O6741" s="72">
        <v>231</v>
      </c>
      <c r="P6741" s="72">
        <v>222</v>
      </c>
    </row>
    <row r="6742" spans="1:16" hidden="1">
      <c r="A6742" s="72" t="s">
        <v>2125</v>
      </c>
      <c r="B6742" s="72" t="s">
        <v>2962</v>
      </c>
      <c r="C6742" s="72" t="s">
        <v>2108</v>
      </c>
      <c r="D6742" s="72">
        <v>686229</v>
      </c>
      <c r="E6742" s="72">
        <v>628538</v>
      </c>
      <c r="F6742" s="72">
        <v>440238</v>
      </c>
      <c r="G6742" s="72">
        <v>480228</v>
      </c>
      <c r="H6742" s="72">
        <v>513859</v>
      </c>
      <c r="I6742" s="72">
        <v>459902</v>
      </c>
      <c r="J6742" s="72">
        <v>374930</v>
      </c>
      <c r="K6742" s="72">
        <v>407192</v>
      </c>
      <c r="L6742" s="72">
        <v>472538</v>
      </c>
      <c r="M6742" s="72">
        <v>476526</v>
      </c>
      <c r="N6742" s="72">
        <v>374985</v>
      </c>
      <c r="O6742" s="72">
        <v>499901</v>
      </c>
      <c r="P6742" s="72">
        <v>610831</v>
      </c>
    </row>
    <row r="6743" spans="1:16" hidden="1">
      <c r="A6743" s="72" t="s">
        <v>2125</v>
      </c>
      <c r="B6743" s="72" t="s">
        <v>2962</v>
      </c>
      <c r="C6743" s="72" t="s">
        <v>2109</v>
      </c>
      <c r="D6743" s="72">
        <v>25023</v>
      </c>
      <c r="E6743" s="72">
        <v>27596</v>
      </c>
      <c r="F6743" s="72">
        <v>24970</v>
      </c>
      <c r="G6743" s="72">
        <v>22243</v>
      </c>
      <c r="H6743" s="72">
        <v>22265</v>
      </c>
      <c r="I6743" s="72">
        <v>20989</v>
      </c>
      <c r="J6743" s="72">
        <v>26328</v>
      </c>
      <c r="K6743" s="72">
        <v>23196</v>
      </c>
      <c r="L6743" s="72">
        <v>18641</v>
      </c>
      <c r="M6743" s="72">
        <v>17335</v>
      </c>
      <c r="N6743" s="72">
        <v>18980</v>
      </c>
      <c r="O6743" s="72">
        <v>19504</v>
      </c>
      <c r="P6743" s="72">
        <v>19982</v>
      </c>
    </row>
    <row r="6744" spans="1:16" hidden="1">
      <c r="A6744" s="72" t="s">
        <v>2125</v>
      </c>
      <c r="B6744" s="72" t="s">
        <v>2962</v>
      </c>
      <c r="C6744" s="72" t="s">
        <v>2110</v>
      </c>
      <c r="D6744" s="72">
        <v>2</v>
      </c>
      <c r="E6744" s="72">
        <v>2</v>
      </c>
      <c r="F6744" s="72">
        <v>2</v>
      </c>
      <c r="G6744" s="72">
        <v>2</v>
      </c>
      <c r="H6744" s="72">
        <v>2</v>
      </c>
      <c r="I6744" s="72">
        <v>2</v>
      </c>
      <c r="J6744" s="72">
        <v>2</v>
      </c>
      <c r="K6744" s="72">
        <v>3</v>
      </c>
      <c r="L6744" s="72">
        <v>3</v>
      </c>
      <c r="M6744" s="72">
        <v>3</v>
      </c>
      <c r="N6744" s="72">
        <v>4</v>
      </c>
      <c r="O6744" s="72">
        <v>4</v>
      </c>
      <c r="P6744" s="72">
        <v>4</v>
      </c>
    </row>
    <row r="6745" spans="1:16" hidden="1">
      <c r="A6745" s="72" t="s">
        <v>2125</v>
      </c>
      <c r="B6745" s="72" t="s">
        <v>2962</v>
      </c>
      <c r="C6745" s="72" t="s">
        <v>2111</v>
      </c>
      <c r="D6745" s="72">
        <v>233511</v>
      </c>
      <c r="E6745" s="72">
        <v>240764</v>
      </c>
      <c r="F6745" s="72">
        <v>176854</v>
      </c>
      <c r="G6745" s="72">
        <v>176854</v>
      </c>
      <c r="H6745" s="72">
        <v>166786</v>
      </c>
      <c r="I6745" s="72">
        <v>141903</v>
      </c>
      <c r="J6745" s="72">
        <v>165671</v>
      </c>
      <c r="K6745" s="72">
        <v>158208</v>
      </c>
      <c r="L6745" s="72">
        <v>124235</v>
      </c>
      <c r="M6745" s="72">
        <v>111956</v>
      </c>
      <c r="N6745" s="72">
        <v>109026</v>
      </c>
      <c r="O6745" s="72">
        <v>154660</v>
      </c>
      <c r="P6745" s="72">
        <v>200897</v>
      </c>
    </row>
    <row r="6746" spans="1:16" hidden="1">
      <c r="A6746" s="72" t="s">
        <v>2112</v>
      </c>
      <c r="B6746" s="72" t="s">
        <v>2963</v>
      </c>
      <c r="C6746" s="72" t="s">
        <v>2103</v>
      </c>
      <c r="D6746" s="72">
        <v>750249</v>
      </c>
      <c r="E6746" s="72">
        <v>663651</v>
      </c>
      <c r="F6746" s="72">
        <v>500839</v>
      </c>
      <c r="G6746" s="72">
        <v>689629</v>
      </c>
      <c r="H6746" s="72">
        <v>729331</v>
      </c>
      <c r="I6746" s="72">
        <v>654556</v>
      </c>
      <c r="J6746" s="72">
        <v>558977</v>
      </c>
      <c r="K6746" s="72">
        <v>509277</v>
      </c>
      <c r="L6746" s="72">
        <v>715159</v>
      </c>
      <c r="M6746" s="72">
        <v>649039</v>
      </c>
      <c r="N6746" s="72">
        <v>600340</v>
      </c>
      <c r="O6746" s="72">
        <v>690943</v>
      </c>
      <c r="P6746" s="72">
        <v>668492</v>
      </c>
    </row>
    <row r="6747" spans="1:16" hidden="1">
      <c r="A6747" s="72" t="s">
        <v>2112</v>
      </c>
      <c r="B6747" s="72" t="s">
        <v>2963</v>
      </c>
      <c r="C6747" s="72" t="s">
        <v>2104</v>
      </c>
      <c r="D6747" s="72">
        <v>15175</v>
      </c>
      <c r="E6747" s="72">
        <v>15292</v>
      </c>
      <c r="F6747" s="72">
        <v>15093</v>
      </c>
      <c r="G6747" s="72">
        <v>15136</v>
      </c>
      <c r="H6747" s="72">
        <v>15277</v>
      </c>
      <c r="I6747" s="72">
        <v>15502</v>
      </c>
      <c r="J6747" s="72">
        <v>15622</v>
      </c>
      <c r="K6747" s="72">
        <v>15765</v>
      </c>
      <c r="L6747" s="72">
        <v>15918</v>
      </c>
      <c r="M6747" s="72">
        <v>16085</v>
      </c>
      <c r="N6747" s="72">
        <v>16410</v>
      </c>
      <c r="O6747" s="72">
        <v>16655</v>
      </c>
      <c r="P6747" s="72">
        <v>16849</v>
      </c>
    </row>
    <row r="6748" spans="1:16" hidden="1">
      <c r="A6748" s="72" t="s">
        <v>2112</v>
      </c>
      <c r="B6748" s="72" t="s">
        <v>2963</v>
      </c>
      <c r="C6748" s="72" t="s">
        <v>2105</v>
      </c>
      <c r="D6748" s="72">
        <v>8599626</v>
      </c>
      <c r="E6748" s="72">
        <v>7483387</v>
      </c>
      <c r="F6748" s="72">
        <v>6022956</v>
      </c>
      <c r="G6748" s="72">
        <v>8252725</v>
      </c>
      <c r="H6748" s="72">
        <v>9234391</v>
      </c>
      <c r="I6748" s="72">
        <v>8337463</v>
      </c>
      <c r="J6748" s="72">
        <v>6774311</v>
      </c>
      <c r="K6748" s="72">
        <v>6829540</v>
      </c>
      <c r="L6748" s="72">
        <v>8546025</v>
      </c>
      <c r="M6748" s="72">
        <v>7976086</v>
      </c>
      <c r="N6748" s="72">
        <v>7154876</v>
      </c>
      <c r="O6748" s="72">
        <v>8265457</v>
      </c>
      <c r="P6748" s="72">
        <v>9049379</v>
      </c>
    </row>
    <row r="6749" spans="1:16" hidden="1">
      <c r="A6749" s="72" t="s">
        <v>2112</v>
      </c>
      <c r="B6749" s="72" t="s">
        <v>2963</v>
      </c>
      <c r="C6749" s="72" t="s">
        <v>2106</v>
      </c>
      <c r="D6749" s="72">
        <v>647155</v>
      </c>
      <c r="E6749" s="72">
        <v>594392</v>
      </c>
      <c r="F6749" s="72">
        <v>511039</v>
      </c>
      <c r="G6749" s="72">
        <v>628025</v>
      </c>
      <c r="H6749" s="72">
        <v>685778</v>
      </c>
      <c r="I6749" s="72">
        <v>665504</v>
      </c>
      <c r="J6749" s="72">
        <v>611454</v>
      </c>
      <c r="K6749" s="72">
        <v>603925</v>
      </c>
      <c r="L6749" s="72">
        <v>715295</v>
      </c>
      <c r="M6749" s="72">
        <v>695131</v>
      </c>
      <c r="N6749" s="72">
        <v>674246</v>
      </c>
      <c r="O6749" s="72">
        <v>766055</v>
      </c>
      <c r="P6749" s="72">
        <v>759818</v>
      </c>
    </row>
    <row r="6750" spans="1:16" hidden="1">
      <c r="A6750" s="72" t="s">
        <v>2112</v>
      </c>
      <c r="B6750" s="72" t="s">
        <v>2963</v>
      </c>
      <c r="C6750" s="72" t="s">
        <v>2107</v>
      </c>
      <c r="D6750" s="72">
        <v>2207</v>
      </c>
      <c r="E6750" s="72">
        <v>2202</v>
      </c>
      <c r="F6750" s="72">
        <v>2210</v>
      </c>
      <c r="G6750" s="72">
        <v>2237</v>
      </c>
      <c r="H6750" s="72">
        <v>2267</v>
      </c>
      <c r="I6750" s="72">
        <v>2326</v>
      </c>
      <c r="J6750" s="72">
        <v>2343</v>
      </c>
      <c r="K6750" s="72">
        <v>2351</v>
      </c>
      <c r="L6750" s="72">
        <v>2368</v>
      </c>
      <c r="M6750" s="72">
        <v>2390</v>
      </c>
      <c r="N6750" s="72">
        <v>2410</v>
      </c>
      <c r="O6750" s="72">
        <v>2432</v>
      </c>
      <c r="P6750" s="72">
        <v>2455</v>
      </c>
    </row>
    <row r="6751" spans="1:16" hidden="1">
      <c r="A6751" s="72" t="s">
        <v>2112</v>
      </c>
      <c r="B6751" s="72" t="s">
        <v>2963</v>
      </c>
      <c r="C6751" s="72" t="s">
        <v>2108</v>
      </c>
      <c r="D6751" s="72">
        <v>6727266</v>
      </c>
      <c r="E6751" s="72">
        <v>5974290</v>
      </c>
      <c r="F6751" s="72">
        <v>5276397</v>
      </c>
      <c r="G6751" s="72">
        <v>6789206</v>
      </c>
      <c r="H6751" s="72">
        <v>7979986</v>
      </c>
      <c r="I6751" s="72">
        <v>7476936</v>
      </c>
      <c r="J6751" s="72">
        <v>6391561</v>
      </c>
      <c r="K6751" s="72">
        <v>6978876</v>
      </c>
      <c r="L6751" s="72">
        <v>7652814</v>
      </c>
      <c r="M6751" s="72">
        <v>7459911</v>
      </c>
      <c r="N6751" s="72">
        <v>6959090</v>
      </c>
      <c r="O6751" s="72">
        <v>8139437</v>
      </c>
      <c r="P6751" s="72">
        <v>9217121</v>
      </c>
    </row>
    <row r="6752" spans="1:16" hidden="1">
      <c r="A6752" s="72" t="s">
        <v>2112</v>
      </c>
      <c r="B6752" s="72" t="s">
        <v>2963</v>
      </c>
      <c r="C6752" s="72" t="s">
        <v>2109</v>
      </c>
      <c r="D6752" s="72">
        <v>1429752</v>
      </c>
      <c r="E6752" s="72">
        <v>1273456</v>
      </c>
      <c r="F6752" s="72">
        <v>1355532</v>
      </c>
      <c r="G6752" s="72">
        <v>1838613</v>
      </c>
      <c r="H6752" s="72">
        <v>2092629</v>
      </c>
      <c r="I6752" s="72">
        <v>2082603</v>
      </c>
      <c r="J6752" s="72">
        <v>2057907</v>
      </c>
      <c r="K6752" s="72">
        <v>2261539</v>
      </c>
      <c r="L6752" s="72">
        <v>2400552</v>
      </c>
      <c r="M6752" s="72">
        <v>2085644</v>
      </c>
      <c r="N6752" s="72">
        <v>2063724</v>
      </c>
      <c r="O6752" s="72">
        <v>2104249</v>
      </c>
      <c r="P6752" s="72">
        <v>2226822</v>
      </c>
    </row>
    <row r="6753" spans="1:16" hidden="1">
      <c r="A6753" s="72" t="s">
        <v>2112</v>
      </c>
      <c r="B6753" s="72" t="s">
        <v>2963</v>
      </c>
      <c r="C6753" s="72" t="s">
        <v>2110</v>
      </c>
      <c r="D6753" s="72">
        <v>352</v>
      </c>
      <c r="E6753" s="72">
        <v>331</v>
      </c>
      <c r="F6753" s="72">
        <v>330</v>
      </c>
      <c r="G6753" s="72">
        <v>391</v>
      </c>
      <c r="H6753" s="72">
        <v>450</v>
      </c>
      <c r="I6753" s="72">
        <v>506</v>
      </c>
      <c r="J6753" s="72">
        <v>525</v>
      </c>
      <c r="K6753" s="72">
        <v>555</v>
      </c>
      <c r="L6753" s="72">
        <v>573</v>
      </c>
      <c r="M6753" s="72">
        <v>587</v>
      </c>
      <c r="N6753" s="72">
        <v>588</v>
      </c>
      <c r="O6753" s="72">
        <v>603</v>
      </c>
      <c r="P6753" s="72">
        <v>628</v>
      </c>
    </row>
    <row r="6754" spans="1:16" hidden="1">
      <c r="A6754" s="72" t="s">
        <v>2112</v>
      </c>
      <c r="B6754" s="72" t="s">
        <v>2963</v>
      </c>
      <c r="C6754" s="72" t="s">
        <v>2111</v>
      </c>
      <c r="D6754" s="72">
        <v>9288715</v>
      </c>
      <c r="E6754" s="72">
        <v>7961555</v>
      </c>
      <c r="F6754" s="72">
        <v>7210572</v>
      </c>
      <c r="G6754" s="72">
        <v>11247844</v>
      </c>
      <c r="H6754" s="72">
        <v>14445617</v>
      </c>
      <c r="I6754" s="72">
        <v>10888622</v>
      </c>
      <c r="J6754" s="72">
        <v>9801422</v>
      </c>
      <c r="K6754" s="72">
        <v>12047904</v>
      </c>
      <c r="L6754" s="72">
        <v>13064770</v>
      </c>
      <c r="M6754" s="72">
        <v>10913983</v>
      </c>
      <c r="N6754" s="72">
        <v>9633612</v>
      </c>
      <c r="O6754" s="72">
        <v>13574114</v>
      </c>
      <c r="P6754" s="72">
        <v>21145223</v>
      </c>
    </row>
    <row r="6755" spans="1:16" hidden="1">
      <c r="A6755" s="72" t="s">
        <v>2154</v>
      </c>
      <c r="B6755" s="72" t="s">
        <v>2964</v>
      </c>
      <c r="C6755" s="72" t="s">
        <v>2103</v>
      </c>
      <c r="D6755" s="72">
        <v>102989</v>
      </c>
      <c r="E6755" s="72">
        <v>97334</v>
      </c>
      <c r="F6755" s="72">
        <v>72175</v>
      </c>
      <c r="G6755" s="72">
        <v>122208</v>
      </c>
      <c r="H6755" s="72">
        <v>106570</v>
      </c>
      <c r="I6755" s="72">
        <v>96754</v>
      </c>
      <c r="J6755" s="72">
        <v>81040</v>
      </c>
      <c r="K6755" s="72">
        <v>76349</v>
      </c>
      <c r="L6755" s="72">
        <v>106337</v>
      </c>
      <c r="M6755" s="72">
        <v>100771</v>
      </c>
      <c r="N6755" s="72">
        <v>90808</v>
      </c>
      <c r="O6755" s="72">
        <v>103798</v>
      </c>
      <c r="P6755" s="72">
        <v>101385</v>
      </c>
    </row>
    <row r="6756" spans="1:16" hidden="1">
      <c r="A6756" s="72" t="s">
        <v>2154</v>
      </c>
      <c r="B6756" s="72" t="s">
        <v>2964</v>
      </c>
      <c r="C6756" s="72" t="s">
        <v>2104</v>
      </c>
      <c r="D6756" s="72">
        <v>1092</v>
      </c>
      <c r="E6756" s="72">
        <v>1172</v>
      </c>
      <c r="F6756" s="72">
        <v>1070</v>
      </c>
      <c r="G6756" s="72">
        <v>1504</v>
      </c>
      <c r="H6756" s="72">
        <v>1592</v>
      </c>
      <c r="I6756" s="72">
        <v>1618</v>
      </c>
      <c r="J6756" s="72">
        <v>1625</v>
      </c>
      <c r="K6756" s="72">
        <v>1620</v>
      </c>
      <c r="L6756" s="72">
        <v>1653</v>
      </c>
      <c r="M6756" s="72">
        <v>1681</v>
      </c>
      <c r="N6756" s="72">
        <v>1689</v>
      </c>
      <c r="O6756" s="72">
        <v>1711</v>
      </c>
      <c r="P6756" s="72">
        <v>1741</v>
      </c>
    </row>
    <row r="6757" spans="1:16" hidden="1">
      <c r="A6757" s="72" t="s">
        <v>2154</v>
      </c>
      <c r="B6757" s="72" t="s">
        <v>2964</v>
      </c>
      <c r="C6757" s="72" t="s">
        <v>2105</v>
      </c>
      <c r="D6757" s="72">
        <v>1036343</v>
      </c>
      <c r="E6757" s="72">
        <v>928462</v>
      </c>
      <c r="F6757" s="72">
        <v>635460</v>
      </c>
      <c r="G6757" s="72">
        <v>859905</v>
      </c>
      <c r="H6757" s="72">
        <v>937278</v>
      </c>
      <c r="I6757" s="72">
        <v>754256</v>
      </c>
      <c r="J6757" s="72">
        <v>707708</v>
      </c>
      <c r="K6757" s="72">
        <v>746103</v>
      </c>
      <c r="L6757" s="72">
        <v>848170</v>
      </c>
      <c r="M6757" s="72">
        <v>564266</v>
      </c>
      <c r="N6757" s="72">
        <v>528552</v>
      </c>
      <c r="O6757" s="72">
        <v>577057</v>
      </c>
      <c r="P6757" s="72">
        <v>573488</v>
      </c>
    </row>
    <row r="6758" spans="1:16" hidden="1">
      <c r="A6758" s="72" t="s">
        <v>2154</v>
      </c>
      <c r="B6758" s="72" t="s">
        <v>2964</v>
      </c>
      <c r="C6758" s="72" t="s">
        <v>2106</v>
      </c>
      <c r="D6758" s="72">
        <v>123678</v>
      </c>
      <c r="E6758" s="72">
        <v>121391</v>
      </c>
      <c r="F6758" s="72">
        <v>101130</v>
      </c>
      <c r="G6758" s="72">
        <v>128514</v>
      </c>
      <c r="H6758" s="72">
        <v>125544</v>
      </c>
      <c r="I6758" s="72">
        <v>120181</v>
      </c>
      <c r="J6758" s="72">
        <v>114389</v>
      </c>
      <c r="K6758" s="72">
        <v>187938</v>
      </c>
      <c r="L6758" s="72">
        <v>224794</v>
      </c>
      <c r="M6758" s="72">
        <v>205465</v>
      </c>
      <c r="N6758" s="72">
        <v>181691</v>
      </c>
      <c r="O6758" s="72">
        <v>202506</v>
      </c>
      <c r="P6758" s="72">
        <v>196842</v>
      </c>
    </row>
    <row r="6759" spans="1:16" hidden="1">
      <c r="A6759" s="72" t="s">
        <v>2154</v>
      </c>
      <c r="B6759" s="72" t="s">
        <v>2964</v>
      </c>
      <c r="C6759" s="72" t="s">
        <v>2107</v>
      </c>
      <c r="D6759" s="72">
        <v>232</v>
      </c>
      <c r="E6759" s="72">
        <v>251</v>
      </c>
      <c r="F6759" s="72">
        <v>234</v>
      </c>
      <c r="G6759" s="72">
        <v>320</v>
      </c>
      <c r="H6759" s="72">
        <v>342</v>
      </c>
      <c r="I6759" s="72">
        <v>351</v>
      </c>
      <c r="J6759" s="72">
        <v>343</v>
      </c>
      <c r="K6759" s="72">
        <v>362</v>
      </c>
      <c r="L6759" s="72">
        <v>369</v>
      </c>
      <c r="M6759" s="72">
        <v>352</v>
      </c>
      <c r="N6759" s="72">
        <v>356</v>
      </c>
      <c r="O6759" s="72">
        <v>292</v>
      </c>
      <c r="P6759" s="72">
        <v>364</v>
      </c>
    </row>
    <row r="6760" spans="1:16" hidden="1">
      <c r="A6760" s="72" t="s">
        <v>2154</v>
      </c>
      <c r="B6760" s="72" t="s">
        <v>2964</v>
      </c>
      <c r="C6760" s="72" t="s">
        <v>2108</v>
      </c>
      <c r="D6760" s="72">
        <v>1336198</v>
      </c>
      <c r="E6760" s="72">
        <v>1272351</v>
      </c>
      <c r="F6760" s="72">
        <v>929210</v>
      </c>
      <c r="G6760" s="72">
        <v>1126935</v>
      </c>
      <c r="H6760" s="72">
        <v>1205681</v>
      </c>
      <c r="I6760" s="72">
        <v>976125</v>
      </c>
      <c r="J6760" s="72">
        <v>992812</v>
      </c>
      <c r="K6760" s="72">
        <v>1314735</v>
      </c>
      <c r="L6760" s="72">
        <v>1408055</v>
      </c>
      <c r="M6760" s="72">
        <v>1031148</v>
      </c>
      <c r="N6760" s="72">
        <v>863844</v>
      </c>
      <c r="O6760" s="72">
        <v>1038360</v>
      </c>
      <c r="P6760" s="72">
        <v>1159295</v>
      </c>
    </row>
    <row r="6761" spans="1:16" hidden="1">
      <c r="A6761" s="72" t="s">
        <v>2154</v>
      </c>
      <c r="B6761" s="72" t="s">
        <v>2964</v>
      </c>
      <c r="C6761" s="72" t="s">
        <v>2109</v>
      </c>
      <c r="D6761" s="72">
        <v>20966</v>
      </c>
      <c r="E6761" s="72">
        <v>17275</v>
      </c>
      <c r="F6761" s="72">
        <v>9628</v>
      </c>
      <c r="G6761" s="72">
        <v>12512</v>
      </c>
      <c r="H6761" s="72">
        <v>27209</v>
      </c>
      <c r="I6761" s="72">
        <v>21724</v>
      </c>
      <c r="J6761" s="72">
        <v>21236</v>
      </c>
      <c r="K6761" s="72">
        <v>203426</v>
      </c>
      <c r="L6761" s="72">
        <v>234462</v>
      </c>
      <c r="M6761" s="72">
        <v>269406</v>
      </c>
      <c r="N6761" s="72">
        <v>241055</v>
      </c>
      <c r="O6761" s="72">
        <v>261675</v>
      </c>
      <c r="P6761" s="72">
        <v>269767</v>
      </c>
    </row>
    <row r="6762" spans="1:16" hidden="1">
      <c r="A6762" s="72" t="s">
        <v>2154</v>
      </c>
      <c r="B6762" s="72" t="s">
        <v>2964</v>
      </c>
      <c r="C6762" s="72" t="s">
        <v>2110</v>
      </c>
      <c r="D6762" s="72">
        <v>4</v>
      </c>
      <c r="E6762" s="72">
        <v>4</v>
      </c>
      <c r="F6762" s="72">
        <v>3</v>
      </c>
      <c r="G6762" s="72">
        <v>3</v>
      </c>
      <c r="H6762" s="72">
        <v>4</v>
      </c>
      <c r="I6762" s="72">
        <v>4</v>
      </c>
      <c r="J6762" s="72">
        <v>8</v>
      </c>
      <c r="K6762" s="72">
        <v>8</v>
      </c>
      <c r="L6762" s="72">
        <v>8</v>
      </c>
      <c r="M6762" s="72">
        <v>8</v>
      </c>
      <c r="N6762" s="72">
        <v>8</v>
      </c>
      <c r="O6762" s="72">
        <v>8</v>
      </c>
      <c r="P6762" s="72">
        <v>8</v>
      </c>
    </row>
    <row r="6763" spans="1:16" hidden="1">
      <c r="A6763" s="72" t="s">
        <v>2154</v>
      </c>
      <c r="B6763" s="72" t="s">
        <v>2964</v>
      </c>
      <c r="C6763" s="72" t="s">
        <v>2111</v>
      </c>
      <c r="D6763" s="72">
        <v>205350</v>
      </c>
      <c r="E6763" s="72">
        <v>165195</v>
      </c>
      <c r="F6763" s="72">
        <v>85896</v>
      </c>
      <c r="G6763" s="72">
        <v>95016</v>
      </c>
      <c r="H6763" s="72">
        <v>230482</v>
      </c>
      <c r="I6763" s="72">
        <v>159902</v>
      </c>
      <c r="J6763" s="72">
        <v>157920</v>
      </c>
      <c r="K6763" s="72">
        <v>769203</v>
      </c>
      <c r="L6763" s="72">
        <v>824805</v>
      </c>
      <c r="M6763" s="72">
        <v>900344</v>
      </c>
      <c r="N6763" s="72">
        <v>573870</v>
      </c>
      <c r="O6763" s="72">
        <v>958887</v>
      </c>
      <c r="P6763" s="72">
        <v>1642227</v>
      </c>
    </row>
    <row r="6764" spans="1:16" hidden="1">
      <c r="A6764" s="72" t="s">
        <v>2129</v>
      </c>
      <c r="B6764" s="72" t="s">
        <v>2965</v>
      </c>
      <c r="C6764" s="72" t="s">
        <v>2103</v>
      </c>
      <c r="D6764" s="72">
        <v>31256</v>
      </c>
      <c r="E6764" s="72">
        <v>26541</v>
      </c>
      <c r="F6764" s="72">
        <v>22016</v>
      </c>
      <c r="G6764" s="72">
        <v>21641</v>
      </c>
      <c r="H6764" s="72">
        <v>22055</v>
      </c>
      <c r="I6764" s="72">
        <v>21995</v>
      </c>
      <c r="J6764" s="72">
        <v>31853</v>
      </c>
      <c r="K6764" s="72">
        <v>22542</v>
      </c>
      <c r="L6764" s="72">
        <v>23374</v>
      </c>
      <c r="M6764" s="72">
        <v>18255</v>
      </c>
      <c r="N6764" s="72">
        <v>15866</v>
      </c>
      <c r="O6764" s="72">
        <v>19445</v>
      </c>
      <c r="P6764" s="72">
        <v>24608</v>
      </c>
    </row>
    <row r="6765" spans="1:16" hidden="1">
      <c r="A6765" s="72" t="s">
        <v>2129</v>
      </c>
      <c r="B6765" s="72" t="s">
        <v>2965</v>
      </c>
      <c r="C6765" s="72" t="s">
        <v>2104</v>
      </c>
      <c r="D6765" s="72">
        <v>482</v>
      </c>
      <c r="E6765" s="72">
        <v>381</v>
      </c>
      <c r="F6765" s="72">
        <v>383</v>
      </c>
      <c r="G6765" s="72">
        <v>381</v>
      </c>
      <c r="H6765" s="72">
        <v>381</v>
      </c>
      <c r="I6765" s="72">
        <v>383</v>
      </c>
      <c r="J6765" s="72">
        <v>382</v>
      </c>
      <c r="K6765" s="72">
        <v>386</v>
      </c>
      <c r="L6765" s="72">
        <v>394</v>
      </c>
      <c r="M6765" s="72">
        <v>396</v>
      </c>
      <c r="N6765" s="72">
        <v>392</v>
      </c>
      <c r="O6765" s="72">
        <v>392</v>
      </c>
      <c r="P6765" s="72">
        <v>401</v>
      </c>
    </row>
    <row r="6766" spans="1:16" hidden="1">
      <c r="A6766" s="72" t="s">
        <v>2129</v>
      </c>
      <c r="B6766" s="72" t="s">
        <v>2965</v>
      </c>
      <c r="C6766" s="72" t="s">
        <v>2105</v>
      </c>
      <c r="D6766" s="72">
        <v>304225</v>
      </c>
      <c r="E6766" s="72">
        <v>250082</v>
      </c>
      <c r="F6766" s="72">
        <v>255534</v>
      </c>
      <c r="G6766" s="72">
        <v>196934</v>
      </c>
      <c r="H6766" s="72">
        <v>210315</v>
      </c>
      <c r="I6766" s="72">
        <v>219113</v>
      </c>
      <c r="J6766" s="72">
        <v>305775</v>
      </c>
      <c r="K6766" s="72">
        <v>232299</v>
      </c>
      <c r="L6766" s="72">
        <v>302125</v>
      </c>
      <c r="M6766" s="72">
        <v>293973</v>
      </c>
      <c r="N6766" s="72">
        <v>267981</v>
      </c>
      <c r="O6766" s="72">
        <v>274908</v>
      </c>
      <c r="P6766" s="72">
        <v>361860</v>
      </c>
    </row>
    <row r="6767" spans="1:16" hidden="1">
      <c r="A6767" s="72" t="s">
        <v>2129</v>
      </c>
      <c r="B6767" s="72" t="s">
        <v>2965</v>
      </c>
      <c r="C6767" s="72" t="s">
        <v>2106</v>
      </c>
      <c r="D6767" s="72">
        <v>10331</v>
      </c>
      <c r="E6767" s="72">
        <v>13102</v>
      </c>
      <c r="F6767" s="72">
        <v>13102</v>
      </c>
      <c r="G6767" s="72">
        <v>15906</v>
      </c>
      <c r="H6767" s="72">
        <v>14831</v>
      </c>
      <c r="I6767" s="72">
        <v>13835</v>
      </c>
      <c r="J6767" s="72">
        <v>20152</v>
      </c>
      <c r="K6767" s="72">
        <v>13303</v>
      </c>
      <c r="L6767" s="72">
        <v>15261</v>
      </c>
      <c r="M6767" s="72">
        <v>11545</v>
      </c>
      <c r="N6767" s="72">
        <v>10142</v>
      </c>
      <c r="O6767" s="72">
        <v>8736</v>
      </c>
      <c r="P6767" s="72">
        <v>13955</v>
      </c>
    </row>
    <row r="6768" spans="1:16" hidden="1">
      <c r="A6768" s="72" t="s">
        <v>2129</v>
      </c>
      <c r="B6768" s="72" t="s">
        <v>2965</v>
      </c>
      <c r="C6768" s="72" t="s">
        <v>2107</v>
      </c>
      <c r="D6768" s="72">
        <v>59</v>
      </c>
      <c r="E6768" s="72">
        <v>52</v>
      </c>
      <c r="F6768" s="72">
        <v>50</v>
      </c>
      <c r="G6768" s="72">
        <v>52</v>
      </c>
      <c r="H6768" s="72">
        <v>52</v>
      </c>
      <c r="I6768" s="72">
        <v>54</v>
      </c>
      <c r="J6768" s="72">
        <v>60</v>
      </c>
      <c r="K6768" s="72">
        <v>60</v>
      </c>
      <c r="L6768" s="72">
        <v>59</v>
      </c>
      <c r="M6768" s="72">
        <v>59</v>
      </c>
      <c r="N6768" s="72">
        <v>59</v>
      </c>
      <c r="O6768" s="72">
        <v>59</v>
      </c>
      <c r="P6768" s="72">
        <v>57</v>
      </c>
    </row>
    <row r="6769" spans="1:16" hidden="1">
      <c r="A6769" s="72" t="s">
        <v>2129</v>
      </c>
      <c r="B6769" s="72" t="s">
        <v>2965</v>
      </c>
      <c r="C6769" s="72" t="s">
        <v>2108</v>
      </c>
      <c r="D6769" s="72">
        <v>111780</v>
      </c>
      <c r="E6769" s="72">
        <v>123461</v>
      </c>
      <c r="F6769" s="72">
        <v>110858</v>
      </c>
      <c r="G6769" s="72">
        <v>164236</v>
      </c>
      <c r="H6769" s="72">
        <v>175979</v>
      </c>
      <c r="I6769" s="72">
        <v>134295</v>
      </c>
      <c r="J6769" s="72">
        <v>193450</v>
      </c>
      <c r="K6769" s="72">
        <v>149897</v>
      </c>
      <c r="L6769" s="72">
        <v>194108</v>
      </c>
      <c r="M6769" s="72">
        <v>185904</v>
      </c>
      <c r="N6769" s="72">
        <v>171332</v>
      </c>
      <c r="O6769" s="72">
        <v>123509</v>
      </c>
      <c r="P6769" s="72">
        <v>205218</v>
      </c>
    </row>
    <row r="6770" spans="1:16" hidden="1">
      <c r="A6770" s="72" t="s">
        <v>2125</v>
      </c>
      <c r="B6770" s="72" t="s">
        <v>2966</v>
      </c>
      <c r="C6770" s="72" t="s">
        <v>2103</v>
      </c>
      <c r="D6770" s="72">
        <v>39114</v>
      </c>
      <c r="E6770" s="72">
        <v>35321</v>
      </c>
      <c r="F6770" s="72">
        <v>31119</v>
      </c>
      <c r="G6770" s="72">
        <v>39133</v>
      </c>
      <c r="H6770" s="72">
        <v>40946</v>
      </c>
      <c r="I6770" s="72">
        <v>32296</v>
      </c>
      <c r="J6770" s="72">
        <v>31379</v>
      </c>
      <c r="K6770" s="72">
        <v>32091</v>
      </c>
      <c r="L6770" s="72">
        <v>37895</v>
      </c>
      <c r="M6770" s="72">
        <v>33444</v>
      </c>
      <c r="N6770" s="72">
        <v>32017</v>
      </c>
      <c r="O6770" s="72">
        <v>30691</v>
      </c>
      <c r="P6770" s="72">
        <v>32625</v>
      </c>
    </row>
    <row r="6771" spans="1:16" hidden="1">
      <c r="A6771" s="72" t="s">
        <v>2125</v>
      </c>
      <c r="B6771" s="72" t="s">
        <v>2966</v>
      </c>
      <c r="C6771" s="72" t="s">
        <v>2104</v>
      </c>
      <c r="D6771" s="72">
        <v>532</v>
      </c>
      <c r="E6771" s="72">
        <v>528</v>
      </c>
      <c r="F6771" s="72">
        <v>521</v>
      </c>
      <c r="G6771" s="72">
        <v>513</v>
      </c>
      <c r="H6771" s="72">
        <v>509</v>
      </c>
      <c r="I6771" s="72">
        <v>503</v>
      </c>
      <c r="J6771" s="72">
        <v>501</v>
      </c>
      <c r="K6771" s="72">
        <v>499</v>
      </c>
      <c r="L6771" s="72">
        <v>496</v>
      </c>
      <c r="M6771" s="72">
        <v>496</v>
      </c>
      <c r="N6771" s="72">
        <v>496</v>
      </c>
      <c r="O6771" s="72">
        <v>496</v>
      </c>
      <c r="P6771" s="72">
        <v>496</v>
      </c>
    </row>
    <row r="6772" spans="1:16" hidden="1">
      <c r="A6772" s="72" t="s">
        <v>2125</v>
      </c>
      <c r="B6772" s="72" t="s">
        <v>2966</v>
      </c>
      <c r="C6772" s="72" t="s">
        <v>2105</v>
      </c>
      <c r="D6772" s="72">
        <v>427345</v>
      </c>
      <c r="E6772" s="72">
        <v>412209</v>
      </c>
      <c r="F6772" s="72">
        <v>314233</v>
      </c>
      <c r="G6772" s="72">
        <v>329091</v>
      </c>
      <c r="H6772" s="72">
        <v>466312</v>
      </c>
      <c r="I6772" s="72">
        <v>284177</v>
      </c>
      <c r="J6772" s="72">
        <v>259599</v>
      </c>
      <c r="K6772" s="72">
        <v>275042</v>
      </c>
      <c r="L6772" s="72">
        <v>299363</v>
      </c>
      <c r="M6772" s="72">
        <v>306249</v>
      </c>
      <c r="N6772" s="72">
        <v>270810</v>
      </c>
      <c r="O6772" s="72">
        <v>342356</v>
      </c>
      <c r="P6772" s="72">
        <v>329451</v>
      </c>
    </row>
    <row r="6773" spans="1:16" hidden="1">
      <c r="A6773" s="72" t="s">
        <v>2125</v>
      </c>
      <c r="B6773" s="72" t="s">
        <v>2966</v>
      </c>
      <c r="C6773" s="72" t="s">
        <v>2106</v>
      </c>
      <c r="D6773" s="72">
        <v>12000</v>
      </c>
      <c r="E6773" s="72">
        <v>11778</v>
      </c>
      <c r="F6773" s="72">
        <v>10107</v>
      </c>
      <c r="G6773" s="72">
        <v>13967</v>
      </c>
      <c r="H6773" s="72">
        <v>15967</v>
      </c>
      <c r="I6773" s="72">
        <v>12035</v>
      </c>
      <c r="J6773" s="72">
        <v>11420</v>
      </c>
      <c r="K6773" s="72">
        <v>12388</v>
      </c>
      <c r="L6773" s="72">
        <v>14974</v>
      </c>
      <c r="M6773" s="72">
        <v>12629</v>
      </c>
      <c r="N6773" s="72">
        <v>12815</v>
      </c>
      <c r="O6773" s="72">
        <v>17705</v>
      </c>
      <c r="P6773" s="72">
        <v>14802</v>
      </c>
    </row>
    <row r="6774" spans="1:16" hidden="1">
      <c r="A6774" s="72" t="s">
        <v>2125</v>
      </c>
      <c r="B6774" s="72" t="s">
        <v>2966</v>
      </c>
      <c r="C6774" s="72" t="s">
        <v>2107</v>
      </c>
      <c r="D6774" s="72">
        <v>90</v>
      </c>
      <c r="E6774" s="72">
        <v>91</v>
      </c>
      <c r="F6774" s="72">
        <v>86</v>
      </c>
      <c r="G6774" s="72">
        <v>88</v>
      </c>
      <c r="H6774" s="72">
        <v>88</v>
      </c>
      <c r="I6774" s="72">
        <v>88</v>
      </c>
      <c r="J6774" s="72">
        <v>88</v>
      </c>
      <c r="K6774" s="72">
        <v>86</v>
      </c>
      <c r="L6774" s="72">
        <v>89</v>
      </c>
      <c r="M6774" s="72">
        <v>89</v>
      </c>
      <c r="N6774" s="72">
        <v>89</v>
      </c>
      <c r="O6774" s="72">
        <v>89</v>
      </c>
      <c r="P6774" s="72">
        <v>89</v>
      </c>
    </row>
    <row r="6775" spans="1:16" hidden="1">
      <c r="A6775" s="72" t="s">
        <v>2125</v>
      </c>
      <c r="B6775" s="72" t="s">
        <v>2966</v>
      </c>
      <c r="C6775" s="72" t="s">
        <v>2108</v>
      </c>
      <c r="D6775" s="72">
        <v>113622</v>
      </c>
      <c r="E6775" s="72">
        <v>110587</v>
      </c>
      <c r="F6775" s="72">
        <v>77415</v>
      </c>
      <c r="G6775" s="72">
        <v>109552</v>
      </c>
      <c r="H6775" s="72">
        <v>158376</v>
      </c>
      <c r="I6775" s="72">
        <v>81370</v>
      </c>
      <c r="J6775" s="72">
        <v>77269</v>
      </c>
      <c r="K6775" s="72">
        <v>80337</v>
      </c>
      <c r="L6775" s="72">
        <v>91927</v>
      </c>
      <c r="M6775" s="72">
        <v>86070</v>
      </c>
      <c r="N6775" s="72">
        <v>74118</v>
      </c>
      <c r="O6775" s="72">
        <v>149251</v>
      </c>
      <c r="P6775" s="72">
        <v>116929</v>
      </c>
    </row>
    <row r="6776" spans="1:16" hidden="1">
      <c r="A6776" s="72" t="s">
        <v>2125</v>
      </c>
      <c r="B6776" s="72" t="s">
        <v>2966</v>
      </c>
      <c r="C6776" s="72" t="s">
        <v>2109</v>
      </c>
      <c r="D6776" s="72">
        <v>6121</v>
      </c>
      <c r="E6776" s="72">
        <v>9943</v>
      </c>
      <c r="F6776" s="72">
        <v>13327</v>
      </c>
      <c r="G6776" s="72">
        <v>17086</v>
      </c>
      <c r="H6776" s="72">
        <v>22077</v>
      </c>
      <c r="I6776" s="72">
        <v>20531</v>
      </c>
      <c r="J6776" s="72">
        <v>17961</v>
      </c>
      <c r="K6776" s="72">
        <v>24178</v>
      </c>
      <c r="L6776" s="72">
        <v>27669</v>
      </c>
      <c r="M6776" s="72">
        <v>22476</v>
      </c>
      <c r="N6776" s="72">
        <v>14275</v>
      </c>
      <c r="O6776" s="72">
        <v>16763</v>
      </c>
      <c r="P6776" s="72">
        <v>20148</v>
      </c>
    </row>
    <row r="6777" spans="1:16" hidden="1">
      <c r="A6777" s="72" t="s">
        <v>2125</v>
      </c>
      <c r="B6777" s="72" t="s">
        <v>2966</v>
      </c>
      <c r="C6777" s="72" t="s">
        <v>2110</v>
      </c>
      <c r="D6777" s="72">
        <v>6</v>
      </c>
      <c r="E6777" s="72">
        <v>3</v>
      </c>
      <c r="F6777" s="72">
        <v>2</v>
      </c>
      <c r="G6777" s="72">
        <v>2</v>
      </c>
      <c r="H6777" s="72">
        <v>2</v>
      </c>
      <c r="I6777" s="72">
        <v>2</v>
      </c>
      <c r="J6777" s="72">
        <v>2</v>
      </c>
      <c r="K6777" s="72">
        <v>2</v>
      </c>
      <c r="L6777" s="72">
        <v>2</v>
      </c>
      <c r="M6777" s="72">
        <v>2</v>
      </c>
      <c r="N6777" s="72">
        <v>2</v>
      </c>
      <c r="O6777" s="72">
        <v>2</v>
      </c>
      <c r="P6777" s="72">
        <v>2</v>
      </c>
    </row>
    <row r="6778" spans="1:16" hidden="1">
      <c r="A6778" s="72" t="s">
        <v>2125</v>
      </c>
      <c r="B6778" s="72" t="s">
        <v>2966</v>
      </c>
      <c r="C6778" s="72" t="s">
        <v>2111</v>
      </c>
      <c r="D6778" s="72">
        <v>53453</v>
      </c>
      <c r="E6778" s="72">
        <v>93358</v>
      </c>
      <c r="F6778" s="72">
        <v>102079</v>
      </c>
      <c r="G6778" s="72">
        <v>134016</v>
      </c>
      <c r="H6778" s="72">
        <v>188502</v>
      </c>
      <c r="I6778" s="72">
        <v>141460</v>
      </c>
      <c r="J6778" s="72">
        <v>121526</v>
      </c>
      <c r="K6778" s="72">
        <v>156796</v>
      </c>
      <c r="L6778" s="72">
        <v>169862</v>
      </c>
      <c r="M6778" s="72">
        <v>153178</v>
      </c>
      <c r="N6778" s="72">
        <v>82567</v>
      </c>
      <c r="O6778" s="72">
        <v>141309</v>
      </c>
      <c r="P6778" s="72">
        <v>159159</v>
      </c>
    </row>
    <row r="6779" spans="1:16" hidden="1">
      <c r="A6779" s="72" t="s">
        <v>2154</v>
      </c>
      <c r="B6779" s="72" t="s">
        <v>2967</v>
      </c>
      <c r="C6779" s="72" t="s">
        <v>2103</v>
      </c>
      <c r="D6779" s="72">
        <v>20889</v>
      </c>
      <c r="E6779" s="72">
        <v>20006</v>
      </c>
      <c r="F6779" s="72">
        <v>15148</v>
      </c>
      <c r="G6779" s="72">
        <v>22406</v>
      </c>
      <c r="H6779" s="72">
        <v>30138</v>
      </c>
      <c r="I6779" s="72">
        <v>22526</v>
      </c>
      <c r="J6779" s="72">
        <v>23560</v>
      </c>
      <c r="K6779" s="72">
        <v>24395</v>
      </c>
      <c r="L6779" s="72">
        <v>21012</v>
      </c>
      <c r="M6779" s="72">
        <v>22452</v>
      </c>
      <c r="N6779" s="72">
        <v>40253</v>
      </c>
      <c r="O6779" s="72">
        <v>22221</v>
      </c>
    </row>
    <row r="6780" spans="1:16" hidden="1">
      <c r="A6780" s="72" t="s">
        <v>2154</v>
      </c>
      <c r="B6780" s="72" t="s">
        <v>2967</v>
      </c>
      <c r="C6780" s="72" t="s">
        <v>2104</v>
      </c>
      <c r="D6780" s="72">
        <v>389</v>
      </c>
      <c r="E6780" s="72">
        <v>381</v>
      </c>
      <c r="F6780" s="72">
        <v>385</v>
      </c>
      <c r="G6780" s="72">
        <v>402</v>
      </c>
      <c r="H6780" s="72">
        <v>400</v>
      </c>
      <c r="I6780" s="72">
        <v>404</v>
      </c>
      <c r="J6780" s="72">
        <v>436</v>
      </c>
      <c r="K6780" s="72">
        <v>466</v>
      </c>
      <c r="L6780" s="72">
        <v>390</v>
      </c>
      <c r="M6780" s="72">
        <v>463</v>
      </c>
      <c r="N6780" s="72">
        <v>451</v>
      </c>
      <c r="O6780" s="72">
        <v>482</v>
      </c>
    </row>
    <row r="6781" spans="1:16" hidden="1">
      <c r="A6781" s="72" t="s">
        <v>2154</v>
      </c>
      <c r="B6781" s="72" t="s">
        <v>2967</v>
      </c>
      <c r="C6781" s="72" t="s">
        <v>2105</v>
      </c>
      <c r="D6781" s="72">
        <v>336775</v>
      </c>
      <c r="E6781" s="72">
        <v>289700</v>
      </c>
      <c r="F6781" s="72">
        <v>219150</v>
      </c>
      <c r="G6781" s="72">
        <v>312594</v>
      </c>
      <c r="H6781" s="72">
        <v>405206</v>
      </c>
      <c r="I6781" s="72">
        <v>345821</v>
      </c>
      <c r="J6781" s="72">
        <v>341654</v>
      </c>
      <c r="K6781" s="72">
        <v>327381</v>
      </c>
      <c r="L6781" s="72">
        <v>245210</v>
      </c>
      <c r="M6781" s="72">
        <v>262015</v>
      </c>
      <c r="N6781" s="72">
        <v>267022</v>
      </c>
      <c r="O6781" s="72">
        <v>404645</v>
      </c>
    </row>
    <row r="6782" spans="1:16" hidden="1">
      <c r="A6782" s="72" t="s">
        <v>2154</v>
      </c>
      <c r="B6782" s="72" t="s">
        <v>2967</v>
      </c>
      <c r="C6782" s="72" t="s">
        <v>2106</v>
      </c>
      <c r="D6782" s="72">
        <v>18553</v>
      </c>
      <c r="E6782" s="72">
        <v>13932</v>
      </c>
      <c r="F6782" s="72">
        <v>13295</v>
      </c>
      <c r="G6782" s="72">
        <v>13874</v>
      </c>
      <c r="H6782" s="72">
        <v>10343</v>
      </c>
      <c r="I6782" s="72">
        <v>9994</v>
      </c>
      <c r="J6782" s="72">
        <v>14898</v>
      </c>
      <c r="K6782" s="72">
        <v>2710</v>
      </c>
      <c r="L6782" s="72">
        <v>17561</v>
      </c>
      <c r="M6782" s="72">
        <v>14688</v>
      </c>
      <c r="N6782" s="72">
        <v>8350</v>
      </c>
      <c r="O6782" s="72">
        <v>12958</v>
      </c>
    </row>
    <row r="6783" spans="1:16" hidden="1">
      <c r="A6783" s="72" t="s">
        <v>2154</v>
      </c>
      <c r="B6783" s="72" t="s">
        <v>2967</v>
      </c>
      <c r="C6783" s="72" t="s">
        <v>2107</v>
      </c>
      <c r="D6783" s="72">
        <v>53</v>
      </c>
      <c r="E6783" s="72">
        <v>52</v>
      </c>
      <c r="F6783" s="72">
        <v>54</v>
      </c>
      <c r="G6783" s="72">
        <v>51</v>
      </c>
      <c r="H6783" s="72">
        <v>54</v>
      </c>
      <c r="I6783" s="72">
        <v>55</v>
      </c>
      <c r="J6783" s="72">
        <v>28</v>
      </c>
      <c r="K6783" s="72">
        <v>6</v>
      </c>
      <c r="L6783" s="72">
        <v>6</v>
      </c>
      <c r="M6783" s="72">
        <v>6</v>
      </c>
      <c r="N6783" s="72">
        <v>12</v>
      </c>
      <c r="O6783" s="72">
        <v>6</v>
      </c>
    </row>
    <row r="6784" spans="1:16" hidden="1">
      <c r="A6784" s="72" t="s">
        <v>2154</v>
      </c>
      <c r="B6784" s="72" t="s">
        <v>2967</v>
      </c>
      <c r="C6784" s="72" t="s">
        <v>2108</v>
      </c>
      <c r="D6784" s="72">
        <v>283622</v>
      </c>
      <c r="E6784" s="72">
        <v>179797</v>
      </c>
      <c r="F6784" s="72">
        <v>201875</v>
      </c>
      <c r="G6784" s="72">
        <v>269573</v>
      </c>
      <c r="H6784" s="72">
        <v>137547</v>
      </c>
      <c r="I6784" s="72">
        <v>127414</v>
      </c>
      <c r="J6784" s="72">
        <v>124313</v>
      </c>
      <c r="K6784" s="72">
        <v>36368</v>
      </c>
      <c r="L6784" s="72">
        <v>204937</v>
      </c>
      <c r="M6784" s="72">
        <v>171175</v>
      </c>
      <c r="N6784" s="72">
        <v>213282</v>
      </c>
      <c r="O6784" s="72">
        <v>129580</v>
      </c>
    </row>
    <row r="6785" spans="1:16" hidden="1">
      <c r="A6785" s="72" t="s">
        <v>2154</v>
      </c>
      <c r="B6785" s="72" t="s">
        <v>2967</v>
      </c>
      <c r="C6785" s="72" t="s">
        <v>2109</v>
      </c>
      <c r="O6785" s="72">
        <v>0</v>
      </c>
    </row>
    <row r="6786" spans="1:16" hidden="1">
      <c r="A6786" s="72" t="s">
        <v>2154</v>
      </c>
      <c r="B6786" s="72" t="s">
        <v>2967</v>
      </c>
      <c r="C6786" s="72" t="s">
        <v>2110</v>
      </c>
      <c r="O6786" s="72">
        <v>0</v>
      </c>
    </row>
    <row r="6787" spans="1:16" hidden="1">
      <c r="A6787" s="72" t="s">
        <v>2154</v>
      </c>
      <c r="B6787" s="72" t="s">
        <v>2967</v>
      </c>
      <c r="C6787" s="72" t="s">
        <v>2111</v>
      </c>
      <c r="O6787" s="72">
        <v>0</v>
      </c>
    </row>
    <row r="6788" spans="1:16" hidden="1">
      <c r="A6788" s="72" t="s">
        <v>2154</v>
      </c>
      <c r="B6788" s="72" t="s">
        <v>2968</v>
      </c>
      <c r="C6788" s="72" t="s">
        <v>2103</v>
      </c>
      <c r="D6788" s="72">
        <v>30513</v>
      </c>
      <c r="E6788" s="72">
        <v>26130</v>
      </c>
      <c r="F6788" s="72">
        <v>20419</v>
      </c>
      <c r="G6788" s="72">
        <v>29235</v>
      </c>
      <c r="H6788" s="72">
        <v>32743</v>
      </c>
      <c r="I6788" s="72">
        <v>26243</v>
      </c>
      <c r="J6788" s="72">
        <v>22908</v>
      </c>
      <c r="K6788" s="72">
        <v>20853</v>
      </c>
      <c r="L6788" s="72">
        <v>28624</v>
      </c>
      <c r="M6788" s="72">
        <v>26793</v>
      </c>
      <c r="N6788" s="72">
        <v>22265</v>
      </c>
      <c r="O6788" s="72">
        <v>25421</v>
      </c>
      <c r="P6788" s="72">
        <v>24852</v>
      </c>
    </row>
    <row r="6789" spans="1:16" hidden="1">
      <c r="A6789" s="72" t="s">
        <v>2154</v>
      </c>
      <c r="B6789" s="72" t="s">
        <v>2968</v>
      </c>
      <c r="C6789" s="72" t="s">
        <v>2104</v>
      </c>
      <c r="D6789" s="72">
        <v>592</v>
      </c>
      <c r="E6789" s="72">
        <v>576</v>
      </c>
      <c r="F6789" s="72">
        <v>571</v>
      </c>
      <c r="G6789" s="72">
        <v>573</v>
      </c>
      <c r="H6789" s="72">
        <v>578</v>
      </c>
      <c r="I6789" s="72">
        <v>583</v>
      </c>
      <c r="J6789" s="72">
        <v>567</v>
      </c>
      <c r="K6789" s="72">
        <v>567</v>
      </c>
      <c r="L6789" s="72">
        <v>540</v>
      </c>
      <c r="M6789" s="72">
        <v>540</v>
      </c>
      <c r="N6789" s="72">
        <v>594</v>
      </c>
      <c r="O6789" s="72">
        <v>587</v>
      </c>
      <c r="P6789" s="72">
        <v>590</v>
      </c>
    </row>
    <row r="6790" spans="1:16" hidden="1">
      <c r="A6790" s="72" t="s">
        <v>2154</v>
      </c>
      <c r="B6790" s="72" t="s">
        <v>2968</v>
      </c>
      <c r="C6790" s="72" t="s">
        <v>2105</v>
      </c>
      <c r="D6790" s="72">
        <v>506101</v>
      </c>
      <c r="E6790" s="72">
        <v>452670</v>
      </c>
      <c r="F6790" s="72">
        <v>309234</v>
      </c>
      <c r="G6790" s="72">
        <v>426017</v>
      </c>
      <c r="H6790" s="72">
        <v>473959</v>
      </c>
      <c r="I6790" s="72">
        <v>389007</v>
      </c>
      <c r="J6790" s="72">
        <v>330293</v>
      </c>
      <c r="K6790" s="72">
        <v>304629</v>
      </c>
      <c r="L6790" s="72">
        <v>413057</v>
      </c>
      <c r="M6790" s="72">
        <v>390266</v>
      </c>
      <c r="N6790" s="72">
        <v>332634</v>
      </c>
      <c r="O6790" s="72">
        <v>372328</v>
      </c>
      <c r="P6790" s="72">
        <v>354510</v>
      </c>
    </row>
    <row r="6791" spans="1:16" hidden="1">
      <c r="A6791" s="72" t="s">
        <v>2154</v>
      </c>
      <c r="B6791" s="72" t="s">
        <v>2968</v>
      </c>
      <c r="C6791" s="72" t="s">
        <v>2106</v>
      </c>
      <c r="D6791" s="72">
        <v>4728</v>
      </c>
      <c r="E6791" s="72">
        <v>4171</v>
      </c>
      <c r="F6791" s="72">
        <v>3127</v>
      </c>
      <c r="G6791" s="72">
        <v>4824</v>
      </c>
      <c r="H6791" s="72">
        <v>5191</v>
      </c>
      <c r="I6791" s="72">
        <v>4430</v>
      </c>
      <c r="J6791" s="72">
        <v>3627</v>
      </c>
      <c r="K6791" s="72">
        <v>3495</v>
      </c>
      <c r="L6791" s="72">
        <v>5109</v>
      </c>
      <c r="M6791" s="72">
        <v>4449</v>
      </c>
      <c r="N6791" s="72">
        <v>5541</v>
      </c>
      <c r="O6791" s="72">
        <v>7509</v>
      </c>
      <c r="P6791" s="72">
        <v>6636</v>
      </c>
    </row>
    <row r="6792" spans="1:16" hidden="1">
      <c r="A6792" s="72" t="s">
        <v>2154</v>
      </c>
      <c r="B6792" s="72" t="s">
        <v>2968</v>
      </c>
      <c r="C6792" s="72" t="s">
        <v>2107</v>
      </c>
      <c r="D6792" s="72">
        <v>58</v>
      </c>
      <c r="E6792" s="72">
        <v>55</v>
      </c>
      <c r="F6792" s="72">
        <v>57</v>
      </c>
      <c r="G6792" s="72">
        <v>58</v>
      </c>
      <c r="H6792" s="72">
        <v>57</v>
      </c>
      <c r="I6792" s="72">
        <v>59</v>
      </c>
      <c r="J6792" s="72">
        <v>60</v>
      </c>
      <c r="K6792" s="72">
        <v>62</v>
      </c>
      <c r="L6792" s="72">
        <v>63</v>
      </c>
      <c r="M6792" s="72">
        <v>58</v>
      </c>
      <c r="N6792" s="72">
        <v>79</v>
      </c>
      <c r="O6792" s="72">
        <v>78</v>
      </c>
      <c r="P6792" s="72">
        <v>76</v>
      </c>
    </row>
    <row r="6793" spans="1:16" hidden="1">
      <c r="A6793" s="72" t="s">
        <v>2154</v>
      </c>
      <c r="B6793" s="72" t="s">
        <v>2968</v>
      </c>
      <c r="C6793" s="72" t="s">
        <v>2108</v>
      </c>
      <c r="D6793" s="72">
        <v>74405</v>
      </c>
      <c r="E6793" s="72">
        <v>71107</v>
      </c>
      <c r="F6793" s="72">
        <v>45420</v>
      </c>
      <c r="G6793" s="72">
        <v>68380</v>
      </c>
      <c r="H6793" s="72">
        <v>73490</v>
      </c>
      <c r="I6793" s="72">
        <v>63255</v>
      </c>
      <c r="J6793" s="72">
        <v>50011</v>
      </c>
      <c r="K6793" s="72">
        <v>48325</v>
      </c>
      <c r="L6793" s="72">
        <v>71410</v>
      </c>
      <c r="M6793" s="72">
        <v>63340</v>
      </c>
      <c r="N6793" s="72">
        <v>83938</v>
      </c>
      <c r="O6793" s="72">
        <v>103698</v>
      </c>
      <c r="P6793" s="72">
        <v>92460</v>
      </c>
    </row>
    <row r="6794" spans="1:16" hidden="1">
      <c r="A6794" s="72" t="s">
        <v>2154</v>
      </c>
      <c r="B6794" s="72" t="s">
        <v>2968</v>
      </c>
      <c r="C6794" s="72" t="s">
        <v>2109</v>
      </c>
      <c r="D6794" s="72">
        <v>6303</v>
      </c>
      <c r="E6794" s="72">
        <v>9343</v>
      </c>
      <c r="F6794" s="72">
        <v>9099</v>
      </c>
      <c r="G6794" s="72">
        <v>4512</v>
      </c>
      <c r="H6794" s="72">
        <v>6512</v>
      </c>
      <c r="I6794" s="72">
        <v>5907</v>
      </c>
      <c r="J6794" s="72">
        <v>5539</v>
      </c>
      <c r="K6794" s="72">
        <v>13445</v>
      </c>
      <c r="L6794" s="72">
        <v>15014</v>
      </c>
      <c r="M6794" s="72">
        <v>16712</v>
      </c>
      <c r="N6794" s="72">
        <v>8920</v>
      </c>
      <c r="O6794" s="72">
        <v>5491</v>
      </c>
      <c r="P6794" s="72">
        <v>9221</v>
      </c>
    </row>
    <row r="6795" spans="1:16" hidden="1">
      <c r="A6795" s="72" t="s">
        <v>2154</v>
      </c>
      <c r="B6795" s="72" t="s">
        <v>2968</v>
      </c>
      <c r="C6795" s="72" t="s">
        <v>2110</v>
      </c>
      <c r="D6795" s="72">
        <v>1</v>
      </c>
      <c r="E6795" s="72">
        <v>1</v>
      </c>
      <c r="F6795" s="72">
        <v>1</v>
      </c>
      <c r="G6795" s="72">
        <v>1</v>
      </c>
      <c r="H6795" s="72">
        <v>1</v>
      </c>
      <c r="I6795" s="72">
        <v>1</v>
      </c>
      <c r="J6795" s="72">
        <v>1</v>
      </c>
      <c r="K6795" s="72">
        <v>1</v>
      </c>
      <c r="L6795" s="72">
        <v>1</v>
      </c>
      <c r="M6795" s="72">
        <v>1</v>
      </c>
      <c r="N6795" s="72">
        <v>1</v>
      </c>
      <c r="O6795" s="72">
        <v>1</v>
      </c>
      <c r="P6795" s="72">
        <v>1</v>
      </c>
    </row>
    <row r="6796" spans="1:16" hidden="1">
      <c r="A6796" s="72" t="s">
        <v>2154</v>
      </c>
      <c r="B6796" s="72" t="s">
        <v>2968</v>
      </c>
      <c r="C6796" s="72" t="s">
        <v>2111</v>
      </c>
      <c r="D6796" s="72">
        <v>92030</v>
      </c>
      <c r="E6796" s="72">
        <v>137485</v>
      </c>
      <c r="F6796" s="72">
        <v>115669</v>
      </c>
      <c r="G6796" s="72">
        <v>57590</v>
      </c>
      <c r="H6796" s="72">
        <v>83081</v>
      </c>
      <c r="I6796" s="72">
        <v>75324</v>
      </c>
      <c r="J6796" s="72">
        <v>55394</v>
      </c>
      <c r="K6796" s="72">
        <v>169517</v>
      </c>
      <c r="L6796" s="72">
        <v>187885</v>
      </c>
      <c r="M6796" s="72">
        <v>209076</v>
      </c>
      <c r="N6796" s="72">
        <v>110020</v>
      </c>
      <c r="O6796" s="72">
        <v>68870</v>
      </c>
      <c r="P6796" s="72">
        <v>115444</v>
      </c>
    </row>
    <row r="6797" spans="1:16" hidden="1">
      <c r="A6797" s="72" t="s">
        <v>2147</v>
      </c>
      <c r="B6797" s="72" t="s">
        <v>2969</v>
      </c>
      <c r="C6797" s="72" t="s">
        <v>2103</v>
      </c>
      <c r="D6797" s="72">
        <v>36125</v>
      </c>
      <c r="E6797" s="72">
        <v>36344</v>
      </c>
      <c r="F6797" s="72">
        <v>28370</v>
      </c>
      <c r="G6797" s="72">
        <v>36575</v>
      </c>
      <c r="H6797" s="72">
        <v>43784</v>
      </c>
      <c r="I6797" s="72">
        <v>38714</v>
      </c>
      <c r="J6797" s="72">
        <v>38135</v>
      </c>
      <c r="K6797" s="72">
        <v>39491</v>
      </c>
      <c r="L6797" s="72">
        <v>40638</v>
      </c>
      <c r="M6797" s="72">
        <v>42913</v>
      </c>
      <c r="N6797" s="72">
        <v>35632</v>
      </c>
      <c r="O6797" s="72">
        <v>34112</v>
      </c>
      <c r="P6797" s="72">
        <v>37038</v>
      </c>
    </row>
    <row r="6798" spans="1:16" hidden="1">
      <c r="A6798" s="72" t="s">
        <v>2147</v>
      </c>
      <c r="B6798" s="72" t="s">
        <v>2969</v>
      </c>
      <c r="C6798" s="72" t="s">
        <v>2104</v>
      </c>
      <c r="D6798" s="72">
        <v>501</v>
      </c>
      <c r="E6798" s="72">
        <v>470</v>
      </c>
      <c r="F6798" s="72">
        <v>442</v>
      </c>
      <c r="G6798" s="72">
        <v>450</v>
      </c>
      <c r="H6798" s="72">
        <v>449</v>
      </c>
      <c r="I6798" s="72">
        <v>457</v>
      </c>
      <c r="J6798" s="72">
        <v>458</v>
      </c>
      <c r="K6798" s="72">
        <v>465</v>
      </c>
      <c r="L6798" s="72">
        <v>469</v>
      </c>
      <c r="M6798" s="72">
        <v>475</v>
      </c>
      <c r="N6798" s="72">
        <v>482</v>
      </c>
      <c r="O6798" s="72">
        <v>483</v>
      </c>
      <c r="P6798" s="72">
        <v>482</v>
      </c>
    </row>
    <row r="6799" spans="1:16" hidden="1">
      <c r="A6799" s="72" t="s">
        <v>2147</v>
      </c>
      <c r="B6799" s="72" t="s">
        <v>2969</v>
      </c>
      <c r="C6799" s="72" t="s">
        <v>2105</v>
      </c>
      <c r="D6799" s="72">
        <v>359611</v>
      </c>
      <c r="E6799" s="72">
        <v>325886</v>
      </c>
      <c r="F6799" s="72">
        <v>340440</v>
      </c>
      <c r="G6799" s="72">
        <v>318268</v>
      </c>
      <c r="H6799" s="72">
        <v>378608</v>
      </c>
      <c r="I6799" s="72">
        <v>330645</v>
      </c>
      <c r="J6799" s="72">
        <v>298978</v>
      </c>
      <c r="K6799" s="72">
        <v>280369</v>
      </c>
      <c r="L6799" s="72">
        <v>288489</v>
      </c>
      <c r="M6799" s="72">
        <v>285180</v>
      </c>
      <c r="N6799" s="72">
        <v>234210</v>
      </c>
      <c r="O6799" s="72">
        <v>325428</v>
      </c>
      <c r="P6799" s="72">
        <v>388904</v>
      </c>
    </row>
    <row r="6800" spans="1:16" hidden="1">
      <c r="A6800" s="72" t="s">
        <v>2147</v>
      </c>
      <c r="B6800" s="72" t="s">
        <v>2969</v>
      </c>
      <c r="C6800" s="72" t="s">
        <v>2106</v>
      </c>
      <c r="D6800" s="72">
        <v>12938</v>
      </c>
      <c r="E6800" s="72">
        <v>15056</v>
      </c>
      <c r="F6800" s="72">
        <v>13540</v>
      </c>
      <c r="G6800" s="72">
        <v>12909</v>
      </c>
      <c r="H6800" s="72">
        <v>17574</v>
      </c>
      <c r="I6800" s="72">
        <v>11683</v>
      </c>
      <c r="J6800" s="72">
        <v>11508</v>
      </c>
      <c r="K6800" s="72">
        <v>9800</v>
      </c>
      <c r="L6800" s="72">
        <v>10005</v>
      </c>
      <c r="M6800" s="72">
        <v>14306</v>
      </c>
      <c r="N6800" s="72">
        <v>14873</v>
      </c>
      <c r="O6800" s="72">
        <v>14114</v>
      </c>
      <c r="P6800" s="72">
        <v>16991</v>
      </c>
    </row>
    <row r="6801" spans="1:16" hidden="1">
      <c r="A6801" s="72" t="s">
        <v>2147</v>
      </c>
      <c r="B6801" s="72" t="s">
        <v>2969</v>
      </c>
      <c r="C6801" s="72" t="s">
        <v>2107</v>
      </c>
      <c r="D6801" s="72">
        <v>37</v>
      </c>
      <c r="E6801" s="72">
        <v>35</v>
      </c>
      <c r="F6801" s="72">
        <v>39</v>
      </c>
      <c r="G6801" s="72">
        <v>41</v>
      </c>
      <c r="H6801" s="72">
        <v>31</v>
      </c>
      <c r="I6801" s="72">
        <v>28</v>
      </c>
      <c r="J6801" s="72">
        <v>28</v>
      </c>
      <c r="K6801" s="72">
        <v>28</v>
      </c>
      <c r="L6801" s="72">
        <v>28</v>
      </c>
      <c r="M6801" s="72">
        <v>37</v>
      </c>
      <c r="N6801" s="72">
        <v>32</v>
      </c>
      <c r="O6801" s="72">
        <v>32</v>
      </c>
      <c r="P6801" s="72">
        <v>32</v>
      </c>
    </row>
    <row r="6802" spans="1:16" hidden="1">
      <c r="A6802" s="72" t="s">
        <v>2147</v>
      </c>
      <c r="B6802" s="72" t="s">
        <v>2969</v>
      </c>
      <c r="C6802" s="72" t="s">
        <v>2108</v>
      </c>
      <c r="D6802" s="72">
        <v>120340</v>
      </c>
      <c r="E6802" s="72">
        <v>139281</v>
      </c>
      <c r="F6802" s="72">
        <v>123891</v>
      </c>
      <c r="G6802" s="72">
        <v>105733</v>
      </c>
      <c r="H6802" s="72">
        <v>143366</v>
      </c>
      <c r="I6802" s="72">
        <v>99936</v>
      </c>
      <c r="J6802" s="72">
        <v>96713</v>
      </c>
      <c r="K6802" s="72">
        <v>71555</v>
      </c>
      <c r="L6802" s="72">
        <v>73887</v>
      </c>
      <c r="M6802" s="72">
        <v>88407</v>
      </c>
      <c r="N6802" s="72">
        <v>101032</v>
      </c>
      <c r="O6802" s="72">
        <v>146443</v>
      </c>
      <c r="P6802" s="72">
        <v>175007</v>
      </c>
    </row>
    <row r="6803" spans="1:16" hidden="1">
      <c r="A6803" s="72" t="s">
        <v>2147</v>
      </c>
      <c r="B6803" s="72" t="s">
        <v>2969</v>
      </c>
      <c r="C6803" s="72" t="s">
        <v>2109</v>
      </c>
      <c r="D6803" s="72">
        <v>5296</v>
      </c>
      <c r="E6803" s="72">
        <v>5608</v>
      </c>
      <c r="F6803" s="72">
        <v>3799</v>
      </c>
      <c r="G6803" s="72">
        <v>6015</v>
      </c>
      <c r="H6803" s="72">
        <v>7199</v>
      </c>
      <c r="I6803" s="72">
        <v>7799</v>
      </c>
      <c r="J6803" s="72">
        <v>7688</v>
      </c>
      <c r="K6803" s="72">
        <v>6756</v>
      </c>
      <c r="L6803" s="72">
        <v>8749</v>
      </c>
      <c r="M6803" s="72">
        <v>6659</v>
      </c>
      <c r="N6803" s="72">
        <v>6748</v>
      </c>
      <c r="O6803" s="72">
        <v>6672</v>
      </c>
      <c r="P6803" s="72">
        <v>8181</v>
      </c>
    </row>
    <row r="6804" spans="1:16" hidden="1">
      <c r="A6804" s="72" t="s">
        <v>2147</v>
      </c>
      <c r="B6804" s="72" t="s">
        <v>2969</v>
      </c>
      <c r="C6804" s="72" t="s">
        <v>2110</v>
      </c>
      <c r="D6804" s="72">
        <v>2</v>
      </c>
      <c r="E6804" s="72">
        <v>3</v>
      </c>
      <c r="F6804" s="72">
        <v>3</v>
      </c>
      <c r="G6804" s="72">
        <v>3</v>
      </c>
      <c r="H6804" s="72">
        <v>3</v>
      </c>
      <c r="I6804" s="72">
        <v>3</v>
      </c>
      <c r="J6804" s="72">
        <v>3</v>
      </c>
      <c r="K6804" s="72">
        <v>3</v>
      </c>
      <c r="L6804" s="72">
        <v>3</v>
      </c>
      <c r="M6804" s="72">
        <v>3</v>
      </c>
      <c r="N6804" s="72">
        <v>3</v>
      </c>
      <c r="O6804" s="72">
        <v>3</v>
      </c>
      <c r="P6804" s="72">
        <v>3</v>
      </c>
    </row>
    <row r="6805" spans="1:16" hidden="1">
      <c r="A6805" s="72" t="s">
        <v>2147</v>
      </c>
      <c r="B6805" s="72" t="s">
        <v>2969</v>
      </c>
      <c r="C6805" s="72" t="s">
        <v>2111</v>
      </c>
      <c r="D6805" s="72">
        <v>44977</v>
      </c>
      <c r="E6805" s="72">
        <v>49940</v>
      </c>
      <c r="F6805" s="72">
        <v>53186</v>
      </c>
      <c r="G6805" s="72">
        <v>48588</v>
      </c>
      <c r="H6805" s="72">
        <v>58129</v>
      </c>
      <c r="I6805" s="72">
        <v>62806</v>
      </c>
      <c r="J6805" s="72">
        <v>56506</v>
      </c>
      <c r="K6805" s="72">
        <v>44090</v>
      </c>
      <c r="L6805" s="72">
        <v>57043</v>
      </c>
      <c r="M6805" s="72">
        <v>43330</v>
      </c>
      <c r="N6805" s="72">
        <v>44562</v>
      </c>
      <c r="O6805" s="72">
        <v>70510</v>
      </c>
      <c r="P6805" s="72">
        <v>84262</v>
      </c>
    </row>
    <row r="6806" spans="1:16" hidden="1">
      <c r="A6806" s="72" t="s">
        <v>2128</v>
      </c>
      <c r="B6806" s="72" t="s">
        <v>2970</v>
      </c>
      <c r="C6806" s="72" t="s">
        <v>2103</v>
      </c>
      <c r="D6806" s="72">
        <v>7479</v>
      </c>
      <c r="E6806" s="72">
        <v>6743</v>
      </c>
      <c r="F6806" s="72">
        <v>5517</v>
      </c>
      <c r="G6806" s="72">
        <v>7370</v>
      </c>
      <c r="H6806" s="72">
        <v>7349</v>
      </c>
      <c r="I6806" s="72">
        <v>6261</v>
      </c>
      <c r="J6806" s="72">
        <v>5524</v>
      </c>
      <c r="K6806" s="72">
        <v>5530</v>
      </c>
      <c r="L6806" s="72">
        <v>6484</v>
      </c>
      <c r="M6806" s="72">
        <v>7480</v>
      </c>
      <c r="N6806" s="72">
        <v>6081</v>
      </c>
      <c r="O6806" s="72">
        <v>5628</v>
      </c>
      <c r="P6806" s="72">
        <v>5775</v>
      </c>
    </row>
    <row r="6807" spans="1:16" hidden="1">
      <c r="A6807" s="72" t="s">
        <v>2128</v>
      </c>
      <c r="B6807" s="72" t="s">
        <v>2970</v>
      </c>
      <c r="C6807" s="72" t="s">
        <v>2104</v>
      </c>
      <c r="D6807" s="72">
        <v>119</v>
      </c>
      <c r="E6807" s="72">
        <v>119</v>
      </c>
      <c r="F6807" s="72">
        <v>119</v>
      </c>
      <c r="G6807" s="72">
        <v>119</v>
      </c>
      <c r="H6807" s="72">
        <v>116</v>
      </c>
      <c r="I6807" s="72">
        <v>116</v>
      </c>
      <c r="J6807" s="72">
        <v>109</v>
      </c>
      <c r="K6807" s="72">
        <v>117</v>
      </c>
      <c r="L6807" s="72">
        <v>117</v>
      </c>
      <c r="M6807" s="72">
        <v>109</v>
      </c>
      <c r="N6807" s="72">
        <v>109</v>
      </c>
      <c r="O6807" s="72">
        <v>112</v>
      </c>
      <c r="P6807" s="72">
        <v>112</v>
      </c>
    </row>
    <row r="6808" spans="1:16" hidden="1">
      <c r="A6808" s="72" t="s">
        <v>2128</v>
      </c>
      <c r="B6808" s="72" t="s">
        <v>2970</v>
      </c>
      <c r="C6808" s="72" t="s">
        <v>2105</v>
      </c>
      <c r="D6808" s="72">
        <v>82921</v>
      </c>
      <c r="E6808" s="72">
        <v>71681</v>
      </c>
      <c r="F6808" s="72">
        <v>50977</v>
      </c>
      <c r="G6808" s="72">
        <v>67088</v>
      </c>
      <c r="H6808" s="72">
        <v>83797</v>
      </c>
      <c r="I6808" s="72">
        <v>65548</v>
      </c>
      <c r="J6808" s="72">
        <v>52096</v>
      </c>
      <c r="K6808" s="72">
        <v>55421</v>
      </c>
      <c r="L6808" s="72">
        <v>64866</v>
      </c>
      <c r="M6808" s="72">
        <v>89434</v>
      </c>
      <c r="N6808" s="72">
        <v>75101</v>
      </c>
      <c r="O6808" s="72">
        <v>133147</v>
      </c>
      <c r="P6808" s="72">
        <v>95332</v>
      </c>
    </row>
    <row r="6809" spans="1:16" hidden="1">
      <c r="A6809" s="72" t="s">
        <v>2128</v>
      </c>
      <c r="B6809" s="72" t="s">
        <v>2970</v>
      </c>
      <c r="C6809" s="72" t="s">
        <v>2106</v>
      </c>
      <c r="D6809" s="72">
        <v>519</v>
      </c>
      <c r="E6809" s="72">
        <v>414</v>
      </c>
      <c r="F6809" s="72">
        <v>293</v>
      </c>
      <c r="G6809" s="72">
        <v>429</v>
      </c>
      <c r="H6809" s="72">
        <v>415</v>
      </c>
      <c r="I6809" s="72">
        <v>365</v>
      </c>
      <c r="J6809" s="72">
        <v>342</v>
      </c>
      <c r="K6809" s="72">
        <v>345</v>
      </c>
      <c r="L6809" s="72">
        <v>471</v>
      </c>
      <c r="M6809" s="72">
        <v>511</v>
      </c>
      <c r="N6809" s="72">
        <v>464</v>
      </c>
      <c r="O6809" s="72">
        <v>836</v>
      </c>
      <c r="P6809" s="72">
        <v>484</v>
      </c>
    </row>
    <row r="6810" spans="1:16" hidden="1">
      <c r="A6810" s="72" t="s">
        <v>2128</v>
      </c>
      <c r="B6810" s="72" t="s">
        <v>2970</v>
      </c>
      <c r="C6810" s="72" t="s">
        <v>2107</v>
      </c>
      <c r="D6810" s="72">
        <v>9</v>
      </c>
      <c r="E6810" s="72">
        <v>10</v>
      </c>
      <c r="F6810" s="72">
        <v>11</v>
      </c>
      <c r="G6810" s="72">
        <v>11</v>
      </c>
      <c r="H6810" s="72">
        <v>11</v>
      </c>
      <c r="I6810" s="72">
        <v>11</v>
      </c>
      <c r="J6810" s="72">
        <v>10</v>
      </c>
      <c r="K6810" s="72">
        <v>11</v>
      </c>
      <c r="L6810" s="72">
        <v>11</v>
      </c>
      <c r="M6810" s="72">
        <v>9</v>
      </c>
      <c r="N6810" s="72">
        <v>9</v>
      </c>
      <c r="O6810" s="72">
        <v>9</v>
      </c>
      <c r="P6810" s="72">
        <v>9</v>
      </c>
    </row>
    <row r="6811" spans="1:16" hidden="1">
      <c r="A6811" s="72" t="s">
        <v>2128</v>
      </c>
      <c r="B6811" s="72" t="s">
        <v>2970</v>
      </c>
      <c r="C6811" s="72" t="s">
        <v>2108</v>
      </c>
      <c r="D6811" s="72">
        <v>6033</v>
      </c>
      <c r="E6811" s="72">
        <v>4763</v>
      </c>
      <c r="F6811" s="72">
        <v>3136</v>
      </c>
      <c r="G6811" s="72">
        <v>4394</v>
      </c>
      <c r="H6811" s="72">
        <v>5362</v>
      </c>
      <c r="I6811" s="72">
        <v>4271</v>
      </c>
      <c r="J6811" s="72">
        <v>3587</v>
      </c>
      <c r="K6811" s="72">
        <v>3804</v>
      </c>
      <c r="L6811" s="72">
        <v>4018</v>
      </c>
      <c r="M6811" s="72">
        <v>5025</v>
      </c>
      <c r="N6811" s="72">
        <v>4725</v>
      </c>
      <c r="O6811" s="72">
        <v>8841</v>
      </c>
      <c r="P6811" s="72">
        <v>6512</v>
      </c>
    </row>
    <row r="6812" spans="1:16" hidden="1">
      <c r="A6812" s="72" t="s">
        <v>2155</v>
      </c>
      <c r="B6812" s="72" t="s">
        <v>2971</v>
      </c>
      <c r="C6812" s="72" t="s">
        <v>2103</v>
      </c>
      <c r="D6812" s="72">
        <v>31254</v>
      </c>
      <c r="E6812" s="72">
        <v>29825</v>
      </c>
      <c r="F6812" s="72">
        <v>24661</v>
      </c>
      <c r="G6812" s="72">
        <v>30903</v>
      </c>
      <c r="H6812" s="72">
        <v>32447</v>
      </c>
      <c r="I6812" s="72">
        <v>27036</v>
      </c>
      <c r="J6812" s="72">
        <v>24404</v>
      </c>
      <c r="K6812" s="72">
        <v>24498</v>
      </c>
      <c r="L6812" s="72">
        <v>29127</v>
      </c>
      <c r="M6812" s="72">
        <v>30054</v>
      </c>
      <c r="N6812" s="72">
        <v>28068</v>
      </c>
      <c r="O6812" s="72">
        <v>26574</v>
      </c>
      <c r="P6812" s="72">
        <v>25971</v>
      </c>
    </row>
    <row r="6813" spans="1:16" hidden="1">
      <c r="A6813" s="72" t="s">
        <v>2155</v>
      </c>
      <c r="B6813" s="72" t="s">
        <v>2971</v>
      </c>
      <c r="C6813" s="72" t="s">
        <v>2104</v>
      </c>
      <c r="D6813" s="72">
        <v>440</v>
      </c>
      <c r="E6813" s="72">
        <v>437</v>
      </c>
      <c r="F6813" s="72">
        <v>428</v>
      </c>
      <c r="G6813" s="72">
        <v>427</v>
      </c>
      <c r="H6813" s="72">
        <v>410</v>
      </c>
      <c r="I6813" s="72">
        <v>405</v>
      </c>
      <c r="J6813" s="72">
        <v>401</v>
      </c>
      <c r="K6813" s="72">
        <v>394</v>
      </c>
      <c r="L6813" s="72">
        <v>391</v>
      </c>
      <c r="M6813" s="72">
        <v>384</v>
      </c>
      <c r="N6813" s="72">
        <v>385</v>
      </c>
      <c r="O6813" s="72">
        <v>384</v>
      </c>
      <c r="P6813" s="72">
        <v>376</v>
      </c>
    </row>
    <row r="6814" spans="1:16" hidden="1">
      <c r="A6814" s="72" t="s">
        <v>2155</v>
      </c>
      <c r="B6814" s="72" t="s">
        <v>2971</v>
      </c>
      <c r="C6814" s="72" t="s">
        <v>2105</v>
      </c>
      <c r="D6814" s="72">
        <v>319856</v>
      </c>
      <c r="E6814" s="72">
        <v>279432</v>
      </c>
      <c r="F6814" s="72">
        <v>221605</v>
      </c>
      <c r="G6814" s="72">
        <v>276975</v>
      </c>
      <c r="H6814" s="72">
        <v>317979</v>
      </c>
      <c r="I6814" s="72">
        <v>229597</v>
      </c>
      <c r="J6814" s="72">
        <v>203628</v>
      </c>
      <c r="K6814" s="72">
        <v>267624</v>
      </c>
      <c r="L6814" s="72">
        <v>292751</v>
      </c>
      <c r="M6814" s="72">
        <v>253638</v>
      </c>
      <c r="N6814" s="72">
        <v>229595</v>
      </c>
      <c r="O6814" s="72">
        <v>248748</v>
      </c>
      <c r="P6814" s="72">
        <v>307401</v>
      </c>
    </row>
    <row r="6815" spans="1:16" hidden="1">
      <c r="A6815" s="72" t="s">
        <v>2155</v>
      </c>
      <c r="B6815" s="72" t="s">
        <v>2971</v>
      </c>
      <c r="C6815" s="72" t="s">
        <v>2106</v>
      </c>
      <c r="D6815" s="72">
        <v>3431</v>
      </c>
      <c r="E6815" s="72">
        <v>4487</v>
      </c>
      <c r="F6815" s="72">
        <v>3744</v>
      </c>
      <c r="G6815" s="72">
        <v>4333</v>
      </c>
      <c r="H6815" s="72">
        <v>4621</v>
      </c>
      <c r="I6815" s="72">
        <v>4386</v>
      </c>
      <c r="J6815" s="72">
        <v>4137</v>
      </c>
      <c r="K6815" s="72">
        <v>3898</v>
      </c>
      <c r="L6815" s="72">
        <v>3203</v>
      </c>
      <c r="M6815" s="72">
        <v>4658</v>
      </c>
      <c r="N6815" s="72">
        <v>4298</v>
      </c>
      <c r="O6815" s="72">
        <v>3175</v>
      </c>
      <c r="P6815" s="72">
        <v>3037</v>
      </c>
    </row>
    <row r="6816" spans="1:16" hidden="1">
      <c r="A6816" s="72" t="s">
        <v>2155</v>
      </c>
      <c r="B6816" s="72" t="s">
        <v>2971</v>
      </c>
      <c r="C6816" s="72" t="s">
        <v>2107</v>
      </c>
      <c r="D6816" s="72">
        <v>19</v>
      </c>
      <c r="E6816" s="72">
        <v>18</v>
      </c>
      <c r="F6816" s="72">
        <v>18</v>
      </c>
      <c r="G6816" s="72">
        <v>17</v>
      </c>
      <c r="H6816" s="72">
        <v>16</v>
      </c>
      <c r="I6816" s="72">
        <v>19</v>
      </c>
      <c r="J6816" s="72">
        <v>20</v>
      </c>
      <c r="K6816" s="72">
        <v>18</v>
      </c>
      <c r="L6816" s="72">
        <v>17</v>
      </c>
      <c r="M6816" s="72">
        <v>17</v>
      </c>
      <c r="N6816" s="72">
        <v>17</v>
      </c>
      <c r="O6816" s="72">
        <v>18</v>
      </c>
      <c r="P6816" s="72">
        <v>18</v>
      </c>
    </row>
    <row r="6817" spans="1:16" hidden="1">
      <c r="A6817" s="72" t="s">
        <v>2155</v>
      </c>
      <c r="B6817" s="72" t="s">
        <v>2971</v>
      </c>
      <c r="C6817" s="72" t="s">
        <v>2108</v>
      </c>
      <c r="D6817" s="72">
        <v>32116</v>
      </c>
      <c r="E6817" s="72">
        <v>25516</v>
      </c>
      <c r="F6817" s="72">
        <v>19463</v>
      </c>
      <c r="G6817" s="72">
        <v>23447</v>
      </c>
      <c r="H6817" s="72">
        <v>27275</v>
      </c>
      <c r="I6817" s="72">
        <v>20801</v>
      </c>
      <c r="J6817" s="72">
        <v>19862</v>
      </c>
      <c r="K6817" s="72">
        <v>21503</v>
      </c>
      <c r="L6817" s="72">
        <v>16592</v>
      </c>
      <c r="M6817" s="72">
        <v>21230</v>
      </c>
      <c r="N6817" s="72">
        <v>19261</v>
      </c>
      <c r="O6817" s="72">
        <v>14937</v>
      </c>
      <c r="P6817" s="72">
        <v>21178</v>
      </c>
    </row>
    <row r="6818" spans="1:16" hidden="1">
      <c r="A6818" s="72" t="s">
        <v>2125</v>
      </c>
      <c r="B6818" s="72" t="s">
        <v>2972</v>
      </c>
      <c r="C6818" s="72" t="s">
        <v>2103</v>
      </c>
      <c r="D6818" s="72">
        <v>91189</v>
      </c>
      <c r="E6818" s="72">
        <v>82842</v>
      </c>
      <c r="F6818" s="72">
        <v>72263</v>
      </c>
      <c r="G6818" s="72">
        <v>96270</v>
      </c>
      <c r="H6818" s="72">
        <v>99612</v>
      </c>
      <c r="I6818" s="72">
        <v>82638</v>
      </c>
      <c r="J6818" s="72">
        <v>78028</v>
      </c>
      <c r="K6818" s="72">
        <v>75307</v>
      </c>
      <c r="L6818" s="72">
        <v>85691</v>
      </c>
      <c r="M6818" s="72">
        <v>86058</v>
      </c>
      <c r="N6818" s="72">
        <v>82688</v>
      </c>
      <c r="O6818" s="72">
        <v>79635</v>
      </c>
      <c r="P6818" s="72">
        <v>85988</v>
      </c>
    </row>
    <row r="6819" spans="1:16" hidden="1">
      <c r="A6819" s="72" t="s">
        <v>2125</v>
      </c>
      <c r="B6819" s="72" t="s">
        <v>2972</v>
      </c>
      <c r="C6819" s="72" t="s">
        <v>2104</v>
      </c>
      <c r="D6819" s="72">
        <v>1455</v>
      </c>
      <c r="E6819" s="72">
        <v>1457</v>
      </c>
      <c r="F6819" s="72">
        <v>1464</v>
      </c>
      <c r="G6819" s="72">
        <v>1445</v>
      </c>
      <c r="H6819" s="72">
        <v>1402</v>
      </c>
      <c r="I6819" s="72">
        <v>1396</v>
      </c>
      <c r="J6819" s="72">
        <v>1372</v>
      </c>
      <c r="K6819" s="72">
        <v>1362</v>
      </c>
      <c r="L6819" s="72">
        <v>1346</v>
      </c>
      <c r="M6819" s="72">
        <v>1333</v>
      </c>
      <c r="N6819" s="72">
        <v>1333</v>
      </c>
      <c r="O6819" s="72">
        <v>1317</v>
      </c>
      <c r="P6819" s="72">
        <v>1317</v>
      </c>
    </row>
    <row r="6820" spans="1:16" hidden="1">
      <c r="A6820" s="72" t="s">
        <v>2125</v>
      </c>
      <c r="B6820" s="72" t="s">
        <v>2972</v>
      </c>
      <c r="C6820" s="72" t="s">
        <v>2105</v>
      </c>
      <c r="D6820" s="72">
        <v>761806</v>
      </c>
      <c r="E6820" s="72">
        <v>654201</v>
      </c>
      <c r="F6820" s="72">
        <v>547282</v>
      </c>
      <c r="G6820" s="72">
        <v>692728</v>
      </c>
      <c r="H6820" s="72">
        <v>932279</v>
      </c>
      <c r="I6820" s="72">
        <v>541755</v>
      </c>
      <c r="J6820" s="72">
        <v>496596</v>
      </c>
      <c r="K6820" s="72">
        <v>530028</v>
      </c>
      <c r="L6820" s="72">
        <v>572830</v>
      </c>
      <c r="M6820" s="72">
        <v>551010</v>
      </c>
      <c r="N6820" s="72">
        <v>517811</v>
      </c>
      <c r="O6820" s="72">
        <v>599662</v>
      </c>
      <c r="P6820" s="72">
        <v>727521</v>
      </c>
    </row>
    <row r="6821" spans="1:16" hidden="1">
      <c r="A6821" s="72" t="s">
        <v>2125</v>
      </c>
      <c r="B6821" s="72" t="s">
        <v>2972</v>
      </c>
      <c r="C6821" s="72" t="s">
        <v>2106</v>
      </c>
      <c r="D6821" s="72">
        <v>43040</v>
      </c>
      <c r="E6821" s="72">
        <v>43745</v>
      </c>
      <c r="F6821" s="72">
        <v>46086</v>
      </c>
      <c r="G6821" s="72">
        <v>56620</v>
      </c>
      <c r="H6821" s="72">
        <v>60224</v>
      </c>
      <c r="I6821" s="72">
        <v>53476</v>
      </c>
      <c r="J6821" s="72">
        <v>48572</v>
      </c>
      <c r="K6821" s="72">
        <v>51995</v>
      </c>
      <c r="L6821" s="72">
        <v>56548</v>
      </c>
      <c r="M6821" s="72">
        <v>52541</v>
      </c>
      <c r="N6821" s="72">
        <v>47271</v>
      </c>
      <c r="O6821" s="72">
        <v>48219</v>
      </c>
      <c r="P6821" s="72">
        <v>49402</v>
      </c>
    </row>
    <row r="6822" spans="1:16" hidden="1">
      <c r="A6822" s="72" t="s">
        <v>2125</v>
      </c>
      <c r="B6822" s="72" t="s">
        <v>2972</v>
      </c>
      <c r="C6822" s="72" t="s">
        <v>2107</v>
      </c>
      <c r="D6822" s="72">
        <v>195</v>
      </c>
      <c r="E6822" s="72">
        <v>193</v>
      </c>
      <c r="F6822" s="72">
        <v>192</v>
      </c>
      <c r="G6822" s="72">
        <v>190</v>
      </c>
      <c r="H6822" s="72">
        <v>191</v>
      </c>
      <c r="I6822" s="72">
        <v>191</v>
      </c>
      <c r="J6822" s="72">
        <v>191</v>
      </c>
      <c r="K6822" s="72">
        <v>190</v>
      </c>
      <c r="L6822" s="72">
        <v>189</v>
      </c>
      <c r="M6822" s="72">
        <v>188</v>
      </c>
      <c r="N6822" s="72">
        <v>188</v>
      </c>
      <c r="O6822" s="72">
        <v>186</v>
      </c>
      <c r="P6822" s="72">
        <v>186</v>
      </c>
    </row>
    <row r="6823" spans="1:16" hidden="1">
      <c r="A6823" s="72" t="s">
        <v>2125</v>
      </c>
      <c r="B6823" s="72" t="s">
        <v>2972</v>
      </c>
      <c r="C6823" s="72" t="s">
        <v>2108</v>
      </c>
      <c r="D6823" s="72">
        <v>370027</v>
      </c>
      <c r="E6823" s="72">
        <v>386128</v>
      </c>
      <c r="F6823" s="72">
        <v>261091</v>
      </c>
      <c r="G6823" s="72">
        <v>343275</v>
      </c>
      <c r="H6823" s="72">
        <v>427378</v>
      </c>
      <c r="I6823" s="72">
        <v>271975</v>
      </c>
      <c r="J6823" s="72">
        <v>250184</v>
      </c>
      <c r="K6823" s="72">
        <v>260739</v>
      </c>
      <c r="L6823" s="72">
        <v>259462</v>
      </c>
      <c r="M6823" s="72">
        <v>256379</v>
      </c>
      <c r="N6823" s="72">
        <v>227526</v>
      </c>
      <c r="O6823" s="72">
        <v>296791</v>
      </c>
      <c r="P6823" s="72">
        <v>373340</v>
      </c>
    </row>
    <row r="6824" spans="1:16" hidden="1">
      <c r="A6824" s="72" t="s">
        <v>2128</v>
      </c>
      <c r="B6824" s="72" t="s">
        <v>2973</v>
      </c>
      <c r="C6824" s="72" t="s">
        <v>2103</v>
      </c>
      <c r="D6824" s="72">
        <v>21226</v>
      </c>
      <c r="E6824" s="72">
        <v>20879</v>
      </c>
      <c r="F6824" s="72">
        <v>15807</v>
      </c>
      <c r="G6824" s="72">
        <v>22171</v>
      </c>
      <c r="H6824" s="72">
        <v>23148</v>
      </c>
      <c r="I6824" s="72">
        <v>18371</v>
      </c>
      <c r="J6824" s="72">
        <v>18012</v>
      </c>
      <c r="K6824" s="72">
        <v>17867</v>
      </c>
      <c r="L6824" s="72">
        <v>23887</v>
      </c>
      <c r="M6824" s="72">
        <v>23290</v>
      </c>
      <c r="N6824" s="72">
        <v>20501</v>
      </c>
      <c r="O6824" s="72">
        <v>19275</v>
      </c>
      <c r="P6824" s="72">
        <v>20313</v>
      </c>
    </row>
    <row r="6825" spans="1:16" hidden="1">
      <c r="A6825" s="72" t="s">
        <v>2128</v>
      </c>
      <c r="B6825" s="72" t="s">
        <v>2973</v>
      </c>
      <c r="C6825" s="72" t="s">
        <v>2104</v>
      </c>
      <c r="D6825" s="72">
        <v>331</v>
      </c>
      <c r="E6825" s="72">
        <v>313</v>
      </c>
      <c r="F6825" s="72">
        <v>331</v>
      </c>
      <c r="G6825" s="72">
        <v>319</v>
      </c>
      <c r="H6825" s="72">
        <v>321</v>
      </c>
      <c r="I6825" s="72">
        <v>326</v>
      </c>
      <c r="J6825" s="72">
        <v>325</v>
      </c>
      <c r="K6825" s="72">
        <v>321</v>
      </c>
      <c r="L6825" s="72">
        <v>326</v>
      </c>
      <c r="M6825" s="72">
        <v>323</v>
      </c>
      <c r="N6825" s="72">
        <v>325</v>
      </c>
      <c r="O6825" s="72">
        <v>325</v>
      </c>
      <c r="P6825" s="72">
        <v>331</v>
      </c>
    </row>
    <row r="6826" spans="1:16" hidden="1">
      <c r="A6826" s="72" t="s">
        <v>2128</v>
      </c>
      <c r="B6826" s="72" t="s">
        <v>2973</v>
      </c>
      <c r="C6826" s="72" t="s">
        <v>2105</v>
      </c>
      <c r="D6826" s="72">
        <v>208321</v>
      </c>
      <c r="E6826" s="72">
        <v>188591</v>
      </c>
      <c r="F6826" s="72">
        <v>141971</v>
      </c>
      <c r="G6826" s="72">
        <v>187388</v>
      </c>
      <c r="H6826" s="72">
        <v>246991</v>
      </c>
      <c r="I6826" s="72">
        <v>150818</v>
      </c>
      <c r="J6826" s="72">
        <v>138328</v>
      </c>
      <c r="K6826" s="72">
        <v>150023</v>
      </c>
      <c r="L6826" s="72">
        <v>192700</v>
      </c>
      <c r="M6826" s="72">
        <v>192472</v>
      </c>
      <c r="N6826" s="72">
        <v>164203</v>
      </c>
      <c r="O6826" s="72">
        <v>180963</v>
      </c>
      <c r="P6826" s="72">
        <v>243917</v>
      </c>
    </row>
    <row r="6827" spans="1:16" hidden="1">
      <c r="A6827" s="72" t="s">
        <v>2128</v>
      </c>
      <c r="B6827" s="72" t="s">
        <v>2973</v>
      </c>
      <c r="C6827" s="72" t="s">
        <v>2106</v>
      </c>
      <c r="D6827" s="72">
        <v>8307</v>
      </c>
      <c r="E6827" s="72">
        <v>7803</v>
      </c>
      <c r="F6827" s="72">
        <v>5262</v>
      </c>
      <c r="G6827" s="72">
        <v>8627</v>
      </c>
      <c r="H6827" s="72">
        <v>9061</v>
      </c>
      <c r="I6827" s="72">
        <v>6965</v>
      </c>
      <c r="J6827" s="72">
        <v>6589</v>
      </c>
      <c r="K6827" s="72">
        <v>6228</v>
      </c>
      <c r="L6827" s="72">
        <v>8149</v>
      </c>
      <c r="M6827" s="72">
        <v>7672</v>
      </c>
      <c r="N6827" s="72">
        <v>6723</v>
      </c>
      <c r="O6827" s="72">
        <v>6712</v>
      </c>
      <c r="P6827" s="72">
        <v>8047</v>
      </c>
    </row>
    <row r="6828" spans="1:16" hidden="1">
      <c r="A6828" s="72" t="s">
        <v>2128</v>
      </c>
      <c r="B6828" s="72" t="s">
        <v>2973</v>
      </c>
      <c r="C6828" s="72" t="s">
        <v>2107</v>
      </c>
      <c r="D6828" s="72">
        <v>41</v>
      </c>
      <c r="E6828" s="72">
        <v>40</v>
      </c>
      <c r="F6828" s="72">
        <v>41</v>
      </c>
      <c r="G6828" s="72">
        <v>38</v>
      </c>
      <c r="H6828" s="72">
        <v>39</v>
      </c>
      <c r="I6828" s="72">
        <v>40</v>
      </c>
      <c r="J6828" s="72">
        <v>45</v>
      </c>
      <c r="K6828" s="72">
        <v>42</v>
      </c>
      <c r="L6828" s="72">
        <v>42</v>
      </c>
      <c r="M6828" s="72">
        <v>39</v>
      </c>
      <c r="N6828" s="72">
        <v>41</v>
      </c>
      <c r="O6828" s="72">
        <v>41</v>
      </c>
      <c r="P6828" s="72">
        <v>41</v>
      </c>
    </row>
    <row r="6829" spans="1:16" hidden="1">
      <c r="A6829" s="72" t="s">
        <v>2128</v>
      </c>
      <c r="B6829" s="72" t="s">
        <v>2973</v>
      </c>
      <c r="C6829" s="72" t="s">
        <v>2108</v>
      </c>
      <c r="D6829" s="72">
        <v>74320</v>
      </c>
      <c r="E6829" s="72">
        <v>60675</v>
      </c>
      <c r="F6829" s="72">
        <v>38780</v>
      </c>
      <c r="G6829" s="72">
        <v>61632</v>
      </c>
      <c r="H6829" s="72">
        <v>86309</v>
      </c>
      <c r="I6829" s="72">
        <v>66674</v>
      </c>
      <c r="J6829" s="72">
        <v>56345</v>
      </c>
      <c r="K6829" s="72">
        <v>53868</v>
      </c>
      <c r="L6829" s="72">
        <v>54668</v>
      </c>
      <c r="M6829" s="72">
        <v>54344</v>
      </c>
      <c r="N6829" s="72">
        <v>66502</v>
      </c>
      <c r="O6829" s="72">
        <v>79088</v>
      </c>
      <c r="P6829" s="72">
        <v>122683</v>
      </c>
    </row>
    <row r="6830" spans="1:16" hidden="1">
      <c r="A6830" s="72" t="s">
        <v>2122</v>
      </c>
      <c r="B6830" s="72" t="s">
        <v>2974</v>
      </c>
      <c r="C6830" s="72" t="s">
        <v>2103</v>
      </c>
      <c r="D6830" s="72">
        <v>4572</v>
      </c>
      <c r="E6830" s="72">
        <v>3910</v>
      </c>
    </row>
    <row r="6831" spans="1:16" hidden="1">
      <c r="A6831" s="72" t="s">
        <v>2122</v>
      </c>
      <c r="B6831" s="72" t="s">
        <v>2974</v>
      </c>
      <c r="C6831" s="72" t="s">
        <v>2104</v>
      </c>
      <c r="D6831" s="72">
        <v>119</v>
      </c>
      <c r="E6831" s="72">
        <v>117</v>
      </c>
    </row>
    <row r="6832" spans="1:16" hidden="1">
      <c r="A6832" s="72" t="s">
        <v>2122</v>
      </c>
      <c r="B6832" s="72" t="s">
        <v>2974</v>
      </c>
      <c r="C6832" s="72" t="s">
        <v>2105</v>
      </c>
      <c r="D6832" s="72">
        <v>74414</v>
      </c>
      <c r="E6832" s="72">
        <v>46920</v>
      </c>
    </row>
    <row r="6833" spans="1:16" hidden="1">
      <c r="A6833" s="72" t="s">
        <v>2122</v>
      </c>
      <c r="B6833" s="72" t="s">
        <v>2974</v>
      </c>
      <c r="C6833" s="72" t="s">
        <v>2106</v>
      </c>
      <c r="D6833" s="72">
        <v>2590</v>
      </c>
      <c r="E6833" s="72">
        <v>2476</v>
      </c>
    </row>
    <row r="6834" spans="1:16" hidden="1">
      <c r="A6834" s="72" t="s">
        <v>2122</v>
      </c>
      <c r="B6834" s="72" t="s">
        <v>2974</v>
      </c>
      <c r="C6834" s="72" t="s">
        <v>2107</v>
      </c>
      <c r="D6834" s="72">
        <v>13</v>
      </c>
      <c r="E6834" s="72">
        <v>12</v>
      </c>
    </row>
    <row r="6835" spans="1:16" hidden="1">
      <c r="A6835" s="72" t="s">
        <v>2122</v>
      </c>
      <c r="B6835" s="72" t="s">
        <v>2974</v>
      </c>
      <c r="C6835" s="72" t="s">
        <v>2108</v>
      </c>
      <c r="D6835" s="72">
        <v>35287</v>
      </c>
      <c r="E6835" s="72">
        <v>39712</v>
      </c>
    </row>
    <row r="6836" spans="1:16" hidden="1">
      <c r="A6836" s="72" t="s">
        <v>2130</v>
      </c>
      <c r="B6836" s="72" t="s">
        <v>2975</v>
      </c>
      <c r="C6836" s="72" t="s">
        <v>2103</v>
      </c>
      <c r="D6836" s="72">
        <v>9510</v>
      </c>
      <c r="E6836" s="72">
        <v>9242</v>
      </c>
      <c r="F6836" s="72">
        <v>10507</v>
      </c>
      <c r="G6836" s="72">
        <v>7942</v>
      </c>
      <c r="H6836" s="72">
        <v>12987</v>
      </c>
      <c r="I6836" s="72">
        <v>5400</v>
      </c>
      <c r="J6836" s="72">
        <v>8216</v>
      </c>
      <c r="K6836" s="72">
        <v>8895</v>
      </c>
      <c r="L6836" s="72">
        <v>5491</v>
      </c>
      <c r="M6836" s="72">
        <v>5862</v>
      </c>
      <c r="N6836" s="72">
        <v>5390</v>
      </c>
      <c r="O6836" s="72">
        <v>3537</v>
      </c>
      <c r="P6836" s="72">
        <v>7551</v>
      </c>
    </row>
    <row r="6837" spans="1:16" hidden="1">
      <c r="A6837" s="72" t="s">
        <v>2130</v>
      </c>
      <c r="B6837" s="72" t="s">
        <v>2975</v>
      </c>
      <c r="C6837" s="72" t="s">
        <v>2104</v>
      </c>
      <c r="D6837" s="72">
        <v>320</v>
      </c>
      <c r="E6837" s="72">
        <v>310</v>
      </c>
      <c r="F6837" s="72">
        <v>311</v>
      </c>
      <c r="G6837" s="72">
        <v>312</v>
      </c>
      <c r="H6837" s="72">
        <v>316</v>
      </c>
      <c r="I6837" s="72">
        <v>300</v>
      </c>
      <c r="J6837" s="72">
        <v>306</v>
      </c>
      <c r="K6837" s="72">
        <v>272</v>
      </c>
      <c r="L6837" s="72">
        <v>279</v>
      </c>
      <c r="M6837" s="72">
        <v>245</v>
      </c>
      <c r="N6837" s="72">
        <v>244</v>
      </c>
      <c r="O6837" s="72">
        <v>239</v>
      </c>
      <c r="P6837" s="72">
        <v>229</v>
      </c>
    </row>
    <row r="6838" spans="1:16" hidden="1">
      <c r="A6838" s="72" t="s">
        <v>2130</v>
      </c>
      <c r="B6838" s="72" t="s">
        <v>2975</v>
      </c>
      <c r="C6838" s="72" t="s">
        <v>2105</v>
      </c>
      <c r="D6838" s="72">
        <v>176785</v>
      </c>
      <c r="E6838" s="72">
        <v>191009</v>
      </c>
      <c r="F6838" s="72">
        <v>120831</v>
      </c>
      <c r="G6838" s="72">
        <v>149562</v>
      </c>
      <c r="H6838" s="72">
        <v>246208</v>
      </c>
      <c r="I6838" s="72">
        <v>104567</v>
      </c>
      <c r="J6838" s="72">
        <v>152857</v>
      </c>
      <c r="K6838" s="72">
        <v>131091</v>
      </c>
      <c r="L6838" s="72">
        <v>117167</v>
      </c>
      <c r="M6838" s="72">
        <v>95137</v>
      </c>
      <c r="N6838" s="72">
        <v>96692</v>
      </c>
      <c r="O6838" s="72">
        <v>67572</v>
      </c>
      <c r="P6838" s="72">
        <v>126228</v>
      </c>
    </row>
    <row r="6839" spans="1:16" hidden="1">
      <c r="A6839" s="72" t="s">
        <v>2130</v>
      </c>
      <c r="B6839" s="72" t="s">
        <v>2975</v>
      </c>
      <c r="C6839" s="72" t="s">
        <v>2106</v>
      </c>
      <c r="D6839" s="72">
        <v>1153</v>
      </c>
      <c r="E6839" s="72">
        <v>807</v>
      </c>
      <c r="F6839" s="72">
        <v>1730</v>
      </c>
      <c r="G6839" s="72">
        <v>2106</v>
      </c>
      <c r="H6839" s="72">
        <v>2470</v>
      </c>
      <c r="I6839" s="72">
        <v>571</v>
      </c>
      <c r="J6839" s="72">
        <v>2020</v>
      </c>
      <c r="K6839" s="72">
        <v>961</v>
      </c>
      <c r="L6839" s="72">
        <v>536</v>
      </c>
      <c r="M6839" s="72">
        <v>468</v>
      </c>
      <c r="N6839" s="72">
        <v>718</v>
      </c>
      <c r="O6839" s="72">
        <v>525</v>
      </c>
      <c r="P6839" s="72">
        <v>1634</v>
      </c>
    </row>
    <row r="6840" spans="1:16" hidden="1">
      <c r="A6840" s="72" t="s">
        <v>2130</v>
      </c>
      <c r="B6840" s="72" t="s">
        <v>2975</v>
      </c>
      <c r="C6840" s="72" t="s">
        <v>2107</v>
      </c>
      <c r="D6840" s="72">
        <v>32</v>
      </c>
      <c r="E6840" s="72">
        <v>31</v>
      </c>
      <c r="F6840" s="72">
        <v>30</v>
      </c>
      <c r="G6840" s="72">
        <v>30</v>
      </c>
      <c r="H6840" s="72">
        <v>30</v>
      </c>
      <c r="I6840" s="72">
        <v>28</v>
      </c>
      <c r="J6840" s="72">
        <v>27</v>
      </c>
      <c r="K6840" s="72">
        <v>23</v>
      </c>
      <c r="L6840" s="72">
        <v>23</v>
      </c>
      <c r="M6840" s="72">
        <v>26</v>
      </c>
      <c r="N6840" s="72">
        <v>26</v>
      </c>
      <c r="O6840" s="72">
        <v>21</v>
      </c>
      <c r="P6840" s="72">
        <v>20</v>
      </c>
    </row>
    <row r="6841" spans="1:16" hidden="1">
      <c r="A6841" s="72" t="s">
        <v>2130</v>
      </c>
      <c r="B6841" s="72" t="s">
        <v>2975</v>
      </c>
      <c r="C6841" s="72" t="s">
        <v>2108</v>
      </c>
      <c r="D6841" s="72">
        <v>21400</v>
      </c>
      <c r="E6841" s="72">
        <v>15581</v>
      </c>
      <c r="F6841" s="72">
        <v>19895</v>
      </c>
      <c r="G6841" s="72">
        <v>37284</v>
      </c>
      <c r="H6841" s="72">
        <v>47086</v>
      </c>
      <c r="I6841" s="72">
        <v>11175</v>
      </c>
      <c r="J6841" s="72">
        <v>37366</v>
      </c>
      <c r="K6841" s="72">
        <v>13896</v>
      </c>
      <c r="L6841" s="72">
        <v>10884</v>
      </c>
      <c r="M6841" s="72">
        <v>9553</v>
      </c>
      <c r="N6841" s="72">
        <v>13933</v>
      </c>
      <c r="O6841" s="72">
        <v>9038</v>
      </c>
      <c r="P6841" s="72">
        <v>26498</v>
      </c>
    </row>
    <row r="6842" spans="1:16" hidden="1">
      <c r="A6842" s="72" t="s">
        <v>2154</v>
      </c>
      <c r="B6842" s="72" t="s">
        <v>2976</v>
      </c>
      <c r="C6842" s="72" t="s">
        <v>2103</v>
      </c>
      <c r="D6842" s="72">
        <v>21646835</v>
      </c>
      <c r="E6842" s="72">
        <v>19673048</v>
      </c>
      <c r="F6842" s="72">
        <v>15251027</v>
      </c>
      <c r="G6842" s="72">
        <v>20998070</v>
      </c>
      <c r="H6842" s="72">
        <v>23403113</v>
      </c>
      <c r="I6842" s="72">
        <v>20326974</v>
      </c>
      <c r="J6842" s="72">
        <v>16713967</v>
      </c>
      <c r="K6842" s="72">
        <v>15824781</v>
      </c>
      <c r="L6842" s="72">
        <v>22441459</v>
      </c>
      <c r="M6842" s="72">
        <v>20779764</v>
      </c>
      <c r="N6842" s="72">
        <v>18402121</v>
      </c>
      <c r="O6842" s="72">
        <v>20436715</v>
      </c>
      <c r="P6842" s="72">
        <v>19402398</v>
      </c>
    </row>
    <row r="6843" spans="1:16" hidden="1">
      <c r="A6843" s="72" t="s">
        <v>2154</v>
      </c>
      <c r="B6843" s="72" t="s">
        <v>2976</v>
      </c>
      <c r="C6843" s="72" t="s">
        <v>2104</v>
      </c>
      <c r="D6843" s="72">
        <v>291983</v>
      </c>
      <c r="E6843" s="72">
        <v>290869</v>
      </c>
      <c r="F6843" s="72">
        <v>290147</v>
      </c>
      <c r="G6843" s="72">
        <v>290254</v>
      </c>
      <c r="H6843" s="72">
        <v>290690</v>
      </c>
      <c r="I6843" s="72">
        <v>291449</v>
      </c>
      <c r="J6843" s="72">
        <v>289593</v>
      </c>
      <c r="K6843" s="72">
        <v>292019</v>
      </c>
      <c r="L6843" s="72">
        <v>293046</v>
      </c>
      <c r="M6843" s="72">
        <v>292017</v>
      </c>
      <c r="N6843" s="72">
        <v>293676</v>
      </c>
      <c r="O6843" s="72">
        <v>294231</v>
      </c>
      <c r="P6843" s="72">
        <v>290951</v>
      </c>
    </row>
    <row r="6844" spans="1:16" hidden="1">
      <c r="A6844" s="72" t="s">
        <v>2154</v>
      </c>
      <c r="B6844" s="72" t="s">
        <v>2976</v>
      </c>
      <c r="C6844" s="72" t="s">
        <v>2105</v>
      </c>
      <c r="D6844" s="72">
        <v>208711585</v>
      </c>
      <c r="E6844" s="72">
        <v>185615704</v>
      </c>
      <c r="F6844" s="72">
        <v>131143417</v>
      </c>
      <c r="G6844" s="72">
        <v>165155182</v>
      </c>
      <c r="H6844" s="72">
        <v>207334705</v>
      </c>
      <c r="I6844" s="72">
        <v>150174338</v>
      </c>
      <c r="J6844" s="72">
        <v>120179376</v>
      </c>
      <c r="K6844" s="72">
        <v>126870402</v>
      </c>
      <c r="L6844" s="72">
        <v>163505912</v>
      </c>
      <c r="M6844" s="72">
        <v>153114037</v>
      </c>
      <c r="N6844" s="72">
        <v>121563699</v>
      </c>
      <c r="O6844" s="72">
        <v>165728647</v>
      </c>
      <c r="P6844" s="72">
        <v>194154811</v>
      </c>
    </row>
    <row r="6845" spans="1:16" hidden="1">
      <c r="A6845" s="72" t="s">
        <v>2154</v>
      </c>
      <c r="B6845" s="72" t="s">
        <v>2976</v>
      </c>
      <c r="C6845" s="72" t="s">
        <v>2106</v>
      </c>
      <c r="D6845" s="72">
        <v>13091283</v>
      </c>
      <c r="E6845" s="72">
        <v>12175660</v>
      </c>
      <c r="F6845" s="72">
        <v>10018526</v>
      </c>
      <c r="G6845" s="72">
        <v>12097335</v>
      </c>
      <c r="H6845" s="72">
        <v>13124171</v>
      </c>
      <c r="I6845" s="72">
        <v>12182928</v>
      </c>
      <c r="J6845" s="72">
        <v>10453691</v>
      </c>
      <c r="K6845" s="72">
        <v>10145165</v>
      </c>
      <c r="L6845" s="72">
        <v>12751806</v>
      </c>
      <c r="M6845" s="72">
        <v>12383758</v>
      </c>
      <c r="N6845" s="72">
        <v>11025991</v>
      </c>
      <c r="O6845" s="72">
        <v>12172077</v>
      </c>
      <c r="P6845" s="72">
        <v>11855847</v>
      </c>
    </row>
    <row r="6846" spans="1:16" hidden="1">
      <c r="A6846" s="72" t="s">
        <v>2154</v>
      </c>
      <c r="B6846" s="72" t="s">
        <v>2976</v>
      </c>
      <c r="C6846" s="72" t="s">
        <v>2107</v>
      </c>
      <c r="D6846" s="72">
        <v>22498</v>
      </c>
      <c r="E6846" s="72">
        <v>22409</v>
      </c>
      <c r="F6846" s="72">
        <v>22326</v>
      </c>
      <c r="G6846" s="72">
        <v>22133</v>
      </c>
      <c r="H6846" s="72">
        <v>21951</v>
      </c>
      <c r="I6846" s="72">
        <v>21963</v>
      </c>
      <c r="J6846" s="72">
        <v>21661</v>
      </c>
      <c r="K6846" s="72">
        <v>21643</v>
      </c>
      <c r="L6846" s="72">
        <v>21713</v>
      </c>
      <c r="M6846" s="72">
        <v>21581</v>
      </c>
      <c r="N6846" s="72">
        <v>21577</v>
      </c>
      <c r="O6846" s="72">
        <v>21566</v>
      </c>
      <c r="P6846" s="72">
        <v>21304</v>
      </c>
    </row>
    <row r="6847" spans="1:16" hidden="1">
      <c r="A6847" s="72" t="s">
        <v>2154</v>
      </c>
      <c r="B6847" s="72" t="s">
        <v>2976</v>
      </c>
      <c r="C6847" s="72" t="s">
        <v>2108</v>
      </c>
      <c r="D6847" s="72">
        <v>108182139</v>
      </c>
      <c r="E6847" s="72">
        <v>96709614</v>
      </c>
      <c r="F6847" s="72">
        <v>65825771</v>
      </c>
      <c r="G6847" s="72">
        <v>80289890</v>
      </c>
      <c r="H6847" s="72">
        <v>102717682</v>
      </c>
      <c r="I6847" s="72">
        <v>74458912</v>
      </c>
      <c r="J6847" s="72">
        <v>59109291</v>
      </c>
      <c r="K6847" s="72">
        <v>64220964</v>
      </c>
      <c r="L6847" s="72">
        <v>79133112</v>
      </c>
      <c r="M6847" s="72">
        <v>74395669</v>
      </c>
      <c r="N6847" s="72">
        <v>57488664</v>
      </c>
      <c r="O6847" s="72">
        <v>86459366</v>
      </c>
      <c r="P6847" s="72">
        <v>104356225</v>
      </c>
    </row>
    <row r="6848" spans="1:16" hidden="1">
      <c r="A6848" s="72" t="s">
        <v>2154</v>
      </c>
      <c r="B6848" s="72" t="s">
        <v>2976</v>
      </c>
      <c r="C6848" s="72" t="s">
        <v>2109</v>
      </c>
      <c r="D6848" s="72">
        <v>3986590</v>
      </c>
      <c r="E6848" s="72">
        <v>2037452</v>
      </c>
      <c r="F6848" s="72">
        <v>1299166</v>
      </c>
      <c r="G6848" s="72">
        <v>1189520</v>
      </c>
      <c r="H6848" s="72">
        <v>1421924</v>
      </c>
      <c r="I6848" s="72">
        <v>1361967</v>
      </c>
      <c r="J6848" s="72">
        <v>1152473</v>
      </c>
      <c r="K6848" s="72">
        <v>1043059</v>
      </c>
      <c r="L6848" s="72">
        <v>1239866</v>
      </c>
      <c r="M6848" s="72">
        <v>1377178</v>
      </c>
      <c r="N6848" s="72">
        <v>1408537</v>
      </c>
      <c r="O6848" s="72">
        <v>1422994</v>
      </c>
      <c r="P6848" s="72">
        <v>1273283</v>
      </c>
    </row>
    <row r="6849" spans="1:16" hidden="1">
      <c r="A6849" s="72" t="s">
        <v>2154</v>
      </c>
      <c r="B6849" s="72" t="s">
        <v>2976</v>
      </c>
      <c r="C6849" s="72" t="s">
        <v>2110</v>
      </c>
      <c r="D6849" s="72">
        <v>60</v>
      </c>
      <c r="E6849" s="72">
        <v>57</v>
      </c>
      <c r="F6849" s="72">
        <v>53</v>
      </c>
      <c r="G6849" s="72">
        <v>54</v>
      </c>
      <c r="H6849" s="72">
        <v>58</v>
      </c>
      <c r="I6849" s="72">
        <v>55</v>
      </c>
      <c r="J6849" s="72">
        <v>48</v>
      </c>
      <c r="K6849" s="72">
        <v>41</v>
      </c>
      <c r="L6849" s="72">
        <v>44</v>
      </c>
      <c r="M6849" s="72">
        <v>42</v>
      </c>
      <c r="N6849" s="72">
        <v>41</v>
      </c>
      <c r="O6849" s="72">
        <v>40</v>
      </c>
      <c r="P6849" s="72">
        <v>40</v>
      </c>
    </row>
    <row r="6850" spans="1:16" hidden="1">
      <c r="A6850" s="72" t="s">
        <v>2154</v>
      </c>
      <c r="B6850" s="72" t="s">
        <v>2976</v>
      </c>
      <c r="C6850" s="72" t="s">
        <v>2111</v>
      </c>
      <c r="D6850" s="72">
        <v>22992289</v>
      </c>
      <c r="E6850" s="72">
        <v>11161303</v>
      </c>
      <c r="F6850" s="72">
        <v>5381154</v>
      </c>
      <c r="G6850" s="72">
        <v>6012971</v>
      </c>
      <c r="H6850" s="72">
        <v>8329729</v>
      </c>
      <c r="I6850" s="72">
        <v>5838180</v>
      </c>
      <c r="J6850" s="72">
        <v>4226242</v>
      </c>
      <c r="K6850" s="72">
        <v>4502173</v>
      </c>
      <c r="L6850" s="72">
        <v>5335271</v>
      </c>
      <c r="M6850" s="72">
        <v>5573461</v>
      </c>
      <c r="N6850" s="72">
        <v>4558537</v>
      </c>
      <c r="O6850" s="72">
        <v>7160434</v>
      </c>
      <c r="P6850" s="72">
        <v>9785460</v>
      </c>
    </row>
    <row r="6851" spans="1:16" hidden="1">
      <c r="A6851" s="72" t="s">
        <v>2135</v>
      </c>
      <c r="B6851" s="72" t="s">
        <v>2977</v>
      </c>
      <c r="C6851" s="72" t="s">
        <v>2103</v>
      </c>
      <c r="D6851" s="72">
        <v>12752444</v>
      </c>
      <c r="E6851" s="72">
        <v>13335382</v>
      </c>
      <c r="F6851" s="72">
        <v>10693937</v>
      </c>
    </row>
    <row r="6852" spans="1:16" hidden="1">
      <c r="A6852" s="72" t="s">
        <v>2135</v>
      </c>
      <c r="B6852" s="72" t="s">
        <v>2977</v>
      </c>
      <c r="C6852" s="72" t="s">
        <v>2104</v>
      </c>
      <c r="D6852" s="72">
        <v>153917</v>
      </c>
      <c r="E6852" s="72">
        <v>154210</v>
      </c>
      <c r="F6852" s="72">
        <v>155127</v>
      </c>
    </row>
    <row r="6853" spans="1:16" hidden="1">
      <c r="A6853" s="72" t="s">
        <v>2135</v>
      </c>
      <c r="B6853" s="72" t="s">
        <v>2977</v>
      </c>
      <c r="C6853" s="72" t="s">
        <v>2105</v>
      </c>
      <c r="D6853" s="72">
        <v>106940541</v>
      </c>
      <c r="E6853" s="72">
        <v>122894732</v>
      </c>
      <c r="F6853" s="72">
        <v>94501829</v>
      </c>
    </row>
    <row r="6854" spans="1:16" hidden="1">
      <c r="A6854" s="72" t="s">
        <v>2135</v>
      </c>
      <c r="B6854" s="72" t="s">
        <v>2977</v>
      </c>
      <c r="C6854" s="72" t="s">
        <v>2106</v>
      </c>
      <c r="D6854" s="72">
        <v>8140311</v>
      </c>
      <c r="E6854" s="72">
        <v>8654607</v>
      </c>
      <c r="F6854" s="72">
        <v>7122555</v>
      </c>
    </row>
    <row r="6855" spans="1:16" hidden="1">
      <c r="A6855" s="72" t="s">
        <v>2135</v>
      </c>
      <c r="B6855" s="72" t="s">
        <v>2977</v>
      </c>
      <c r="C6855" s="72" t="s">
        <v>2107</v>
      </c>
      <c r="D6855" s="72">
        <v>15828</v>
      </c>
      <c r="E6855" s="72">
        <v>15925</v>
      </c>
      <c r="F6855" s="72">
        <v>16008</v>
      </c>
    </row>
    <row r="6856" spans="1:16" hidden="1">
      <c r="A6856" s="72" t="s">
        <v>2135</v>
      </c>
      <c r="B6856" s="72" t="s">
        <v>2977</v>
      </c>
      <c r="C6856" s="72" t="s">
        <v>2108</v>
      </c>
      <c r="D6856" s="72">
        <v>57771414</v>
      </c>
      <c r="E6856" s="72">
        <v>67456190</v>
      </c>
      <c r="F6856" s="72">
        <v>50571383</v>
      </c>
    </row>
    <row r="6857" spans="1:16" hidden="1">
      <c r="A6857" s="72" t="s">
        <v>2135</v>
      </c>
      <c r="B6857" s="72" t="s">
        <v>2977</v>
      </c>
      <c r="C6857" s="72" t="s">
        <v>2109</v>
      </c>
      <c r="D6857" s="72">
        <v>844845</v>
      </c>
      <c r="E6857" s="72">
        <v>603022</v>
      </c>
      <c r="F6857" s="72">
        <v>539444</v>
      </c>
    </row>
    <row r="6858" spans="1:16" hidden="1">
      <c r="A6858" s="72" t="s">
        <v>2135</v>
      </c>
      <c r="B6858" s="72" t="s">
        <v>2977</v>
      </c>
      <c r="C6858" s="72" t="s">
        <v>2110</v>
      </c>
      <c r="D6858" s="72">
        <v>434</v>
      </c>
      <c r="E6858" s="72">
        <v>208</v>
      </c>
      <c r="F6858" s="72">
        <v>199</v>
      </c>
    </row>
    <row r="6859" spans="1:16" hidden="1">
      <c r="A6859" s="72" t="s">
        <v>2135</v>
      </c>
      <c r="B6859" s="72" t="s">
        <v>2977</v>
      </c>
      <c r="C6859" s="72" t="s">
        <v>2111</v>
      </c>
      <c r="D6859" s="72">
        <v>5030095</v>
      </c>
      <c r="E6859" s="72">
        <v>3984118</v>
      </c>
      <c r="F6859" s="72">
        <v>3087114</v>
      </c>
    </row>
    <row r="6860" spans="1:16" hidden="1">
      <c r="A6860" s="72" t="s">
        <v>2153</v>
      </c>
      <c r="B6860" s="72" t="s">
        <v>2978</v>
      </c>
      <c r="C6860" s="72" t="s">
        <v>2103</v>
      </c>
      <c r="D6860" s="72">
        <v>23462</v>
      </c>
    </row>
    <row r="6861" spans="1:16" hidden="1">
      <c r="A6861" s="72" t="s">
        <v>2153</v>
      </c>
      <c r="B6861" s="72" t="s">
        <v>2978</v>
      </c>
      <c r="C6861" s="72" t="s">
        <v>2104</v>
      </c>
      <c r="D6861" s="72">
        <v>187</v>
      </c>
    </row>
    <row r="6862" spans="1:16" hidden="1">
      <c r="A6862" s="72" t="s">
        <v>2153</v>
      </c>
      <c r="B6862" s="72" t="s">
        <v>2978</v>
      </c>
      <c r="C6862" s="72" t="s">
        <v>2105</v>
      </c>
      <c r="D6862" s="72">
        <v>195147</v>
      </c>
    </row>
    <row r="6863" spans="1:16" hidden="1">
      <c r="A6863" s="72" t="s">
        <v>2137</v>
      </c>
      <c r="B6863" s="72" t="s">
        <v>2979</v>
      </c>
      <c r="C6863" s="72" t="s">
        <v>2103</v>
      </c>
      <c r="D6863" s="72">
        <v>5453</v>
      </c>
      <c r="E6863" s="72">
        <v>5022</v>
      </c>
      <c r="F6863" s="72">
        <v>4096</v>
      </c>
      <c r="G6863" s="72">
        <v>5919</v>
      </c>
      <c r="H6863" s="72">
        <v>6242</v>
      </c>
      <c r="I6863" s="72">
        <v>5222</v>
      </c>
      <c r="J6863" s="72">
        <v>4538</v>
      </c>
      <c r="K6863" s="72">
        <v>4706</v>
      </c>
      <c r="L6863" s="72">
        <v>5712</v>
      </c>
      <c r="M6863" s="72">
        <v>5595</v>
      </c>
      <c r="N6863" s="72">
        <v>4740</v>
      </c>
      <c r="O6863" s="72">
        <v>5201</v>
      </c>
      <c r="P6863" s="72">
        <v>5738</v>
      </c>
    </row>
    <row r="6864" spans="1:16" hidden="1">
      <c r="A6864" s="72" t="s">
        <v>2137</v>
      </c>
      <c r="B6864" s="72" t="s">
        <v>2979</v>
      </c>
      <c r="C6864" s="72" t="s">
        <v>2104</v>
      </c>
      <c r="D6864" s="72">
        <v>86</v>
      </c>
      <c r="E6864" s="72">
        <v>86</v>
      </c>
      <c r="F6864" s="72">
        <v>81</v>
      </c>
      <c r="G6864" s="72">
        <v>82</v>
      </c>
      <c r="H6864" s="72">
        <v>83</v>
      </c>
      <c r="I6864" s="72">
        <v>81</v>
      </c>
      <c r="J6864" s="72">
        <v>79</v>
      </c>
      <c r="K6864" s="72">
        <v>85</v>
      </c>
      <c r="L6864" s="72">
        <v>86</v>
      </c>
      <c r="M6864" s="72">
        <v>82</v>
      </c>
      <c r="N6864" s="72">
        <v>85</v>
      </c>
      <c r="O6864" s="72">
        <v>86</v>
      </c>
      <c r="P6864" s="72">
        <v>86</v>
      </c>
    </row>
    <row r="6865" spans="1:16" hidden="1">
      <c r="A6865" s="72" t="s">
        <v>2137</v>
      </c>
      <c r="B6865" s="72" t="s">
        <v>2979</v>
      </c>
      <c r="C6865" s="72" t="s">
        <v>2105</v>
      </c>
      <c r="D6865" s="72">
        <v>76724</v>
      </c>
      <c r="E6865" s="72">
        <v>55197</v>
      </c>
      <c r="F6865" s="72">
        <v>42824</v>
      </c>
      <c r="G6865" s="72">
        <v>57737</v>
      </c>
      <c r="H6865" s="72">
        <v>68615</v>
      </c>
      <c r="I6865" s="72">
        <v>52333</v>
      </c>
      <c r="J6865" s="72">
        <v>40902</v>
      </c>
      <c r="K6865" s="72">
        <v>46056</v>
      </c>
      <c r="L6865" s="72">
        <v>53631</v>
      </c>
      <c r="M6865" s="72">
        <v>53271</v>
      </c>
      <c r="N6865" s="72">
        <v>40559</v>
      </c>
      <c r="O6865" s="72">
        <v>52588</v>
      </c>
      <c r="P6865" s="72">
        <v>66377</v>
      </c>
    </row>
    <row r="6866" spans="1:16" hidden="1">
      <c r="A6866" s="72" t="s">
        <v>2137</v>
      </c>
      <c r="B6866" s="72" t="s">
        <v>2979</v>
      </c>
      <c r="C6866" s="72" t="s">
        <v>2106</v>
      </c>
      <c r="D6866" s="72">
        <v>3190</v>
      </c>
      <c r="E6866" s="72">
        <v>2952</v>
      </c>
      <c r="F6866" s="72">
        <v>2407</v>
      </c>
      <c r="G6866" s="72">
        <v>3488</v>
      </c>
      <c r="H6866" s="72">
        <v>3625</v>
      </c>
      <c r="I6866" s="72">
        <v>2978</v>
      </c>
      <c r="J6866" s="72">
        <v>3017</v>
      </c>
      <c r="K6866" s="72">
        <v>3054</v>
      </c>
      <c r="L6866" s="72">
        <v>3953</v>
      </c>
      <c r="M6866" s="72">
        <v>4015</v>
      </c>
      <c r="N6866" s="72">
        <v>3525</v>
      </c>
      <c r="O6866" s="72">
        <v>3413</v>
      </c>
      <c r="P6866" s="72">
        <v>3893</v>
      </c>
    </row>
    <row r="6867" spans="1:16" hidden="1">
      <c r="A6867" s="72" t="s">
        <v>2137</v>
      </c>
      <c r="B6867" s="72" t="s">
        <v>2979</v>
      </c>
      <c r="C6867" s="72" t="s">
        <v>2107</v>
      </c>
      <c r="D6867" s="72">
        <v>17</v>
      </c>
      <c r="E6867" s="72">
        <v>19</v>
      </c>
      <c r="F6867" s="72">
        <v>19</v>
      </c>
      <c r="G6867" s="72">
        <v>20</v>
      </c>
      <c r="H6867" s="72">
        <v>20</v>
      </c>
      <c r="I6867" s="72">
        <v>20</v>
      </c>
      <c r="J6867" s="72">
        <v>21</v>
      </c>
      <c r="K6867" s="72">
        <v>23</v>
      </c>
      <c r="L6867" s="72">
        <v>23</v>
      </c>
      <c r="M6867" s="72">
        <v>23</v>
      </c>
      <c r="N6867" s="72">
        <v>22</v>
      </c>
      <c r="O6867" s="72">
        <v>20</v>
      </c>
      <c r="P6867" s="72">
        <v>20</v>
      </c>
    </row>
    <row r="6868" spans="1:16" hidden="1">
      <c r="A6868" s="72" t="s">
        <v>2137</v>
      </c>
      <c r="B6868" s="72" t="s">
        <v>2979</v>
      </c>
      <c r="C6868" s="72" t="s">
        <v>2108</v>
      </c>
      <c r="D6868" s="72">
        <v>41454</v>
      </c>
      <c r="E6868" s="72">
        <v>29209</v>
      </c>
      <c r="F6868" s="72">
        <v>22344</v>
      </c>
      <c r="G6868" s="72">
        <v>31190</v>
      </c>
      <c r="H6868" s="72">
        <v>36944</v>
      </c>
      <c r="I6868" s="72">
        <v>27160</v>
      </c>
      <c r="J6868" s="72">
        <v>24273</v>
      </c>
      <c r="K6868" s="72">
        <v>26778</v>
      </c>
      <c r="L6868" s="72">
        <v>33590</v>
      </c>
      <c r="M6868" s="72">
        <v>34295</v>
      </c>
      <c r="N6868" s="72">
        <v>26337</v>
      </c>
      <c r="O6868" s="72">
        <v>31063</v>
      </c>
      <c r="P6868" s="72">
        <v>41809</v>
      </c>
    </row>
    <row r="6869" spans="1:16" hidden="1">
      <c r="A6869" s="72" t="s">
        <v>2128</v>
      </c>
      <c r="B6869" s="72" t="s">
        <v>2980</v>
      </c>
      <c r="C6869" s="72" t="s">
        <v>2109</v>
      </c>
      <c r="F6869" s="72">
        <v>968626</v>
      </c>
      <c r="G6869" s="72">
        <v>1035358</v>
      </c>
      <c r="H6869" s="72">
        <v>631148</v>
      </c>
      <c r="I6869" s="72">
        <v>473319</v>
      </c>
      <c r="J6869" s="72">
        <v>510037</v>
      </c>
      <c r="K6869" s="72">
        <v>642193</v>
      </c>
      <c r="M6869" s="72">
        <v>496173</v>
      </c>
      <c r="N6869" s="72">
        <v>499160</v>
      </c>
      <c r="O6869" s="72">
        <v>346085</v>
      </c>
      <c r="P6869" s="72">
        <v>261814</v>
      </c>
    </row>
    <row r="6870" spans="1:16" hidden="1">
      <c r="A6870" s="72" t="s">
        <v>2128</v>
      </c>
      <c r="B6870" s="72" t="s">
        <v>2980</v>
      </c>
      <c r="C6870" s="72" t="s">
        <v>2110</v>
      </c>
      <c r="F6870" s="72">
        <v>180</v>
      </c>
      <c r="G6870" s="72">
        <v>180</v>
      </c>
      <c r="H6870" s="72">
        <v>4</v>
      </c>
      <c r="I6870" s="72">
        <v>4</v>
      </c>
      <c r="J6870" s="72">
        <v>5</v>
      </c>
      <c r="K6870" s="72">
        <v>5</v>
      </c>
      <c r="M6870" s="72">
        <v>5</v>
      </c>
      <c r="N6870" s="72">
        <v>3</v>
      </c>
      <c r="O6870" s="72">
        <v>3</v>
      </c>
      <c r="P6870" s="72">
        <v>5</v>
      </c>
    </row>
    <row r="6871" spans="1:16" hidden="1">
      <c r="A6871" s="72" t="s">
        <v>2128</v>
      </c>
      <c r="B6871" s="72" t="s">
        <v>2980</v>
      </c>
      <c r="C6871" s="72" t="s">
        <v>2111</v>
      </c>
      <c r="F6871" s="72">
        <v>2846311</v>
      </c>
      <c r="G6871" s="72">
        <v>4025105</v>
      </c>
      <c r="H6871" s="72">
        <v>2781285</v>
      </c>
      <c r="I6871" s="72">
        <v>1629417</v>
      </c>
      <c r="J6871" s="72">
        <v>1693640</v>
      </c>
      <c r="K6871" s="72">
        <v>1659888</v>
      </c>
      <c r="M6871" s="72">
        <v>1659888</v>
      </c>
      <c r="N6871" s="72">
        <v>1729590</v>
      </c>
      <c r="O6871" s="72">
        <v>1810982</v>
      </c>
      <c r="P6871" s="72">
        <v>2440358</v>
      </c>
    </row>
    <row r="6872" spans="1:16" hidden="1">
      <c r="A6872" s="72" t="s">
        <v>2128</v>
      </c>
      <c r="B6872" s="72" t="s">
        <v>2981</v>
      </c>
      <c r="C6872" s="72" t="s">
        <v>2109</v>
      </c>
      <c r="I6872" s="72">
        <v>177732</v>
      </c>
      <c r="J6872" s="72">
        <v>196059</v>
      </c>
      <c r="K6872" s="72">
        <v>187060</v>
      </c>
      <c r="L6872" s="72">
        <v>215976</v>
      </c>
      <c r="M6872" s="72">
        <v>138451</v>
      </c>
      <c r="N6872" s="72">
        <v>199110</v>
      </c>
      <c r="O6872" s="72">
        <v>181326</v>
      </c>
      <c r="P6872" s="72">
        <v>163200</v>
      </c>
    </row>
    <row r="6873" spans="1:16" hidden="1">
      <c r="A6873" s="72" t="s">
        <v>2128</v>
      </c>
      <c r="B6873" s="72" t="s">
        <v>2981</v>
      </c>
      <c r="C6873" s="72" t="s">
        <v>2110</v>
      </c>
      <c r="I6873" s="72">
        <v>94</v>
      </c>
      <c r="J6873" s="72">
        <v>73</v>
      </c>
      <c r="K6873" s="72">
        <v>65</v>
      </c>
      <c r="L6873" s="72">
        <v>60</v>
      </c>
      <c r="M6873" s="72">
        <v>57</v>
      </c>
      <c r="N6873" s="72">
        <v>47</v>
      </c>
      <c r="O6873" s="72">
        <v>61</v>
      </c>
      <c r="P6873" s="72">
        <v>46</v>
      </c>
    </row>
    <row r="6874" spans="1:16" hidden="1">
      <c r="A6874" s="72" t="s">
        <v>2128</v>
      </c>
      <c r="B6874" s="72" t="s">
        <v>2981</v>
      </c>
      <c r="C6874" s="72" t="s">
        <v>2111</v>
      </c>
      <c r="I6874" s="72">
        <v>725933</v>
      </c>
      <c r="J6874" s="72">
        <v>738404</v>
      </c>
      <c r="K6874" s="72">
        <v>893080</v>
      </c>
      <c r="L6874" s="72">
        <v>964463</v>
      </c>
      <c r="M6874" s="72">
        <v>643087</v>
      </c>
      <c r="N6874" s="72">
        <v>787856</v>
      </c>
      <c r="O6874" s="72">
        <v>986140</v>
      </c>
      <c r="P6874" s="72">
        <v>1473549</v>
      </c>
    </row>
    <row r="6875" spans="1:16" hidden="1">
      <c r="A6875" s="72" t="s">
        <v>2148</v>
      </c>
      <c r="B6875" s="72" t="s">
        <v>2981</v>
      </c>
      <c r="C6875" s="72" t="s">
        <v>2109</v>
      </c>
      <c r="I6875" s="72">
        <v>9837</v>
      </c>
      <c r="J6875" s="72">
        <v>11662</v>
      </c>
      <c r="K6875" s="72">
        <v>8720</v>
      </c>
      <c r="L6875" s="72">
        <v>9807</v>
      </c>
      <c r="M6875" s="72">
        <v>12191</v>
      </c>
      <c r="N6875" s="72">
        <v>5809</v>
      </c>
      <c r="O6875" s="72">
        <v>163</v>
      </c>
      <c r="P6875" s="72">
        <v>80</v>
      </c>
    </row>
    <row r="6876" spans="1:16" hidden="1">
      <c r="A6876" s="72" t="s">
        <v>2148</v>
      </c>
      <c r="B6876" s="72" t="s">
        <v>2981</v>
      </c>
      <c r="C6876" s="72" t="s">
        <v>2110</v>
      </c>
      <c r="I6876" s="72">
        <v>5</v>
      </c>
      <c r="J6876" s="72">
        <v>8</v>
      </c>
      <c r="K6876" s="72">
        <v>5</v>
      </c>
      <c r="L6876" s="72">
        <v>5</v>
      </c>
      <c r="M6876" s="72">
        <v>6</v>
      </c>
      <c r="N6876" s="72">
        <v>5</v>
      </c>
      <c r="O6876" s="72">
        <v>6</v>
      </c>
      <c r="P6876" s="72">
        <v>2</v>
      </c>
    </row>
    <row r="6877" spans="1:16" hidden="1">
      <c r="A6877" s="72" t="s">
        <v>2148</v>
      </c>
      <c r="B6877" s="72" t="s">
        <v>2981</v>
      </c>
      <c r="C6877" s="72" t="s">
        <v>2111</v>
      </c>
      <c r="I6877" s="72">
        <v>42131</v>
      </c>
      <c r="J6877" s="72">
        <v>41014</v>
      </c>
      <c r="K6877" s="72">
        <v>37596</v>
      </c>
      <c r="L6877" s="72">
        <v>29297</v>
      </c>
      <c r="M6877" s="72">
        <v>33909</v>
      </c>
      <c r="N6877" s="72">
        <v>10428</v>
      </c>
      <c r="O6877" s="72">
        <v>541</v>
      </c>
      <c r="P6877" s="72">
        <v>382</v>
      </c>
    </row>
    <row r="6878" spans="1:16" hidden="1">
      <c r="A6878" s="72" t="s">
        <v>2114</v>
      </c>
      <c r="B6878" s="72" t="s">
        <v>2982</v>
      </c>
      <c r="C6878" s="72" t="s">
        <v>2103</v>
      </c>
      <c r="D6878" s="72">
        <v>1303364</v>
      </c>
      <c r="E6878" s="72">
        <v>1367165</v>
      </c>
      <c r="F6878" s="72">
        <v>1296506</v>
      </c>
      <c r="G6878" s="72">
        <v>1345270</v>
      </c>
      <c r="H6878" s="72">
        <v>1200387</v>
      </c>
      <c r="I6878" s="72">
        <v>1254764</v>
      </c>
      <c r="J6878" s="72">
        <v>1202382</v>
      </c>
      <c r="K6878" s="72">
        <v>1170094</v>
      </c>
      <c r="L6878" s="72">
        <v>1344985</v>
      </c>
      <c r="M6878" s="72">
        <v>1573464</v>
      </c>
      <c r="N6878" s="72">
        <v>1584725</v>
      </c>
      <c r="O6878" s="72">
        <v>1523576</v>
      </c>
      <c r="P6878" s="72">
        <v>1635020</v>
      </c>
    </row>
    <row r="6879" spans="1:16" hidden="1">
      <c r="A6879" s="72" t="s">
        <v>2114</v>
      </c>
      <c r="B6879" s="72" t="s">
        <v>2982</v>
      </c>
      <c r="C6879" s="72" t="s">
        <v>2104</v>
      </c>
      <c r="D6879" s="72">
        <v>51731</v>
      </c>
      <c r="E6879" s="72">
        <v>52534</v>
      </c>
      <c r="F6879" s="72">
        <v>53679</v>
      </c>
      <c r="G6879" s="72">
        <v>54811</v>
      </c>
      <c r="H6879" s="72">
        <v>55829</v>
      </c>
      <c r="I6879" s="72">
        <v>56925</v>
      </c>
      <c r="J6879" s="72">
        <v>58120</v>
      </c>
      <c r="K6879" s="72">
        <v>59764</v>
      </c>
      <c r="L6879" s="72">
        <v>61650</v>
      </c>
      <c r="M6879" s="72">
        <v>63691</v>
      </c>
      <c r="N6879" s="72">
        <v>66197</v>
      </c>
      <c r="O6879" s="72">
        <v>67954</v>
      </c>
      <c r="P6879" s="72">
        <v>69556</v>
      </c>
    </row>
    <row r="6880" spans="1:16" hidden="1">
      <c r="A6880" s="72" t="s">
        <v>2114</v>
      </c>
      <c r="B6880" s="72" t="s">
        <v>2982</v>
      </c>
      <c r="C6880" s="72" t="s">
        <v>2105</v>
      </c>
      <c r="D6880" s="72">
        <v>20993419</v>
      </c>
      <c r="E6880" s="72">
        <v>22304105</v>
      </c>
      <c r="F6880" s="72">
        <v>15537753</v>
      </c>
      <c r="G6880" s="72">
        <v>22059166</v>
      </c>
      <c r="H6880" s="72">
        <v>21357283</v>
      </c>
      <c r="I6880" s="72">
        <v>21768713</v>
      </c>
      <c r="J6880" s="72">
        <v>21830338</v>
      </c>
      <c r="K6880" s="72">
        <v>22821962</v>
      </c>
      <c r="L6880" s="72">
        <v>24814000</v>
      </c>
      <c r="M6880" s="72">
        <v>26160000</v>
      </c>
      <c r="N6880" s="72">
        <v>25671000</v>
      </c>
      <c r="O6880" s="72">
        <v>29139000</v>
      </c>
      <c r="P6880" s="72">
        <v>35876000</v>
      </c>
    </row>
    <row r="6881" spans="1:16" hidden="1">
      <c r="A6881" s="72" t="s">
        <v>2114</v>
      </c>
      <c r="B6881" s="72" t="s">
        <v>2982</v>
      </c>
      <c r="C6881" s="72" t="s">
        <v>2106</v>
      </c>
      <c r="D6881" s="72">
        <v>1686059</v>
      </c>
      <c r="E6881" s="72">
        <v>1700573</v>
      </c>
      <c r="F6881" s="72">
        <v>1781024</v>
      </c>
      <c r="G6881" s="72">
        <v>1763552</v>
      </c>
      <c r="H6881" s="72">
        <v>1651604</v>
      </c>
      <c r="I6881" s="72">
        <v>1384718</v>
      </c>
      <c r="J6881" s="72">
        <v>1406588</v>
      </c>
      <c r="K6881" s="72">
        <v>1381575</v>
      </c>
      <c r="L6881" s="72">
        <v>1413465</v>
      </c>
      <c r="M6881" s="72">
        <v>1564529</v>
      </c>
      <c r="N6881" s="72">
        <v>1433183</v>
      </c>
      <c r="O6881" s="72">
        <v>1520107</v>
      </c>
      <c r="P6881" s="72">
        <v>1567183</v>
      </c>
    </row>
    <row r="6882" spans="1:16" hidden="1">
      <c r="A6882" s="72" t="s">
        <v>2114</v>
      </c>
      <c r="B6882" s="72" t="s">
        <v>2982</v>
      </c>
      <c r="C6882" s="72" t="s">
        <v>2107</v>
      </c>
      <c r="D6882" s="72">
        <v>2421</v>
      </c>
      <c r="E6882" s="72">
        <v>2406</v>
      </c>
      <c r="F6882" s="72">
        <v>2399</v>
      </c>
      <c r="G6882" s="72">
        <v>2397</v>
      </c>
      <c r="H6882" s="72">
        <v>2401</v>
      </c>
      <c r="I6882" s="72">
        <v>2420</v>
      </c>
      <c r="J6882" s="72">
        <v>2457</v>
      </c>
      <c r="K6882" s="72">
        <v>2479</v>
      </c>
      <c r="L6882" s="72">
        <v>2495</v>
      </c>
      <c r="M6882" s="72">
        <v>2510</v>
      </c>
      <c r="N6882" s="72">
        <v>2529</v>
      </c>
      <c r="O6882" s="72">
        <v>2578</v>
      </c>
      <c r="P6882" s="72">
        <v>2584</v>
      </c>
    </row>
    <row r="6883" spans="1:16" hidden="1">
      <c r="A6883" s="72" t="s">
        <v>2114</v>
      </c>
      <c r="B6883" s="72" t="s">
        <v>2982</v>
      </c>
      <c r="C6883" s="72" t="s">
        <v>2108</v>
      </c>
      <c r="D6883" s="72">
        <v>16462456</v>
      </c>
      <c r="E6883" s="72">
        <v>17022616</v>
      </c>
      <c r="F6883" s="72">
        <v>8558983</v>
      </c>
      <c r="G6883" s="72">
        <v>16226459</v>
      </c>
      <c r="H6883" s="72">
        <v>16131891</v>
      </c>
      <c r="I6883" s="72">
        <v>13798603</v>
      </c>
      <c r="J6883" s="72">
        <v>12952526</v>
      </c>
      <c r="K6883" s="72">
        <v>13338706</v>
      </c>
      <c r="L6883" s="72">
        <v>13185000</v>
      </c>
      <c r="M6883" s="72">
        <v>12974000</v>
      </c>
      <c r="N6883" s="72">
        <v>10978000</v>
      </c>
      <c r="O6883" s="72">
        <v>14903000</v>
      </c>
      <c r="P6883" s="72">
        <v>19423000</v>
      </c>
    </row>
    <row r="6884" spans="1:16" hidden="1">
      <c r="A6884" s="72" t="s">
        <v>2114</v>
      </c>
      <c r="B6884" s="72" t="s">
        <v>2982</v>
      </c>
      <c r="C6884" s="72" t="s">
        <v>2109</v>
      </c>
      <c r="D6884" s="72">
        <v>94858</v>
      </c>
      <c r="E6884" s="72">
        <v>88657</v>
      </c>
      <c r="F6884" s="72">
        <v>103489</v>
      </c>
      <c r="G6884" s="72">
        <v>50512</v>
      </c>
      <c r="H6884" s="72">
        <v>27251</v>
      </c>
      <c r="I6884" s="72">
        <v>91701</v>
      </c>
      <c r="J6884" s="72">
        <v>79372</v>
      </c>
      <c r="K6884" s="72">
        <v>101736</v>
      </c>
      <c r="L6884" s="72">
        <v>117459</v>
      </c>
      <c r="M6884" s="72">
        <v>129447</v>
      </c>
      <c r="N6884" s="72">
        <v>138233</v>
      </c>
      <c r="O6884" s="72">
        <v>124456</v>
      </c>
      <c r="P6884" s="72">
        <v>147912</v>
      </c>
    </row>
    <row r="6885" spans="1:16" hidden="1">
      <c r="A6885" s="72" t="s">
        <v>2114</v>
      </c>
      <c r="B6885" s="72" t="s">
        <v>2982</v>
      </c>
      <c r="C6885" s="72" t="s">
        <v>2110</v>
      </c>
      <c r="D6885" s="72">
        <v>2</v>
      </c>
      <c r="E6885" s="72">
        <v>2</v>
      </c>
      <c r="F6885" s="72">
        <v>3</v>
      </c>
      <c r="G6885" s="72">
        <v>3</v>
      </c>
      <c r="H6885" s="72">
        <v>2</v>
      </c>
      <c r="I6885" s="72">
        <v>3</v>
      </c>
      <c r="J6885" s="72">
        <v>3</v>
      </c>
      <c r="K6885" s="72">
        <v>4</v>
      </c>
      <c r="L6885" s="72">
        <v>4</v>
      </c>
      <c r="M6885" s="72">
        <v>4</v>
      </c>
      <c r="N6885" s="72">
        <v>4</v>
      </c>
      <c r="O6885" s="72">
        <v>3</v>
      </c>
      <c r="P6885" s="72">
        <v>3</v>
      </c>
    </row>
    <row r="6886" spans="1:16" hidden="1">
      <c r="A6886" s="72" t="s">
        <v>2114</v>
      </c>
      <c r="B6886" s="72" t="s">
        <v>2982</v>
      </c>
      <c r="C6886" s="72" t="s">
        <v>2111</v>
      </c>
      <c r="D6886" s="72">
        <v>611914</v>
      </c>
      <c r="E6886" s="72">
        <v>598919</v>
      </c>
      <c r="F6886" s="72">
        <v>587818</v>
      </c>
      <c r="G6886" s="72">
        <v>263864</v>
      </c>
      <c r="H6886" s="72">
        <v>170125</v>
      </c>
      <c r="I6886" s="72">
        <v>583070</v>
      </c>
      <c r="J6886" s="72">
        <v>465393</v>
      </c>
      <c r="K6886" s="72">
        <v>544394</v>
      </c>
      <c r="L6886" s="72">
        <v>673000</v>
      </c>
      <c r="M6886" s="72">
        <v>646000</v>
      </c>
      <c r="N6886" s="72">
        <v>608000</v>
      </c>
      <c r="O6886" s="72">
        <v>832000</v>
      </c>
      <c r="P6886" s="72">
        <v>1348000</v>
      </c>
    </row>
    <row r="6887" spans="1:16" hidden="1">
      <c r="A6887" s="72" t="s">
        <v>2136</v>
      </c>
      <c r="B6887" s="72" t="s">
        <v>2983</v>
      </c>
      <c r="C6887" s="72" t="s">
        <v>2103</v>
      </c>
      <c r="D6887" s="72">
        <v>20310</v>
      </c>
      <c r="E6887" s="72">
        <v>16591</v>
      </c>
      <c r="F6887" s="72">
        <v>16591</v>
      </c>
      <c r="G6887" s="72">
        <v>15134</v>
      </c>
      <c r="H6887" s="72">
        <v>15725</v>
      </c>
      <c r="I6887" s="72">
        <v>14909</v>
      </c>
      <c r="J6887" s="72">
        <v>14468</v>
      </c>
      <c r="K6887" s="72">
        <v>10746</v>
      </c>
      <c r="L6887" s="72">
        <v>14760</v>
      </c>
      <c r="M6887" s="72">
        <v>13819</v>
      </c>
      <c r="N6887" s="72">
        <v>11915</v>
      </c>
      <c r="O6887" s="72">
        <v>10392</v>
      </c>
      <c r="P6887" s="72">
        <v>80220</v>
      </c>
    </row>
    <row r="6888" spans="1:16" hidden="1">
      <c r="A6888" s="72" t="s">
        <v>2136</v>
      </c>
      <c r="B6888" s="72" t="s">
        <v>2983</v>
      </c>
      <c r="C6888" s="72" t="s">
        <v>2104</v>
      </c>
      <c r="D6888" s="72">
        <v>349</v>
      </c>
      <c r="E6888" s="72">
        <v>386</v>
      </c>
      <c r="F6888" s="72">
        <v>386</v>
      </c>
      <c r="G6888" s="72">
        <v>380</v>
      </c>
      <c r="H6888" s="72">
        <v>375</v>
      </c>
      <c r="I6888" s="72">
        <v>380</v>
      </c>
      <c r="J6888" s="72">
        <v>390</v>
      </c>
      <c r="K6888" s="72">
        <v>371</v>
      </c>
      <c r="L6888" s="72">
        <v>361</v>
      </c>
      <c r="M6888" s="72">
        <v>362</v>
      </c>
      <c r="N6888" s="72">
        <v>375</v>
      </c>
      <c r="O6888" s="72">
        <v>369</v>
      </c>
      <c r="P6888" s="72">
        <v>392</v>
      </c>
    </row>
    <row r="6889" spans="1:16" hidden="1">
      <c r="A6889" s="72" t="s">
        <v>2136</v>
      </c>
      <c r="B6889" s="72" t="s">
        <v>2983</v>
      </c>
      <c r="C6889" s="72" t="s">
        <v>2105</v>
      </c>
      <c r="D6889" s="72">
        <v>347290</v>
      </c>
      <c r="E6889" s="72">
        <v>405859</v>
      </c>
      <c r="F6889" s="72">
        <v>405859</v>
      </c>
      <c r="G6889" s="72">
        <v>435414</v>
      </c>
      <c r="H6889" s="72">
        <v>450653</v>
      </c>
      <c r="I6889" s="72">
        <v>411525</v>
      </c>
      <c r="J6889" s="72">
        <v>262262</v>
      </c>
      <c r="K6889" s="72">
        <v>225587</v>
      </c>
      <c r="L6889" s="72">
        <v>266396</v>
      </c>
      <c r="M6889" s="72">
        <v>252472</v>
      </c>
      <c r="N6889" s="72">
        <v>230364</v>
      </c>
      <c r="O6889" s="72">
        <v>241418</v>
      </c>
      <c r="P6889" s="72">
        <v>2143478</v>
      </c>
    </row>
    <row r="6890" spans="1:16" hidden="1">
      <c r="A6890" s="72" t="s">
        <v>2136</v>
      </c>
      <c r="B6890" s="72" t="s">
        <v>2983</v>
      </c>
      <c r="C6890" s="72" t="s">
        <v>2106</v>
      </c>
      <c r="E6890" s="72">
        <v>16591</v>
      </c>
      <c r="F6890" s="72">
        <v>16591</v>
      </c>
      <c r="G6890" s="72">
        <v>15134</v>
      </c>
      <c r="H6890" s="72">
        <v>3347</v>
      </c>
      <c r="I6890" s="72">
        <v>7076</v>
      </c>
      <c r="J6890" s="72">
        <v>586</v>
      </c>
      <c r="K6890" s="72">
        <v>259</v>
      </c>
      <c r="L6890" s="72">
        <v>413</v>
      </c>
      <c r="M6890" s="72">
        <v>333</v>
      </c>
      <c r="N6890" s="72">
        <v>171</v>
      </c>
      <c r="O6890" s="72">
        <v>168</v>
      </c>
      <c r="P6890" s="72">
        <v>1155</v>
      </c>
    </row>
    <row r="6891" spans="1:16" hidden="1">
      <c r="A6891" s="72" t="s">
        <v>2136</v>
      </c>
      <c r="B6891" s="72" t="s">
        <v>2983</v>
      </c>
      <c r="C6891" s="72" t="s">
        <v>2107</v>
      </c>
      <c r="D6891" s="72">
        <v>32</v>
      </c>
      <c r="E6891" s="72">
        <v>71</v>
      </c>
      <c r="F6891" s="72">
        <v>71</v>
      </c>
      <c r="G6891" s="72">
        <v>75</v>
      </c>
      <c r="H6891" s="72">
        <v>71</v>
      </c>
      <c r="I6891" s="72">
        <v>75</v>
      </c>
      <c r="J6891" s="72">
        <v>67</v>
      </c>
      <c r="K6891" s="72">
        <v>6</v>
      </c>
      <c r="L6891" s="72">
        <v>6</v>
      </c>
      <c r="M6891" s="72">
        <v>6</v>
      </c>
      <c r="N6891" s="72">
        <v>4</v>
      </c>
      <c r="O6891" s="72">
        <v>5</v>
      </c>
      <c r="P6891" s="72">
        <v>6</v>
      </c>
    </row>
    <row r="6892" spans="1:16" hidden="1">
      <c r="A6892" s="72" t="s">
        <v>2136</v>
      </c>
      <c r="B6892" s="72" t="s">
        <v>2983</v>
      </c>
      <c r="C6892" s="72" t="s">
        <v>2108</v>
      </c>
      <c r="E6892" s="72">
        <v>41991</v>
      </c>
      <c r="F6892" s="72">
        <v>41991</v>
      </c>
      <c r="G6892" s="72">
        <v>50399</v>
      </c>
      <c r="H6892" s="72">
        <v>51550</v>
      </c>
      <c r="I6892" s="72">
        <v>51824</v>
      </c>
      <c r="J6892" s="72">
        <v>10684</v>
      </c>
      <c r="K6892" s="72">
        <v>4516</v>
      </c>
      <c r="L6892" s="72">
        <v>6531</v>
      </c>
      <c r="M6892" s="72">
        <v>5471</v>
      </c>
      <c r="N6892" s="72">
        <v>3086</v>
      </c>
      <c r="O6892" s="72">
        <v>3799</v>
      </c>
      <c r="P6892" s="72">
        <v>30030</v>
      </c>
    </row>
    <row r="6893" spans="1:16" hidden="1">
      <c r="A6893" s="72" t="s">
        <v>2139</v>
      </c>
      <c r="B6893" s="72" t="s">
        <v>2984</v>
      </c>
      <c r="C6893" s="72" t="s">
        <v>2103</v>
      </c>
      <c r="D6893" s="72">
        <v>17247501</v>
      </c>
      <c r="E6893" s="72">
        <v>17344163</v>
      </c>
      <c r="F6893" s="72">
        <v>13162127</v>
      </c>
      <c r="G6893" s="72">
        <v>18141183</v>
      </c>
      <c r="H6893" s="72">
        <v>18493130</v>
      </c>
      <c r="I6893" s="72">
        <v>14944252</v>
      </c>
      <c r="J6893" s="72">
        <v>14135296</v>
      </c>
      <c r="K6893" s="72">
        <v>14717410</v>
      </c>
      <c r="L6893" s="72">
        <v>18695689</v>
      </c>
      <c r="M6893" s="72">
        <v>18381800</v>
      </c>
      <c r="N6893" s="72">
        <v>16189987</v>
      </c>
      <c r="O6893" s="72">
        <v>15891969</v>
      </c>
      <c r="P6893" s="72">
        <v>17495783</v>
      </c>
    </row>
    <row r="6894" spans="1:16" hidden="1">
      <c r="A6894" s="72" t="s">
        <v>2139</v>
      </c>
      <c r="B6894" s="72" t="s">
        <v>2984</v>
      </c>
      <c r="C6894" s="72" t="s">
        <v>2104</v>
      </c>
      <c r="D6894" s="72">
        <v>195451</v>
      </c>
      <c r="E6894" s="72">
        <v>199714</v>
      </c>
      <c r="F6894" s="72">
        <v>199822</v>
      </c>
      <c r="G6894" s="72">
        <v>210943</v>
      </c>
      <c r="H6894" s="72">
        <v>204610</v>
      </c>
      <c r="I6894" s="72">
        <v>205950</v>
      </c>
      <c r="J6894" s="72">
        <v>213713</v>
      </c>
      <c r="K6894" s="72">
        <v>212644</v>
      </c>
      <c r="L6894" s="72">
        <v>216776</v>
      </c>
      <c r="M6894" s="72">
        <v>229172</v>
      </c>
      <c r="N6894" s="72">
        <v>215354</v>
      </c>
      <c r="O6894" s="72">
        <v>223883</v>
      </c>
      <c r="P6894" s="72">
        <v>223456</v>
      </c>
    </row>
    <row r="6895" spans="1:16" hidden="1">
      <c r="A6895" s="72" t="s">
        <v>2139</v>
      </c>
      <c r="B6895" s="72" t="s">
        <v>2984</v>
      </c>
      <c r="C6895" s="72" t="s">
        <v>2105</v>
      </c>
      <c r="D6895" s="72">
        <v>138784593</v>
      </c>
      <c r="E6895" s="72">
        <v>135237243</v>
      </c>
      <c r="F6895" s="72">
        <v>97663751</v>
      </c>
      <c r="G6895" s="72">
        <v>133876641</v>
      </c>
      <c r="H6895" s="72">
        <v>160159962</v>
      </c>
      <c r="I6895" s="72">
        <v>114985185</v>
      </c>
      <c r="J6895" s="72">
        <v>100898206</v>
      </c>
      <c r="K6895" s="72">
        <v>113895657</v>
      </c>
      <c r="L6895" s="72">
        <v>136315876</v>
      </c>
      <c r="M6895" s="72">
        <v>131802727</v>
      </c>
      <c r="N6895" s="72">
        <v>109563744</v>
      </c>
      <c r="O6895" s="72">
        <v>127294038</v>
      </c>
      <c r="P6895" s="72">
        <v>182185341</v>
      </c>
    </row>
    <row r="6896" spans="1:16" hidden="1">
      <c r="A6896" s="72" t="s">
        <v>2139</v>
      </c>
      <c r="B6896" s="72" t="s">
        <v>2984</v>
      </c>
      <c r="C6896" s="72" t="s">
        <v>2106</v>
      </c>
      <c r="D6896" s="72">
        <v>10521648</v>
      </c>
      <c r="E6896" s="72">
        <v>11022502</v>
      </c>
      <c r="F6896" s="72">
        <v>8461580</v>
      </c>
      <c r="G6896" s="72">
        <v>10652657</v>
      </c>
      <c r="H6896" s="72">
        <v>10685339</v>
      </c>
      <c r="I6896" s="72">
        <v>9622751</v>
      </c>
      <c r="J6896" s="72">
        <v>9270144</v>
      </c>
      <c r="K6896" s="72">
        <v>9526794</v>
      </c>
      <c r="L6896" s="72">
        <v>11254181</v>
      </c>
      <c r="M6896" s="72">
        <v>11121263</v>
      </c>
      <c r="N6896" s="72">
        <v>10010675</v>
      </c>
      <c r="O6896" s="72">
        <v>9923448</v>
      </c>
      <c r="P6896" s="72">
        <v>9688787</v>
      </c>
    </row>
    <row r="6897" spans="1:16" hidden="1">
      <c r="A6897" s="72" t="s">
        <v>2139</v>
      </c>
      <c r="B6897" s="72" t="s">
        <v>2984</v>
      </c>
      <c r="C6897" s="72" t="s">
        <v>2107</v>
      </c>
      <c r="D6897" s="72">
        <v>16238</v>
      </c>
      <c r="E6897" s="72">
        <v>16258</v>
      </c>
      <c r="F6897" s="72">
        <v>16284</v>
      </c>
      <c r="G6897" s="72">
        <v>17627</v>
      </c>
      <c r="H6897" s="72">
        <v>16475</v>
      </c>
      <c r="I6897" s="72">
        <v>16613</v>
      </c>
      <c r="J6897" s="72">
        <v>16949</v>
      </c>
      <c r="K6897" s="72">
        <v>17010</v>
      </c>
      <c r="L6897" s="72">
        <v>17048</v>
      </c>
      <c r="M6897" s="72">
        <v>17669</v>
      </c>
      <c r="N6897" s="72">
        <v>16445</v>
      </c>
      <c r="O6897" s="72">
        <v>17581</v>
      </c>
      <c r="P6897" s="72">
        <v>17490</v>
      </c>
    </row>
    <row r="6898" spans="1:16" hidden="1">
      <c r="A6898" s="72" t="s">
        <v>2139</v>
      </c>
      <c r="B6898" s="72" t="s">
        <v>2984</v>
      </c>
      <c r="C6898" s="72" t="s">
        <v>2108</v>
      </c>
      <c r="D6898" s="72">
        <v>67762409</v>
      </c>
      <c r="E6898" s="72">
        <v>64148873</v>
      </c>
      <c r="F6898" s="72">
        <v>43661866</v>
      </c>
      <c r="G6898" s="72">
        <v>59940755</v>
      </c>
      <c r="H6898" s="72">
        <v>72898822</v>
      </c>
      <c r="I6898" s="72">
        <v>53004980</v>
      </c>
      <c r="J6898" s="72">
        <v>43535403</v>
      </c>
      <c r="K6898" s="72">
        <v>51304964</v>
      </c>
      <c r="L6898" s="72">
        <v>60753512</v>
      </c>
      <c r="M6898" s="72">
        <v>58967048</v>
      </c>
      <c r="N6898" s="72">
        <v>45953099</v>
      </c>
      <c r="O6898" s="72">
        <v>54601202</v>
      </c>
      <c r="P6898" s="72">
        <v>83425257</v>
      </c>
    </row>
    <row r="6899" spans="1:16" hidden="1">
      <c r="A6899" s="72" t="s">
        <v>2139</v>
      </c>
      <c r="B6899" s="72" t="s">
        <v>2984</v>
      </c>
      <c r="C6899" s="72" t="s">
        <v>2109</v>
      </c>
      <c r="D6899" s="72">
        <v>3963508</v>
      </c>
      <c r="E6899" s="72">
        <v>3679607</v>
      </c>
      <c r="F6899" s="72">
        <v>3206529</v>
      </c>
      <c r="G6899" s="72">
        <v>3943059</v>
      </c>
      <c r="H6899" s="72">
        <v>3488630</v>
      </c>
      <c r="I6899" s="72">
        <v>3112348</v>
      </c>
      <c r="J6899" s="72">
        <v>2979509</v>
      </c>
      <c r="K6899" s="72">
        <v>2888867</v>
      </c>
      <c r="L6899" s="72">
        <v>2720989</v>
      </c>
      <c r="M6899" s="72">
        <v>2931536</v>
      </c>
      <c r="N6899" s="72">
        <v>2790017</v>
      </c>
      <c r="O6899" s="72">
        <v>2738097</v>
      </c>
      <c r="P6899" s="72">
        <v>2611870</v>
      </c>
    </row>
    <row r="6900" spans="1:16" hidden="1">
      <c r="A6900" s="72" t="s">
        <v>2139</v>
      </c>
      <c r="B6900" s="72" t="s">
        <v>2984</v>
      </c>
      <c r="C6900" s="72" t="s">
        <v>2110</v>
      </c>
      <c r="D6900" s="72">
        <v>111</v>
      </c>
      <c r="E6900" s="72">
        <v>109</v>
      </c>
      <c r="F6900" s="72">
        <v>108</v>
      </c>
      <c r="G6900" s="72">
        <v>129</v>
      </c>
      <c r="H6900" s="72">
        <v>108</v>
      </c>
      <c r="I6900" s="72">
        <v>108</v>
      </c>
      <c r="J6900" s="72">
        <v>112</v>
      </c>
      <c r="K6900" s="72">
        <v>100</v>
      </c>
      <c r="L6900" s="72">
        <v>103</v>
      </c>
      <c r="M6900" s="72">
        <v>102</v>
      </c>
      <c r="N6900" s="72">
        <v>97</v>
      </c>
      <c r="O6900" s="72">
        <v>98</v>
      </c>
      <c r="P6900" s="72">
        <v>96</v>
      </c>
    </row>
    <row r="6901" spans="1:16" hidden="1">
      <c r="A6901" s="72" t="s">
        <v>2139</v>
      </c>
      <c r="B6901" s="72" t="s">
        <v>2984</v>
      </c>
      <c r="C6901" s="72" t="s">
        <v>2111</v>
      </c>
      <c r="D6901" s="72">
        <v>21766874</v>
      </c>
      <c r="E6901" s="72">
        <v>19343868</v>
      </c>
      <c r="F6901" s="72">
        <v>13069600</v>
      </c>
      <c r="G6901" s="72">
        <v>16607685</v>
      </c>
      <c r="H6901" s="72">
        <v>18648251</v>
      </c>
      <c r="I6901" s="72">
        <v>13114600</v>
      </c>
      <c r="J6901" s="72">
        <v>11174472</v>
      </c>
      <c r="K6901" s="72">
        <v>12780575</v>
      </c>
      <c r="L6901" s="72">
        <v>12001299</v>
      </c>
      <c r="M6901" s="72">
        <v>12131430</v>
      </c>
      <c r="N6901" s="72">
        <v>9812939</v>
      </c>
      <c r="O6901" s="72">
        <v>13702382</v>
      </c>
      <c r="P6901" s="72">
        <v>20503615</v>
      </c>
    </row>
    <row r="6902" spans="1:16" hidden="1">
      <c r="A6902" s="72" t="s">
        <v>2162</v>
      </c>
      <c r="B6902" s="72" t="s">
        <v>2985</v>
      </c>
      <c r="C6902" s="72" t="s">
        <v>2103</v>
      </c>
      <c r="D6902" s="72">
        <v>42579</v>
      </c>
      <c r="E6902" s="72">
        <v>48826</v>
      </c>
      <c r="F6902" s="72">
        <v>42066</v>
      </c>
      <c r="G6902" s="72">
        <v>41386</v>
      </c>
      <c r="H6902" s="72">
        <v>44034</v>
      </c>
    </row>
    <row r="6903" spans="1:16" hidden="1">
      <c r="A6903" s="72" t="s">
        <v>2162</v>
      </c>
      <c r="B6903" s="72" t="s">
        <v>2985</v>
      </c>
      <c r="C6903" s="72" t="s">
        <v>2104</v>
      </c>
      <c r="D6903" s="72">
        <v>316</v>
      </c>
      <c r="E6903" s="72">
        <v>322</v>
      </c>
      <c r="F6903" s="72">
        <v>321</v>
      </c>
      <c r="G6903" s="72">
        <v>321</v>
      </c>
      <c r="H6903" s="72">
        <v>321</v>
      </c>
    </row>
    <row r="6904" spans="1:16" hidden="1">
      <c r="A6904" s="72" t="s">
        <v>2162</v>
      </c>
      <c r="B6904" s="72" t="s">
        <v>2985</v>
      </c>
      <c r="C6904" s="72" t="s">
        <v>2105</v>
      </c>
      <c r="D6904" s="72">
        <v>219353</v>
      </c>
      <c r="E6904" s="72">
        <v>296207</v>
      </c>
      <c r="F6904" s="72">
        <v>216974</v>
      </c>
      <c r="G6904" s="72">
        <v>197074</v>
      </c>
      <c r="H6904" s="72">
        <v>276476</v>
      </c>
    </row>
    <row r="6905" spans="1:16" hidden="1">
      <c r="A6905" s="72" t="s">
        <v>2162</v>
      </c>
      <c r="B6905" s="72" t="s">
        <v>2985</v>
      </c>
      <c r="C6905" s="72" t="s">
        <v>2106</v>
      </c>
      <c r="D6905" s="72">
        <v>16529</v>
      </c>
      <c r="E6905" s="72">
        <v>17672</v>
      </c>
      <c r="F6905" s="72">
        <v>23824</v>
      </c>
      <c r="G6905" s="72">
        <v>22684</v>
      </c>
      <c r="H6905" s="72">
        <v>25863</v>
      </c>
    </row>
    <row r="6906" spans="1:16" hidden="1">
      <c r="A6906" s="72" t="s">
        <v>2162</v>
      </c>
      <c r="B6906" s="72" t="s">
        <v>2985</v>
      </c>
      <c r="C6906" s="72" t="s">
        <v>2107</v>
      </c>
      <c r="D6906" s="72">
        <v>35</v>
      </c>
      <c r="E6906" s="72">
        <v>34</v>
      </c>
      <c r="F6906" s="72">
        <v>34</v>
      </c>
      <c r="G6906" s="72">
        <v>34</v>
      </c>
      <c r="H6906" s="72">
        <v>34</v>
      </c>
    </row>
    <row r="6907" spans="1:16" hidden="1">
      <c r="A6907" s="72" t="s">
        <v>2162</v>
      </c>
      <c r="B6907" s="72" t="s">
        <v>2985</v>
      </c>
      <c r="C6907" s="72" t="s">
        <v>2108</v>
      </c>
      <c r="D6907" s="72">
        <v>83671</v>
      </c>
      <c r="E6907" s="72">
        <v>107130</v>
      </c>
      <c r="F6907" s="72">
        <v>101553</v>
      </c>
      <c r="G6907" s="72">
        <v>108198</v>
      </c>
      <c r="H6907" s="72">
        <v>162844</v>
      </c>
    </row>
    <row r="6908" spans="1:16" hidden="1">
      <c r="A6908" s="72" t="s">
        <v>2162</v>
      </c>
      <c r="B6908" s="72" t="s">
        <v>2985</v>
      </c>
      <c r="C6908" s="72" t="s">
        <v>2109</v>
      </c>
      <c r="D6908" s="72">
        <v>240293</v>
      </c>
      <c r="E6908" s="72">
        <v>259735</v>
      </c>
      <c r="F6908" s="72">
        <v>236093</v>
      </c>
      <c r="G6908" s="72">
        <v>315654</v>
      </c>
      <c r="H6908" s="72">
        <v>295629</v>
      </c>
    </row>
    <row r="6909" spans="1:16" hidden="1">
      <c r="A6909" s="72" t="s">
        <v>2162</v>
      </c>
      <c r="B6909" s="72" t="s">
        <v>2985</v>
      </c>
      <c r="C6909" s="72" t="s">
        <v>2110</v>
      </c>
      <c r="D6909" s="72">
        <v>35</v>
      </c>
      <c r="E6909" s="72">
        <v>35</v>
      </c>
      <c r="F6909" s="72">
        <v>35</v>
      </c>
      <c r="G6909" s="72">
        <v>35</v>
      </c>
      <c r="H6909" s="72">
        <v>35</v>
      </c>
    </row>
    <row r="6910" spans="1:16" hidden="1">
      <c r="A6910" s="72" t="s">
        <v>2162</v>
      </c>
      <c r="B6910" s="72" t="s">
        <v>2985</v>
      </c>
      <c r="C6910" s="72" t="s">
        <v>2111</v>
      </c>
      <c r="D6910" s="72">
        <v>1088127</v>
      </c>
      <c r="E6910" s="72">
        <v>1397501</v>
      </c>
      <c r="F6910" s="72">
        <v>1247323</v>
      </c>
      <c r="G6910" s="72">
        <v>1253287</v>
      </c>
      <c r="H6910" s="72">
        <v>1649442</v>
      </c>
    </row>
    <row r="6911" spans="1:16" hidden="1">
      <c r="A6911" s="72" t="s">
        <v>2134</v>
      </c>
      <c r="B6911" s="72" t="s">
        <v>2986</v>
      </c>
      <c r="C6911" s="72" t="s">
        <v>2103</v>
      </c>
      <c r="D6911" s="72">
        <v>12144913</v>
      </c>
      <c r="E6911" s="72">
        <v>11317386</v>
      </c>
      <c r="F6911" s="72">
        <v>9515901</v>
      </c>
      <c r="G6911" s="72">
        <v>11534215</v>
      </c>
      <c r="H6911" s="72">
        <v>12798712</v>
      </c>
      <c r="I6911" s="72">
        <v>11566171</v>
      </c>
      <c r="J6911" s="72">
        <v>10776249</v>
      </c>
      <c r="K6911" s="72">
        <v>10784545</v>
      </c>
      <c r="L6911" s="72">
        <v>12756877</v>
      </c>
      <c r="M6911" s="72">
        <v>12913838</v>
      </c>
      <c r="N6911" s="72">
        <v>11097891</v>
      </c>
      <c r="O6911" s="72">
        <v>11541336</v>
      </c>
      <c r="P6911" s="72">
        <v>13217493</v>
      </c>
    </row>
    <row r="6912" spans="1:16" hidden="1">
      <c r="A6912" s="72" t="s">
        <v>2134</v>
      </c>
      <c r="B6912" s="72" t="s">
        <v>2986</v>
      </c>
      <c r="C6912" s="72" t="s">
        <v>2104</v>
      </c>
      <c r="D6912" s="72">
        <v>134406</v>
      </c>
      <c r="E6912" s="72">
        <v>130354</v>
      </c>
      <c r="F6912" s="72">
        <v>127490</v>
      </c>
      <c r="G6912" s="72">
        <v>126593</v>
      </c>
      <c r="H6912" s="72">
        <v>134720</v>
      </c>
      <c r="I6912" s="72">
        <v>139146</v>
      </c>
      <c r="J6912" s="72">
        <v>139095</v>
      </c>
      <c r="K6912" s="72">
        <v>141291</v>
      </c>
      <c r="L6912" s="72">
        <v>138607</v>
      </c>
      <c r="M6912" s="72">
        <v>142461</v>
      </c>
      <c r="N6912" s="72">
        <v>144845</v>
      </c>
      <c r="O6912" s="72">
        <v>147239</v>
      </c>
      <c r="P6912" s="72">
        <v>150235</v>
      </c>
    </row>
    <row r="6913" spans="1:16" hidden="1">
      <c r="A6913" s="72" t="s">
        <v>2134</v>
      </c>
      <c r="B6913" s="72" t="s">
        <v>2986</v>
      </c>
      <c r="C6913" s="72" t="s">
        <v>2105</v>
      </c>
      <c r="D6913" s="72">
        <v>125433119</v>
      </c>
      <c r="E6913" s="72">
        <v>112294376</v>
      </c>
      <c r="F6913" s="72">
        <v>74892867</v>
      </c>
      <c r="G6913" s="72">
        <v>88173878</v>
      </c>
      <c r="H6913" s="72">
        <v>104798154</v>
      </c>
      <c r="I6913" s="72">
        <v>84533640</v>
      </c>
      <c r="J6913" s="72">
        <v>75748247</v>
      </c>
      <c r="K6913" s="72">
        <v>82695236</v>
      </c>
      <c r="L6913" s="72">
        <v>90599340</v>
      </c>
      <c r="M6913" s="72">
        <v>86166671</v>
      </c>
      <c r="N6913" s="72">
        <v>76440840</v>
      </c>
      <c r="O6913" s="72">
        <v>86537259</v>
      </c>
      <c r="P6913" s="72">
        <v>137082121</v>
      </c>
    </row>
    <row r="6914" spans="1:16" hidden="1">
      <c r="A6914" s="72" t="s">
        <v>2134</v>
      </c>
      <c r="B6914" s="72" t="s">
        <v>2986</v>
      </c>
      <c r="C6914" s="72" t="s">
        <v>2106</v>
      </c>
      <c r="D6914" s="72">
        <v>3694823</v>
      </c>
      <c r="E6914" s="72">
        <v>3039347</v>
      </c>
      <c r="F6914" s="72">
        <v>2208987</v>
      </c>
      <c r="G6914" s="72">
        <v>3057327</v>
      </c>
      <c r="H6914" s="72">
        <v>4285596</v>
      </c>
      <c r="I6914" s="72">
        <v>4185454</v>
      </c>
      <c r="J6914" s="72">
        <v>4056276</v>
      </c>
      <c r="K6914" s="72">
        <v>4247196</v>
      </c>
      <c r="L6914" s="72">
        <v>5032617</v>
      </c>
      <c r="M6914" s="72">
        <v>5149659</v>
      </c>
      <c r="N6914" s="72">
        <v>4420773</v>
      </c>
      <c r="O6914" s="72">
        <v>4238369</v>
      </c>
      <c r="P6914" s="72">
        <v>5554783</v>
      </c>
    </row>
    <row r="6915" spans="1:16" hidden="1">
      <c r="A6915" s="72" t="s">
        <v>2134</v>
      </c>
      <c r="B6915" s="72" t="s">
        <v>2986</v>
      </c>
      <c r="C6915" s="72" t="s">
        <v>2107</v>
      </c>
      <c r="D6915" s="72">
        <v>9234</v>
      </c>
      <c r="E6915" s="72">
        <v>8163</v>
      </c>
      <c r="F6915" s="72">
        <v>8024</v>
      </c>
      <c r="G6915" s="72">
        <v>8530</v>
      </c>
      <c r="H6915" s="72">
        <v>10031</v>
      </c>
      <c r="I6915" s="72">
        <v>10303</v>
      </c>
      <c r="J6915" s="72">
        <v>10792</v>
      </c>
      <c r="K6915" s="72">
        <v>11026</v>
      </c>
      <c r="L6915" s="72">
        <v>11040</v>
      </c>
      <c r="M6915" s="72">
        <v>11154</v>
      </c>
      <c r="N6915" s="72">
        <v>11214</v>
      </c>
      <c r="O6915" s="72">
        <v>11327</v>
      </c>
      <c r="P6915" s="72">
        <v>12012</v>
      </c>
    </row>
    <row r="6916" spans="1:16" hidden="1">
      <c r="A6916" s="72" t="s">
        <v>2134</v>
      </c>
      <c r="B6916" s="72" t="s">
        <v>2986</v>
      </c>
      <c r="C6916" s="72" t="s">
        <v>2108</v>
      </c>
      <c r="D6916" s="72">
        <v>34986241</v>
      </c>
      <c r="E6916" s="72">
        <v>27871347</v>
      </c>
      <c r="F6916" s="72">
        <v>16250578</v>
      </c>
      <c r="G6916" s="72">
        <v>21573013</v>
      </c>
      <c r="H6916" s="72">
        <v>33642527</v>
      </c>
      <c r="I6916" s="72">
        <v>27985190</v>
      </c>
      <c r="J6916" s="72">
        <v>24768988</v>
      </c>
      <c r="K6916" s="72">
        <v>28351725</v>
      </c>
      <c r="L6916" s="72">
        <v>31485146</v>
      </c>
      <c r="M6916" s="72">
        <v>30398000</v>
      </c>
      <c r="N6916" s="72">
        <v>26317841</v>
      </c>
      <c r="O6916" s="72">
        <v>28711181</v>
      </c>
      <c r="P6916" s="72">
        <v>49402802</v>
      </c>
    </row>
    <row r="6917" spans="1:16" hidden="1">
      <c r="A6917" s="72" t="s">
        <v>2134</v>
      </c>
      <c r="B6917" s="72" t="s">
        <v>2986</v>
      </c>
      <c r="C6917" s="72" t="s">
        <v>2109</v>
      </c>
      <c r="D6917" s="72">
        <v>352702</v>
      </c>
      <c r="E6917" s="72">
        <v>359024</v>
      </c>
      <c r="F6917" s="72">
        <v>294890</v>
      </c>
      <c r="G6917" s="72">
        <v>217535</v>
      </c>
      <c r="H6917" s="72">
        <v>274262</v>
      </c>
      <c r="I6917" s="72">
        <v>274218</v>
      </c>
      <c r="J6917" s="72">
        <v>213862</v>
      </c>
      <c r="K6917" s="72">
        <v>624439</v>
      </c>
      <c r="L6917" s="72">
        <v>756194</v>
      </c>
      <c r="M6917" s="72">
        <v>942694</v>
      </c>
      <c r="N6917" s="72">
        <v>799394</v>
      </c>
      <c r="O6917" s="72">
        <v>762884</v>
      </c>
      <c r="P6917" s="72">
        <v>841511</v>
      </c>
    </row>
    <row r="6918" spans="1:16" hidden="1">
      <c r="A6918" s="72" t="s">
        <v>2134</v>
      </c>
      <c r="B6918" s="72" t="s">
        <v>2986</v>
      </c>
      <c r="C6918" s="72" t="s">
        <v>2110</v>
      </c>
      <c r="D6918" s="72">
        <v>188</v>
      </c>
      <c r="E6918" s="72">
        <v>139</v>
      </c>
      <c r="F6918" s="72">
        <v>125</v>
      </c>
      <c r="G6918" s="72">
        <v>139</v>
      </c>
      <c r="H6918" s="72">
        <v>187</v>
      </c>
      <c r="I6918" s="72">
        <v>24</v>
      </c>
      <c r="J6918" s="72">
        <v>26</v>
      </c>
      <c r="K6918" s="72">
        <v>47</v>
      </c>
      <c r="L6918" s="72">
        <v>48</v>
      </c>
      <c r="M6918" s="72">
        <v>55</v>
      </c>
      <c r="N6918" s="72">
        <v>53</v>
      </c>
      <c r="O6918" s="72">
        <v>55</v>
      </c>
      <c r="P6918" s="72">
        <v>57</v>
      </c>
    </row>
    <row r="6919" spans="1:16" hidden="1">
      <c r="A6919" s="72" t="s">
        <v>2134</v>
      </c>
      <c r="B6919" s="72" t="s">
        <v>2986</v>
      </c>
      <c r="C6919" s="72" t="s">
        <v>2111</v>
      </c>
      <c r="D6919" s="72">
        <v>3220017</v>
      </c>
      <c r="E6919" s="72">
        <v>3009585</v>
      </c>
      <c r="F6919" s="72">
        <v>1934393</v>
      </c>
      <c r="G6919" s="72">
        <v>1570891</v>
      </c>
      <c r="H6919" s="72">
        <v>1962360</v>
      </c>
      <c r="I6919" s="72">
        <v>1726651</v>
      </c>
      <c r="J6919" s="72">
        <v>1151577</v>
      </c>
      <c r="K6919" s="72">
        <v>3428833</v>
      </c>
      <c r="L6919" s="72">
        <v>3831413</v>
      </c>
      <c r="M6919" s="72">
        <v>4792521</v>
      </c>
      <c r="N6919" s="72">
        <v>3917867</v>
      </c>
      <c r="O6919" s="72">
        <v>4301718</v>
      </c>
      <c r="P6919" s="72">
        <v>7007335</v>
      </c>
    </row>
    <row r="6920" spans="1:16" hidden="1">
      <c r="A6920" s="72" t="s">
        <v>2125</v>
      </c>
      <c r="B6920" s="72" t="s">
        <v>2987</v>
      </c>
      <c r="C6920" s="72" t="s">
        <v>2103</v>
      </c>
      <c r="D6920" s="72">
        <v>5321663</v>
      </c>
      <c r="E6920" s="72">
        <v>5119132</v>
      </c>
      <c r="F6920" s="72">
        <v>4464657</v>
      </c>
      <c r="G6920" s="72">
        <v>5689311</v>
      </c>
      <c r="H6920" s="72">
        <v>6015109</v>
      </c>
      <c r="I6920" s="72">
        <v>4901379</v>
      </c>
      <c r="J6920" s="72">
        <v>4770755</v>
      </c>
      <c r="K6920" s="72">
        <v>4409913</v>
      </c>
      <c r="L6920" s="72">
        <v>5213725</v>
      </c>
      <c r="M6920" s="72">
        <v>5277397</v>
      </c>
      <c r="N6920" s="72">
        <v>4764969</v>
      </c>
      <c r="O6920" s="72">
        <v>4646715</v>
      </c>
      <c r="P6920" s="72">
        <v>5066119</v>
      </c>
    </row>
    <row r="6921" spans="1:16" hidden="1">
      <c r="A6921" s="72" t="s">
        <v>2125</v>
      </c>
      <c r="B6921" s="72" t="s">
        <v>2987</v>
      </c>
      <c r="C6921" s="72" t="s">
        <v>2104</v>
      </c>
      <c r="D6921" s="72">
        <v>60347</v>
      </c>
      <c r="E6921" s="72">
        <v>60297</v>
      </c>
      <c r="F6921" s="72">
        <v>60417</v>
      </c>
      <c r="G6921" s="72">
        <v>60318</v>
      </c>
      <c r="H6921" s="72">
        <v>60269</v>
      </c>
      <c r="I6921" s="72">
        <v>60318</v>
      </c>
      <c r="J6921" s="72">
        <v>60320</v>
      </c>
      <c r="K6921" s="72">
        <v>60376</v>
      </c>
      <c r="L6921" s="72">
        <v>60373</v>
      </c>
      <c r="M6921" s="72">
        <v>60372</v>
      </c>
      <c r="N6921" s="72">
        <v>60475</v>
      </c>
      <c r="O6921" s="72">
        <v>60461</v>
      </c>
      <c r="P6921" s="72">
        <v>60353</v>
      </c>
    </row>
    <row r="6922" spans="1:16" hidden="1">
      <c r="A6922" s="72" t="s">
        <v>2125</v>
      </c>
      <c r="B6922" s="72" t="s">
        <v>2987</v>
      </c>
      <c r="C6922" s="72" t="s">
        <v>2105</v>
      </c>
      <c r="D6922" s="72">
        <v>48007060</v>
      </c>
      <c r="E6922" s="72">
        <v>45653810</v>
      </c>
      <c r="F6922" s="72">
        <v>38796399</v>
      </c>
      <c r="G6922" s="72">
        <v>47548832</v>
      </c>
      <c r="H6922" s="72">
        <v>58272146</v>
      </c>
      <c r="I6922" s="72">
        <v>37050507</v>
      </c>
      <c r="J6922" s="72">
        <v>35860976</v>
      </c>
      <c r="K6922" s="72">
        <v>38256587</v>
      </c>
      <c r="L6922" s="72">
        <v>39703069</v>
      </c>
      <c r="M6922" s="72">
        <v>35283360</v>
      </c>
      <c r="N6922" s="72">
        <v>32245361</v>
      </c>
      <c r="O6922" s="72">
        <v>42451403</v>
      </c>
      <c r="P6922" s="72">
        <v>63631810</v>
      </c>
    </row>
    <row r="6923" spans="1:16" hidden="1">
      <c r="A6923" s="72" t="s">
        <v>2125</v>
      </c>
      <c r="B6923" s="72" t="s">
        <v>2987</v>
      </c>
      <c r="C6923" s="72" t="s">
        <v>2106</v>
      </c>
      <c r="D6923" s="72">
        <v>2285983</v>
      </c>
      <c r="E6923" s="72">
        <v>2279081</v>
      </c>
      <c r="F6923" s="72">
        <v>1917897</v>
      </c>
      <c r="G6923" s="72">
        <v>2455112</v>
      </c>
      <c r="H6923" s="72">
        <v>2580171</v>
      </c>
      <c r="I6923" s="72">
        <v>2190095</v>
      </c>
      <c r="J6923" s="72">
        <v>2155007</v>
      </c>
      <c r="K6923" s="72">
        <v>2164975</v>
      </c>
      <c r="L6923" s="72">
        <v>2456560</v>
      </c>
      <c r="M6923" s="72">
        <v>2591114</v>
      </c>
      <c r="N6923" s="72">
        <v>2201973</v>
      </c>
      <c r="O6923" s="72">
        <v>2279550</v>
      </c>
      <c r="P6923" s="72">
        <v>2483292</v>
      </c>
    </row>
    <row r="6924" spans="1:16" hidden="1">
      <c r="A6924" s="72" t="s">
        <v>2125</v>
      </c>
      <c r="B6924" s="72" t="s">
        <v>2987</v>
      </c>
      <c r="C6924" s="72" t="s">
        <v>2107</v>
      </c>
      <c r="D6924" s="72">
        <v>5017</v>
      </c>
      <c r="E6924" s="72">
        <v>4997</v>
      </c>
      <c r="F6924" s="72">
        <v>4975</v>
      </c>
      <c r="G6924" s="72">
        <v>4964</v>
      </c>
      <c r="H6924" s="72">
        <v>4967</v>
      </c>
      <c r="I6924" s="72">
        <v>4982</v>
      </c>
      <c r="J6924" s="72">
        <v>5028</v>
      </c>
      <c r="K6924" s="72">
        <v>5053</v>
      </c>
      <c r="L6924" s="72">
        <v>5090</v>
      </c>
      <c r="M6924" s="72">
        <v>5134</v>
      </c>
      <c r="N6924" s="72">
        <v>5139</v>
      </c>
      <c r="O6924" s="72">
        <v>5158</v>
      </c>
      <c r="P6924" s="72">
        <v>5192</v>
      </c>
    </row>
    <row r="6925" spans="1:16" hidden="1">
      <c r="A6925" s="72" t="s">
        <v>2125</v>
      </c>
      <c r="B6925" s="72" t="s">
        <v>2987</v>
      </c>
      <c r="C6925" s="72" t="s">
        <v>2108</v>
      </c>
      <c r="D6925" s="72">
        <v>17326897</v>
      </c>
      <c r="E6925" s="72">
        <v>16707031</v>
      </c>
      <c r="F6925" s="72">
        <v>12867032</v>
      </c>
      <c r="G6925" s="72">
        <v>17144274</v>
      </c>
      <c r="H6925" s="72">
        <v>21252477</v>
      </c>
      <c r="I6925" s="72">
        <v>12397565</v>
      </c>
      <c r="J6925" s="72">
        <v>12158067</v>
      </c>
      <c r="K6925" s="72">
        <v>13954100</v>
      </c>
      <c r="L6925" s="72">
        <v>14554837</v>
      </c>
      <c r="M6925" s="72">
        <v>13651019</v>
      </c>
      <c r="N6925" s="72">
        <v>11472752</v>
      </c>
      <c r="O6925" s="72">
        <v>16679395</v>
      </c>
      <c r="P6925" s="72">
        <v>27432494</v>
      </c>
    </row>
    <row r="6926" spans="1:16" hidden="1">
      <c r="A6926" s="72" t="s">
        <v>2125</v>
      </c>
      <c r="B6926" s="72" t="s">
        <v>2987</v>
      </c>
      <c r="C6926" s="72" t="s">
        <v>2109</v>
      </c>
      <c r="D6926" s="72">
        <v>487269</v>
      </c>
      <c r="E6926" s="72">
        <v>473242</v>
      </c>
      <c r="F6926" s="72">
        <v>459907</v>
      </c>
      <c r="G6926" s="72">
        <v>463766</v>
      </c>
      <c r="H6926" s="72">
        <v>316457</v>
      </c>
      <c r="I6926" s="72">
        <v>350091</v>
      </c>
      <c r="J6926" s="72">
        <v>137130</v>
      </c>
      <c r="K6926" s="72">
        <v>153071</v>
      </c>
      <c r="L6926" s="72">
        <v>153853</v>
      </c>
      <c r="M6926" s="72">
        <v>117094</v>
      </c>
      <c r="N6926" s="72">
        <v>100291</v>
      </c>
      <c r="O6926" s="72">
        <v>104069</v>
      </c>
      <c r="P6926" s="72">
        <v>127321</v>
      </c>
    </row>
    <row r="6927" spans="1:16" hidden="1">
      <c r="A6927" s="72" t="s">
        <v>2125</v>
      </c>
      <c r="B6927" s="72" t="s">
        <v>2987</v>
      </c>
      <c r="C6927" s="72" t="s">
        <v>2110</v>
      </c>
      <c r="D6927" s="72">
        <v>32</v>
      </c>
      <c r="E6927" s="72">
        <v>36</v>
      </c>
      <c r="F6927" s="72">
        <v>37</v>
      </c>
      <c r="G6927" s="72">
        <v>38</v>
      </c>
      <c r="H6927" s="72">
        <v>37</v>
      </c>
      <c r="I6927" s="72">
        <v>38</v>
      </c>
      <c r="J6927" s="72">
        <v>39</v>
      </c>
      <c r="K6927" s="72">
        <v>42</v>
      </c>
      <c r="L6927" s="72">
        <v>41</v>
      </c>
      <c r="M6927" s="72">
        <v>39</v>
      </c>
      <c r="N6927" s="72">
        <v>39</v>
      </c>
      <c r="O6927" s="72">
        <v>39</v>
      </c>
      <c r="P6927" s="72">
        <v>40</v>
      </c>
    </row>
    <row r="6928" spans="1:16" hidden="1">
      <c r="A6928" s="72" t="s">
        <v>2125</v>
      </c>
      <c r="B6928" s="72" t="s">
        <v>2987</v>
      </c>
      <c r="C6928" s="72" t="s">
        <v>2111</v>
      </c>
      <c r="D6928" s="72">
        <v>2736270</v>
      </c>
      <c r="E6928" s="72">
        <v>2529048</v>
      </c>
      <c r="F6928" s="72">
        <v>1956364</v>
      </c>
      <c r="G6928" s="72">
        <v>2290104</v>
      </c>
      <c r="H6928" s="72">
        <v>2344633</v>
      </c>
      <c r="I6928" s="72">
        <v>1790378</v>
      </c>
      <c r="J6928" s="72">
        <v>719401</v>
      </c>
      <c r="K6928" s="72">
        <v>857825</v>
      </c>
      <c r="L6928" s="72">
        <v>852604</v>
      </c>
      <c r="M6928" s="72">
        <v>562786</v>
      </c>
      <c r="N6928" s="72">
        <v>452093</v>
      </c>
      <c r="O6928" s="72">
        <v>756757</v>
      </c>
      <c r="P6928" s="72">
        <v>1278830</v>
      </c>
    </row>
    <row r="6929" spans="1:16" hidden="1">
      <c r="A6929" s="72" t="s">
        <v>2127</v>
      </c>
      <c r="B6929" s="72" t="s">
        <v>2987</v>
      </c>
      <c r="C6929" s="72" t="s">
        <v>2103</v>
      </c>
      <c r="D6929" s="72">
        <v>39024881</v>
      </c>
      <c r="E6929" s="72">
        <v>37653175</v>
      </c>
      <c r="F6929" s="72">
        <v>32003128</v>
      </c>
      <c r="G6929" s="72">
        <v>41534294</v>
      </c>
      <c r="H6929" s="72">
        <v>43730718</v>
      </c>
      <c r="I6929" s="72">
        <v>36163910</v>
      </c>
      <c r="J6929" s="72">
        <v>35759255</v>
      </c>
      <c r="K6929" s="72">
        <v>33997580</v>
      </c>
      <c r="L6929" s="72">
        <v>40156939</v>
      </c>
      <c r="M6929" s="72">
        <v>40944813</v>
      </c>
      <c r="N6929" s="72">
        <v>37022269</v>
      </c>
      <c r="O6929" s="72">
        <v>35517377</v>
      </c>
      <c r="P6929" s="72">
        <v>41081403</v>
      </c>
    </row>
    <row r="6930" spans="1:16" hidden="1">
      <c r="A6930" s="72" t="s">
        <v>2127</v>
      </c>
      <c r="B6930" s="72" t="s">
        <v>2987</v>
      </c>
      <c r="C6930" s="72" t="s">
        <v>2104</v>
      </c>
      <c r="D6930" s="72">
        <v>499345</v>
      </c>
      <c r="E6930" s="72">
        <v>502135</v>
      </c>
      <c r="F6930" s="72">
        <v>505474</v>
      </c>
      <c r="G6930" s="72">
        <v>509575</v>
      </c>
      <c r="H6930" s="72">
        <v>514415</v>
      </c>
      <c r="I6930" s="72">
        <v>519821</v>
      </c>
      <c r="J6930" s="72">
        <v>525673</v>
      </c>
      <c r="K6930" s="72">
        <v>531896</v>
      </c>
      <c r="L6930" s="72">
        <v>537552</v>
      </c>
      <c r="M6930" s="72">
        <v>541399</v>
      </c>
      <c r="N6930" s="72">
        <v>546690</v>
      </c>
      <c r="O6930" s="72">
        <v>551067</v>
      </c>
      <c r="P6930" s="72">
        <v>555899</v>
      </c>
    </row>
    <row r="6931" spans="1:16" hidden="1">
      <c r="A6931" s="72" t="s">
        <v>2127</v>
      </c>
      <c r="B6931" s="72" t="s">
        <v>2987</v>
      </c>
      <c r="C6931" s="72" t="s">
        <v>2105</v>
      </c>
      <c r="D6931" s="72">
        <v>364463885</v>
      </c>
      <c r="E6931" s="72">
        <v>349097066</v>
      </c>
      <c r="F6931" s="72">
        <v>295513716</v>
      </c>
      <c r="G6931" s="72">
        <v>363003126</v>
      </c>
      <c r="H6931" s="72">
        <v>438729649</v>
      </c>
      <c r="I6931" s="72">
        <v>292558260</v>
      </c>
      <c r="J6931" s="72">
        <v>282349895</v>
      </c>
      <c r="K6931" s="72">
        <v>313127645</v>
      </c>
      <c r="L6931" s="72">
        <v>331190465</v>
      </c>
      <c r="M6931" s="72">
        <v>299307838</v>
      </c>
      <c r="N6931" s="72">
        <v>267165899</v>
      </c>
      <c r="O6931" s="72">
        <v>336808010</v>
      </c>
      <c r="P6931" s="72">
        <v>503603794</v>
      </c>
    </row>
    <row r="6932" spans="1:16" hidden="1">
      <c r="A6932" s="72" t="s">
        <v>2127</v>
      </c>
      <c r="B6932" s="72" t="s">
        <v>2987</v>
      </c>
      <c r="C6932" s="72" t="s">
        <v>2106</v>
      </c>
      <c r="D6932" s="72">
        <v>18419011</v>
      </c>
      <c r="E6932" s="72">
        <v>18201648</v>
      </c>
      <c r="F6932" s="72">
        <v>15483589</v>
      </c>
      <c r="G6932" s="72">
        <v>20236028</v>
      </c>
      <c r="H6932" s="72">
        <v>21127671</v>
      </c>
      <c r="I6932" s="72">
        <v>17307122</v>
      </c>
      <c r="J6932" s="72">
        <v>17118009</v>
      </c>
      <c r="K6932" s="72">
        <v>15987594</v>
      </c>
      <c r="L6932" s="72">
        <v>17829011</v>
      </c>
      <c r="M6932" s="72">
        <v>18521113</v>
      </c>
      <c r="N6932" s="72">
        <v>15611410</v>
      </c>
      <c r="O6932" s="72">
        <v>15571162</v>
      </c>
      <c r="P6932" s="72">
        <v>17969767</v>
      </c>
    </row>
    <row r="6933" spans="1:16" hidden="1">
      <c r="A6933" s="72" t="s">
        <v>2127</v>
      </c>
      <c r="B6933" s="72" t="s">
        <v>2987</v>
      </c>
      <c r="C6933" s="72" t="s">
        <v>2107</v>
      </c>
      <c r="D6933" s="72">
        <v>49584</v>
      </c>
      <c r="E6933" s="72">
        <v>49738</v>
      </c>
      <c r="F6933" s="72">
        <v>49843</v>
      </c>
      <c r="G6933" s="72">
        <v>49883</v>
      </c>
      <c r="H6933" s="72">
        <v>50042</v>
      </c>
      <c r="I6933" s="72">
        <v>50349</v>
      </c>
      <c r="J6933" s="72">
        <v>50626</v>
      </c>
      <c r="K6933" s="72">
        <v>50831</v>
      </c>
      <c r="L6933" s="72">
        <v>50989</v>
      </c>
      <c r="M6933" s="72">
        <v>51299</v>
      </c>
      <c r="N6933" s="72">
        <v>51747</v>
      </c>
      <c r="O6933" s="72">
        <v>51973</v>
      </c>
      <c r="P6933" s="72">
        <v>52240</v>
      </c>
    </row>
    <row r="6934" spans="1:16" hidden="1">
      <c r="A6934" s="72" t="s">
        <v>2127</v>
      </c>
      <c r="B6934" s="72" t="s">
        <v>2987</v>
      </c>
      <c r="C6934" s="72" t="s">
        <v>2108</v>
      </c>
      <c r="D6934" s="72">
        <v>137680734</v>
      </c>
      <c r="E6934" s="72">
        <v>131581958</v>
      </c>
      <c r="F6934" s="72">
        <v>107599044</v>
      </c>
      <c r="G6934" s="72">
        <v>137221712</v>
      </c>
      <c r="H6934" s="72">
        <v>172940746</v>
      </c>
      <c r="I6934" s="72">
        <v>102576625</v>
      </c>
      <c r="J6934" s="72">
        <v>96642463</v>
      </c>
      <c r="K6934" s="72">
        <v>108257694</v>
      </c>
      <c r="L6934" s="72">
        <v>110616262</v>
      </c>
      <c r="M6934" s="72">
        <v>93623359</v>
      </c>
      <c r="N6934" s="72">
        <v>78542602</v>
      </c>
      <c r="O6934" s="72">
        <v>117514243</v>
      </c>
      <c r="P6934" s="72">
        <v>189326166</v>
      </c>
    </row>
    <row r="6935" spans="1:16" hidden="1">
      <c r="A6935" s="72" t="s">
        <v>2127</v>
      </c>
      <c r="B6935" s="72" t="s">
        <v>2987</v>
      </c>
      <c r="C6935" s="72" t="s">
        <v>2109</v>
      </c>
      <c r="D6935" s="72">
        <v>3847298</v>
      </c>
      <c r="E6935" s="72">
        <v>3359832</v>
      </c>
      <c r="F6935" s="72">
        <v>3472808</v>
      </c>
      <c r="G6935" s="72">
        <v>3749461</v>
      </c>
      <c r="H6935" s="72">
        <v>1876316</v>
      </c>
      <c r="I6935" s="72">
        <v>1572066</v>
      </c>
      <c r="J6935" s="72">
        <v>1519962</v>
      </c>
      <c r="K6935" s="72">
        <v>1514914</v>
      </c>
      <c r="L6935" s="72">
        <v>1541131</v>
      </c>
      <c r="M6935" s="72">
        <v>1647391</v>
      </c>
      <c r="N6935" s="72">
        <v>1441473</v>
      </c>
      <c r="O6935" s="72">
        <v>1387622</v>
      </c>
      <c r="P6935" s="72">
        <v>1432260</v>
      </c>
    </row>
    <row r="6936" spans="1:16" hidden="1">
      <c r="A6936" s="72" t="s">
        <v>2127</v>
      </c>
      <c r="B6936" s="72" t="s">
        <v>2987</v>
      </c>
      <c r="C6936" s="72" t="s">
        <v>2110</v>
      </c>
      <c r="D6936" s="72">
        <v>549</v>
      </c>
      <c r="E6936" s="72">
        <v>514</v>
      </c>
      <c r="F6936" s="72">
        <v>498</v>
      </c>
      <c r="G6936" s="72">
        <v>540</v>
      </c>
      <c r="H6936" s="72">
        <v>589</v>
      </c>
      <c r="I6936" s="72">
        <v>598</v>
      </c>
      <c r="J6936" s="72">
        <v>598</v>
      </c>
      <c r="K6936" s="72">
        <v>582</v>
      </c>
      <c r="L6936" s="72">
        <v>574</v>
      </c>
      <c r="M6936" s="72">
        <v>571</v>
      </c>
      <c r="N6936" s="72">
        <v>561</v>
      </c>
      <c r="O6936" s="72">
        <v>565</v>
      </c>
      <c r="P6936" s="72">
        <v>545</v>
      </c>
    </row>
    <row r="6937" spans="1:16" hidden="1">
      <c r="A6937" s="72" t="s">
        <v>2127</v>
      </c>
      <c r="B6937" s="72" t="s">
        <v>2987</v>
      </c>
      <c r="C6937" s="72" t="s">
        <v>2111</v>
      </c>
      <c r="D6937" s="72">
        <v>21539719</v>
      </c>
      <c r="E6937" s="72">
        <v>17822473</v>
      </c>
      <c r="F6937" s="72">
        <v>14720871</v>
      </c>
      <c r="G6937" s="72">
        <v>18384102</v>
      </c>
      <c r="H6937" s="72">
        <v>14697951</v>
      </c>
      <c r="I6937" s="72">
        <v>8282809</v>
      </c>
      <c r="J6937" s="72">
        <v>7675087</v>
      </c>
      <c r="K6937" s="72">
        <v>9017642</v>
      </c>
      <c r="L6937" s="72">
        <v>8477242</v>
      </c>
      <c r="M6937" s="72">
        <v>6969815</v>
      </c>
      <c r="N6937" s="72">
        <v>6027716</v>
      </c>
      <c r="O6937" s="72">
        <v>9723953</v>
      </c>
      <c r="P6937" s="72">
        <v>14022171</v>
      </c>
    </row>
    <row r="6938" spans="1:16" hidden="1">
      <c r="A6938" s="72" t="s">
        <v>2139</v>
      </c>
      <c r="B6938" s="72" t="s">
        <v>2987</v>
      </c>
      <c r="C6938" s="72" t="s">
        <v>2103</v>
      </c>
      <c r="D6938" s="72">
        <v>289396</v>
      </c>
      <c r="E6938" s="72">
        <v>264386</v>
      </c>
      <c r="F6938" s="72">
        <v>250797</v>
      </c>
      <c r="G6938" s="72">
        <v>299318</v>
      </c>
      <c r="H6938" s="72">
        <v>275334</v>
      </c>
      <c r="I6938" s="72">
        <v>260779</v>
      </c>
      <c r="J6938" s="72">
        <v>242360</v>
      </c>
      <c r="K6938" s="72">
        <v>240950</v>
      </c>
      <c r="L6938" s="72">
        <v>280392</v>
      </c>
      <c r="M6938" s="72">
        <v>288372</v>
      </c>
      <c r="N6938" s="72">
        <v>225462</v>
      </c>
      <c r="O6938" s="72">
        <v>284504</v>
      </c>
      <c r="P6938" s="72">
        <v>280911</v>
      </c>
    </row>
    <row r="6939" spans="1:16" hidden="1">
      <c r="A6939" s="72" t="s">
        <v>2139</v>
      </c>
      <c r="B6939" s="72" t="s">
        <v>2987</v>
      </c>
      <c r="C6939" s="72" t="s">
        <v>2104</v>
      </c>
      <c r="D6939" s="72">
        <v>3799</v>
      </c>
      <c r="E6939" s="72">
        <v>3788</v>
      </c>
      <c r="F6939" s="72">
        <v>3823</v>
      </c>
      <c r="G6939" s="72">
        <v>3827</v>
      </c>
      <c r="H6939" s="72">
        <v>3824</v>
      </c>
      <c r="I6939" s="72">
        <v>3844</v>
      </c>
      <c r="J6939" s="72">
        <v>3877</v>
      </c>
      <c r="K6939" s="72">
        <v>3903</v>
      </c>
      <c r="L6939" s="72">
        <v>3929</v>
      </c>
      <c r="M6939" s="72">
        <v>3948</v>
      </c>
      <c r="N6939" s="72">
        <v>3957</v>
      </c>
      <c r="O6939" s="72">
        <v>3959</v>
      </c>
      <c r="P6939" s="72">
        <v>3982</v>
      </c>
    </row>
    <row r="6940" spans="1:16" hidden="1">
      <c r="A6940" s="72" t="s">
        <v>2139</v>
      </c>
      <c r="B6940" s="72" t="s">
        <v>2987</v>
      </c>
      <c r="C6940" s="72" t="s">
        <v>2105</v>
      </c>
      <c r="D6940" s="72">
        <v>2462693</v>
      </c>
      <c r="E6940" s="72">
        <v>2480610</v>
      </c>
      <c r="F6940" s="72">
        <v>2414461</v>
      </c>
      <c r="G6940" s="72">
        <v>2534585</v>
      </c>
      <c r="H6940" s="72">
        <v>2484378</v>
      </c>
      <c r="I6940" s="72">
        <v>2136162</v>
      </c>
      <c r="J6940" s="72">
        <v>2024175</v>
      </c>
      <c r="K6940" s="72">
        <v>2038575</v>
      </c>
      <c r="L6940" s="72">
        <v>2340650</v>
      </c>
      <c r="M6940" s="72">
        <v>2240931</v>
      </c>
      <c r="N6940" s="72">
        <v>2031435</v>
      </c>
      <c r="O6940" s="72">
        <v>2423031</v>
      </c>
      <c r="P6940" s="72">
        <v>2595084</v>
      </c>
    </row>
    <row r="6941" spans="1:16" hidden="1">
      <c r="A6941" s="72" t="s">
        <v>2139</v>
      </c>
      <c r="B6941" s="72" t="s">
        <v>2987</v>
      </c>
      <c r="C6941" s="72" t="s">
        <v>2106</v>
      </c>
      <c r="D6941" s="72">
        <v>197280</v>
      </c>
      <c r="E6941" s="72">
        <v>205269</v>
      </c>
      <c r="F6941" s="72">
        <v>187144</v>
      </c>
      <c r="G6941" s="72">
        <v>223605</v>
      </c>
      <c r="H6941" s="72">
        <v>213299</v>
      </c>
      <c r="I6941" s="72">
        <v>195307</v>
      </c>
      <c r="J6941" s="72">
        <v>194076</v>
      </c>
      <c r="K6941" s="72">
        <v>188330</v>
      </c>
      <c r="L6941" s="72">
        <v>229570</v>
      </c>
      <c r="M6941" s="72">
        <v>219647</v>
      </c>
      <c r="N6941" s="72">
        <v>171697</v>
      </c>
      <c r="O6941" s="72">
        <v>287852</v>
      </c>
      <c r="P6941" s="72">
        <v>210694</v>
      </c>
    </row>
    <row r="6942" spans="1:16" hidden="1">
      <c r="A6942" s="72" t="s">
        <v>2139</v>
      </c>
      <c r="B6942" s="72" t="s">
        <v>2987</v>
      </c>
      <c r="C6942" s="72" t="s">
        <v>2107</v>
      </c>
      <c r="D6942" s="72">
        <v>514</v>
      </c>
      <c r="E6942" s="72">
        <v>516</v>
      </c>
      <c r="F6942" s="72">
        <v>520</v>
      </c>
      <c r="G6942" s="72">
        <v>516</v>
      </c>
      <c r="H6942" s="72">
        <v>520</v>
      </c>
      <c r="I6942" s="72">
        <v>520</v>
      </c>
      <c r="J6942" s="72">
        <v>530</v>
      </c>
      <c r="K6942" s="72">
        <v>535</v>
      </c>
      <c r="L6942" s="72">
        <v>548</v>
      </c>
      <c r="M6942" s="72">
        <v>547</v>
      </c>
      <c r="N6942" s="72">
        <v>549</v>
      </c>
      <c r="O6942" s="72">
        <v>557</v>
      </c>
      <c r="P6942" s="72">
        <v>575</v>
      </c>
    </row>
    <row r="6943" spans="1:16" hidden="1">
      <c r="A6943" s="72" t="s">
        <v>2139</v>
      </c>
      <c r="B6943" s="72" t="s">
        <v>2987</v>
      </c>
      <c r="C6943" s="72" t="s">
        <v>2108</v>
      </c>
      <c r="D6943" s="72">
        <v>1460662</v>
      </c>
      <c r="E6943" s="72">
        <v>1540503</v>
      </c>
      <c r="F6943" s="72">
        <v>1474541</v>
      </c>
      <c r="G6943" s="72">
        <v>1523604</v>
      </c>
      <c r="H6943" s="72">
        <v>1532867</v>
      </c>
      <c r="I6943" s="72">
        <v>1297175</v>
      </c>
      <c r="J6943" s="72">
        <v>1208962</v>
      </c>
      <c r="K6943" s="72">
        <v>1212616</v>
      </c>
      <c r="L6943" s="72">
        <v>1482303</v>
      </c>
      <c r="M6943" s="72">
        <v>1336777</v>
      </c>
      <c r="N6943" s="72">
        <v>1196889</v>
      </c>
      <c r="O6943" s="72">
        <v>1996666</v>
      </c>
      <c r="P6943" s="72">
        <v>1567048</v>
      </c>
    </row>
    <row r="6944" spans="1:16" hidden="1">
      <c r="A6944" s="72" t="s">
        <v>2139</v>
      </c>
      <c r="B6944" s="72" t="s">
        <v>2987</v>
      </c>
      <c r="C6944" s="72" t="s">
        <v>2109</v>
      </c>
      <c r="D6944" s="72">
        <v>229526</v>
      </c>
      <c r="E6944" s="72">
        <v>188732</v>
      </c>
      <c r="F6944" s="72">
        <v>159781</v>
      </c>
      <c r="G6944" s="72">
        <v>211544</v>
      </c>
      <c r="H6944" s="72">
        <v>238919</v>
      </c>
      <c r="I6944" s="72">
        <v>208426</v>
      </c>
      <c r="J6944" s="72">
        <v>231494</v>
      </c>
      <c r="K6944" s="72">
        <v>74677</v>
      </c>
      <c r="L6944" s="72">
        <v>47813</v>
      </c>
      <c r="M6944" s="72">
        <v>46443</v>
      </c>
      <c r="N6944" s="72">
        <v>32398</v>
      </c>
      <c r="O6944" s="72">
        <v>132562</v>
      </c>
      <c r="P6944" s="72">
        <v>335715</v>
      </c>
    </row>
    <row r="6945" spans="1:16" hidden="1">
      <c r="A6945" s="72" t="s">
        <v>2139</v>
      </c>
      <c r="B6945" s="72" t="s">
        <v>2987</v>
      </c>
      <c r="C6945" s="72" t="s">
        <v>2110</v>
      </c>
      <c r="D6945" s="72">
        <v>10</v>
      </c>
      <c r="E6945" s="72">
        <v>10</v>
      </c>
      <c r="F6945" s="72">
        <v>10</v>
      </c>
      <c r="G6945" s="72">
        <v>13</v>
      </c>
      <c r="H6945" s="72">
        <v>15</v>
      </c>
      <c r="I6945" s="72">
        <v>18</v>
      </c>
      <c r="J6945" s="72">
        <v>19</v>
      </c>
      <c r="K6945" s="72">
        <v>18</v>
      </c>
      <c r="L6945" s="72">
        <v>18</v>
      </c>
      <c r="M6945" s="72">
        <v>17</v>
      </c>
      <c r="N6945" s="72">
        <v>15</v>
      </c>
      <c r="O6945" s="72">
        <v>13</v>
      </c>
      <c r="P6945" s="72">
        <v>15</v>
      </c>
    </row>
    <row r="6946" spans="1:16" hidden="1">
      <c r="A6946" s="72" t="s">
        <v>2139</v>
      </c>
      <c r="B6946" s="72" t="s">
        <v>2987</v>
      </c>
      <c r="C6946" s="72" t="s">
        <v>2111</v>
      </c>
      <c r="D6946" s="72">
        <v>1609933</v>
      </c>
      <c r="E6946" s="72">
        <v>1201839</v>
      </c>
      <c r="F6946" s="72">
        <v>323469</v>
      </c>
      <c r="G6946" s="72">
        <v>1057746</v>
      </c>
      <c r="H6946" s="72">
        <v>1409274</v>
      </c>
      <c r="I6946" s="72">
        <v>1122410</v>
      </c>
      <c r="J6946" s="72">
        <v>1081687</v>
      </c>
      <c r="K6946" s="72">
        <v>407389</v>
      </c>
      <c r="L6946" s="72">
        <v>276315</v>
      </c>
      <c r="M6946" s="72">
        <v>239644</v>
      </c>
      <c r="N6946" s="72">
        <v>202420</v>
      </c>
      <c r="O6946" s="72">
        <v>616257</v>
      </c>
      <c r="P6946" s="72">
        <v>1832098</v>
      </c>
    </row>
    <row r="6947" spans="1:16" hidden="1">
      <c r="A6947" s="72" t="s">
        <v>2153</v>
      </c>
      <c r="B6947" s="72" t="s">
        <v>2987</v>
      </c>
      <c r="C6947" s="72" t="s">
        <v>2103</v>
      </c>
      <c r="D6947" s="72">
        <v>5554057</v>
      </c>
      <c r="E6947" s="72">
        <v>5538084</v>
      </c>
      <c r="F6947" s="72">
        <v>4607544</v>
      </c>
      <c r="G6947" s="72">
        <v>6202582</v>
      </c>
      <c r="H6947" s="72">
        <v>6202390</v>
      </c>
      <c r="I6947" s="72">
        <v>5192493</v>
      </c>
      <c r="J6947" s="72">
        <v>5247993</v>
      </c>
      <c r="K6947" s="72">
        <v>5247879</v>
      </c>
      <c r="L6947" s="72">
        <v>6177157</v>
      </c>
      <c r="M6947" s="72">
        <v>6388507</v>
      </c>
      <c r="N6947" s="72">
        <v>5802033</v>
      </c>
      <c r="O6947" s="72">
        <v>5370096</v>
      </c>
      <c r="P6947" s="72">
        <v>6638334</v>
      </c>
    </row>
    <row r="6948" spans="1:16" hidden="1">
      <c r="A6948" s="72" t="s">
        <v>2153</v>
      </c>
      <c r="B6948" s="72" t="s">
        <v>2987</v>
      </c>
      <c r="C6948" s="72" t="s">
        <v>2104</v>
      </c>
      <c r="D6948" s="72">
        <v>75485</v>
      </c>
      <c r="E6948" s="72">
        <v>75354</v>
      </c>
      <c r="F6948" s="72">
        <v>77211</v>
      </c>
      <c r="G6948" s="72">
        <v>78590</v>
      </c>
      <c r="H6948" s="72">
        <v>79971</v>
      </c>
      <c r="I6948" s="72">
        <v>81414</v>
      </c>
      <c r="J6948" s="72">
        <v>83456</v>
      </c>
      <c r="K6948" s="72">
        <v>85349</v>
      </c>
      <c r="L6948" s="72">
        <v>87476</v>
      </c>
      <c r="M6948" s="72">
        <v>89292</v>
      </c>
      <c r="N6948" s="72">
        <v>91416</v>
      </c>
      <c r="O6948" s="72">
        <v>93374</v>
      </c>
      <c r="P6948" s="72">
        <v>95820</v>
      </c>
    </row>
    <row r="6949" spans="1:16" hidden="1">
      <c r="A6949" s="72" t="s">
        <v>2153</v>
      </c>
      <c r="B6949" s="72" t="s">
        <v>2987</v>
      </c>
      <c r="C6949" s="72" t="s">
        <v>2105</v>
      </c>
      <c r="D6949" s="72">
        <v>49156345</v>
      </c>
      <c r="E6949" s="72">
        <v>48824016</v>
      </c>
      <c r="F6949" s="72">
        <v>39831866</v>
      </c>
      <c r="G6949" s="72">
        <v>51385201</v>
      </c>
      <c r="H6949" s="72">
        <v>60371722</v>
      </c>
      <c r="I6949" s="72">
        <v>40359812</v>
      </c>
      <c r="J6949" s="72">
        <v>37668502</v>
      </c>
      <c r="K6949" s="72">
        <v>43871474</v>
      </c>
      <c r="L6949" s="72">
        <v>48031558</v>
      </c>
      <c r="M6949" s="72">
        <v>46004772</v>
      </c>
      <c r="N6949" s="72">
        <v>40429512</v>
      </c>
      <c r="O6949" s="72">
        <v>58932377</v>
      </c>
      <c r="P6949" s="72">
        <v>72282829</v>
      </c>
    </row>
    <row r="6950" spans="1:16" hidden="1">
      <c r="A6950" s="72" t="s">
        <v>2153</v>
      </c>
      <c r="B6950" s="72" t="s">
        <v>2987</v>
      </c>
      <c r="C6950" s="72" t="s">
        <v>2106</v>
      </c>
      <c r="D6950" s="72">
        <v>3838399</v>
      </c>
      <c r="E6950" s="72">
        <v>3893126</v>
      </c>
      <c r="F6950" s="72">
        <v>3337342</v>
      </c>
      <c r="G6950" s="72">
        <v>4393642</v>
      </c>
      <c r="H6950" s="72">
        <v>4335042</v>
      </c>
      <c r="I6950" s="72">
        <v>3773167</v>
      </c>
      <c r="J6950" s="72">
        <v>3877796</v>
      </c>
      <c r="K6950" s="72">
        <v>3843261</v>
      </c>
      <c r="L6950" s="72">
        <v>4435964</v>
      </c>
      <c r="M6950" s="72">
        <v>4424530</v>
      </c>
      <c r="N6950" s="72">
        <v>3880620</v>
      </c>
      <c r="O6950" s="72">
        <v>3596455</v>
      </c>
      <c r="P6950" s="72">
        <v>4209145</v>
      </c>
    </row>
    <row r="6951" spans="1:16" hidden="1">
      <c r="A6951" s="72" t="s">
        <v>2153</v>
      </c>
      <c r="B6951" s="72" t="s">
        <v>2987</v>
      </c>
      <c r="C6951" s="72" t="s">
        <v>2107</v>
      </c>
      <c r="D6951" s="72">
        <v>8899</v>
      </c>
      <c r="E6951" s="72">
        <v>8988</v>
      </c>
      <c r="F6951" s="72">
        <v>9103</v>
      </c>
      <c r="G6951" s="72">
        <v>9172</v>
      </c>
      <c r="H6951" s="72">
        <v>9285</v>
      </c>
      <c r="I6951" s="72">
        <v>9451</v>
      </c>
      <c r="J6951" s="72">
        <v>9593</v>
      </c>
      <c r="K6951" s="72">
        <v>9722</v>
      </c>
      <c r="L6951" s="72">
        <v>9861</v>
      </c>
      <c r="M6951" s="72">
        <v>9961</v>
      </c>
      <c r="N6951" s="72">
        <v>10105</v>
      </c>
      <c r="O6951" s="72">
        <v>10280</v>
      </c>
      <c r="P6951" s="72">
        <v>10492</v>
      </c>
    </row>
    <row r="6952" spans="1:16" hidden="1">
      <c r="A6952" s="72" t="s">
        <v>2153</v>
      </c>
      <c r="B6952" s="72" t="s">
        <v>2987</v>
      </c>
      <c r="C6952" s="72" t="s">
        <v>2108</v>
      </c>
      <c r="D6952" s="72">
        <v>27264706</v>
      </c>
      <c r="E6952" s="72">
        <v>26860819</v>
      </c>
      <c r="F6952" s="72">
        <v>21814852</v>
      </c>
      <c r="G6952" s="72">
        <v>28559577</v>
      </c>
      <c r="H6952" s="72">
        <v>34869692</v>
      </c>
      <c r="I6952" s="72">
        <v>20792276</v>
      </c>
      <c r="J6952" s="72">
        <v>20350458</v>
      </c>
      <c r="K6952" s="72">
        <v>23998223</v>
      </c>
      <c r="L6952" s="72">
        <v>26093025</v>
      </c>
      <c r="M6952" s="72">
        <v>23367942</v>
      </c>
      <c r="N6952" s="72">
        <v>19854880</v>
      </c>
      <c r="O6952" s="72">
        <v>32921239</v>
      </c>
      <c r="P6952" s="72">
        <v>38380077</v>
      </c>
    </row>
    <row r="6953" spans="1:16" hidden="1">
      <c r="A6953" s="72" t="s">
        <v>2153</v>
      </c>
      <c r="B6953" s="72" t="s">
        <v>2987</v>
      </c>
      <c r="C6953" s="72" t="s">
        <v>2109</v>
      </c>
      <c r="D6953" s="72">
        <v>489649</v>
      </c>
      <c r="E6953" s="72">
        <v>444038</v>
      </c>
      <c r="F6953" s="72">
        <v>493981</v>
      </c>
      <c r="G6953" s="72">
        <v>592038</v>
      </c>
      <c r="H6953" s="72">
        <v>323627</v>
      </c>
      <c r="I6953" s="72">
        <v>266879</v>
      </c>
      <c r="J6953" s="72">
        <v>271521</v>
      </c>
      <c r="K6953" s="72">
        <v>206085</v>
      </c>
      <c r="L6953" s="72">
        <v>184004</v>
      </c>
      <c r="M6953" s="72">
        <v>173590</v>
      </c>
      <c r="N6953" s="72">
        <v>129120</v>
      </c>
      <c r="O6953" s="72">
        <v>115674</v>
      </c>
      <c r="P6953" s="72">
        <v>111873</v>
      </c>
    </row>
    <row r="6954" spans="1:16" hidden="1">
      <c r="A6954" s="72" t="s">
        <v>2153</v>
      </c>
      <c r="B6954" s="72" t="s">
        <v>2987</v>
      </c>
      <c r="C6954" s="72" t="s">
        <v>2110</v>
      </c>
      <c r="D6954" s="72">
        <v>45</v>
      </c>
      <c r="E6954" s="72">
        <v>49</v>
      </c>
      <c r="F6954" s="72">
        <v>56</v>
      </c>
      <c r="G6954" s="72">
        <v>59</v>
      </c>
      <c r="H6954" s="72">
        <v>64</v>
      </c>
      <c r="I6954" s="72">
        <v>64</v>
      </c>
      <c r="J6954" s="72">
        <v>64</v>
      </c>
      <c r="K6954" s="72">
        <v>60</v>
      </c>
      <c r="L6954" s="72">
        <v>58</v>
      </c>
      <c r="M6954" s="72">
        <v>55</v>
      </c>
      <c r="N6954" s="72">
        <v>53</v>
      </c>
      <c r="O6954" s="72">
        <v>51</v>
      </c>
      <c r="P6954" s="72">
        <v>48</v>
      </c>
    </row>
    <row r="6955" spans="1:16" hidden="1">
      <c r="A6955" s="72" t="s">
        <v>2153</v>
      </c>
      <c r="B6955" s="72" t="s">
        <v>2987</v>
      </c>
      <c r="C6955" s="72" t="s">
        <v>2111</v>
      </c>
      <c r="D6955" s="72">
        <v>2472286</v>
      </c>
      <c r="E6955" s="72">
        <v>2182364</v>
      </c>
      <c r="F6955" s="72">
        <v>1896238</v>
      </c>
      <c r="G6955" s="72">
        <v>2732052</v>
      </c>
      <c r="H6955" s="72">
        <v>2311386</v>
      </c>
      <c r="I6955" s="72">
        <v>1236708</v>
      </c>
      <c r="J6955" s="72">
        <v>1206234</v>
      </c>
      <c r="K6955" s="72">
        <v>1190813</v>
      </c>
      <c r="L6955" s="72">
        <v>946046</v>
      </c>
      <c r="M6955" s="72">
        <v>822007</v>
      </c>
      <c r="N6955" s="72">
        <v>569054</v>
      </c>
      <c r="O6955" s="72">
        <v>978463</v>
      </c>
      <c r="P6955" s="72">
        <v>943166</v>
      </c>
    </row>
    <row r="6956" spans="1:16" hidden="1">
      <c r="A6956" s="72" t="s">
        <v>2155</v>
      </c>
      <c r="B6956" s="72" t="s">
        <v>2988</v>
      </c>
      <c r="C6956" s="72" t="s">
        <v>2109</v>
      </c>
      <c r="D6956" s="72">
        <v>22485997</v>
      </c>
      <c r="E6956" s="72">
        <v>22102027</v>
      </c>
      <c r="F6956" s="72">
        <v>21551259</v>
      </c>
      <c r="G6956" s="72">
        <v>21067859</v>
      </c>
      <c r="H6956" s="72">
        <v>21966450</v>
      </c>
      <c r="K6956" s="72">
        <v>19913108</v>
      </c>
      <c r="L6956" s="72">
        <v>20410025</v>
      </c>
      <c r="M6956" s="72">
        <v>20223109</v>
      </c>
      <c r="N6956" s="72">
        <v>18972712</v>
      </c>
      <c r="O6956" s="72">
        <v>42367650</v>
      </c>
      <c r="P6956" s="72">
        <v>51871716</v>
      </c>
    </row>
    <row r="6957" spans="1:16" hidden="1">
      <c r="A6957" s="72" t="s">
        <v>2155</v>
      </c>
      <c r="B6957" s="72" t="s">
        <v>2988</v>
      </c>
      <c r="C6957" s="72" t="s">
        <v>2110</v>
      </c>
      <c r="D6957" s="72">
        <v>9</v>
      </c>
      <c r="E6957" s="72">
        <v>9</v>
      </c>
      <c r="F6957" s="72">
        <v>9</v>
      </c>
      <c r="G6957" s="72">
        <v>10</v>
      </c>
      <c r="H6957" s="72">
        <v>8</v>
      </c>
      <c r="K6957" s="72">
        <v>10</v>
      </c>
      <c r="L6957" s="72">
        <v>11</v>
      </c>
      <c r="M6957" s="72">
        <v>11</v>
      </c>
      <c r="N6957" s="72">
        <v>12</v>
      </c>
      <c r="O6957" s="72">
        <v>14</v>
      </c>
      <c r="P6957" s="72">
        <v>1</v>
      </c>
    </row>
    <row r="6958" spans="1:16" hidden="1">
      <c r="A6958" s="72" t="s">
        <v>2155</v>
      </c>
      <c r="B6958" s="72" t="s">
        <v>2988</v>
      </c>
      <c r="C6958" s="72" t="s">
        <v>2111</v>
      </c>
      <c r="D6958" s="72">
        <v>107304792</v>
      </c>
      <c r="E6958" s="72">
        <v>92543010</v>
      </c>
      <c r="F6958" s="72">
        <v>63283451</v>
      </c>
      <c r="G6958" s="72">
        <v>80369274</v>
      </c>
      <c r="H6958" s="72">
        <v>101324180</v>
      </c>
      <c r="K6958" s="72">
        <v>63588133</v>
      </c>
      <c r="L6958" s="72">
        <v>67727466</v>
      </c>
      <c r="M6958" s="72">
        <v>55918462</v>
      </c>
      <c r="N6958" s="72">
        <v>41982571</v>
      </c>
      <c r="O6958" s="72">
        <v>230630679</v>
      </c>
      <c r="P6958" s="72">
        <v>310988991</v>
      </c>
    </row>
    <row r="6959" spans="1:16" hidden="1">
      <c r="A6959" s="72" t="s">
        <v>2154</v>
      </c>
      <c r="B6959" s="72" t="s">
        <v>2989</v>
      </c>
      <c r="C6959" s="72" t="s">
        <v>2103</v>
      </c>
      <c r="D6959" s="72">
        <v>2704470</v>
      </c>
      <c r="E6959" s="72">
        <v>2643584</v>
      </c>
      <c r="F6959" s="72">
        <v>2011411</v>
      </c>
      <c r="G6959" s="72">
        <v>2613263</v>
      </c>
      <c r="H6959" s="72">
        <v>2884718</v>
      </c>
      <c r="I6959" s="72">
        <v>2570502</v>
      </c>
      <c r="J6959" s="72">
        <v>2279665</v>
      </c>
      <c r="K6959" s="72">
        <v>2206559</v>
      </c>
      <c r="L6959" s="72">
        <v>2958372</v>
      </c>
      <c r="M6959" s="72">
        <v>2700604</v>
      </c>
      <c r="N6959" s="72">
        <v>2518058</v>
      </c>
      <c r="O6959" s="72">
        <v>3036487</v>
      </c>
      <c r="P6959" s="72">
        <v>2892241</v>
      </c>
    </row>
    <row r="6960" spans="1:16" hidden="1">
      <c r="A6960" s="72" t="s">
        <v>2154</v>
      </c>
      <c r="B6960" s="72" t="s">
        <v>2989</v>
      </c>
      <c r="C6960" s="72" t="s">
        <v>2104</v>
      </c>
      <c r="D6960" s="72">
        <v>47293</v>
      </c>
      <c r="E6960" s="72">
        <v>47803</v>
      </c>
      <c r="F6960" s="72">
        <v>48077</v>
      </c>
      <c r="G6960" s="72">
        <v>48375</v>
      </c>
      <c r="H6960" s="72">
        <v>49398</v>
      </c>
      <c r="I6960" s="72">
        <v>52048</v>
      </c>
      <c r="J6960" s="72">
        <v>53041</v>
      </c>
      <c r="K6960" s="72">
        <v>54016</v>
      </c>
      <c r="L6960" s="72">
        <v>54963</v>
      </c>
      <c r="M6960" s="72">
        <v>56129</v>
      </c>
      <c r="N6960" s="72">
        <v>57477</v>
      </c>
      <c r="O6960" s="72">
        <v>58839</v>
      </c>
      <c r="P6960" s="72">
        <v>60139</v>
      </c>
    </row>
    <row r="6961" spans="1:16" hidden="1">
      <c r="A6961" s="72" t="s">
        <v>2154</v>
      </c>
      <c r="B6961" s="72" t="s">
        <v>2989</v>
      </c>
      <c r="C6961" s="72" t="s">
        <v>2105</v>
      </c>
      <c r="D6961" s="72">
        <v>32822540</v>
      </c>
      <c r="E6961" s="72">
        <v>29870031</v>
      </c>
      <c r="F6961" s="72">
        <v>22830994</v>
      </c>
      <c r="G6961" s="72">
        <v>29587592</v>
      </c>
      <c r="H6961" s="72">
        <v>32418831</v>
      </c>
      <c r="I6961" s="72">
        <v>28743787</v>
      </c>
      <c r="J6961" s="72">
        <v>22370940</v>
      </c>
      <c r="K6961" s="72">
        <v>24942899</v>
      </c>
      <c r="L6961" s="72">
        <v>31801589</v>
      </c>
      <c r="M6961" s="72">
        <v>28044214</v>
      </c>
      <c r="N6961" s="72">
        <v>24623654</v>
      </c>
      <c r="O6961" s="72">
        <v>32419714</v>
      </c>
      <c r="P6961" s="72">
        <v>38125395</v>
      </c>
    </row>
    <row r="6962" spans="1:16" hidden="1">
      <c r="A6962" s="72" t="s">
        <v>2154</v>
      </c>
      <c r="B6962" s="72" t="s">
        <v>2989</v>
      </c>
      <c r="C6962" s="72" t="s">
        <v>2106</v>
      </c>
      <c r="D6962" s="72">
        <v>1248021</v>
      </c>
      <c r="E6962" s="72">
        <v>1216759</v>
      </c>
      <c r="F6962" s="72">
        <v>926804</v>
      </c>
      <c r="G6962" s="72">
        <v>1166505</v>
      </c>
      <c r="H6962" s="72">
        <v>1278864</v>
      </c>
      <c r="I6962" s="72">
        <v>1198442</v>
      </c>
      <c r="J6962" s="72">
        <v>1069008</v>
      </c>
      <c r="K6962" s="72">
        <v>1049952</v>
      </c>
      <c r="L6962" s="72">
        <v>1374006</v>
      </c>
      <c r="M6962" s="72">
        <v>1260258</v>
      </c>
      <c r="N6962" s="72">
        <v>1146337</v>
      </c>
      <c r="O6962" s="72">
        <v>1395159</v>
      </c>
      <c r="P6962" s="72">
        <v>1385758</v>
      </c>
    </row>
    <row r="6963" spans="1:16" hidden="1">
      <c r="A6963" s="72" t="s">
        <v>2154</v>
      </c>
      <c r="B6963" s="72" t="s">
        <v>2989</v>
      </c>
      <c r="C6963" s="72" t="s">
        <v>2107</v>
      </c>
      <c r="D6963" s="72">
        <v>6585</v>
      </c>
      <c r="E6963" s="72">
        <v>6632</v>
      </c>
      <c r="F6963" s="72">
        <v>6633</v>
      </c>
      <c r="G6963" s="72">
        <v>6649</v>
      </c>
      <c r="H6963" s="72">
        <v>6765</v>
      </c>
      <c r="I6963" s="72">
        <v>6963</v>
      </c>
      <c r="J6963" s="72">
        <v>7013</v>
      </c>
      <c r="K6963" s="72">
        <v>7060</v>
      </c>
      <c r="L6963" s="72">
        <v>7085</v>
      </c>
      <c r="M6963" s="72">
        <v>7121</v>
      </c>
      <c r="N6963" s="72">
        <v>7140</v>
      </c>
      <c r="O6963" s="72">
        <v>7220</v>
      </c>
      <c r="P6963" s="72">
        <v>7387</v>
      </c>
    </row>
    <row r="6964" spans="1:16" hidden="1">
      <c r="A6964" s="72" t="s">
        <v>2154</v>
      </c>
      <c r="B6964" s="72" t="s">
        <v>2989</v>
      </c>
      <c r="C6964" s="72" t="s">
        <v>2108</v>
      </c>
      <c r="D6964" s="72">
        <v>14334693</v>
      </c>
      <c r="E6964" s="72">
        <v>12982134</v>
      </c>
      <c r="F6964" s="72">
        <v>9872449</v>
      </c>
      <c r="G6964" s="72">
        <v>12610465</v>
      </c>
      <c r="H6964" s="72">
        <v>13806779</v>
      </c>
      <c r="I6964" s="72">
        <v>12599077</v>
      </c>
      <c r="J6964" s="72">
        <v>10262614</v>
      </c>
      <c r="K6964" s="72">
        <v>11036104</v>
      </c>
      <c r="L6964" s="72">
        <v>13874765</v>
      </c>
      <c r="M6964" s="72">
        <v>12123011</v>
      </c>
      <c r="N6964" s="72">
        <v>10272135</v>
      </c>
      <c r="O6964" s="72">
        <v>14020721</v>
      </c>
      <c r="P6964" s="72">
        <v>17415984</v>
      </c>
    </row>
    <row r="6965" spans="1:16" hidden="1">
      <c r="A6965" s="72" t="s">
        <v>2154</v>
      </c>
      <c r="B6965" s="72" t="s">
        <v>2989</v>
      </c>
      <c r="C6965" s="72" t="s">
        <v>2109</v>
      </c>
      <c r="D6965" s="72">
        <v>3187117</v>
      </c>
      <c r="E6965" s="72">
        <v>3528549</v>
      </c>
      <c r="F6965" s="72">
        <v>3384267</v>
      </c>
      <c r="G6965" s="72">
        <v>3541460</v>
      </c>
      <c r="H6965" s="72">
        <v>3740910</v>
      </c>
      <c r="I6965" s="72">
        <v>3603630</v>
      </c>
      <c r="J6965" s="72">
        <v>3612500</v>
      </c>
      <c r="K6965" s="72">
        <v>3708745</v>
      </c>
      <c r="L6965" s="72">
        <v>4027139</v>
      </c>
      <c r="M6965" s="72">
        <v>3911046</v>
      </c>
      <c r="N6965" s="72">
        <v>3902609</v>
      </c>
      <c r="O6965" s="72">
        <v>4357426</v>
      </c>
      <c r="P6965" s="72">
        <v>4271506</v>
      </c>
    </row>
    <row r="6966" spans="1:16" hidden="1">
      <c r="A6966" s="72" t="s">
        <v>2154</v>
      </c>
      <c r="B6966" s="72" t="s">
        <v>2989</v>
      </c>
      <c r="C6966" s="72" t="s">
        <v>2110</v>
      </c>
      <c r="D6966" s="72">
        <v>328</v>
      </c>
      <c r="E6966" s="72">
        <v>324</v>
      </c>
      <c r="F6966" s="72">
        <v>316</v>
      </c>
      <c r="G6966" s="72">
        <v>315</v>
      </c>
      <c r="H6966" s="72">
        <v>306</v>
      </c>
      <c r="I6966" s="72">
        <v>310</v>
      </c>
      <c r="J6966" s="72">
        <v>313</v>
      </c>
      <c r="K6966" s="72">
        <v>310</v>
      </c>
      <c r="L6966" s="72">
        <v>309</v>
      </c>
      <c r="M6966" s="72">
        <v>305</v>
      </c>
      <c r="N6966" s="72">
        <v>302</v>
      </c>
      <c r="O6966" s="72">
        <v>305</v>
      </c>
      <c r="P6966" s="72">
        <v>308</v>
      </c>
    </row>
    <row r="6967" spans="1:16" hidden="1">
      <c r="A6967" s="72" t="s">
        <v>2154</v>
      </c>
      <c r="B6967" s="72" t="s">
        <v>2989</v>
      </c>
      <c r="C6967" s="72" t="s">
        <v>2111</v>
      </c>
      <c r="D6967" s="72">
        <v>20633416</v>
      </c>
      <c r="E6967" s="72">
        <v>20349344</v>
      </c>
      <c r="F6967" s="72">
        <v>15397701</v>
      </c>
      <c r="G6967" s="72">
        <v>18721740</v>
      </c>
      <c r="H6967" s="72">
        <v>21681244</v>
      </c>
      <c r="I6967" s="72">
        <v>16801186</v>
      </c>
      <c r="J6967" s="72">
        <v>13854930</v>
      </c>
      <c r="K6967" s="72">
        <v>16611292</v>
      </c>
      <c r="L6967" s="72">
        <v>18255319</v>
      </c>
      <c r="M6967" s="72">
        <v>16125883</v>
      </c>
      <c r="N6967" s="72">
        <v>13557366</v>
      </c>
      <c r="O6967" s="72">
        <v>22231569</v>
      </c>
      <c r="P6967" s="72">
        <v>32845581</v>
      </c>
    </row>
    <row r="6968" spans="1:16" hidden="1">
      <c r="A6968" s="72" t="s">
        <v>2133</v>
      </c>
      <c r="B6968" s="72" t="s">
        <v>2990</v>
      </c>
      <c r="C6968" s="72" t="s">
        <v>2103</v>
      </c>
      <c r="D6968" s="72">
        <v>268267</v>
      </c>
      <c r="E6968" s="72">
        <v>264013</v>
      </c>
      <c r="F6968" s="72">
        <v>249458</v>
      </c>
      <c r="G6968" s="72">
        <v>307353</v>
      </c>
      <c r="H6968" s="72">
        <v>326476</v>
      </c>
      <c r="I6968" s="72">
        <v>325699</v>
      </c>
      <c r="J6968" s="72">
        <v>308726</v>
      </c>
      <c r="K6968" s="72">
        <v>335449</v>
      </c>
      <c r="L6968" s="72">
        <v>341553</v>
      </c>
      <c r="M6968" s="72">
        <v>351764</v>
      </c>
      <c r="N6968" s="72">
        <v>326366</v>
      </c>
      <c r="O6968" s="72">
        <v>332543</v>
      </c>
      <c r="P6968" s="72">
        <v>316716</v>
      </c>
    </row>
    <row r="6969" spans="1:16" hidden="1">
      <c r="A6969" s="72" t="s">
        <v>2133</v>
      </c>
      <c r="B6969" s="72" t="s">
        <v>2990</v>
      </c>
      <c r="C6969" s="72" t="s">
        <v>2104</v>
      </c>
      <c r="D6969" s="72">
        <v>4371</v>
      </c>
      <c r="E6969" s="72">
        <v>4398</v>
      </c>
      <c r="F6969" s="72">
        <v>4547</v>
      </c>
      <c r="G6969" s="72">
        <v>4666</v>
      </c>
      <c r="H6969" s="72">
        <v>4758</v>
      </c>
      <c r="I6969" s="72">
        <v>4805</v>
      </c>
      <c r="J6969" s="72">
        <v>4860</v>
      </c>
      <c r="K6969" s="72">
        <v>4960</v>
      </c>
      <c r="L6969" s="72">
        <v>5111</v>
      </c>
      <c r="M6969" s="72">
        <v>5253</v>
      </c>
      <c r="N6969" s="72">
        <v>5339</v>
      </c>
      <c r="O6969" s="72">
        <v>5358</v>
      </c>
      <c r="P6969" s="72">
        <v>5367</v>
      </c>
    </row>
    <row r="6970" spans="1:16" hidden="1">
      <c r="A6970" s="72" t="s">
        <v>2133</v>
      </c>
      <c r="B6970" s="72" t="s">
        <v>2990</v>
      </c>
      <c r="C6970" s="72" t="s">
        <v>2105</v>
      </c>
      <c r="D6970" s="72">
        <v>4738452</v>
      </c>
      <c r="E6970" s="72">
        <v>4112505</v>
      </c>
      <c r="F6970" s="72">
        <v>3377404</v>
      </c>
      <c r="G6970" s="72">
        <v>3949089</v>
      </c>
      <c r="H6970" s="72">
        <v>4673074</v>
      </c>
      <c r="I6970" s="72">
        <v>4992114</v>
      </c>
      <c r="J6970" s="72">
        <v>4359144</v>
      </c>
      <c r="K6970" s="72">
        <v>4398884</v>
      </c>
      <c r="L6970" s="72">
        <v>4482871</v>
      </c>
      <c r="M6970" s="72">
        <v>5144467</v>
      </c>
      <c r="N6970" s="72">
        <v>4877200</v>
      </c>
      <c r="O6970" s="72">
        <v>4648999</v>
      </c>
      <c r="P6970" s="72">
        <v>6135106</v>
      </c>
    </row>
    <row r="6971" spans="1:16" hidden="1">
      <c r="A6971" s="72" t="s">
        <v>2133</v>
      </c>
      <c r="B6971" s="72" t="s">
        <v>2990</v>
      </c>
      <c r="C6971" s="72" t="s">
        <v>2106</v>
      </c>
      <c r="D6971" s="72">
        <v>239496</v>
      </c>
      <c r="E6971" s="72">
        <v>237223</v>
      </c>
      <c r="F6971" s="72">
        <v>221096</v>
      </c>
      <c r="G6971" s="72">
        <v>265518</v>
      </c>
      <c r="H6971" s="72">
        <v>279831</v>
      </c>
      <c r="I6971" s="72">
        <v>286304</v>
      </c>
      <c r="J6971" s="72">
        <v>259698</v>
      </c>
      <c r="K6971" s="72">
        <v>292936</v>
      </c>
      <c r="L6971" s="72">
        <v>296082</v>
      </c>
      <c r="M6971" s="72">
        <v>309044</v>
      </c>
      <c r="N6971" s="72">
        <v>273597</v>
      </c>
      <c r="O6971" s="72">
        <v>288570</v>
      </c>
      <c r="P6971" s="72">
        <v>294502</v>
      </c>
    </row>
    <row r="6972" spans="1:16" hidden="1">
      <c r="A6972" s="72" t="s">
        <v>2133</v>
      </c>
      <c r="B6972" s="72" t="s">
        <v>2990</v>
      </c>
      <c r="C6972" s="72" t="s">
        <v>2107</v>
      </c>
      <c r="D6972" s="72">
        <v>596</v>
      </c>
      <c r="E6972" s="72">
        <v>610</v>
      </c>
      <c r="F6972" s="72">
        <v>629</v>
      </c>
      <c r="G6972" s="72">
        <v>637</v>
      </c>
      <c r="H6972" s="72">
        <v>650</v>
      </c>
      <c r="I6972" s="72">
        <v>655</v>
      </c>
      <c r="J6972" s="72">
        <v>668</v>
      </c>
      <c r="K6972" s="72">
        <v>678</v>
      </c>
      <c r="L6972" s="72">
        <v>690</v>
      </c>
      <c r="M6972" s="72">
        <v>699</v>
      </c>
      <c r="N6972" s="72">
        <v>696</v>
      </c>
      <c r="O6972" s="72">
        <v>695</v>
      </c>
      <c r="P6972" s="72">
        <v>696</v>
      </c>
    </row>
    <row r="6973" spans="1:16" hidden="1">
      <c r="A6973" s="72" t="s">
        <v>2133</v>
      </c>
      <c r="B6973" s="72" t="s">
        <v>2990</v>
      </c>
      <c r="C6973" s="72" t="s">
        <v>2108</v>
      </c>
      <c r="D6973" s="72">
        <v>4042773</v>
      </c>
      <c r="E6973" s="72">
        <v>3523025</v>
      </c>
      <c r="F6973" s="72">
        <v>2722428</v>
      </c>
      <c r="G6973" s="72">
        <v>3202969</v>
      </c>
      <c r="H6973" s="72">
        <v>3934954</v>
      </c>
      <c r="I6973" s="72">
        <v>4030139</v>
      </c>
      <c r="J6973" s="72">
        <v>3334313</v>
      </c>
      <c r="K6973" s="72">
        <v>3464626</v>
      </c>
      <c r="L6973" s="72">
        <v>3619678</v>
      </c>
      <c r="M6973" s="72">
        <v>4213820</v>
      </c>
      <c r="N6973" s="72">
        <v>3681163</v>
      </c>
      <c r="O6973" s="72">
        <v>3629752</v>
      </c>
      <c r="P6973" s="72">
        <v>5249876</v>
      </c>
    </row>
    <row r="6974" spans="1:16" hidden="1">
      <c r="A6974" s="72" t="s">
        <v>2133</v>
      </c>
      <c r="B6974" s="72" t="s">
        <v>2990</v>
      </c>
      <c r="C6974" s="72" t="s">
        <v>2109</v>
      </c>
      <c r="D6974" s="72">
        <v>200692</v>
      </c>
      <c r="E6974" s="72">
        <v>238284</v>
      </c>
      <c r="F6974" s="72">
        <v>269147</v>
      </c>
      <c r="G6974" s="72">
        <v>328623</v>
      </c>
      <c r="H6974" s="72">
        <v>335146</v>
      </c>
      <c r="I6974" s="72">
        <v>327567</v>
      </c>
      <c r="J6974" s="72">
        <v>360163</v>
      </c>
      <c r="K6974" s="72">
        <v>368129</v>
      </c>
      <c r="L6974" s="72">
        <v>346692</v>
      </c>
      <c r="M6974" s="72">
        <v>351803</v>
      </c>
      <c r="N6974" s="72">
        <v>360932</v>
      </c>
      <c r="O6974" s="72">
        <v>370174</v>
      </c>
      <c r="P6974" s="72">
        <v>238699</v>
      </c>
    </row>
    <row r="6975" spans="1:16" hidden="1">
      <c r="A6975" s="72" t="s">
        <v>2133</v>
      </c>
      <c r="B6975" s="72" t="s">
        <v>2990</v>
      </c>
      <c r="C6975" s="72" t="s">
        <v>2110</v>
      </c>
      <c r="D6975" s="72">
        <v>11</v>
      </c>
      <c r="E6975" s="72">
        <v>11</v>
      </c>
      <c r="F6975" s="72">
        <v>10</v>
      </c>
      <c r="G6975" s="72">
        <v>10</v>
      </c>
      <c r="H6975" s="72">
        <v>9</v>
      </c>
      <c r="I6975" s="72">
        <v>9</v>
      </c>
      <c r="J6975" s="72">
        <v>10</v>
      </c>
      <c r="K6975" s="72">
        <v>11</v>
      </c>
      <c r="L6975" s="72">
        <v>14</v>
      </c>
      <c r="M6975" s="72">
        <v>12</v>
      </c>
      <c r="N6975" s="72">
        <v>13</v>
      </c>
      <c r="O6975" s="72">
        <v>13</v>
      </c>
      <c r="P6975" s="72">
        <v>13</v>
      </c>
    </row>
    <row r="6976" spans="1:16" hidden="1">
      <c r="A6976" s="72" t="s">
        <v>2133</v>
      </c>
      <c r="B6976" s="72" t="s">
        <v>2990</v>
      </c>
      <c r="C6976" s="72" t="s">
        <v>2111</v>
      </c>
      <c r="D6976" s="72">
        <v>1600533</v>
      </c>
      <c r="E6976" s="72">
        <v>1826468</v>
      </c>
      <c r="F6976" s="72">
        <v>1555141</v>
      </c>
      <c r="G6976" s="72">
        <v>2240261</v>
      </c>
      <c r="H6976" s="72">
        <v>2486040</v>
      </c>
      <c r="I6976" s="72">
        <v>1812214</v>
      </c>
      <c r="J6976" s="72">
        <v>1536875</v>
      </c>
      <c r="K6976" s="72">
        <v>1872208</v>
      </c>
      <c r="L6976" s="72">
        <v>1980831</v>
      </c>
      <c r="M6976" s="72">
        <v>2106767</v>
      </c>
      <c r="N6976" s="72">
        <v>1974770</v>
      </c>
      <c r="O6976" s="72">
        <v>2188099</v>
      </c>
      <c r="P6976" s="72">
        <v>2280510</v>
      </c>
    </row>
    <row r="6977" spans="1:16" hidden="1">
      <c r="A6977" s="72" t="s">
        <v>2154</v>
      </c>
      <c r="B6977" s="72" t="s">
        <v>2991</v>
      </c>
      <c r="C6977" s="72" t="s">
        <v>2103</v>
      </c>
      <c r="I6977" s="72">
        <v>12978</v>
      </c>
      <c r="J6977" s="72">
        <v>10547</v>
      </c>
      <c r="K6977" s="72">
        <v>9562</v>
      </c>
      <c r="L6977" s="72">
        <v>15311</v>
      </c>
      <c r="M6977" s="72">
        <v>13554</v>
      </c>
      <c r="N6977" s="72">
        <v>12620</v>
      </c>
      <c r="O6977" s="72">
        <v>15499</v>
      </c>
      <c r="P6977" s="72">
        <v>14340</v>
      </c>
    </row>
    <row r="6978" spans="1:16" hidden="1">
      <c r="A6978" s="72" t="s">
        <v>2154</v>
      </c>
      <c r="B6978" s="72" t="s">
        <v>2991</v>
      </c>
      <c r="C6978" s="72" t="s">
        <v>2104</v>
      </c>
      <c r="I6978" s="72">
        <v>216</v>
      </c>
      <c r="J6978" s="72">
        <v>223</v>
      </c>
      <c r="K6978" s="72">
        <v>233</v>
      </c>
      <c r="L6978" s="72">
        <v>254</v>
      </c>
      <c r="M6978" s="72">
        <v>252</v>
      </c>
      <c r="N6978" s="72">
        <v>267</v>
      </c>
      <c r="O6978" s="72">
        <v>274</v>
      </c>
      <c r="P6978" s="72">
        <v>277</v>
      </c>
    </row>
    <row r="6979" spans="1:16" hidden="1">
      <c r="A6979" s="72" t="s">
        <v>2154</v>
      </c>
      <c r="B6979" s="72" t="s">
        <v>2991</v>
      </c>
      <c r="C6979" s="72" t="s">
        <v>2105</v>
      </c>
      <c r="I6979" s="72">
        <v>111669</v>
      </c>
      <c r="J6979" s="72">
        <v>78418</v>
      </c>
      <c r="K6979" s="72">
        <v>78867</v>
      </c>
      <c r="L6979" s="72">
        <v>119840</v>
      </c>
      <c r="M6979" s="72">
        <v>107979</v>
      </c>
      <c r="N6979" s="72">
        <v>96743</v>
      </c>
      <c r="O6979" s="72">
        <v>128994</v>
      </c>
      <c r="P6979" s="72">
        <v>148653</v>
      </c>
    </row>
    <row r="6980" spans="1:16" hidden="1">
      <c r="A6980" s="72" t="s">
        <v>2154</v>
      </c>
      <c r="B6980" s="72" t="s">
        <v>2991</v>
      </c>
      <c r="C6980" s="72" t="s">
        <v>2106</v>
      </c>
      <c r="I6980" s="72">
        <v>7976</v>
      </c>
      <c r="J6980" s="72">
        <v>7132</v>
      </c>
      <c r="K6980" s="72">
        <v>6910</v>
      </c>
      <c r="L6980" s="72">
        <v>9902</v>
      </c>
      <c r="M6980" s="72">
        <v>9902</v>
      </c>
      <c r="N6980" s="72">
        <v>8531</v>
      </c>
      <c r="O6980" s="72">
        <v>11618</v>
      </c>
      <c r="P6980" s="72">
        <v>11370</v>
      </c>
    </row>
    <row r="6981" spans="1:16" hidden="1">
      <c r="A6981" s="72" t="s">
        <v>2154</v>
      </c>
      <c r="B6981" s="72" t="s">
        <v>2991</v>
      </c>
      <c r="C6981" s="72" t="s">
        <v>2107</v>
      </c>
      <c r="I6981" s="72">
        <v>57</v>
      </c>
      <c r="J6981" s="72">
        <v>59</v>
      </c>
      <c r="K6981" s="72">
        <v>60</v>
      </c>
      <c r="L6981" s="72">
        <v>62</v>
      </c>
      <c r="M6981" s="72">
        <v>57</v>
      </c>
      <c r="N6981" s="72">
        <v>61</v>
      </c>
      <c r="O6981" s="72">
        <v>64</v>
      </c>
      <c r="P6981" s="72">
        <v>68</v>
      </c>
    </row>
    <row r="6982" spans="1:16" hidden="1">
      <c r="A6982" s="72" t="s">
        <v>2154</v>
      </c>
      <c r="B6982" s="72" t="s">
        <v>2991</v>
      </c>
      <c r="C6982" s="72" t="s">
        <v>2108</v>
      </c>
      <c r="I6982" s="72">
        <v>68397</v>
      </c>
      <c r="J6982" s="72">
        <v>49351</v>
      </c>
      <c r="K6982" s="72">
        <v>52512</v>
      </c>
      <c r="L6982" s="72">
        <v>72645</v>
      </c>
      <c r="M6982" s="72">
        <v>72991</v>
      </c>
      <c r="N6982" s="72">
        <v>59786</v>
      </c>
      <c r="O6982" s="72">
        <v>91362</v>
      </c>
      <c r="P6982" s="72">
        <v>114499</v>
      </c>
    </row>
    <row r="6983" spans="1:16" hidden="1">
      <c r="A6983" s="72" t="s">
        <v>2154</v>
      </c>
      <c r="B6983" s="72" t="s">
        <v>2991</v>
      </c>
      <c r="C6983" s="72" t="s">
        <v>2109</v>
      </c>
      <c r="I6983" s="72">
        <v>83851</v>
      </c>
      <c r="J6983" s="72">
        <v>100073</v>
      </c>
      <c r="K6983" s="72">
        <v>102212</v>
      </c>
      <c r="L6983" s="72">
        <v>112968</v>
      </c>
      <c r="M6983" s="72">
        <v>117294</v>
      </c>
      <c r="N6983" s="72">
        <v>106624</v>
      </c>
      <c r="O6983" s="72">
        <v>98307</v>
      </c>
      <c r="P6983" s="72">
        <v>88306</v>
      </c>
    </row>
    <row r="6984" spans="1:16" hidden="1">
      <c r="A6984" s="72" t="s">
        <v>2154</v>
      </c>
      <c r="B6984" s="72" t="s">
        <v>2991</v>
      </c>
      <c r="C6984" s="72" t="s">
        <v>2110</v>
      </c>
      <c r="I6984" s="72">
        <v>2</v>
      </c>
      <c r="J6984" s="72">
        <v>2</v>
      </c>
      <c r="K6984" s="72">
        <v>3</v>
      </c>
      <c r="L6984" s="72">
        <v>3</v>
      </c>
      <c r="M6984" s="72">
        <v>3</v>
      </c>
      <c r="N6984" s="72">
        <v>3</v>
      </c>
      <c r="O6984" s="72">
        <v>3</v>
      </c>
      <c r="P6984" s="72">
        <v>2</v>
      </c>
    </row>
    <row r="6985" spans="1:16" hidden="1">
      <c r="A6985" s="72" t="s">
        <v>2154</v>
      </c>
      <c r="B6985" s="72" t="s">
        <v>2991</v>
      </c>
      <c r="C6985" s="72" t="s">
        <v>2111</v>
      </c>
      <c r="I6985" s="72">
        <v>613906</v>
      </c>
      <c r="J6985" s="72">
        <v>641316</v>
      </c>
      <c r="K6985" s="72">
        <v>668145</v>
      </c>
      <c r="L6985" s="72">
        <v>722652</v>
      </c>
      <c r="M6985" s="72">
        <v>727490</v>
      </c>
      <c r="N6985" s="72">
        <v>599664</v>
      </c>
      <c r="O6985" s="72">
        <v>692904</v>
      </c>
      <c r="P6985" s="72">
        <v>855227</v>
      </c>
    </row>
    <row r="6986" spans="1:16" hidden="1">
      <c r="A6986" s="72" t="s">
        <v>2137</v>
      </c>
      <c r="B6986" s="72" t="s">
        <v>2992</v>
      </c>
      <c r="C6986" s="72" t="s">
        <v>2103</v>
      </c>
      <c r="D6986" s="72">
        <v>4367</v>
      </c>
      <c r="E6986" s="72">
        <v>4236</v>
      </c>
      <c r="F6986" s="72">
        <v>3190</v>
      </c>
      <c r="G6986" s="72">
        <v>4162</v>
      </c>
      <c r="H6986" s="72">
        <v>4312</v>
      </c>
      <c r="I6986" s="72">
        <v>3397</v>
      </c>
      <c r="J6986" s="72">
        <v>2826</v>
      </c>
      <c r="K6986" s="72">
        <v>2530</v>
      </c>
      <c r="L6986" s="72">
        <v>3449</v>
      </c>
      <c r="M6986" s="72">
        <v>3240</v>
      </c>
      <c r="N6986" s="72">
        <v>3066</v>
      </c>
      <c r="O6986" s="72">
        <v>2978</v>
      </c>
      <c r="P6986" s="72">
        <v>3021</v>
      </c>
    </row>
    <row r="6987" spans="1:16" hidden="1">
      <c r="A6987" s="72" t="s">
        <v>2137</v>
      </c>
      <c r="B6987" s="72" t="s">
        <v>2992</v>
      </c>
      <c r="C6987" s="72" t="s">
        <v>2104</v>
      </c>
      <c r="D6987" s="72">
        <v>65</v>
      </c>
      <c r="E6987" s="72">
        <v>66</v>
      </c>
      <c r="F6987" s="72">
        <v>64</v>
      </c>
      <c r="G6987" s="72">
        <v>62</v>
      </c>
      <c r="H6987" s="72">
        <v>61</v>
      </c>
      <c r="I6987" s="72">
        <v>61</v>
      </c>
      <c r="J6987" s="72">
        <v>55</v>
      </c>
      <c r="K6987" s="72">
        <v>56</v>
      </c>
      <c r="L6987" s="72">
        <v>55</v>
      </c>
      <c r="M6987" s="72">
        <v>54</v>
      </c>
      <c r="N6987" s="72">
        <v>56</v>
      </c>
      <c r="O6987" s="72">
        <v>55</v>
      </c>
      <c r="P6987" s="72">
        <v>55</v>
      </c>
    </row>
    <row r="6988" spans="1:16" hidden="1">
      <c r="A6988" s="72" t="s">
        <v>2137</v>
      </c>
      <c r="B6988" s="72" t="s">
        <v>2992</v>
      </c>
      <c r="C6988" s="72" t="s">
        <v>2105</v>
      </c>
      <c r="D6988" s="72">
        <v>46912</v>
      </c>
      <c r="E6988" s="72">
        <v>42213</v>
      </c>
      <c r="F6988" s="72">
        <v>29001</v>
      </c>
      <c r="G6988" s="72">
        <v>38406</v>
      </c>
      <c r="H6988" s="72">
        <v>41612</v>
      </c>
      <c r="I6988" s="72">
        <v>27419</v>
      </c>
      <c r="J6988" s="72">
        <v>21188</v>
      </c>
      <c r="K6988" s="72">
        <v>23024</v>
      </c>
      <c r="L6988" s="72">
        <v>29210</v>
      </c>
      <c r="M6988" s="72">
        <v>25346</v>
      </c>
      <c r="N6988" s="72">
        <v>22191</v>
      </c>
      <c r="O6988" s="72">
        <v>29579</v>
      </c>
      <c r="P6988" s="72">
        <v>38214</v>
      </c>
    </row>
    <row r="6989" spans="1:16" hidden="1">
      <c r="A6989" s="72" t="s">
        <v>2137</v>
      </c>
      <c r="B6989" s="72" t="s">
        <v>2992</v>
      </c>
      <c r="C6989" s="72" t="s">
        <v>2106</v>
      </c>
      <c r="D6989" s="72">
        <v>1576</v>
      </c>
      <c r="E6989" s="72">
        <v>1458</v>
      </c>
      <c r="F6989" s="72">
        <v>1024</v>
      </c>
      <c r="G6989" s="72">
        <v>1521</v>
      </c>
      <c r="H6989" s="72">
        <v>1810</v>
      </c>
      <c r="I6989" s="72">
        <v>1364</v>
      </c>
      <c r="J6989" s="72">
        <v>1461</v>
      </c>
      <c r="K6989" s="72">
        <v>1627</v>
      </c>
      <c r="L6989" s="72">
        <v>2646</v>
      </c>
      <c r="M6989" s="72">
        <v>2315</v>
      </c>
      <c r="N6989" s="72">
        <v>2081</v>
      </c>
      <c r="O6989" s="72">
        <v>2263</v>
      </c>
      <c r="P6989" s="72">
        <v>2218</v>
      </c>
    </row>
    <row r="6990" spans="1:16" hidden="1">
      <c r="A6990" s="72" t="s">
        <v>2137</v>
      </c>
      <c r="B6990" s="72" t="s">
        <v>2992</v>
      </c>
      <c r="C6990" s="72" t="s">
        <v>2107</v>
      </c>
      <c r="D6990" s="72">
        <v>19</v>
      </c>
      <c r="E6990" s="72">
        <v>19</v>
      </c>
      <c r="F6990" s="72">
        <v>19</v>
      </c>
      <c r="G6990" s="72">
        <v>18</v>
      </c>
      <c r="H6990" s="72">
        <v>19</v>
      </c>
      <c r="I6990" s="72">
        <v>18</v>
      </c>
      <c r="J6990" s="72">
        <v>19</v>
      </c>
      <c r="K6990" s="72">
        <v>16</v>
      </c>
      <c r="L6990" s="72">
        <v>19</v>
      </c>
      <c r="M6990" s="72">
        <v>19</v>
      </c>
      <c r="N6990" s="72">
        <v>19</v>
      </c>
      <c r="O6990" s="72">
        <v>19</v>
      </c>
      <c r="P6990" s="72">
        <v>18</v>
      </c>
    </row>
    <row r="6991" spans="1:16" hidden="1">
      <c r="A6991" s="72" t="s">
        <v>2137</v>
      </c>
      <c r="B6991" s="72" t="s">
        <v>2992</v>
      </c>
      <c r="C6991" s="72" t="s">
        <v>2108</v>
      </c>
      <c r="D6991" s="72">
        <v>16681</v>
      </c>
      <c r="E6991" s="72">
        <v>14460</v>
      </c>
      <c r="F6991" s="72">
        <v>9417</v>
      </c>
      <c r="G6991" s="72">
        <v>13373</v>
      </c>
      <c r="H6991" s="72">
        <v>17113</v>
      </c>
      <c r="I6991" s="72">
        <v>10780</v>
      </c>
      <c r="J6991" s="72">
        <v>13164</v>
      </c>
      <c r="K6991" s="72">
        <v>13744</v>
      </c>
      <c r="L6991" s="72">
        <v>20914</v>
      </c>
      <c r="M6991" s="72">
        <v>16745</v>
      </c>
      <c r="N6991" s="72">
        <v>13819</v>
      </c>
      <c r="O6991" s="72">
        <v>18096</v>
      </c>
      <c r="P6991" s="72">
        <v>22576</v>
      </c>
    </row>
    <row r="6992" spans="1:16" hidden="1">
      <c r="A6992" s="72" t="s">
        <v>2128</v>
      </c>
      <c r="B6992" s="72" t="s">
        <v>2993</v>
      </c>
      <c r="C6992" s="72" t="s">
        <v>2103</v>
      </c>
      <c r="D6992" s="72">
        <v>2510440</v>
      </c>
      <c r="E6992" s="72">
        <v>2459938</v>
      </c>
      <c r="F6992" s="72">
        <v>2146491</v>
      </c>
      <c r="G6992" s="72">
        <v>2547456</v>
      </c>
      <c r="H6992" s="72">
        <v>2579252</v>
      </c>
      <c r="I6992" s="72">
        <v>2134995</v>
      </c>
      <c r="J6992" s="72">
        <v>2101502</v>
      </c>
      <c r="K6992" s="72">
        <v>2172441</v>
      </c>
      <c r="L6992" s="72">
        <v>2497419</v>
      </c>
      <c r="M6992" s="72">
        <v>2506088</v>
      </c>
      <c r="N6992" s="72">
        <v>2291694</v>
      </c>
      <c r="O6992" s="72">
        <v>2242535</v>
      </c>
      <c r="P6992" s="72">
        <v>2335148</v>
      </c>
    </row>
    <row r="6993" spans="1:16" hidden="1">
      <c r="A6993" s="72" t="s">
        <v>2128</v>
      </c>
      <c r="B6993" s="72" t="s">
        <v>2993</v>
      </c>
      <c r="C6993" s="72" t="s">
        <v>2104</v>
      </c>
      <c r="D6993" s="72">
        <v>32867</v>
      </c>
      <c r="E6993" s="72">
        <v>32905</v>
      </c>
      <c r="F6993" s="72">
        <v>33007</v>
      </c>
      <c r="G6993" s="72">
        <v>33058</v>
      </c>
      <c r="H6993" s="72">
        <v>33151</v>
      </c>
      <c r="I6993" s="72">
        <v>33247</v>
      </c>
      <c r="J6993" s="72">
        <v>33317</v>
      </c>
      <c r="K6993" s="72">
        <v>33255</v>
      </c>
      <c r="L6993" s="72">
        <v>33073</v>
      </c>
      <c r="M6993" s="72">
        <v>33094</v>
      </c>
      <c r="N6993" s="72">
        <v>33101</v>
      </c>
      <c r="O6993" s="72">
        <v>33076</v>
      </c>
      <c r="P6993" s="72">
        <v>32986</v>
      </c>
    </row>
    <row r="6994" spans="1:16" hidden="1">
      <c r="A6994" s="72" t="s">
        <v>2128</v>
      </c>
      <c r="B6994" s="72" t="s">
        <v>2993</v>
      </c>
      <c r="C6994" s="72" t="s">
        <v>2105</v>
      </c>
      <c r="D6994" s="72">
        <v>25092106</v>
      </c>
      <c r="E6994" s="72">
        <v>23833481</v>
      </c>
      <c r="F6994" s="72">
        <v>18848848</v>
      </c>
      <c r="G6994" s="72">
        <v>22517924</v>
      </c>
      <c r="H6994" s="72">
        <v>25449838</v>
      </c>
      <c r="I6994" s="72">
        <v>18860014</v>
      </c>
      <c r="J6994" s="72">
        <v>19165578</v>
      </c>
      <c r="K6994" s="72">
        <v>21745801</v>
      </c>
      <c r="L6994" s="72">
        <v>23204957</v>
      </c>
      <c r="M6994" s="72">
        <v>19975273</v>
      </c>
      <c r="N6994" s="72">
        <v>18141278</v>
      </c>
      <c r="O6994" s="72">
        <v>23236421</v>
      </c>
      <c r="P6994" s="72">
        <v>31165402</v>
      </c>
    </row>
    <row r="6995" spans="1:16" hidden="1">
      <c r="A6995" s="72" t="s">
        <v>2128</v>
      </c>
      <c r="B6995" s="72" t="s">
        <v>2993</v>
      </c>
      <c r="C6995" s="72" t="s">
        <v>2106</v>
      </c>
      <c r="D6995" s="72">
        <v>782195</v>
      </c>
      <c r="E6995" s="72">
        <v>766318</v>
      </c>
      <c r="F6995" s="72">
        <v>649799</v>
      </c>
      <c r="G6995" s="72">
        <v>819953</v>
      </c>
      <c r="H6995" s="72">
        <v>859846</v>
      </c>
      <c r="I6995" s="72">
        <v>723797</v>
      </c>
      <c r="J6995" s="72">
        <v>713932</v>
      </c>
      <c r="K6995" s="72">
        <v>732299</v>
      </c>
      <c r="L6995" s="72">
        <v>883356</v>
      </c>
      <c r="M6995" s="72">
        <v>945977</v>
      </c>
      <c r="N6995" s="72">
        <v>860581</v>
      </c>
      <c r="O6995" s="72">
        <v>913501</v>
      </c>
      <c r="P6995" s="72">
        <v>941794</v>
      </c>
    </row>
    <row r="6996" spans="1:16" hidden="1">
      <c r="A6996" s="72" t="s">
        <v>2128</v>
      </c>
      <c r="B6996" s="72" t="s">
        <v>2993</v>
      </c>
      <c r="C6996" s="72" t="s">
        <v>2107</v>
      </c>
      <c r="D6996" s="72">
        <v>4810</v>
      </c>
      <c r="E6996" s="72">
        <v>4851</v>
      </c>
      <c r="F6996" s="72">
        <v>4914</v>
      </c>
      <c r="G6996" s="72">
        <v>4980</v>
      </c>
      <c r="H6996" s="72">
        <v>5048</v>
      </c>
      <c r="I6996" s="72">
        <v>5119</v>
      </c>
      <c r="J6996" s="72">
        <v>5180</v>
      </c>
      <c r="K6996" s="72">
        <v>5163</v>
      </c>
      <c r="L6996" s="72">
        <v>5142</v>
      </c>
      <c r="M6996" s="72">
        <v>5135</v>
      </c>
      <c r="N6996" s="72">
        <v>5148</v>
      </c>
      <c r="O6996" s="72">
        <v>5223</v>
      </c>
      <c r="P6996" s="72">
        <v>5302</v>
      </c>
    </row>
    <row r="6997" spans="1:16" hidden="1">
      <c r="A6997" s="72" t="s">
        <v>2128</v>
      </c>
      <c r="B6997" s="72" t="s">
        <v>2993</v>
      </c>
      <c r="C6997" s="72" t="s">
        <v>2108</v>
      </c>
      <c r="D6997" s="72">
        <v>7225251</v>
      </c>
      <c r="E6997" s="72">
        <v>6783074</v>
      </c>
      <c r="F6997" s="72">
        <v>5152261</v>
      </c>
      <c r="G6997" s="72">
        <v>6554039</v>
      </c>
      <c r="H6997" s="72">
        <v>7711754</v>
      </c>
      <c r="I6997" s="72">
        <v>5695939</v>
      </c>
      <c r="J6997" s="72">
        <v>5691651</v>
      </c>
      <c r="K6997" s="72">
        <v>6386591</v>
      </c>
      <c r="L6997" s="72">
        <v>7095786</v>
      </c>
      <c r="M6997" s="72">
        <v>6379723</v>
      </c>
      <c r="N6997" s="72">
        <v>5535220</v>
      </c>
      <c r="O6997" s="72">
        <v>7851929</v>
      </c>
      <c r="P6997" s="72">
        <v>11060565</v>
      </c>
    </row>
    <row r="6998" spans="1:16" hidden="1">
      <c r="A6998" s="72" t="s">
        <v>2128</v>
      </c>
      <c r="B6998" s="72" t="s">
        <v>2993</v>
      </c>
      <c r="C6998" s="72" t="s">
        <v>2109</v>
      </c>
      <c r="D6998" s="72">
        <v>1582299</v>
      </c>
      <c r="E6998" s="72">
        <v>1830424</v>
      </c>
      <c r="F6998" s="72">
        <v>1964827</v>
      </c>
      <c r="G6998" s="72">
        <v>1866428</v>
      </c>
      <c r="H6998" s="72">
        <v>2105576</v>
      </c>
      <c r="I6998" s="72">
        <v>1881560</v>
      </c>
      <c r="J6998" s="72">
        <v>1838188</v>
      </c>
      <c r="K6998" s="72">
        <v>1763613</v>
      </c>
      <c r="L6998" s="72">
        <v>1362938</v>
      </c>
      <c r="M6998" s="72">
        <v>1285243</v>
      </c>
      <c r="N6998" s="72">
        <v>1570484</v>
      </c>
      <c r="O6998" s="72">
        <v>1596194</v>
      </c>
      <c r="P6998" s="72">
        <v>2105092</v>
      </c>
    </row>
    <row r="6999" spans="1:16" hidden="1">
      <c r="A6999" s="72" t="s">
        <v>2128</v>
      </c>
      <c r="B6999" s="72" t="s">
        <v>2993</v>
      </c>
      <c r="C6999" s="72" t="s">
        <v>2110</v>
      </c>
      <c r="D6999" s="72">
        <v>1172</v>
      </c>
      <c r="E6999" s="72">
        <v>1123</v>
      </c>
      <c r="F6999" s="72">
        <v>1107</v>
      </c>
      <c r="G6999" s="72">
        <v>1134</v>
      </c>
      <c r="H6999" s="72">
        <v>1189</v>
      </c>
      <c r="I6999" s="72">
        <v>1191</v>
      </c>
      <c r="J6999" s="72">
        <v>1167</v>
      </c>
      <c r="K6999" s="72">
        <v>1158</v>
      </c>
      <c r="L6999" s="72">
        <v>930</v>
      </c>
      <c r="M6999" s="72">
        <v>898</v>
      </c>
      <c r="N6999" s="72">
        <v>907</v>
      </c>
      <c r="O6999" s="72">
        <v>948</v>
      </c>
      <c r="P6999" s="72">
        <v>974</v>
      </c>
    </row>
    <row r="7000" spans="1:16" hidden="1">
      <c r="A7000" s="72" t="s">
        <v>2128</v>
      </c>
      <c r="B7000" s="72" t="s">
        <v>2993</v>
      </c>
      <c r="C7000" s="72" t="s">
        <v>2111</v>
      </c>
      <c r="D7000" s="72">
        <v>8677022</v>
      </c>
      <c r="E7000" s="72">
        <v>10263707</v>
      </c>
      <c r="F7000" s="72">
        <v>7853124</v>
      </c>
      <c r="G7000" s="72">
        <v>9497409</v>
      </c>
      <c r="H7000" s="72">
        <v>13094879</v>
      </c>
      <c r="I7000" s="72">
        <v>8618566</v>
      </c>
      <c r="J7000" s="72">
        <v>7334615</v>
      </c>
      <c r="K7000" s="72">
        <v>8148490</v>
      </c>
      <c r="L7000" s="72">
        <v>7843708</v>
      </c>
      <c r="M7000" s="72">
        <v>5833621</v>
      </c>
      <c r="N7000" s="72">
        <v>6552399</v>
      </c>
      <c r="O7000" s="72">
        <v>9390133</v>
      </c>
      <c r="P7000" s="72">
        <v>19514222</v>
      </c>
    </row>
    <row r="7001" spans="1:16" hidden="1">
      <c r="A7001" s="72" t="s">
        <v>2126</v>
      </c>
      <c r="B7001" s="72" t="s">
        <v>2994</v>
      </c>
      <c r="C7001" s="72" t="s">
        <v>2103</v>
      </c>
      <c r="D7001" s="72">
        <v>760748</v>
      </c>
      <c r="E7001" s="72">
        <v>711813</v>
      </c>
      <c r="F7001" s="72">
        <v>589564</v>
      </c>
      <c r="G7001" s="72">
        <v>765779</v>
      </c>
      <c r="H7001" s="72">
        <v>865362</v>
      </c>
      <c r="I7001" s="72">
        <v>723073</v>
      </c>
      <c r="J7001" s="72">
        <v>676576</v>
      </c>
      <c r="K7001" s="72">
        <v>612166</v>
      </c>
      <c r="L7001" s="72">
        <v>796083</v>
      </c>
      <c r="M7001" s="72">
        <v>756250</v>
      </c>
      <c r="N7001" s="72">
        <v>690531</v>
      </c>
      <c r="O7001" s="72">
        <v>742661</v>
      </c>
      <c r="P7001" s="72">
        <v>769135</v>
      </c>
    </row>
    <row r="7002" spans="1:16" hidden="1">
      <c r="A7002" s="72" t="s">
        <v>2126</v>
      </c>
      <c r="B7002" s="72" t="s">
        <v>2994</v>
      </c>
      <c r="C7002" s="72" t="s">
        <v>2104</v>
      </c>
      <c r="D7002" s="72">
        <v>12168</v>
      </c>
      <c r="E7002" s="72">
        <v>12061</v>
      </c>
      <c r="F7002" s="72">
        <v>12028</v>
      </c>
      <c r="G7002" s="72">
        <v>12107</v>
      </c>
      <c r="H7002" s="72">
        <v>12159</v>
      </c>
      <c r="I7002" s="72">
        <v>12183</v>
      </c>
      <c r="J7002" s="72">
        <v>12354</v>
      </c>
      <c r="K7002" s="72">
        <v>13395</v>
      </c>
      <c r="L7002" s="72">
        <v>12485</v>
      </c>
      <c r="M7002" s="72">
        <v>12610</v>
      </c>
      <c r="N7002" s="72">
        <v>12803</v>
      </c>
      <c r="O7002" s="72">
        <v>12972</v>
      </c>
      <c r="P7002" s="72">
        <v>13027</v>
      </c>
    </row>
    <row r="7003" spans="1:16" hidden="1">
      <c r="A7003" s="72" t="s">
        <v>2126</v>
      </c>
      <c r="B7003" s="72" t="s">
        <v>2994</v>
      </c>
      <c r="C7003" s="72" t="s">
        <v>2105</v>
      </c>
      <c r="D7003" s="72">
        <v>9258618</v>
      </c>
      <c r="E7003" s="72">
        <v>7706473</v>
      </c>
      <c r="F7003" s="72">
        <v>6828259</v>
      </c>
      <c r="G7003" s="72">
        <v>8355998</v>
      </c>
      <c r="H7003" s="72">
        <v>9655960</v>
      </c>
      <c r="I7003" s="72">
        <v>7834478</v>
      </c>
      <c r="J7003" s="72">
        <v>7002512</v>
      </c>
      <c r="K7003" s="72">
        <v>7551226</v>
      </c>
      <c r="L7003" s="72">
        <v>8721534</v>
      </c>
      <c r="M7003" s="72">
        <v>8081188</v>
      </c>
      <c r="N7003" s="72">
        <v>7506930</v>
      </c>
      <c r="O7003" s="72">
        <v>8522914</v>
      </c>
      <c r="P7003" s="72">
        <v>10197650</v>
      </c>
    </row>
    <row r="7004" spans="1:16" hidden="1">
      <c r="A7004" s="72" t="s">
        <v>2126</v>
      </c>
      <c r="B7004" s="72" t="s">
        <v>2994</v>
      </c>
      <c r="C7004" s="72" t="s">
        <v>2106</v>
      </c>
      <c r="D7004" s="72">
        <v>641866</v>
      </c>
      <c r="E7004" s="72">
        <v>621912</v>
      </c>
      <c r="F7004" s="72">
        <v>513202</v>
      </c>
      <c r="G7004" s="72">
        <v>645429</v>
      </c>
      <c r="H7004" s="72">
        <v>749219</v>
      </c>
      <c r="I7004" s="72">
        <v>645888</v>
      </c>
      <c r="J7004" s="72">
        <v>640815</v>
      </c>
      <c r="K7004" s="72">
        <v>592121</v>
      </c>
      <c r="L7004" s="72">
        <v>754994</v>
      </c>
      <c r="M7004" s="72">
        <v>754370</v>
      </c>
      <c r="N7004" s="72">
        <v>704052</v>
      </c>
      <c r="O7004" s="72">
        <v>783759</v>
      </c>
      <c r="P7004" s="72">
        <v>826322</v>
      </c>
    </row>
    <row r="7005" spans="1:16" hidden="1">
      <c r="A7005" s="72" t="s">
        <v>2126</v>
      </c>
      <c r="B7005" s="72" t="s">
        <v>2994</v>
      </c>
      <c r="C7005" s="72" t="s">
        <v>2107</v>
      </c>
      <c r="D7005" s="72">
        <v>1821</v>
      </c>
      <c r="E7005" s="72">
        <v>1828</v>
      </c>
      <c r="F7005" s="72">
        <v>1823</v>
      </c>
      <c r="G7005" s="72">
        <v>1842</v>
      </c>
      <c r="H7005" s="72">
        <v>1832</v>
      </c>
      <c r="I7005" s="72">
        <v>1838</v>
      </c>
      <c r="J7005" s="72">
        <v>1852</v>
      </c>
      <c r="K7005" s="72">
        <v>1923</v>
      </c>
      <c r="L7005" s="72">
        <v>1951</v>
      </c>
      <c r="M7005" s="72">
        <v>1975</v>
      </c>
      <c r="N7005" s="72">
        <v>1998</v>
      </c>
      <c r="O7005" s="72">
        <v>2042</v>
      </c>
      <c r="P7005" s="72">
        <v>2064</v>
      </c>
    </row>
    <row r="7006" spans="1:16" hidden="1">
      <c r="A7006" s="72" t="s">
        <v>2126</v>
      </c>
      <c r="B7006" s="72" t="s">
        <v>2994</v>
      </c>
      <c r="C7006" s="72" t="s">
        <v>2108</v>
      </c>
      <c r="D7006" s="72">
        <v>5878054</v>
      </c>
      <c r="E7006" s="72">
        <v>6495181</v>
      </c>
      <c r="F7006" s="72">
        <v>3998894</v>
      </c>
      <c r="G7006" s="72">
        <v>5082830</v>
      </c>
      <c r="H7006" s="72">
        <v>6209852</v>
      </c>
      <c r="I7006" s="72">
        <v>4813610</v>
      </c>
      <c r="J7006" s="72">
        <v>4407133</v>
      </c>
      <c r="K7006" s="72">
        <v>4854056</v>
      </c>
      <c r="L7006" s="72">
        <v>5808204</v>
      </c>
      <c r="M7006" s="72">
        <v>5400547</v>
      </c>
      <c r="N7006" s="72">
        <v>4872004</v>
      </c>
      <c r="O7006" s="72">
        <v>6344730</v>
      </c>
      <c r="P7006" s="72">
        <v>8271925</v>
      </c>
    </row>
    <row r="7007" spans="1:16" hidden="1">
      <c r="A7007" s="72" t="s">
        <v>2126</v>
      </c>
      <c r="B7007" s="72" t="s">
        <v>2994</v>
      </c>
      <c r="C7007" s="72" t="s">
        <v>2109</v>
      </c>
      <c r="D7007" s="72">
        <v>168687</v>
      </c>
      <c r="E7007" s="72">
        <v>147917</v>
      </c>
      <c r="F7007" s="72">
        <v>117822</v>
      </c>
      <c r="G7007" s="72">
        <v>158344</v>
      </c>
      <c r="H7007" s="72">
        <v>225819</v>
      </c>
      <c r="I7007" s="72">
        <v>218155</v>
      </c>
      <c r="J7007" s="72">
        <v>224715</v>
      </c>
      <c r="K7007" s="72">
        <v>198682</v>
      </c>
      <c r="L7007" s="72">
        <v>237344</v>
      </c>
      <c r="M7007" s="72">
        <v>179625</v>
      </c>
      <c r="N7007" s="72">
        <v>144692</v>
      </c>
      <c r="O7007" s="72">
        <v>241854</v>
      </c>
      <c r="P7007" s="72">
        <v>478162</v>
      </c>
    </row>
    <row r="7008" spans="1:16" hidden="1">
      <c r="A7008" s="72" t="s">
        <v>2126</v>
      </c>
      <c r="B7008" s="72" t="s">
        <v>2994</v>
      </c>
      <c r="C7008" s="72" t="s">
        <v>2110</v>
      </c>
      <c r="D7008" s="72">
        <v>18</v>
      </c>
      <c r="E7008" s="72">
        <v>15</v>
      </c>
      <c r="F7008" s="72">
        <v>15</v>
      </c>
      <c r="G7008" s="72">
        <v>15</v>
      </c>
      <c r="H7008" s="72">
        <v>14</v>
      </c>
      <c r="I7008" s="72">
        <v>16</v>
      </c>
      <c r="J7008" s="72">
        <v>13</v>
      </c>
      <c r="K7008" s="72">
        <v>12</v>
      </c>
      <c r="L7008" s="72">
        <v>10</v>
      </c>
      <c r="M7008" s="72">
        <v>10</v>
      </c>
      <c r="N7008" s="72">
        <v>10</v>
      </c>
      <c r="O7008" s="72">
        <v>13</v>
      </c>
      <c r="P7008" s="72">
        <v>10</v>
      </c>
    </row>
    <row r="7009" spans="1:16" hidden="1">
      <c r="A7009" s="72" t="s">
        <v>2126</v>
      </c>
      <c r="B7009" s="72" t="s">
        <v>2994</v>
      </c>
      <c r="C7009" s="72" t="s">
        <v>2111</v>
      </c>
      <c r="D7009" s="72">
        <v>1368389</v>
      </c>
      <c r="E7009" s="72">
        <v>1509347</v>
      </c>
      <c r="F7009" s="72">
        <v>778539</v>
      </c>
      <c r="G7009" s="72">
        <v>1098983</v>
      </c>
      <c r="H7009" s="72">
        <v>1699424</v>
      </c>
      <c r="I7009" s="72">
        <v>1368967</v>
      </c>
      <c r="J7009" s="72">
        <v>1297811</v>
      </c>
      <c r="K7009" s="72">
        <v>1356361</v>
      </c>
      <c r="L7009" s="72">
        <v>1548839</v>
      </c>
      <c r="M7009" s="72">
        <v>1067074</v>
      </c>
      <c r="N7009" s="72">
        <v>795868</v>
      </c>
      <c r="O7009" s="72">
        <v>1672733</v>
      </c>
      <c r="P7009" s="72">
        <v>4012359</v>
      </c>
    </row>
    <row r="7010" spans="1:16" hidden="1">
      <c r="A7010" s="72" t="s">
        <v>2161</v>
      </c>
      <c r="B7010" s="72" t="s">
        <v>2995</v>
      </c>
      <c r="C7010" s="72" t="s">
        <v>2103</v>
      </c>
      <c r="D7010" s="72">
        <v>934144</v>
      </c>
      <c r="E7010" s="72">
        <v>990633</v>
      </c>
      <c r="F7010" s="72">
        <v>870291</v>
      </c>
      <c r="G7010" s="72">
        <v>1153672</v>
      </c>
      <c r="H7010" s="72">
        <v>1259388</v>
      </c>
      <c r="I7010" s="72">
        <v>1046166</v>
      </c>
      <c r="J7010" s="72">
        <v>986480</v>
      </c>
      <c r="K7010" s="72">
        <v>1152210</v>
      </c>
      <c r="L7010" s="72">
        <v>1315186</v>
      </c>
      <c r="M7010" s="72">
        <v>1370703</v>
      </c>
      <c r="N7010" s="72">
        <v>1282222</v>
      </c>
      <c r="O7010" s="72">
        <v>1230990</v>
      </c>
      <c r="P7010" s="72">
        <v>1440394</v>
      </c>
    </row>
    <row r="7011" spans="1:16" hidden="1">
      <c r="A7011" s="72" t="s">
        <v>2161</v>
      </c>
      <c r="B7011" s="72" t="s">
        <v>2995</v>
      </c>
      <c r="C7011" s="72" t="s">
        <v>2104</v>
      </c>
      <c r="D7011" s="72">
        <v>12996</v>
      </c>
      <c r="E7011" s="72">
        <v>13184</v>
      </c>
      <c r="F7011" s="72">
        <v>13451</v>
      </c>
      <c r="G7011" s="72">
        <v>13693</v>
      </c>
      <c r="H7011" s="72">
        <v>13911</v>
      </c>
      <c r="I7011" s="72">
        <v>14272</v>
      </c>
      <c r="J7011" s="72">
        <v>14626</v>
      </c>
      <c r="K7011" s="72">
        <v>14992</v>
      </c>
      <c r="L7011" s="72">
        <v>15270</v>
      </c>
      <c r="M7011" s="72">
        <v>15680</v>
      </c>
      <c r="N7011" s="72">
        <v>16169</v>
      </c>
      <c r="O7011" s="72">
        <v>16486</v>
      </c>
      <c r="P7011" s="72">
        <v>16942</v>
      </c>
    </row>
    <row r="7012" spans="1:16" hidden="1">
      <c r="A7012" s="72" t="s">
        <v>2161</v>
      </c>
      <c r="B7012" s="72" t="s">
        <v>2995</v>
      </c>
      <c r="C7012" s="72" t="s">
        <v>2105</v>
      </c>
      <c r="D7012" s="72">
        <v>9893449</v>
      </c>
      <c r="E7012" s="72">
        <v>9527923</v>
      </c>
      <c r="F7012" s="72">
        <v>7949914</v>
      </c>
      <c r="G7012" s="72">
        <v>10085888</v>
      </c>
      <c r="H7012" s="72">
        <v>13510219</v>
      </c>
      <c r="I7012" s="72">
        <v>9177464</v>
      </c>
      <c r="J7012" s="72">
        <v>8165484</v>
      </c>
      <c r="K7012" s="72">
        <v>9704264</v>
      </c>
      <c r="L7012" s="72">
        <v>11300162</v>
      </c>
      <c r="M7012" s="72">
        <v>10618517</v>
      </c>
      <c r="N7012" s="72">
        <v>10248867</v>
      </c>
      <c r="O7012" s="72">
        <v>13594141</v>
      </c>
      <c r="P7012" s="72">
        <v>16737106</v>
      </c>
    </row>
    <row r="7013" spans="1:16" hidden="1">
      <c r="A7013" s="72" t="s">
        <v>2161</v>
      </c>
      <c r="B7013" s="72" t="s">
        <v>2995</v>
      </c>
      <c r="C7013" s="72" t="s">
        <v>2106</v>
      </c>
      <c r="D7013" s="72">
        <v>364768</v>
      </c>
      <c r="E7013" s="72">
        <v>377986</v>
      </c>
      <c r="F7013" s="72">
        <v>332882</v>
      </c>
      <c r="G7013" s="72">
        <v>463409</v>
      </c>
      <c r="H7013" s="72">
        <v>548692</v>
      </c>
      <c r="I7013" s="72">
        <v>455222</v>
      </c>
      <c r="J7013" s="72">
        <v>446117</v>
      </c>
      <c r="K7013" s="72">
        <v>515321</v>
      </c>
      <c r="L7013" s="72">
        <v>593816</v>
      </c>
      <c r="M7013" s="72">
        <v>621629</v>
      </c>
      <c r="N7013" s="72">
        <v>553680</v>
      </c>
      <c r="O7013" s="72">
        <v>545750</v>
      </c>
      <c r="P7013" s="72">
        <v>650353</v>
      </c>
    </row>
    <row r="7014" spans="1:16" hidden="1">
      <c r="A7014" s="72" t="s">
        <v>2161</v>
      </c>
      <c r="B7014" s="72" t="s">
        <v>2995</v>
      </c>
      <c r="C7014" s="72" t="s">
        <v>2107</v>
      </c>
      <c r="D7014" s="72">
        <v>1522</v>
      </c>
      <c r="E7014" s="72">
        <v>1528</v>
      </c>
      <c r="F7014" s="72">
        <v>1547</v>
      </c>
      <c r="G7014" s="72">
        <v>1560</v>
      </c>
      <c r="H7014" s="72">
        <v>1577</v>
      </c>
      <c r="I7014" s="72">
        <v>1607</v>
      </c>
      <c r="J7014" s="72">
        <v>1635</v>
      </c>
      <c r="K7014" s="72">
        <v>1623</v>
      </c>
      <c r="L7014" s="72">
        <v>1659</v>
      </c>
      <c r="M7014" s="72">
        <v>1687</v>
      </c>
      <c r="N7014" s="72">
        <v>1710</v>
      </c>
      <c r="O7014" s="72">
        <v>1739</v>
      </c>
      <c r="P7014" s="72">
        <v>1769</v>
      </c>
    </row>
    <row r="7015" spans="1:16" hidden="1">
      <c r="A7015" s="72" t="s">
        <v>2161</v>
      </c>
      <c r="B7015" s="72" t="s">
        <v>2995</v>
      </c>
      <c r="C7015" s="72" t="s">
        <v>2108</v>
      </c>
      <c r="D7015" s="72">
        <v>3444624</v>
      </c>
      <c r="E7015" s="72">
        <v>3264482</v>
      </c>
      <c r="F7015" s="72">
        <v>2613643</v>
      </c>
      <c r="G7015" s="72">
        <v>3542147</v>
      </c>
      <c r="H7015" s="72">
        <v>5205620</v>
      </c>
      <c r="I7015" s="72">
        <v>3410914</v>
      </c>
      <c r="J7015" s="72">
        <v>3062379</v>
      </c>
      <c r="K7015" s="72">
        <v>3652019</v>
      </c>
      <c r="L7015" s="72">
        <v>4371826</v>
      </c>
      <c r="M7015" s="72">
        <v>4076479</v>
      </c>
      <c r="N7015" s="72">
        <v>3728497</v>
      </c>
      <c r="O7015" s="72">
        <v>5289627</v>
      </c>
      <c r="P7015" s="72">
        <v>6584931</v>
      </c>
    </row>
    <row r="7016" spans="1:16" hidden="1">
      <c r="A7016" s="72" t="s">
        <v>2161</v>
      </c>
      <c r="B7016" s="72" t="s">
        <v>2995</v>
      </c>
      <c r="C7016" s="72" t="s">
        <v>2109</v>
      </c>
      <c r="D7016" s="72">
        <v>595048</v>
      </c>
      <c r="E7016" s="72">
        <v>574776</v>
      </c>
      <c r="F7016" s="72">
        <v>565962</v>
      </c>
      <c r="G7016" s="72">
        <v>645736</v>
      </c>
      <c r="H7016" s="72">
        <v>687436</v>
      </c>
      <c r="I7016" s="72">
        <v>560051</v>
      </c>
      <c r="J7016" s="72">
        <v>628842</v>
      </c>
      <c r="K7016" s="72">
        <v>550663</v>
      </c>
      <c r="L7016" s="72">
        <v>575889</v>
      </c>
      <c r="M7016" s="72">
        <v>657073</v>
      </c>
      <c r="N7016" s="72">
        <v>547893</v>
      </c>
      <c r="O7016" s="72">
        <v>541400</v>
      </c>
      <c r="P7016" s="72">
        <v>621860</v>
      </c>
    </row>
    <row r="7017" spans="1:16" hidden="1">
      <c r="A7017" s="72" t="s">
        <v>2161</v>
      </c>
      <c r="B7017" s="72" t="s">
        <v>2995</v>
      </c>
      <c r="C7017" s="72" t="s">
        <v>2110</v>
      </c>
      <c r="D7017" s="72">
        <v>83</v>
      </c>
      <c r="E7017" s="72">
        <v>79</v>
      </c>
      <c r="F7017" s="72">
        <v>78</v>
      </c>
      <c r="G7017" s="72">
        <v>79</v>
      </c>
      <c r="H7017" s="72">
        <v>77</v>
      </c>
      <c r="I7017" s="72">
        <v>69</v>
      </c>
      <c r="J7017" s="72">
        <v>67</v>
      </c>
      <c r="K7017" s="72">
        <v>65</v>
      </c>
      <c r="L7017" s="72">
        <v>63</v>
      </c>
      <c r="M7017" s="72">
        <v>60</v>
      </c>
      <c r="N7017" s="72">
        <v>60</v>
      </c>
      <c r="O7017" s="72">
        <v>60</v>
      </c>
      <c r="P7017" s="72">
        <v>60</v>
      </c>
    </row>
    <row r="7018" spans="1:16" hidden="1">
      <c r="A7018" s="72" t="s">
        <v>2161</v>
      </c>
      <c r="B7018" s="72" t="s">
        <v>2995</v>
      </c>
      <c r="C7018" s="72" t="s">
        <v>2111</v>
      </c>
      <c r="D7018" s="72">
        <v>3597362</v>
      </c>
      <c r="E7018" s="72">
        <v>3394248</v>
      </c>
      <c r="F7018" s="72">
        <v>2707602</v>
      </c>
      <c r="G7018" s="72">
        <v>3340365</v>
      </c>
      <c r="H7018" s="72">
        <v>4974758</v>
      </c>
      <c r="I7018" s="72">
        <v>2715261</v>
      </c>
      <c r="J7018" s="72">
        <v>2762039</v>
      </c>
      <c r="K7018" s="72">
        <v>2638747</v>
      </c>
      <c r="L7018" s="72">
        <v>2949000</v>
      </c>
      <c r="M7018" s="72">
        <v>2750134</v>
      </c>
      <c r="N7018" s="72">
        <v>2193924</v>
      </c>
      <c r="O7018" s="72">
        <v>4564785</v>
      </c>
      <c r="P7018" s="72">
        <v>4594533</v>
      </c>
    </row>
    <row r="7019" spans="1:16" hidden="1">
      <c r="A7019" s="72" t="s">
        <v>2129</v>
      </c>
      <c r="B7019" s="72" t="s">
        <v>2996</v>
      </c>
      <c r="C7019" s="72" t="s">
        <v>2109</v>
      </c>
      <c r="O7019" s="72">
        <v>2525</v>
      </c>
      <c r="P7019" s="72">
        <v>3454</v>
      </c>
    </row>
    <row r="7020" spans="1:16" hidden="1">
      <c r="A7020" s="72" t="s">
        <v>2129</v>
      </c>
      <c r="B7020" s="72" t="s">
        <v>2996</v>
      </c>
      <c r="C7020" s="72" t="s">
        <v>2110</v>
      </c>
      <c r="O7020" s="72">
        <v>1</v>
      </c>
      <c r="P7020" s="72">
        <v>1</v>
      </c>
    </row>
    <row r="7021" spans="1:16" hidden="1">
      <c r="A7021" s="72" t="s">
        <v>2137</v>
      </c>
      <c r="B7021" s="72" t="s">
        <v>2997</v>
      </c>
      <c r="C7021" s="72" t="s">
        <v>2103</v>
      </c>
      <c r="D7021" s="72">
        <v>48198</v>
      </c>
      <c r="E7021" s="72">
        <v>46721</v>
      </c>
      <c r="F7021" s="72">
        <v>42438</v>
      </c>
      <c r="G7021" s="72">
        <v>52759</v>
      </c>
      <c r="H7021" s="72">
        <v>52558</v>
      </c>
      <c r="I7021" s="72">
        <v>40647</v>
      </c>
      <c r="J7021" s="72">
        <v>41304</v>
      </c>
      <c r="K7021" s="72">
        <v>42959</v>
      </c>
      <c r="L7021" s="72">
        <v>48615</v>
      </c>
      <c r="M7021" s="72">
        <v>50932</v>
      </c>
      <c r="N7021" s="72">
        <v>46460</v>
      </c>
      <c r="O7021" s="72">
        <v>44806</v>
      </c>
      <c r="P7021" s="72">
        <v>48238</v>
      </c>
    </row>
    <row r="7022" spans="1:16" hidden="1">
      <c r="A7022" s="72" t="s">
        <v>2137</v>
      </c>
      <c r="B7022" s="72" t="s">
        <v>2997</v>
      </c>
      <c r="C7022" s="72" t="s">
        <v>2104</v>
      </c>
      <c r="D7022" s="72">
        <v>626</v>
      </c>
      <c r="E7022" s="72">
        <v>623</v>
      </c>
      <c r="F7022" s="72">
        <v>620</v>
      </c>
      <c r="G7022" s="72">
        <v>613</v>
      </c>
      <c r="H7022" s="72">
        <v>615</v>
      </c>
      <c r="I7022" s="72">
        <v>615</v>
      </c>
      <c r="J7022" s="72">
        <v>605</v>
      </c>
      <c r="K7022" s="72">
        <v>610</v>
      </c>
      <c r="L7022" s="72">
        <v>615</v>
      </c>
      <c r="M7022" s="72">
        <v>614</v>
      </c>
      <c r="N7022" s="72">
        <v>623</v>
      </c>
      <c r="O7022" s="72">
        <v>630</v>
      </c>
      <c r="P7022" s="72">
        <v>632</v>
      </c>
    </row>
    <row r="7023" spans="1:16" hidden="1">
      <c r="A7023" s="72" t="s">
        <v>2137</v>
      </c>
      <c r="B7023" s="72" t="s">
        <v>2997</v>
      </c>
      <c r="C7023" s="72" t="s">
        <v>2105</v>
      </c>
      <c r="D7023" s="72">
        <v>373987</v>
      </c>
      <c r="E7023" s="72">
        <v>412117</v>
      </c>
      <c r="F7023" s="72">
        <v>336100</v>
      </c>
      <c r="G7023" s="72">
        <v>447045</v>
      </c>
      <c r="H7023" s="72">
        <v>474164</v>
      </c>
      <c r="I7023" s="72">
        <v>345160</v>
      </c>
      <c r="J7023" s="72">
        <v>321565</v>
      </c>
      <c r="K7023" s="72">
        <v>357774</v>
      </c>
      <c r="L7023" s="72">
        <v>391639</v>
      </c>
      <c r="M7023" s="72">
        <v>391635</v>
      </c>
      <c r="N7023" s="72">
        <v>343694</v>
      </c>
      <c r="O7023" s="72">
        <v>405779</v>
      </c>
      <c r="P7023" s="72">
        <v>499043</v>
      </c>
    </row>
    <row r="7024" spans="1:16" hidden="1">
      <c r="A7024" s="72" t="s">
        <v>2137</v>
      </c>
      <c r="B7024" s="72" t="s">
        <v>2997</v>
      </c>
      <c r="C7024" s="72" t="s">
        <v>2106</v>
      </c>
      <c r="D7024" s="72">
        <v>32439</v>
      </c>
      <c r="E7024" s="72">
        <v>31496</v>
      </c>
      <c r="F7024" s="72">
        <v>29423</v>
      </c>
      <c r="G7024" s="72">
        <v>38919</v>
      </c>
      <c r="H7024" s="72">
        <v>47403</v>
      </c>
      <c r="I7024" s="72">
        <v>35535</v>
      </c>
      <c r="J7024" s="72">
        <v>32077</v>
      </c>
      <c r="K7024" s="72">
        <v>30023</v>
      </c>
      <c r="L7024" s="72">
        <v>38859</v>
      </c>
      <c r="M7024" s="72">
        <v>40138</v>
      </c>
      <c r="N7024" s="72">
        <v>34898</v>
      </c>
      <c r="O7024" s="72">
        <v>33420</v>
      </c>
      <c r="P7024" s="72">
        <v>41629</v>
      </c>
    </row>
    <row r="7025" spans="1:16" hidden="1">
      <c r="A7025" s="72" t="s">
        <v>2137</v>
      </c>
      <c r="B7025" s="72" t="s">
        <v>2997</v>
      </c>
      <c r="C7025" s="72" t="s">
        <v>2107</v>
      </c>
      <c r="D7025" s="72">
        <v>135</v>
      </c>
      <c r="E7025" s="72">
        <v>132</v>
      </c>
      <c r="F7025" s="72">
        <v>129</v>
      </c>
      <c r="G7025" s="72">
        <v>125</v>
      </c>
      <c r="H7025" s="72">
        <v>123</v>
      </c>
      <c r="I7025" s="72">
        <v>124</v>
      </c>
      <c r="J7025" s="72">
        <v>126</v>
      </c>
      <c r="K7025" s="72">
        <v>127</v>
      </c>
      <c r="L7025" s="72">
        <v>123</v>
      </c>
      <c r="M7025" s="72">
        <v>122</v>
      </c>
      <c r="N7025" s="72">
        <v>122</v>
      </c>
      <c r="O7025" s="72">
        <v>124</v>
      </c>
      <c r="P7025" s="72">
        <v>122</v>
      </c>
    </row>
    <row r="7026" spans="1:16" hidden="1">
      <c r="A7026" s="72" t="s">
        <v>2137</v>
      </c>
      <c r="B7026" s="72" t="s">
        <v>2997</v>
      </c>
      <c r="C7026" s="72" t="s">
        <v>2108</v>
      </c>
      <c r="D7026" s="72">
        <v>234647</v>
      </c>
      <c r="E7026" s="72">
        <v>237876</v>
      </c>
      <c r="F7026" s="72">
        <v>190716</v>
      </c>
      <c r="G7026" s="72">
        <v>281238</v>
      </c>
      <c r="H7026" s="72">
        <v>364800</v>
      </c>
      <c r="I7026" s="72">
        <v>244550</v>
      </c>
      <c r="J7026" s="72">
        <v>205476</v>
      </c>
      <c r="K7026" s="72">
        <v>208272</v>
      </c>
      <c r="L7026" s="72">
        <v>260958</v>
      </c>
      <c r="M7026" s="72">
        <v>256826</v>
      </c>
      <c r="N7026" s="72">
        <v>209329</v>
      </c>
      <c r="O7026" s="72">
        <v>255904</v>
      </c>
      <c r="P7026" s="72">
        <v>377262</v>
      </c>
    </row>
    <row r="7027" spans="1:16" hidden="1">
      <c r="A7027" s="72" t="s">
        <v>2137</v>
      </c>
      <c r="B7027" s="72" t="s">
        <v>2997</v>
      </c>
      <c r="C7027" s="72" t="s">
        <v>2109</v>
      </c>
      <c r="D7027" s="72">
        <v>3601</v>
      </c>
      <c r="E7027" s="72">
        <v>2784</v>
      </c>
      <c r="F7027" s="72">
        <v>1658</v>
      </c>
      <c r="G7027" s="72">
        <v>1544</v>
      </c>
    </row>
    <row r="7028" spans="1:16" hidden="1">
      <c r="A7028" s="72" t="s">
        <v>2137</v>
      </c>
      <c r="B7028" s="72" t="s">
        <v>2997</v>
      </c>
      <c r="C7028" s="72" t="s">
        <v>2110</v>
      </c>
      <c r="D7028" s="72">
        <v>1</v>
      </c>
      <c r="E7028" s="72">
        <v>1</v>
      </c>
      <c r="F7028" s="72">
        <v>1</v>
      </c>
      <c r="G7028" s="72">
        <v>1</v>
      </c>
    </row>
    <row r="7029" spans="1:16" hidden="1">
      <c r="A7029" s="72" t="s">
        <v>2137</v>
      </c>
      <c r="B7029" s="72" t="s">
        <v>2997</v>
      </c>
      <c r="C7029" s="72" t="s">
        <v>2111</v>
      </c>
      <c r="D7029" s="72">
        <v>23632</v>
      </c>
      <c r="E7029" s="72">
        <v>16620</v>
      </c>
      <c r="F7029" s="72">
        <v>8237</v>
      </c>
      <c r="G7029" s="72">
        <v>8736</v>
      </c>
    </row>
    <row r="7030" spans="1:16" hidden="1">
      <c r="A7030" s="72" t="s">
        <v>2128</v>
      </c>
      <c r="B7030" s="72" t="s">
        <v>2998</v>
      </c>
      <c r="C7030" s="72" t="s">
        <v>2103</v>
      </c>
      <c r="D7030" s="72">
        <v>15654</v>
      </c>
      <c r="E7030" s="72">
        <v>15102</v>
      </c>
      <c r="F7030" s="72">
        <v>9164</v>
      </c>
    </row>
    <row r="7031" spans="1:16" hidden="1">
      <c r="A7031" s="72" t="s">
        <v>2128</v>
      </c>
      <c r="B7031" s="72" t="s">
        <v>2998</v>
      </c>
      <c r="C7031" s="72" t="s">
        <v>2104</v>
      </c>
      <c r="D7031" s="72">
        <v>246</v>
      </c>
      <c r="E7031" s="72">
        <v>241</v>
      </c>
      <c r="F7031" s="72">
        <v>239</v>
      </c>
    </row>
    <row r="7032" spans="1:16" hidden="1">
      <c r="A7032" s="72" t="s">
        <v>2128</v>
      </c>
      <c r="B7032" s="72" t="s">
        <v>2998</v>
      </c>
      <c r="C7032" s="72" t="s">
        <v>2105</v>
      </c>
      <c r="D7032" s="72">
        <v>155357</v>
      </c>
      <c r="E7032" s="72">
        <v>139898</v>
      </c>
      <c r="F7032" s="72">
        <v>65721</v>
      </c>
    </row>
    <row r="7033" spans="1:16" hidden="1">
      <c r="A7033" s="72" t="s">
        <v>2128</v>
      </c>
      <c r="B7033" s="72" t="s">
        <v>2998</v>
      </c>
      <c r="C7033" s="72" t="s">
        <v>2106</v>
      </c>
      <c r="D7033" s="72">
        <v>2008</v>
      </c>
      <c r="E7033" s="72">
        <v>1854</v>
      </c>
      <c r="F7033" s="72">
        <v>1036</v>
      </c>
    </row>
    <row r="7034" spans="1:16" hidden="1">
      <c r="A7034" s="72" t="s">
        <v>2128</v>
      </c>
      <c r="B7034" s="72" t="s">
        <v>2998</v>
      </c>
      <c r="C7034" s="72" t="s">
        <v>2107</v>
      </c>
      <c r="D7034" s="72">
        <v>11</v>
      </c>
      <c r="E7034" s="72">
        <v>10</v>
      </c>
      <c r="F7034" s="72">
        <v>10</v>
      </c>
    </row>
    <row r="7035" spans="1:16" hidden="1">
      <c r="A7035" s="72" t="s">
        <v>2128</v>
      </c>
      <c r="B7035" s="72" t="s">
        <v>2998</v>
      </c>
      <c r="C7035" s="72" t="s">
        <v>2108</v>
      </c>
      <c r="D7035" s="72">
        <v>17569</v>
      </c>
      <c r="E7035" s="72">
        <v>14429</v>
      </c>
      <c r="F7035" s="72">
        <v>6436</v>
      </c>
    </row>
    <row r="7036" spans="1:16" hidden="1">
      <c r="A7036" s="72" t="s">
        <v>2125</v>
      </c>
      <c r="B7036" s="72" t="s">
        <v>2999</v>
      </c>
      <c r="C7036" s="72" t="s">
        <v>2103</v>
      </c>
      <c r="D7036" s="72">
        <v>64498</v>
      </c>
      <c r="E7036" s="72">
        <v>61156</v>
      </c>
      <c r="F7036" s="72">
        <v>51324</v>
      </c>
      <c r="G7036" s="72">
        <v>67344</v>
      </c>
      <c r="H7036" s="72">
        <v>73329</v>
      </c>
      <c r="I7036" s="72">
        <v>60151</v>
      </c>
      <c r="J7036" s="72">
        <v>53306</v>
      </c>
      <c r="K7036" s="72">
        <v>54955</v>
      </c>
      <c r="L7036" s="72">
        <v>66912</v>
      </c>
      <c r="M7036" s="72">
        <v>63004</v>
      </c>
      <c r="N7036" s="72">
        <v>50987</v>
      </c>
      <c r="O7036" s="72">
        <v>53123</v>
      </c>
      <c r="P7036" s="72">
        <v>54481</v>
      </c>
    </row>
    <row r="7037" spans="1:16" hidden="1">
      <c r="A7037" s="72" t="s">
        <v>2125</v>
      </c>
      <c r="B7037" s="72" t="s">
        <v>2999</v>
      </c>
      <c r="C7037" s="72" t="s">
        <v>2104</v>
      </c>
      <c r="D7037" s="72">
        <v>689</v>
      </c>
      <c r="E7037" s="72">
        <v>684</v>
      </c>
      <c r="F7037" s="72">
        <v>695</v>
      </c>
      <c r="G7037" s="72">
        <v>688</v>
      </c>
      <c r="H7037" s="72">
        <v>687</v>
      </c>
      <c r="I7037" s="72">
        <v>687</v>
      </c>
      <c r="J7037" s="72">
        <v>683</v>
      </c>
      <c r="K7037" s="72">
        <v>677</v>
      </c>
      <c r="L7037" s="72">
        <v>666</v>
      </c>
      <c r="M7037" s="72">
        <v>660</v>
      </c>
      <c r="N7037" s="72">
        <v>649</v>
      </c>
      <c r="O7037" s="72">
        <v>646</v>
      </c>
      <c r="P7037" s="72">
        <v>650</v>
      </c>
    </row>
    <row r="7038" spans="1:16" hidden="1">
      <c r="A7038" s="72" t="s">
        <v>2125</v>
      </c>
      <c r="B7038" s="72" t="s">
        <v>2999</v>
      </c>
      <c r="C7038" s="72" t="s">
        <v>2105</v>
      </c>
      <c r="D7038" s="72">
        <v>556620</v>
      </c>
      <c r="E7038" s="72">
        <v>527780</v>
      </c>
      <c r="F7038" s="72">
        <v>432266</v>
      </c>
      <c r="G7038" s="72">
        <v>543233</v>
      </c>
      <c r="H7038" s="72">
        <v>625628</v>
      </c>
      <c r="I7038" s="72">
        <v>510028</v>
      </c>
      <c r="J7038" s="72">
        <v>385405</v>
      </c>
      <c r="K7038" s="72">
        <v>549550</v>
      </c>
      <c r="L7038" s="72">
        <v>529914</v>
      </c>
      <c r="M7038" s="72">
        <v>475577</v>
      </c>
      <c r="N7038" s="72">
        <v>368685</v>
      </c>
      <c r="O7038" s="72">
        <v>418770</v>
      </c>
      <c r="P7038" s="72">
        <v>556595</v>
      </c>
    </row>
    <row r="7039" spans="1:16" hidden="1">
      <c r="A7039" s="72" t="s">
        <v>2125</v>
      </c>
      <c r="B7039" s="72" t="s">
        <v>2999</v>
      </c>
      <c r="C7039" s="72" t="s">
        <v>2106</v>
      </c>
      <c r="D7039" s="72">
        <v>16637</v>
      </c>
      <c r="E7039" s="72">
        <v>14413</v>
      </c>
      <c r="F7039" s="72">
        <v>10529</v>
      </c>
      <c r="G7039" s="72">
        <v>14751</v>
      </c>
      <c r="H7039" s="72">
        <v>16658</v>
      </c>
      <c r="I7039" s="72">
        <v>13227</v>
      </c>
      <c r="J7039" s="72">
        <v>11104</v>
      </c>
      <c r="K7039" s="72">
        <v>11391</v>
      </c>
      <c r="L7039" s="72">
        <v>14386</v>
      </c>
      <c r="M7039" s="72">
        <v>13381</v>
      </c>
      <c r="N7039" s="72">
        <v>12473</v>
      </c>
      <c r="O7039" s="72">
        <v>14779</v>
      </c>
      <c r="P7039" s="72">
        <v>14447</v>
      </c>
    </row>
    <row r="7040" spans="1:16" hidden="1">
      <c r="A7040" s="72" t="s">
        <v>2125</v>
      </c>
      <c r="B7040" s="72" t="s">
        <v>2999</v>
      </c>
      <c r="C7040" s="72" t="s">
        <v>2107</v>
      </c>
      <c r="D7040" s="72">
        <v>85</v>
      </c>
      <c r="E7040" s="72">
        <v>84</v>
      </c>
      <c r="F7040" s="72">
        <v>86</v>
      </c>
      <c r="G7040" s="72">
        <v>83</v>
      </c>
      <c r="H7040" s="72">
        <v>80</v>
      </c>
      <c r="I7040" s="72">
        <v>78</v>
      </c>
      <c r="J7040" s="72">
        <v>78</v>
      </c>
      <c r="K7040" s="72">
        <v>78</v>
      </c>
      <c r="L7040" s="72">
        <v>70</v>
      </c>
      <c r="M7040" s="72">
        <v>78</v>
      </c>
      <c r="N7040" s="72">
        <v>89</v>
      </c>
      <c r="O7040" s="72">
        <v>91</v>
      </c>
      <c r="P7040" s="72">
        <v>90</v>
      </c>
    </row>
    <row r="7041" spans="1:16" hidden="1">
      <c r="A7041" s="72" t="s">
        <v>2125</v>
      </c>
      <c r="B7041" s="72" t="s">
        <v>2999</v>
      </c>
      <c r="C7041" s="72" t="s">
        <v>2108</v>
      </c>
      <c r="D7041" s="72">
        <v>134672</v>
      </c>
      <c r="E7041" s="72">
        <v>116915</v>
      </c>
      <c r="F7041" s="72">
        <v>83354</v>
      </c>
      <c r="G7041" s="72">
        <v>112752</v>
      </c>
      <c r="H7041" s="72">
        <v>134050</v>
      </c>
      <c r="I7041" s="72">
        <v>106611</v>
      </c>
      <c r="J7041" s="72">
        <v>76242</v>
      </c>
      <c r="K7041" s="72">
        <v>113908</v>
      </c>
      <c r="L7041" s="72">
        <v>107773</v>
      </c>
      <c r="M7041" s="72">
        <v>93800</v>
      </c>
      <c r="N7041" s="72">
        <v>84429</v>
      </c>
      <c r="O7041" s="72">
        <v>109128</v>
      </c>
      <c r="P7041" s="72">
        <v>137261</v>
      </c>
    </row>
    <row r="7042" spans="1:16" hidden="1">
      <c r="A7042" s="72" t="s">
        <v>2125</v>
      </c>
      <c r="B7042" s="72" t="s">
        <v>2999</v>
      </c>
      <c r="C7042" s="72" t="s">
        <v>2109</v>
      </c>
      <c r="D7042" s="72">
        <v>2434</v>
      </c>
      <c r="E7042" s="72">
        <v>6112</v>
      </c>
      <c r="F7042" s="72">
        <v>5703</v>
      </c>
      <c r="G7042" s="72">
        <v>7061</v>
      </c>
      <c r="H7042" s="72">
        <v>8801</v>
      </c>
      <c r="I7042" s="72">
        <v>3591</v>
      </c>
      <c r="J7042" s="72">
        <v>4493</v>
      </c>
      <c r="K7042" s="72">
        <v>11149</v>
      </c>
      <c r="L7042" s="72">
        <v>4472</v>
      </c>
      <c r="M7042" s="72">
        <v>3835</v>
      </c>
      <c r="N7042" s="72">
        <v>9193</v>
      </c>
      <c r="O7042" s="72">
        <v>4172</v>
      </c>
      <c r="P7042" s="72">
        <v>8025</v>
      </c>
    </row>
    <row r="7043" spans="1:16" hidden="1">
      <c r="A7043" s="72" t="s">
        <v>2125</v>
      </c>
      <c r="B7043" s="72" t="s">
        <v>2999</v>
      </c>
      <c r="C7043" s="72" t="s">
        <v>2110</v>
      </c>
      <c r="D7043" s="72">
        <v>7</v>
      </c>
      <c r="E7043" s="72">
        <v>6</v>
      </c>
      <c r="F7043" s="72">
        <v>6</v>
      </c>
      <c r="G7043" s="72">
        <v>5</v>
      </c>
      <c r="H7043" s="72">
        <v>5</v>
      </c>
      <c r="I7043" s="72">
        <v>5</v>
      </c>
      <c r="J7043" s="72">
        <v>5</v>
      </c>
      <c r="K7043" s="72">
        <v>5</v>
      </c>
      <c r="L7043" s="72">
        <v>5</v>
      </c>
      <c r="M7043" s="72">
        <v>5</v>
      </c>
      <c r="N7043" s="72">
        <v>4</v>
      </c>
      <c r="O7043" s="72">
        <v>4</v>
      </c>
      <c r="P7043" s="72">
        <v>4</v>
      </c>
    </row>
    <row r="7044" spans="1:16" hidden="1">
      <c r="A7044" s="72" t="s">
        <v>2125</v>
      </c>
      <c r="B7044" s="72" t="s">
        <v>2999</v>
      </c>
      <c r="C7044" s="72" t="s">
        <v>2111</v>
      </c>
      <c r="D7044" s="72">
        <v>21002</v>
      </c>
      <c r="E7044" s="72">
        <v>52746</v>
      </c>
      <c r="F7044" s="72">
        <v>47747</v>
      </c>
      <c r="G7044" s="72">
        <v>57089</v>
      </c>
      <c r="H7044" s="72">
        <v>83313</v>
      </c>
      <c r="I7044" s="72">
        <v>29077</v>
      </c>
      <c r="J7044" s="72">
        <v>31114</v>
      </c>
      <c r="K7044" s="72">
        <v>111493</v>
      </c>
      <c r="L7044" s="72">
        <v>35418</v>
      </c>
      <c r="M7044" s="72">
        <v>27722</v>
      </c>
      <c r="N7044" s="72">
        <v>67013</v>
      </c>
      <c r="O7044" s="72">
        <v>40662</v>
      </c>
      <c r="P7044" s="72">
        <v>115886</v>
      </c>
    </row>
    <row r="7045" spans="1:16" hidden="1">
      <c r="A7045" s="72" t="s">
        <v>2122</v>
      </c>
      <c r="B7045" s="72" t="s">
        <v>3000</v>
      </c>
      <c r="C7045" s="72" t="s">
        <v>2103</v>
      </c>
      <c r="D7045" s="72">
        <v>21299</v>
      </c>
      <c r="E7045" s="72">
        <v>15671</v>
      </c>
      <c r="F7045" s="72">
        <v>11885</v>
      </c>
      <c r="G7045" s="72">
        <v>15727</v>
      </c>
      <c r="H7045" s="72">
        <v>14760</v>
      </c>
      <c r="I7045" s="72">
        <v>12490</v>
      </c>
      <c r="J7045" s="72">
        <v>11231</v>
      </c>
      <c r="K7045" s="72">
        <v>11374</v>
      </c>
      <c r="L7045" s="72">
        <v>10124</v>
      </c>
      <c r="M7045" s="72">
        <v>10200</v>
      </c>
      <c r="N7045" s="72">
        <v>10588</v>
      </c>
      <c r="O7045" s="72">
        <v>12681</v>
      </c>
      <c r="P7045" s="72">
        <v>10361</v>
      </c>
    </row>
    <row r="7046" spans="1:16" hidden="1">
      <c r="A7046" s="72" t="s">
        <v>2122</v>
      </c>
      <c r="B7046" s="72" t="s">
        <v>3000</v>
      </c>
      <c r="C7046" s="72" t="s">
        <v>2104</v>
      </c>
      <c r="D7046" s="72">
        <v>503</v>
      </c>
      <c r="E7046" s="72">
        <v>475</v>
      </c>
      <c r="F7046" s="72">
        <v>468</v>
      </c>
      <c r="G7046" s="72">
        <v>436</v>
      </c>
      <c r="H7046" s="72">
        <v>415</v>
      </c>
      <c r="I7046" s="72">
        <v>431</v>
      </c>
      <c r="J7046" s="72">
        <v>419</v>
      </c>
      <c r="K7046" s="72">
        <v>408</v>
      </c>
      <c r="L7046" s="72">
        <v>367</v>
      </c>
      <c r="M7046" s="72">
        <v>394</v>
      </c>
      <c r="N7046" s="72">
        <v>391</v>
      </c>
      <c r="O7046" s="72">
        <v>389</v>
      </c>
      <c r="P7046" s="72">
        <v>384</v>
      </c>
    </row>
    <row r="7047" spans="1:16" hidden="1">
      <c r="A7047" s="72" t="s">
        <v>2122</v>
      </c>
      <c r="B7047" s="72" t="s">
        <v>3000</v>
      </c>
      <c r="C7047" s="72" t="s">
        <v>2105</v>
      </c>
      <c r="D7047" s="72">
        <v>400388</v>
      </c>
      <c r="E7047" s="72">
        <v>315133</v>
      </c>
      <c r="F7047" s="72">
        <v>252144</v>
      </c>
      <c r="G7047" s="72">
        <v>256355</v>
      </c>
      <c r="H7047" s="72">
        <v>219119</v>
      </c>
      <c r="I7047" s="72">
        <v>178972</v>
      </c>
      <c r="J7047" s="72">
        <v>164544</v>
      </c>
      <c r="K7047" s="72">
        <v>184245</v>
      </c>
      <c r="L7047" s="72">
        <v>161986</v>
      </c>
      <c r="M7047" s="72">
        <v>150637</v>
      </c>
      <c r="N7047" s="72">
        <v>152915</v>
      </c>
      <c r="O7047" s="72">
        <v>197399</v>
      </c>
      <c r="P7047" s="72">
        <v>201227</v>
      </c>
    </row>
    <row r="7048" spans="1:16" hidden="1">
      <c r="A7048" s="72" t="s">
        <v>2122</v>
      </c>
      <c r="B7048" s="72" t="s">
        <v>3000</v>
      </c>
      <c r="C7048" s="72" t="s">
        <v>2106</v>
      </c>
      <c r="D7048" s="72">
        <v>14184</v>
      </c>
      <c r="E7048" s="72">
        <v>11978</v>
      </c>
      <c r="F7048" s="72">
        <v>11211</v>
      </c>
      <c r="G7048" s="72">
        <v>11062</v>
      </c>
      <c r="H7048" s="72">
        <v>13057</v>
      </c>
      <c r="I7048" s="72">
        <v>11779</v>
      </c>
      <c r="J7048" s="72">
        <v>13445</v>
      </c>
      <c r="K7048" s="72">
        <v>8768</v>
      </c>
      <c r="L7048" s="72">
        <v>9718</v>
      </c>
      <c r="M7048" s="72">
        <v>9946</v>
      </c>
      <c r="N7048" s="72">
        <v>8504</v>
      </c>
      <c r="O7048" s="72">
        <v>10935</v>
      </c>
      <c r="P7048" s="72">
        <v>9730</v>
      </c>
    </row>
    <row r="7049" spans="1:16" hidden="1">
      <c r="A7049" s="72" t="s">
        <v>2122</v>
      </c>
      <c r="B7049" s="72" t="s">
        <v>3000</v>
      </c>
      <c r="C7049" s="72" t="s">
        <v>2107</v>
      </c>
      <c r="D7049" s="72">
        <v>89</v>
      </c>
      <c r="E7049" s="72">
        <v>87</v>
      </c>
      <c r="F7049" s="72">
        <v>81</v>
      </c>
      <c r="G7049" s="72">
        <v>85</v>
      </c>
      <c r="H7049" s="72">
        <v>98</v>
      </c>
      <c r="I7049" s="72">
        <v>76</v>
      </c>
      <c r="J7049" s="72">
        <v>79</v>
      </c>
      <c r="K7049" s="72">
        <v>77</v>
      </c>
      <c r="L7049" s="72">
        <v>72</v>
      </c>
      <c r="M7049" s="72">
        <v>77</v>
      </c>
      <c r="N7049" s="72">
        <v>73</v>
      </c>
      <c r="O7049" s="72">
        <v>79</v>
      </c>
      <c r="P7049" s="72">
        <v>80</v>
      </c>
    </row>
    <row r="7050" spans="1:16" hidden="1">
      <c r="A7050" s="72" t="s">
        <v>2122</v>
      </c>
      <c r="B7050" s="72" t="s">
        <v>3000</v>
      </c>
      <c r="C7050" s="72" t="s">
        <v>2108</v>
      </c>
      <c r="D7050" s="72">
        <v>215918</v>
      </c>
      <c r="E7050" s="72">
        <v>186423</v>
      </c>
      <c r="F7050" s="72">
        <v>161259</v>
      </c>
      <c r="G7050" s="72">
        <v>152230</v>
      </c>
      <c r="H7050" s="72">
        <v>165259</v>
      </c>
      <c r="I7050" s="72">
        <v>130496</v>
      </c>
      <c r="J7050" s="72">
        <v>140812</v>
      </c>
      <c r="K7050" s="72">
        <v>107665</v>
      </c>
      <c r="L7050" s="72">
        <v>112190</v>
      </c>
      <c r="M7050" s="72">
        <v>103718</v>
      </c>
      <c r="N7050" s="72">
        <v>88006</v>
      </c>
      <c r="O7050" s="72">
        <v>123625</v>
      </c>
      <c r="P7050" s="72">
        <v>140817</v>
      </c>
    </row>
    <row r="7051" spans="1:16" hidden="1">
      <c r="A7051" s="72" t="s">
        <v>2122</v>
      </c>
      <c r="B7051" s="72" t="s">
        <v>3000</v>
      </c>
      <c r="C7051" s="72" t="s">
        <v>2109</v>
      </c>
      <c r="D7051" s="72">
        <v>30974</v>
      </c>
      <c r="E7051" s="72">
        <v>28236</v>
      </c>
      <c r="F7051" s="72">
        <v>25801</v>
      </c>
      <c r="G7051" s="72">
        <v>37088</v>
      </c>
      <c r="H7051" s="72">
        <v>411583</v>
      </c>
      <c r="I7051" s="72">
        <v>415942</v>
      </c>
      <c r="J7051" s="72">
        <v>36788</v>
      </c>
      <c r="K7051" s="72">
        <v>45774</v>
      </c>
      <c r="L7051" s="72">
        <v>50253</v>
      </c>
      <c r="M7051" s="72">
        <v>93165</v>
      </c>
      <c r="N7051" s="72">
        <v>203350</v>
      </c>
      <c r="O7051" s="72">
        <v>282108</v>
      </c>
      <c r="P7051" s="72">
        <v>320523</v>
      </c>
    </row>
    <row r="7052" spans="1:16" hidden="1">
      <c r="A7052" s="72" t="s">
        <v>2122</v>
      </c>
      <c r="B7052" s="72" t="s">
        <v>3000</v>
      </c>
      <c r="C7052" s="72" t="s">
        <v>2110</v>
      </c>
      <c r="D7052" s="72">
        <v>3</v>
      </c>
      <c r="E7052" s="72">
        <v>3</v>
      </c>
      <c r="F7052" s="72">
        <v>3</v>
      </c>
      <c r="G7052" s="72">
        <v>2</v>
      </c>
      <c r="H7052" s="72">
        <v>2</v>
      </c>
      <c r="I7052" s="72">
        <v>3</v>
      </c>
      <c r="J7052" s="72">
        <v>4</v>
      </c>
      <c r="K7052" s="72">
        <v>4</v>
      </c>
      <c r="L7052" s="72">
        <v>3</v>
      </c>
      <c r="M7052" s="72">
        <v>5</v>
      </c>
      <c r="N7052" s="72">
        <v>6</v>
      </c>
      <c r="O7052" s="72">
        <v>6</v>
      </c>
      <c r="P7052" s="72">
        <v>6</v>
      </c>
    </row>
    <row r="7053" spans="1:16" hidden="1">
      <c r="A7053" s="72" t="s">
        <v>2122</v>
      </c>
      <c r="B7053" s="72" t="s">
        <v>3000</v>
      </c>
      <c r="C7053" s="72" t="s">
        <v>2111</v>
      </c>
      <c r="D7053" s="72">
        <v>177098</v>
      </c>
      <c r="E7053" s="72">
        <v>165497</v>
      </c>
      <c r="F7053" s="72">
        <v>190079</v>
      </c>
      <c r="G7053" s="72">
        <v>309201</v>
      </c>
      <c r="H7053" s="72">
        <v>2095392</v>
      </c>
      <c r="I7053" s="72">
        <v>2373381</v>
      </c>
      <c r="J7053" s="72">
        <v>1135517</v>
      </c>
      <c r="K7053" s="72">
        <v>1062640</v>
      </c>
      <c r="L7053" s="72">
        <v>1106905</v>
      </c>
      <c r="M7053" s="72">
        <v>655297</v>
      </c>
      <c r="N7053" s="72">
        <v>1101890</v>
      </c>
      <c r="O7053" s="72">
        <v>1792964</v>
      </c>
      <c r="P7053" s="72">
        <v>3117767</v>
      </c>
    </row>
    <row r="7054" spans="1:16" hidden="1">
      <c r="A7054" s="72" t="s">
        <v>2129</v>
      </c>
      <c r="B7054" s="72" t="s">
        <v>3001</v>
      </c>
      <c r="C7054" s="72" t="s">
        <v>2103</v>
      </c>
      <c r="D7054" s="72">
        <v>1505</v>
      </c>
      <c r="E7054" s="72">
        <v>1219</v>
      </c>
      <c r="F7054" s="72">
        <v>1039</v>
      </c>
      <c r="G7054" s="72">
        <v>1415</v>
      </c>
      <c r="H7054" s="72">
        <v>1648</v>
      </c>
      <c r="I7054" s="72">
        <v>1422</v>
      </c>
      <c r="J7054" s="72">
        <v>1285</v>
      </c>
      <c r="K7054" s="72">
        <v>1289</v>
      </c>
      <c r="L7054" s="72">
        <v>1683</v>
      </c>
      <c r="M7054" s="72">
        <v>1522</v>
      </c>
      <c r="N7054" s="72">
        <v>1540</v>
      </c>
      <c r="O7054" s="72">
        <v>1736</v>
      </c>
      <c r="P7054" s="72">
        <v>1762</v>
      </c>
    </row>
    <row r="7055" spans="1:16" hidden="1">
      <c r="A7055" s="72" t="s">
        <v>2129</v>
      </c>
      <c r="B7055" s="72" t="s">
        <v>3001</v>
      </c>
      <c r="C7055" s="72" t="s">
        <v>2104</v>
      </c>
      <c r="D7055" s="72">
        <v>22</v>
      </c>
      <c r="E7055" s="72">
        <v>22</v>
      </c>
      <c r="F7055" s="72">
        <v>22</v>
      </c>
      <c r="G7055" s="72">
        <v>23</v>
      </c>
      <c r="H7055" s="72">
        <v>23</v>
      </c>
      <c r="I7055" s="72">
        <v>27</v>
      </c>
      <c r="J7055" s="72">
        <v>24</v>
      </c>
      <c r="K7055" s="72">
        <v>25</v>
      </c>
      <c r="L7055" s="72">
        <v>30</v>
      </c>
      <c r="M7055" s="72">
        <v>27</v>
      </c>
      <c r="N7055" s="72">
        <v>29</v>
      </c>
      <c r="O7055" s="72">
        <v>31</v>
      </c>
      <c r="P7055" s="72">
        <v>32</v>
      </c>
    </row>
    <row r="7056" spans="1:16" hidden="1">
      <c r="A7056" s="72" t="s">
        <v>2129</v>
      </c>
      <c r="B7056" s="72" t="s">
        <v>3001</v>
      </c>
      <c r="C7056" s="72" t="s">
        <v>2105</v>
      </c>
      <c r="D7056" s="72">
        <v>19033</v>
      </c>
      <c r="E7056" s="72">
        <v>13018</v>
      </c>
      <c r="F7056" s="72">
        <v>10613</v>
      </c>
      <c r="G7056" s="72">
        <v>14408</v>
      </c>
      <c r="H7056" s="72">
        <v>19091</v>
      </c>
      <c r="I7056" s="72">
        <v>17110</v>
      </c>
      <c r="J7056" s="72">
        <v>11168</v>
      </c>
      <c r="K7056" s="72">
        <v>11946</v>
      </c>
      <c r="L7056" s="72">
        <v>15102</v>
      </c>
      <c r="M7056" s="72">
        <v>14090</v>
      </c>
      <c r="N7056" s="72">
        <v>13081</v>
      </c>
      <c r="O7056" s="72">
        <v>15595</v>
      </c>
      <c r="P7056" s="72">
        <v>23550</v>
      </c>
    </row>
    <row r="7057" spans="1:16" hidden="1">
      <c r="A7057" s="72" t="s">
        <v>2129</v>
      </c>
      <c r="B7057" s="72" t="s">
        <v>3001</v>
      </c>
      <c r="C7057" s="72" t="s">
        <v>2106</v>
      </c>
      <c r="D7057" s="72">
        <v>18960</v>
      </c>
      <c r="E7057" s="72">
        <v>22577</v>
      </c>
      <c r="F7057" s="72">
        <v>20866</v>
      </c>
      <c r="G7057" s="72">
        <v>24640</v>
      </c>
      <c r="H7057" s="72">
        <v>26984</v>
      </c>
      <c r="I7057" s="72">
        <v>25459</v>
      </c>
      <c r="J7057" s="72">
        <v>25555</v>
      </c>
      <c r="K7057" s="72">
        <v>24527</v>
      </c>
      <c r="L7057" s="72">
        <v>28282</v>
      </c>
      <c r="M7057" s="72">
        <v>26330</v>
      </c>
      <c r="N7057" s="72">
        <v>23663</v>
      </c>
      <c r="O7057" s="72">
        <v>28469</v>
      </c>
      <c r="P7057" s="72">
        <v>29994</v>
      </c>
    </row>
    <row r="7058" spans="1:16" hidden="1">
      <c r="A7058" s="72" t="s">
        <v>2129</v>
      </c>
      <c r="B7058" s="72" t="s">
        <v>3001</v>
      </c>
      <c r="C7058" s="72" t="s">
        <v>2107</v>
      </c>
      <c r="D7058" s="72">
        <v>34</v>
      </c>
      <c r="E7058" s="72">
        <v>34</v>
      </c>
      <c r="F7058" s="72">
        <v>35</v>
      </c>
      <c r="G7058" s="72">
        <v>41</v>
      </c>
      <c r="H7058" s="72">
        <v>45</v>
      </c>
      <c r="I7058" s="72">
        <v>48</v>
      </c>
      <c r="J7058" s="72">
        <v>51</v>
      </c>
      <c r="K7058" s="72">
        <v>49</v>
      </c>
      <c r="L7058" s="72">
        <v>50</v>
      </c>
      <c r="M7058" s="72">
        <v>50</v>
      </c>
      <c r="N7058" s="72">
        <v>55</v>
      </c>
      <c r="O7058" s="72">
        <v>52</v>
      </c>
      <c r="P7058" s="72">
        <v>58</v>
      </c>
    </row>
    <row r="7059" spans="1:16" hidden="1">
      <c r="A7059" s="72" t="s">
        <v>2129</v>
      </c>
      <c r="B7059" s="72" t="s">
        <v>3001</v>
      </c>
      <c r="C7059" s="72" t="s">
        <v>2108</v>
      </c>
      <c r="D7059" s="72">
        <v>236184</v>
      </c>
      <c r="E7059" s="72">
        <v>211511</v>
      </c>
      <c r="F7059" s="72">
        <v>158011</v>
      </c>
      <c r="G7059" s="72">
        <v>203992</v>
      </c>
      <c r="H7059" s="72">
        <v>262645</v>
      </c>
      <c r="I7059" s="72">
        <v>248458</v>
      </c>
      <c r="J7059" s="72">
        <v>172209</v>
      </c>
      <c r="K7059" s="72">
        <v>191638</v>
      </c>
      <c r="L7059" s="72">
        <v>212915</v>
      </c>
      <c r="M7059" s="72">
        <v>203122</v>
      </c>
      <c r="N7059" s="72">
        <v>155604</v>
      </c>
      <c r="O7059" s="72">
        <v>215257</v>
      </c>
      <c r="P7059" s="72">
        <v>368595</v>
      </c>
    </row>
    <row r="7060" spans="1:16" hidden="1">
      <c r="A7060" s="72" t="s">
        <v>2129</v>
      </c>
      <c r="B7060" s="72" t="s">
        <v>3001</v>
      </c>
      <c r="C7060" s="72" t="s">
        <v>2109</v>
      </c>
      <c r="D7060" s="72">
        <v>111613</v>
      </c>
      <c r="E7060" s="72">
        <v>86583</v>
      </c>
      <c r="F7060" s="72">
        <v>90955</v>
      </c>
      <c r="G7060" s="72">
        <v>82944</v>
      </c>
      <c r="H7060" s="72">
        <v>85432</v>
      </c>
      <c r="I7060" s="72">
        <v>88940</v>
      </c>
      <c r="J7060" s="72">
        <v>97541</v>
      </c>
      <c r="K7060" s="72">
        <v>103856</v>
      </c>
      <c r="L7060" s="72">
        <v>102401</v>
      </c>
      <c r="M7060" s="72">
        <v>93642</v>
      </c>
      <c r="N7060" s="72">
        <v>91691</v>
      </c>
      <c r="O7060" s="72">
        <v>94740</v>
      </c>
      <c r="P7060" s="72">
        <v>95217</v>
      </c>
    </row>
    <row r="7061" spans="1:16" hidden="1">
      <c r="A7061" s="72" t="s">
        <v>2129</v>
      </c>
      <c r="B7061" s="72" t="s">
        <v>3001</v>
      </c>
      <c r="C7061" s="72" t="s">
        <v>2110</v>
      </c>
      <c r="D7061" s="72">
        <v>1</v>
      </c>
      <c r="E7061" s="72">
        <v>1</v>
      </c>
      <c r="F7061" s="72">
        <v>1</v>
      </c>
      <c r="G7061" s="72">
        <v>1</v>
      </c>
      <c r="H7061" s="72">
        <v>1</v>
      </c>
      <c r="I7061" s="72">
        <v>1</v>
      </c>
      <c r="J7061" s="72">
        <v>1</v>
      </c>
      <c r="K7061" s="72">
        <v>1</v>
      </c>
      <c r="L7061" s="72">
        <v>1</v>
      </c>
      <c r="M7061" s="72">
        <v>1</v>
      </c>
      <c r="N7061" s="72">
        <v>1</v>
      </c>
      <c r="O7061" s="72">
        <v>1</v>
      </c>
      <c r="P7061" s="72">
        <v>1</v>
      </c>
    </row>
    <row r="7062" spans="1:16" hidden="1">
      <c r="A7062" s="72" t="s">
        <v>2129</v>
      </c>
      <c r="B7062" s="72" t="s">
        <v>3001</v>
      </c>
      <c r="C7062" s="72" t="s">
        <v>2111</v>
      </c>
      <c r="D7062" s="72">
        <v>909140</v>
      </c>
      <c r="E7062" s="72">
        <v>557056</v>
      </c>
      <c r="F7062" s="72">
        <v>438137</v>
      </c>
      <c r="G7062" s="72">
        <v>430664</v>
      </c>
      <c r="H7062" s="72">
        <v>660115</v>
      </c>
      <c r="I7062" s="72">
        <v>435959</v>
      </c>
      <c r="J7062" s="72">
        <v>425206</v>
      </c>
      <c r="K7062" s="72">
        <v>504120</v>
      </c>
      <c r="L7062" s="72">
        <v>497098</v>
      </c>
      <c r="M7062" s="72">
        <v>404700</v>
      </c>
      <c r="N7062" s="72">
        <v>352590</v>
      </c>
      <c r="O7062" s="72">
        <v>540809</v>
      </c>
      <c r="P7062" s="72">
        <v>831987</v>
      </c>
    </row>
    <row r="7063" spans="1:16" hidden="1">
      <c r="A7063" s="72" t="s">
        <v>2121</v>
      </c>
      <c r="B7063" s="72" t="s">
        <v>3002</v>
      </c>
      <c r="C7063" s="72" t="s">
        <v>2103</v>
      </c>
      <c r="D7063" s="72">
        <v>111656</v>
      </c>
      <c r="E7063" s="72">
        <v>98494</v>
      </c>
      <c r="F7063" s="72">
        <v>70356</v>
      </c>
      <c r="G7063" s="72">
        <v>81228</v>
      </c>
      <c r="H7063" s="72">
        <v>101115</v>
      </c>
      <c r="I7063" s="72">
        <v>81837</v>
      </c>
      <c r="J7063" s="72">
        <v>76710</v>
      </c>
      <c r="K7063" s="72">
        <v>67941</v>
      </c>
      <c r="L7063" s="72">
        <v>86346</v>
      </c>
      <c r="M7063" s="72">
        <v>79884</v>
      </c>
      <c r="N7063" s="72">
        <v>74985</v>
      </c>
      <c r="O7063" s="72">
        <v>89712</v>
      </c>
      <c r="P7063" s="72">
        <v>85449</v>
      </c>
    </row>
    <row r="7064" spans="1:16" hidden="1">
      <c r="A7064" s="72" t="s">
        <v>2121</v>
      </c>
      <c r="B7064" s="72" t="s">
        <v>3002</v>
      </c>
      <c r="C7064" s="72" t="s">
        <v>2104</v>
      </c>
      <c r="D7064" s="72">
        <v>3767</v>
      </c>
      <c r="E7064" s="72">
        <v>3875</v>
      </c>
      <c r="F7064" s="72">
        <v>3681</v>
      </c>
      <c r="G7064" s="72">
        <v>3632</v>
      </c>
      <c r="H7064" s="72">
        <v>3664</v>
      </c>
      <c r="I7064" s="72">
        <v>3719</v>
      </c>
      <c r="J7064" s="72">
        <v>3749</v>
      </c>
      <c r="K7064" s="72">
        <v>3802</v>
      </c>
      <c r="L7064" s="72">
        <v>3862</v>
      </c>
      <c r="M7064" s="72">
        <v>3921</v>
      </c>
      <c r="N7064" s="72">
        <v>4002</v>
      </c>
      <c r="O7064" s="72">
        <v>4100</v>
      </c>
      <c r="P7064" s="72">
        <v>4315</v>
      </c>
    </row>
    <row r="7065" spans="1:16" hidden="1">
      <c r="A7065" s="72" t="s">
        <v>2121</v>
      </c>
      <c r="B7065" s="72" t="s">
        <v>3002</v>
      </c>
      <c r="C7065" s="72" t="s">
        <v>2105</v>
      </c>
      <c r="D7065" s="72">
        <v>2086994</v>
      </c>
      <c r="E7065" s="72">
        <v>1807894</v>
      </c>
      <c r="F7065" s="72">
        <v>1397717</v>
      </c>
      <c r="G7065" s="72">
        <v>1559418</v>
      </c>
      <c r="H7065" s="72">
        <v>1873296</v>
      </c>
      <c r="I7065" s="72">
        <v>1564467</v>
      </c>
      <c r="J7065" s="72">
        <v>1458194</v>
      </c>
      <c r="K7065" s="72">
        <v>1297711</v>
      </c>
      <c r="L7065" s="72">
        <v>1535856</v>
      </c>
      <c r="M7065" s="72">
        <v>1498827</v>
      </c>
      <c r="N7065" s="72">
        <v>1449325</v>
      </c>
      <c r="O7065" s="72">
        <v>1689442</v>
      </c>
      <c r="P7065" s="72">
        <v>1871309</v>
      </c>
    </row>
    <row r="7066" spans="1:16" hidden="1">
      <c r="A7066" s="72" t="s">
        <v>2121</v>
      </c>
      <c r="B7066" s="72" t="s">
        <v>3002</v>
      </c>
      <c r="C7066" s="72" t="s">
        <v>2106</v>
      </c>
      <c r="D7066" s="72">
        <v>167252</v>
      </c>
      <c r="E7066" s="72">
        <v>146709</v>
      </c>
      <c r="F7066" s="72">
        <v>127072</v>
      </c>
      <c r="G7066" s="72">
        <v>130565</v>
      </c>
      <c r="H7066" s="72">
        <v>146734</v>
      </c>
      <c r="I7066" s="72">
        <v>136079</v>
      </c>
      <c r="J7066" s="72">
        <v>153948</v>
      </c>
      <c r="K7066" s="72">
        <v>153686</v>
      </c>
      <c r="L7066" s="72">
        <v>149522</v>
      </c>
      <c r="M7066" s="72">
        <v>146947</v>
      </c>
      <c r="N7066" s="72">
        <v>135262</v>
      </c>
      <c r="O7066" s="72">
        <v>146832</v>
      </c>
      <c r="P7066" s="72">
        <v>153240</v>
      </c>
    </row>
    <row r="7067" spans="1:16" hidden="1">
      <c r="A7067" s="72" t="s">
        <v>2121</v>
      </c>
      <c r="B7067" s="72" t="s">
        <v>3002</v>
      </c>
      <c r="C7067" s="72" t="s">
        <v>2107</v>
      </c>
      <c r="D7067" s="72">
        <v>391</v>
      </c>
      <c r="E7067" s="72">
        <v>394</v>
      </c>
      <c r="F7067" s="72">
        <v>378</v>
      </c>
      <c r="G7067" s="72">
        <v>379</v>
      </c>
      <c r="H7067" s="72">
        <v>378</v>
      </c>
      <c r="I7067" s="72">
        <v>372</v>
      </c>
      <c r="J7067" s="72">
        <v>372</v>
      </c>
      <c r="K7067" s="72">
        <v>379</v>
      </c>
      <c r="L7067" s="72">
        <v>381</v>
      </c>
      <c r="M7067" s="72">
        <v>386</v>
      </c>
      <c r="N7067" s="72">
        <v>384</v>
      </c>
      <c r="O7067" s="72">
        <v>382</v>
      </c>
      <c r="P7067" s="72">
        <v>393</v>
      </c>
    </row>
    <row r="7068" spans="1:16" hidden="1">
      <c r="A7068" s="72" t="s">
        <v>2121</v>
      </c>
      <c r="B7068" s="72" t="s">
        <v>3002</v>
      </c>
      <c r="C7068" s="72" t="s">
        <v>2108</v>
      </c>
      <c r="D7068" s="72">
        <v>2395756</v>
      </c>
      <c r="E7068" s="72">
        <v>1934696</v>
      </c>
      <c r="F7068" s="72">
        <v>1530927</v>
      </c>
      <c r="G7068" s="72">
        <v>1635676</v>
      </c>
      <c r="H7068" s="72">
        <v>1854649</v>
      </c>
      <c r="I7068" s="72">
        <v>1650310</v>
      </c>
      <c r="J7068" s="72">
        <v>1761281</v>
      </c>
      <c r="K7068" s="72">
        <v>1661925</v>
      </c>
      <c r="L7068" s="72">
        <v>1685471</v>
      </c>
      <c r="M7068" s="72">
        <v>1708968</v>
      </c>
      <c r="N7068" s="72">
        <v>1570371</v>
      </c>
      <c r="O7068" s="72">
        <v>1826260</v>
      </c>
      <c r="P7068" s="72">
        <v>2224834</v>
      </c>
    </row>
    <row r="7069" spans="1:16" hidden="1">
      <c r="A7069" s="72" t="s">
        <v>2121</v>
      </c>
      <c r="B7069" s="72" t="s">
        <v>3002</v>
      </c>
      <c r="C7069" s="72" t="s">
        <v>2109</v>
      </c>
      <c r="D7069" s="72">
        <v>17879</v>
      </c>
      <c r="E7069" s="72">
        <v>36618</v>
      </c>
      <c r="F7069" s="72">
        <v>50209</v>
      </c>
      <c r="G7069" s="72">
        <v>45345</v>
      </c>
      <c r="H7069" s="72">
        <v>50350</v>
      </c>
      <c r="I7069" s="72">
        <v>52991</v>
      </c>
      <c r="J7069" s="72">
        <v>59390</v>
      </c>
      <c r="K7069" s="72">
        <v>64176</v>
      </c>
      <c r="L7069" s="72">
        <v>67526</v>
      </c>
      <c r="M7069" s="72">
        <v>80847</v>
      </c>
      <c r="N7069" s="72">
        <v>85133</v>
      </c>
      <c r="O7069" s="72">
        <v>96068</v>
      </c>
      <c r="P7069" s="72">
        <v>105146</v>
      </c>
    </row>
    <row r="7070" spans="1:16" hidden="1">
      <c r="A7070" s="72" t="s">
        <v>2121</v>
      </c>
      <c r="B7070" s="72" t="s">
        <v>3002</v>
      </c>
      <c r="C7070" s="72" t="s">
        <v>2110</v>
      </c>
      <c r="D7070" s="72">
        <v>2</v>
      </c>
      <c r="E7070" s="72">
        <v>2</v>
      </c>
      <c r="F7070" s="72">
        <v>2</v>
      </c>
      <c r="G7070" s="72">
        <v>2</v>
      </c>
      <c r="H7070" s="72">
        <v>2</v>
      </c>
      <c r="I7070" s="72">
        <v>2</v>
      </c>
      <c r="J7070" s="72">
        <v>3</v>
      </c>
      <c r="K7070" s="72">
        <v>4</v>
      </c>
      <c r="L7070" s="72">
        <v>4</v>
      </c>
      <c r="M7070" s="72">
        <v>4</v>
      </c>
      <c r="N7070" s="72">
        <v>4</v>
      </c>
      <c r="O7070" s="72">
        <v>4</v>
      </c>
      <c r="P7070" s="72">
        <v>4</v>
      </c>
    </row>
    <row r="7071" spans="1:16" hidden="1">
      <c r="A7071" s="72" t="s">
        <v>2121</v>
      </c>
      <c r="B7071" s="72" t="s">
        <v>3002</v>
      </c>
      <c r="C7071" s="72" t="s">
        <v>2111</v>
      </c>
      <c r="D7071" s="72">
        <v>177688</v>
      </c>
      <c r="E7071" s="72">
        <v>370742</v>
      </c>
      <c r="F7071" s="72">
        <v>419334</v>
      </c>
      <c r="G7071" s="72">
        <v>403288</v>
      </c>
      <c r="H7071" s="72">
        <v>457189</v>
      </c>
      <c r="I7071" s="72">
        <v>450009</v>
      </c>
      <c r="J7071" s="72">
        <v>486556</v>
      </c>
      <c r="K7071" s="72">
        <v>432944</v>
      </c>
      <c r="L7071" s="72">
        <v>529995</v>
      </c>
      <c r="M7071" s="72">
        <v>634352</v>
      </c>
      <c r="N7071" s="72">
        <v>637201</v>
      </c>
      <c r="O7071" s="72">
        <v>828855</v>
      </c>
      <c r="P7071" s="72">
        <v>1088535</v>
      </c>
    </row>
    <row r="7072" spans="1:16" hidden="1">
      <c r="A7072" s="72" t="s">
        <v>2148</v>
      </c>
      <c r="B7072" s="72" t="s">
        <v>3003</v>
      </c>
      <c r="C7072" s="72" t="s">
        <v>2103</v>
      </c>
      <c r="D7072" s="72">
        <v>30066</v>
      </c>
      <c r="E7072" s="72">
        <v>28998</v>
      </c>
      <c r="F7072" s="72">
        <v>23181</v>
      </c>
      <c r="G7072" s="72">
        <v>31364</v>
      </c>
      <c r="H7072" s="72">
        <v>30565</v>
      </c>
      <c r="I7072" s="72">
        <v>27229</v>
      </c>
      <c r="J7072" s="72">
        <v>24069</v>
      </c>
      <c r="K7072" s="72">
        <v>24177</v>
      </c>
      <c r="L7072" s="72">
        <v>31391</v>
      </c>
      <c r="M7072" s="72">
        <v>30432</v>
      </c>
      <c r="N7072" s="72">
        <v>27724</v>
      </c>
      <c r="O7072" s="72">
        <v>27381</v>
      </c>
      <c r="P7072" s="72">
        <v>26869</v>
      </c>
    </row>
    <row r="7073" spans="1:16" hidden="1">
      <c r="A7073" s="72" t="s">
        <v>2148</v>
      </c>
      <c r="B7073" s="72" t="s">
        <v>3003</v>
      </c>
      <c r="C7073" s="72" t="s">
        <v>2104</v>
      </c>
      <c r="D7073" s="72">
        <v>552</v>
      </c>
      <c r="E7073" s="72">
        <v>561</v>
      </c>
      <c r="F7073" s="72">
        <v>562</v>
      </c>
      <c r="G7073" s="72">
        <v>568</v>
      </c>
      <c r="H7073" s="72">
        <v>565</v>
      </c>
      <c r="I7073" s="72">
        <v>561</v>
      </c>
      <c r="J7073" s="72">
        <v>565</v>
      </c>
      <c r="K7073" s="72">
        <v>568</v>
      </c>
      <c r="L7073" s="72">
        <v>563</v>
      </c>
      <c r="M7073" s="72">
        <v>566</v>
      </c>
      <c r="N7073" s="72">
        <v>569</v>
      </c>
      <c r="O7073" s="72">
        <v>569</v>
      </c>
      <c r="P7073" s="72">
        <v>536</v>
      </c>
    </row>
    <row r="7074" spans="1:16" hidden="1">
      <c r="A7074" s="72" t="s">
        <v>2148</v>
      </c>
      <c r="B7074" s="72" t="s">
        <v>3003</v>
      </c>
      <c r="C7074" s="72" t="s">
        <v>2105</v>
      </c>
      <c r="D7074" s="72">
        <v>309808</v>
      </c>
      <c r="E7074" s="72">
        <v>269995</v>
      </c>
      <c r="F7074" s="72">
        <v>212298</v>
      </c>
      <c r="G7074" s="72">
        <v>268604</v>
      </c>
      <c r="H7074" s="72">
        <v>275951</v>
      </c>
      <c r="I7074" s="72">
        <v>245423</v>
      </c>
      <c r="J7074" s="72">
        <v>278800</v>
      </c>
      <c r="K7074" s="72">
        <v>209193</v>
      </c>
      <c r="L7074" s="72">
        <v>265787</v>
      </c>
      <c r="M7074" s="72">
        <v>252695</v>
      </c>
      <c r="N7074" s="72">
        <v>238704</v>
      </c>
      <c r="O7074" s="72">
        <v>283502</v>
      </c>
      <c r="P7074" s="72">
        <v>360357</v>
      </c>
    </row>
    <row r="7075" spans="1:16" hidden="1">
      <c r="A7075" s="72" t="s">
        <v>2148</v>
      </c>
      <c r="B7075" s="72" t="s">
        <v>3003</v>
      </c>
      <c r="C7075" s="72" t="s">
        <v>2106</v>
      </c>
      <c r="D7075" s="72">
        <v>9533</v>
      </c>
      <c r="E7075" s="72">
        <v>8285</v>
      </c>
      <c r="F7075" s="72">
        <v>6598</v>
      </c>
      <c r="G7075" s="72">
        <v>9409</v>
      </c>
      <c r="H7075" s="72">
        <v>9990</v>
      </c>
      <c r="I7075" s="72">
        <v>8842</v>
      </c>
      <c r="J7075" s="72">
        <v>8073</v>
      </c>
      <c r="K7075" s="72">
        <v>8032</v>
      </c>
      <c r="L7075" s="72">
        <v>13221</v>
      </c>
      <c r="M7075" s="72">
        <v>13243</v>
      </c>
      <c r="N7075" s="72">
        <v>9861</v>
      </c>
      <c r="O7075" s="72">
        <v>9949</v>
      </c>
      <c r="P7075" s="72">
        <v>10458</v>
      </c>
    </row>
    <row r="7076" spans="1:16" hidden="1">
      <c r="A7076" s="72" t="s">
        <v>2148</v>
      </c>
      <c r="B7076" s="72" t="s">
        <v>3003</v>
      </c>
      <c r="C7076" s="72" t="s">
        <v>2107</v>
      </c>
      <c r="D7076" s="72">
        <v>72</v>
      </c>
      <c r="E7076" s="72">
        <v>68</v>
      </c>
      <c r="F7076" s="72">
        <v>68</v>
      </c>
      <c r="G7076" s="72">
        <v>69</v>
      </c>
      <c r="H7076" s="72">
        <v>70</v>
      </c>
      <c r="I7076" s="72">
        <v>70</v>
      </c>
      <c r="J7076" s="72">
        <v>71</v>
      </c>
      <c r="K7076" s="72">
        <v>71</v>
      </c>
      <c r="L7076" s="72">
        <v>71</v>
      </c>
      <c r="M7076" s="72">
        <v>71</v>
      </c>
      <c r="N7076" s="72">
        <v>72</v>
      </c>
      <c r="O7076" s="72">
        <v>74</v>
      </c>
      <c r="P7076" s="72">
        <v>76</v>
      </c>
    </row>
    <row r="7077" spans="1:16" hidden="1">
      <c r="A7077" s="72" t="s">
        <v>2148</v>
      </c>
      <c r="B7077" s="72" t="s">
        <v>3003</v>
      </c>
      <c r="C7077" s="72" t="s">
        <v>2108</v>
      </c>
      <c r="D7077" s="72">
        <v>113584</v>
      </c>
      <c r="E7077" s="72">
        <v>80694</v>
      </c>
      <c r="F7077" s="72">
        <v>70254</v>
      </c>
      <c r="G7077" s="72">
        <v>86783</v>
      </c>
      <c r="H7077" s="72">
        <v>93993</v>
      </c>
      <c r="I7077" s="72">
        <v>75215</v>
      </c>
      <c r="J7077" s="72">
        <v>69836</v>
      </c>
      <c r="K7077" s="72">
        <v>76711</v>
      </c>
      <c r="L7077" s="72">
        <v>121348</v>
      </c>
      <c r="M7077" s="72">
        <v>126645</v>
      </c>
      <c r="N7077" s="72">
        <v>80478</v>
      </c>
      <c r="O7077" s="72">
        <v>98754</v>
      </c>
      <c r="P7077" s="72">
        <v>137544</v>
      </c>
    </row>
    <row r="7078" spans="1:16" hidden="1">
      <c r="A7078" s="72" t="s">
        <v>2135</v>
      </c>
      <c r="B7078" s="72" t="s">
        <v>3004</v>
      </c>
      <c r="C7078" s="72" t="s">
        <v>2103</v>
      </c>
      <c r="G7078" s="72">
        <v>17684179</v>
      </c>
      <c r="H7078" s="72">
        <v>19931806</v>
      </c>
      <c r="I7078" s="72">
        <v>15262969</v>
      </c>
      <c r="J7078" s="72">
        <v>16293569</v>
      </c>
      <c r="K7078" s="72">
        <v>16801647</v>
      </c>
      <c r="L7078" s="72">
        <v>20589441</v>
      </c>
      <c r="M7078" s="72">
        <v>19817025</v>
      </c>
      <c r="N7078" s="72">
        <v>18342288</v>
      </c>
      <c r="O7078" s="72">
        <v>17440052</v>
      </c>
      <c r="P7078" s="72">
        <v>19939539</v>
      </c>
    </row>
    <row r="7079" spans="1:16" hidden="1">
      <c r="A7079" s="72" t="s">
        <v>2135</v>
      </c>
      <c r="B7079" s="72" t="s">
        <v>3004</v>
      </c>
      <c r="C7079" s="72" t="s">
        <v>2104</v>
      </c>
      <c r="G7079" s="72">
        <v>191350</v>
      </c>
      <c r="H7079" s="72">
        <v>193540</v>
      </c>
      <c r="I7079" s="72">
        <v>203431</v>
      </c>
      <c r="J7079" s="72">
        <v>207112</v>
      </c>
      <c r="K7079" s="72">
        <v>209659</v>
      </c>
      <c r="L7079" s="72">
        <v>211876</v>
      </c>
      <c r="M7079" s="72">
        <v>214292</v>
      </c>
      <c r="N7079" s="72">
        <v>217817</v>
      </c>
      <c r="O7079" s="72">
        <v>220602</v>
      </c>
      <c r="P7079" s="72">
        <v>221933</v>
      </c>
    </row>
    <row r="7080" spans="1:16" hidden="1">
      <c r="A7080" s="72" t="s">
        <v>2135</v>
      </c>
      <c r="B7080" s="72" t="s">
        <v>3004</v>
      </c>
      <c r="C7080" s="72" t="s">
        <v>2105</v>
      </c>
      <c r="G7080" s="72">
        <v>156167908</v>
      </c>
      <c r="H7080" s="72">
        <v>205768779</v>
      </c>
      <c r="I7080" s="72">
        <v>139910431</v>
      </c>
      <c r="J7080" s="72">
        <v>131906705</v>
      </c>
      <c r="K7080" s="72">
        <v>141078511</v>
      </c>
      <c r="L7080" s="72">
        <v>177637420</v>
      </c>
      <c r="M7080" s="72">
        <v>168935313</v>
      </c>
      <c r="N7080" s="72">
        <v>140542544</v>
      </c>
      <c r="O7080" s="72">
        <v>150624093</v>
      </c>
      <c r="P7080" s="72">
        <v>244986838</v>
      </c>
    </row>
    <row r="7081" spans="1:16" hidden="1">
      <c r="A7081" s="72" t="s">
        <v>2135</v>
      </c>
      <c r="B7081" s="72" t="s">
        <v>3004</v>
      </c>
      <c r="C7081" s="72" t="s">
        <v>2106</v>
      </c>
      <c r="G7081" s="72">
        <v>13368279</v>
      </c>
      <c r="H7081" s="72">
        <v>14771735</v>
      </c>
      <c r="I7081" s="72">
        <v>11526358</v>
      </c>
      <c r="J7081" s="72">
        <v>12364982</v>
      </c>
      <c r="K7081" s="72">
        <v>12964557</v>
      </c>
      <c r="L7081" s="72">
        <v>14236045</v>
      </c>
      <c r="M7081" s="72">
        <v>15094924</v>
      </c>
      <c r="N7081" s="72">
        <v>13361882</v>
      </c>
      <c r="O7081" s="72">
        <v>12301475</v>
      </c>
      <c r="P7081" s="72">
        <v>14052827</v>
      </c>
    </row>
    <row r="7082" spans="1:16" hidden="1">
      <c r="A7082" s="72" t="s">
        <v>2135</v>
      </c>
      <c r="B7082" s="72" t="s">
        <v>3004</v>
      </c>
      <c r="C7082" s="72" t="s">
        <v>2107</v>
      </c>
      <c r="G7082" s="72">
        <v>21530</v>
      </c>
      <c r="H7082" s="72">
        <v>21644</v>
      </c>
      <c r="I7082" s="72">
        <v>23002</v>
      </c>
      <c r="J7082" s="72">
        <v>22915</v>
      </c>
      <c r="K7082" s="72">
        <v>22997</v>
      </c>
      <c r="L7082" s="72">
        <v>23151</v>
      </c>
      <c r="M7082" s="72">
        <v>23278</v>
      </c>
      <c r="N7082" s="72">
        <v>23446</v>
      </c>
      <c r="O7082" s="72">
        <v>23553</v>
      </c>
      <c r="P7082" s="72">
        <v>23662</v>
      </c>
    </row>
    <row r="7083" spans="1:16" hidden="1">
      <c r="A7083" s="72" t="s">
        <v>2135</v>
      </c>
      <c r="B7083" s="72" t="s">
        <v>3004</v>
      </c>
      <c r="C7083" s="72" t="s">
        <v>2108</v>
      </c>
      <c r="G7083" s="72">
        <v>98079542</v>
      </c>
      <c r="H7083" s="72">
        <v>129911800</v>
      </c>
      <c r="I7083" s="72">
        <v>89672556</v>
      </c>
      <c r="J7083" s="72">
        <v>79769755</v>
      </c>
      <c r="K7083" s="72">
        <v>85277021</v>
      </c>
      <c r="L7083" s="72">
        <v>95688439</v>
      </c>
      <c r="M7083" s="72">
        <v>104704110</v>
      </c>
      <c r="N7083" s="72">
        <v>82069092</v>
      </c>
      <c r="O7083" s="72">
        <v>88313030</v>
      </c>
      <c r="P7083" s="72">
        <v>148139996</v>
      </c>
    </row>
    <row r="7084" spans="1:16" hidden="1">
      <c r="A7084" s="72" t="s">
        <v>2135</v>
      </c>
      <c r="B7084" s="72" t="s">
        <v>3004</v>
      </c>
      <c r="C7084" s="72" t="s">
        <v>2109</v>
      </c>
      <c r="G7084" s="72">
        <v>1385415</v>
      </c>
      <c r="H7084" s="72">
        <v>1276634</v>
      </c>
      <c r="I7084" s="72">
        <v>796524</v>
      </c>
      <c r="J7084" s="72">
        <v>959697</v>
      </c>
      <c r="K7084" s="72">
        <v>1045814</v>
      </c>
      <c r="L7084" s="72">
        <v>1032529</v>
      </c>
      <c r="M7084" s="72">
        <v>1191026</v>
      </c>
      <c r="N7084" s="72">
        <v>1052465</v>
      </c>
      <c r="O7084" s="72">
        <v>949271</v>
      </c>
      <c r="P7084" s="72">
        <v>1061623</v>
      </c>
    </row>
    <row r="7085" spans="1:16" hidden="1">
      <c r="A7085" s="72" t="s">
        <v>2135</v>
      </c>
      <c r="B7085" s="72" t="s">
        <v>3004</v>
      </c>
      <c r="C7085" s="72" t="s">
        <v>2110</v>
      </c>
      <c r="G7085" s="72">
        <v>201</v>
      </c>
      <c r="H7085" s="72">
        <v>207</v>
      </c>
      <c r="I7085" s="72">
        <v>229</v>
      </c>
      <c r="J7085" s="72">
        <v>229</v>
      </c>
      <c r="K7085" s="72">
        <v>230</v>
      </c>
      <c r="L7085" s="72">
        <v>232</v>
      </c>
      <c r="M7085" s="72">
        <v>233</v>
      </c>
      <c r="N7085" s="72">
        <v>237</v>
      </c>
      <c r="O7085" s="72">
        <v>236</v>
      </c>
      <c r="P7085" s="72">
        <v>237</v>
      </c>
    </row>
    <row r="7086" spans="1:16" hidden="1">
      <c r="A7086" s="72" t="s">
        <v>2135</v>
      </c>
      <c r="B7086" s="72" t="s">
        <v>3004</v>
      </c>
      <c r="C7086" s="72" t="s">
        <v>2111</v>
      </c>
      <c r="G7086" s="72">
        <v>8293228</v>
      </c>
      <c r="H7086" s="72">
        <v>7658192</v>
      </c>
      <c r="I7086" s="72">
        <v>4766434</v>
      </c>
      <c r="J7086" s="72">
        <v>5046719</v>
      </c>
      <c r="K7086" s="72">
        <v>5481248</v>
      </c>
      <c r="L7086" s="72">
        <v>5735254</v>
      </c>
      <c r="M7086" s="72">
        <v>6357650</v>
      </c>
      <c r="N7086" s="72">
        <v>5147686</v>
      </c>
      <c r="O7086" s="72">
        <v>6038955</v>
      </c>
      <c r="P7086" s="72">
        <v>9296333</v>
      </c>
    </row>
    <row r="7087" spans="1:16" hidden="1">
      <c r="A7087" s="72" t="s">
        <v>2135</v>
      </c>
      <c r="B7087" s="72" t="s">
        <v>3005</v>
      </c>
      <c r="C7087" s="72" t="s">
        <v>2103</v>
      </c>
      <c r="D7087" s="72">
        <v>2897820</v>
      </c>
      <c r="E7087" s="72">
        <v>3135927</v>
      </c>
      <c r="F7087" s="72">
        <v>2684911</v>
      </c>
    </row>
    <row r="7088" spans="1:16" hidden="1">
      <c r="A7088" s="72" t="s">
        <v>2135</v>
      </c>
      <c r="B7088" s="72" t="s">
        <v>3005</v>
      </c>
      <c r="C7088" s="72" t="s">
        <v>2104</v>
      </c>
      <c r="D7088" s="72">
        <v>35513</v>
      </c>
      <c r="E7088" s="72">
        <v>35513</v>
      </c>
      <c r="F7088" s="72">
        <v>35817</v>
      </c>
    </row>
    <row r="7089" spans="1:16" hidden="1">
      <c r="A7089" s="72" t="s">
        <v>2135</v>
      </c>
      <c r="B7089" s="72" t="s">
        <v>3005</v>
      </c>
      <c r="C7089" s="72" t="s">
        <v>2105</v>
      </c>
      <c r="D7089" s="72">
        <v>24042746</v>
      </c>
      <c r="E7089" s="72">
        <v>29144087</v>
      </c>
      <c r="F7089" s="72">
        <v>23561102</v>
      </c>
    </row>
    <row r="7090" spans="1:16" hidden="1">
      <c r="A7090" s="72" t="s">
        <v>2135</v>
      </c>
      <c r="B7090" s="72" t="s">
        <v>3005</v>
      </c>
      <c r="C7090" s="72" t="s">
        <v>2106</v>
      </c>
      <c r="D7090" s="72">
        <v>2871528</v>
      </c>
      <c r="E7090" s="72">
        <v>3249158</v>
      </c>
      <c r="F7090" s="72">
        <v>2777895</v>
      </c>
    </row>
    <row r="7091" spans="1:16" hidden="1">
      <c r="A7091" s="72" t="s">
        <v>2135</v>
      </c>
      <c r="B7091" s="72" t="s">
        <v>3005</v>
      </c>
      <c r="C7091" s="72" t="s">
        <v>2107</v>
      </c>
      <c r="D7091" s="72">
        <v>5484</v>
      </c>
      <c r="E7091" s="72">
        <v>5538</v>
      </c>
      <c r="F7091" s="72">
        <v>5531</v>
      </c>
    </row>
    <row r="7092" spans="1:16" hidden="1">
      <c r="A7092" s="72" t="s">
        <v>2135</v>
      </c>
      <c r="B7092" s="72" t="s">
        <v>3005</v>
      </c>
      <c r="C7092" s="72" t="s">
        <v>2108</v>
      </c>
      <c r="D7092" s="72">
        <v>19962219</v>
      </c>
      <c r="E7092" s="72">
        <v>24670557</v>
      </c>
      <c r="F7092" s="72">
        <v>19163288</v>
      </c>
    </row>
    <row r="7093" spans="1:16" hidden="1">
      <c r="A7093" s="72" t="s">
        <v>2135</v>
      </c>
      <c r="B7093" s="72" t="s">
        <v>3005</v>
      </c>
      <c r="C7093" s="72" t="s">
        <v>2109</v>
      </c>
      <c r="D7093" s="72">
        <v>338896</v>
      </c>
      <c r="E7093" s="72">
        <v>225723</v>
      </c>
      <c r="F7093" s="72">
        <v>209985</v>
      </c>
    </row>
    <row r="7094" spans="1:16" hidden="1">
      <c r="A7094" s="72" t="s">
        <v>2135</v>
      </c>
      <c r="B7094" s="72" t="s">
        <v>3005</v>
      </c>
      <c r="C7094" s="72" t="s">
        <v>2110</v>
      </c>
      <c r="D7094" s="72">
        <v>61</v>
      </c>
      <c r="E7094" s="72">
        <v>3</v>
      </c>
      <c r="F7094" s="72">
        <v>3</v>
      </c>
    </row>
    <row r="7095" spans="1:16" hidden="1">
      <c r="A7095" s="72" t="s">
        <v>2135</v>
      </c>
      <c r="B7095" s="72" t="s">
        <v>3005</v>
      </c>
      <c r="C7095" s="72" t="s">
        <v>2111</v>
      </c>
      <c r="D7095" s="72">
        <v>1763846</v>
      </c>
      <c r="E7095" s="72">
        <v>1109346</v>
      </c>
      <c r="F7095" s="72">
        <v>814960</v>
      </c>
    </row>
    <row r="7096" spans="1:16" hidden="1">
      <c r="A7096" s="72" t="s">
        <v>2136</v>
      </c>
      <c r="B7096" s="72" t="s">
        <v>3006</v>
      </c>
      <c r="C7096" s="72" t="s">
        <v>2103</v>
      </c>
      <c r="F7096" s="72">
        <v>23715</v>
      </c>
      <c r="G7096" s="72">
        <v>18025</v>
      </c>
      <c r="H7096" s="72">
        <v>19207</v>
      </c>
      <c r="I7096" s="72">
        <v>15313</v>
      </c>
      <c r="J7096" s="72">
        <v>14273</v>
      </c>
      <c r="K7096" s="72">
        <v>12344</v>
      </c>
      <c r="L7096" s="72">
        <v>17414</v>
      </c>
      <c r="M7096" s="72">
        <v>18344</v>
      </c>
      <c r="N7096" s="72">
        <v>14465</v>
      </c>
      <c r="O7096" s="72">
        <v>16333</v>
      </c>
      <c r="P7096" s="72">
        <v>17302</v>
      </c>
    </row>
    <row r="7097" spans="1:16" hidden="1">
      <c r="A7097" s="72" t="s">
        <v>2136</v>
      </c>
      <c r="B7097" s="72" t="s">
        <v>3006</v>
      </c>
      <c r="C7097" s="72" t="s">
        <v>2104</v>
      </c>
      <c r="F7097" s="72">
        <v>281</v>
      </c>
      <c r="G7097" s="72">
        <v>294</v>
      </c>
      <c r="H7097" s="72">
        <v>260</v>
      </c>
      <c r="I7097" s="72">
        <v>222</v>
      </c>
      <c r="J7097" s="72">
        <v>273</v>
      </c>
      <c r="K7097" s="72">
        <v>275</v>
      </c>
      <c r="L7097" s="72">
        <v>278</v>
      </c>
      <c r="M7097" s="72">
        <v>251</v>
      </c>
      <c r="N7097" s="72">
        <v>237</v>
      </c>
      <c r="O7097" s="72">
        <v>251</v>
      </c>
      <c r="P7097" s="72">
        <v>266</v>
      </c>
    </row>
    <row r="7098" spans="1:16" hidden="1">
      <c r="A7098" s="72" t="s">
        <v>2136</v>
      </c>
      <c r="B7098" s="72" t="s">
        <v>3006</v>
      </c>
      <c r="C7098" s="72" t="s">
        <v>2105</v>
      </c>
      <c r="F7098" s="72">
        <v>280924</v>
      </c>
      <c r="G7098" s="72">
        <v>214747</v>
      </c>
      <c r="H7098" s="72">
        <v>254636</v>
      </c>
      <c r="I7098" s="72">
        <v>181985</v>
      </c>
      <c r="J7098" s="72">
        <v>163505</v>
      </c>
      <c r="K7098" s="72">
        <v>150020</v>
      </c>
      <c r="L7098" s="72">
        <v>199953</v>
      </c>
      <c r="M7098" s="72">
        <v>205223</v>
      </c>
      <c r="N7098" s="72">
        <v>159374</v>
      </c>
      <c r="O7098" s="72">
        <v>194493</v>
      </c>
      <c r="P7098" s="72">
        <v>235580</v>
      </c>
    </row>
    <row r="7099" spans="1:16" hidden="1">
      <c r="A7099" s="72" t="s">
        <v>2136</v>
      </c>
      <c r="B7099" s="72" t="s">
        <v>3006</v>
      </c>
      <c r="C7099" s="72" t="s">
        <v>2106</v>
      </c>
      <c r="F7099" s="72">
        <v>12264</v>
      </c>
      <c r="G7099" s="72">
        <v>16002</v>
      </c>
      <c r="H7099" s="72">
        <v>16387</v>
      </c>
      <c r="I7099" s="72">
        <v>15600</v>
      </c>
      <c r="J7099" s="72">
        <v>13694</v>
      </c>
      <c r="K7099" s="72">
        <v>12694</v>
      </c>
      <c r="L7099" s="72">
        <v>18359</v>
      </c>
      <c r="M7099" s="72">
        <v>14636</v>
      </c>
      <c r="N7099" s="72">
        <v>15742</v>
      </c>
      <c r="O7099" s="72">
        <v>18344</v>
      </c>
      <c r="P7099" s="72">
        <v>17487</v>
      </c>
    </row>
    <row r="7100" spans="1:16" hidden="1">
      <c r="A7100" s="72" t="s">
        <v>2136</v>
      </c>
      <c r="B7100" s="72" t="s">
        <v>3006</v>
      </c>
      <c r="C7100" s="72" t="s">
        <v>2107</v>
      </c>
      <c r="F7100" s="72">
        <v>34</v>
      </c>
      <c r="G7100" s="72">
        <v>38</v>
      </c>
      <c r="H7100" s="72">
        <v>34</v>
      </c>
      <c r="I7100" s="72">
        <v>34</v>
      </c>
      <c r="J7100" s="72">
        <v>34</v>
      </c>
      <c r="K7100" s="72">
        <v>36</v>
      </c>
      <c r="L7100" s="72">
        <v>33</v>
      </c>
      <c r="M7100" s="72">
        <v>32</v>
      </c>
      <c r="N7100" s="72">
        <v>33</v>
      </c>
      <c r="O7100" s="72">
        <v>41</v>
      </c>
      <c r="P7100" s="72">
        <v>41</v>
      </c>
    </row>
    <row r="7101" spans="1:16" hidden="1">
      <c r="A7101" s="72" t="s">
        <v>2136</v>
      </c>
      <c r="B7101" s="72" t="s">
        <v>3006</v>
      </c>
      <c r="C7101" s="72" t="s">
        <v>2108</v>
      </c>
      <c r="F7101" s="72">
        <v>146994</v>
      </c>
      <c r="G7101" s="72">
        <v>188569</v>
      </c>
      <c r="H7101" s="72">
        <v>206637</v>
      </c>
      <c r="I7101" s="72">
        <v>175980</v>
      </c>
      <c r="J7101" s="72">
        <v>147901</v>
      </c>
      <c r="K7101" s="72">
        <v>148822</v>
      </c>
      <c r="L7101" s="72">
        <v>204886</v>
      </c>
      <c r="M7101" s="72">
        <v>159106</v>
      </c>
      <c r="N7101" s="72">
        <v>168007</v>
      </c>
      <c r="O7101" s="72">
        <v>219000</v>
      </c>
      <c r="P7101" s="72">
        <v>244030</v>
      </c>
    </row>
    <row r="7102" spans="1:16" hidden="1">
      <c r="A7102" s="72" t="s">
        <v>2137</v>
      </c>
      <c r="B7102" s="72" t="s">
        <v>3007</v>
      </c>
      <c r="C7102" s="72" t="s">
        <v>2103</v>
      </c>
      <c r="D7102" s="72">
        <v>36275000</v>
      </c>
      <c r="E7102" s="72">
        <v>35092000</v>
      </c>
      <c r="F7102" s="72">
        <v>26269000</v>
      </c>
      <c r="G7102" s="72">
        <v>35575538</v>
      </c>
      <c r="H7102" s="72">
        <v>38316249</v>
      </c>
    </row>
    <row r="7103" spans="1:16" hidden="1">
      <c r="A7103" s="72" t="s">
        <v>2137</v>
      </c>
      <c r="B7103" s="72" t="s">
        <v>3007</v>
      </c>
      <c r="C7103" s="72" t="s">
        <v>2104</v>
      </c>
      <c r="D7103" s="72">
        <v>435123</v>
      </c>
      <c r="E7103" s="72">
        <v>431553</v>
      </c>
      <c r="F7103" s="72">
        <v>430639</v>
      </c>
      <c r="G7103" s="72">
        <v>440401</v>
      </c>
      <c r="H7103" s="72">
        <v>441134</v>
      </c>
    </row>
    <row r="7104" spans="1:16" hidden="1">
      <c r="A7104" s="72" t="s">
        <v>2137</v>
      </c>
      <c r="B7104" s="72" t="s">
        <v>3007</v>
      </c>
      <c r="C7104" s="72" t="s">
        <v>2105</v>
      </c>
      <c r="D7104" s="72">
        <v>427493000</v>
      </c>
      <c r="E7104" s="72">
        <v>427705000</v>
      </c>
      <c r="F7104" s="72">
        <v>309869000</v>
      </c>
      <c r="G7104" s="72">
        <v>373619123</v>
      </c>
      <c r="H7104" s="72">
        <v>401311472</v>
      </c>
    </row>
    <row r="7105" spans="1:9" hidden="1">
      <c r="A7105" s="72" t="s">
        <v>2137</v>
      </c>
      <c r="B7105" s="72" t="s">
        <v>3007</v>
      </c>
      <c r="C7105" s="72" t="s">
        <v>2106</v>
      </c>
      <c r="D7105" s="72">
        <v>14874526</v>
      </c>
      <c r="E7105" s="72">
        <v>14704000</v>
      </c>
      <c r="F7105" s="72">
        <v>11148000</v>
      </c>
      <c r="G7105" s="72">
        <v>14629915</v>
      </c>
      <c r="H7105" s="72">
        <v>16013363</v>
      </c>
    </row>
    <row r="7106" spans="1:9" hidden="1">
      <c r="A7106" s="72" t="s">
        <v>2137</v>
      </c>
      <c r="B7106" s="72" t="s">
        <v>3007</v>
      </c>
      <c r="C7106" s="72" t="s">
        <v>2107</v>
      </c>
      <c r="D7106" s="72">
        <v>59241</v>
      </c>
      <c r="E7106" s="72">
        <v>58989</v>
      </c>
      <c r="F7106" s="72">
        <v>58173</v>
      </c>
      <c r="G7106" s="72">
        <v>62441</v>
      </c>
      <c r="H7106" s="72">
        <v>62660</v>
      </c>
    </row>
    <row r="7107" spans="1:9" hidden="1">
      <c r="A7107" s="72" t="s">
        <v>2137</v>
      </c>
      <c r="B7107" s="72" t="s">
        <v>3007</v>
      </c>
      <c r="C7107" s="72" t="s">
        <v>2108</v>
      </c>
      <c r="D7107" s="72">
        <v>178282094</v>
      </c>
      <c r="E7107" s="72">
        <v>162609000</v>
      </c>
      <c r="F7107" s="72">
        <v>111276000</v>
      </c>
      <c r="G7107" s="72">
        <v>141912895</v>
      </c>
      <c r="H7107" s="72">
        <v>153983381</v>
      </c>
    </row>
    <row r="7108" spans="1:9" hidden="1">
      <c r="A7108" s="72" t="s">
        <v>2137</v>
      </c>
      <c r="B7108" s="72" t="s">
        <v>3007</v>
      </c>
      <c r="C7108" s="72" t="s">
        <v>2109</v>
      </c>
      <c r="D7108" s="72">
        <v>329642</v>
      </c>
      <c r="E7108" s="72">
        <v>330000</v>
      </c>
      <c r="F7108" s="72">
        <v>247000</v>
      </c>
      <c r="G7108" s="72">
        <v>411025</v>
      </c>
      <c r="H7108" s="72">
        <v>416539</v>
      </c>
    </row>
    <row r="7109" spans="1:9" hidden="1">
      <c r="A7109" s="72" t="s">
        <v>2137</v>
      </c>
      <c r="B7109" s="72" t="s">
        <v>3007</v>
      </c>
      <c r="C7109" s="72" t="s">
        <v>2110</v>
      </c>
      <c r="D7109" s="72">
        <v>298</v>
      </c>
      <c r="E7109" s="72">
        <v>95</v>
      </c>
      <c r="F7109" s="72">
        <v>93</v>
      </c>
      <c r="G7109" s="72">
        <v>295</v>
      </c>
      <c r="H7109" s="72">
        <v>293</v>
      </c>
    </row>
    <row r="7110" spans="1:9" hidden="1">
      <c r="A7110" s="72" t="s">
        <v>2137</v>
      </c>
      <c r="B7110" s="72" t="s">
        <v>3007</v>
      </c>
      <c r="C7110" s="72" t="s">
        <v>2111</v>
      </c>
      <c r="D7110" s="72">
        <v>5169901</v>
      </c>
      <c r="E7110" s="72">
        <v>5751000</v>
      </c>
      <c r="F7110" s="72">
        <v>3914635</v>
      </c>
      <c r="G7110" s="72">
        <v>5130395</v>
      </c>
      <c r="H7110" s="72">
        <v>5289890</v>
      </c>
    </row>
    <row r="7111" spans="1:9" hidden="1">
      <c r="A7111" s="72" t="s">
        <v>2137</v>
      </c>
      <c r="B7111" s="72" t="s">
        <v>3008</v>
      </c>
      <c r="C7111" s="72" t="s">
        <v>2103</v>
      </c>
      <c r="D7111" s="72">
        <v>149761</v>
      </c>
      <c r="E7111" s="72">
        <v>164757</v>
      </c>
    </row>
    <row r="7112" spans="1:9" hidden="1">
      <c r="A7112" s="72" t="s">
        <v>2137</v>
      </c>
      <c r="B7112" s="72" t="s">
        <v>3008</v>
      </c>
      <c r="C7112" s="72" t="s">
        <v>2104</v>
      </c>
      <c r="D7112" s="72">
        <v>2163</v>
      </c>
      <c r="E7112" s="72">
        <v>2395</v>
      </c>
    </row>
    <row r="7113" spans="1:9" hidden="1">
      <c r="A7113" s="72" t="s">
        <v>2137</v>
      </c>
      <c r="B7113" s="72" t="s">
        <v>3008</v>
      </c>
      <c r="C7113" s="72" t="s">
        <v>2105</v>
      </c>
      <c r="D7113" s="72">
        <v>1578170</v>
      </c>
      <c r="E7113" s="72">
        <v>1606530</v>
      </c>
    </row>
    <row r="7114" spans="1:9" hidden="1">
      <c r="A7114" s="72" t="s">
        <v>2137</v>
      </c>
      <c r="B7114" s="72" t="s">
        <v>3008</v>
      </c>
      <c r="C7114" s="72" t="s">
        <v>2106</v>
      </c>
      <c r="D7114" s="72">
        <v>51590</v>
      </c>
      <c r="E7114" s="72">
        <v>47968</v>
      </c>
    </row>
    <row r="7115" spans="1:9" hidden="1">
      <c r="A7115" s="72" t="s">
        <v>2137</v>
      </c>
      <c r="B7115" s="72" t="s">
        <v>3008</v>
      </c>
      <c r="C7115" s="72" t="s">
        <v>2107</v>
      </c>
      <c r="D7115" s="72">
        <v>60</v>
      </c>
      <c r="E7115" s="72">
        <v>66</v>
      </c>
    </row>
    <row r="7116" spans="1:9" hidden="1">
      <c r="A7116" s="72" t="s">
        <v>2137</v>
      </c>
      <c r="B7116" s="72" t="s">
        <v>3008</v>
      </c>
      <c r="C7116" s="72" t="s">
        <v>2108</v>
      </c>
      <c r="D7116" s="72">
        <v>653535</v>
      </c>
      <c r="E7116" s="72">
        <v>614697</v>
      </c>
    </row>
    <row r="7117" spans="1:9" hidden="1">
      <c r="A7117" s="72" t="s">
        <v>2137</v>
      </c>
      <c r="B7117" s="72" t="s">
        <v>3008</v>
      </c>
      <c r="C7117" s="72" t="s">
        <v>2109</v>
      </c>
      <c r="D7117" s="72">
        <v>50736</v>
      </c>
      <c r="E7117" s="72">
        <v>80790</v>
      </c>
    </row>
    <row r="7118" spans="1:9" hidden="1">
      <c r="A7118" s="72" t="s">
        <v>2137</v>
      </c>
      <c r="B7118" s="72" t="s">
        <v>3008</v>
      </c>
      <c r="C7118" s="72" t="s">
        <v>2110</v>
      </c>
      <c r="D7118" s="72">
        <v>13</v>
      </c>
      <c r="E7118" s="72">
        <v>22</v>
      </c>
    </row>
    <row r="7119" spans="1:9" hidden="1">
      <c r="A7119" s="72" t="s">
        <v>2137</v>
      </c>
      <c r="B7119" s="72" t="s">
        <v>3008</v>
      </c>
      <c r="C7119" s="72" t="s">
        <v>2111</v>
      </c>
      <c r="D7119" s="72">
        <v>534974</v>
      </c>
      <c r="E7119" s="72">
        <v>951813</v>
      </c>
    </row>
    <row r="7120" spans="1:9" hidden="1">
      <c r="A7120" s="72" t="s">
        <v>2155</v>
      </c>
      <c r="B7120" s="72" t="s">
        <v>3009</v>
      </c>
      <c r="C7120" s="72" t="s">
        <v>2103</v>
      </c>
      <c r="D7120" s="72">
        <v>10904</v>
      </c>
      <c r="E7120" s="72">
        <v>9729</v>
      </c>
      <c r="F7120" s="72">
        <v>7976</v>
      </c>
      <c r="G7120" s="72">
        <v>9127</v>
      </c>
      <c r="H7120" s="72">
        <v>9708</v>
      </c>
      <c r="I7120" s="72">
        <v>9136</v>
      </c>
    </row>
    <row r="7121" spans="1:16" hidden="1">
      <c r="A7121" s="72" t="s">
        <v>2155</v>
      </c>
      <c r="B7121" s="72" t="s">
        <v>3009</v>
      </c>
      <c r="C7121" s="72" t="s">
        <v>2104</v>
      </c>
      <c r="D7121" s="72">
        <v>326</v>
      </c>
      <c r="E7121" s="72">
        <v>336</v>
      </c>
      <c r="F7121" s="72">
        <v>344</v>
      </c>
      <c r="G7121" s="72">
        <v>356</v>
      </c>
      <c r="H7121" s="72">
        <v>330</v>
      </c>
      <c r="I7121" s="72">
        <v>367</v>
      </c>
    </row>
    <row r="7122" spans="1:16" hidden="1">
      <c r="A7122" s="72" t="s">
        <v>2155</v>
      </c>
      <c r="B7122" s="72" t="s">
        <v>3009</v>
      </c>
      <c r="C7122" s="72" t="s">
        <v>2105</v>
      </c>
      <c r="D7122" s="72">
        <v>205312</v>
      </c>
      <c r="E7122" s="72">
        <v>175265</v>
      </c>
      <c r="F7122" s="72">
        <v>144323</v>
      </c>
      <c r="G7122" s="72">
        <v>166671</v>
      </c>
      <c r="H7122" s="72">
        <v>185326</v>
      </c>
      <c r="I7122" s="72">
        <v>164489</v>
      </c>
    </row>
    <row r="7123" spans="1:16" hidden="1">
      <c r="A7123" s="72" t="s">
        <v>2155</v>
      </c>
      <c r="B7123" s="72" t="s">
        <v>3009</v>
      </c>
      <c r="C7123" s="72" t="s">
        <v>2106</v>
      </c>
      <c r="D7123" s="72">
        <v>1359</v>
      </c>
      <c r="E7123" s="72">
        <v>1024</v>
      </c>
      <c r="F7123" s="72">
        <v>921</v>
      </c>
      <c r="G7123" s="72">
        <v>1170</v>
      </c>
      <c r="H7123" s="72">
        <v>828</v>
      </c>
      <c r="I7123" s="72">
        <v>803</v>
      </c>
    </row>
    <row r="7124" spans="1:16" hidden="1">
      <c r="A7124" s="72" t="s">
        <v>2155</v>
      </c>
      <c r="B7124" s="72" t="s">
        <v>3009</v>
      </c>
      <c r="C7124" s="72" t="s">
        <v>2107</v>
      </c>
      <c r="D7124" s="72">
        <v>9</v>
      </c>
      <c r="E7124" s="72">
        <v>9</v>
      </c>
      <c r="F7124" s="72">
        <v>9</v>
      </c>
      <c r="G7124" s="72">
        <v>9</v>
      </c>
      <c r="H7124" s="72">
        <v>8</v>
      </c>
      <c r="I7124" s="72">
        <v>8</v>
      </c>
    </row>
    <row r="7125" spans="1:16" hidden="1">
      <c r="A7125" s="72" t="s">
        <v>2155</v>
      </c>
      <c r="B7125" s="72" t="s">
        <v>3009</v>
      </c>
      <c r="C7125" s="72" t="s">
        <v>2108</v>
      </c>
      <c r="D7125" s="72">
        <v>19811</v>
      </c>
      <c r="E7125" s="72">
        <v>14241</v>
      </c>
      <c r="F7125" s="72">
        <v>11382</v>
      </c>
      <c r="G7125" s="72">
        <v>16113</v>
      </c>
      <c r="H7125" s="72">
        <v>12738</v>
      </c>
      <c r="I7125" s="72">
        <v>11926</v>
      </c>
    </row>
    <row r="7126" spans="1:16" hidden="1">
      <c r="A7126" s="72" t="s">
        <v>2116</v>
      </c>
      <c r="B7126" s="72" t="s">
        <v>3010</v>
      </c>
      <c r="C7126" s="72" t="s">
        <v>2109</v>
      </c>
      <c r="F7126" s="72">
        <v>0</v>
      </c>
      <c r="M7126" s="72">
        <v>0</v>
      </c>
      <c r="N7126" s="72">
        <v>0</v>
      </c>
      <c r="O7126" s="72">
        <v>0</v>
      </c>
    </row>
    <row r="7127" spans="1:16" hidden="1">
      <c r="A7127" s="72" t="s">
        <v>2116</v>
      </c>
      <c r="B7127" s="72" t="s">
        <v>3010</v>
      </c>
      <c r="C7127" s="72" t="s">
        <v>2110</v>
      </c>
      <c r="F7127" s="72">
        <v>0</v>
      </c>
      <c r="M7127" s="72">
        <v>0</v>
      </c>
      <c r="N7127" s="72">
        <v>0</v>
      </c>
      <c r="O7127" s="72">
        <v>0</v>
      </c>
    </row>
    <row r="7128" spans="1:16" hidden="1">
      <c r="A7128" s="72" t="s">
        <v>2114</v>
      </c>
      <c r="B7128" s="72" t="s">
        <v>3011</v>
      </c>
      <c r="C7128" s="72" t="s">
        <v>2110</v>
      </c>
      <c r="D7128" s="72">
        <v>0</v>
      </c>
    </row>
    <row r="7129" spans="1:16" hidden="1">
      <c r="A7129" s="72" t="s">
        <v>2156</v>
      </c>
      <c r="B7129" s="72" t="s">
        <v>3012</v>
      </c>
      <c r="C7129" s="72" t="s">
        <v>2103</v>
      </c>
      <c r="D7129" s="72">
        <v>35970</v>
      </c>
      <c r="E7129" s="72">
        <v>40929</v>
      </c>
      <c r="F7129" s="72">
        <v>34660</v>
      </c>
      <c r="G7129" s="72">
        <v>41978</v>
      </c>
      <c r="H7129" s="72">
        <v>36536</v>
      </c>
      <c r="I7129" s="72">
        <v>36525</v>
      </c>
      <c r="J7129" s="72">
        <v>39686</v>
      </c>
      <c r="K7129" s="72">
        <v>40910</v>
      </c>
      <c r="L7129" s="72">
        <v>42621</v>
      </c>
      <c r="M7129" s="72">
        <v>50821</v>
      </c>
      <c r="N7129" s="72">
        <v>48484</v>
      </c>
      <c r="O7129" s="72">
        <v>46611</v>
      </c>
      <c r="P7129" s="72">
        <v>49564</v>
      </c>
    </row>
    <row r="7130" spans="1:16" hidden="1">
      <c r="A7130" s="72" t="s">
        <v>2156</v>
      </c>
      <c r="B7130" s="72" t="s">
        <v>3012</v>
      </c>
      <c r="C7130" s="72" t="s">
        <v>2104</v>
      </c>
      <c r="D7130" s="72">
        <v>465</v>
      </c>
      <c r="E7130" s="72">
        <v>467</v>
      </c>
      <c r="F7130" s="72">
        <v>465</v>
      </c>
      <c r="G7130" s="72">
        <v>477</v>
      </c>
      <c r="H7130" s="72">
        <v>480</v>
      </c>
      <c r="I7130" s="72">
        <v>480</v>
      </c>
      <c r="J7130" s="72">
        <v>480</v>
      </c>
      <c r="K7130" s="72">
        <v>480</v>
      </c>
      <c r="L7130" s="72">
        <v>505</v>
      </c>
      <c r="M7130" s="72">
        <v>505</v>
      </c>
      <c r="N7130" s="72">
        <v>519</v>
      </c>
      <c r="O7130" s="72">
        <v>619</v>
      </c>
      <c r="P7130" s="72">
        <v>618</v>
      </c>
    </row>
    <row r="7131" spans="1:16" hidden="1">
      <c r="A7131" s="72" t="s">
        <v>2156</v>
      </c>
      <c r="B7131" s="72" t="s">
        <v>3012</v>
      </c>
      <c r="C7131" s="72" t="s">
        <v>2105</v>
      </c>
      <c r="D7131" s="72">
        <v>303700</v>
      </c>
      <c r="E7131" s="72">
        <v>408533</v>
      </c>
      <c r="F7131" s="72">
        <v>277270</v>
      </c>
      <c r="G7131" s="72">
        <v>310341</v>
      </c>
      <c r="H7131" s="72">
        <v>257831</v>
      </c>
      <c r="I7131" s="72">
        <v>255584</v>
      </c>
      <c r="J7131" s="72">
        <v>258960</v>
      </c>
      <c r="K7131" s="72">
        <v>250422</v>
      </c>
      <c r="L7131" s="72">
        <v>263752</v>
      </c>
      <c r="M7131" s="72">
        <v>306159</v>
      </c>
      <c r="N7131" s="72">
        <v>315616</v>
      </c>
      <c r="O7131" s="72">
        <v>312458</v>
      </c>
      <c r="P7131" s="72">
        <v>378394</v>
      </c>
    </row>
    <row r="7132" spans="1:16" hidden="1">
      <c r="A7132" s="72" t="s">
        <v>2156</v>
      </c>
      <c r="B7132" s="72" t="s">
        <v>3012</v>
      </c>
      <c r="C7132" s="72" t="s">
        <v>2106</v>
      </c>
      <c r="D7132" s="72">
        <v>3108</v>
      </c>
      <c r="E7132" s="72">
        <v>3415</v>
      </c>
      <c r="F7132" s="72">
        <v>5480</v>
      </c>
      <c r="G7132" s="72">
        <v>6643</v>
      </c>
      <c r="H7132" s="72">
        <v>4280</v>
      </c>
      <c r="I7132" s="72">
        <v>3314</v>
      </c>
      <c r="J7132" s="72">
        <v>5046</v>
      </c>
      <c r="K7132" s="72">
        <v>3934</v>
      </c>
      <c r="L7132" s="72">
        <v>5214</v>
      </c>
      <c r="M7132" s="72">
        <v>2788</v>
      </c>
      <c r="N7132" s="72">
        <v>3064</v>
      </c>
      <c r="O7132" s="72">
        <v>3100</v>
      </c>
      <c r="P7132" s="72">
        <v>7209</v>
      </c>
    </row>
    <row r="7133" spans="1:16" hidden="1">
      <c r="A7133" s="72" t="s">
        <v>2156</v>
      </c>
      <c r="B7133" s="72" t="s">
        <v>3012</v>
      </c>
      <c r="C7133" s="72" t="s">
        <v>2107</v>
      </c>
      <c r="D7133" s="72">
        <v>13</v>
      </c>
      <c r="E7133" s="72">
        <v>13</v>
      </c>
      <c r="F7133" s="72">
        <v>14</v>
      </c>
      <c r="G7133" s="72">
        <v>13</v>
      </c>
      <c r="H7133" s="72">
        <v>14</v>
      </c>
      <c r="I7133" s="72">
        <v>14</v>
      </c>
      <c r="J7133" s="72">
        <v>14</v>
      </c>
      <c r="K7133" s="72">
        <v>14</v>
      </c>
      <c r="L7133" s="72">
        <v>13</v>
      </c>
      <c r="M7133" s="72">
        <v>13</v>
      </c>
      <c r="N7133" s="72">
        <v>13</v>
      </c>
      <c r="O7133" s="72">
        <v>12</v>
      </c>
      <c r="P7133" s="72">
        <v>20</v>
      </c>
    </row>
    <row r="7134" spans="1:16" hidden="1">
      <c r="A7134" s="72" t="s">
        <v>2156</v>
      </c>
      <c r="B7134" s="72" t="s">
        <v>3012</v>
      </c>
      <c r="C7134" s="72" t="s">
        <v>2108</v>
      </c>
      <c r="D7134" s="72">
        <v>28787</v>
      </c>
      <c r="E7134" s="72">
        <v>34286</v>
      </c>
      <c r="F7134" s="72">
        <v>41565</v>
      </c>
      <c r="G7134" s="72">
        <v>49519</v>
      </c>
      <c r="H7134" s="72">
        <v>25867</v>
      </c>
      <c r="I7134" s="72">
        <v>22488</v>
      </c>
      <c r="J7134" s="72">
        <v>28029</v>
      </c>
      <c r="K7134" s="72">
        <v>20721</v>
      </c>
      <c r="L7134" s="72">
        <v>24562</v>
      </c>
      <c r="M7134" s="72">
        <v>17632</v>
      </c>
      <c r="N7134" s="72">
        <v>21063</v>
      </c>
      <c r="O7134" s="72">
        <v>20820</v>
      </c>
      <c r="P7134" s="72">
        <v>37436</v>
      </c>
    </row>
    <row r="7135" spans="1:16" hidden="1">
      <c r="A7135" s="72" t="s">
        <v>2156</v>
      </c>
      <c r="B7135" s="72" t="s">
        <v>3012</v>
      </c>
      <c r="C7135" s="72" t="s">
        <v>2109</v>
      </c>
      <c r="F7135" s="72">
        <v>7332</v>
      </c>
      <c r="G7135" s="72">
        <v>9580</v>
      </c>
      <c r="H7135" s="72">
        <v>10499</v>
      </c>
      <c r="I7135" s="72">
        <v>11768</v>
      </c>
      <c r="J7135" s="72">
        <v>8256</v>
      </c>
      <c r="K7135" s="72">
        <v>4234</v>
      </c>
      <c r="L7135" s="72">
        <v>13861</v>
      </c>
      <c r="M7135" s="72">
        <v>868</v>
      </c>
      <c r="N7135" s="72">
        <v>11334</v>
      </c>
      <c r="O7135" s="72">
        <v>11798</v>
      </c>
      <c r="P7135" s="72">
        <v>8037</v>
      </c>
    </row>
    <row r="7136" spans="1:16" hidden="1">
      <c r="A7136" s="72" t="s">
        <v>2156</v>
      </c>
      <c r="B7136" s="72" t="s">
        <v>3012</v>
      </c>
      <c r="C7136" s="72" t="s">
        <v>2110</v>
      </c>
      <c r="D7136" s="72">
        <v>2</v>
      </c>
      <c r="F7136" s="72">
        <v>2</v>
      </c>
      <c r="G7136" s="72">
        <v>2</v>
      </c>
      <c r="H7136" s="72">
        <v>2</v>
      </c>
      <c r="I7136" s="72">
        <v>2</v>
      </c>
      <c r="J7136" s="72">
        <v>2</v>
      </c>
      <c r="K7136" s="72">
        <v>2</v>
      </c>
      <c r="L7136" s="72">
        <v>2</v>
      </c>
      <c r="M7136" s="72">
        <v>2</v>
      </c>
      <c r="N7136" s="72">
        <v>2</v>
      </c>
      <c r="O7136" s="72">
        <v>3</v>
      </c>
      <c r="P7136" s="72">
        <v>3</v>
      </c>
    </row>
    <row r="7137" spans="1:16" hidden="1">
      <c r="A7137" s="72" t="s">
        <v>2156</v>
      </c>
      <c r="B7137" s="72" t="s">
        <v>3012</v>
      </c>
      <c r="C7137" s="72" t="s">
        <v>2111</v>
      </c>
      <c r="F7137" s="72">
        <v>28419</v>
      </c>
      <c r="G7137" s="72">
        <v>41875</v>
      </c>
      <c r="H7137" s="72">
        <v>44269</v>
      </c>
      <c r="I7137" s="72">
        <v>33566</v>
      </c>
      <c r="J7137" s="72">
        <v>27332</v>
      </c>
      <c r="K7137" s="72">
        <v>13381</v>
      </c>
      <c r="L7137" s="72">
        <v>30988</v>
      </c>
      <c r="M7137" s="72">
        <v>1794</v>
      </c>
      <c r="N7137" s="72">
        <v>19733</v>
      </c>
      <c r="O7137" s="72">
        <v>63591</v>
      </c>
      <c r="P7137" s="72">
        <v>61587</v>
      </c>
    </row>
    <row r="7138" spans="1:16" hidden="1">
      <c r="A7138" s="72" t="s">
        <v>2137</v>
      </c>
      <c r="B7138" s="72" t="s">
        <v>3013</v>
      </c>
      <c r="C7138" s="72" t="s">
        <v>2103</v>
      </c>
      <c r="D7138" s="72">
        <v>67212</v>
      </c>
      <c r="E7138" s="72">
        <v>62769</v>
      </c>
      <c r="F7138" s="72">
        <v>50400</v>
      </c>
      <c r="G7138" s="72">
        <v>68442</v>
      </c>
      <c r="H7138" s="72">
        <v>74991</v>
      </c>
      <c r="I7138" s="72">
        <v>59072</v>
      </c>
      <c r="J7138" s="72">
        <v>56719</v>
      </c>
      <c r="K7138" s="72">
        <v>55547</v>
      </c>
      <c r="L7138" s="72">
        <v>73352</v>
      </c>
      <c r="M7138" s="72">
        <v>70024</v>
      </c>
      <c r="N7138" s="72">
        <v>63346</v>
      </c>
      <c r="O7138" s="72">
        <v>62428</v>
      </c>
      <c r="P7138" s="72">
        <v>64344</v>
      </c>
    </row>
    <row r="7139" spans="1:16" hidden="1">
      <c r="A7139" s="72" t="s">
        <v>2137</v>
      </c>
      <c r="B7139" s="72" t="s">
        <v>3013</v>
      </c>
      <c r="C7139" s="72" t="s">
        <v>2104</v>
      </c>
      <c r="D7139" s="72">
        <v>953</v>
      </c>
      <c r="E7139" s="72">
        <v>947</v>
      </c>
      <c r="F7139" s="72">
        <v>949</v>
      </c>
      <c r="G7139" s="72">
        <v>873</v>
      </c>
      <c r="H7139" s="72">
        <v>941</v>
      </c>
      <c r="I7139" s="72">
        <v>946</v>
      </c>
      <c r="J7139" s="72">
        <v>952</v>
      </c>
      <c r="K7139" s="72">
        <v>950</v>
      </c>
      <c r="L7139" s="72">
        <v>954</v>
      </c>
      <c r="M7139" s="72">
        <v>961</v>
      </c>
      <c r="N7139" s="72">
        <v>960</v>
      </c>
      <c r="O7139" s="72">
        <v>957</v>
      </c>
      <c r="P7139" s="72">
        <v>957</v>
      </c>
    </row>
    <row r="7140" spans="1:16" hidden="1">
      <c r="A7140" s="72" t="s">
        <v>2137</v>
      </c>
      <c r="B7140" s="72" t="s">
        <v>3013</v>
      </c>
      <c r="C7140" s="72" t="s">
        <v>2105</v>
      </c>
      <c r="D7140" s="72">
        <v>624903</v>
      </c>
      <c r="E7140" s="72">
        <v>537896</v>
      </c>
      <c r="F7140" s="72">
        <v>425643</v>
      </c>
      <c r="G7140" s="72">
        <v>526408</v>
      </c>
      <c r="H7140" s="72">
        <v>614526</v>
      </c>
      <c r="I7140" s="72">
        <v>594264</v>
      </c>
      <c r="J7140" s="72">
        <v>395899</v>
      </c>
      <c r="K7140" s="72">
        <v>401991</v>
      </c>
      <c r="L7140" s="72">
        <v>548728</v>
      </c>
      <c r="M7140" s="72">
        <v>548728</v>
      </c>
      <c r="N7140" s="72">
        <v>456125</v>
      </c>
      <c r="O7140" s="72">
        <v>526357</v>
      </c>
      <c r="P7140" s="72">
        <v>766776</v>
      </c>
    </row>
    <row r="7141" spans="1:16" hidden="1">
      <c r="A7141" s="72" t="s">
        <v>2137</v>
      </c>
      <c r="B7141" s="72" t="s">
        <v>3013</v>
      </c>
      <c r="C7141" s="72" t="s">
        <v>2106</v>
      </c>
      <c r="D7141" s="72">
        <v>31539</v>
      </c>
      <c r="E7141" s="72">
        <v>28189</v>
      </c>
      <c r="F7141" s="72">
        <v>22128</v>
      </c>
      <c r="G7141" s="72">
        <v>33094</v>
      </c>
      <c r="H7141" s="72">
        <v>37211</v>
      </c>
      <c r="I7141" s="72">
        <v>28175</v>
      </c>
      <c r="J7141" s="72">
        <v>27794</v>
      </c>
      <c r="K7141" s="72">
        <v>25466</v>
      </c>
      <c r="L7141" s="72">
        <v>34662</v>
      </c>
      <c r="M7141" s="72">
        <v>34287</v>
      </c>
      <c r="N7141" s="72">
        <v>28436</v>
      </c>
      <c r="O7141" s="72">
        <v>29417</v>
      </c>
      <c r="P7141" s="72">
        <v>32960</v>
      </c>
    </row>
    <row r="7142" spans="1:16" hidden="1">
      <c r="A7142" s="72" t="s">
        <v>2137</v>
      </c>
      <c r="B7142" s="72" t="s">
        <v>3013</v>
      </c>
      <c r="C7142" s="72" t="s">
        <v>2107</v>
      </c>
      <c r="D7142" s="72">
        <v>157</v>
      </c>
      <c r="E7142" s="72">
        <v>156</v>
      </c>
      <c r="F7142" s="72">
        <v>154</v>
      </c>
      <c r="G7142" s="72">
        <v>152</v>
      </c>
      <c r="H7142" s="72">
        <v>155</v>
      </c>
      <c r="I7142" s="72">
        <v>157</v>
      </c>
      <c r="J7142" s="72">
        <v>159</v>
      </c>
      <c r="K7142" s="72">
        <v>161</v>
      </c>
      <c r="L7142" s="72">
        <v>159</v>
      </c>
      <c r="M7142" s="72">
        <v>156</v>
      </c>
      <c r="N7142" s="72">
        <v>151</v>
      </c>
      <c r="O7142" s="72">
        <v>151</v>
      </c>
      <c r="P7142" s="72">
        <v>151</v>
      </c>
    </row>
    <row r="7143" spans="1:16" hidden="1">
      <c r="A7143" s="72" t="s">
        <v>2137</v>
      </c>
      <c r="B7143" s="72" t="s">
        <v>3013</v>
      </c>
      <c r="C7143" s="72" t="s">
        <v>2108</v>
      </c>
      <c r="D7143" s="72">
        <v>268747</v>
      </c>
      <c r="E7143" s="72">
        <v>218499</v>
      </c>
      <c r="F7143" s="72">
        <v>164039</v>
      </c>
      <c r="G7143" s="72">
        <v>228961</v>
      </c>
      <c r="H7143" s="72">
        <v>277629</v>
      </c>
      <c r="I7143" s="72">
        <v>207368</v>
      </c>
      <c r="J7143" s="72">
        <v>168432</v>
      </c>
      <c r="K7143" s="72">
        <v>161399</v>
      </c>
      <c r="L7143" s="72">
        <v>236490</v>
      </c>
      <c r="M7143" s="72">
        <v>236490</v>
      </c>
      <c r="N7143" s="72">
        <v>182318</v>
      </c>
      <c r="O7143" s="72">
        <v>222210</v>
      </c>
      <c r="P7143" s="72">
        <v>346353</v>
      </c>
    </row>
    <row r="7144" spans="1:16" hidden="1">
      <c r="A7144" s="72" t="s">
        <v>2137</v>
      </c>
      <c r="B7144" s="72" t="s">
        <v>3013</v>
      </c>
      <c r="C7144" s="72" t="s">
        <v>2109</v>
      </c>
      <c r="D7144" s="72">
        <v>55773</v>
      </c>
      <c r="E7144" s="72">
        <v>47277</v>
      </c>
      <c r="F7144" s="72">
        <v>49293</v>
      </c>
      <c r="G7144" s="72">
        <v>77188</v>
      </c>
      <c r="H7144" s="72">
        <v>87364</v>
      </c>
      <c r="I7144" s="72">
        <v>92856</v>
      </c>
      <c r="J7144" s="72">
        <v>100193</v>
      </c>
      <c r="K7144" s="72">
        <v>76192</v>
      </c>
      <c r="L7144" s="72">
        <v>72385</v>
      </c>
      <c r="M7144" s="72">
        <v>66011</v>
      </c>
      <c r="N7144" s="72">
        <v>29405</v>
      </c>
      <c r="O7144" s="72">
        <v>32766</v>
      </c>
      <c r="P7144" s="72">
        <v>43906</v>
      </c>
    </row>
    <row r="7145" spans="1:16" hidden="1">
      <c r="A7145" s="72" t="s">
        <v>2137</v>
      </c>
      <c r="B7145" s="72" t="s">
        <v>3013</v>
      </c>
      <c r="C7145" s="72" t="s">
        <v>2110</v>
      </c>
      <c r="D7145" s="72">
        <v>3</v>
      </c>
      <c r="E7145" s="72">
        <v>3</v>
      </c>
      <c r="F7145" s="72">
        <v>3</v>
      </c>
      <c r="G7145" s="72">
        <v>3</v>
      </c>
      <c r="H7145" s="72">
        <v>3</v>
      </c>
      <c r="I7145" s="72">
        <v>3</v>
      </c>
      <c r="J7145" s="72">
        <v>4</v>
      </c>
      <c r="K7145" s="72">
        <v>4</v>
      </c>
      <c r="L7145" s="72">
        <v>4</v>
      </c>
      <c r="M7145" s="72">
        <v>4</v>
      </c>
      <c r="N7145" s="72">
        <v>4</v>
      </c>
      <c r="O7145" s="72">
        <v>4</v>
      </c>
      <c r="P7145" s="72">
        <v>4</v>
      </c>
    </row>
    <row r="7146" spans="1:16" hidden="1">
      <c r="A7146" s="72" t="s">
        <v>2137</v>
      </c>
      <c r="B7146" s="72" t="s">
        <v>3013</v>
      </c>
      <c r="C7146" s="72" t="s">
        <v>2111</v>
      </c>
      <c r="D7146" s="72">
        <v>378603</v>
      </c>
      <c r="E7146" s="72">
        <v>276033</v>
      </c>
      <c r="F7146" s="72">
        <v>266836</v>
      </c>
      <c r="G7146" s="72">
        <v>410128</v>
      </c>
      <c r="H7146" s="72">
        <v>527715</v>
      </c>
      <c r="I7146" s="72">
        <v>465209</v>
      </c>
      <c r="J7146" s="72">
        <v>446861</v>
      </c>
      <c r="K7146" s="72">
        <v>362959</v>
      </c>
      <c r="L7146" s="72">
        <v>349353</v>
      </c>
      <c r="M7146" s="72">
        <v>349353</v>
      </c>
      <c r="N7146" s="72">
        <v>154429</v>
      </c>
      <c r="O7146" s="72">
        <v>209582</v>
      </c>
      <c r="P7146" s="72">
        <v>411728</v>
      </c>
    </row>
    <row r="7147" spans="1:16" hidden="1">
      <c r="A7147" s="72" t="s">
        <v>2145</v>
      </c>
      <c r="B7147" s="72" t="s">
        <v>3014</v>
      </c>
      <c r="C7147" s="72" t="s">
        <v>2103</v>
      </c>
      <c r="D7147" s="72">
        <v>481432</v>
      </c>
      <c r="E7147" s="72">
        <v>429680</v>
      </c>
      <c r="F7147" s="72">
        <v>345813</v>
      </c>
      <c r="G7147" s="72">
        <v>442123</v>
      </c>
      <c r="H7147" s="72">
        <v>495408</v>
      </c>
      <c r="I7147" s="72">
        <v>461356</v>
      </c>
      <c r="J7147" s="72">
        <v>392429</v>
      </c>
      <c r="K7147" s="72">
        <v>379728</v>
      </c>
      <c r="L7147" s="72">
        <v>486688</v>
      </c>
      <c r="M7147" s="72">
        <v>449585</v>
      </c>
      <c r="N7147" s="72">
        <v>399686</v>
      </c>
      <c r="O7147" s="72">
        <v>494628</v>
      </c>
      <c r="P7147" s="72">
        <v>450558</v>
      </c>
    </row>
    <row r="7148" spans="1:16" hidden="1">
      <c r="A7148" s="72" t="s">
        <v>2145</v>
      </c>
      <c r="B7148" s="72" t="s">
        <v>3014</v>
      </c>
      <c r="C7148" s="72" t="s">
        <v>2104</v>
      </c>
      <c r="D7148" s="72">
        <v>8848</v>
      </c>
      <c r="E7148" s="72">
        <v>8868</v>
      </c>
      <c r="F7148" s="72">
        <v>8971</v>
      </c>
      <c r="G7148" s="72">
        <v>9147</v>
      </c>
      <c r="H7148" s="72">
        <v>9314</v>
      </c>
      <c r="I7148" s="72">
        <v>9514</v>
      </c>
      <c r="J7148" s="72">
        <v>9727</v>
      </c>
      <c r="K7148" s="72">
        <v>9881</v>
      </c>
      <c r="L7148" s="72">
        <v>9998</v>
      </c>
      <c r="M7148" s="72">
        <v>10111</v>
      </c>
      <c r="N7148" s="72">
        <v>10312</v>
      </c>
      <c r="O7148" s="72">
        <v>10576</v>
      </c>
      <c r="P7148" s="72">
        <v>10968</v>
      </c>
    </row>
    <row r="7149" spans="1:16" hidden="1">
      <c r="A7149" s="72" t="s">
        <v>2145</v>
      </c>
      <c r="B7149" s="72" t="s">
        <v>3014</v>
      </c>
      <c r="C7149" s="72" t="s">
        <v>2105</v>
      </c>
      <c r="D7149" s="72">
        <v>8363471</v>
      </c>
      <c r="E7149" s="72">
        <v>6732628</v>
      </c>
      <c r="F7149" s="72">
        <v>4790920</v>
      </c>
      <c r="G7149" s="72">
        <v>6099694</v>
      </c>
      <c r="H7149" s="72">
        <v>7429588</v>
      </c>
      <c r="I7149" s="72">
        <v>6915961</v>
      </c>
      <c r="J7149" s="72">
        <v>5666507</v>
      </c>
      <c r="K7149" s="72">
        <v>5936976</v>
      </c>
      <c r="L7149" s="72">
        <v>7328990</v>
      </c>
      <c r="M7149" s="72">
        <v>7399491</v>
      </c>
      <c r="N7149" s="72">
        <v>6035883</v>
      </c>
      <c r="O7149" s="72">
        <v>7837496</v>
      </c>
      <c r="P7149" s="72">
        <v>8867847</v>
      </c>
    </row>
    <row r="7150" spans="1:16" hidden="1">
      <c r="A7150" s="72" t="s">
        <v>2145</v>
      </c>
      <c r="B7150" s="72" t="s">
        <v>3014</v>
      </c>
      <c r="C7150" s="72" t="s">
        <v>2106</v>
      </c>
      <c r="D7150" s="72">
        <v>388822</v>
      </c>
      <c r="E7150" s="72">
        <v>356260</v>
      </c>
      <c r="F7150" s="72">
        <v>299737</v>
      </c>
      <c r="G7150" s="72">
        <v>356535</v>
      </c>
      <c r="H7150" s="72">
        <v>389178</v>
      </c>
      <c r="I7150" s="72">
        <v>396947</v>
      </c>
      <c r="J7150" s="72">
        <v>396141</v>
      </c>
      <c r="K7150" s="72">
        <v>402923</v>
      </c>
      <c r="L7150" s="72">
        <v>465040</v>
      </c>
      <c r="M7150" s="72">
        <v>442017</v>
      </c>
      <c r="N7150" s="72">
        <v>403660</v>
      </c>
      <c r="O7150" s="72">
        <v>465072</v>
      </c>
      <c r="P7150" s="72">
        <v>451820</v>
      </c>
    </row>
    <row r="7151" spans="1:16" hidden="1">
      <c r="A7151" s="72" t="s">
        <v>2145</v>
      </c>
      <c r="B7151" s="72" t="s">
        <v>3014</v>
      </c>
      <c r="C7151" s="72" t="s">
        <v>2107</v>
      </c>
      <c r="D7151" s="72">
        <v>1316</v>
      </c>
      <c r="E7151" s="72">
        <v>1303</v>
      </c>
      <c r="F7151" s="72">
        <v>1290</v>
      </c>
      <c r="G7151" s="72">
        <v>1248</v>
      </c>
      <c r="H7151" s="72">
        <v>1258</v>
      </c>
      <c r="I7151" s="72">
        <v>1280</v>
      </c>
      <c r="J7151" s="72">
        <v>1306</v>
      </c>
      <c r="K7151" s="72">
        <v>1309</v>
      </c>
      <c r="L7151" s="72">
        <v>1312</v>
      </c>
      <c r="M7151" s="72">
        <v>1318</v>
      </c>
      <c r="N7151" s="72">
        <v>1332</v>
      </c>
      <c r="O7151" s="72">
        <v>1331</v>
      </c>
      <c r="P7151" s="72">
        <v>1339</v>
      </c>
    </row>
    <row r="7152" spans="1:16" hidden="1">
      <c r="A7152" s="72" t="s">
        <v>2145</v>
      </c>
      <c r="B7152" s="72" t="s">
        <v>3014</v>
      </c>
      <c r="C7152" s="72" t="s">
        <v>2108</v>
      </c>
      <c r="D7152" s="72">
        <v>5711353</v>
      </c>
      <c r="E7152" s="72">
        <v>4578753</v>
      </c>
      <c r="F7152" s="72">
        <v>3200165</v>
      </c>
      <c r="G7152" s="72">
        <v>3856151</v>
      </c>
      <c r="H7152" s="72">
        <v>4720046</v>
      </c>
      <c r="I7152" s="72">
        <v>4542357</v>
      </c>
      <c r="J7152" s="72">
        <v>4174226</v>
      </c>
      <c r="K7152" s="72">
        <v>4555438</v>
      </c>
      <c r="L7152" s="72">
        <v>5434852</v>
      </c>
      <c r="M7152" s="72">
        <v>5274855</v>
      </c>
      <c r="N7152" s="72">
        <v>4177005</v>
      </c>
      <c r="O7152" s="72">
        <v>5533949</v>
      </c>
      <c r="P7152" s="72">
        <v>6983907</v>
      </c>
    </row>
    <row r="7153" spans="1:16" hidden="1">
      <c r="A7153" s="72" t="s">
        <v>2145</v>
      </c>
      <c r="B7153" s="72" t="s">
        <v>3014</v>
      </c>
      <c r="C7153" s="72" t="s">
        <v>2109</v>
      </c>
      <c r="D7153" s="72">
        <v>347895</v>
      </c>
      <c r="E7153" s="72">
        <v>381967</v>
      </c>
      <c r="F7153" s="72">
        <v>378229</v>
      </c>
      <c r="G7153" s="72">
        <v>446850</v>
      </c>
      <c r="H7153" s="72">
        <v>442054</v>
      </c>
      <c r="I7153" s="72">
        <v>427741</v>
      </c>
      <c r="J7153" s="72">
        <v>431021</v>
      </c>
      <c r="K7153" s="72">
        <v>417273</v>
      </c>
      <c r="L7153" s="72">
        <v>461694</v>
      </c>
      <c r="M7153" s="72">
        <v>411071</v>
      </c>
      <c r="N7153" s="72">
        <v>358994</v>
      </c>
      <c r="O7153" s="72">
        <v>389255</v>
      </c>
      <c r="P7153" s="72">
        <v>458699</v>
      </c>
    </row>
    <row r="7154" spans="1:16" hidden="1">
      <c r="A7154" s="72" t="s">
        <v>2145</v>
      </c>
      <c r="B7154" s="72" t="s">
        <v>3014</v>
      </c>
      <c r="C7154" s="72" t="s">
        <v>2110</v>
      </c>
      <c r="D7154" s="72">
        <v>51</v>
      </c>
      <c r="E7154" s="72">
        <v>52</v>
      </c>
      <c r="F7154" s="72">
        <v>71</v>
      </c>
      <c r="G7154" s="72">
        <v>109</v>
      </c>
      <c r="H7154" s="72">
        <v>110</v>
      </c>
      <c r="I7154" s="72">
        <v>109</v>
      </c>
      <c r="J7154" s="72">
        <v>112</v>
      </c>
      <c r="K7154" s="72">
        <v>110</v>
      </c>
      <c r="L7154" s="72">
        <v>110</v>
      </c>
      <c r="M7154" s="72">
        <v>110</v>
      </c>
      <c r="N7154" s="72">
        <v>108</v>
      </c>
      <c r="O7154" s="72">
        <v>108</v>
      </c>
      <c r="P7154" s="72">
        <v>109</v>
      </c>
    </row>
    <row r="7155" spans="1:16" hidden="1">
      <c r="A7155" s="72" t="s">
        <v>2145</v>
      </c>
      <c r="B7155" s="72" t="s">
        <v>3014</v>
      </c>
      <c r="C7155" s="72" t="s">
        <v>2111</v>
      </c>
      <c r="D7155" s="72">
        <v>3463514</v>
      </c>
      <c r="E7155" s="72">
        <v>3059222</v>
      </c>
      <c r="F7155" s="72">
        <v>2252376</v>
      </c>
      <c r="G7155" s="72">
        <v>3231756</v>
      </c>
      <c r="H7155" s="72">
        <v>3941065</v>
      </c>
      <c r="I7155" s="72">
        <v>3143976</v>
      </c>
      <c r="J7155" s="72">
        <v>2834636</v>
      </c>
      <c r="K7155" s="72">
        <v>3032158</v>
      </c>
      <c r="L7155" s="72">
        <v>3565619</v>
      </c>
      <c r="M7155" s="72">
        <v>3092921</v>
      </c>
      <c r="N7155" s="72">
        <v>2327783</v>
      </c>
      <c r="O7155" s="72">
        <v>3243914</v>
      </c>
      <c r="P7155" s="72">
        <v>5174605</v>
      </c>
    </row>
    <row r="7156" spans="1:16" hidden="1">
      <c r="A7156" s="72" t="s">
        <v>2122</v>
      </c>
      <c r="B7156" s="72" t="s">
        <v>3015</v>
      </c>
      <c r="C7156" s="72" t="s">
        <v>2103</v>
      </c>
      <c r="D7156" s="72">
        <v>171414</v>
      </c>
      <c r="E7156" s="72">
        <v>126445</v>
      </c>
      <c r="F7156" s="72">
        <v>115646</v>
      </c>
      <c r="G7156" s="72">
        <v>148392</v>
      </c>
      <c r="H7156" s="72">
        <v>155059</v>
      </c>
      <c r="I7156" s="72">
        <v>142787</v>
      </c>
      <c r="J7156" s="72">
        <v>123278</v>
      </c>
      <c r="K7156" s="72">
        <v>107646</v>
      </c>
      <c r="L7156" s="72">
        <v>149804</v>
      </c>
      <c r="M7156" s="72">
        <v>140278</v>
      </c>
      <c r="N7156" s="72">
        <v>131279</v>
      </c>
      <c r="O7156" s="72">
        <v>157658</v>
      </c>
      <c r="P7156" s="72">
        <v>164521</v>
      </c>
    </row>
    <row r="7157" spans="1:16" hidden="1">
      <c r="A7157" s="72" t="s">
        <v>2122</v>
      </c>
      <c r="B7157" s="72" t="s">
        <v>3015</v>
      </c>
      <c r="C7157" s="72" t="s">
        <v>2104</v>
      </c>
      <c r="D7157" s="72">
        <v>3183</v>
      </c>
      <c r="E7157" s="72">
        <v>3154</v>
      </c>
      <c r="F7157" s="72">
        <v>3163</v>
      </c>
      <c r="G7157" s="72">
        <v>3145</v>
      </c>
      <c r="H7157" s="72">
        <v>3143</v>
      </c>
      <c r="I7157" s="72">
        <v>3142</v>
      </c>
      <c r="J7157" s="72">
        <v>3159</v>
      </c>
      <c r="K7157" s="72">
        <v>3181</v>
      </c>
      <c r="L7157" s="72">
        <v>3184</v>
      </c>
      <c r="M7157" s="72">
        <v>3256</v>
      </c>
      <c r="N7157" s="72">
        <v>2803</v>
      </c>
      <c r="O7157" s="72">
        <v>3512</v>
      </c>
      <c r="P7157" s="72">
        <v>3652</v>
      </c>
    </row>
    <row r="7158" spans="1:16" hidden="1">
      <c r="A7158" s="72" t="s">
        <v>2122</v>
      </c>
      <c r="B7158" s="72" t="s">
        <v>3015</v>
      </c>
      <c r="C7158" s="72" t="s">
        <v>2105</v>
      </c>
      <c r="D7158" s="72">
        <v>2355131</v>
      </c>
      <c r="E7158" s="72">
        <v>1824887</v>
      </c>
      <c r="F7158" s="72">
        <v>1644675</v>
      </c>
      <c r="G7158" s="72">
        <v>2020050</v>
      </c>
      <c r="H7158" s="72">
        <v>2258417</v>
      </c>
      <c r="I7158" s="72">
        <v>1753971</v>
      </c>
      <c r="J7158" s="72">
        <v>1557579</v>
      </c>
      <c r="K7158" s="72">
        <v>1493028</v>
      </c>
      <c r="L7158" s="72">
        <v>1987305</v>
      </c>
      <c r="M7158" s="72">
        <v>1839475</v>
      </c>
      <c r="N7158" s="72">
        <v>1649147</v>
      </c>
      <c r="O7158" s="72">
        <v>2230296</v>
      </c>
      <c r="P7158" s="72">
        <v>2788893</v>
      </c>
    </row>
    <row r="7159" spans="1:16" hidden="1">
      <c r="A7159" s="72" t="s">
        <v>2122</v>
      </c>
      <c r="B7159" s="72" t="s">
        <v>3015</v>
      </c>
      <c r="C7159" s="72" t="s">
        <v>2106</v>
      </c>
      <c r="D7159" s="72">
        <v>160167</v>
      </c>
      <c r="E7159" s="72">
        <v>128896</v>
      </c>
      <c r="F7159" s="72">
        <v>118929</v>
      </c>
      <c r="G7159" s="72">
        <v>133800</v>
      </c>
      <c r="H7159" s="72">
        <v>155540</v>
      </c>
      <c r="I7159" s="72">
        <v>140699</v>
      </c>
      <c r="J7159" s="72">
        <v>129798</v>
      </c>
      <c r="K7159" s="72">
        <v>123296</v>
      </c>
      <c r="L7159" s="72">
        <v>149942</v>
      </c>
      <c r="M7159" s="72">
        <v>132683</v>
      </c>
      <c r="N7159" s="72">
        <v>110547</v>
      </c>
      <c r="O7159" s="72">
        <v>148234</v>
      </c>
      <c r="P7159" s="72">
        <v>152114</v>
      </c>
    </row>
    <row r="7160" spans="1:16" hidden="1">
      <c r="A7160" s="72" t="s">
        <v>2122</v>
      </c>
      <c r="B7160" s="72" t="s">
        <v>3015</v>
      </c>
      <c r="C7160" s="72" t="s">
        <v>2107</v>
      </c>
      <c r="D7160" s="72">
        <v>574</v>
      </c>
      <c r="E7160" s="72">
        <v>562</v>
      </c>
      <c r="F7160" s="72">
        <v>566</v>
      </c>
      <c r="G7160" s="72">
        <v>560</v>
      </c>
      <c r="H7160" s="72">
        <v>552</v>
      </c>
      <c r="I7160" s="72">
        <v>556</v>
      </c>
      <c r="J7160" s="72">
        <v>564</v>
      </c>
      <c r="K7160" s="72">
        <v>573</v>
      </c>
      <c r="L7160" s="72">
        <v>577</v>
      </c>
      <c r="M7160" s="72">
        <v>609</v>
      </c>
      <c r="N7160" s="72">
        <v>486</v>
      </c>
      <c r="O7160" s="72">
        <v>596</v>
      </c>
      <c r="P7160" s="72">
        <v>606</v>
      </c>
    </row>
    <row r="7161" spans="1:16" hidden="1">
      <c r="A7161" s="72" t="s">
        <v>2122</v>
      </c>
      <c r="B7161" s="72" t="s">
        <v>3015</v>
      </c>
      <c r="C7161" s="72" t="s">
        <v>2108</v>
      </c>
      <c r="D7161" s="72">
        <v>1817640</v>
      </c>
      <c r="E7161" s="72">
        <v>1448237</v>
      </c>
      <c r="F7161" s="72">
        <v>1318767</v>
      </c>
      <c r="G7161" s="72">
        <v>1523119</v>
      </c>
      <c r="H7161" s="72">
        <v>1849237</v>
      </c>
      <c r="I7161" s="72">
        <v>1374898</v>
      </c>
      <c r="J7161" s="72">
        <v>1288695</v>
      </c>
      <c r="K7161" s="72">
        <v>1299302</v>
      </c>
      <c r="L7161" s="72">
        <v>1629693</v>
      </c>
      <c r="M7161" s="72">
        <v>1420541</v>
      </c>
      <c r="N7161" s="72">
        <v>1155843</v>
      </c>
      <c r="O7161" s="72">
        <v>1781171</v>
      </c>
      <c r="P7161" s="72">
        <v>2284521</v>
      </c>
    </row>
    <row r="7162" spans="1:16" hidden="1">
      <c r="A7162" s="72" t="s">
        <v>2122</v>
      </c>
      <c r="B7162" s="72" t="s">
        <v>3015</v>
      </c>
      <c r="C7162" s="72" t="s">
        <v>2109</v>
      </c>
      <c r="D7162" s="72">
        <v>40901</v>
      </c>
      <c r="E7162" s="72">
        <v>44866</v>
      </c>
      <c r="F7162" s="72">
        <v>41502</v>
      </c>
      <c r="G7162" s="72">
        <v>39537</v>
      </c>
      <c r="H7162" s="72">
        <v>27085</v>
      </c>
      <c r="I7162" s="72">
        <v>19426</v>
      </c>
      <c r="J7162" s="72">
        <v>19413</v>
      </c>
      <c r="K7162" s="72">
        <v>18109</v>
      </c>
      <c r="L7162" s="72">
        <v>28821</v>
      </c>
      <c r="M7162" s="72">
        <v>23650</v>
      </c>
      <c r="N7162" s="72">
        <v>15349</v>
      </c>
      <c r="O7162" s="72">
        <v>17556</v>
      </c>
      <c r="P7162" s="72">
        <v>17805</v>
      </c>
    </row>
    <row r="7163" spans="1:16" hidden="1">
      <c r="A7163" s="72" t="s">
        <v>2122</v>
      </c>
      <c r="B7163" s="72" t="s">
        <v>3015</v>
      </c>
      <c r="C7163" s="72" t="s">
        <v>2110</v>
      </c>
      <c r="D7163" s="72">
        <v>3</v>
      </c>
      <c r="E7163" s="72">
        <v>3</v>
      </c>
      <c r="F7163" s="72">
        <v>3</v>
      </c>
      <c r="G7163" s="72">
        <v>3</v>
      </c>
      <c r="H7163" s="72">
        <v>2</v>
      </c>
      <c r="I7163" s="72">
        <v>2</v>
      </c>
      <c r="J7163" s="72">
        <v>2</v>
      </c>
      <c r="K7163" s="72">
        <v>2</v>
      </c>
      <c r="L7163" s="72">
        <v>3</v>
      </c>
      <c r="M7163" s="72">
        <v>2</v>
      </c>
      <c r="N7163" s="72">
        <v>2</v>
      </c>
      <c r="O7163" s="72">
        <v>2</v>
      </c>
      <c r="P7163" s="72">
        <v>2</v>
      </c>
    </row>
    <row r="7164" spans="1:16" hidden="1">
      <c r="A7164" s="72" t="s">
        <v>2122</v>
      </c>
      <c r="B7164" s="72" t="s">
        <v>3015</v>
      </c>
      <c r="C7164" s="72" t="s">
        <v>2111</v>
      </c>
      <c r="D7164" s="72">
        <v>404875</v>
      </c>
      <c r="E7164" s="72">
        <v>416707</v>
      </c>
      <c r="F7164" s="72">
        <v>362080</v>
      </c>
      <c r="G7164" s="72">
        <v>374422</v>
      </c>
      <c r="H7164" s="72">
        <v>269878</v>
      </c>
      <c r="I7164" s="72">
        <v>153666</v>
      </c>
      <c r="J7164" s="72">
        <v>157379</v>
      </c>
      <c r="K7164" s="72">
        <v>157211</v>
      </c>
      <c r="L7164" s="72">
        <v>261216</v>
      </c>
      <c r="M7164" s="72">
        <v>212646</v>
      </c>
      <c r="N7164" s="72">
        <v>132142</v>
      </c>
      <c r="O7164" s="72">
        <v>186218</v>
      </c>
      <c r="P7164" s="72">
        <v>249061</v>
      </c>
    </row>
    <row r="7165" spans="1:16" hidden="1">
      <c r="A7165" s="72" t="s">
        <v>2138</v>
      </c>
      <c r="B7165" s="72" t="s">
        <v>3016</v>
      </c>
      <c r="C7165" s="72" t="s">
        <v>2103</v>
      </c>
      <c r="D7165" s="72">
        <v>5857449</v>
      </c>
      <c r="E7165" s="72">
        <v>6013604</v>
      </c>
      <c r="F7165" s="72">
        <v>5182742</v>
      </c>
      <c r="G7165" s="72">
        <v>5850974</v>
      </c>
      <c r="H7165" s="72">
        <v>6057903</v>
      </c>
      <c r="I7165" s="72">
        <v>5229998</v>
      </c>
      <c r="J7165" s="72">
        <v>5148703</v>
      </c>
      <c r="K7165" s="72">
        <v>5731157</v>
      </c>
      <c r="L7165" s="72">
        <v>6338459</v>
      </c>
      <c r="M7165" s="72">
        <v>6545809</v>
      </c>
      <c r="N7165" s="72">
        <v>5885526</v>
      </c>
      <c r="O7165" s="72">
        <v>5508805</v>
      </c>
      <c r="P7165" s="72">
        <v>6117605</v>
      </c>
    </row>
    <row r="7166" spans="1:16" hidden="1">
      <c r="A7166" s="72" t="s">
        <v>2138</v>
      </c>
      <c r="B7166" s="72" t="s">
        <v>3016</v>
      </c>
      <c r="C7166" s="72" t="s">
        <v>2104</v>
      </c>
      <c r="D7166" s="72">
        <v>69864</v>
      </c>
      <c r="E7166" s="72">
        <v>70935</v>
      </c>
      <c r="F7166" s="72">
        <v>71606</v>
      </c>
      <c r="G7166" s="72">
        <v>72522</v>
      </c>
      <c r="H7166" s="72">
        <v>73153</v>
      </c>
      <c r="I7166" s="72">
        <v>74074</v>
      </c>
      <c r="J7166" s="72">
        <v>74629</v>
      </c>
      <c r="K7166" s="72">
        <v>75237</v>
      </c>
      <c r="L7166" s="72">
        <v>75751</v>
      </c>
      <c r="M7166" s="72">
        <v>76353</v>
      </c>
      <c r="N7166" s="72">
        <v>76917</v>
      </c>
      <c r="O7166" s="72">
        <v>77472</v>
      </c>
      <c r="P7166" s="72">
        <v>77997</v>
      </c>
    </row>
    <row r="7167" spans="1:16" hidden="1">
      <c r="A7167" s="72" t="s">
        <v>2138</v>
      </c>
      <c r="B7167" s="72" t="s">
        <v>3016</v>
      </c>
      <c r="C7167" s="72" t="s">
        <v>2105</v>
      </c>
      <c r="D7167" s="72">
        <v>44358305</v>
      </c>
      <c r="E7167" s="72">
        <v>46019313</v>
      </c>
      <c r="F7167" s="72">
        <v>35344133</v>
      </c>
      <c r="G7167" s="72">
        <v>42161163</v>
      </c>
      <c r="H7167" s="72">
        <v>50899568</v>
      </c>
      <c r="I7167" s="72">
        <v>39889546</v>
      </c>
      <c r="J7167" s="72">
        <v>34826365</v>
      </c>
      <c r="K7167" s="72">
        <v>42326919</v>
      </c>
      <c r="L7167" s="72">
        <v>43893724</v>
      </c>
      <c r="M7167" s="72">
        <v>45039574</v>
      </c>
      <c r="N7167" s="72">
        <v>41192450</v>
      </c>
      <c r="O7167" s="72">
        <v>47776111</v>
      </c>
      <c r="P7167" s="72">
        <v>71473934</v>
      </c>
    </row>
    <row r="7168" spans="1:16" hidden="1">
      <c r="A7168" s="72" t="s">
        <v>2138</v>
      </c>
      <c r="B7168" s="72" t="s">
        <v>3016</v>
      </c>
      <c r="C7168" s="72" t="s">
        <v>2106</v>
      </c>
      <c r="D7168" s="72">
        <v>3264061</v>
      </c>
      <c r="E7168" s="72">
        <v>3511600</v>
      </c>
      <c r="F7168" s="72">
        <v>2986743</v>
      </c>
      <c r="G7168" s="72">
        <v>3453469</v>
      </c>
      <c r="H7168" s="72">
        <v>3557846</v>
      </c>
      <c r="I7168" s="72">
        <v>3140665</v>
      </c>
      <c r="J7168" s="72">
        <v>3150250</v>
      </c>
      <c r="K7168" s="72">
        <v>3486915</v>
      </c>
      <c r="L7168" s="72">
        <v>3930602</v>
      </c>
      <c r="M7168" s="72">
        <v>4048804</v>
      </c>
      <c r="N7168" s="72">
        <v>3553950</v>
      </c>
      <c r="O7168" s="72">
        <v>3396667</v>
      </c>
      <c r="P7168" s="72">
        <v>3926398</v>
      </c>
    </row>
    <row r="7169" spans="1:16" hidden="1">
      <c r="A7169" s="72" t="s">
        <v>2138</v>
      </c>
      <c r="B7169" s="72" t="s">
        <v>3016</v>
      </c>
      <c r="C7169" s="72" t="s">
        <v>2107</v>
      </c>
      <c r="D7169" s="72">
        <v>7981</v>
      </c>
      <c r="E7169" s="72">
        <v>8149</v>
      </c>
      <c r="F7169" s="72">
        <v>8343</v>
      </c>
      <c r="G7169" s="72">
        <v>8480</v>
      </c>
      <c r="H7169" s="72">
        <v>8666</v>
      </c>
      <c r="I7169" s="72">
        <v>8836</v>
      </c>
      <c r="J7169" s="72">
        <v>9068</v>
      </c>
      <c r="K7169" s="72">
        <v>9169</v>
      </c>
      <c r="L7169" s="72">
        <v>9336</v>
      </c>
      <c r="M7169" s="72">
        <v>9464</v>
      </c>
      <c r="N7169" s="72">
        <v>9618</v>
      </c>
      <c r="O7169" s="72">
        <v>9799</v>
      </c>
      <c r="P7169" s="72">
        <v>10019</v>
      </c>
    </row>
    <row r="7170" spans="1:16" hidden="1">
      <c r="A7170" s="72" t="s">
        <v>2138</v>
      </c>
      <c r="B7170" s="72" t="s">
        <v>3016</v>
      </c>
      <c r="C7170" s="72" t="s">
        <v>2108</v>
      </c>
      <c r="D7170" s="72">
        <v>23680260</v>
      </c>
      <c r="E7170" s="72">
        <v>25520900</v>
      </c>
      <c r="F7170" s="72">
        <v>19082242</v>
      </c>
      <c r="G7170" s="72">
        <v>23717262</v>
      </c>
      <c r="H7170" s="72">
        <v>28844977</v>
      </c>
      <c r="I7170" s="72">
        <v>22510924</v>
      </c>
      <c r="J7170" s="72">
        <v>19830209</v>
      </c>
      <c r="K7170" s="72">
        <v>24275740</v>
      </c>
      <c r="L7170" s="72">
        <v>25764110</v>
      </c>
      <c r="M7170" s="72">
        <v>26475516</v>
      </c>
      <c r="N7170" s="72">
        <v>23279840</v>
      </c>
      <c r="O7170" s="72">
        <v>28092131</v>
      </c>
      <c r="P7170" s="72">
        <v>43943436</v>
      </c>
    </row>
    <row r="7171" spans="1:16" hidden="1">
      <c r="A7171" s="72" t="s">
        <v>2138</v>
      </c>
      <c r="B7171" s="72" t="s">
        <v>3016</v>
      </c>
      <c r="C7171" s="72" t="s">
        <v>2109</v>
      </c>
      <c r="D7171" s="72">
        <v>81870</v>
      </c>
      <c r="E7171" s="72">
        <v>85838</v>
      </c>
      <c r="F7171" s="72">
        <v>65902</v>
      </c>
      <c r="G7171" s="72">
        <v>103860</v>
      </c>
      <c r="H7171" s="72">
        <v>162104</v>
      </c>
      <c r="I7171" s="72">
        <v>159379</v>
      </c>
      <c r="J7171" s="72">
        <v>154700</v>
      </c>
      <c r="K7171" s="72">
        <v>141073</v>
      </c>
      <c r="L7171" s="72">
        <v>147325</v>
      </c>
      <c r="M7171" s="72">
        <v>180285</v>
      </c>
      <c r="N7171" s="72">
        <v>148532</v>
      </c>
      <c r="O7171" s="72">
        <v>167748</v>
      </c>
      <c r="P7171" s="72">
        <v>208215</v>
      </c>
    </row>
    <row r="7172" spans="1:16" hidden="1">
      <c r="A7172" s="72" t="s">
        <v>2138</v>
      </c>
      <c r="B7172" s="72" t="s">
        <v>3016</v>
      </c>
      <c r="C7172" s="72" t="s">
        <v>2110</v>
      </c>
      <c r="D7172" s="72">
        <v>33</v>
      </c>
      <c r="E7172" s="72">
        <v>28</v>
      </c>
      <c r="F7172" s="72">
        <v>25</v>
      </c>
      <c r="G7172" s="72">
        <v>27</v>
      </c>
      <c r="H7172" s="72">
        <v>24</v>
      </c>
      <c r="I7172" s="72">
        <v>22</v>
      </c>
      <c r="J7172" s="72">
        <v>22</v>
      </c>
      <c r="K7172" s="72">
        <v>22</v>
      </c>
      <c r="L7172" s="72">
        <v>22</v>
      </c>
      <c r="M7172" s="72">
        <v>23</v>
      </c>
      <c r="N7172" s="72">
        <v>24</v>
      </c>
      <c r="O7172" s="72">
        <v>25</v>
      </c>
      <c r="P7172" s="72">
        <v>25</v>
      </c>
    </row>
    <row r="7173" spans="1:16" hidden="1">
      <c r="A7173" s="72" t="s">
        <v>2138</v>
      </c>
      <c r="B7173" s="72" t="s">
        <v>3016</v>
      </c>
      <c r="C7173" s="72" t="s">
        <v>2111</v>
      </c>
      <c r="D7173" s="72">
        <v>509907</v>
      </c>
      <c r="E7173" s="72">
        <v>544550</v>
      </c>
      <c r="F7173" s="72">
        <v>383617</v>
      </c>
      <c r="G7173" s="72">
        <v>617282</v>
      </c>
      <c r="H7173" s="72">
        <v>1135640</v>
      </c>
      <c r="I7173" s="72">
        <v>814529</v>
      </c>
      <c r="J7173" s="72">
        <v>670907</v>
      </c>
      <c r="K7173" s="72">
        <v>703111</v>
      </c>
      <c r="L7173" s="72">
        <v>756840</v>
      </c>
      <c r="M7173" s="72">
        <v>831015</v>
      </c>
      <c r="N7173" s="72">
        <v>682185</v>
      </c>
      <c r="O7173" s="72">
        <v>942752</v>
      </c>
      <c r="P7173" s="72">
        <v>1837063</v>
      </c>
    </row>
    <row r="7174" spans="1:16" hidden="1">
      <c r="A7174" s="72" t="s">
        <v>2146</v>
      </c>
      <c r="B7174" s="72" t="s">
        <v>3016</v>
      </c>
      <c r="C7174" s="72" t="s">
        <v>2103</v>
      </c>
      <c r="D7174" s="72">
        <v>7450515</v>
      </c>
      <c r="E7174" s="72">
        <v>7623331</v>
      </c>
      <c r="F7174" s="72">
        <v>6728133</v>
      </c>
      <c r="G7174" s="72">
        <v>8278958</v>
      </c>
      <c r="H7174" s="72">
        <v>8554467</v>
      </c>
      <c r="I7174" s="72">
        <v>7194123</v>
      </c>
      <c r="J7174" s="72">
        <v>6882093</v>
      </c>
      <c r="K7174" s="72">
        <v>7402725</v>
      </c>
      <c r="L7174" s="72">
        <v>8546919</v>
      </c>
      <c r="M7174" s="72">
        <v>8700227</v>
      </c>
      <c r="N7174" s="72">
        <v>7914000</v>
      </c>
      <c r="O7174" s="72">
        <v>7328075</v>
      </c>
      <c r="P7174" s="72">
        <v>9170819</v>
      </c>
    </row>
    <row r="7175" spans="1:16" hidden="1">
      <c r="A7175" s="72" t="s">
        <v>2146</v>
      </c>
      <c r="B7175" s="72" t="s">
        <v>3016</v>
      </c>
      <c r="C7175" s="72" t="s">
        <v>2104</v>
      </c>
      <c r="D7175" s="72">
        <v>82235</v>
      </c>
      <c r="E7175" s="72">
        <v>83332</v>
      </c>
      <c r="F7175" s="72">
        <v>87170</v>
      </c>
      <c r="G7175" s="72">
        <v>89767</v>
      </c>
      <c r="H7175" s="72">
        <v>92591</v>
      </c>
      <c r="I7175" s="72">
        <v>94551</v>
      </c>
      <c r="J7175" s="72">
        <v>95000</v>
      </c>
      <c r="K7175" s="72">
        <v>95465</v>
      </c>
      <c r="L7175" s="72">
        <v>95976</v>
      </c>
      <c r="M7175" s="72">
        <v>96662</v>
      </c>
      <c r="N7175" s="72">
        <v>97349</v>
      </c>
      <c r="O7175" s="72">
        <v>97817</v>
      </c>
      <c r="P7175" s="72">
        <v>98356</v>
      </c>
    </row>
    <row r="7176" spans="1:16" hidden="1">
      <c r="A7176" s="72" t="s">
        <v>2146</v>
      </c>
      <c r="B7176" s="72" t="s">
        <v>3016</v>
      </c>
      <c r="C7176" s="72" t="s">
        <v>2105</v>
      </c>
      <c r="D7176" s="72">
        <v>58806848</v>
      </c>
      <c r="E7176" s="72">
        <v>60816483</v>
      </c>
      <c r="F7176" s="72">
        <v>48703469</v>
      </c>
      <c r="G7176" s="72">
        <v>62241192</v>
      </c>
      <c r="H7176" s="72">
        <v>76432621</v>
      </c>
      <c r="I7176" s="72">
        <v>60019088</v>
      </c>
      <c r="J7176" s="72">
        <v>50415508</v>
      </c>
      <c r="K7176" s="72">
        <v>58717394</v>
      </c>
      <c r="L7176" s="72">
        <v>63276803</v>
      </c>
      <c r="M7176" s="72">
        <v>63694240</v>
      </c>
      <c r="N7176" s="72">
        <v>56876570</v>
      </c>
      <c r="O7176" s="72">
        <v>68460347</v>
      </c>
      <c r="P7176" s="72">
        <v>98359279</v>
      </c>
    </row>
    <row r="7177" spans="1:16" hidden="1">
      <c r="A7177" s="72" t="s">
        <v>2146</v>
      </c>
      <c r="B7177" s="72" t="s">
        <v>3016</v>
      </c>
      <c r="C7177" s="72" t="s">
        <v>2106</v>
      </c>
      <c r="D7177" s="72">
        <v>5333234</v>
      </c>
      <c r="E7177" s="72">
        <v>5698024</v>
      </c>
      <c r="F7177" s="72">
        <v>5343170</v>
      </c>
      <c r="G7177" s="72">
        <v>6855433</v>
      </c>
      <c r="H7177" s="72">
        <v>7268591</v>
      </c>
      <c r="I7177" s="72">
        <v>6234535</v>
      </c>
      <c r="J7177" s="72">
        <v>6002720</v>
      </c>
      <c r="K7177" s="72">
        <v>6498672</v>
      </c>
      <c r="L7177" s="72">
        <v>7325390</v>
      </c>
      <c r="M7177" s="72">
        <v>7830455</v>
      </c>
      <c r="N7177" s="72">
        <v>7145558</v>
      </c>
      <c r="O7177" s="72">
        <v>6681391</v>
      </c>
      <c r="P7177" s="72">
        <v>8489546</v>
      </c>
    </row>
    <row r="7178" spans="1:16" hidden="1">
      <c r="A7178" s="72" t="s">
        <v>2146</v>
      </c>
      <c r="B7178" s="72" t="s">
        <v>3016</v>
      </c>
      <c r="C7178" s="72" t="s">
        <v>2107</v>
      </c>
      <c r="D7178" s="72">
        <v>10573</v>
      </c>
      <c r="E7178" s="72">
        <v>10979</v>
      </c>
      <c r="F7178" s="72">
        <v>11534</v>
      </c>
      <c r="G7178" s="72">
        <v>12104</v>
      </c>
      <c r="H7178" s="72">
        <v>12706</v>
      </c>
      <c r="I7178" s="72">
        <v>13081</v>
      </c>
      <c r="J7178" s="72">
        <v>13464</v>
      </c>
      <c r="K7178" s="72">
        <v>13682</v>
      </c>
      <c r="L7178" s="72">
        <v>13898</v>
      </c>
      <c r="M7178" s="72">
        <v>14108</v>
      </c>
      <c r="N7178" s="72">
        <v>14305</v>
      </c>
      <c r="O7178" s="72">
        <v>14471</v>
      </c>
      <c r="P7178" s="72">
        <v>14631</v>
      </c>
    </row>
    <row r="7179" spans="1:16" hidden="1">
      <c r="A7179" s="72" t="s">
        <v>2146</v>
      </c>
      <c r="B7179" s="72" t="s">
        <v>3016</v>
      </c>
      <c r="C7179" s="72" t="s">
        <v>2108</v>
      </c>
      <c r="D7179" s="72">
        <v>36912012</v>
      </c>
      <c r="E7179" s="72">
        <v>39663142</v>
      </c>
      <c r="F7179" s="72">
        <v>32097322</v>
      </c>
      <c r="G7179" s="72">
        <v>43947554</v>
      </c>
      <c r="H7179" s="72">
        <v>56556738</v>
      </c>
      <c r="I7179" s="72">
        <v>43520915</v>
      </c>
      <c r="J7179" s="72">
        <v>33999824</v>
      </c>
      <c r="K7179" s="72">
        <v>41320960</v>
      </c>
      <c r="L7179" s="72">
        <v>44695796</v>
      </c>
      <c r="M7179" s="72">
        <v>46626939</v>
      </c>
      <c r="N7179" s="72">
        <v>40567262</v>
      </c>
      <c r="O7179" s="72">
        <v>49457762</v>
      </c>
      <c r="P7179" s="72">
        <v>77281222</v>
      </c>
    </row>
    <row r="7180" spans="1:16" hidden="1">
      <c r="A7180" s="72" t="s">
        <v>2146</v>
      </c>
      <c r="B7180" s="72" t="s">
        <v>3016</v>
      </c>
      <c r="C7180" s="72" t="s">
        <v>2109</v>
      </c>
      <c r="D7180" s="72">
        <v>197938</v>
      </c>
      <c r="E7180" s="72">
        <v>185036</v>
      </c>
      <c r="F7180" s="72">
        <v>163243</v>
      </c>
      <c r="G7180" s="72">
        <v>213096</v>
      </c>
      <c r="H7180" s="72">
        <v>302429</v>
      </c>
      <c r="I7180" s="72">
        <v>309453</v>
      </c>
      <c r="J7180" s="72">
        <v>198706</v>
      </c>
      <c r="K7180" s="72">
        <v>231528</v>
      </c>
      <c r="L7180" s="72">
        <v>243114</v>
      </c>
      <c r="M7180" s="72">
        <v>302210</v>
      </c>
      <c r="N7180" s="72">
        <v>222001</v>
      </c>
      <c r="O7180" s="72">
        <v>192810</v>
      </c>
      <c r="P7180" s="72">
        <v>229879</v>
      </c>
    </row>
    <row r="7181" spans="1:16" hidden="1">
      <c r="A7181" s="72" t="s">
        <v>2146</v>
      </c>
      <c r="B7181" s="72" t="s">
        <v>3016</v>
      </c>
      <c r="C7181" s="72" t="s">
        <v>2110</v>
      </c>
      <c r="D7181" s="72">
        <v>135</v>
      </c>
      <c r="E7181" s="72">
        <v>83</v>
      </c>
      <c r="F7181" s="72">
        <v>89</v>
      </c>
      <c r="G7181" s="72">
        <v>93</v>
      </c>
      <c r="H7181" s="72">
        <v>94</v>
      </c>
      <c r="I7181" s="72">
        <v>114</v>
      </c>
      <c r="J7181" s="72">
        <v>112</v>
      </c>
      <c r="K7181" s="72">
        <v>104</v>
      </c>
      <c r="L7181" s="72">
        <v>101</v>
      </c>
      <c r="M7181" s="72">
        <v>98</v>
      </c>
      <c r="N7181" s="72">
        <v>97</v>
      </c>
      <c r="O7181" s="72">
        <v>97</v>
      </c>
      <c r="P7181" s="72">
        <v>95</v>
      </c>
    </row>
    <row r="7182" spans="1:16" hidden="1">
      <c r="A7182" s="72" t="s">
        <v>2146</v>
      </c>
      <c r="B7182" s="72" t="s">
        <v>3016</v>
      </c>
      <c r="C7182" s="72" t="s">
        <v>2111</v>
      </c>
      <c r="D7182" s="72">
        <v>1286648</v>
      </c>
      <c r="E7182" s="72">
        <v>1221897</v>
      </c>
      <c r="F7182" s="72">
        <v>872911</v>
      </c>
      <c r="G7182" s="72">
        <v>1288089</v>
      </c>
      <c r="H7182" s="72">
        <v>2160730</v>
      </c>
      <c r="I7182" s="72">
        <v>1868068</v>
      </c>
      <c r="J7182" s="72">
        <v>1018405</v>
      </c>
      <c r="K7182" s="72">
        <v>1363635</v>
      </c>
      <c r="L7182" s="72">
        <v>1337822</v>
      </c>
      <c r="M7182" s="72">
        <v>1538325</v>
      </c>
      <c r="N7182" s="72">
        <v>1094121</v>
      </c>
      <c r="O7182" s="72">
        <v>1291237</v>
      </c>
      <c r="P7182" s="72">
        <v>2021976</v>
      </c>
    </row>
    <row r="7183" spans="1:16" hidden="1">
      <c r="A7183" s="72" t="s">
        <v>2153</v>
      </c>
      <c r="B7183" s="72" t="s">
        <v>3016</v>
      </c>
      <c r="C7183" s="72" t="s">
        <v>2103</v>
      </c>
      <c r="D7183" s="72">
        <v>3717139</v>
      </c>
      <c r="E7183" s="72">
        <v>3791378</v>
      </c>
      <c r="F7183" s="72">
        <v>3207310</v>
      </c>
      <c r="G7183" s="72">
        <v>3873821</v>
      </c>
      <c r="H7183" s="72">
        <v>3952389</v>
      </c>
      <c r="I7183" s="72">
        <v>3310596</v>
      </c>
      <c r="J7183" s="72">
        <v>3253160</v>
      </c>
      <c r="K7183" s="72">
        <v>3487852</v>
      </c>
      <c r="L7183" s="72">
        <v>4039699</v>
      </c>
      <c r="M7183" s="72">
        <v>4305662</v>
      </c>
      <c r="N7183" s="72">
        <v>3737285</v>
      </c>
      <c r="O7183" s="72">
        <v>3597326</v>
      </c>
      <c r="P7183" s="72">
        <v>3868259</v>
      </c>
    </row>
    <row r="7184" spans="1:16" hidden="1">
      <c r="A7184" s="72" t="s">
        <v>2153</v>
      </c>
      <c r="B7184" s="72" t="s">
        <v>3016</v>
      </c>
      <c r="C7184" s="72" t="s">
        <v>2104</v>
      </c>
      <c r="D7184" s="72">
        <v>47521</v>
      </c>
      <c r="E7184" s="72">
        <v>48489</v>
      </c>
      <c r="F7184" s="72">
        <v>49146</v>
      </c>
      <c r="G7184" s="72">
        <v>49898</v>
      </c>
      <c r="H7184" s="72">
        <v>50888</v>
      </c>
      <c r="I7184" s="72">
        <v>52688</v>
      </c>
      <c r="J7184" s="72">
        <v>52418</v>
      </c>
      <c r="K7184" s="72">
        <v>53187</v>
      </c>
      <c r="L7184" s="72">
        <v>53821</v>
      </c>
      <c r="M7184" s="72">
        <v>54610</v>
      </c>
      <c r="N7184" s="72">
        <v>55575</v>
      </c>
      <c r="O7184" s="72">
        <v>56416</v>
      </c>
      <c r="P7184" s="72">
        <v>57344</v>
      </c>
    </row>
    <row r="7185" spans="1:16" hidden="1">
      <c r="A7185" s="72" t="s">
        <v>2153</v>
      </c>
      <c r="B7185" s="72" t="s">
        <v>3016</v>
      </c>
      <c r="C7185" s="72" t="s">
        <v>2105</v>
      </c>
      <c r="D7185" s="72">
        <v>29902374</v>
      </c>
      <c r="E7185" s="72">
        <v>30343142</v>
      </c>
      <c r="F7185" s="72">
        <v>24337766</v>
      </c>
      <c r="G7185" s="72">
        <v>30396864</v>
      </c>
      <c r="H7185" s="72">
        <v>35154875</v>
      </c>
      <c r="I7185" s="72">
        <v>27597155</v>
      </c>
      <c r="J7185" s="72">
        <v>25888720</v>
      </c>
      <c r="K7185" s="72">
        <v>29321764</v>
      </c>
      <c r="L7185" s="72">
        <v>30900616</v>
      </c>
      <c r="M7185" s="72">
        <v>30924895</v>
      </c>
      <c r="N7185" s="72">
        <v>27475212</v>
      </c>
      <c r="O7185" s="72">
        <v>31096765</v>
      </c>
      <c r="P7185" s="72">
        <v>43002433</v>
      </c>
    </row>
    <row r="7186" spans="1:16" hidden="1">
      <c r="A7186" s="72" t="s">
        <v>2153</v>
      </c>
      <c r="B7186" s="72" t="s">
        <v>3016</v>
      </c>
      <c r="C7186" s="72" t="s">
        <v>2106</v>
      </c>
      <c r="D7186" s="72">
        <v>3067955</v>
      </c>
      <c r="E7186" s="72">
        <v>3102485</v>
      </c>
      <c r="F7186" s="72">
        <v>2648971</v>
      </c>
      <c r="G7186" s="72">
        <v>3215691</v>
      </c>
      <c r="H7186" s="72">
        <v>3315836</v>
      </c>
      <c r="I7186" s="72">
        <v>2847521</v>
      </c>
      <c r="J7186" s="72">
        <v>2810514</v>
      </c>
      <c r="K7186" s="72">
        <v>3000852</v>
      </c>
      <c r="L7186" s="72">
        <v>3456223</v>
      </c>
      <c r="M7186" s="72">
        <v>3840647</v>
      </c>
      <c r="N7186" s="72">
        <v>3296160</v>
      </c>
      <c r="O7186" s="72">
        <v>3133157</v>
      </c>
      <c r="P7186" s="72">
        <v>3341214</v>
      </c>
    </row>
    <row r="7187" spans="1:16" hidden="1">
      <c r="A7187" s="72" t="s">
        <v>2153</v>
      </c>
      <c r="B7187" s="72" t="s">
        <v>3016</v>
      </c>
      <c r="C7187" s="72" t="s">
        <v>2107</v>
      </c>
      <c r="D7187" s="72">
        <v>6209</v>
      </c>
      <c r="E7187" s="72">
        <v>6360</v>
      </c>
      <c r="F7187" s="72">
        <v>6461</v>
      </c>
      <c r="G7187" s="72">
        <v>6580</v>
      </c>
      <c r="H7187" s="72">
        <v>6672</v>
      </c>
      <c r="I7187" s="72">
        <v>6781</v>
      </c>
      <c r="J7187" s="72">
        <v>6935</v>
      </c>
      <c r="K7187" s="72">
        <v>7037</v>
      </c>
      <c r="L7187" s="72">
        <v>7162</v>
      </c>
      <c r="M7187" s="72">
        <v>7249</v>
      </c>
      <c r="N7187" s="72">
        <v>7053</v>
      </c>
      <c r="O7187" s="72">
        <v>7152</v>
      </c>
      <c r="P7187" s="72">
        <v>7234</v>
      </c>
    </row>
    <row r="7188" spans="1:16" hidden="1">
      <c r="A7188" s="72" t="s">
        <v>2153</v>
      </c>
      <c r="B7188" s="72" t="s">
        <v>3016</v>
      </c>
      <c r="C7188" s="72" t="s">
        <v>2108</v>
      </c>
      <c r="D7188" s="72">
        <v>20275044</v>
      </c>
      <c r="E7188" s="72">
        <v>20589550</v>
      </c>
      <c r="F7188" s="72">
        <v>15745321</v>
      </c>
      <c r="G7188" s="72">
        <v>20662319</v>
      </c>
      <c r="H7188" s="72">
        <v>24402714</v>
      </c>
      <c r="I7188" s="72">
        <v>18470269</v>
      </c>
      <c r="J7188" s="72">
        <v>16480786</v>
      </c>
      <c r="K7188" s="72">
        <v>19479794</v>
      </c>
      <c r="L7188" s="72">
        <v>20554287</v>
      </c>
      <c r="M7188" s="72">
        <v>21024127</v>
      </c>
      <c r="N7188" s="72">
        <v>17697581</v>
      </c>
      <c r="O7188" s="72">
        <v>20696422</v>
      </c>
      <c r="P7188" s="72">
        <v>30790736</v>
      </c>
    </row>
    <row r="7189" spans="1:16" hidden="1">
      <c r="A7189" s="72" t="s">
        <v>2153</v>
      </c>
      <c r="B7189" s="72" t="s">
        <v>3016</v>
      </c>
      <c r="C7189" s="72" t="s">
        <v>2109</v>
      </c>
      <c r="D7189" s="72">
        <v>183368</v>
      </c>
      <c r="E7189" s="72">
        <v>72742</v>
      </c>
      <c r="F7189" s="72">
        <v>64013</v>
      </c>
      <c r="G7189" s="72">
        <v>62335</v>
      </c>
      <c r="H7189" s="72">
        <v>68812</v>
      </c>
      <c r="I7189" s="72">
        <v>69263</v>
      </c>
      <c r="J7189" s="72">
        <v>69512</v>
      </c>
      <c r="K7189" s="72">
        <v>61294</v>
      </c>
      <c r="L7189" s="72">
        <v>62038</v>
      </c>
      <c r="M7189" s="72">
        <v>48256</v>
      </c>
      <c r="N7189" s="72">
        <v>31326</v>
      </c>
      <c r="O7189" s="72">
        <v>32726</v>
      </c>
      <c r="P7189" s="72">
        <v>29896</v>
      </c>
    </row>
    <row r="7190" spans="1:16" hidden="1">
      <c r="A7190" s="72" t="s">
        <v>2153</v>
      </c>
      <c r="B7190" s="72" t="s">
        <v>3016</v>
      </c>
      <c r="C7190" s="72" t="s">
        <v>2110</v>
      </c>
      <c r="D7190" s="72">
        <v>34</v>
      </c>
      <c r="E7190" s="72">
        <v>19</v>
      </c>
      <c r="F7190" s="72">
        <v>22</v>
      </c>
      <c r="G7190" s="72">
        <v>23</v>
      </c>
      <c r="H7190" s="72">
        <v>23</v>
      </c>
      <c r="I7190" s="72">
        <v>22</v>
      </c>
      <c r="J7190" s="72">
        <v>22</v>
      </c>
      <c r="K7190" s="72">
        <v>19</v>
      </c>
      <c r="L7190" s="72">
        <v>19</v>
      </c>
      <c r="M7190" s="72">
        <v>18</v>
      </c>
      <c r="N7190" s="72">
        <v>18</v>
      </c>
      <c r="O7190" s="72">
        <v>18</v>
      </c>
      <c r="P7190" s="72">
        <v>18</v>
      </c>
    </row>
    <row r="7191" spans="1:16" hidden="1">
      <c r="A7191" s="72" t="s">
        <v>2153</v>
      </c>
      <c r="B7191" s="72" t="s">
        <v>3016</v>
      </c>
      <c r="C7191" s="72" t="s">
        <v>2111</v>
      </c>
      <c r="D7191" s="72">
        <v>1071695</v>
      </c>
      <c r="E7191" s="72">
        <v>460329</v>
      </c>
      <c r="F7191" s="72">
        <v>327800</v>
      </c>
      <c r="G7191" s="72">
        <v>408326</v>
      </c>
      <c r="H7191" s="72">
        <v>523693</v>
      </c>
      <c r="I7191" s="72">
        <v>437897</v>
      </c>
      <c r="J7191" s="72">
        <v>377987</v>
      </c>
      <c r="K7191" s="72">
        <v>394788</v>
      </c>
      <c r="L7191" s="72">
        <v>366222</v>
      </c>
      <c r="M7191" s="72">
        <v>257420</v>
      </c>
      <c r="N7191" s="72">
        <v>155413</v>
      </c>
      <c r="O7191" s="72">
        <v>231676</v>
      </c>
      <c r="P7191" s="72">
        <v>302309</v>
      </c>
    </row>
    <row r="7192" spans="1:16" hidden="1">
      <c r="A7192" s="72" t="s">
        <v>2162</v>
      </c>
      <c r="B7192" s="72" t="s">
        <v>3016</v>
      </c>
      <c r="C7192" s="72" t="s">
        <v>2103</v>
      </c>
      <c r="D7192" s="72">
        <v>1383950</v>
      </c>
      <c r="E7192" s="72">
        <v>1445778</v>
      </c>
      <c r="F7192" s="72">
        <v>1266365</v>
      </c>
      <c r="G7192" s="72">
        <v>1481330</v>
      </c>
      <c r="H7192" s="72">
        <v>1514189</v>
      </c>
      <c r="I7192" s="72">
        <v>1336657</v>
      </c>
      <c r="J7192" s="72">
        <v>1303796</v>
      </c>
      <c r="K7192" s="72">
        <v>1405852</v>
      </c>
      <c r="L7192" s="72">
        <v>1533745</v>
      </c>
      <c r="M7192" s="72">
        <v>1637247</v>
      </c>
      <c r="N7192" s="72">
        <v>1517706</v>
      </c>
      <c r="O7192" s="72">
        <v>1448054</v>
      </c>
      <c r="P7192" s="72">
        <v>1526915</v>
      </c>
    </row>
    <row r="7193" spans="1:16" hidden="1">
      <c r="A7193" s="72" t="s">
        <v>2162</v>
      </c>
      <c r="B7193" s="72" t="s">
        <v>3016</v>
      </c>
      <c r="C7193" s="72" t="s">
        <v>2104</v>
      </c>
      <c r="D7193" s="72">
        <v>15176</v>
      </c>
      <c r="E7193" s="72">
        <v>15389</v>
      </c>
      <c r="F7193" s="72">
        <v>15567</v>
      </c>
      <c r="G7193" s="72">
        <v>15733</v>
      </c>
      <c r="H7193" s="72">
        <v>15915</v>
      </c>
      <c r="I7193" s="72">
        <v>16072</v>
      </c>
      <c r="J7193" s="72">
        <v>16240</v>
      </c>
      <c r="K7193" s="72">
        <v>16424</v>
      </c>
      <c r="L7193" s="72">
        <v>16572</v>
      </c>
      <c r="M7193" s="72">
        <v>16759</v>
      </c>
      <c r="N7193" s="72">
        <v>16982</v>
      </c>
      <c r="O7193" s="72">
        <v>17252</v>
      </c>
      <c r="P7193" s="72">
        <v>17509</v>
      </c>
    </row>
    <row r="7194" spans="1:16" hidden="1">
      <c r="A7194" s="72" t="s">
        <v>2162</v>
      </c>
      <c r="B7194" s="72" t="s">
        <v>3016</v>
      </c>
      <c r="C7194" s="72" t="s">
        <v>2105</v>
      </c>
      <c r="D7194" s="72">
        <v>10042781</v>
      </c>
      <c r="E7194" s="72">
        <v>10396210</v>
      </c>
      <c r="F7194" s="72">
        <v>8138633</v>
      </c>
      <c r="G7194" s="72">
        <v>9591064</v>
      </c>
      <c r="H7194" s="72">
        <v>11495020</v>
      </c>
      <c r="I7194" s="72">
        <v>9264448</v>
      </c>
      <c r="J7194" s="72">
        <v>8187002</v>
      </c>
      <c r="K7194" s="72">
        <v>9491757</v>
      </c>
      <c r="L7194" s="72">
        <v>9701505</v>
      </c>
      <c r="M7194" s="72">
        <v>10338958</v>
      </c>
      <c r="N7194" s="72">
        <v>9961865</v>
      </c>
      <c r="O7194" s="72">
        <v>11437560</v>
      </c>
      <c r="P7194" s="72">
        <v>16596453</v>
      </c>
    </row>
    <row r="7195" spans="1:16" hidden="1">
      <c r="A7195" s="72" t="s">
        <v>2162</v>
      </c>
      <c r="B7195" s="72" t="s">
        <v>3016</v>
      </c>
      <c r="C7195" s="72" t="s">
        <v>2106</v>
      </c>
      <c r="D7195" s="72">
        <v>885305</v>
      </c>
      <c r="E7195" s="72">
        <v>913836</v>
      </c>
      <c r="F7195" s="72">
        <v>836388</v>
      </c>
      <c r="G7195" s="72">
        <v>1049869</v>
      </c>
      <c r="H7195" s="72">
        <v>1085998</v>
      </c>
      <c r="I7195" s="72">
        <v>982085</v>
      </c>
      <c r="J7195" s="72">
        <v>963212</v>
      </c>
      <c r="K7195" s="72">
        <v>995160</v>
      </c>
      <c r="L7195" s="72">
        <v>1046796</v>
      </c>
      <c r="M7195" s="72">
        <v>1112482</v>
      </c>
      <c r="N7195" s="72">
        <v>1035013</v>
      </c>
      <c r="O7195" s="72">
        <v>1037542</v>
      </c>
      <c r="P7195" s="72">
        <v>1090094</v>
      </c>
    </row>
    <row r="7196" spans="1:16" hidden="1">
      <c r="A7196" s="72" t="s">
        <v>2162</v>
      </c>
      <c r="B7196" s="72" t="s">
        <v>3016</v>
      </c>
      <c r="C7196" s="72" t="s">
        <v>2107</v>
      </c>
      <c r="D7196" s="72">
        <v>2075</v>
      </c>
      <c r="E7196" s="72">
        <v>2124</v>
      </c>
      <c r="F7196" s="72">
        <v>2141</v>
      </c>
      <c r="G7196" s="72">
        <v>2183</v>
      </c>
      <c r="H7196" s="72">
        <v>2206</v>
      </c>
      <c r="I7196" s="72">
        <v>2229</v>
      </c>
      <c r="J7196" s="72">
        <v>2263</v>
      </c>
      <c r="K7196" s="72">
        <v>2292</v>
      </c>
      <c r="L7196" s="72">
        <v>2329</v>
      </c>
      <c r="M7196" s="72">
        <v>2349</v>
      </c>
      <c r="N7196" s="72">
        <v>2364</v>
      </c>
      <c r="O7196" s="72">
        <v>2379</v>
      </c>
      <c r="P7196" s="72">
        <v>2399</v>
      </c>
    </row>
    <row r="7197" spans="1:16" hidden="1">
      <c r="A7197" s="72" t="s">
        <v>2162</v>
      </c>
      <c r="B7197" s="72" t="s">
        <v>3016</v>
      </c>
      <c r="C7197" s="72" t="s">
        <v>2108</v>
      </c>
      <c r="D7197" s="72">
        <v>5788243</v>
      </c>
      <c r="E7197" s="72">
        <v>5950440</v>
      </c>
      <c r="F7197" s="72">
        <v>4642944</v>
      </c>
      <c r="G7197" s="72">
        <v>5993800</v>
      </c>
      <c r="H7197" s="72">
        <v>7386190</v>
      </c>
      <c r="I7197" s="72">
        <v>5517830</v>
      </c>
      <c r="J7197" s="72">
        <v>4410615</v>
      </c>
      <c r="K7197" s="72">
        <v>5182132</v>
      </c>
      <c r="L7197" s="72">
        <v>5142528</v>
      </c>
      <c r="M7197" s="72">
        <v>5546716</v>
      </c>
      <c r="N7197" s="72">
        <v>5067213</v>
      </c>
      <c r="O7197" s="72">
        <v>6449258</v>
      </c>
      <c r="P7197" s="72">
        <v>10131502</v>
      </c>
    </row>
    <row r="7198" spans="1:16" hidden="1">
      <c r="A7198" s="72" t="s">
        <v>2162</v>
      </c>
      <c r="B7198" s="72" t="s">
        <v>3016</v>
      </c>
      <c r="C7198" s="72" t="s">
        <v>2109</v>
      </c>
      <c r="D7198" s="72">
        <v>11168</v>
      </c>
      <c r="E7198" s="72">
        <v>21859</v>
      </c>
      <c r="F7198" s="72">
        <v>11543</v>
      </c>
      <c r="G7198" s="72">
        <v>26363</v>
      </c>
      <c r="H7198" s="72">
        <v>46890</v>
      </c>
      <c r="I7198" s="72">
        <v>18263</v>
      </c>
      <c r="J7198" s="72">
        <v>18506</v>
      </c>
      <c r="K7198" s="72">
        <v>16004</v>
      </c>
      <c r="L7198" s="72">
        <v>15640</v>
      </c>
      <c r="M7198" s="72">
        <v>12959</v>
      </c>
      <c r="N7198" s="72">
        <v>9334</v>
      </c>
      <c r="O7198" s="72">
        <v>8887</v>
      </c>
      <c r="P7198" s="72">
        <v>14395</v>
      </c>
    </row>
    <row r="7199" spans="1:16" hidden="1">
      <c r="A7199" s="72" t="s">
        <v>2162</v>
      </c>
      <c r="B7199" s="72" t="s">
        <v>3016</v>
      </c>
      <c r="C7199" s="72" t="s">
        <v>2110</v>
      </c>
      <c r="D7199" s="72">
        <v>9</v>
      </c>
      <c r="E7199" s="72">
        <v>7</v>
      </c>
      <c r="F7199" s="72">
        <v>8</v>
      </c>
      <c r="G7199" s="72">
        <v>11</v>
      </c>
      <c r="H7199" s="72">
        <v>13</v>
      </c>
      <c r="I7199" s="72">
        <v>12</v>
      </c>
      <c r="J7199" s="72">
        <v>9</v>
      </c>
      <c r="K7199" s="72">
        <v>8</v>
      </c>
      <c r="L7199" s="72">
        <v>8</v>
      </c>
      <c r="M7199" s="72">
        <v>8</v>
      </c>
      <c r="N7199" s="72">
        <v>6</v>
      </c>
      <c r="O7199" s="72">
        <v>7</v>
      </c>
      <c r="P7199" s="72">
        <v>7</v>
      </c>
    </row>
    <row r="7200" spans="1:16" hidden="1">
      <c r="A7200" s="72" t="s">
        <v>2162</v>
      </c>
      <c r="B7200" s="72" t="s">
        <v>3016</v>
      </c>
      <c r="C7200" s="72" t="s">
        <v>2111</v>
      </c>
      <c r="D7200" s="72">
        <v>70386</v>
      </c>
      <c r="E7200" s="72">
        <v>132014</v>
      </c>
      <c r="F7200" s="72">
        <v>59691</v>
      </c>
      <c r="G7200" s="72">
        <v>147660</v>
      </c>
      <c r="H7200" s="72">
        <v>300662</v>
      </c>
      <c r="I7200" s="72">
        <v>98694</v>
      </c>
      <c r="J7200" s="72">
        <v>75747</v>
      </c>
      <c r="K7200" s="72">
        <v>74950</v>
      </c>
      <c r="L7200" s="72">
        <v>70094</v>
      </c>
      <c r="M7200" s="72">
        <v>60352</v>
      </c>
      <c r="N7200" s="72">
        <v>42829</v>
      </c>
      <c r="O7200" s="72">
        <v>56577</v>
      </c>
      <c r="P7200" s="72">
        <v>139362</v>
      </c>
    </row>
    <row r="7201" spans="1:16" hidden="1">
      <c r="A7201" s="72" t="s">
        <v>2126</v>
      </c>
      <c r="B7201" s="72" t="s">
        <v>3017</v>
      </c>
      <c r="C7201" s="72" t="s">
        <v>2103</v>
      </c>
      <c r="D7201" s="72">
        <v>31505</v>
      </c>
      <c r="E7201" s="72">
        <v>30481</v>
      </c>
      <c r="F7201" s="72">
        <v>24788</v>
      </c>
      <c r="G7201" s="72">
        <v>31712</v>
      </c>
      <c r="H7201" s="72">
        <v>35170</v>
      </c>
      <c r="I7201" s="72">
        <v>30508</v>
      </c>
      <c r="J7201" s="72">
        <v>27882</v>
      </c>
      <c r="K7201" s="72">
        <v>26036</v>
      </c>
      <c r="L7201" s="72">
        <v>31092</v>
      </c>
      <c r="M7201" s="72">
        <v>30249</v>
      </c>
      <c r="N7201" s="72">
        <v>26377</v>
      </c>
      <c r="O7201" s="72">
        <v>25884</v>
      </c>
      <c r="P7201" s="72">
        <v>25927</v>
      </c>
    </row>
    <row r="7202" spans="1:16" hidden="1">
      <c r="A7202" s="72" t="s">
        <v>2126</v>
      </c>
      <c r="B7202" s="72" t="s">
        <v>3017</v>
      </c>
      <c r="C7202" s="72" t="s">
        <v>2104</v>
      </c>
      <c r="D7202" s="72">
        <v>421</v>
      </c>
      <c r="E7202" s="72">
        <v>412</v>
      </c>
      <c r="F7202" s="72">
        <v>398</v>
      </c>
      <c r="G7202" s="72">
        <v>397</v>
      </c>
      <c r="H7202" s="72">
        <v>397</v>
      </c>
      <c r="I7202" s="72">
        <v>397</v>
      </c>
      <c r="J7202" s="72">
        <v>394</v>
      </c>
      <c r="K7202" s="72">
        <v>394</v>
      </c>
      <c r="L7202" s="72">
        <v>389</v>
      </c>
      <c r="M7202" s="72">
        <v>385</v>
      </c>
      <c r="N7202" s="72">
        <v>377</v>
      </c>
      <c r="O7202" s="72">
        <v>376</v>
      </c>
      <c r="P7202" s="72">
        <v>375</v>
      </c>
    </row>
    <row r="7203" spans="1:16" hidden="1">
      <c r="A7203" s="72" t="s">
        <v>2126</v>
      </c>
      <c r="B7203" s="72" t="s">
        <v>3017</v>
      </c>
      <c r="C7203" s="72" t="s">
        <v>2105</v>
      </c>
      <c r="D7203" s="72">
        <v>320837</v>
      </c>
      <c r="E7203" s="72">
        <v>281672</v>
      </c>
      <c r="F7203" s="72">
        <v>219746</v>
      </c>
      <c r="G7203" s="72">
        <v>277131</v>
      </c>
      <c r="H7203" s="72">
        <v>338802</v>
      </c>
      <c r="I7203" s="72">
        <v>262358</v>
      </c>
      <c r="J7203" s="72">
        <v>212207</v>
      </c>
      <c r="K7203" s="72">
        <v>198100</v>
      </c>
      <c r="L7203" s="72">
        <v>233943</v>
      </c>
      <c r="M7203" s="72">
        <v>241412</v>
      </c>
      <c r="N7203" s="72">
        <v>208036</v>
      </c>
      <c r="O7203" s="72">
        <v>340974</v>
      </c>
      <c r="P7203" s="72">
        <v>395493</v>
      </c>
    </row>
    <row r="7204" spans="1:16" hidden="1">
      <c r="A7204" s="72" t="s">
        <v>2126</v>
      </c>
      <c r="B7204" s="72" t="s">
        <v>3017</v>
      </c>
      <c r="C7204" s="72" t="s">
        <v>2106</v>
      </c>
      <c r="D7204" s="72">
        <v>4550</v>
      </c>
      <c r="E7204" s="72">
        <v>5265</v>
      </c>
      <c r="F7204" s="72">
        <v>5072</v>
      </c>
      <c r="G7204" s="72">
        <v>6117</v>
      </c>
      <c r="H7204" s="72">
        <v>6997</v>
      </c>
      <c r="I7204" s="72">
        <v>6266</v>
      </c>
      <c r="J7204" s="72">
        <v>5385</v>
      </c>
      <c r="K7204" s="72">
        <v>4974</v>
      </c>
      <c r="L7204" s="72">
        <v>5466</v>
      </c>
      <c r="M7204" s="72">
        <v>5745</v>
      </c>
      <c r="N7204" s="72">
        <v>5512</v>
      </c>
      <c r="O7204" s="72">
        <v>4638</v>
      </c>
      <c r="P7204" s="72">
        <v>4776</v>
      </c>
    </row>
    <row r="7205" spans="1:16" hidden="1">
      <c r="A7205" s="72" t="s">
        <v>2126</v>
      </c>
      <c r="B7205" s="72" t="s">
        <v>3017</v>
      </c>
      <c r="C7205" s="72" t="s">
        <v>2107</v>
      </c>
      <c r="D7205" s="72">
        <v>35</v>
      </c>
      <c r="E7205" s="72">
        <v>33</v>
      </c>
      <c r="F7205" s="72">
        <v>35</v>
      </c>
      <c r="G7205" s="72">
        <v>33</v>
      </c>
      <c r="H7205" s="72">
        <v>32</v>
      </c>
      <c r="I7205" s="72">
        <v>35</v>
      </c>
      <c r="J7205" s="72">
        <v>34</v>
      </c>
      <c r="K7205" s="72">
        <v>35</v>
      </c>
      <c r="L7205" s="72">
        <v>37</v>
      </c>
      <c r="M7205" s="72">
        <v>37</v>
      </c>
      <c r="N7205" s="72">
        <v>36</v>
      </c>
      <c r="O7205" s="72">
        <v>34</v>
      </c>
      <c r="P7205" s="72">
        <v>34</v>
      </c>
    </row>
    <row r="7206" spans="1:16" hidden="1">
      <c r="A7206" s="72" t="s">
        <v>2126</v>
      </c>
      <c r="B7206" s="72" t="s">
        <v>3017</v>
      </c>
      <c r="C7206" s="72" t="s">
        <v>2108</v>
      </c>
      <c r="D7206" s="72">
        <v>41879</v>
      </c>
      <c r="E7206" s="72">
        <v>43804</v>
      </c>
      <c r="F7206" s="72">
        <v>38501</v>
      </c>
      <c r="G7206" s="72">
        <v>47503</v>
      </c>
      <c r="H7206" s="72">
        <v>61123</v>
      </c>
      <c r="I7206" s="72">
        <v>47732</v>
      </c>
      <c r="J7206" s="72">
        <v>35807</v>
      </c>
      <c r="K7206" s="72">
        <v>35228</v>
      </c>
      <c r="L7206" s="72">
        <v>40367</v>
      </c>
      <c r="M7206" s="72">
        <v>41058</v>
      </c>
      <c r="N7206" s="72">
        <v>40543</v>
      </c>
      <c r="O7206" s="72">
        <v>59856</v>
      </c>
      <c r="P7206" s="72">
        <v>73419</v>
      </c>
    </row>
    <row r="7207" spans="1:16" hidden="1">
      <c r="A7207" s="72" t="s">
        <v>2126</v>
      </c>
      <c r="B7207" s="72" t="s">
        <v>3017</v>
      </c>
      <c r="C7207" s="72" t="s">
        <v>2109</v>
      </c>
      <c r="D7207" s="72">
        <v>6434</v>
      </c>
      <c r="E7207" s="72">
        <v>7112</v>
      </c>
      <c r="F7207" s="72">
        <v>9154</v>
      </c>
      <c r="G7207" s="72">
        <v>7707</v>
      </c>
      <c r="H7207" s="72">
        <v>8908</v>
      </c>
      <c r="I7207" s="72">
        <v>25636</v>
      </c>
      <c r="J7207" s="72">
        <v>34834</v>
      </c>
      <c r="K7207" s="72">
        <v>9447</v>
      </c>
      <c r="L7207" s="72">
        <v>18318</v>
      </c>
      <c r="M7207" s="72">
        <v>22643</v>
      </c>
      <c r="N7207" s="72">
        <v>24240</v>
      </c>
      <c r="O7207" s="72">
        <v>36948</v>
      </c>
      <c r="P7207" s="72">
        <v>31996</v>
      </c>
    </row>
    <row r="7208" spans="1:16" hidden="1">
      <c r="A7208" s="72" t="s">
        <v>2126</v>
      </c>
      <c r="B7208" s="72" t="s">
        <v>3017</v>
      </c>
      <c r="C7208" s="72" t="s">
        <v>2110</v>
      </c>
      <c r="D7208" s="72">
        <v>1</v>
      </c>
      <c r="E7208" s="72">
        <v>1</v>
      </c>
      <c r="F7208" s="72">
        <v>1</v>
      </c>
      <c r="G7208" s="72">
        <v>1</v>
      </c>
      <c r="H7208" s="72">
        <v>1</v>
      </c>
      <c r="I7208" s="72">
        <v>2</v>
      </c>
      <c r="J7208" s="72">
        <v>2</v>
      </c>
      <c r="K7208" s="72">
        <v>2</v>
      </c>
      <c r="L7208" s="72">
        <v>2</v>
      </c>
      <c r="M7208" s="72">
        <v>2</v>
      </c>
      <c r="N7208" s="72">
        <v>2</v>
      </c>
      <c r="O7208" s="72">
        <v>2</v>
      </c>
      <c r="P7208" s="72">
        <v>1</v>
      </c>
    </row>
    <row r="7209" spans="1:16" hidden="1">
      <c r="A7209" s="72" t="s">
        <v>2126</v>
      </c>
      <c r="B7209" s="72" t="s">
        <v>3017</v>
      </c>
      <c r="C7209" s="72" t="s">
        <v>2111</v>
      </c>
      <c r="D7209" s="72">
        <v>51938</v>
      </c>
      <c r="E7209" s="72">
        <v>50858</v>
      </c>
      <c r="F7209" s="72">
        <v>60073</v>
      </c>
      <c r="G7209" s="72">
        <v>52379</v>
      </c>
      <c r="H7209" s="72">
        <v>68954</v>
      </c>
      <c r="I7209" s="72">
        <v>128402</v>
      </c>
      <c r="J7209" s="72">
        <v>202798</v>
      </c>
      <c r="K7209" s="72">
        <v>56075</v>
      </c>
      <c r="L7209" s="72">
        <v>109325</v>
      </c>
      <c r="M7209" s="72">
        <v>134669</v>
      </c>
      <c r="N7209" s="72">
        <v>151930</v>
      </c>
      <c r="O7209" s="72">
        <v>459977</v>
      </c>
      <c r="P7209" s="72">
        <v>396687</v>
      </c>
    </row>
    <row r="7210" spans="1:16" hidden="1">
      <c r="A7210" s="72" t="s">
        <v>2127</v>
      </c>
      <c r="B7210" s="72" t="s">
        <v>3018</v>
      </c>
      <c r="C7210" s="72" t="s">
        <v>2103</v>
      </c>
      <c r="D7210" s="72">
        <v>49551</v>
      </c>
      <c r="E7210" s="72">
        <v>47870</v>
      </c>
      <c r="F7210" s="72">
        <v>38573</v>
      </c>
      <c r="G7210" s="72">
        <v>51831</v>
      </c>
      <c r="H7210" s="72">
        <v>53343</v>
      </c>
      <c r="I7210" s="72">
        <v>42577</v>
      </c>
      <c r="J7210" s="72">
        <v>41265</v>
      </c>
      <c r="K7210" s="72">
        <v>40679</v>
      </c>
      <c r="L7210" s="72">
        <v>51858</v>
      </c>
      <c r="M7210" s="72">
        <v>50820</v>
      </c>
      <c r="N7210" s="72">
        <v>46813</v>
      </c>
      <c r="O7210" s="72">
        <v>43090</v>
      </c>
      <c r="P7210" s="72">
        <v>49720</v>
      </c>
    </row>
    <row r="7211" spans="1:16" hidden="1">
      <c r="A7211" s="72" t="s">
        <v>2127</v>
      </c>
      <c r="B7211" s="72" t="s">
        <v>3018</v>
      </c>
      <c r="C7211" s="72" t="s">
        <v>2104</v>
      </c>
      <c r="D7211" s="72">
        <v>636</v>
      </c>
      <c r="E7211" s="72">
        <v>628</v>
      </c>
      <c r="F7211" s="72">
        <v>627</v>
      </c>
      <c r="G7211" s="72">
        <v>623</v>
      </c>
      <c r="H7211" s="72">
        <v>626</v>
      </c>
      <c r="I7211" s="72">
        <v>625</v>
      </c>
      <c r="J7211" s="72">
        <v>624</v>
      </c>
      <c r="K7211" s="72">
        <v>630</v>
      </c>
      <c r="L7211" s="72">
        <v>626</v>
      </c>
      <c r="M7211" s="72">
        <v>629</v>
      </c>
      <c r="N7211" s="72">
        <v>644</v>
      </c>
      <c r="O7211" s="72">
        <v>643</v>
      </c>
      <c r="P7211" s="72">
        <v>645</v>
      </c>
    </row>
    <row r="7212" spans="1:16" hidden="1">
      <c r="A7212" s="72" t="s">
        <v>2127</v>
      </c>
      <c r="B7212" s="72" t="s">
        <v>3018</v>
      </c>
      <c r="C7212" s="72" t="s">
        <v>2105</v>
      </c>
      <c r="D7212" s="72">
        <v>389134</v>
      </c>
      <c r="E7212" s="72">
        <v>349628</v>
      </c>
      <c r="F7212" s="72">
        <v>287914</v>
      </c>
      <c r="G7212" s="72">
        <v>395408</v>
      </c>
      <c r="H7212" s="72">
        <v>571289</v>
      </c>
      <c r="I7212" s="72">
        <v>314360</v>
      </c>
      <c r="J7212" s="72">
        <v>257419</v>
      </c>
      <c r="K7212" s="72">
        <v>281624</v>
      </c>
      <c r="L7212" s="72">
        <v>358735</v>
      </c>
      <c r="M7212" s="72">
        <v>355639</v>
      </c>
      <c r="N7212" s="72">
        <v>311795</v>
      </c>
      <c r="O7212" s="72">
        <v>377516</v>
      </c>
      <c r="P7212" s="72">
        <v>531504</v>
      </c>
    </row>
    <row r="7213" spans="1:16" hidden="1">
      <c r="A7213" s="72" t="s">
        <v>2127</v>
      </c>
      <c r="B7213" s="72" t="s">
        <v>3018</v>
      </c>
      <c r="C7213" s="72" t="s">
        <v>2106</v>
      </c>
      <c r="D7213" s="72">
        <v>38221</v>
      </c>
      <c r="E7213" s="72">
        <v>30685</v>
      </c>
      <c r="F7213" s="72">
        <v>25184</v>
      </c>
      <c r="G7213" s="72">
        <v>34964</v>
      </c>
      <c r="H7213" s="72">
        <v>37513</v>
      </c>
      <c r="I7213" s="72">
        <v>28517</v>
      </c>
      <c r="J7213" s="72">
        <v>27700</v>
      </c>
      <c r="K7213" s="72">
        <v>30805</v>
      </c>
      <c r="L7213" s="72">
        <v>37092</v>
      </c>
      <c r="M7213" s="72">
        <v>42168</v>
      </c>
      <c r="N7213" s="72">
        <v>31088</v>
      </c>
      <c r="O7213" s="72">
        <v>26638</v>
      </c>
      <c r="P7213" s="72">
        <v>37712</v>
      </c>
    </row>
    <row r="7214" spans="1:16" hidden="1">
      <c r="A7214" s="72" t="s">
        <v>2127</v>
      </c>
      <c r="B7214" s="72" t="s">
        <v>3018</v>
      </c>
      <c r="C7214" s="72" t="s">
        <v>2107</v>
      </c>
      <c r="D7214" s="72">
        <v>140</v>
      </c>
      <c r="E7214" s="72">
        <v>136</v>
      </c>
      <c r="F7214" s="72">
        <v>122</v>
      </c>
      <c r="G7214" s="72">
        <v>121</v>
      </c>
      <c r="H7214" s="72">
        <v>123</v>
      </c>
      <c r="I7214" s="72">
        <v>123</v>
      </c>
      <c r="J7214" s="72">
        <v>126</v>
      </c>
      <c r="K7214" s="72">
        <v>127</v>
      </c>
      <c r="L7214" s="72">
        <v>131</v>
      </c>
      <c r="M7214" s="72">
        <v>136</v>
      </c>
      <c r="N7214" s="72">
        <v>137</v>
      </c>
      <c r="O7214" s="72">
        <v>136</v>
      </c>
      <c r="P7214" s="72">
        <v>138</v>
      </c>
    </row>
    <row r="7215" spans="1:16" hidden="1">
      <c r="A7215" s="72" t="s">
        <v>2127</v>
      </c>
      <c r="B7215" s="72" t="s">
        <v>3018</v>
      </c>
      <c r="C7215" s="72" t="s">
        <v>2108</v>
      </c>
      <c r="D7215" s="72">
        <v>270608</v>
      </c>
      <c r="E7215" s="72">
        <v>240569</v>
      </c>
      <c r="F7215" s="72">
        <v>186382</v>
      </c>
      <c r="G7215" s="72">
        <v>254439</v>
      </c>
      <c r="H7215" s="72">
        <v>382053</v>
      </c>
      <c r="I7215" s="72">
        <v>205825</v>
      </c>
      <c r="J7215" s="72">
        <v>168578</v>
      </c>
      <c r="K7215" s="72">
        <v>205465</v>
      </c>
      <c r="L7215" s="72">
        <v>253416</v>
      </c>
      <c r="M7215" s="72">
        <v>274392</v>
      </c>
      <c r="N7215" s="72">
        <v>184436</v>
      </c>
      <c r="O7215" s="72">
        <v>213124</v>
      </c>
      <c r="P7215" s="72">
        <v>368381</v>
      </c>
    </row>
    <row r="7216" spans="1:16" hidden="1">
      <c r="A7216" s="72" t="s">
        <v>2127</v>
      </c>
      <c r="B7216" s="72" t="s">
        <v>3018</v>
      </c>
      <c r="C7216" s="72" t="s">
        <v>2109</v>
      </c>
      <c r="D7216" s="72">
        <v>20070</v>
      </c>
      <c r="E7216" s="72">
        <v>36692</v>
      </c>
      <c r="F7216" s="72">
        <v>37914</v>
      </c>
      <c r="G7216" s="72">
        <v>46338</v>
      </c>
      <c r="H7216" s="72">
        <v>45351</v>
      </c>
      <c r="I7216" s="72">
        <v>36359</v>
      </c>
      <c r="J7216" s="72">
        <v>39629</v>
      </c>
      <c r="K7216" s="72">
        <v>23589</v>
      </c>
      <c r="L7216" s="72">
        <v>20361</v>
      </c>
      <c r="M7216" s="72">
        <v>26264</v>
      </c>
      <c r="N7216" s="72">
        <v>15711</v>
      </c>
      <c r="O7216" s="72">
        <v>17381</v>
      </c>
      <c r="P7216" s="72">
        <v>18195</v>
      </c>
    </row>
    <row r="7217" spans="1:16" hidden="1">
      <c r="A7217" s="72" t="s">
        <v>2127</v>
      </c>
      <c r="B7217" s="72" t="s">
        <v>3018</v>
      </c>
      <c r="C7217" s="72" t="s">
        <v>2110</v>
      </c>
      <c r="D7217" s="72">
        <v>14</v>
      </c>
      <c r="E7217" s="72">
        <v>16</v>
      </c>
      <c r="F7217" s="72">
        <v>10</v>
      </c>
      <c r="G7217" s="72">
        <v>9</v>
      </c>
      <c r="H7217" s="72">
        <v>9</v>
      </c>
      <c r="I7217" s="72">
        <v>9</v>
      </c>
      <c r="J7217" s="72">
        <v>9</v>
      </c>
      <c r="K7217" s="72">
        <v>9</v>
      </c>
      <c r="L7217" s="72">
        <v>9</v>
      </c>
      <c r="M7217" s="72">
        <v>9</v>
      </c>
      <c r="N7217" s="72">
        <v>9</v>
      </c>
      <c r="O7217" s="72">
        <v>9</v>
      </c>
      <c r="P7217" s="72">
        <v>9</v>
      </c>
    </row>
    <row r="7218" spans="1:16" hidden="1">
      <c r="A7218" s="72" t="s">
        <v>2127</v>
      </c>
      <c r="B7218" s="72" t="s">
        <v>3018</v>
      </c>
      <c r="C7218" s="72" t="s">
        <v>2111</v>
      </c>
      <c r="D7218" s="72">
        <v>142716</v>
      </c>
      <c r="E7218" s="72">
        <v>240007</v>
      </c>
      <c r="F7218" s="72">
        <v>264845</v>
      </c>
      <c r="G7218" s="72">
        <v>322593</v>
      </c>
      <c r="H7218" s="72">
        <v>454421</v>
      </c>
      <c r="I7218" s="72">
        <v>255514</v>
      </c>
      <c r="J7218" s="72">
        <v>224181</v>
      </c>
      <c r="K7218" s="72">
        <v>149182</v>
      </c>
      <c r="L7218" s="72">
        <v>127603</v>
      </c>
      <c r="M7218" s="72">
        <v>163958</v>
      </c>
      <c r="N7218" s="72">
        <v>91602</v>
      </c>
      <c r="O7218" s="72">
        <v>133991</v>
      </c>
      <c r="P7218" s="72">
        <v>171047</v>
      </c>
    </row>
    <row r="7219" spans="1:16" hidden="1">
      <c r="A7219" s="72" t="s">
        <v>2137</v>
      </c>
      <c r="B7219" s="72" t="s">
        <v>3019</v>
      </c>
      <c r="C7219" s="72" t="s">
        <v>2103</v>
      </c>
      <c r="D7219" s="72">
        <v>49151</v>
      </c>
      <c r="E7219" s="72">
        <v>46745</v>
      </c>
      <c r="F7219" s="72">
        <v>37583</v>
      </c>
      <c r="G7219" s="72">
        <v>49131</v>
      </c>
      <c r="H7219" s="72">
        <v>48485</v>
      </c>
      <c r="I7219" s="72">
        <v>40450</v>
      </c>
      <c r="J7219" s="72">
        <v>37138</v>
      </c>
      <c r="K7219" s="72">
        <v>39583</v>
      </c>
      <c r="L7219" s="72">
        <v>43863</v>
      </c>
      <c r="M7219" s="72">
        <v>44452</v>
      </c>
      <c r="N7219" s="72">
        <v>41588</v>
      </c>
      <c r="O7219" s="72">
        <v>37846</v>
      </c>
      <c r="P7219" s="72">
        <v>41631</v>
      </c>
    </row>
    <row r="7220" spans="1:16" hidden="1">
      <c r="A7220" s="72" t="s">
        <v>2137</v>
      </c>
      <c r="B7220" s="72" t="s">
        <v>3019</v>
      </c>
      <c r="C7220" s="72" t="s">
        <v>2104</v>
      </c>
      <c r="D7220" s="72">
        <v>753</v>
      </c>
      <c r="E7220" s="72">
        <v>748</v>
      </c>
      <c r="F7220" s="72">
        <v>752</v>
      </c>
      <c r="G7220" s="72">
        <v>744</v>
      </c>
      <c r="H7220" s="72">
        <v>736</v>
      </c>
      <c r="I7220" s="72">
        <v>729</v>
      </c>
      <c r="J7220" s="72">
        <v>715</v>
      </c>
      <c r="K7220" s="72">
        <v>707</v>
      </c>
      <c r="L7220" s="72">
        <v>697</v>
      </c>
      <c r="M7220" s="72">
        <v>700</v>
      </c>
      <c r="N7220" s="72">
        <v>700</v>
      </c>
      <c r="O7220" s="72">
        <v>700</v>
      </c>
      <c r="P7220" s="72">
        <v>709</v>
      </c>
    </row>
    <row r="7221" spans="1:16" hidden="1">
      <c r="A7221" s="72" t="s">
        <v>2137</v>
      </c>
      <c r="B7221" s="72" t="s">
        <v>3019</v>
      </c>
      <c r="C7221" s="72" t="s">
        <v>2105</v>
      </c>
      <c r="D7221" s="72">
        <v>402806</v>
      </c>
      <c r="E7221" s="72">
        <v>354822</v>
      </c>
      <c r="F7221" s="72">
        <v>277805</v>
      </c>
      <c r="G7221" s="72">
        <v>377703</v>
      </c>
      <c r="H7221" s="72">
        <v>458860</v>
      </c>
      <c r="I7221" s="72">
        <v>298096</v>
      </c>
      <c r="J7221" s="72">
        <v>282656</v>
      </c>
      <c r="K7221" s="72">
        <v>346612</v>
      </c>
      <c r="L7221" s="72">
        <v>383007</v>
      </c>
      <c r="M7221" s="72">
        <v>382252</v>
      </c>
      <c r="N7221" s="72">
        <v>395721</v>
      </c>
      <c r="O7221" s="72">
        <v>532112</v>
      </c>
      <c r="P7221" s="72">
        <v>612531</v>
      </c>
    </row>
    <row r="7222" spans="1:16" hidden="1">
      <c r="A7222" s="72" t="s">
        <v>2137</v>
      </c>
      <c r="B7222" s="72" t="s">
        <v>3019</v>
      </c>
      <c r="C7222" s="72" t="s">
        <v>2106</v>
      </c>
      <c r="D7222" s="72">
        <v>36363</v>
      </c>
      <c r="E7222" s="72">
        <v>32572</v>
      </c>
      <c r="F7222" s="72">
        <v>28607</v>
      </c>
      <c r="G7222" s="72">
        <v>36556</v>
      </c>
      <c r="H7222" s="72">
        <v>38584</v>
      </c>
      <c r="I7222" s="72">
        <v>29237</v>
      </c>
      <c r="J7222" s="72">
        <v>33049</v>
      </c>
      <c r="K7222" s="72">
        <v>36372</v>
      </c>
      <c r="L7222" s="72">
        <v>48007</v>
      </c>
      <c r="M7222" s="72">
        <v>49077</v>
      </c>
      <c r="N7222" s="72">
        <v>43544</v>
      </c>
      <c r="O7222" s="72">
        <v>56085</v>
      </c>
      <c r="P7222" s="72">
        <v>70056</v>
      </c>
    </row>
    <row r="7223" spans="1:16" hidden="1">
      <c r="A7223" s="72" t="s">
        <v>2137</v>
      </c>
      <c r="B7223" s="72" t="s">
        <v>3019</v>
      </c>
      <c r="C7223" s="72" t="s">
        <v>2107</v>
      </c>
      <c r="D7223" s="72">
        <v>142</v>
      </c>
      <c r="E7223" s="72">
        <v>144</v>
      </c>
      <c r="F7223" s="72">
        <v>142</v>
      </c>
      <c r="G7223" s="72">
        <v>139</v>
      </c>
      <c r="H7223" s="72">
        <v>147</v>
      </c>
      <c r="I7223" s="72">
        <v>146</v>
      </c>
      <c r="J7223" s="72">
        <v>146</v>
      </c>
      <c r="K7223" s="72">
        <v>145</v>
      </c>
      <c r="L7223" s="72">
        <v>146</v>
      </c>
      <c r="M7223" s="72">
        <v>146</v>
      </c>
      <c r="N7223" s="72">
        <v>146</v>
      </c>
      <c r="O7223" s="72">
        <v>146</v>
      </c>
      <c r="P7223" s="72">
        <v>148</v>
      </c>
    </row>
    <row r="7224" spans="1:16" hidden="1">
      <c r="A7224" s="72" t="s">
        <v>2137</v>
      </c>
      <c r="B7224" s="72" t="s">
        <v>3019</v>
      </c>
      <c r="C7224" s="72" t="s">
        <v>2108</v>
      </c>
      <c r="D7224" s="72">
        <v>240856</v>
      </c>
      <c r="E7224" s="72">
        <v>270070</v>
      </c>
      <c r="F7224" s="72">
        <v>202893</v>
      </c>
      <c r="G7224" s="72">
        <v>266660</v>
      </c>
      <c r="H7224" s="72">
        <v>326719</v>
      </c>
      <c r="I7224" s="72">
        <v>202118</v>
      </c>
      <c r="J7224" s="72">
        <v>231771</v>
      </c>
      <c r="K7224" s="72">
        <v>284759</v>
      </c>
      <c r="L7224" s="72">
        <v>359848</v>
      </c>
      <c r="M7224" s="72">
        <v>358068</v>
      </c>
      <c r="N7224" s="72">
        <v>385809</v>
      </c>
      <c r="O7224" s="72">
        <v>735434</v>
      </c>
      <c r="P7224" s="72">
        <v>975335</v>
      </c>
    </row>
    <row r="7225" spans="1:16" hidden="1">
      <c r="A7225" s="72" t="s">
        <v>2137</v>
      </c>
      <c r="B7225" s="72" t="s">
        <v>3019</v>
      </c>
      <c r="C7225" s="72" t="s">
        <v>2109</v>
      </c>
      <c r="D7225" s="72">
        <v>21704</v>
      </c>
      <c r="E7225" s="72">
        <v>22504</v>
      </c>
      <c r="F7225" s="72">
        <v>16584</v>
      </c>
      <c r="G7225" s="72">
        <v>18671</v>
      </c>
      <c r="H7225" s="72">
        <v>21376</v>
      </c>
      <c r="I7225" s="72">
        <v>19634</v>
      </c>
      <c r="J7225" s="72">
        <v>14950</v>
      </c>
      <c r="K7225" s="72">
        <v>20816</v>
      </c>
      <c r="L7225" s="72">
        <v>23513</v>
      </c>
      <c r="M7225" s="72">
        <v>22400</v>
      </c>
      <c r="N7225" s="72">
        <v>19833</v>
      </c>
      <c r="O7225" s="72">
        <v>20556</v>
      </c>
      <c r="P7225" s="72">
        <v>17217</v>
      </c>
    </row>
    <row r="7226" spans="1:16" hidden="1">
      <c r="A7226" s="72" t="s">
        <v>2137</v>
      </c>
      <c r="B7226" s="72" t="s">
        <v>3019</v>
      </c>
      <c r="C7226" s="72" t="s">
        <v>2110</v>
      </c>
      <c r="D7226" s="72">
        <v>3</v>
      </c>
      <c r="E7226" s="72">
        <v>3</v>
      </c>
      <c r="F7226" s="72">
        <v>2</v>
      </c>
      <c r="G7226" s="72">
        <v>3</v>
      </c>
      <c r="H7226" s="72">
        <v>3</v>
      </c>
      <c r="I7226" s="72">
        <v>3</v>
      </c>
      <c r="J7226" s="72">
        <v>3</v>
      </c>
      <c r="K7226" s="72">
        <v>3</v>
      </c>
      <c r="L7226" s="72">
        <v>4</v>
      </c>
      <c r="M7226" s="72">
        <v>4</v>
      </c>
      <c r="N7226" s="72">
        <v>4</v>
      </c>
      <c r="O7226" s="72">
        <v>4</v>
      </c>
      <c r="P7226" s="72">
        <v>4</v>
      </c>
    </row>
    <row r="7227" spans="1:16" hidden="1">
      <c r="A7227" s="72" t="s">
        <v>2137</v>
      </c>
      <c r="B7227" s="72" t="s">
        <v>3019</v>
      </c>
      <c r="C7227" s="72" t="s">
        <v>2111</v>
      </c>
      <c r="D7227" s="72">
        <v>156214</v>
      </c>
      <c r="E7227" s="72">
        <v>169941</v>
      </c>
      <c r="F7227" s="72">
        <v>104035</v>
      </c>
      <c r="G7227" s="72">
        <v>136650</v>
      </c>
      <c r="H7227" s="72">
        <v>175821</v>
      </c>
      <c r="I7227" s="72">
        <v>126442</v>
      </c>
      <c r="J7227" s="72">
        <v>99519</v>
      </c>
      <c r="K7227" s="72">
        <v>154301</v>
      </c>
      <c r="L7227" s="72">
        <v>173886</v>
      </c>
      <c r="M7227" s="72">
        <v>160872</v>
      </c>
      <c r="N7227" s="72">
        <v>184800</v>
      </c>
      <c r="O7227" s="72">
        <v>266904</v>
      </c>
      <c r="P7227" s="72">
        <v>253011</v>
      </c>
    </row>
    <row r="7228" spans="1:16" hidden="1">
      <c r="A7228" s="72" t="s">
        <v>2130</v>
      </c>
      <c r="B7228" s="72" t="s">
        <v>3020</v>
      </c>
      <c r="C7228" s="72" t="s">
        <v>2103</v>
      </c>
      <c r="D7228" s="72">
        <v>15044</v>
      </c>
      <c r="E7228" s="72">
        <v>11700</v>
      </c>
      <c r="F7228" s="72">
        <v>9948</v>
      </c>
      <c r="G7228" s="72">
        <v>12532</v>
      </c>
      <c r="H7228" s="72">
        <v>12409</v>
      </c>
      <c r="I7228" s="72">
        <v>9446</v>
      </c>
      <c r="J7228" s="72">
        <v>8611</v>
      </c>
      <c r="K7228" s="72">
        <v>8541</v>
      </c>
      <c r="L7228" s="72">
        <v>8444</v>
      </c>
      <c r="M7228" s="72">
        <v>8823</v>
      </c>
      <c r="N7228" s="72">
        <v>8303</v>
      </c>
      <c r="O7228" s="72">
        <v>8748</v>
      </c>
      <c r="P7228" s="72">
        <v>8016</v>
      </c>
    </row>
    <row r="7229" spans="1:16" hidden="1">
      <c r="A7229" s="72" t="s">
        <v>2130</v>
      </c>
      <c r="B7229" s="72" t="s">
        <v>3020</v>
      </c>
      <c r="C7229" s="72" t="s">
        <v>2104</v>
      </c>
      <c r="D7229" s="72">
        <v>407</v>
      </c>
      <c r="E7229" s="72">
        <v>396</v>
      </c>
      <c r="F7229" s="72">
        <v>390</v>
      </c>
      <c r="G7229" s="72">
        <v>379</v>
      </c>
      <c r="H7229" s="72">
        <v>379</v>
      </c>
      <c r="I7229" s="72">
        <v>365</v>
      </c>
      <c r="J7229" s="72">
        <v>347</v>
      </c>
      <c r="K7229" s="72">
        <v>331</v>
      </c>
      <c r="L7229" s="72">
        <v>321</v>
      </c>
      <c r="M7229" s="72">
        <v>315</v>
      </c>
      <c r="N7229" s="72">
        <v>303</v>
      </c>
      <c r="O7229" s="72">
        <v>296</v>
      </c>
      <c r="P7229" s="72">
        <v>284</v>
      </c>
    </row>
    <row r="7230" spans="1:16" hidden="1">
      <c r="A7230" s="72" t="s">
        <v>2130</v>
      </c>
      <c r="B7230" s="72" t="s">
        <v>3020</v>
      </c>
      <c r="C7230" s="72" t="s">
        <v>2105</v>
      </c>
      <c r="D7230" s="72">
        <v>212058</v>
      </c>
      <c r="E7230" s="72">
        <v>161639</v>
      </c>
      <c r="F7230" s="72">
        <v>161879</v>
      </c>
      <c r="G7230" s="72">
        <v>201336</v>
      </c>
      <c r="H7230" s="72">
        <v>219607</v>
      </c>
      <c r="I7230" s="72">
        <v>159058</v>
      </c>
      <c r="J7230" s="72">
        <v>157637</v>
      </c>
      <c r="K7230" s="72">
        <v>157484</v>
      </c>
      <c r="L7230" s="72">
        <v>152075</v>
      </c>
      <c r="M7230" s="72">
        <v>156015</v>
      </c>
      <c r="N7230" s="72">
        <v>144518</v>
      </c>
      <c r="O7230" s="72">
        <v>150020</v>
      </c>
      <c r="P7230" s="72">
        <v>141641</v>
      </c>
    </row>
    <row r="7231" spans="1:16" hidden="1">
      <c r="A7231" s="72" t="s">
        <v>2130</v>
      </c>
      <c r="B7231" s="72" t="s">
        <v>3020</v>
      </c>
      <c r="C7231" s="72" t="s">
        <v>2106</v>
      </c>
      <c r="D7231" s="72">
        <v>1834</v>
      </c>
      <c r="E7231" s="72">
        <v>921</v>
      </c>
      <c r="F7231" s="72">
        <v>1015</v>
      </c>
      <c r="G7231" s="72">
        <v>1819</v>
      </c>
      <c r="H7231" s="72">
        <v>2259</v>
      </c>
      <c r="I7231" s="72">
        <v>2382</v>
      </c>
      <c r="J7231" s="72">
        <v>1974</v>
      </c>
      <c r="K7231" s="72">
        <v>1524</v>
      </c>
      <c r="L7231" s="72">
        <v>1558</v>
      </c>
      <c r="M7231" s="72">
        <v>1754</v>
      </c>
      <c r="N7231" s="72">
        <v>1636</v>
      </c>
      <c r="O7231" s="72">
        <v>2036</v>
      </c>
      <c r="P7231" s="72">
        <v>1510</v>
      </c>
    </row>
    <row r="7232" spans="1:16" hidden="1">
      <c r="A7232" s="72" t="s">
        <v>2130</v>
      </c>
      <c r="B7232" s="72" t="s">
        <v>3020</v>
      </c>
      <c r="C7232" s="72" t="s">
        <v>2107</v>
      </c>
      <c r="D7232" s="72">
        <v>23</v>
      </c>
      <c r="E7232" s="72">
        <v>23</v>
      </c>
      <c r="F7232" s="72">
        <v>20</v>
      </c>
      <c r="G7232" s="72">
        <v>25</v>
      </c>
      <c r="H7232" s="72">
        <v>26</v>
      </c>
      <c r="I7232" s="72">
        <v>31</v>
      </c>
      <c r="J7232" s="72">
        <v>32</v>
      </c>
      <c r="K7232" s="72">
        <v>28</v>
      </c>
      <c r="L7232" s="72">
        <v>23</v>
      </c>
      <c r="M7232" s="72">
        <v>28</v>
      </c>
      <c r="N7232" s="72">
        <v>26</v>
      </c>
      <c r="O7232" s="72">
        <v>25</v>
      </c>
      <c r="P7232" s="72">
        <v>25</v>
      </c>
    </row>
    <row r="7233" spans="1:16" hidden="1">
      <c r="A7233" s="72" t="s">
        <v>2130</v>
      </c>
      <c r="B7233" s="72" t="s">
        <v>3020</v>
      </c>
      <c r="C7233" s="72" t="s">
        <v>2108</v>
      </c>
      <c r="D7233" s="72">
        <v>23070</v>
      </c>
      <c r="E7233" s="72">
        <v>11767</v>
      </c>
      <c r="F7233" s="72">
        <v>14748</v>
      </c>
      <c r="G7233" s="72">
        <v>23745</v>
      </c>
      <c r="H7233" s="72">
        <v>33201</v>
      </c>
      <c r="I7233" s="72">
        <v>32596</v>
      </c>
      <c r="J7233" s="72">
        <v>30622</v>
      </c>
      <c r="K7233" s="72">
        <v>25607</v>
      </c>
      <c r="L7233" s="72">
        <v>23911</v>
      </c>
      <c r="M7233" s="72">
        <v>26447</v>
      </c>
      <c r="N7233" s="72">
        <v>24466</v>
      </c>
      <c r="O7233" s="72">
        <v>26646</v>
      </c>
      <c r="P7233" s="72">
        <v>23797</v>
      </c>
    </row>
    <row r="7234" spans="1:16" hidden="1">
      <c r="A7234" s="72" t="s">
        <v>2130</v>
      </c>
      <c r="B7234" s="72" t="s">
        <v>3020</v>
      </c>
      <c r="C7234" s="72" t="s">
        <v>2109</v>
      </c>
      <c r="D7234" s="72">
        <v>729</v>
      </c>
      <c r="E7234" s="72">
        <v>970</v>
      </c>
      <c r="F7234" s="72">
        <v>746</v>
      </c>
      <c r="G7234" s="72">
        <v>726</v>
      </c>
    </row>
    <row r="7235" spans="1:16" hidden="1">
      <c r="A7235" s="72" t="s">
        <v>2130</v>
      </c>
      <c r="B7235" s="72" t="s">
        <v>3020</v>
      </c>
      <c r="C7235" s="72" t="s">
        <v>2110</v>
      </c>
      <c r="D7235" s="72">
        <v>1</v>
      </c>
      <c r="E7235" s="72">
        <v>2</v>
      </c>
      <c r="F7235" s="72">
        <v>2</v>
      </c>
      <c r="G7235" s="72">
        <v>2</v>
      </c>
    </row>
    <row r="7236" spans="1:16" hidden="1">
      <c r="A7236" s="72" t="s">
        <v>2130</v>
      </c>
      <c r="B7236" s="72" t="s">
        <v>3020</v>
      </c>
      <c r="C7236" s="72" t="s">
        <v>2111</v>
      </c>
      <c r="D7236" s="72">
        <v>7471</v>
      </c>
      <c r="E7236" s="72">
        <v>10278</v>
      </c>
      <c r="F7236" s="72">
        <v>9035</v>
      </c>
      <c r="G7236" s="72">
        <v>11194</v>
      </c>
    </row>
    <row r="7237" spans="1:16" hidden="1">
      <c r="A7237" s="72" t="s">
        <v>2122</v>
      </c>
      <c r="B7237" s="72" t="s">
        <v>3021</v>
      </c>
      <c r="C7237" s="72" t="s">
        <v>2103</v>
      </c>
      <c r="D7237" s="72">
        <v>56382</v>
      </c>
      <c r="E7237" s="72">
        <v>51479</v>
      </c>
      <c r="F7237" s="72">
        <v>32375</v>
      </c>
      <c r="G7237" s="72">
        <v>42217</v>
      </c>
      <c r="H7237" s="72">
        <v>47197</v>
      </c>
      <c r="I7237" s="72">
        <v>41487</v>
      </c>
      <c r="J7237" s="72">
        <v>35995</v>
      </c>
      <c r="K7237" s="72">
        <v>20261</v>
      </c>
      <c r="L7237" s="72">
        <v>38488</v>
      </c>
      <c r="M7237" s="72">
        <v>35294</v>
      </c>
      <c r="N7237" s="72">
        <v>35625</v>
      </c>
      <c r="O7237" s="72">
        <v>35411</v>
      </c>
      <c r="P7237" s="72">
        <v>33185</v>
      </c>
    </row>
    <row r="7238" spans="1:16" hidden="1">
      <c r="A7238" s="72" t="s">
        <v>2122</v>
      </c>
      <c r="B7238" s="72" t="s">
        <v>3021</v>
      </c>
      <c r="C7238" s="72" t="s">
        <v>2104</v>
      </c>
      <c r="D7238" s="72">
        <v>1073</v>
      </c>
      <c r="E7238" s="72">
        <v>1074</v>
      </c>
      <c r="F7238" s="72">
        <v>1074</v>
      </c>
      <c r="G7238" s="72">
        <v>954</v>
      </c>
      <c r="H7238" s="72">
        <v>942</v>
      </c>
      <c r="I7238" s="72">
        <v>942</v>
      </c>
      <c r="J7238" s="72">
        <v>945</v>
      </c>
      <c r="K7238" s="72">
        <v>903</v>
      </c>
      <c r="L7238" s="72">
        <v>941</v>
      </c>
      <c r="M7238" s="72">
        <v>905</v>
      </c>
      <c r="N7238" s="72">
        <v>909</v>
      </c>
      <c r="O7238" s="72">
        <v>909</v>
      </c>
      <c r="P7238" s="72">
        <v>909</v>
      </c>
    </row>
    <row r="7239" spans="1:16" hidden="1">
      <c r="A7239" s="72" t="s">
        <v>2122</v>
      </c>
      <c r="B7239" s="72" t="s">
        <v>3021</v>
      </c>
      <c r="C7239" s="72" t="s">
        <v>2105</v>
      </c>
      <c r="D7239" s="72">
        <v>758058</v>
      </c>
      <c r="E7239" s="72">
        <v>667635</v>
      </c>
      <c r="F7239" s="72">
        <v>440191</v>
      </c>
      <c r="G7239" s="72">
        <v>566454</v>
      </c>
      <c r="H7239" s="72">
        <v>660445</v>
      </c>
      <c r="I7239" s="72">
        <v>505521</v>
      </c>
      <c r="J7239" s="72">
        <v>461702</v>
      </c>
      <c r="K7239" s="72">
        <v>440833</v>
      </c>
      <c r="L7239" s="72">
        <v>507538</v>
      </c>
      <c r="M7239" s="72">
        <v>461172</v>
      </c>
      <c r="N7239" s="72">
        <v>462997</v>
      </c>
      <c r="O7239" s="72">
        <v>497909</v>
      </c>
      <c r="P7239" s="72">
        <v>573774</v>
      </c>
    </row>
    <row r="7240" spans="1:16" hidden="1">
      <c r="A7240" s="72" t="s">
        <v>2122</v>
      </c>
      <c r="B7240" s="72" t="s">
        <v>3021</v>
      </c>
      <c r="C7240" s="72" t="s">
        <v>2106</v>
      </c>
      <c r="D7240" s="72">
        <v>20671</v>
      </c>
      <c r="E7240" s="72">
        <v>30446</v>
      </c>
      <c r="F7240" s="72">
        <v>18757</v>
      </c>
      <c r="G7240" s="72">
        <v>18743</v>
      </c>
      <c r="H7240" s="72">
        <v>21300</v>
      </c>
      <c r="I7240" s="72">
        <v>18851</v>
      </c>
      <c r="J7240" s="72">
        <v>15015</v>
      </c>
      <c r="K7240" s="72">
        <v>9073</v>
      </c>
      <c r="L7240" s="72">
        <v>14595</v>
      </c>
      <c r="M7240" s="72">
        <v>13365</v>
      </c>
      <c r="N7240" s="72">
        <v>13330</v>
      </c>
      <c r="O7240" s="72">
        <v>12499</v>
      </c>
      <c r="P7240" s="72">
        <v>14285</v>
      </c>
    </row>
    <row r="7241" spans="1:16" hidden="1">
      <c r="A7241" s="72" t="s">
        <v>2122</v>
      </c>
      <c r="B7241" s="72" t="s">
        <v>3021</v>
      </c>
      <c r="C7241" s="72" t="s">
        <v>2107</v>
      </c>
      <c r="D7241" s="72">
        <v>112</v>
      </c>
      <c r="E7241" s="72">
        <v>112</v>
      </c>
      <c r="F7241" s="72">
        <v>112</v>
      </c>
      <c r="G7241" s="72">
        <v>104</v>
      </c>
      <c r="H7241" s="72">
        <v>104</v>
      </c>
      <c r="I7241" s="72">
        <v>102</v>
      </c>
      <c r="J7241" s="72">
        <v>103</v>
      </c>
      <c r="K7241" s="72">
        <v>100</v>
      </c>
      <c r="L7241" s="72">
        <v>101</v>
      </c>
      <c r="M7241" s="72">
        <v>94</v>
      </c>
      <c r="N7241" s="72">
        <v>95</v>
      </c>
      <c r="O7241" s="72">
        <v>95</v>
      </c>
      <c r="P7241" s="72">
        <v>95</v>
      </c>
    </row>
    <row r="7242" spans="1:16" hidden="1">
      <c r="A7242" s="72" t="s">
        <v>2122</v>
      </c>
      <c r="B7242" s="72" t="s">
        <v>3021</v>
      </c>
      <c r="C7242" s="72" t="s">
        <v>2108</v>
      </c>
      <c r="D7242" s="72">
        <v>250008</v>
      </c>
      <c r="E7242" s="72">
        <v>339914</v>
      </c>
      <c r="F7242" s="72">
        <v>205515</v>
      </c>
      <c r="G7242" s="72">
        <v>210835</v>
      </c>
      <c r="H7242" s="72">
        <v>276587</v>
      </c>
      <c r="I7242" s="72">
        <v>200165</v>
      </c>
      <c r="J7242" s="72">
        <v>152890</v>
      </c>
      <c r="K7242" s="72">
        <v>159100</v>
      </c>
      <c r="L7242" s="72">
        <v>159097</v>
      </c>
      <c r="M7242" s="72">
        <v>141646</v>
      </c>
      <c r="N7242" s="72">
        <v>140134</v>
      </c>
      <c r="O7242" s="72">
        <v>153570</v>
      </c>
      <c r="P7242" s="72">
        <v>193803</v>
      </c>
    </row>
    <row r="7243" spans="1:16" hidden="1">
      <c r="A7243" s="72" t="s">
        <v>2122</v>
      </c>
      <c r="B7243" s="72" t="s">
        <v>3021</v>
      </c>
      <c r="C7243" s="72" t="s">
        <v>2109</v>
      </c>
      <c r="D7243" s="72">
        <v>173196</v>
      </c>
      <c r="E7243" s="72">
        <v>162513</v>
      </c>
      <c r="F7243" s="72">
        <v>379427</v>
      </c>
      <c r="G7243" s="72">
        <v>381384</v>
      </c>
      <c r="H7243" s="72">
        <v>378053</v>
      </c>
      <c r="I7243" s="72">
        <v>480079</v>
      </c>
      <c r="J7243" s="72">
        <v>518757</v>
      </c>
      <c r="K7243" s="72">
        <v>499727</v>
      </c>
      <c r="L7243" s="72">
        <v>371400</v>
      </c>
      <c r="M7243" s="72">
        <v>14740</v>
      </c>
      <c r="N7243" s="72">
        <v>14252</v>
      </c>
      <c r="O7243" s="72">
        <v>18546</v>
      </c>
      <c r="P7243" s="72">
        <v>18071</v>
      </c>
    </row>
    <row r="7244" spans="1:16" hidden="1">
      <c r="A7244" s="72" t="s">
        <v>2122</v>
      </c>
      <c r="B7244" s="72" t="s">
        <v>3021</v>
      </c>
      <c r="C7244" s="72" t="s">
        <v>2110</v>
      </c>
      <c r="D7244" s="72">
        <v>3</v>
      </c>
      <c r="E7244" s="72">
        <v>2</v>
      </c>
      <c r="F7244" s="72">
        <v>3</v>
      </c>
      <c r="G7244" s="72">
        <v>3</v>
      </c>
      <c r="H7244" s="72">
        <v>3</v>
      </c>
      <c r="I7244" s="72">
        <v>3</v>
      </c>
      <c r="J7244" s="72">
        <v>3</v>
      </c>
      <c r="K7244" s="72">
        <v>5</v>
      </c>
      <c r="L7244" s="72">
        <v>4</v>
      </c>
      <c r="M7244" s="72">
        <v>4</v>
      </c>
      <c r="N7244" s="72">
        <v>3</v>
      </c>
      <c r="O7244" s="72">
        <v>3</v>
      </c>
      <c r="P7244" s="72">
        <v>3</v>
      </c>
    </row>
    <row r="7245" spans="1:16" hidden="1">
      <c r="A7245" s="72" t="s">
        <v>2122</v>
      </c>
      <c r="B7245" s="72" t="s">
        <v>3021</v>
      </c>
      <c r="C7245" s="72" t="s">
        <v>2111</v>
      </c>
      <c r="D7245" s="72">
        <v>1296510</v>
      </c>
      <c r="E7245" s="72">
        <v>1023940</v>
      </c>
      <c r="F7245" s="72">
        <v>1695776</v>
      </c>
      <c r="G7245" s="72">
        <v>2029724</v>
      </c>
      <c r="H7245" s="72">
        <v>2236684</v>
      </c>
      <c r="I7245" s="72">
        <v>1933519</v>
      </c>
      <c r="J7245" s="72">
        <v>1964700</v>
      </c>
      <c r="K7245" s="72">
        <v>2282836</v>
      </c>
      <c r="L7245" s="72">
        <v>1776408</v>
      </c>
      <c r="M7245" s="72">
        <v>151699</v>
      </c>
      <c r="N7245" s="72">
        <v>122378</v>
      </c>
      <c r="O7245" s="72">
        <v>189799</v>
      </c>
      <c r="P7245" s="72">
        <v>204103</v>
      </c>
    </row>
    <row r="7246" spans="1:16" hidden="1">
      <c r="A7246" s="72" t="s">
        <v>2130</v>
      </c>
      <c r="B7246" s="72" t="s">
        <v>3022</v>
      </c>
      <c r="C7246" s="72" t="s">
        <v>2103</v>
      </c>
      <c r="D7246" s="72">
        <v>3197</v>
      </c>
      <c r="E7246" s="72">
        <v>5115</v>
      </c>
      <c r="F7246" s="72">
        <v>2452</v>
      </c>
      <c r="G7246" s="72">
        <v>2936</v>
      </c>
      <c r="H7246" s="72">
        <v>3544</v>
      </c>
      <c r="I7246" s="72">
        <v>2535</v>
      </c>
      <c r="J7246" s="72">
        <v>2425</v>
      </c>
      <c r="K7246" s="72">
        <v>2186</v>
      </c>
      <c r="L7246" s="72">
        <v>4409</v>
      </c>
      <c r="M7246" s="72">
        <v>3451</v>
      </c>
      <c r="N7246" s="72">
        <v>2592</v>
      </c>
      <c r="O7246" s="72">
        <v>4925</v>
      </c>
      <c r="P7246" s="72">
        <v>2668</v>
      </c>
    </row>
    <row r="7247" spans="1:16" hidden="1">
      <c r="A7247" s="72" t="s">
        <v>2130</v>
      </c>
      <c r="B7247" s="72" t="s">
        <v>3022</v>
      </c>
      <c r="C7247" s="72" t="s">
        <v>2104</v>
      </c>
      <c r="D7247" s="72">
        <v>101</v>
      </c>
      <c r="E7247" s="72">
        <v>89</v>
      </c>
      <c r="F7247" s="72">
        <v>97</v>
      </c>
      <c r="G7247" s="72">
        <v>104</v>
      </c>
      <c r="H7247" s="72">
        <v>104</v>
      </c>
      <c r="I7247" s="72">
        <v>104</v>
      </c>
      <c r="J7247" s="72">
        <v>102</v>
      </c>
      <c r="K7247" s="72">
        <v>101</v>
      </c>
      <c r="L7247" s="72">
        <v>106</v>
      </c>
      <c r="M7247" s="72">
        <v>113</v>
      </c>
      <c r="N7247" s="72">
        <v>111</v>
      </c>
      <c r="O7247" s="72">
        <v>116</v>
      </c>
      <c r="P7247" s="72">
        <v>114</v>
      </c>
    </row>
    <row r="7248" spans="1:16" hidden="1">
      <c r="A7248" s="72" t="s">
        <v>2130</v>
      </c>
      <c r="B7248" s="72" t="s">
        <v>3022</v>
      </c>
      <c r="C7248" s="72" t="s">
        <v>2105</v>
      </c>
      <c r="D7248" s="72">
        <v>74978</v>
      </c>
      <c r="E7248" s="72">
        <v>50651</v>
      </c>
      <c r="F7248" s="72">
        <v>33371</v>
      </c>
      <c r="G7248" s="72">
        <v>46147</v>
      </c>
      <c r="H7248" s="72">
        <v>54405</v>
      </c>
      <c r="I7248" s="72">
        <v>35181</v>
      </c>
      <c r="J7248" s="72">
        <v>30863</v>
      </c>
      <c r="K7248" s="72">
        <v>32152</v>
      </c>
      <c r="L7248" s="72">
        <v>40768</v>
      </c>
      <c r="M7248" s="72">
        <v>42155</v>
      </c>
      <c r="N7248" s="72">
        <v>35703</v>
      </c>
      <c r="O7248" s="72">
        <v>73793</v>
      </c>
      <c r="P7248" s="72">
        <v>58334</v>
      </c>
    </row>
    <row r="7249" spans="1:16" hidden="1">
      <c r="A7249" s="72" t="s">
        <v>2130</v>
      </c>
      <c r="B7249" s="72" t="s">
        <v>3022</v>
      </c>
      <c r="C7249" s="72" t="s">
        <v>2106</v>
      </c>
      <c r="D7249" s="72">
        <v>525</v>
      </c>
      <c r="E7249" s="72">
        <v>8785</v>
      </c>
      <c r="F7249" s="72">
        <v>205</v>
      </c>
      <c r="G7249" s="72">
        <v>339</v>
      </c>
      <c r="H7249" s="72">
        <v>334</v>
      </c>
      <c r="I7249" s="72">
        <v>294</v>
      </c>
      <c r="J7249" s="72">
        <v>205</v>
      </c>
      <c r="K7249" s="72">
        <v>93</v>
      </c>
      <c r="L7249" s="72">
        <v>187</v>
      </c>
      <c r="M7249" s="72">
        <v>82</v>
      </c>
      <c r="N7249" s="72">
        <v>87</v>
      </c>
      <c r="O7249" s="72">
        <v>191</v>
      </c>
      <c r="P7249" s="72">
        <v>81</v>
      </c>
    </row>
    <row r="7250" spans="1:16" hidden="1">
      <c r="A7250" s="72" t="s">
        <v>2130</v>
      </c>
      <c r="B7250" s="72" t="s">
        <v>3022</v>
      </c>
      <c r="C7250" s="72" t="s">
        <v>2107</v>
      </c>
      <c r="D7250" s="72">
        <v>9</v>
      </c>
      <c r="E7250" s="72">
        <v>10</v>
      </c>
      <c r="F7250" s="72">
        <v>6</v>
      </c>
      <c r="G7250" s="72">
        <v>7</v>
      </c>
      <c r="H7250" s="72">
        <v>7</v>
      </c>
      <c r="I7250" s="72">
        <v>7</v>
      </c>
      <c r="J7250" s="72">
        <v>11</v>
      </c>
      <c r="K7250" s="72">
        <v>11</v>
      </c>
      <c r="L7250" s="72">
        <v>10</v>
      </c>
      <c r="M7250" s="72">
        <v>10</v>
      </c>
      <c r="N7250" s="72">
        <v>9</v>
      </c>
      <c r="O7250" s="72">
        <v>9</v>
      </c>
      <c r="P7250" s="72">
        <v>6</v>
      </c>
    </row>
    <row r="7251" spans="1:16" hidden="1">
      <c r="A7251" s="72" t="s">
        <v>2130</v>
      </c>
      <c r="B7251" s="72" t="s">
        <v>3022</v>
      </c>
      <c r="C7251" s="72" t="s">
        <v>2108</v>
      </c>
      <c r="D7251" s="72">
        <v>9125</v>
      </c>
      <c r="E7251" s="72">
        <v>86114</v>
      </c>
      <c r="F7251" s="72">
        <v>3243</v>
      </c>
      <c r="G7251" s="72">
        <v>5058</v>
      </c>
      <c r="H7251" s="72">
        <v>5101</v>
      </c>
      <c r="I7251" s="72">
        <v>4146</v>
      </c>
      <c r="J7251" s="72">
        <v>3446</v>
      </c>
      <c r="K7251" s="72">
        <v>2406</v>
      </c>
      <c r="L7251" s="72">
        <v>3347</v>
      </c>
      <c r="M7251" s="72">
        <v>2156</v>
      </c>
      <c r="N7251" s="72">
        <v>1873</v>
      </c>
      <c r="O7251" s="72">
        <v>3804</v>
      </c>
      <c r="P7251" s="72">
        <v>3236</v>
      </c>
    </row>
    <row r="7252" spans="1:16" hidden="1">
      <c r="A7252" s="72" t="s">
        <v>2155</v>
      </c>
      <c r="B7252" s="72" t="s">
        <v>3023</v>
      </c>
      <c r="C7252" s="72" t="s">
        <v>2103</v>
      </c>
      <c r="J7252" s="72">
        <v>2545</v>
      </c>
      <c r="N7252" s="72">
        <v>4391</v>
      </c>
      <c r="O7252" s="72">
        <v>7303</v>
      </c>
    </row>
    <row r="7253" spans="1:16" hidden="1">
      <c r="A7253" s="72" t="s">
        <v>2155</v>
      </c>
      <c r="B7253" s="72" t="s">
        <v>3023</v>
      </c>
      <c r="C7253" s="72" t="s">
        <v>2104</v>
      </c>
      <c r="J7253" s="72">
        <v>1</v>
      </c>
      <c r="N7253" s="72">
        <v>1</v>
      </c>
      <c r="O7253" s="72">
        <v>1</v>
      </c>
    </row>
    <row r="7254" spans="1:16" hidden="1">
      <c r="A7254" s="72" t="s">
        <v>2155</v>
      </c>
      <c r="B7254" s="72" t="s">
        <v>3023</v>
      </c>
      <c r="C7254" s="72" t="s">
        <v>2105</v>
      </c>
      <c r="J7254" s="72">
        <v>21600</v>
      </c>
      <c r="N7254" s="72">
        <v>10940</v>
      </c>
      <c r="O7254" s="72">
        <v>90492</v>
      </c>
    </row>
    <row r="7255" spans="1:16" hidden="1">
      <c r="A7255" s="72" t="s">
        <v>2155</v>
      </c>
      <c r="B7255" s="72" t="s">
        <v>3023</v>
      </c>
      <c r="C7255" s="72" t="s">
        <v>2106</v>
      </c>
      <c r="D7255" s="72">
        <v>7857368</v>
      </c>
      <c r="E7255" s="72">
        <v>8283677</v>
      </c>
      <c r="F7255" s="72">
        <v>994</v>
      </c>
      <c r="G7255" s="72">
        <v>308</v>
      </c>
      <c r="H7255" s="72">
        <v>1622</v>
      </c>
      <c r="I7255" s="72">
        <v>4267</v>
      </c>
    </row>
    <row r="7256" spans="1:16" hidden="1">
      <c r="A7256" s="72" t="s">
        <v>2155</v>
      </c>
      <c r="B7256" s="72" t="s">
        <v>3023</v>
      </c>
      <c r="C7256" s="72" t="s">
        <v>2107</v>
      </c>
      <c r="D7256" s="72">
        <v>1</v>
      </c>
      <c r="E7256" s="72">
        <v>1</v>
      </c>
      <c r="F7256" s="72">
        <v>1</v>
      </c>
      <c r="G7256" s="72">
        <v>1</v>
      </c>
      <c r="H7256" s="72">
        <v>1</v>
      </c>
      <c r="I7256" s="72">
        <v>1</v>
      </c>
    </row>
    <row r="7257" spans="1:16" hidden="1">
      <c r="A7257" s="72" t="s">
        <v>2155</v>
      </c>
      <c r="B7257" s="72" t="s">
        <v>3023</v>
      </c>
      <c r="C7257" s="72" t="s">
        <v>2108</v>
      </c>
      <c r="D7257" s="72">
        <v>33563216</v>
      </c>
      <c r="E7257" s="72">
        <v>33467273</v>
      </c>
      <c r="F7257" s="72">
        <v>7557</v>
      </c>
      <c r="G7257" s="72">
        <v>3276</v>
      </c>
      <c r="H7257" s="72">
        <v>11766</v>
      </c>
      <c r="I7257" s="72">
        <v>25617</v>
      </c>
    </row>
    <row r="7258" spans="1:16" hidden="1">
      <c r="A7258" s="72" t="s">
        <v>2155</v>
      </c>
      <c r="B7258" s="72" t="s">
        <v>3023</v>
      </c>
      <c r="C7258" s="72" t="s">
        <v>2109</v>
      </c>
      <c r="K7258" s="72">
        <v>702</v>
      </c>
      <c r="L7258" s="72">
        <v>92</v>
      </c>
      <c r="M7258" s="72">
        <v>1574</v>
      </c>
      <c r="N7258" s="72">
        <v>1340</v>
      </c>
    </row>
    <row r="7259" spans="1:16" hidden="1">
      <c r="A7259" s="72" t="s">
        <v>2155</v>
      </c>
      <c r="B7259" s="72" t="s">
        <v>3023</v>
      </c>
      <c r="C7259" s="72" t="s">
        <v>2110</v>
      </c>
      <c r="K7259" s="72">
        <v>1</v>
      </c>
      <c r="L7259" s="72">
        <v>1</v>
      </c>
      <c r="M7259" s="72">
        <v>2</v>
      </c>
      <c r="N7259" s="72">
        <v>1</v>
      </c>
    </row>
    <row r="7260" spans="1:16" hidden="1">
      <c r="A7260" s="72" t="s">
        <v>2155</v>
      </c>
      <c r="B7260" s="72" t="s">
        <v>3023</v>
      </c>
      <c r="C7260" s="72" t="s">
        <v>2111</v>
      </c>
      <c r="K7260" s="72">
        <v>4962</v>
      </c>
      <c r="L7260" s="72">
        <v>1343</v>
      </c>
      <c r="M7260" s="72">
        <v>7701</v>
      </c>
      <c r="N7260" s="72">
        <v>8438</v>
      </c>
    </row>
    <row r="7261" spans="1:16" hidden="1">
      <c r="A7261" s="72" t="s">
        <v>2130</v>
      </c>
      <c r="B7261" s="72" t="s">
        <v>3024</v>
      </c>
      <c r="C7261" s="72" t="s">
        <v>2103</v>
      </c>
      <c r="D7261" s="72">
        <v>35554</v>
      </c>
      <c r="E7261" s="72">
        <v>29850</v>
      </c>
      <c r="F7261" s="72">
        <v>22435</v>
      </c>
      <c r="G7261" s="72">
        <v>28791</v>
      </c>
      <c r="H7261" s="72">
        <v>33485</v>
      </c>
      <c r="I7261" s="72">
        <v>24299</v>
      </c>
      <c r="J7261" s="72">
        <v>26938</v>
      </c>
      <c r="K7261" s="72">
        <v>22362</v>
      </c>
      <c r="L7261" s="72">
        <v>28504</v>
      </c>
      <c r="M7261" s="72">
        <v>26140</v>
      </c>
      <c r="N7261" s="72">
        <v>24005</v>
      </c>
      <c r="O7261" s="72">
        <v>35517</v>
      </c>
      <c r="P7261" s="72">
        <v>30505</v>
      </c>
    </row>
    <row r="7262" spans="1:16" hidden="1">
      <c r="A7262" s="72" t="s">
        <v>2130</v>
      </c>
      <c r="B7262" s="72" t="s">
        <v>3024</v>
      </c>
      <c r="C7262" s="72" t="s">
        <v>2104</v>
      </c>
      <c r="D7262" s="72">
        <v>909</v>
      </c>
      <c r="E7262" s="72">
        <v>910</v>
      </c>
      <c r="F7262" s="72">
        <v>915</v>
      </c>
      <c r="G7262" s="72">
        <v>915</v>
      </c>
      <c r="H7262" s="72">
        <v>890</v>
      </c>
      <c r="I7262" s="72">
        <v>886</v>
      </c>
      <c r="J7262" s="72">
        <v>894</v>
      </c>
      <c r="K7262" s="72">
        <v>881</v>
      </c>
      <c r="L7262" s="72">
        <v>879</v>
      </c>
      <c r="M7262" s="72">
        <v>883</v>
      </c>
      <c r="N7262" s="72">
        <v>893</v>
      </c>
      <c r="O7262" s="72">
        <v>882</v>
      </c>
      <c r="P7262" s="72">
        <v>872</v>
      </c>
    </row>
    <row r="7263" spans="1:16" hidden="1">
      <c r="A7263" s="72" t="s">
        <v>2130</v>
      </c>
      <c r="B7263" s="72" t="s">
        <v>3024</v>
      </c>
      <c r="C7263" s="72" t="s">
        <v>2105</v>
      </c>
      <c r="D7263" s="72">
        <v>463938</v>
      </c>
      <c r="E7263" s="72">
        <v>383265</v>
      </c>
      <c r="F7263" s="72">
        <v>292500</v>
      </c>
      <c r="G7263" s="72">
        <v>379606</v>
      </c>
      <c r="H7263" s="72">
        <v>448145</v>
      </c>
      <c r="I7263" s="72">
        <v>408597</v>
      </c>
      <c r="J7263" s="72">
        <v>329718</v>
      </c>
      <c r="K7263" s="72">
        <v>332906</v>
      </c>
      <c r="L7263" s="72">
        <v>422189</v>
      </c>
      <c r="M7263" s="72">
        <v>399128</v>
      </c>
      <c r="N7263" s="72">
        <v>382437</v>
      </c>
      <c r="O7263" s="72">
        <v>382437</v>
      </c>
      <c r="P7263" s="72">
        <v>489820</v>
      </c>
    </row>
    <row r="7264" spans="1:16" hidden="1">
      <c r="A7264" s="72" t="s">
        <v>2130</v>
      </c>
      <c r="B7264" s="72" t="s">
        <v>3024</v>
      </c>
      <c r="C7264" s="72" t="s">
        <v>2106</v>
      </c>
      <c r="D7264" s="72">
        <v>1954</v>
      </c>
      <c r="E7264" s="72">
        <v>1460</v>
      </c>
      <c r="F7264" s="72">
        <v>940</v>
      </c>
      <c r="G7264" s="72">
        <v>1596</v>
      </c>
      <c r="H7264" s="72">
        <v>2312</v>
      </c>
      <c r="I7264" s="72">
        <v>3578</v>
      </c>
      <c r="J7264" s="72">
        <v>1316</v>
      </c>
      <c r="K7264" s="72">
        <v>1221</v>
      </c>
      <c r="L7264" s="72">
        <v>1578</v>
      </c>
      <c r="M7264" s="72">
        <v>1942</v>
      </c>
      <c r="N7264" s="72">
        <v>4417</v>
      </c>
      <c r="O7264" s="72">
        <v>2606</v>
      </c>
      <c r="P7264" s="72">
        <v>2523</v>
      </c>
    </row>
    <row r="7265" spans="1:16" hidden="1">
      <c r="A7265" s="72" t="s">
        <v>2130</v>
      </c>
      <c r="B7265" s="72" t="s">
        <v>3024</v>
      </c>
      <c r="C7265" s="72" t="s">
        <v>2107</v>
      </c>
      <c r="D7265" s="72">
        <v>29</v>
      </c>
      <c r="E7265" s="72">
        <v>27</v>
      </c>
      <c r="F7265" s="72">
        <v>27</v>
      </c>
      <c r="G7265" s="72">
        <v>27</v>
      </c>
      <c r="H7265" s="72">
        <v>25</v>
      </c>
      <c r="I7265" s="72">
        <v>25</v>
      </c>
      <c r="J7265" s="72">
        <v>20</v>
      </c>
      <c r="K7265" s="72">
        <v>20</v>
      </c>
      <c r="L7265" s="72">
        <v>21</v>
      </c>
      <c r="M7265" s="72">
        <v>19</v>
      </c>
      <c r="N7265" s="72">
        <v>19</v>
      </c>
      <c r="O7265" s="72">
        <v>18</v>
      </c>
      <c r="P7265" s="72">
        <v>29</v>
      </c>
    </row>
    <row r="7266" spans="1:16" hidden="1">
      <c r="A7266" s="72" t="s">
        <v>2130</v>
      </c>
      <c r="B7266" s="72" t="s">
        <v>3024</v>
      </c>
      <c r="C7266" s="72" t="s">
        <v>2108</v>
      </c>
      <c r="D7266" s="72">
        <v>22656</v>
      </c>
      <c r="E7266" s="72">
        <v>19036</v>
      </c>
      <c r="F7266" s="72">
        <v>11645</v>
      </c>
      <c r="G7266" s="72">
        <v>19865</v>
      </c>
      <c r="H7266" s="72">
        <v>29979</v>
      </c>
      <c r="I7266" s="72">
        <v>45798</v>
      </c>
      <c r="J7266" s="72">
        <v>18134</v>
      </c>
      <c r="K7266" s="72">
        <v>19318</v>
      </c>
      <c r="L7266" s="72">
        <v>20814</v>
      </c>
      <c r="M7266" s="72">
        <v>28178</v>
      </c>
      <c r="N7266" s="72">
        <v>30349</v>
      </c>
      <c r="O7266" s="72">
        <v>32109</v>
      </c>
      <c r="P7266" s="72">
        <v>36525</v>
      </c>
    </row>
    <row r="7267" spans="1:16" hidden="1">
      <c r="A7267" s="72" t="s">
        <v>2129</v>
      </c>
      <c r="B7267" s="72" t="s">
        <v>3025</v>
      </c>
      <c r="C7267" s="72" t="s">
        <v>2103</v>
      </c>
      <c r="D7267" s="72">
        <v>86283</v>
      </c>
      <c r="E7267" s="72">
        <v>89229</v>
      </c>
      <c r="F7267" s="72">
        <v>71231</v>
      </c>
      <c r="G7267" s="72">
        <v>81841</v>
      </c>
      <c r="H7267" s="72">
        <v>87998</v>
      </c>
      <c r="I7267" s="72">
        <v>77046</v>
      </c>
      <c r="J7267" s="72">
        <v>67098</v>
      </c>
      <c r="K7267" s="72">
        <v>63565</v>
      </c>
      <c r="L7267" s="72">
        <v>77260</v>
      </c>
      <c r="M7267" s="72">
        <v>70065</v>
      </c>
      <c r="N7267" s="72">
        <v>66389</v>
      </c>
      <c r="O7267" s="72">
        <v>76877</v>
      </c>
      <c r="P7267" s="72">
        <v>68756</v>
      </c>
    </row>
    <row r="7268" spans="1:16" hidden="1">
      <c r="A7268" s="72" t="s">
        <v>2129</v>
      </c>
      <c r="B7268" s="72" t="s">
        <v>3025</v>
      </c>
      <c r="C7268" s="72" t="s">
        <v>2104</v>
      </c>
      <c r="D7268" s="72">
        <v>1157</v>
      </c>
      <c r="E7268" s="72">
        <v>1151</v>
      </c>
      <c r="F7268" s="72">
        <v>1144</v>
      </c>
      <c r="G7268" s="72">
        <v>1139</v>
      </c>
      <c r="H7268" s="72">
        <v>1134</v>
      </c>
      <c r="I7268" s="72">
        <v>1115</v>
      </c>
      <c r="J7268" s="72">
        <v>1101</v>
      </c>
      <c r="K7268" s="72">
        <v>1097</v>
      </c>
      <c r="L7268" s="72">
        <v>1141</v>
      </c>
      <c r="M7268" s="72">
        <v>1141</v>
      </c>
      <c r="N7268" s="72">
        <v>1098</v>
      </c>
      <c r="O7268" s="72">
        <v>1098</v>
      </c>
      <c r="P7268" s="72">
        <v>1082</v>
      </c>
    </row>
    <row r="7269" spans="1:16" hidden="1">
      <c r="A7269" s="72" t="s">
        <v>2129</v>
      </c>
      <c r="B7269" s="72" t="s">
        <v>3025</v>
      </c>
      <c r="C7269" s="72" t="s">
        <v>2105</v>
      </c>
      <c r="D7269" s="72">
        <v>664302</v>
      </c>
      <c r="E7269" s="72">
        <v>527213</v>
      </c>
      <c r="F7269" s="72">
        <v>343777</v>
      </c>
      <c r="G7269" s="72">
        <v>485210</v>
      </c>
      <c r="H7269" s="72">
        <v>644457</v>
      </c>
      <c r="I7269" s="72">
        <v>448592</v>
      </c>
      <c r="J7269" s="72">
        <v>351694</v>
      </c>
      <c r="K7269" s="72">
        <v>400208</v>
      </c>
      <c r="L7269" s="72">
        <v>425946</v>
      </c>
      <c r="M7269" s="72">
        <v>439939</v>
      </c>
      <c r="N7269" s="72">
        <v>339270</v>
      </c>
      <c r="O7269" s="72">
        <v>502851</v>
      </c>
      <c r="P7269" s="72">
        <v>635227</v>
      </c>
    </row>
    <row r="7270" spans="1:16" hidden="1">
      <c r="A7270" s="72" t="s">
        <v>2129</v>
      </c>
      <c r="B7270" s="72" t="s">
        <v>3025</v>
      </c>
      <c r="C7270" s="72" t="s">
        <v>2106</v>
      </c>
      <c r="D7270" s="72">
        <v>165936</v>
      </c>
      <c r="E7270" s="72">
        <v>166351</v>
      </c>
      <c r="F7270" s="72">
        <v>180798</v>
      </c>
      <c r="G7270" s="72">
        <v>161139</v>
      </c>
      <c r="H7270" s="72">
        <v>331852</v>
      </c>
      <c r="I7270" s="72">
        <v>314305</v>
      </c>
      <c r="J7270" s="72">
        <v>283110</v>
      </c>
      <c r="K7270" s="72">
        <v>254447</v>
      </c>
      <c r="L7270" s="72">
        <v>352147</v>
      </c>
      <c r="M7270" s="72">
        <v>329334</v>
      </c>
      <c r="N7270" s="72">
        <v>315138</v>
      </c>
      <c r="O7270" s="72">
        <v>351026</v>
      </c>
      <c r="P7270" s="72">
        <v>323027</v>
      </c>
    </row>
    <row r="7271" spans="1:16" hidden="1">
      <c r="A7271" s="72" t="s">
        <v>2129</v>
      </c>
      <c r="B7271" s="72" t="s">
        <v>3025</v>
      </c>
      <c r="C7271" s="72" t="s">
        <v>2107</v>
      </c>
      <c r="D7271" s="72">
        <v>533</v>
      </c>
      <c r="E7271" s="72">
        <v>535</v>
      </c>
      <c r="F7271" s="72">
        <v>532</v>
      </c>
      <c r="G7271" s="72">
        <v>530</v>
      </c>
      <c r="H7271" s="72">
        <v>532</v>
      </c>
      <c r="I7271" s="72">
        <v>547</v>
      </c>
      <c r="J7271" s="72">
        <v>538</v>
      </c>
      <c r="K7271" s="72">
        <v>544</v>
      </c>
      <c r="L7271" s="72">
        <v>547</v>
      </c>
      <c r="M7271" s="72">
        <v>535</v>
      </c>
      <c r="N7271" s="72">
        <v>532</v>
      </c>
      <c r="O7271" s="72">
        <v>533</v>
      </c>
      <c r="P7271" s="72">
        <v>536</v>
      </c>
    </row>
    <row r="7272" spans="1:16" hidden="1">
      <c r="A7272" s="72" t="s">
        <v>2129</v>
      </c>
      <c r="B7272" s="72" t="s">
        <v>3025</v>
      </c>
      <c r="C7272" s="72" t="s">
        <v>2108</v>
      </c>
      <c r="D7272" s="72">
        <v>1175050</v>
      </c>
      <c r="E7272" s="72">
        <v>973365</v>
      </c>
      <c r="F7272" s="72">
        <v>827861</v>
      </c>
      <c r="G7272" s="72">
        <v>859567</v>
      </c>
      <c r="H7272" s="72">
        <v>2261575</v>
      </c>
      <c r="I7272" s="72">
        <v>1645547</v>
      </c>
      <c r="J7272" s="72">
        <v>1333783</v>
      </c>
      <c r="K7272" s="72">
        <v>1571404</v>
      </c>
      <c r="L7272" s="72">
        <v>1758476</v>
      </c>
      <c r="M7272" s="72">
        <v>1793866</v>
      </c>
      <c r="N7272" s="72">
        <v>1413227</v>
      </c>
      <c r="O7272" s="72">
        <v>2076749</v>
      </c>
      <c r="P7272" s="72">
        <v>2863375</v>
      </c>
    </row>
    <row r="7273" spans="1:16" hidden="1">
      <c r="A7273" s="72" t="s">
        <v>2129</v>
      </c>
      <c r="B7273" s="72" t="s">
        <v>3025</v>
      </c>
      <c r="C7273" s="72" t="s">
        <v>2109</v>
      </c>
      <c r="D7273" s="72">
        <v>387833</v>
      </c>
      <c r="E7273" s="72">
        <v>408405</v>
      </c>
      <c r="F7273" s="72">
        <v>396204</v>
      </c>
      <c r="G7273" s="72">
        <v>473665</v>
      </c>
      <c r="H7273" s="72">
        <v>271275</v>
      </c>
      <c r="I7273" s="72">
        <v>255835</v>
      </c>
      <c r="J7273" s="72">
        <v>257328</v>
      </c>
      <c r="K7273" s="72">
        <v>260372</v>
      </c>
      <c r="L7273" s="72">
        <v>285484</v>
      </c>
      <c r="M7273" s="72">
        <v>268419</v>
      </c>
      <c r="N7273" s="72">
        <v>229328</v>
      </c>
      <c r="O7273" s="72">
        <v>230595</v>
      </c>
      <c r="P7273" s="72">
        <v>209500</v>
      </c>
    </row>
    <row r="7274" spans="1:16" hidden="1">
      <c r="A7274" s="72" t="s">
        <v>2129</v>
      </c>
      <c r="B7274" s="72" t="s">
        <v>3025</v>
      </c>
      <c r="C7274" s="72" t="s">
        <v>2110</v>
      </c>
      <c r="D7274" s="72">
        <v>5</v>
      </c>
      <c r="E7274" s="72">
        <v>4</v>
      </c>
      <c r="F7274" s="72">
        <v>4</v>
      </c>
      <c r="G7274" s="72">
        <v>3</v>
      </c>
      <c r="H7274" s="72">
        <v>2</v>
      </c>
      <c r="I7274" s="72">
        <v>2</v>
      </c>
      <c r="J7274" s="72">
        <v>2</v>
      </c>
      <c r="K7274" s="72">
        <v>2</v>
      </c>
      <c r="L7274" s="72">
        <v>2</v>
      </c>
      <c r="M7274" s="72">
        <v>2</v>
      </c>
      <c r="N7274" s="72">
        <v>2</v>
      </c>
      <c r="O7274" s="72">
        <v>2</v>
      </c>
      <c r="P7274" s="72">
        <v>2</v>
      </c>
    </row>
    <row r="7275" spans="1:16" hidden="1">
      <c r="A7275" s="72" t="s">
        <v>2129</v>
      </c>
      <c r="B7275" s="72" t="s">
        <v>3025</v>
      </c>
      <c r="C7275" s="72" t="s">
        <v>2111</v>
      </c>
      <c r="D7275" s="72">
        <v>2346135</v>
      </c>
      <c r="E7275" s="72">
        <v>2217584</v>
      </c>
      <c r="F7275" s="72">
        <v>1530398</v>
      </c>
      <c r="G7275" s="72">
        <v>2456263</v>
      </c>
      <c r="H7275" s="72">
        <v>1728987</v>
      </c>
      <c r="I7275" s="72">
        <v>1185575</v>
      </c>
      <c r="J7275" s="72">
        <v>1059136</v>
      </c>
      <c r="K7275" s="72">
        <v>1265427</v>
      </c>
      <c r="L7275" s="72">
        <v>1320405</v>
      </c>
      <c r="M7275" s="72">
        <v>1298636</v>
      </c>
      <c r="N7275" s="72">
        <v>929778</v>
      </c>
      <c r="O7275" s="72">
        <v>1347420</v>
      </c>
      <c r="P7275" s="72">
        <v>1991410</v>
      </c>
    </row>
    <row r="7276" spans="1:16" hidden="1">
      <c r="A7276" s="72" t="s">
        <v>2130</v>
      </c>
      <c r="B7276" s="72" t="s">
        <v>3026</v>
      </c>
      <c r="C7276" s="72" t="s">
        <v>2103</v>
      </c>
      <c r="D7276" s="72">
        <v>151388</v>
      </c>
      <c r="E7276" s="72">
        <v>130735</v>
      </c>
      <c r="F7276" s="72">
        <v>97454</v>
      </c>
      <c r="G7276" s="72">
        <v>117990</v>
      </c>
      <c r="H7276" s="72">
        <v>124184</v>
      </c>
      <c r="I7276" s="72">
        <v>111253</v>
      </c>
      <c r="J7276" s="72">
        <v>96914</v>
      </c>
      <c r="K7276" s="72">
        <v>79969</v>
      </c>
      <c r="L7276" s="72">
        <v>105306</v>
      </c>
      <c r="M7276" s="72">
        <v>102953</v>
      </c>
      <c r="N7276" s="72">
        <v>84408</v>
      </c>
      <c r="O7276" s="72">
        <v>104260</v>
      </c>
      <c r="P7276" s="72">
        <v>95281</v>
      </c>
    </row>
    <row r="7277" spans="1:16" hidden="1">
      <c r="A7277" s="72" t="s">
        <v>2130</v>
      </c>
      <c r="B7277" s="72" t="s">
        <v>3026</v>
      </c>
      <c r="C7277" s="72" t="s">
        <v>2104</v>
      </c>
      <c r="D7277" s="72">
        <v>3672</v>
      </c>
      <c r="E7277" s="72">
        <v>3817</v>
      </c>
      <c r="F7277" s="72">
        <v>3676</v>
      </c>
      <c r="G7277" s="72">
        <v>3639</v>
      </c>
      <c r="H7277" s="72">
        <v>3650</v>
      </c>
      <c r="I7277" s="72">
        <v>3623</v>
      </c>
      <c r="J7277" s="72">
        <v>3292</v>
      </c>
      <c r="K7277" s="72">
        <v>3296</v>
      </c>
      <c r="L7277" s="72">
        <v>3235</v>
      </c>
      <c r="M7277" s="72">
        <v>3224</v>
      </c>
      <c r="N7277" s="72">
        <v>3228</v>
      </c>
      <c r="O7277" s="72">
        <v>3234</v>
      </c>
      <c r="P7277" s="72">
        <v>3217</v>
      </c>
    </row>
    <row r="7278" spans="1:16" hidden="1">
      <c r="A7278" s="72" t="s">
        <v>2130</v>
      </c>
      <c r="B7278" s="72" t="s">
        <v>3026</v>
      </c>
      <c r="C7278" s="72" t="s">
        <v>2105</v>
      </c>
      <c r="D7278" s="72">
        <v>1681643</v>
      </c>
      <c r="E7278" s="72">
        <v>1550278</v>
      </c>
      <c r="F7278" s="72">
        <v>1126218</v>
      </c>
      <c r="G7278" s="72">
        <v>1368032</v>
      </c>
      <c r="H7278" s="72">
        <v>1589882</v>
      </c>
      <c r="I7278" s="72">
        <v>1205337</v>
      </c>
      <c r="J7278" s="72">
        <v>904818</v>
      </c>
      <c r="K7278" s="72">
        <v>833773</v>
      </c>
      <c r="L7278" s="72">
        <v>1021341</v>
      </c>
      <c r="M7278" s="72">
        <v>1098612</v>
      </c>
      <c r="N7278" s="72">
        <v>891744</v>
      </c>
      <c r="O7278" s="72">
        <v>1000466</v>
      </c>
      <c r="P7278" s="72">
        <v>1136024</v>
      </c>
    </row>
    <row r="7279" spans="1:16" hidden="1">
      <c r="A7279" s="72" t="s">
        <v>2130</v>
      </c>
      <c r="B7279" s="72" t="s">
        <v>3026</v>
      </c>
      <c r="C7279" s="72" t="s">
        <v>2106</v>
      </c>
      <c r="D7279" s="72">
        <v>104237</v>
      </c>
      <c r="E7279" s="72">
        <v>97046</v>
      </c>
      <c r="F7279" s="72">
        <v>96941</v>
      </c>
      <c r="G7279" s="72">
        <v>97459</v>
      </c>
      <c r="H7279" s="72">
        <v>102545</v>
      </c>
      <c r="I7279" s="72">
        <v>105724</v>
      </c>
      <c r="J7279" s="72">
        <v>84200</v>
      </c>
      <c r="K7279" s="72">
        <v>80397</v>
      </c>
      <c r="L7279" s="72">
        <v>81584</v>
      </c>
      <c r="M7279" s="72">
        <v>87665</v>
      </c>
      <c r="N7279" s="72">
        <v>88436</v>
      </c>
      <c r="O7279" s="72">
        <v>79932</v>
      </c>
      <c r="P7279" s="72">
        <v>70181</v>
      </c>
    </row>
    <row r="7280" spans="1:16" hidden="1">
      <c r="A7280" s="72" t="s">
        <v>2130</v>
      </c>
      <c r="B7280" s="72" t="s">
        <v>3026</v>
      </c>
      <c r="C7280" s="72" t="s">
        <v>2107</v>
      </c>
      <c r="D7280" s="72">
        <v>391</v>
      </c>
      <c r="E7280" s="72">
        <v>398</v>
      </c>
      <c r="F7280" s="72">
        <v>409</v>
      </c>
      <c r="G7280" s="72">
        <v>409</v>
      </c>
      <c r="H7280" s="72">
        <v>389</v>
      </c>
      <c r="I7280" s="72">
        <v>402</v>
      </c>
      <c r="J7280" s="72">
        <v>339</v>
      </c>
      <c r="K7280" s="72">
        <v>335</v>
      </c>
      <c r="L7280" s="72">
        <v>327</v>
      </c>
      <c r="M7280" s="72">
        <v>317</v>
      </c>
      <c r="N7280" s="72">
        <v>316</v>
      </c>
      <c r="O7280" s="72">
        <v>323</v>
      </c>
      <c r="P7280" s="72">
        <v>307</v>
      </c>
    </row>
    <row r="7281" spans="1:16" hidden="1">
      <c r="A7281" s="72" t="s">
        <v>2130</v>
      </c>
      <c r="B7281" s="72" t="s">
        <v>3026</v>
      </c>
      <c r="C7281" s="72" t="s">
        <v>2108</v>
      </c>
      <c r="D7281" s="72">
        <v>748638</v>
      </c>
      <c r="E7281" s="72">
        <v>674647</v>
      </c>
      <c r="F7281" s="72">
        <v>573124</v>
      </c>
      <c r="G7281" s="72">
        <v>626461</v>
      </c>
      <c r="H7281" s="72">
        <v>717079</v>
      </c>
      <c r="I7281" s="72">
        <v>541296</v>
      </c>
      <c r="J7281" s="72">
        <v>555736</v>
      </c>
      <c r="K7281" s="72">
        <v>569236</v>
      </c>
      <c r="L7281" s="72">
        <v>545459</v>
      </c>
      <c r="M7281" s="72">
        <v>715826</v>
      </c>
      <c r="N7281" s="72">
        <v>611044</v>
      </c>
      <c r="O7281" s="72">
        <v>536071</v>
      </c>
      <c r="P7281" s="72">
        <v>708300</v>
      </c>
    </row>
    <row r="7282" spans="1:16" hidden="1">
      <c r="A7282" s="72" t="s">
        <v>2129</v>
      </c>
      <c r="B7282" s="72" t="s">
        <v>3027</v>
      </c>
      <c r="C7282" s="72" t="s">
        <v>2103</v>
      </c>
      <c r="D7282" s="72">
        <v>91649</v>
      </c>
      <c r="E7282" s="72">
        <v>83547</v>
      </c>
      <c r="F7282" s="72">
        <v>71622</v>
      </c>
      <c r="G7282" s="72">
        <v>93649</v>
      </c>
      <c r="H7282" s="72">
        <v>100397</v>
      </c>
      <c r="I7282" s="72">
        <v>100397</v>
      </c>
      <c r="J7282" s="72">
        <v>74472</v>
      </c>
      <c r="K7282" s="72">
        <v>70111</v>
      </c>
      <c r="L7282" s="72">
        <v>84944</v>
      </c>
      <c r="M7282" s="72">
        <v>81560</v>
      </c>
      <c r="N7282" s="72">
        <v>75759</v>
      </c>
      <c r="O7282" s="72">
        <v>75321</v>
      </c>
      <c r="P7282" s="72">
        <v>90988</v>
      </c>
    </row>
    <row r="7283" spans="1:16" hidden="1">
      <c r="A7283" s="72" t="s">
        <v>2129</v>
      </c>
      <c r="B7283" s="72" t="s">
        <v>3027</v>
      </c>
      <c r="C7283" s="72" t="s">
        <v>2104</v>
      </c>
      <c r="D7283" s="72">
        <v>1443</v>
      </c>
      <c r="E7283" s="72">
        <v>1425</v>
      </c>
      <c r="F7283" s="72">
        <v>1419</v>
      </c>
      <c r="G7283" s="72">
        <v>1421</v>
      </c>
      <c r="H7283" s="72">
        <v>1410</v>
      </c>
      <c r="I7283" s="72">
        <v>1410</v>
      </c>
      <c r="J7283" s="72">
        <v>1371</v>
      </c>
      <c r="K7283" s="72">
        <v>1362</v>
      </c>
      <c r="L7283" s="72">
        <v>1352</v>
      </c>
      <c r="M7283" s="72">
        <v>1348</v>
      </c>
      <c r="N7283" s="72">
        <v>1352</v>
      </c>
      <c r="O7283" s="72">
        <v>1242</v>
      </c>
      <c r="P7283" s="72">
        <v>1362</v>
      </c>
    </row>
    <row r="7284" spans="1:16" hidden="1">
      <c r="A7284" s="72" t="s">
        <v>2129</v>
      </c>
      <c r="B7284" s="72" t="s">
        <v>3027</v>
      </c>
      <c r="C7284" s="72" t="s">
        <v>2105</v>
      </c>
      <c r="D7284" s="72">
        <v>1067465</v>
      </c>
      <c r="E7284" s="72">
        <v>883315</v>
      </c>
      <c r="F7284" s="72">
        <v>717950</v>
      </c>
      <c r="G7284" s="72">
        <v>938584</v>
      </c>
      <c r="H7284" s="72">
        <v>1078149</v>
      </c>
      <c r="I7284" s="72">
        <v>1078149</v>
      </c>
      <c r="J7284" s="72">
        <v>700789</v>
      </c>
      <c r="K7284" s="72">
        <v>711132</v>
      </c>
      <c r="L7284" s="72">
        <v>829962</v>
      </c>
      <c r="M7284" s="72">
        <v>781682</v>
      </c>
      <c r="N7284" s="72">
        <v>743554</v>
      </c>
      <c r="O7284" s="72">
        <v>826741</v>
      </c>
      <c r="P7284" s="72">
        <v>1101630</v>
      </c>
    </row>
    <row r="7285" spans="1:16" hidden="1">
      <c r="A7285" s="72" t="s">
        <v>2129</v>
      </c>
      <c r="B7285" s="72" t="s">
        <v>3027</v>
      </c>
      <c r="C7285" s="72" t="s">
        <v>2106</v>
      </c>
      <c r="D7285" s="72">
        <v>169551</v>
      </c>
      <c r="E7285" s="72">
        <v>173158</v>
      </c>
      <c r="F7285" s="72">
        <v>154866</v>
      </c>
      <c r="G7285" s="72">
        <v>222771</v>
      </c>
      <c r="H7285" s="72">
        <v>216388</v>
      </c>
      <c r="I7285" s="72">
        <v>216388</v>
      </c>
      <c r="J7285" s="72">
        <v>163738</v>
      </c>
      <c r="K7285" s="72">
        <v>172870</v>
      </c>
      <c r="L7285" s="72">
        <v>192350</v>
      </c>
      <c r="M7285" s="72">
        <v>187945</v>
      </c>
      <c r="N7285" s="72">
        <v>178449</v>
      </c>
      <c r="O7285" s="72">
        <v>199786</v>
      </c>
      <c r="P7285" s="72">
        <v>214565</v>
      </c>
    </row>
    <row r="7286" spans="1:16" hidden="1">
      <c r="A7286" s="72" t="s">
        <v>2129</v>
      </c>
      <c r="B7286" s="72" t="s">
        <v>3027</v>
      </c>
      <c r="C7286" s="72" t="s">
        <v>2107</v>
      </c>
      <c r="D7286" s="72">
        <v>284</v>
      </c>
      <c r="E7286" s="72">
        <v>286</v>
      </c>
      <c r="F7286" s="72">
        <v>286</v>
      </c>
      <c r="G7286" s="72">
        <v>289</v>
      </c>
      <c r="H7286" s="72">
        <v>289</v>
      </c>
      <c r="I7286" s="72">
        <v>289</v>
      </c>
      <c r="J7286" s="72">
        <v>283</v>
      </c>
      <c r="K7286" s="72">
        <v>280</v>
      </c>
      <c r="L7286" s="72">
        <v>276</v>
      </c>
      <c r="M7286" s="72">
        <v>275</v>
      </c>
      <c r="N7286" s="72">
        <v>278</v>
      </c>
      <c r="O7286" s="72">
        <v>280</v>
      </c>
      <c r="P7286" s="72">
        <v>277</v>
      </c>
    </row>
    <row r="7287" spans="1:16" hidden="1">
      <c r="A7287" s="72" t="s">
        <v>2129</v>
      </c>
      <c r="B7287" s="72" t="s">
        <v>3027</v>
      </c>
      <c r="C7287" s="72" t="s">
        <v>2108</v>
      </c>
      <c r="D7287" s="72">
        <v>1630887</v>
      </c>
      <c r="E7287" s="72">
        <v>1490202</v>
      </c>
      <c r="F7287" s="72">
        <v>1195395</v>
      </c>
      <c r="G7287" s="72">
        <v>1799233</v>
      </c>
      <c r="H7287" s="72">
        <v>1919865</v>
      </c>
      <c r="I7287" s="72">
        <v>1919865</v>
      </c>
      <c r="J7287" s="72">
        <v>1185907</v>
      </c>
      <c r="K7287" s="72">
        <v>1458934</v>
      </c>
      <c r="L7287" s="72">
        <v>1503691</v>
      </c>
      <c r="M7287" s="72">
        <v>1419612</v>
      </c>
      <c r="N7287" s="72">
        <v>1392969</v>
      </c>
      <c r="O7287" s="72">
        <v>1811267</v>
      </c>
      <c r="P7287" s="72">
        <v>2333186</v>
      </c>
    </row>
    <row r="7288" spans="1:16" hidden="1">
      <c r="A7288" s="72" t="s">
        <v>2129</v>
      </c>
      <c r="B7288" s="72" t="s">
        <v>3027</v>
      </c>
      <c r="C7288" s="72" t="s">
        <v>2109</v>
      </c>
      <c r="D7288" s="72">
        <v>65753</v>
      </c>
      <c r="E7288" s="72">
        <v>64667</v>
      </c>
      <c r="F7288" s="72">
        <v>63260</v>
      </c>
      <c r="G7288" s="72">
        <v>74331</v>
      </c>
      <c r="H7288" s="72">
        <v>80217</v>
      </c>
      <c r="I7288" s="72">
        <v>80217</v>
      </c>
      <c r="J7288" s="72">
        <v>74177</v>
      </c>
      <c r="K7288" s="72">
        <v>74566</v>
      </c>
      <c r="L7288" s="72">
        <v>84284</v>
      </c>
      <c r="M7288" s="72">
        <v>71900</v>
      </c>
      <c r="N7288" s="72">
        <v>62457</v>
      </c>
      <c r="O7288" s="72">
        <v>65607</v>
      </c>
      <c r="P7288" s="72">
        <v>73857</v>
      </c>
    </row>
    <row r="7289" spans="1:16" hidden="1">
      <c r="A7289" s="72" t="s">
        <v>2129</v>
      </c>
      <c r="B7289" s="72" t="s">
        <v>3027</v>
      </c>
      <c r="C7289" s="72" t="s">
        <v>2110</v>
      </c>
      <c r="D7289" s="72">
        <v>9</v>
      </c>
      <c r="E7289" s="72">
        <v>8</v>
      </c>
      <c r="F7289" s="72">
        <v>8</v>
      </c>
      <c r="G7289" s="72">
        <v>9</v>
      </c>
      <c r="H7289" s="72">
        <v>9</v>
      </c>
      <c r="I7289" s="72">
        <v>9</v>
      </c>
      <c r="J7289" s="72">
        <v>9</v>
      </c>
      <c r="K7289" s="72">
        <v>7</v>
      </c>
      <c r="L7289" s="72">
        <v>8</v>
      </c>
      <c r="M7289" s="72">
        <v>8</v>
      </c>
      <c r="N7289" s="72">
        <v>8</v>
      </c>
      <c r="O7289" s="72">
        <v>8</v>
      </c>
      <c r="P7289" s="72">
        <v>8</v>
      </c>
    </row>
    <row r="7290" spans="1:16" hidden="1">
      <c r="A7290" s="72" t="s">
        <v>2129</v>
      </c>
      <c r="B7290" s="72" t="s">
        <v>3027</v>
      </c>
      <c r="C7290" s="72" t="s">
        <v>2111</v>
      </c>
      <c r="D7290" s="72">
        <v>626298</v>
      </c>
      <c r="E7290" s="72">
        <v>554251</v>
      </c>
      <c r="F7290" s="72">
        <v>477195</v>
      </c>
      <c r="G7290" s="72">
        <v>605933</v>
      </c>
      <c r="H7290" s="72">
        <v>698133</v>
      </c>
      <c r="I7290" s="72">
        <v>698133</v>
      </c>
      <c r="J7290" s="72">
        <v>496407</v>
      </c>
      <c r="K7290" s="72">
        <v>555971</v>
      </c>
      <c r="L7290" s="72">
        <v>606981</v>
      </c>
      <c r="M7290" s="72">
        <v>496800</v>
      </c>
      <c r="N7290" s="72">
        <v>443280</v>
      </c>
      <c r="O7290" s="72">
        <v>547599</v>
      </c>
      <c r="P7290" s="72">
        <v>733681</v>
      </c>
    </row>
    <row r="7291" spans="1:16" hidden="1">
      <c r="A7291" s="72" t="s">
        <v>2129</v>
      </c>
      <c r="B7291" s="72" t="s">
        <v>3028</v>
      </c>
      <c r="C7291" s="72" t="s">
        <v>2103</v>
      </c>
      <c r="D7291" s="72">
        <v>48855</v>
      </c>
      <c r="E7291" s="72">
        <v>51963</v>
      </c>
      <c r="F7291" s="72">
        <v>43690</v>
      </c>
      <c r="G7291" s="72">
        <v>51277</v>
      </c>
      <c r="H7291" s="72">
        <v>56610</v>
      </c>
      <c r="I7291" s="72">
        <v>48982</v>
      </c>
      <c r="J7291" s="72">
        <v>40304</v>
      </c>
      <c r="K7291" s="72">
        <v>49666</v>
      </c>
      <c r="L7291" s="72">
        <v>67381</v>
      </c>
      <c r="M7291" s="72">
        <v>63361</v>
      </c>
      <c r="N7291" s="72">
        <v>43546</v>
      </c>
      <c r="O7291" s="72">
        <v>51127</v>
      </c>
      <c r="P7291" s="72">
        <v>46724</v>
      </c>
    </row>
    <row r="7292" spans="1:16" hidden="1">
      <c r="A7292" s="72" t="s">
        <v>2129</v>
      </c>
      <c r="B7292" s="72" t="s">
        <v>3028</v>
      </c>
      <c r="C7292" s="72" t="s">
        <v>2104</v>
      </c>
      <c r="D7292" s="72">
        <v>874</v>
      </c>
      <c r="E7292" s="72">
        <v>887</v>
      </c>
      <c r="F7292" s="72">
        <v>887</v>
      </c>
      <c r="G7292" s="72">
        <v>926</v>
      </c>
      <c r="H7292" s="72">
        <v>978</v>
      </c>
      <c r="I7292" s="72">
        <v>952</v>
      </c>
      <c r="J7292" s="72">
        <v>1061</v>
      </c>
      <c r="K7292" s="72">
        <v>1077</v>
      </c>
      <c r="L7292" s="72">
        <v>1038</v>
      </c>
      <c r="M7292" s="72">
        <v>1041</v>
      </c>
      <c r="N7292" s="72">
        <v>1056</v>
      </c>
      <c r="O7292" s="72">
        <v>1042</v>
      </c>
      <c r="P7292" s="72">
        <v>1038</v>
      </c>
    </row>
    <row r="7293" spans="1:16" hidden="1">
      <c r="A7293" s="72" t="s">
        <v>2129</v>
      </c>
      <c r="B7293" s="72" t="s">
        <v>3028</v>
      </c>
      <c r="C7293" s="72" t="s">
        <v>2105</v>
      </c>
      <c r="D7293" s="72">
        <v>560271</v>
      </c>
      <c r="E7293" s="72">
        <v>532886</v>
      </c>
      <c r="F7293" s="72">
        <v>460197</v>
      </c>
      <c r="G7293" s="72">
        <v>511318</v>
      </c>
      <c r="H7293" s="72">
        <v>560169</v>
      </c>
      <c r="I7293" s="72">
        <v>501080</v>
      </c>
      <c r="J7293" s="72">
        <v>419764</v>
      </c>
      <c r="K7293" s="72">
        <v>496975</v>
      </c>
      <c r="L7293" s="72">
        <v>697884</v>
      </c>
      <c r="M7293" s="72">
        <v>687041</v>
      </c>
      <c r="N7293" s="72">
        <v>499415</v>
      </c>
      <c r="O7293" s="72">
        <v>597269</v>
      </c>
      <c r="P7293" s="72">
        <v>564870</v>
      </c>
    </row>
    <row r="7294" spans="1:16" hidden="1">
      <c r="A7294" s="72" t="s">
        <v>2129</v>
      </c>
      <c r="B7294" s="72" t="s">
        <v>3028</v>
      </c>
      <c r="C7294" s="72" t="s">
        <v>2106</v>
      </c>
      <c r="D7294" s="72">
        <v>38701</v>
      </c>
      <c r="E7294" s="72">
        <v>41473</v>
      </c>
      <c r="F7294" s="72">
        <v>32851</v>
      </c>
      <c r="G7294" s="72">
        <v>45006</v>
      </c>
      <c r="H7294" s="72">
        <v>46213</v>
      </c>
      <c r="I7294" s="72">
        <v>44362</v>
      </c>
      <c r="J7294" s="72">
        <v>33637</v>
      </c>
      <c r="K7294" s="72">
        <v>27596</v>
      </c>
      <c r="L7294" s="72">
        <v>31176</v>
      </c>
      <c r="M7294" s="72">
        <v>26866</v>
      </c>
      <c r="N7294" s="72">
        <v>39186</v>
      </c>
      <c r="O7294" s="72">
        <v>46280</v>
      </c>
      <c r="P7294" s="72">
        <v>43579</v>
      </c>
    </row>
    <row r="7295" spans="1:16" hidden="1">
      <c r="A7295" s="72" t="s">
        <v>2129</v>
      </c>
      <c r="B7295" s="72" t="s">
        <v>3028</v>
      </c>
      <c r="C7295" s="72" t="s">
        <v>2107</v>
      </c>
      <c r="D7295" s="72">
        <v>217</v>
      </c>
      <c r="E7295" s="72">
        <v>221</v>
      </c>
      <c r="F7295" s="72">
        <v>221</v>
      </c>
      <c r="G7295" s="72">
        <v>203</v>
      </c>
      <c r="H7295" s="72">
        <v>228</v>
      </c>
      <c r="I7295" s="72">
        <v>227</v>
      </c>
      <c r="J7295" s="72">
        <v>246</v>
      </c>
      <c r="K7295" s="72">
        <v>259</v>
      </c>
      <c r="L7295" s="72">
        <v>242</v>
      </c>
      <c r="M7295" s="72">
        <v>171</v>
      </c>
      <c r="N7295" s="72">
        <v>240</v>
      </c>
      <c r="O7295" s="72">
        <v>263</v>
      </c>
      <c r="P7295" s="72">
        <v>244</v>
      </c>
    </row>
    <row r="7296" spans="1:16" hidden="1">
      <c r="A7296" s="72" t="s">
        <v>2129</v>
      </c>
      <c r="B7296" s="72" t="s">
        <v>3028</v>
      </c>
      <c r="C7296" s="72" t="s">
        <v>2108</v>
      </c>
      <c r="D7296" s="72">
        <v>438610</v>
      </c>
      <c r="E7296" s="72">
        <v>438610</v>
      </c>
      <c r="F7296" s="72">
        <v>348331</v>
      </c>
      <c r="G7296" s="72">
        <v>439163</v>
      </c>
      <c r="H7296" s="72">
        <v>454328</v>
      </c>
      <c r="I7296" s="72">
        <v>431834</v>
      </c>
      <c r="J7296" s="72">
        <v>331359</v>
      </c>
      <c r="K7296" s="72">
        <v>258129</v>
      </c>
      <c r="L7296" s="72">
        <v>305002</v>
      </c>
      <c r="M7296" s="72">
        <v>276233</v>
      </c>
      <c r="N7296" s="72">
        <v>414039</v>
      </c>
      <c r="O7296" s="72">
        <v>500782</v>
      </c>
      <c r="P7296" s="72">
        <v>482426</v>
      </c>
    </row>
    <row r="7297" spans="1:16" hidden="1">
      <c r="A7297" s="72" t="s">
        <v>2129</v>
      </c>
      <c r="B7297" s="72" t="s">
        <v>3028</v>
      </c>
      <c r="C7297" s="72" t="s">
        <v>2109</v>
      </c>
      <c r="D7297" s="72">
        <v>13105</v>
      </c>
      <c r="E7297" s="72">
        <v>18678</v>
      </c>
      <c r="F7297" s="72">
        <v>14165</v>
      </c>
      <c r="G7297" s="72">
        <v>17027</v>
      </c>
      <c r="H7297" s="72">
        <v>17515</v>
      </c>
      <c r="I7297" s="72">
        <v>8962</v>
      </c>
      <c r="J7297" s="72">
        <v>10062</v>
      </c>
      <c r="K7297" s="72">
        <v>7327</v>
      </c>
      <c r="L7297" s="72">
        <v>12081</v>
      </c>
      <c r="M7297" s="72">
        <v>12535</v>
      </c>
      <c r="N7297" s="72">
        <v>9594</v>
      </c>
      <c r="O7297" s="72">
        <v>13928</v>
      </c>
      <c r="P7297" s="72">
        <v>14737</v>
      </c>
    </row>
    <row r="7298" spans="1:16" hidden="1">
      <c r="A7298" s="72" t="s">
        <v>2129</v>
      </c>
      <c r="B7298" s="72" t="s">
        <v>3028</v>
      </c>
      <c r="C7298" s="72" t="s">
        <v>2110</v>
      </c>
      <c r="D7298" s="72">
        <v>10</v>
      </c>
      <c r="E7298" s="72">
        <v>10</v>
      </c>
      <c r="F7298" s="72">
        <v>10</v>
      </c>
      <c r="G7298" s="72">
        <v>10</v>
      </c>
      <c r="H7298" s="72">
        <v>10</v>
      </c>
      <c r="I7298" s="72">
        <v>7</v>
      </c>
      <c r="J7298" s="72">
        <v>11</v>
      </c>
      <c r="K7298" s="72">
        <v>11</v>
      </c>
      <c r="L7298" s="72">
        <v>11</v>
      </c>
      <c r="M7298" s="72">
        <v>11</v>
      </c>
      <c r="N7298" s="72">
        <v>10</v>
      </c>
      <c r="O7298" s="72">
        <v>10</v>
      </c>
      <c r="P7298" s="72">
        <v>10</v>
      </c>
    </row>
    <row r="7299" spans="1:16" hidden="1">
      <c r="A7299" s="72" t="s">
        <v>2129</v>
      </c>
      <c r="B7299" s="72" t="s">
        <v>3028</v>
      </c>
      <c r="C7299" s="72" t="s">
        <v>2111</v>
      </c>
      <c r="D7299" s="72">
        <v>131033</v>
      </c>
      <c r="E7299" s="72">
        <v>177454</v>
      </c>
      <c r="F7299" s="72">
        <v>125209</v>
      </c>
      <c r="G7299" s="72">
        <v>159910</v>
      </c>
      <c r="H7299" s="72">
        <v>166414</v>
      </c>
      <c r="I7299" s="72">
        <v>89254</v>
      </c>
      <c r="J7299" s="72">
        <v>93646</v>
      </c>
      <c r="K7299" s="72">
        <v>65172</v>
      </c>
      <c r="L7299" s="72">
        <v>113752</v>
      </c>
      <c r="M7299" s="72">
        <v>122755</v>
      </c>
      <c r="N7299" s="72">
        <v>97080</v>
      </c>
      <c r="O7299" s="72">
        <v>144686</v>
      </c>
      <c r="P7299" s="72">
        <v>156579</v>
      </c>
    </row>
    <row r="7300" spans="1:16" hidden="1">
      <c r="A7300" s="72" t="s">
        <v>2130</v>
      </c>
      <c r="B7300" s="72" t="s">
        <v>3029</v>
      </c>
      <c r="C7300" s="72" t="s">
        <v>2103</v>
      </c>
      <c r="D7300" s="72">
        <v>14372</v>
      </c>
      <c r="E7300" s="72">
        <v>17597</v>
      </c>
      <c r="F7300" s="72">
        <v>17390</v>
      </c>
      <c r="G7300" s="72">
        <v>13289</v>
      </c>
      <c r="H7300" s="72">
        <v>23029</v>
      </c>
      <c r="I7300" s="72">
        <v>15562</v>
      </c>
      <c r="J7300" s="72">
        <v>15074</v>
      </c>
      <c r="K7300" s="72">
        <v>16526</v>
      </c>
      <c r="L7300" s="72">
        <v>20250</v>
      </c>
      <c r="M7300" s="72">
        <v>14497</v>
      </c>
      <c r="N7300" s="72">
        <v>12789</v>
      </c>
      <c r="O7300" s="72">
        <v>14196</v>
      </c>
      <c r="P7300" s="72">
        <v>14304</v>
      </c>
    </row>
    <row r="7301" spans="1:16" hidden="1">
      <c r="A7301" s="72" t="s">
        <v>2130</v>
      </c>
      <c r="B7301" s="72" t="s">
        <v>3029</v>
      </c>
      <c r="C7301" s="72" t="s">
        <v>2104</v>
      </c>
      <c r="D7301" s="72">
        <v>583</v>
      </c>
      <c r="E7301" s="72">
        <v>583</v>
      </c>
      <c r="F7301" s="72">
        <v>583</v>
      </c>
      <c r="G7301" s="72">
        <v>583</v>
      </c>
      <c r="H7301" s="72">
        <v>583</v>
      </c>
      <c r="I7301" s="72">
        <v>583</v>
      </c>
      <c r="J7301" s="72">
        <v>583</v>
      </c>
      <c r="K7301" s="72">
        <v>578</v>
      </c>
      <c r="L7301" s="72">
        <v>578</v>
      </c>
      <c r="M7301" s="72">
        <v>410</v>
      </c>
      <c r="N7301" s="72">
        <v>407</v>
      </c>
      <c r="O7301" s="72">
        <v>416</v>
      </c>
      <c r="P7301" s="72">
        <v>411</v>
      </c>
    </row>
    <row r="7302" spans="1:16" hidden="1">
      <c r="A7302" s="72" t="s">
        <v>2130</v>
      </c>
      <c r="B7302" s="72" t="s">
        <v>3029</v>
      </c>
      <c r="C7302" s="72" t="s">
        <v>2105</v>
      </c>
      <c r="D7302" s="72">
        <v>254768</v>
      </c>
      <c r="E7302" s="72">
        <v>210873</v>
      </c>
      <c r="F7302" s="72">
        <v>169794</v>
      </c>
      <c r="G7302" s="72">
        <v>171741</v>
      </c>
      <c r="H7302" s="72">
        <v>245240</v>
      </c>
      <c r="I7302" s="72">
        <v>168809</v>
      </c>
      <c r="J7302" s="72">
        <v>184340</v>
      </c>
      <c r="K7302" s="72">
        <v>148278</v>
      </c>
      <c r="L7302" s="72">
        <v>210470</v>
      </c>
      <c r="M7302" s="72">
        <v>161300</v>
      </c>
      <c r="N7302" s="72">
        <v>155325</v>
      </c>
      <c r="O7302" s="72">
        <v>182626</v>
      </c>
      <c r="P7302" s="72">
        <v>218322</v>
      </c>
    </row>
    <row r="7303" spans="1:16" hidden="1">
      <c r="A7303" s="72" t="s">
        <v>2130</v>
      </c>
      <c r="B7303" s="72" t="s">
        <v>3029</v>
      </c>
      <c r="C7303" s="72" t="s">
        <v>2106</v>
      </c>
      <c r="K7303" s="72">
        <v>1035</v>
      </c>
      <c r="L7303" s="72">
        <v>1071</v>
      </c>
      <c r="M7303" s="72">
        <v>3052</v>
      </c>
      <c r="N7303" s="72">
        <v>2641</v>
      </c>
      <c r="O7303" s="72">
        <v>3709</v>
      </c>
      <c r="P7303" s="72">
        <v>3696</v>
      </c>
    </row>
    <row r="7304" spans="1:16" hidden="1">
      <c r="A7304" s="72" t="s">
        <v>2130</v>
      </c>
      <c r="B7304" s="72" t="s">
        <v>3029</v>
      </c>
      <c r="C7304" s="72" t="s">
        <v>2107</v>
      </c>
      <c r="K7304" s="72">
        <v>6</v>
      </c>
      <c r="L7304" s="72">
        <v>6</v>
      </c>
      <c r="M7304" s="72">
        <v>17</v>
      </c>
      <c r="N7304" s="72">
        <v>17</v>
      </c>
      <c r="O7304" s="72">
        <v>18</v>
      </c>
      <c r="P7304" s="72">
        <v>19</v>
      </c>
    </row>
    <row r="7305" spans="1:16" hidden="1">
      <c r="A7305" s="72" t="s">
        <v>2130</v>
      </c>
      <c r="B7305" s="72" t="s">
        <v>3029</v>
      </c>
      <c r="C7305" s="72" t="s">
        <v>2108</v>
      </c>
      <c r="K7305" s="72">
        <v>10347</v>
      </c>
      <c r="L7305" s="72">
        <v>10599</v>
      </c>
      <c r="M7305" s="72">
        <v>25396</v>
      </c>
      <c r="N7305" s="72">
        <v>23922</v>
      </c>
      <c r="O7305" s="72">
        <v>38531</v>
      </c>
      <c r="P7305" s="72">
        <v>45675</v>
      </c>
    </row>
    <row r="7306" spans="1:16" hidden="1">
      <c r="A7306" s="72" t="s">
        <v>2128</v>
      </c>
      <c r="B7306" s="72" t="s">
        <v>3030</v>
      </c>
      <c r="C7306" s="72" t="s">
        <v>2103</v>
      </c>
      <c r="D7306" s="72">
        <v>6089</v>
      </c>
      <c r="E7306" s="72">
        <v>5902</v>
      </c>
      <c r="F7306" s="72">
        <v>5509</v>
      </c>
      <c r="G7306" s="72">
        <v>7053</v>
      </c>
      <c r="H7306" s="72">
        <v>7285</v>
      </c>
      <c r="I7306" s="72">
        <v>6391</v>
      </c>
      <c r="J7306" s="72">
        <v>6174</v>
      </c>
      <c r="K7306" s="72">
        <v>5936</v>
      </c>
      <c r="L7306" s="72">
        <v>7174</v>
      </c>
      <c r="M7306" s="72">
        <v>6987</v>
      </c>
      <c r="N7306" s="72">
        <v>6268</v>
      </c>
      <c r="O7306" s="72">
        <v>6115</v>
      </c>
      <c r="P7306" s="72">
        <v>6246</v>
      </c>
    </row>
    <row r="7307" spans="1:16" hidden="1">
      <c r="A7307" s="72" t="s">
        <v>2128</v>
      </c>
      <c r="B7307" s="72" t="s">
        <v>3030</v>
      </c>
      <c r="C7307" s="72" t="s">
        <v>2104</v>
      </c>
      <c r="D7307" s="72">
        <v>92</v>
      </c>
      <c r="E7307" s="72">
        <v>95</v>
      </c>
      <c r="F7307" s="72">
        <v>92</v>
      </c>
      <c r="G7307" s="72">
        <v>105</v>
      </c>
      <c r="H7307" s="72">
        <v>129</v>
      </c>
      <c r="I7307" s="72">
        <v>98</v>
      </c>
      <c r="J7307" s="72">
        <v>103</v>
      </c>
      <c r="K7307" s="72">
        <v>104</v>
      </c>
      <c r="L7307" s="72">
        <v>106</v>
      </c>
      <c r="M7307" s="72">
        <v>107</v>
      </c>
      <c r="N7307" s="72">
        <v>109</v>
      </c>
      <c r="O7307" s="72">
        <v>98</v>
      </c>
      <c r="P7307" s="72">
        <v>93</v>
      </c>
    </row>
    <row r="7308" spans="1:16" hidden="1">
      <c r="A7308" s="72" t="s">
        <v>2128</v>
      </c>
      <c r="B7308" s="72" t="s">
        <v>3030</v>
      </c>
      <c r="C7308" s="72" t="s">
        <v>2105</v>
      </c>
      <c r="D7308" s="72">
        <v>59241</v>
      </c>
      <c r="E7308" s="72">
        <v>65909</v>
      </c>
      <c r="F7308" s="72">
        <v>60742</v>
      </c>
      <c r="G7308" s="72">
        <v>75988</v>
      </c>
      <c r="H7308" s="72">
        <v>78553</v>
      </c>
      <c r="I7308" s="72">
        <v>69814</v>
      </c>
      <c r="J7308" s="72">
        <v>67522</v>
      </c>
      <c r="K7308" s="72">
        <v>65128</v>
      </c>
      <c r="L7308" s="72">
        <v>77475</v>
      </c>
      <c r="M7308" s="72">
        <v>75715</v>
      </c>
      <c r="N7308" s="72">
        <v>68627</v>
      </c>
      <c r="O7308" s="72">
        <v>69743</v>
      </c>
      <c r="P7308" s="72">
        <v>78128</v>
      </c>
    </row>
    <row r="7309" spans="1:16" hidden="1">
      <c r="A7309" s="72" t="s">
        <v>2128</v>
      </c>
      <c r="B7309" s="72" t="s">
        <v>3030</v>
      </c>
      <c r="C7309" s="72" t="s">
        <v>2106</v>
      </c>
      <c r="D7309" s="72">
        <v>1385</v>
      </c>
      <c r="E7309" s="72">
        <v>1376</v>
      </c>
      <c r="F7309" s="72">
        <v>1662</v>
      </c>
      <c r="G7309" s="72">
        <v>2309</v>
      </c>
      <c r="H7309" s="72">
        <v>2633</v>
      </c>
      <c r="I7309" s="72">
        <v>2170</v>
      </c>
      <c r="J7309" s="72">
        <v>2121</v>
      </c>
      <c r="K7309" s="72">
        <v>1976</v>
      </c>
      <c r="L7309" s="72">
        <v>2518</v>
      </c>
      <c r="M7309" s="72">
        <v>2470</v>
      </c>
      <c r="N7309" s="72">
        <v>2144</v>
      </c>
      <c r="O7309" s="72">
        <v>2028</v>
      </c>
      <c r="P7309" s="72">
        <v>2416</v>
      </c>
    </row>
    <row r="7310" spans="1:16" hidden="1">
      <c r="A7310" s="72" t="s">
        <v>2128</v>
      </c>
      <c r="B7310" s="72" t="s">
        <v>3030</v>
      </c>
      <c r="C7310" s="72" t="s">
        <v>2107</v>
      </c>
      <c r="D7310" s="72">
        <v>15</v>
      </c>
      <c r="E7310" s="72">
        <v>12</v>
      </c>
      <c r="F7310" s="72">
        <v>24</v>
      </c>
      <c r="G7310" s="72">
        <v>24</v>
      </c>
      <c r="H7310" s="72">
        <v>24</v>
      </c>
      <c r="I7310" s="72">
        <v>24</v>
      </c>
      <c r="J7310" s="72">
        <v>25</v>
      </c>
      <c r="K7310" s="72">
        <v>25</v>
      </c>
      <c r="L7310" s="72">
        <v>25</v>
      </c>
      <c r="M7310" s="72">
        <v>25</v>
      </c>
      <c r="N7310" s="72">
        <v>30</v>
      </c>
      <c r="O7310" s="72">
        <v>23</v>
      </c>
      <c r="P7310" s="72">
        <v>24</v>
      </c>
    </row>
    <row r="7311" spans="1:16" hidden="1">
      <c r="A7311" s="72" t="s">
        <v>2128</v>
      </c>
      <c r="B7311" s="72" t="s">
        <v>3030</v>
      </c>
      <c r="C7311" s="72" t="s">
        <v>2108</v>
      </c>
      <c r="D7311" s="72">
        <v>12524</v>
      </c>
      <c r="E7311" s="72">
        <v>15538</v>
      </c>
      <c r="F7311" s="72">
        <v>17000</v>
      </c>
      <c r="G7311" s="72">
        <v>24444</v>
      </c>
      <c r="H7311" s="72">
        <v>27647</v>
      </c>
      <c r="I7311" s="72">
        <v>22824</v>
      </c>
      <c r="J7311" s="72">
        <v>22277</v>
      </c>
      <c r="K7311" s="72">
        <v>21031</v>
      </c>
      <c r="L7311" s="72">
        <v>26481</v>
      </c>
      <c r="M7311" s="72">
        <v>26016</v>
      </c>
      <c r="N7311" s="72">
        <v>22813</v>
      </c>
      <c r="O7311" s="72">
        <v>22463</v>
      </c>
      <c r="P7311" s="72">
        <v>28330</v>
      </c>
    </row>
    <row r="7312" spans="1:16" hidden="1">
      <c r="A7312" s="72" t="s">
        <v>2127</v>
      </c>
      <c r="B7312" s="72" t="s">
        <v>3031</v>
      </c>
      <c r="C7312" s="72" t="s">
        <v>2103</v>
      </c>
      <c r="D7312" s="72">
        <v>21646</v>
      </c>
      <c r="E7312" s="72">
        <v>20478</v>
      </c>
      <c r="F7312" s="72">
        <v>18179</v>
      </c>
      <c r="G7312" s="72">
        <v>22209</v>
      </c>
      <c r="H7312" s="72">
        <v>25519</v>
      </c>
      <c r="I7312" s="72">
        <v>19528</v>
      </c>
      <c r="J7312" s="72">
        <v>18277</v>
      </c>
      <c r="K7312" s="72">
        <v>19968</v>
      </c>
      <c r="L7312" s="72">
        <v>22561</v>
      </c>
      <c r="M7312" s="72">
        <v>22555</v>
      </c>
      <c r="N7312" s="72">
        <v>21476</v>
      </c>
      <c r="O7312" s="72">
        <v>19955</v>
      </c>
      <c r="P7312" s="72">
        <v>23672</v>
      </c>
    </row>
    <row r="7313" spans="1:16" hidden="1">
      <c r="A7313" s="72" t="s">
        <v>2127</v>
      </c>
      <c r="B7313" s="72" t="s">
        <v>3031</v>
      </c>
      <c r="C7313" s="72" t="s">
        <v>2104</v>
      </c>
      <c r="D7313" s="72">
        <v>318</v>
      </c>
      <c r="E7313" s="72">
        <v>313</v>
      </c>
      <c r="F7313" s="72">
        <v>308</v>
      </c>
      <c r="G7313" s="72">
        <v>304</v>
      </c>
      <c r="H7313" s="72">
        <v>302</v>
      </c>
      <c r="I7313" s="72">
        <v>304</v>
      </c>
      <c r="J7313" s="72">
        <v>306</v>
      </c>
      <c r="K7313" s="72">
        <v>307</v>
      </c>
      <c r="L7313" s="72">
        <v>304</v>
      </c>
      <c r="M7313" s="72">
        <v>306</v>
      </c>
      <c r="N7313" s="72">
        <v>305</v>
      </c>
      <c r="O7313" s="72">
        <v>307</v>
      </c>
      <c r="P7313" s="72">
        <v>311</v>
      </c>
    </row>
    <row r="7314" spans="1:16" hidden="1">
      <c r="A7314" s="72" t="s">
        <v>2127</v>
      </c>
      <c r="B7314" s="72" t="s">
        <v>3031</v>
      </c>
      <c r="C7314" s="72" t="s">
        <v>2105</v>
      </c>
      <c r="D7314" s="72">
        <v>260097</v>
      </c>
      <c r="E7314" s="72">
        <v>246450</v>
      </c>
      <c r="F7314" s="72">
        <v>220642</v>
      </c>
      <c r="G7314" s="72">
        <v>256204</v>
      </c>
      <c r="H7314" s="72">
        <v>301785</v>
      </c>
      <c r="I7314" s="72">
        <v>218503</v>
      </c>
      <c r="J7314" s="72">
        <v>201324</v>
      </c>
      <c r="K7314" s="72">
        <v>218370</v>
      </c>
      <c r="L7314" s="72">
        <v>244108</v>
      </c>
      <c r="M7314" s="72">
        <v>244182</v>
      </c>
      <c r="N7314" s="72">
        <v>243172</v>
      </c>
      <c r="O7314" s="72">
        <v>218314</v>
      </c>
      <c r="P7314" s="72">
        <v>256472</v>
      </c>
    </row>
    <row r="7315" spans="1:16" hidden="1">
      <c r="A7315" s="72" t="s">
        <v>2127</v>
      </c>
      <c r="B7315" s="72" t="s">
        <v>3031</v>
      </c>
      <c r="C7315" s="72" t="s">
        <v>2106</v>
      </c>
      <c r="D7315" s="72">
        <v>7276</v>
      </c>
      <c r="E7315" s="72">
        <v>6853</v>
      </c>
      <c r="F7315" s="72">
        <v>7275</v>
      </c>
      <c r="G7315" s="72">
        <v>9869</v>
      </c>
      <c r="H7315" s="72">
        <v>11627</v>
      </c>
      <c r="I7315" s="72">
        <v>8433</v>
      </c>
      <c r="J7315" s="72">
        <v>8060</v>
      </c>
      <c r="K7315" s="72">
        <v>8800</v>
      </c>
      <c r="L7315" s="72">
        <v>9908</v>
      </c>
      <c r="M7315" s="72">
        <v>12761</v>
      </c>
      <c r="N7315" s="72">
        <v>9259</v>
      </c>
      <c r="O7315" s="72">
        <v>9309</v>
      </c>
      <c r="P7315" s="72">
        <v>11107</v>
      </c>
    </row>
    <row r="7316" spans="1:16" hidden="1">
      <c r="A7316" s="72" t="s">
        <v>2127</v>
      </c>
      <c r="B7316" s="72" t="s">
        <v>3031</v>
      </c>
      <c r="C7316" s="72" t="s">
        <v>2107</v>
      </c>
      <c r="D7316" s="72">
        <v>42</v>
      </c>
      <c r="E7316" s="72">
        <v>39</v>
      </c>
      <c r="F7316" s="72">
        <v>42</v>
      </c>
      <c r="G7316" s="72">
        <v>44</v>
      </c>
      <c r="H7316" s="72">
        <v>45</v>
      </c>
      <c r="I7316" s="72">
        <v>44</v>
      </c>
      <c r="J7316" s="72">
        <v>45</v>
      </c>
      <c r="K7316" s="72">
        <v>46</v>
      </c>
      <c r="L7316" s="72">
        <v>45</v>
      </c>
      <c r="M7316" s="72">
        <v>42</v>
      </c>
      <c r="N7316" s="72">
        <v>43</v>
      </c>
      <c r="O7316" s="72">
        <v>43</v>
      </c>
      <c r="P7316" s="72">
        <v>42</v>
      </c>
    </row>
    <row r="7317" spans="1:16" hidden="1">
      <c r="A7317" s="72" t="s">
        <v>2127</v>
      </c>
      <c r="B7317" s="72" t="s">
        <v>3031</v>
      </c>
      <c r="C7317" s="72" t="s">
        <v>2108</v>
      </c>
      <c r="D7317" s="72">
        <v>76293</v>
      </c>
      <c r="E7317" s="72">
        <v>70869</v>
      </c>
      <c r="F7317" s="72">
        <v>79923</v>
      </c>
      <c r="G7317" s="72">
        <v>104765</v>
      </c>
      <c r="H7317" s="72">
        <v>123268</v>
      </c>
      <c r="I7317" s="72">
        <v>78435</v>
      </c>
      <c r="J7317" s="72">
        <v>77068</v>
      </c>
      <c r="K7317" s="72">
        <v>84847</v>
      </c>
      <c r="L7317" s="72">
        <v>94771</v>
      </c>
      <c r="M7317" s="72">
        <v>122602</v>
      </c>
      <c r="N7317" s="72">
        <v>88158</v>
      </c>
      <c r="O7317" s="72">
        <v>88395</v>
      </c>
      <c r="P7317" s="72">
        <v>105924</v>
      </c>
    </row>
    <row r="7318" spans="1:16" hidden="1">
      <c r="A7318" s="72" t="s">
        <v>2127</v>
      </c>
      <c r="B7318" s="72" t="s">
        <v>3031</v>
      </c>
      <c r="C7318" s="72" t="s">
        <v>2109</v>
      </c>
      <c r="D7318" s="72">
        <v>770</v>
      </c>
      <c r="E7318" s="72">
        <v>957</v>
      </c>
    </row>
    <row r="7319" spans="1:16" hidden="1">
      <c r="A7319" s="72" t="s">
        <v>2127</v>
      </c>
      <c r="B7319" s="72" t="s">
        <v>3031</v>
      </c>
      <c r="C7319" s="72" t="s">
        <v>2110</v>
      </c>
      <c r="D7319" s="72">
        <v>3</v>
      </c>
      <c r="E7319" s="72">
        <v>3</v>
      </c>
    </row>
    <row r="7320" spans="1:16" hidden="1">
      <c r="A7320" s="72" t="s">
        <v>2127</v>
      </c>
      <c r="B7320" s="72" t="s">
        <v>3031</v>
      </c>
      <c r="C7320" s="72" t="s">
        <v>2111</v>
      </c>
      <c r="D7320" s="72">
        <v>9158</v>
      </c>
      <c r="E7320" s="72">
        <v>11324</v>
      </c>
    </row>
    <row r="7321" spans="1:16" hidden="1">
      <c r="A7321" s="72" t="s">
        <v>2155</v>
      </c>
      <c r="B7321" s="72" t="s">
        <v>3032</v>
      </c>
      <c r="C7321" s="72" t="s">
        <v>2103</v>
      </c>
      <c r="D7321" s="72">
        <v>44715</v>
      </c>
      <c r="E7321" s="72">
        <v>40747</v>
      </c>
      <c r="F7321" s="72">
        <v>37957</v>
      </c>
      <c r="G7321" s="72">
        <v>43305</v>
      </c>
      <c r="H7321" s="72">
        <v>41939</v>
      </c>
      <c r="I7321" s="72">
        <v>37876</v>
      </c>
      <c r="J7321" s="72">
        <v>33001</v>
      </c>
      <c r="K7321" s="72">
        <v>28923</v>
      </c>
      <c r="L7321" s="72">
        <v>35272</v>
      </c>
      <c r="M7321" s="72">
        <v>33946</v>
      </c>
      <c r="N7321" s="72">
        <v>32743</v>
      </c>
      <c r="O7321" s="72">
        <v>33850</v>
      </c>
      <c r="P7321" s="72">
        <v>32856</v>
      </c>
    </row>
    <row r="7322" spans="1:16" hidden="1">
      <c r="A7322" s="72" t="s">
        <v>2155</v>
      </c>
      <c r="B7322" s="72" t="s">
        <v>3032</v>
      </c>
      <c r="C7322" s="72" t="s">
        <v>2104</v>
      </c>
      <c r="D7322" s="72">
        <v>711</v>
      </c>
      <c r="E7322" s="72">
        <v>710</v>
      </c>
      <c r="F7322" s="72">
        <v>689</v>
      </c>
      <c r="G7322" s="72">
        <v>670</v>
      </c>
      <c r="H7322" s="72">
        <v>661</v>
      </c>
      <c r="I7322" s="72">
        <v>650</v>
      </c>
      <c r="J7322" s="72">
        <v>644</v>
      </c>
      <c r="K7322" s="72">
        <v>624</v>
      </c>
      <c r="L7322" s="72">
        <v>618</v>
      </c>
      <c r="M7322" s="72">
        <v>603</v>
      </c>
      <c r="N7322" s="72">
        <v>607</v>
      </c>
      <c r="O7322" s="72">
        <v>608</v>
      </c>
      <c r="P7322" s="72">
        <v>585</v>
      </c>
    </row>
    <row r="7323" spans="1:16" hidden="1">
      <c r="A7323" s="72" t="s">
        <v>2155</v>
      </c>
      <c r="B7323" s="72" t="s">
        <v>3032</v>
      </c>
      <c r="C7323" s="72" t="s">
        <v>2105</v>
      </c>
      <c r="D7323" s="72">
        <v>403075</v>
      </c>
      <c r="E7323" s="72">
        <v>359258</v>
      </c>
      <c r="F7323" s="72">
        <v>319172</v>
      </c>
      <c r="G7323" s="72">
        <v>371948</v>
      </c>
      <c r="H7323" s="72">
        <v>390968</v>
      </c>
      <c r="I7323" s="72">
        <v>331815</v>
      </c>
      <c r="J7323" s="72">
        <v>327514</v>
      </c>
      <c r="K7323" s="72">
        <v>290723</v>
      </c>
      <c r="L7323" s="72">
        <v>342216</v>
      </c>
      <c r="M7323" s="72">
        <v>333324</v>
      </c>
      <c r="N7323" s="72">
        <v>325964</v>
      </c>
      <c r="O7323" s="72">
        <v>339096</v>
      </c>
      <c r="P7323" s="72">
        <v>335595</v>
      </c>
    </row>
    <row r="7324" spans="1:16" hidden="1">
      <c r="A7324" s="72" t="s">
        <v>2155</v>
      </c>
      <c r="B7324" s="72" t="s">
        <v>3032</v>
      </c>
      <c r="C7324" s="72" t="s">
        <v>2106</v>
      </c>
      <c r="D7324" s="72">
        <v>16130</v>
      </c>
      <c r="E7324" s="72">
        <v>14483</v>
      </c>
      <c r="F7324" s="72">
        <v>12606</v>
      </c>
      <c r="G7324" s="72">
        <v>14600</v>
      </c>
      <c r="H7324" s="72">
        <v>14572</v>
      </c>
      <c r="I7324" s="72">
        <v>15189</v>
      </c>
      <c r="J7324" s="72">
        <v>12061</v>
      </c>
      <c r="K7324" s="72">
        <v>9284</v>
      </c>
      <c r="L7324" s="72">
        <v>13015</v>
      </c>
      <c r="M7324" s="72">
        <v>12344</v>
      </c>
      <c r="N7324" s="72">
        <v>11014</v>
      </c>
      <c r="O7324" s="72">
        <v>10722</v>
      </c>
      <c r="P7324" s="72">
        <v>10882</v>
      </c>
    </row>
    <row r="7325" spans="1:16" hidden="1">
      <c r="A7325" s="72" t="s">
        <v>2155</v>
      </c>
      <c r="B7325" s="72" t="s">
        <v>3032</v>
      </c>
      <c r="C7325" s="72" t="s">
        <v>2107</v>
      </c>
      <c r="D7325" s="72">
        <v>86</v>
      </c>
      <c r="E7325" s="72">
        <v>83</v>
      </c>
      <c r="F7325" s="72">
        <v>84</v>
      </c>
      <c r="G7325" s="72">
        <v>84</v>
      </c>
      <c r="H7325" s="72">
        <v>81</v>
      </c>
      <c r="I7325" s="72">
        <v>81</v>
      </c>
      <c r="J7325" s="72">
        <v>80</v>
      </c>
      <c r="K7325" s="72">
        <v>76</v>
      </c>
      <c r="L7325" s="72">
        <v>75</v>
      </c>
      <c r="M7325" s="72">
        <v>72</v>
      </c>
      <c r="N7325" s="72">
        <v>73</v>
      </c>
      <c r="O7325" s="72">
        <v>70</v>
      </c>
      <c r="P7325" s="72">
        <v>68</v>
      </c>
    </row>
    <row r="7326" spans="1:16" hidden="1">
      <c r="A7326" s="72" t="s">
        <v>2155</v>
      </c>
      <c r="B7326" s="72" t="s">
        <v>3032</v>
      </c>
      <c r="C7326" s="72" t="s">
        <v>2108</v>
      </c>
      <c r="D7326" s="72">
        <v>139926</v>
      </c>
      <c r="E7326" s="72">
        <v>114263</v>
      </c>
      <c r="F7326" s="72">
        <v>92144</v>
      </c>
      <c r="G7326" s="72">
        <v>113428</v>
      </c>
      <c r="H7326" s="72">
        <v>137419</v>
      </c>
      <c r="I7326" s="72">
        <v>120153</v>
      </c>
      <c r="J7326" s="72">
        <v>111947</v>
      </c>
      <c r="K7326" s="72">
        <v>87389</v>
      </c>
      <c r="L7326" s="72">
        <v>117910</v>
      </c>
      <c r="M7326" s="72">
        <v>113323</v>
      </c>
      <c r="N7326" s="72">
        <v>104001</v>
      </c>
      <c r="O7326" s="72">
        <v>101422</v>
      </c>
      <c r="P7326" s="72">
        <v>105451</v>
      </c>
    </row>
    <row r="7327" spans="1:16" hidden="1">
      <c r="A7327" s="72" t="s">
        <v>2155</v>
      </c>
      <c r="B7327" s="72" t="s">
        <v>3032</v>
      </c>
      <c r="C7327" s="72" t="s">
        <v>2109</v>
      </c>
      <c r="D7327" s="72">
        <v>4958</v>
      </c>
      <c r="E7327" s="72">
        <v>4712</v>
      </c>
      <c r="F7327" s="72">
        <v>2108</v>
      </c>
      <c r="G7327" s="72">
        <v>2135</v>
      </c>
      <c r="H7327" s="72">
        <v>4238</v>
      </c>
      <c r="I7327" s="72">
        <v>7128</v>
      </c>
      <c r="J7327" s="72">
        <v>6484</v>
      </c>
      <c r="K7327" s="72">
        <v>4669</v>
      </c>
      <c r="L7327" s="72">
        <v>2220</v>
      </c>
      <c r="M7327" s="72">
        <v>2576</v>
      </c>
      <c r="N7327" s="72">
        <v>2827</v>
      </c>
      <c r="O7327" s="72">
        <v>577</v>
      </c>
      <c r="P7327" s="72">
        <v>2607</v>
      </c>
    </row>
    <row r="7328" spans="1:16" hidden="1">
      <c r="A7328" s="72" t="s">
        <v>2155</v>
      </c>
      <c r="B7328" s="72" t="s">
        <v>3032</v>
      </c>
      <c r="C7328" s="72" t="s">
        <v>2110</v>
      </c>
      <c r="D7328" s="72">
        <v>4</v>
      </c>
      <c r="E7328" s="72">
        <v>4</v>
      </c>
      <c r="F7328" s="72">
        <v>4</v>
      </c>
      <c r="G7328" s="72">
        <v>4</v>
      </c>
      <c r="H7328" s="72">
        <v>3</v>
      </c>
      <c r="I7328" s="72">
        <v>2</v>
      </c>
      <c r="J7328" s="72">
        <v>2</v>
      </c>
      <c r="K7328" s="72">
        <v>1</v>
      </c>
      <c r="L7328" s="72">
        <v>1</v>
      </c>
      <c r="M7328" s="72">
        <v>1</v>
      </c>
      <c r="N7328" s="72">
        <v>1</v>
      </c>
      <c r="O7328" s="72">
        <v>1</v>
      </c>
      <c r="P7328" s="72">
        <v>1</v>
      </c>
    </row>
    <row r="7329" spans="1:16" hidden="1">
      <c r="A7329" s="72" t="s">
        <v>2155</v>
      </c>
      <c r="B7329" s="72" t="s">
        <v>3032</v>
      </c>
      <c r="C7329" s="72" t="s">
        <v>2111</v>
      </c>
      <c r="D7329" s="72">
        <v>25183</v>
      </c>
      <c r="E7329" s="72">
        <v>24681</v>
      </c>
      <c r="F7329" s="72">
        <v>10585</v>
      </c>
      <c r="G7329" s="72">
        <v>11981</v>
      </c>
      <c r="H7329" s="72">
        <v>23668</v>
      </c>
      <c r="I7329" s="72">
        <v>41435</v>
      </c>
      <c r="J7329" s="72">
        <v>43507</v>
      </c>
      <c r="K7329" s="72">
        <v>31417</v>
      </c>
      <c r="L7329" s="72">
        <v>14955</v>
      </c>
      <c r="M7329" s="72">
        <v>17696</v>
      </c>
      <c r="N7329" s="72">
        <v>19751</v>
      </c>
      <c r="O7329" s="72">
        <v>4249</v>
      </c>
      <c r="P7329" s="72">
        <v>34515</v>
      </c>
    </row>
    <row r="7330" spans="1:16" hidden="1">
      <c r="A7330" s="72" t="s">
        <v>2125</v>
      </c>
      <c r="B7330" s="72" t="s">
        <v>3033</v>
      </c>
      <c r="C7330" s="72" t="s">
        <v>2103</v>
      </c>
      <c r="D7330" s="72">
        <v>436906</v>
      </c>
      <c r="E7330" s="72">
        <v>433935</v>
      </c>
      <c r="F7330" s="72">
        <v>350953</v>
      </c>
      <c r="G7330" s="72">
        <v>472851</v>
      </c>
      <c r="H7330" s="72">
        <v>513289</v>
      </c>
      <c r="I7330" s="72">
        <v>417076</v>
      </c>
      <c r="J7330" s="72">
        <v>399762</v>
      </c>
      <c r="K7330" s="72">
        <v>404820</v>
      </c>
      <c r="L7330" s="72">
        <v>421161</v>
      </c>
      <c r="M7330" s="72">
        <v>472628</v>
      </c>
      <c r="N7330" s="72">
        <v>442755</v>
      </c>
      <c r="O7330" s="72">
        <v>421048</v>
      </c>
      <c r="P7330" s="72">
        <v>463207</v>
      </c>
    </row>
    <row r="7331" spans="1:16" hidden="1">
      <c r="A7331" s="72" t="s">
        <v>2125</v>
      </c>
      <c r="B7331" s="72" t="s">
        <v>3033</v>
      </c>
      <c r="C7331" s="72" t="s">
        <v>2104</v>
      </c>
      <c r="D7331" s="72">
        <v>5088</v>
      </c>
      <c r="E7331" s="72">
        <v>5121</v>
      </c>
      <c r="F7331" s="72">
        <v>5204</v>
      </c>
      <c r="G7331" s="72">
        <v>5311</v>
      </c>
      <c r="H7331" s="72">
        <v>5361</v>
      </c>
      <c r="I7331" s="72">
        <v>5394</v>
      </c>
      <c r="J7331" s="72">
        <v>5415</v>
      </c>
      <c r="K7331" s="72">
        <v>5435</v>
      </c>
      <c r="L7331" s="72">
        <v>5420</v>
      </c>
      <c r="M7331" s="72">
        <v>5433</v>
      </c>
      <c r="N7331" s="72">
        <v>5448</v>
      </c>
      <c r="O7331" s="72">
        <v>5509</v>
      </c>
      <c r="P7331" s="72">
        <v>5516</v>
      </c>
    </row>
    <row r="7332" spans="1:16" hidden="1">
      <c r="A7332" s="72" t="s">
        <v>2125</v>
      </c>
      <c r="B7332" s="72" t="s">
        <v>3033</v>
      </c>
      <c r="C7332" s="72" t="s">
        <v>2105</v>
      </c>
      <c r="D7332" s="72">
        <v>4051698</v>
      </c>
      <c r="E7332" s="72">
        <v>3580092</v>
      </c>
      <c r="F7332" s="72">
        <v>2215432</v>
      </c>
      <c r="G7332" s="72">
        <v>3427563</v>
      </c>
      <c r="H7332" s="72">
        <v>4098725</v>
      </c>
      <c r="I7332" s="72">
        <v>2785958</v>
      </c>
      <c r="J7332" s="72">
        <v>2375357</v>
      </c>
      <c r="K7332" s="72">
        <v>2620619</v>
      </c>
      <c r="L7332" s="72">
        <v>2670820</v>
      </c>
      <c r="M7332" s="72">
        <v>2789007</v>
      </c>
      <c r="N7332" s="72">
        <v>2970319</v>
      </c>
      <c r="O7332" s="72">
        <v>5562213</v>
      </c>
      <c r="P7332" s="72">
        <v>5339905</v>
      </c>
    </row>
    <row r="7333" spans="1:16" hidden="1">
      <c r="A7333" s="72" t="s">
        <v>2125</v>
      </c>
      <c r="B7333" s="72" t="s">
        <v>3033</v>
      </c>
      <c r="C7333" s="72" t="s">
        <v>2106</v>
      </c>
      <c r="D7333" s="72">
        <v>115709</v>
      </c>
      <c r="E7333" s="72">
        <v>97821</v>
      </c>
      <c r="F7333" s="72">
        <v>76068</v>
      </c>
      <c r="G7333" s="72">
        <v>96049</v>
      </c>
      <c r="H7333" s="72">
        <v>103859</v>
      </c>
      <c r="I7333" s="72">
        <v>81828</v>
      </c>
      <c r="J7333" s="72">
        <v>78360</v>
      </c>
      <c r="K7333" s="72">
        <v>104303</v>
      </c>
      <c r="L7333" s="72">
        <v>140054</v>
      </c>
      <c r="M7333" s="72">
        <v>102209</v>
      </c>
      <c r="N7333" s="72">
        <v>90537</v>
      </c>
      <c r="O7333" s="72">
        <v>85855</v>
      </c>
      <c r="P7333" s="72">
        <v>95520</v>
      </c>
    </row>
    <row r="7334" spans="1:16" hidden="1">
      <c r="A7334" s="72" t="s">
        <v>2125</v>
      </c>
      <c r="B7334" s="72" t="s">
        <v>3033</v>
      </c>
      <c r="C7334" s="72" t="s">
        <v>2107</v>
      </c>
      <c r="D7334" s="72">
        <v>509</v>
      </c>
      <c r="E7334" s="72">
        <v>511</v>
      </c>
      <c r="F7334" s="72">
        <v>517</v>
      </c>
      <c r="G7334" s="72">
        <v>505</v>
      </c>
      <c r="H7334" s="72">
        <v>515</v>
      </c>
      <c r="I7334" s="72">
        <v>520</v>
      </c>
      <c r="J7334" s="72">
        <v>529</v>
      </c>
      <c r="K7334" s="72">
        <v>538</v>
      </c>
      <c r="L7334" s="72">
        <v>542</v>
      </c>
      <c r="M7334" s="72">
        <v>548</v>
      </c>
      <c r="N7334" s="72">
        <v>543</v>
      </c>
      <c r="O7334" s="72">
        <v>491</v>
      </c>
      <c r="P7334" s="72">
        <v>509</v>
      </c>
    </row>
    <row r="7335" spans="1:16" hidden="1">
      <c r="A7335" s="72" t="s">
        <v>2125</v>
      </c>
      <c r="B7335" s="72" t="s">
        <v>3033</v>
      </c>
      <c r="C7335" s="72" t="s">
        <v>2108</v>
      </c>
      <c r="D7335" s="72">
        <v>992527</v>
      </c>
      <c r="E7335" s="72">
        <v>760429</v>
      </c>
      <c r="F7335" s="72">
        <v>462275</v>
      </c>
      <c r="G7335" s="72">
        <v>682140</v>
      </c>
      <c r="H7335" s="72">
        <v>802442</v>
      </c>
      <c r="I7335" s="72">
        <v>536472</v>
      </c>
      <c r="J7335" s="72">
        <v>456060</v>
      </c>
      <c r="K7335" s="72">
        <v>642371</v>
      </c>
      <c r="L7335" s="72">
        <v>832148</v>
      </c>
      <c r="M7335" s="72">
        <v>594986</v>
      </c>
      <c r="N7335" s="72">
        <v>587790</v>
      </c>
      <c r="O7335" s="72">
        <v>1152714</v>
      </c>
      <c r="P7335" s="72">
        <v>1076302</v>
      </c>
    </row>
    <row r="7336" spans="1:16" hidden="1">
      <c r="A7336" s="72" t="s">
        <v>2125</v>
      </c>
      <c r="B7336" s="72" t="s">
        <v>3033</v>
      </c>
      <c r="C7336" s="72" t="s">
        <v>2109</v>
      </c>
      <c r="D7336" s="72">
        <v>573319</v>
      </c>
      <c r="E7336" s="72">
        <v>624093</v>
      </c>
      <c r="F7336" s="72">
        <v>542657</v>
      </c>
      <c r="G7336" s="72">
        <v>566928</v>
      </c>
      <c r="H7336" s="72">
        <v>672392</v>
      </c>
      <c r="I7336" s="72">
        <v>545487</v>
      </c>
      <c r="J7336" s="72">
        <v>583175</v>
      </c>
      <c r="K7336" s="72">
        <v>556386</v>
      </c>
      <c r="L7336" s="72">
        <v>494830</v>
      </c>
      <c r="M7336" s="72">
        <v>590710</v>
      </c>
      <c r="N7336" s="72">
        <v>549176</v>
      </c>
      <c r="O7336" s="72">
        <v>541523</v>
      </c>
      <c r="P7336" s="72">
        <v>607802</v>
      </c>
    </row>
    <row r="7337" spans="1:16" hidden="1">
      <c r="A7337" s="72" t="s">
        <v>2125</v>
      </c>
      <c r="B7337" s="72" t="s">
        <v>3033</v>
      </c>
      <c r="C7337" s="72" t="s">
        <v>2110</v>
      </c>
      <c r="D7337" s="72">
        <v>149</v>
      </c>
      <c r="E7337" s="72">
        <v>151</v>
      </c>
      <c r="F7337" s="72">
        <v>150</v>
      </c>
      <c r="G7337" s="72">
        <v>151</v>
      </c>
      <c r="H7337" s="72">
        <v>152</v>
      </c>
      <c r="I7337" s="72">
        <v>153</v>
      </c>
      <c r="J7337" s="72">
        <v>153</v>
      </c>
      <c r="K7337" s="72">
        <v>152</v>
      </c>
      <c r="L7337" s="72">
        <v>152</v>
      </c>
      <c r="M7337" s="72">
        <v>153</v>
      </c>
      <c r="N7337" s="72">
        <v>155</v>
      </c>
      <c r="O7337" s="72">
        <v>154</v>
      </c>
      <c r="P7337" s="72">
        <v>155</v>
      </c>
    </row>
    <row r="7338" spans="1:16" hidden="1">
      <c r="A7338" s="72" t="s">
        <v>2125</v>
      </c>
      <c r="B7338" s="72" t="s">
        <v>3033</v>
      </c>
      <c r="C7338" s="72" t="s">
        <v>2111</v>
      </c>
      <c r="D7338" s="72">
        <v>4131201</v>
      </c>
      <c r="E7338" s="72">
        <v>4211949</v>
      </c>
      <c r="F7338" s="72">
        <v>3036765</v>
      </c>
      <c r="G7338" s="72">
        <v>3717139</v>
      </c>
      <c r="H7338" s="72">
        <v>4182111</v>
      </c>
      <c r="I7338" s="72">
        <v>3240751</v>
      </c>
      <c r="J7338" s="72">
        <v>3122824</v>
      </c>
      <c r="K7338" s="72">
        <v>3195678</v>
      </c>
      <c r="L7338" s="72">
        <v>2802404</v>
      </c>
      <c r="M7338" s="72">
        <v>3063646</v>
      </c>
      <c r="N7338" s="72">
        <v>3378470</v>
      </c>
      <c r="O7338" s="72">
        <v>6064844</v>
      </c>
      <c r="P7338" s="72">
        <v>6381479</v>
      </c>
    </row>
    <row r="7339" spans="1:16" hidden="1">
      <c r="A7339" s="72" t="s">
        <v>2112</v>
      </c>
      <c r="B7339" s="72" t="s">
        <v>3034</v>
      </c>
      <c r="C7339" s="72" t="s">
        <v>2103</v>
      </c>
      <c r="D7339" s="72">
        <v>140687</v>
      </c>
      <c r="E7339" s="72">
        <v>133860</v>
      </c>
      <c r="F7339" s="72">
        <v>104920</v>
      </c>
      <c r="G7339" s="72">
        <v>133566</v>
      </c>
      <c r="H7339" s="72">
        <v>156747</v>
      </c>
      <c r="I7339" s="72">
        <v>121501</v>
      </c>
      <c r="J7339" s="72">
        <v>118034</v>
      </c>
      <c r="K7339" s="72">
        <v>95713</v>
      </c>
      <c r="L7339" s="72">
        <v>124257</v>
      </c>
      <c r="M7339" s="72">
        <v>114954</v>
      </c>
      <c r="N7339" s="72">
        <v>102377</v>
      </c>
      <c r="O7339" s="72">
        <v>113376</v>
      </c>
    </row>
    <row r="7340" spans="1:16" hidden="1">
      <c r="A7340" s="72" t="s">
        <v>2112</v>
      </c>
      <c r="B7340" s="72" t="s">
        <v>3034</v>
      </c>
      <c r="C7340" s="72" t="s">
        <v>2104</v>
      </c>
      <c r="D7340" s="72">
        <v>1632</v>
      </c>
      <c r="E7340" s="72">
        <v>1667</v>
      </c>
      <c r="F7340" s="72">
        <v>1676</v>
      </c>
      <c r="G7340" s="72">
        <v>1679</v>
      </c>
      <c r="H7340" s="72">
        <v>1683</v>
      </c>
      <c r="I7340" s="72">
        <v>1692</v>
      </c>
      <c r="J7340" s="72">
        <v>1700</v>
      </c>
      <c r="K7340" s="72">
        <v>2049</v>
      </c>
      <c r="L7340" s="72">
        <v>2058</v>
      </c>
      <c r="M7340" s="72">
        <v>2028</v>
      </c>
      <c r="N7340" s="72">
        <v>2031</v>
      </c>
      <c r="O7340" s="72">
        <v>1913</v>
      </c>
    </row>
    <row r="7341" spans="1:16" hidden="1">
      <c r="A7341" s="72" t="s">
        <v>2112</v>
      </c>
      <c r="B7341" s="72" t="s">
        <v>3034</v>
      </c>
      <c r="C7341" s="72" t="s">
        <v>2105</v>
      </c>
      <c r="D7341" s="72">
        <v>1641345</v>
      </c>
      <c r="E7341" s="72">
        <v>1637494</v>
      </c>
      <c r="F7341" s="72">
        <v>1142820</v>
      </c>
      <c r="G7341" s="72">
        <v>1549258</v>
      </c>
      <c r="H7341" s="72">
        <v>1560231</v>
      </c>
      <c r="I7341" s="72">
        <v>1539268</v>
      </c>
      <c r="J7341" s="72">
        <v>1304815</v>
      </c>
      <c r="K7341" s="72">
        <v>1135130</v>
      </c>
      <c r="L7341" s="72">
        <v>1447978</v>
      </c>
      <c r="M7341" s="72">
        <v>1345407</v>
      </c>
      <c r="N7341" s="72">
        <v>1219622</v>
      </c>
      <c r="O7341" s="72">
        <v>1393459</v>
      </c>
    </row>
    <row r="7342" spans="1:16" hidden="1">
      <c r="A7342" s="72" t="s">
        <v>2127</v>
      </c>
      <c r="B7342" s="72" t="s">
        <v>3035</v>
      </c>
      <c r="C7342" s="72" t="s">
        <v>2103</v>
      </c>
      <c r="D7342" s="72">
        <v>14609</v>
      </c>
      <c r="E7342" s="72">
        <v>14260</v>
      </c>
      <c r="F7342" s="72">
        <v>12729</v>
      </c>
      <c r="G7342" s="72">
        <v>17005</v>
      </c>
      <c r="H7342" s="72">
        <v>16668</v>
      </c>
      <c r="I7342" s="72">
        <v>13031</v>
      </c>
      <c r="J7342" s="72">
        <v>11678</v>
      </c>
      <c r="K7342" s="72">
        <v>12715</v>
      </c>
      <c r="L7342" s="72">
        <v>14724</v>
      </c>
      <c r="M7342" s="72">
        <v>15504</v>
      </c>
      <c r="N7342" s="72">
        <v>13792</v>
      </c>
      <c r="O7342" s="72">
        <v>11963</v>
      </c>
      <c r="P7342" s="72">
        <v>13053</v>
      </c>
    </row>
    <row r="7343" spans="1:16" hidden="1">
      <c r="A7343" s="72" t="s">
        <v>2127</v>
      </c>
      <c r="B7343" s="72" t="s">
        <v>3035</v>
      </c>
      <c r="C7343" s="72" t="s">
        <v>2104</v>
      </c>
      <c r="D7343" s="72">
        <v>182</v>
      </c>
      <c r="E7343" s="72">
        <v>181</v>
      </c>
      <c r="F7343" s="72">
        <v>174</v>
      </c>
      <c r="G7343" s="72">
        <v>175</v>
      </c>
      <c r="H7343" s="72">
        <v>173</v>
      </c>
      <c r="I7343" s="72">
        <v>186</v>
      </c>
      <c r="J7343" s="72">
        <v>165</v>
      </c>
      <c r="K7343" s="72">
        <v>158</v>
      </c>
      <c r="L7343" s="72">
        <v>187</v>
      </c>
      <c r="M7343" s="72">
        <v>220</v>
      </c>
      <c r="N7343" s="72">
        <v>195</v>
      </c>
      <c r="O7343" s="72">
        <v>175</v>
      </c>
      <c r="P7343" s="72">
        <v>176</v>
      </c>
    </row>
    <row r="7344" spans="1:16" hidden="1">
      <c r="A7344" s="72" t="s">
        <v>2127</v>
      </c>
      <c r="B7344" s="72" t="s">
        <v>3035</v>
      </c>
      <c r="C7344" s="72" t="s">
        <v>2105</v>
      </c>
      <c r="D7344" s="72">
        <v>129335</v>
      </c>
      <c r="E7344" s="72">
        <v>125544</v>
      </c>
      <c r="F7344" s="72">
        <v>96108</v>
      </c>
      <c r="G7344" s="72">
        <v>136584</v>
      </c>
      <c r="H7344" s="72">
        <v>149709</v>
      </c>
      <c r="I7344" s="72">
        <v>107536</v>
      </c>
      <c r="J7344" s="72">
        <v>99467</v>
      </c>
      <c r="K7344" s="72">
        <v>120482</v>
      </c>
      <c r="L7344" s="72">
        <v>142706</v>
      </c>
      <c r="M7344" s="72">
        <v>147794</v>
      </c>
      <c r="N7344" s="72">
        <v>124152</v>
      </c>
      <c r="O7344" s="72">
        <v>142315</v>
      </c>
      <c r="P7344" s="72">
        <v>187576</v>
      </c>
    </row>
    <row r="7345" spans="1:16" hidden="1">
      <c r="A7345" s="72" t="s">
        <v>2127</v>
      </c>
      <c r="B7345" s="72" t="s">
        <v>3035</v>
      </c>
      <c r="C7345" s="72" t="s">
        <v>2106</v>
      </c>
      <c r="D7345" s="72">
        <v>7367</v>
      </c>
      <c r="E7345" s="72">
        <v>5233</v>
      </c>
      <c r="F7345" s="72">
        <v>4823</v>
      </c>
      <c r="G7345" s="72">
        <v>6594</v>
      </c>
      <c r="H7345" s="72">
        <v>6615</v>
      </c>
      <c r="I7345" s="72">
        <v>5046</v>
      </c>
      <c r="J7345" s="72">
        <v>4736</v>
      </c>
      <c r="K7345" s="72">
        <v>5061</v>
      </c>
      <c r="L7345" s="72">
        <v>6468</v>
      </c>
      <c r="M7345" s="72">
        <v>5686</v>
      </c>
      <c r="N7345" s="72">
        <v>5183</v>
      </c>
      <c r="O7345" s="72">
        <v>5337</v>
      </c>
      <c r="P7345" s="72">
        <v>5361</v>
      </c>
    </row>
    <row r="7346" spans="1:16" hidden="1">
      <c r="A7346" s="72" t="s">
        <v>2127</v>
      </c>
      <c r="B7346" s="72" t="s">
        <v>3035</v>
      </c>
      <c r="C7346" s="72" t="s">
        <v>2107</v>
      </c>
      <c r="D7346" s="72">
        <v>31</v>
      </c>
      <c r="E7346" s="72">
        <v>28</v>
      </c>
      <c r="F7346" s="72">
        <v>29</v>
      </c>
      <c r="G7346" s="72">
        <v>28</v>
      </c>
      <c r="H7346" s="72">
        <v>28</v>
      </c>
      <c r="I7346" s="72">
        <v>26</v>
      </c>
      <c r="J7346" s="72">
        <v>27</v>
      </c>
      <c r="K7346" s="72">
        <v>29</v>
      </c>
      <c r="L7346" s="72">
        <v>27</v>
      </c>
      <c r="M7346" s="72">
        <v>33</v>
      </c>
      <c r="N7346" s="72">
        <v>31</v>
      </c>
      <c r="O7346" s="72">
        <v>30</v>
      </c>
      <c r="P7346" s="72">
        <v>32</v>
      </c>
    </row>
    <row r="7347" spans="1:16" hidden="1">
      <c r="A7347" s="72" t="s">
        <v>2127</v>
      </c>
      <c r="B7347" s="72" t="s">
        <v>3035</v>
      </c>
      <c r="C7347" s="72" t="s">
        <v>2108</v>
      </c>
      <c r="D7347" s="72">
        <v>60860</v>
      </c>
      <c r="E7347" s="72">
        <v>43533</v>
      </c>
      <c r="F7347" s="72">
        <v>37354</v>
      </c>
      <c r="G7347" s="72">
        <v>53307</v>
      </c>
      <c r="H7347" s="72">
        <v>56764</v>
      </c>
      <c r="I7347" s="72">
        <v>40829</v>
      </c>
      <c r="J7347" s="72">
        <v>36385</v>
      </c>
      <c r="K7347" s="72">
        <v>43678</v>
      </c>
      <c r="L7347" s="72">
        <v>57572</v>
      </c>
      <c r="M7347" s="72">
        <v>54766</v>
      </c>
      <c r="N7347" s="72">
        <v>48668</v>
      </c>
      <c r="O7347" s="72">
        <v>56294</v>
      </c>
      <c r="P7347" s="72">
        <v>72575</v>
      </c>
    </row>
    <row r="7348" spans="1:16" hidden="1">
      <c r="A7348" s="72" t="s">
        <v>2122</v>
      </c>
      <c r="B7348" s="72" t="s">
        <v>3036</v>
      </c>
      <c r="C7348" s="72" t="s">
        <v>2103</v>
      </c>
      <c r="D7348" s="72">
        <v>55676</v>
      </c>
      <c r="E7348" s="72">
        <v>46696</v>
      </c>
      <c r="F7348" s="72">
        <v>31077</v>
      </c>
      <c r="G7348" s="72">
        <v>43150</v>
      </c>
      <c r="H7348" s="72">
        <v>53328</v>
      </c>
      <c r="I7348" s="72">
        <v>42511</v>
      </c>
      <c r="J7348" s="72">
        <v>35752</v>
      </c>
      <c r="K7348" s="72">
        <v>36336</v>
      </c>
      <c r="L7348" s="72">
        <v>31650</v>
      </c>
      <c r="M7348" s="72">
        <v>26575</v>
      </c>
      <c r="N7348" s="72">
        <v>25249</v>
      </c>
      <c r="O7348" s="72">
        <v>35760</v>
      </c>
      <c r="P7348" s="72">
        <v>25091</v>
      </c>
    </row>
    <row r="7349" spans="1:16" hidden="1">
      <c r="A7349" s="72" t="s">
        <v>2122</v>
      </c>
      <c r="B7349" s="72" t="s">
        <v>3036</v>
      </c>
      <c r="C7349" s="72" t="s">
        <v>2104</v>
      </c>
      <c r="D7349" s="72">
        <v>1630</v>
      </c>
      <c r="E7349" s="72">
        <v>1612</v>
      </c>
      <c r="F7349" s="72">
        <v>1537</v>
      </c>
      <c r="G7349" s="72">
        <v>1421</v>
      </c>
      <c r="H7349" s="72">
        <v>1426</v>
      </c>
      <c r="I7349" s="72">
        <v>1202</v>
      </c>
      <c r="J7349" s="72">
        <v>1142</v>
      </c>
      <c r="K7349" s="72">
        <v>1299</v>
      </c>
      <c r="L7349" s="72">
        <v>1339</v>
      </c>
      <c r="M7349" s="72">
        <v>1348</v>
      </c>
      <c r="N7349" s="72">
        <v>1339</v>
      </c>
      <c r="O7349" s="72">
        <v>1237</v>
      </c>
      <c r="P7349" s="72">
        <v>1201</v>
      </c>
    </row>
    <row r="7350" spans="1:16" hidden="1">
      <c r="A7350" s="72" t="s">
        <v>2122</v>
      </c>
      <c r="B7350" s="72" t="s">
        <v>3036</v>
      </c>
      <c r="C7350" s="72" t="s">
        <v>2105</v>
      </c>
      <c r="D7350" s="72">
        <v>831876</v>
      </c>
      <c r="E7350" s="72">
        <v>721926</v>
      </c>
      <c r="F7350" s="72">
        <v>542234</v>
      </c>
      <c r="G7350" s="72">
        <v>667382</v>
      </c>
      <c r="H7350" s="72">
        <v>755764</v>
      </c>
      <c r="I7350" s="72">
        <v>578575</v>
      </c>
      <c r="J7350" s="72">
        <v>467062</v>
      </c>
      <c r="K7350" s="72">
        <v>512213</v>
      </c>
      <c r="L7350" s="72">
        <v>460376</v>
      </c>
      <c r="M7350" s="72">
        <v>391821</v>
      </c>
      <c r="N7350" s="72">
        <v>367230</v>
      </c>
      <c r="O7350" s="72">
        <v>510641</v>
      </c>
      <c r="P7350" s="72">
        <v>450951</v>
      </c>
    </row>
    <row r="7351" spans="1:16" hidden="1">
      <c r="A7351" s="72" t="s">
        <v>2122</v>
      </c>
      <c r="B7351" s="72" t="s">
        <v>3036</v>
      </c>
      <c r="C7351" s="72" t="s">
        <v>2106</v>
      </c>
      <c r="D7351" s="72">
        <v>69690</v>
      </c>
      <c r="E7351" s="72">
        <v>72752</v>
      </c>
      <c r="F7351" s="72">
        <v>64930</v>
      </c>
      <c r="G7351" s="72">
        <v>70918</v>
      </c>
      <c r="H7351" s="72">
        <v>76074</v>
      </c>
      <c r="I7351" s="72">
        <v>76176</v>
      </c>
      <c r="J7351" s="72">
        <v>65597</v>
      </c>
      <c r="K7351" s="72">
        <v>72872</v>
      </c>
      <c r="L7351" s="72">
        <v>149292</v>
      </c>
      <c r="M7351" s="72">
        <v>165742</v>
      </c>
      <c r="N7351" s="72">
        <v>171449</v>
      </c>
      <c r="O7351" s="72">
        <v>106914</v>
      </c>
      <c r="P7351" s="72">
        <v>103806</v>
      </c>
    </row>
    <row r="7352" spans="1:16" hidden="1">
      <c r="A7352" s="72" t="s">
        <v>2122</v>
      </c>
      <c r="B7352" s="72" t="s">
        <v>3036</v>
      </c>
      <c r="C7352" s="72" t="s">
        <v>2107</v>
      </c>
      <c r="D7352" s="72">
        <v>271</v>
      </c>
      <c r="E7352" s="72">
        <v>317</v>
      </c>
      <c r="F7352" s="72">
        <v>296</v>
      </c>
      <c r="G7352" s="72">
        <v>280</v>
      </c>
      <c r="H7352" s="72">
        <v>274</v>
      </c>
      <c r="I7352" s="72">
        <v>245</v>
      </c>
      <c r="J7352" s="72">
        <v>232</v>
      </c>
      <c r="K7352" s="72">
        <v>264</v>
      </c>
      <c r="L7352" s="72">
        <v>284</v>
      </c>
      <c r="M7352" s="72">
        <v>283</v>
      </c>
      <c r="N7352" s="72">
        <v>278</v>
      </c>
      <c r="O7352" s="72">
        <v>289</v>
      </c>
      <c r="P7352" s="72">
        <v>287</v>
      </c>
    </row>
    <row r="7353" spans="1:16" hidden="1">
      <c r="A7353" s="72" t="s">
        <v>2122</v>
      </c>
      <c r="B7353" s="72" t="s">
        <v>3036</v>
      </c>
      <c r="C7353" s="72" t="s">
        <v>2108</v>
      </c>
      <c r="D7353" s="72">
        <v>855077</v>
      </c>
      <c r="E7353" s="72">
        <v>890974</v>
      </c>
      <c r="F7353" s="72">
        <v>837387</v>
      </c>
      <c r="G7353" s="72">
        <v>892185</v>
      </c>
      <c r="H7353" s="72">
        <v>926020</v>
      </c>
      <c r="I7353" s="72">
        <v>835138</v>
      </c>
      <c r="J7353" s="72">
        <v>700755</v>
      </c>
      <c r="K7353" s="72">
        <v>859920</v>
      </c>
      <c r="L7353" s="72">
        <v>1312483</v>
      </c>
      <c r="M7353" s="72">
        <v>1426656</v>
      </c>
      <c r="N7353" s="72">
        <v>1262042</v>
      </c>
      <c r="O7353" s="72">
        <v>1217482</v>
      </c>
      <c r="P7353" s="72">
        <v>1426279</v>
      </c>
    </row>
    <row r="7354" spans="1:16" hidden="1">
      <c r="A7354" s="72" t="s">
        <v>2122</v>
      </c>
      <c r="B7354" s="72" t="s">
        <v>3036</v>
      </c>
      <c r="C7354" s="72" t="s">
        <v>2109</v>
      </c>
      <c r="D7354" s="72">
        <v>195614</v>
      </c>
      <c r="E7354" s="72">
        <v>180255</v>
      </c>
      <c r="F7354" s="72">
        <v>130181</v>
      </c>
      <c r="G7354" s="72">
        <v>85227</v>
      </c>
      <c r="H7354" s="72">
        <v>104024</v>
      </c>
      <c r="I7354" s="72">
        <v>109661</v>
      </c>
      <c r="J7354" s="72">
        <v>102699</v>
      </c>
      <c r="K7354" s="72">
        <v>103858</v>
      </c>
      <c r="L7354" s="72">
        <v>110528</v>
      </c>
      <c r="M7354" s="72">
        <v>117225</v>
      </c>
      <c r="N7354" s="72">
        <v>101639</v>
      </c>
      <c r="O7354" s="72">
        <v>190453</v>
      </c>
      <c r="P7354" s="72">
        <v>181173</v>
      </c>
    </row>
    <row r="7355" spans="1:16" hidden="1">
      <c r="A7355" s="72" t="s">
        <v>2122</v>
      </c>
      <c r="B7355" s="72" t="s">
        <v>3036</v>
      </c>
      <c r="C7355" s="72" t="s">
        <v>2110</v>
      </c>
      <c r="D7355" s="72">
        <v>17</v>
      </c>
      <c r="E7355" s="72">
        <v>9</v>
      </c>
      <c r="F7355" s="72">
        <v>8</v>
      </c>
      <c r="G7355" s="72">
        <v>8</v>
      </c>
      <c r="H7355" s="72">
        <v>7</v>
      </c>
      <c r="I7355" s="72">
        <v>7</v>
      </c>
      <c r="J7355" s="72">
        <v>8</v>
      </c>
      <c r="K7355" s="72">
        <v>6</v>
      </c>
      <c r="L7355" s="72">
        <v>6</v>
      </c>
      <c r="M7355" s="72">
        <v>6</v>
      </c>
      <c r="N7355" s="72">
        <v>6</v>
      </c>
      <c r="O7355" s="72">
        <v>6</v>
      </c>
      <c r="P7355" s="72">
        <v>6</v>
      </c>
    </row>
    <row r="7356" spans="1:16" hidden="1">
      <c r="A7356" s="72" t="s">
        <v>2122</v>
      </c>
      <c r="B7356" s="72" t="s">
        <v>3036</v>
      </c>
      <c r="C7356" s="72" t="s">
        <v>2111</v>
      </c>
      <c r="D7356" s="72">
        <v>1263573</v>
      </c>
      <c r="E7356" s="72">
        <v>1077790</v>
      </c>
      <c r="F7356" s="72">
        <v>610175</v>
      </c>
      <c r="G7356" s="72">
        <v>533561</v>
      </c>
      <c r="H7356" s="72">
        <v>702572</v>
      </c>
      <c r="I7356" s="72">
        <v>575038</v>
      </c>
      <c r="J7356" s="72">
        <v>468686</v>
      </c>
      <c r="K7356" s="72">
        <v>558432</v>
      </c>
      <c r="L7356" s="72">
        <v>579299</v>
      </c>
      <c r="M7356" s="72">
        <v>610359</v>
      </c>
      <c r="N7356" s="72">
        <v>436642</v>
      </c>
      <c r="O7356" s="72">
        <v>1085544</v>
      </c>
      <c r="P7356" s="72">
        <v>1648142</v>
      </c>
    </row>
    <row r="7357" spans="1:16" hidden="1">
      <c r="A7357" s="72" t="s">
        <v>2128</v>
      </c>
      <c r="B7357" s="72" t="s">
        <v>3037</v>
      </c>
      <c r="C7357" s="72" t="s">
        <v>2103</v>
      </c>
      <c r="D7357" s="72">
        <v>39902</v>
      </c>
      <c r="E7357" s="72">
        <v>40819</v>
      </c>
      <c r="F7357" s="72">
        <v>33539</v>
      </c>
      <c r="G7357" s="72">
        <v>45853</v>
      </c>
      <c r="H7357" s="72">
        <v>44885</v>
      </c>
      <c r="I7357" s="72">
        <v>37933</v>
      </c>
      <c r="J7357" s="72">
        <v>35306</v>
      </c>
      <c r="K7357" s="72">
        <v>37625</v>
      </c>
      <c r="L7357" s="72">
        <v>44135</v>
      </c>
      <c r="M7357" s="72">
        <v>43929</v>
      </c>
      <c r="N7357" s="72">
        <v>39527</v>
      </c>
      <c r="O7357" s="72">
        <v>35989</v>
      </c>
      <c r="P7357" s="72">
        <v>40256</v>
      </c>
    </row>
    <row r="7358" spans="1:16" hidden="1">
      <c r="A7358" s="72" t="s">
        <v>2128</v>
      </c>
      <c r="B7358" s="72" t="s">
        <v>3037</v>
      </c>
      <c r="C7358" s="72" t="s">
        <v>2104</v>
      </c>
      <c r="D7358" s="72">
        <v>673</v>
      </c>
      <c r="E7358" s="72">
        <v>676</v>
      </c>
      <c r="F7358" s="72">
        <v>678</v>
      </c>
      <c r="G7358" s="72">
        <v>680</v>
      </c>
      <c r="H7358" s="72">
        <v>686</v>
      </c>
      <c r="I7358" s="72">
        <v>706</v>
      </c>
      <c r="J7358" s="72">
        <v>685</v>
      </c>
      <c r="K7358" s="72">
        <v>710</v>
      </c>
      <c r="L7358" s="72">
        <v>710</v>
      </c>
      <c r="M7358" s="72">
        <v>721</v>
      </c>
      <c r="N7358" s="72">
        <v>719</v>
      </c>
      <c r="O7358" s="72">
        <v>722</v>
      </c>
      <c r="P7358" s="72">
        <v>716</v>
      </c>
    </row>
    <row r="7359" spans="1:16" hidden="1">
      <c r="A7359" s="72" t="s">
        <v>2128</v>
      </c>
      <c r="B7359" s="72" t="s">
        <v>3037</v>
      </c>
      <c r="C7359" s="72" t="s">
        <v>2105</v>
      </c>
      <c r="D7359" s="72">
        <v>338680</v>
      </c>
      <c r="E7359" s="72">
        <v>317434</v>
      </c>
      <c r="F7359" s="72">
        <v>246341</v>
      </c>
      <c r="G7359" s="72">
        <v>307872</v>
      </c>
      <c r="H7359" s="72">
        <v>346722</v>
      </c>
      <c r="I7359" s="72">
        <v>306172</v>
      </c>
      <c r="J7359" s="72">
        <v>245260</v>
      </c>
      <c r="K7359" s="72">
        <v>230675</v>
      </c>
      <c r="L7359" s="72">
        <v>285058</v>
      </c>
      <c r="M7359" s="72">
        <v>294205</v>
      </c>
      <c r="N7359" s="72">
        <v>274732</v>
      </c>
      <c r="O7359" s="72">
        <v>243894</v>
      </c>
      <c r="P7359" s="72">
        <v>316442</v>
      </c>
    </row>
    <row r="7360" spans="1:16" hidden="1">
      <c r="A7360" s="72" t="s">
        <v>2128</v>
      </c>
      <c r="B7360" s="72" t="s">
        <v>3037</v>
      </c>
      <c r="C7360" s="72" t="s">
        <v>2106</v>
      </c>
      <c r="D7360" s="72">
        <v>15461</v>
      </c>
      <c r="E7360" s="72">
        <v>16171</v>
      </c>
      <c r="F7360" s="72">
        <v>13061</v>
      </c>
      <c r="G7360" s="72">
        <v>22037</v>
      </c>
      <c r="H7360" s="72">
        <v>19935</v>
      </c>
      <c r="I7360" s="72">
        <v>16589</v>
      </c>
      <c r="J7360" s="72">
        <v>14743</v>
      </c>
      <c r="K7360" s="72">
        <v>14997</v>
      </c>
      <c r="L7360" s="72">
        <v>17588</v>
      </c>
      <c r="M7360" s="72">
        <v>16764</v>
      </c>
      <c r="N7360" s="72">
        <v>13188</v>
      </c>
      <c r="O7360" s="72">
        <v>12711</v>
      </c>
      <c r="P7360" s="72">
        <v>14998</v>
      </c>
    </row>
    <row r="7361" spans="1:16" hidden="1">
      <c r="A7361" s="72" t="s">
        <v>2128</v>
      </c>
      <c r="B7361" s="72" t="s">
        <v>3037</v>
      </c>
      <c r="C7361" s="72" t="s">
        <v>2107</v>
      </c>
      <c r="D7361" s="72">
        <v>71</v>
      </c>
      <c r="E7361" s="72">
        <v>71</v>
      </c>
      <c r="F7361" s="72">
        <v>74</v>
      </c>
      <c r="G7361" s="72">
        <v>83</v>
      </c>
      <c r="H7361" s="72">
        <v>78</v>
      </c>
      <c r="I7361" s="72">
        <v>82</v>
      </c>
      <c r="J7361" s="72">
        <v>75</v>
      </c>
      <c r="K7361" s="72">
        <v>76</v>
      </c>
      <c r="L7361" s="72">
        <v>77</v>
      </c>
      <c r="M7361" s="72">
        <v>75</v>
      </c>
      <c r="N7361" s="72">
        <v>76</v>
      </c>
      <c r="O7361" s="72">
        <v>72</v>
      </c>
      <c r="P7361" s="72">
        <v>79</v>
      </c>
    </row>
    <row r="7362" spans="1:16" hidden="1">
      <c r="A7362" s="72" t="s">
        <v>2128</v>
      </c>
      <c r="B7362" s="72" t="s">
        <v>3037</v>
      </c>
      <c r="C7362" s="72" t="s">
        <v>2108</v>
      </c>
      <c r="D7362" s="72">
        <v>133404</v>
      </c>
      <c r="E7362" s="72">
        <v>127090</v>
      </c>
      <c r="F7362" s="72">
        <v>97074</v>
      </c>
      <c r="G7362" s="72">
        <v>137171</v>
      </c>
      <c r="H7362" s="72">
        <v>156713</v>
      </c>
      <c r="I7362" s="72">
        <v>125448</v>
      </c>
      <c r="J7362" s="72">
        <v>102011</v>
      </c>
      <c r="K7362" s="72">
        <v>91639</v>
      </c>
      <c r="L7362" s="72">
        <v>114482</v>
      </c>
      <c r="M7362" s="72">
        <v>111538</v>
      </c>
      <c r="N7362" s="72">
        <v>91561</v>
      </c>
      <c r="O7362" s="72">
        <v>82369</v>
      </c>
      <c r="P7362" s="72">
        <v>112153</v>
      </c>
    </row>
    <row r="7363" spans="1:16" hidden="1">
      <c r="A7363" s="72" t="s">
        <v>2128</v>
      </c>
      <c r="B7363" s="72" t="s">
        <v>3037</v>
      </c>
      <c r="C7363" s="72" t="s">
        <v>2109</v>
      </c>
      <c r="D7363" s="72">
        <v>47032</v>
      </c>
      <c r="E7363" s="72">
        <v>50776</v>
      </c>
      <c r="F7363" s="72">
        <v>54632</v>
      </c>
      <c r="G7363" s="72">
        <v>58931</v>
      </c>
      <c r="H7363" s="72">
        <v>45650</v>
      </c>
      <c r="I7363" s="72">
        <v>40368</v>
      </c>
      <c r="J7363" s="72">
        <v>40003</v>
      </c>
      <c r="K7363" s="72">
        <v>45594</v>
      </c>
      <c r="L7363" s="72">
        <v>45112</v>
      </c>
      <c r="M7363" s="72">
        <v>44070</v>
      </c>
      <c r="N7363" s="72">
        <v>42860</v>
      </c>
      <c r="O7363" s="72">
        <v>42489</v>
      </c>
      <c r="P7363" s="72">
        <v>44575</v>
      </c>
    </row>
    <row r="7364" spans="1:16" hidden="1">
      <c r="A7364" s="72" t="s">
        <v>2128</v>
      </c>
      <c r="B7364" s="72" t="s">
        <v>3037</v>
      </c>
      <c r="C7364" s="72" t="s">
        <v>2110</v>
      </c>
      <c r="D7364" s="72">
        <v>18</v>
      </c>
      <c r="E7364" s="72">
        <v>18</v>
      </c>
      <c r="F7364" s="72">
        <v>18</v>
      </c>
      <c r="G7364" s="72">
        <v>18</v>
      </c>
      <c r="H7364" s="72">
        <v>16</v>
      </c>
      <c r="I7364" s="72">
        <v>21</v>
      </c>
      <c r="J7364" s="72">
        <v>21</v>
      </c>
      <c r="K7364" s="72">
        <v>20</v>
      </c>
      <c r="L7364" s="72">
        <v>20</v>
      </c>
      <c r="M7364" s="72">
        <v>21</v>
      </c>
      <c r="N7364" s="72">
        <v>20</v>
      </c>
      <c r="O7364" s="72">
        <v>22</v>
      </c>
      <c r="P7364" s="72">
        <v>18</v>
      </c>
    </row>
    <row r="7365" spans="1:16" hidden="1">
      <c r="A7365" s="72" t="s">
        <v>2128</v>
      </c>
      <c r="B7365" s="72" t="s">
        <v>3037</v>
      </c>
      <c r="C7365" s="72" t="s">
        <v>2111</v>
      </c>
      <c r="D7365" s="72">
        <v>346284</v>
      </c>
      <c r="E7365" s="72">
        <v>346788</v>
      </c>
      <c r="F7365" s="72">
        <v>328490</v>
      </c>
      <c r="G7365" s="72">
        <v>348406</v>
      </c>
      <c r="H7365" s="72">
        <v>311030</v>
      </c>
      <c r="I7365" s="72">
        <v>266222</v>
      </c>
      <c r="J7365" s="72">
        <v>236119</v>
      </c>
      <c r="K7365" s="72">
        <v>258182</v>
      </c>
      <c r="L7365" s="72">
        <v>262238</v>
      </c>
      <c r="M7365" s="72">
        <v>249072</v>
      </c>
      <c r="N7365" s="72">
        <v>239473</v>
      </c>
      <c r="O7365" s="72">
        <v>279816</v>
      </c>
      <c r="P7365" s="72">
        <v>358227</v>
      </c>
    </row>
    <row r="7366" spans="1:16" hidden="1">
      <c r="A7366" s="72" t="s">
        <v>2162</v>
      </c>
      <c r="B7366" s="72" t="s">
        <v>3038</v>
      </c>
      <c r="C7366" s="72" t="s">
        <v>2109</v>
      </c>
      <c r="N7366" s="72">
        <v>0</v>
      </c>
      <c r="O7366" s="72">
        <v>0</v>
      </c>
    </row>
    <row r="7367" spans="1:16" hidden="1">
      <c r="A7367" s="72" t="s">
        <v>2162</v>
      </c>
      <c r="B7367" s="72" t="s">
        <v>3038</v>
      </c>
      <c r="C7367" s="72" t="s">
        <v>2110</v>
      </c>
      <c r="N7367" s="72">
        <v>0</v>
      </c>
      <c r="O7367" s="72">
        <v>0</v>
      </c>
    </row>
    <row r="7368" spans="1:16" hidden="1">
      <c r="A7368" s="72" t="s">
        <v>2162</v>
      </c>
      <c r="B7368" s="72" t="s">
        <v>3038</v>
      </c>
      <c r="C7368" s="72" t="s">
        <v>2111</v>
      </c>
      <c r="N7368" s="72">
        <v>0</v>
      </c>
      <c r="O7368" s="72">
        <v>0</v>
      </c>
    </row>
    <row r="7369" spans="1:16" hidden="1">
      <c r="A7369" s="72" t="s">
        <v>2143</v>
      </c>
      <c r="B7369" s="72" t="s">
        <v>3039</v>
      </c>
      <c r="C7369" s="72" t="s">
        <v>2103</v>
      </c>
      <c r="D7369" s="72">
        <v>38036</v>
      </c>
      <c r="E7369" s="72">
        <v>33484</v>
      </c>
      <c r="F7369" s="72">
        <v>38415</v>
      </c>
      <c r="G7369" s="72">
        <v>43954</v>
      </c>
      <c r="H7369" s="72">
        <v>44654</v>
      </c>
      <c r="I7369" s="72">
        <v>42443</v>
      </c>
      <c r="J7369" s="72">
        <v>28997</v>
      </c>
      <c r="K7369" s="72">
        <v>21800</v>
      </c>
      <c r="L7369" s="72">
        <v>19650</v>
      </c>
      <c r="M7369" s="72">
        <v>23751</v>
      </c>
      <c r="N7369" s="72">
        <v>19854</v>
      </c>
      <c r="O7369" s="72">
        <v>21098</v>
      </c>
      <c r="P7369" s="72">
        <v>22612</v>
      </c>
    </row>
    <row r="7370" spans="1:16" hidden="1">
      <c r="A7370" s="72" t="s">
        <v>2143</v>
      </c>
      <c r="B7370" s="72" t="s">
        <v>3039</v>
      </c>
      <c r="C7370" s="72" t="s">
        <v>2104</v>
      </c>
      <c r="D7370" s="72">
        <v>484</v>
      </c>
      <c r="E7370" s="72">
        <v>463</v>
      </c>
      <c r="F7370" s="72">
        <v>473</v>
      </c>
      <c r="G7370" s="72">
        <v>473</v>
      </c>
      <c r="H7370" s="72">
        <v>447</v>
      </c>
      <c r="I7370" s="72">
        <v>443</v>
      </c>
      <c r="J7370" s="72">
        <v>387</v>
      </c>
      <c r="K7370" s="72">
        <v>374</v>
      </c>
      <c r="L7370" s="72">
        <v>389</v>
      </c>
      <c r="M7370" s="72">
        <v>352</v>
      </c>
      <c r="N7370" s="72">
        <v>355</v>
      </c>
      <c r="O7370" s="72">
        <v>370</v>
      </c>
      <c r="P7370" s="72">
        <v>373</v>
      </c>
    </row>
    <row r="7371" spans="1:16" hidden="1">
      <c r="A7371" s="72" t="s">
        <v>2143</v>
      </c>
      <c r="B7371" s="72" t="s">
        <v>3039</v>
      </c>
      <c r="C7371" s="72" t="s">
        <v>2105</v>
      </c>
      <c r="D7371" s="72">
        <v>432587</v>
      </c>
      <c r="E7371" s="72">
        <v>384864</v>
      </c>
      <c r="F7371" s="72">
        <v>355843</v>
      </c>
      <c r="G7371" s="72">
        <v>403308</v>
      </c>
      <c r="H7371" s="72">
        <v>402337</v>
      </c>
      <c r="I7371" s="72">
        <v>386271</v>
      </c>
      <c r="J7371" s="72">
        <v>389422</v>
      </c>
      <c r="K7371" s="72">
        <v>365113</v>
      </c>
      <c r="L7371" s="72">
        <v>277590</v>
      </c>
      <c r="M7371" s="72">
        <v>360108</v>
      </c>
      <c r="N7371" s="72">
        <v>313125</v>
      </c>
      <c r="O7371" s="72">
        <v>333359</v>
      </c>
      <c r="P7371" s="72">
        <v>353086</v>
      </c>
    </row>
    <row r="7372" spans="1:16" hidden="1">
      <c r="A7372" s="72" t="s">
        <v>2143</v>
      </c>
      <c r="B7372" s="72" t="s">
        <v>3039</v>
      </c>
      <c r="C7372" s="72" t="s">
        <v>2106</v>
      </c>
      <c r="D7372" s="72">
        <v>1783</v>
      </c>
      <c r="E7372" s="72">
        <v>17464</v>
      </c>
      <c r="F7372" s="72">
        <v>16133</v>
      </c>
      <c r="G7372" s="72">
        <v>17494</v>
      </c>
      <c r="H7372" s="72">
        <v>19147</v>
      </c>
      <c r="I7372" s="72">
        <v>19383</v>
      </c>
      <c r="J7372" s="72">
        <v>4346</v>
      </c>
      <c r="K7372" s="72">
        <v>4080</v>
      </c>
      <c r="L7372" s="72">
        <v>11205</v>
      </c>
      <c r="M7372" s="72">
        <v>13609</v>
      </c>
      <c r="N7372" s="72">
        <v>9670</v>
      </c>
      <c r="O7372" s="72">
        <v>11428</v>
      </c>
      <c r="P7372" s="72">
        <v>12111</v>
      </c>
    </row>
    <row r="7373" spans="1:16" hidden="1">
      <c r="A7373" s="72" t="s">
        <v>2143</v>
      </c>
      <c r="B7373" s="72" t="s">
        <v>3039</v>
      </c>
      <c r="C7373" s="72" t="s">
        <v>2107</v>
      </c>
      <c r="D7373" s="72">
        <v>72</v>
      </c>
      <c r="E7373" s="72">
        <v>74</v>
      </c>
      <c r="F7373" s="72">
        <v>76</v>
      </c>
      <c r="G7373" s="72">
        <v>74</v>
      </c>
      <c r="H7373" s="72">
        <v>81</v>
      </c>
      <c r="I7373" s="72">
        <v>80</v>
      </c>
      <c r="J7373" s="72">
        <v>58</v>
      </c>
      <c r="K7373" s="72">
        <v>70</v>
      </c>
      <c r="L7373" s="72">
        <v>57</v>
      </c>
      <c r="M7373" s="72">
        <v>58</v>
      </c>
      <c r="N7373" s="72">
        <v>70</v>
      </c>
      <c r="O7373" s="72">
        <v>59</v>
      </c>
      <c r="P7373" s="72">
        <v>59</v>
      </c>
    </row>
    <row r="7374" spans="1:16" hidden="1">
      <c r="A7374" s="72" t="s">
        <v>2143</v>
      </c>
      <c r="B7374" s="72" t="s">
        <v>3039</v>
      </c>
      <c r="C7374" s="72" t="s">
        <v>2108</v>
      </c>
      <c r="D7374" s="72">
        <v>21819</v>
      </c>
      <c r="E7374" s="72">
        <v>175298</v>
      </c>
      <c r="F7374" s="72">
        <v>172590</v>
      </c>
      <c r="G7374" s="72">
        <v>211182</v>
      </c>
      <c r="H7374" s="72">
        <v>212153</v>
      </c>
      <c r="I7374" s="72">
        <v>222736</v>
      </c>
      <c r="J7374" s="72">
        <v>58363</v>
      </c>
      <c r="K7374" s="72">
        <v>68337</v>
      </c>
      <c r="L7374" s="72">
        <v>133547</v>
      </c>
      <c r="M7374" s="72">
        <v>153256</v>
      </c>
      <c r="N7374" s="72">
        <v>122339</v>
      </c>
      <c r="O7374" s="72">
        <v>142820</v>
      </c>
      <c r="P7374" s="72">
        <v>132766</v>
      </c>
    </row>
    <row r="7375" spans="1:16" hidden="1">
      <c r="A7375" s="72" t="s">
        <v>2160</v>
      </c>
      <c r="B7375" s="72" t="s">
        <v>3040</v>
      </c>
      <c r="C7375" s="72" t="s">
        <v>2103</v>
      </c>
      <c r="D7375" s="72">
        <v>15678534</v>
      </c>
      <c r="E7375" s="72">
        <v>14540547</v>
      </c>
      <c r="F7375" s="72">
        <v>12931991</v>
      </c>
      <c r="G7375" s="72">
        <v>15422767</v>
      </c>
      <c r="H7375" s="72">
        <v>16507038</v>
      </c>
      <c r="I7375" s="72">
        <v>14116076</v>
      </c>
      <c r="J7375" s="72">
        <v>13536722</v>
      </c>
      <c r="K7375" s="72">
        <v>12920140</v>
      </c>
      <c r="L7375" s="72">
        <v>14961783</v>
      </c>
      <c r="M7375" s="72">
        <v>13621686</v>
      </c>
      <c r="N7375" s="72">
        <v>13111328</v>
      </c>
      <c r="O7375" s="72">
        <v>13425931</v>
      </c>
      <c r="P7375" s="72">
        <v>14353600</v>
      </c>
    </row>
    <row r="7376" spans="1:16" hidden="1">
      <c r="A7376" s="72" t="s">
        <v>2160</v>
      </c>
      <c r="B7376" s="72" t="s">
        <v>3040</v>
      </c>
      <c r="C7376" s="72" t="s">
        <v>2104</v>
      </c>
      <c r="D7376" s="72">
        <v>196670</v>
      </c>
      <c r="E7376" s="72">
        <v>199610</v>
      </c>
      <c r="F7376" s="72">
        <v>197931</v>
      </c>
      <c r="G7376" s="72">
        <v>197809</v>
      </c>
      <c r="H7376" s="72">
        <v>197288</v>
      </c>
      <c r="I7376" s="72">
        <v>196707</v>
      </c>
      <c r="J7376" s="72">
        <v>195909</v>
      </c>
      <c r="K7376" s="72">
        <v>195321</v>
      </c>
      <c r="L7376" s="72">
        <v>195019</v>
      </c>
      <c r="M7376" s="72">
        <v>194146</v>
      </c>
      <c r="N7376" s="72">
        <v>195587</v>
      </c>
      <c r="O7376" s="72">
        <v>195213</v>
      </c>
      <c r="P7376" s="72">
        <v>195208</v>
      </c>
    </row>
    <row r="7377" spans="1:16" hidden="1">
      <c r="A7377" s="72" t="s">
        <v>2160</v>
      </c>
      <c r="B7377" s="72" t="s">
        <v>3040</v>
      </c>
      <c r="C7377" s="72" t="s">
        <v>2105</v>
      </c>
      <c r="D7377" s="72">
        <v>189522853</v>
      </c>
      <c r="E7377" s="72">
        <v>163791313</v>
      </c>
      <c r="F7377" s="72">
        <v>136231383</v>
      </c>
      <c r="G7377" s="72">
        <v>151022299</v>
      </c>
      <c r="H7377" s="72">
        <v>168934330</v>
      </c>
      <c r="I7377" s="72">
        <v>155431068</v>
      </c>
      <c r="J7377" s="72">
        <v>136233044</v>
      </c>
      <c r="K7377" s="72">
        <v>129301580</v>
      </c>
      <c r="L7377" s="72">
        <v>152728183</v>
      </c>
      <c r="M7377" s="72">
        <v>139044439</v>
      </c>
      <c r="N7377" s="72">
        <v>138675920</v>
      </c>
      <c r="O7377" s="72">
        <v>146995109</v>
      </c>
      <c r="P7377" s="72">
        <v>179266175</v>
      </c>
    </row>
    <row r="7378" spans="1:16" hidden="1">
      <c r="A7378" s="72" t="s">
        <v>2160</v>
      </c>
      <c r="B7378" s="72" t="s">
        <v>3040</v>
      </c>
      <c r="C7378" s="72" t="s">
        <v>2106</v>
      </c>
      <c r="D7378" s="72">
        <v>7680406</v>
      </c>
      <c r="E7378" s="72">
        <v>7109547</v>
      </c>
      <c r="F7378" s="72">
        <v>6712069</v>
      </c>
      <c r="G7378" s="72">
        <v>7721757</v>
      </c>
      <c r="H7378" s="72">
        <v>8319695</v>
      </c>
      <c r="I7378" s="72">
        <v>7139417</v>
      </c>
      <c r="J7378" s="72">
        <v>6678377</v>
      </c>
      <c r="K7378" s="72">
        <v>6582879</v>
      </c>
      <c r="L7378" s="72">
        <v>7945296</v>
      </c>
      <c r="M7378" s="72">
        <v>7041943</v>
      </c>
      <c r="N7378" s="72">
        <v>6340244</v>
      </c>
      <c r="O7378" s="72">
        <v>6875684</v>
      </c>
      <c r="P7378" s="72">
        <v>7223438</v>
      </c>
    </row>
    <row r="7379" spans="1:16" hidden="1">
      <c r="A7379" s="72" t="s">
        <v>2160</v>
      </c>
      <c r="B7379" s="72" t="s">
        <v>3040</v>
      </c>
      <c r="C7379" s="72" t="s">
        <v>2107</v>
      </c>
      <c r="D7379" s="72">
        <v>20111</v>
      </c>
      <c r="E7379" s="72">
        <v>20252</v>
      </c>
      <c r="F7379" s="72">
        <v>20170</v>
      </c>
      <c r="G7379" s="72">
        <v>20255</v>
      </c>
      <c r="H7379" s="72">
        <v>20335</v>
      </c>
      <c r="I7379" s="72">
        <v>20385</v>
      </c>
      <c r="J7379" s="72">
        <v>20371</v>
      </c>
      <c r="K7379" s="72">
        <v>20582</v>
      </c>
      <c r="L7379" s="72">
        <v>20619</v>
      </c>
      <c r="M7379" s="72">
        <v>20650</v>
      </c>
      <c r="N7379" s="72">
        <v>20769</v>
      </c>
      <c r="O7379" s="72">
        <v>20760</v>
      </c>
      <c r="P7379" s="72">
        <v>20822</v>
      </c>
    </row>
    <row r="7380" spans="1:16" hidden="1">
      <c r="A7380" s="72" t="s">
        <v>2160</v>
      </c>
      <c r="B7380" s="72" t="s">
        <v>3040</v>
      </c>
      <c r="C7380" s="72" t="s">
        <v>2108</v>
      </c>
      <c r="D7380" s="72">
        <v>84771503</v>
      </c>
      <c r="E7380" s="72">
        <v>71552304</v>
      </c>
      <c r="F7380" s="72">
        <v>62097726</v>
      </c>
      <c r="G7380" s="72">
        <v>65530852</v>
      </c>
      <c r="H7380" s="72">
        <v>74447858</v>
      </c>
      <c r="I7380" s="72">
        <v>68771255</v>
      </c>
      <c r="J7380" s="72">
        <v>58846135</v>
      </c>
      <c r="K7380" s="72">
        <v>54693613</v>
      </c>
      <c r="L7380" s="72">
        <v>67379615</v>
      </c>
      <c r="M7380" s="72">
        <v>58849002</v>
      </c>
      <c r="N7380" s="72">
        <v>54781340</v>
      </c>
      <c r="O7380" s="72">
        <v>60393039</v>
      </c>
      <c r="P7380" s="72">
        <v>75494233</v>
      </c>
    </row>
    <row r="7381" spans="1:16" hidden="1">
      <c r="A7381" s="72" t="s">
        <v>2160</v>
      </c>
      <c r="B7381" s="72" t="s">
        <v>3040</v>
      </c>
      <c r="C7381" s="72" t="s">
        <v>2109</v>
      </c>
      <c r="D7381" s="72">
        <v>75418</v>
      </c>
      <c r="E7381" s="72">
        <v>79140</v>
      </c>
      <c r="F7381" s="72">
        <v>98506</v>
      </c>
      <c r="G7381" s="72">
        <v>104622</v>
      </c>
      <c r="H7381" s="72">
        <v>99515</v>
      </c>
      <c r="I7381" s="72">
        <v>111655</v>
      </c>
      <c r="J7381" s="72">
        <v>119789</v>
      </c>
      <c r="K7381" s="72">
        <v>91801</v>
      </c>
      <c r="L7381" s="72">
        <v>105107</v>
      </c>
      <c r="M7381" s="72">
        <v>82141</v>
      </c>
      <c r="N7381" s="72">
        <v>74616</v>
      </c>
      <c r="O7381" s="72">
        <v>89073</v>
      </c>
      <c r="P7381" s="72">
        <v>81731</v>
      </c>
    </row>
    <row r="7382" spans="1:16" hidden="1">
      <c r="A7382" s="72" t="s">
        <v>2160</v>
      </c>
      <c r="B7382" s="72" t="s">
        <v>3040</v>
      </c>
      <c r="C7382" s="72" t="s">
        <v>2110</v>
      </c>
      <c r="D7382" s="72">
        <v>1</v>
      </c>
      <c r="E7382" s="72">
        <v>1</v>
      </c>
      <c r="F7382" s="72">
        <v>1</v>
      </c>
      <c r="G7382" s="72">
        <v>1</v>
      </c>
      <c r="H7382" s="72">
        <v>1</v>
      </c>
      <c r="I7382" s="72">
        <v>1</v>
      </c>
      <c r="J7382" s="72">
        <v>1</v>
      </c>
      <c r="K7382" s="72">
        <v>1</v>
      </c>
      <c r="L7382" s="72">
        <v>1</v>
      </c>
      <c r="M7382" s="72">
        <v>1</v>
      </c>
      <c r="N7382" s="72">
        <v>1</v>
      </c>
      <c r="O7382" s="72">
        <v>1</v>
      </c>
      <c r="P7382" s="72">
        <v>1</v>
      </c>
    </row>
    <row r="7383" spans="1:16" hidden="1">
      <c r="A7383" s="72" t="s">
        <v>2160</v>
      </c>
      <c r="B7383" s="72" t="s">
        <v>3040</v>
      </c>
      <c r="C7383" s="72" t="s">
        <v>2111</v>
      </c>
      <c r="D7383" s="72">
        <v>569849</v>
      </c>
      <c r="E7383" s="72">
        <v>471255</v>
      </c>
      <c r="F7383" s="72">
        <v>511304</v>
      </c>
      <c r="G7383" s="72">
        <v>499083</v>
      </c>
      <c r="H7383" s="72">
        <v>529047</v>
      </c>
      <c r="I7383" s="72">
        <v>556434</v>
      </c>
      <c r="J7383" s="72">
        <v>485040</v>
      </c>
      <c r="K7383" s="72">
        <v>311724</v>
      </c>
      <c r="L7383" s="72">
        <v>469872</v>
      </c>
      <c r="M7383" s="72">
        <v>292103</v>
      </c>
      <c r="N7383" s="72">
        <v>230499</v>
      </c>
      <c r="O7383" s="72">
        <v>312862</v>
      </c>
      <c r="P7383" s="72">
        <v>352609</v>
      </c>
    </row>
    <row r="7384" spans="1:16" hidden="1">
      <c r="A7384" s="72" t="s">
        <v>2136</v>
      </c>
      <c r="B7384" s="72" t="s">
        <v>3041</v>
      </c>
      <c r="C7384" s="72" t="s">
        <v>2103</v>
      </c>
      <c r="F7384" s="72">
        <v>8749</v>
      </c>
      <c r="G7384" s="72">
        <v>11308</v>
      </c>
      <c r="H7384" s="72">
        <v>141224</v>
      </c>
      <c r="I7384" s="72">
        <v>95303</v>
      </c>
      <c r="J7384" s="72">
        <v>103937</v>
      </c>
      <c r="K7384" s="72">
        <v>89987</v>
      </c>
      <c r="L7384" s="72">
        <v>112664</v>
      </c>
      <c r="M7384" s="72">
        <v>106150</v>
      </c>
      <c r="N7384" s="72">
        <v>98109</v>
      </c>
      <c r="P7384" s="72">
        <v>73601</v>
      </c>
    </row>
    <row r="7385" spans="1:16" hidden="1">
      <c r="A7385" s="72" t="s">
        <v>2136</v>
      </c>
      <c r="B7385" s="72" t="s">
        <v>3041</v>
      </c>
      <c r="C7385" s="72" t="s">
        <v>2104</v>
      </c>
      <c r="F7385" s="72">
        <v>281</v>
      </c>
      <c r="G7385" s="72">
        <v>274</v>
      </c>
      <c r="H7385" s="72">
        <v>2833</v>
      </c>
      <c r="I7385" s="72">
        <v>2798</v>
      </c>
      <c r="J7385" s="72">
        <v>2766</v>
      </c>
      <c r="K7385" s="72">
        <v>2717</v>
      </c>
      <c r="L7385" s="72">
        <v>2664</v>
      </c>
      <c r="M7385" s="72">
        <v>2613</v>
      </c>
      <c r="N7385" s="72">
        <v>2647</v>
      </c>
      <c r="P7385" s="72">
        <v>2624</v>
      </c>
    </row>
    <row r="7386" spans="1:16" hidden="1">
      <c r="A7386" s="72" t="s">
        <v>2136</v>
      </c>
      <c r="B7386" s="72" t="s">
        <v>3041</v>
      </c>
      <c r="C7386" s="72" t="s">
        <v>2105</v>
      </c>
      <c r="F7386" s="72">
        <v>102451</v>
      </c>
      <c r="G7386" s="72">
        <v>128217</v>
      </c>
      <c r="H7386" s="72">
        <v>1987307</v>
      </c>
      <c r="I7386" s="72">
        <v>1545762</v>
      </c>
      <c r="J7386" s="72">
        <v>1330981</v>
      </c>
      <c r="K7386" s="72">
        <v>1363400</v>
      </c>
      <c r="L7386" s="72">
        <v>1543525</v>
      </c>
      <c r="M7386" s="72">
        <v>1456928</v>
      </c>
      <c r="N7386" s="72">
        <v>1267750</v>
      </c>
      <c r="P7386" s="72">
        <v>1313565</v>
      </c>
    </row>
    <row r="7387" spans="1:16" hidden="1">
      <c r="A7387" s="72" t="s">
        <v>2136</v>
      </c>
      <c r="B7387" s="72" t="s">
        <v>3041</v>
      </c>
      <c r="C7387" s="72" t="s">
        <v>2106</v>
      </c>
      <c r="F7387" s="72">
        <v>2278</v>
      </c>
      <c r="G7387" s="72">
        <v>3183</v>
      </c>
      <c r="H7387" s="72">
        <v>70179</v>
      </c>
      <c r="I7387" s="72">
        <v>59089</v>
      </c>
      <c r="J7387" s="72">
        <v>47916</v>
      </c>
      <c r="K7387" s="72">
        <v>41300</v>
      </c>
      <c r="L7387" s="72">
        <v>56599</v>
      </c>
      <c r="M7387" s="72">
        <v>50592</v>
      </c>
      <c r="N7387" s="72">
        <v>42537</v>
      </c>
      <c r="P7387" s="72">
        <v>36773</v>
      </c>
    </row>
    <row r="7388" spans="1:16" hidden="1">
      <c r="A7388" s="72" t="s">
        <v>2136</v>
      </c>
      <c r="B7388" s="72" t="s">
        <v>3041</v>
      </c>
      <c r="C7388" s="72" t="s">
        <v>2107</v>
      </c>
      <c r="F7388" s="72">
        <v>29</v>
      </c>
      <c r="G7388" s="72">
        <v>28</v>
      </c>
      <c r="H7388" s="72">
        <v>339</v>
      </c>
      <c r="I7388" s="72">
        <v>307</v>
      </c>
      <c r="J7388" s="72">
        <v>313</v>
      </c>
      <c r="K7388" s="72">
        <v>301</v>
      </c>
      <c r="L7388" s="72">
        <v>296</v>
      </c>
      <c r="M7388" s="72">
        <v>295</v>
      </c>
      <c r="N7388" s="72">
        <v>304</v>
      </c>
      <c r="P7388" s="72">
        <v>295</v>
      </c>
    </row>
    <row r="7389" spans="1:16" hidden="1">
      <c r="A7389" s="72" t="s">
        <v>2136</v>
      </c>
      <c r="B7389" s="72" t="s">
        <v>3041</v>
      </c>
      <c r="C7389" s="72" t="s">
        <v>2108</v>
      </c>
      <c r="F7389" s="72">
        <v>25170</v>
      </c>
      <c r="G7389" s="72">
        <v>36763</v>
      </c>
      <c r="H7389" s="72">
        <v>866862</v>
      </c>
      <c r="I7389" s="72">
        <v>622900</v>
      </c>
      <c r="J7389" s="72">
        <v>515200</v>
      </c>
      <c r="K7389" s="72">
        <v>519503</v>
      </c>
      <c r="L7389" s="72">
        <v>666389</v>
      </c>
      <c r="M7389" s="72">
        <v>603038</v>
      </c>
      <c r="N7389" s="72">
        <v>478283</v>
      </c>
      <c r="P7389" s="72">
        <v>584645</v>
      </c>
    </row>
    <row r="7390" spans="1:16" hidden="1">
      <c r="A7390" s="72" t="s">
        <v>2136</v>
      </c>
      <c r="B7390" s="72" t="s">
        <v>3041</v>
      </c>
      <c r="C7390" s="72" t="s">
        <v>2109</v>
      </c>
      <c r="H7390" s="72">
        <v>39569</v>
      </c>
      <c r="I7390" s="72">
        <v>36062</v>
      </c>
      <c r="J7390" s="72">
        <v>16659</v>
      </c>
      <c r="K7390" s="72">
        <v>2129</v>
      </c>
      <c r="L7390" s="72">
        <v>730</v>
      </c>
    </row>
    <row r="7391" spans="1:16" hidden="1">
      <c r="A7391" s="72" t="s">
        <v>2136</v>
      </c>
      <c r="B7391" s="72" t="s">
        <v>3041</v>
      </c>
      <c r="C7391" s="72" t="s">
        <v>2110</v>
      </c>
      <c r="H7391" s="72">
        <v>3</v>
      </c>
      <c r="I7391" s="72">
        <v>2</v>
      </c>
      <c r="J7391" s="72">
        <v>2</v>
      </c>
      <c r="K7391" s="72">
        <v>2</v>
      </c>
      <c r="L7391" s="72">
        <v>2</v>
      </c>
    </row>
    <row r="7392" spans="1:16" hidden="1">
      <c r="A7392" s="72" t="s">
        <v>2136</v>
      </c>
      <c r="B7392" s="72" t="s">
        <v>3041</v>
      </c>
      <c r="C7392" s="72" t="s">
        <v>2111</v>
      </c>
      <c r="H7392" s="72">
        <v>245079</v>
      </c>
      <c r="I7392" s="72">
        <v>172725</v>
      </c>
      <c r="J7392" s="72">
        <v>66007</v>
      </c>
      <c r="K7392" s="72">
        <v>14030</v>
      </c>
      <c r="L7392" s="72">
        <v>6325</v>
      </c>
    </row>
    <row r="7393" spans="1:16" hidden="1">
      <c r="A7393" s="72" t="s">
        <v>2125</v>
      </c>
      <c r="B7393" s="72" t="s">
        <v>3042</v>
      </c>
      <c r="C7393" s="72" t="s">
        <v>2103</v>
      </c>
      <c r="D7393" s="72">
        <v>232590</v>
      </c>
      <c r="E7393" s="72">
        <v>224511</v>
      </c>
      <c r="F7393" s="72">
        <v>181703</v>
      </c>
      <c r="G7393" s="72">
        <v>228585</v>
      </c>
      <c r="H7393" s="72">
        <v>263222</v>
      </c>
      <c r="I7393" s="72">
        <v>221533</v>
      </c>
      <c r="J7393" s="72">
        <v>187055</v>
      </c>
      <c r="K7393" s="72">
        <v>184898</v>
      </c>
      <c r="L7393" s="72">
        <v>232741</v>
      </c>
      <c r="M7393" s="72">
        <v>211812</v>
      </c>
      <c r="N7393" s="72">
        <v>191493</v>
      </c>
      <c r="O7393" s="72">
        <v>201567</v>
      </c>
      <c r="P7393" s="72">
        <v>199713</v>
      </c>
    </row>
    <row r="7394" spans="1:16" hidden="1">
      <c r="A7394" s="72" t="s">
        <v>2125</v>
      </c>
      <c r="B7394" s="72" t="s">
        <v>3042</v>
      </c>
      <c r="C7394" s="72" t="s">
        <v>2104</v>
      </c>
      <c r="D7394" s="72">
        <v>3193</v>
      </c>
      <c r="E7394" s="72">
        <v>3177</v>
      </c>
      <c r="F7394" s="72">
        <v>3160</v>
      </c>
      <c r="G7394" s="72">
        <v>3156</v>
      </c>
      <c r="H7394" s="72">
        <v>3128</v>
      </c>
      <c r="I7394" s="72">
        <v>3123</v>
      </c>
      <c r="J7394" s="72">
        <v>3120</v>
      </c>
      <c r="K7394" s="72">
        <v>3113</v>
      </c>
      <c r="L7394" s="72">
        <v>3087</v>
      </c>
      <c r="M7394" s="72">
        <v>3047</v>
      </c>
      <c r="N7394" s="72">
        <v>3053</v>
      </c>
      <c r="O7394" s="72">
        <v>3056</v>
      </c>
      <c r="P7394" s="72">
        <v>3042</v>
      </c>
    </row>
    <row r="7395" spans="1:16" hidden="1">
      <c r="A7395" s="72" t="s">
        <v>2125</v>
      </c>
      <c r="B7395" s="72" t="s">
        <v>3042</v>
      </c>
      <c r="C7395" s="72" t="s">
        <v>2105</v>
      </c>
      <c r="D7395" s="72">
        <v>2870662</v>
      </c>
      <c r="E7395" s="72">
        <v>2283160</v>
      </c>
      <c r="F7395" s="72">
        <v>1687038</v>
      </c>
      <c r="G7395" s="72">
        <v>2202515</v>
      </c>
      <c r="H7395" s="72">
        <v>3141150</v>
      </c>
      <c r="I7395" s="72">
        <v>2374718</v>
      </c>
      <c r="J7395" s="72">
        <v>2006417</v>
      </c>
      <c r="K7395" s="72">
        <v>2186435</v>
      </c>
      <c r="L7395" s="72">
        <v>2504373</v>
      </c>
      <c r="M7395" s="72">
        <v>2304058</v>
      </c>
      <c r="N7395" s="72">
        <v>1950139</v>
      </c>
      <c r="O7395" s="72">
        <v>2327615</v>
      </c>
      <c r="P7395" s="72">
        <v>2821269</v>
      </c>
    </row>
    <row r="7396" spans="1:16" hidden="1">
      <c r="A7396" s="72" t="s">
        <v>2125</v>
      </c>
      <c r="B7396" s="72" t="s">
        <v>3042</v>
      </c>
      <c r="C7396" s="72" t="s">
        <v>2106</v>
      </c>
      <c r="D7396" s="72">
        <v>103841</v>
      </c>
      <c r="E7396" s="72">
        <v>102785</v>
      </c>
      <c r="F7396" s="72">
        <v>86473</v>
      </c>
      <c r="G7396" s="72">
        <v>107536</v>
      </c>
      <c r="H7396" s="72">
        <v>122925</v>
      </c>
      <c r="I7396" s="72">
        <v>105937</v>
      </c>
      <c r="J7396" s="72">
        <v>87866</v>
      </c>
      <c r="K7396" s="72">
        <v>89520</v>
      </c>
      <c r="L7396" s="72">
        <v>112631</v>
      </c>
      <c r="M7396" s="72">
        <v>102542</v>
      </c>
      <c r="N7396" s="72">
        <v>90953</v>
      </c>
      <c r="O7396" s="72">
        <v>101497</v>
      </c>
      <c r="P7396" s="72">
        <v>105997</v>
      </c>
    </row>
    <row r="7397" spans="1:16" hidden="1">
      <c r="A7397" s="72" t="s">
        <v>2125</v>
      </c>
      <c r="B7397" s="72" t="s">
        <v>3042</v>
      </c>
      <c r="C7397" s="72" t="s">
        <v>2107</v>
      </c>
      <c r="D7397" s="72">
        <v>352</v>
      </c>
      <c r="E7397" s="72">
        <v>357</v>
      </c>
      <c r="F7397" s="72">
        <v>357</v>
      </c>
      <c r="G7397" s="72">
        <v>353</v>
      </c>
      <c r="H7397" s="72">
        <v>361</v>
      </c>
      <c r="I7397" s="72">
        <v>360</v>
      </c>
      <c r="J7397" s="72">
        <v>362</v>
      </c>
      <c r="K7397" s="72">
        <v>360</v>
      </c>
      <c r="L7397" s="72">
        <v>359</v>
      </c>
      <c r="M7397" s="72">
        <v>353</v>
      </c>
      <c r="N7397" s="72">
        <v>351</v>
      </c>
      <c r="O7397" s="72">
        <v>350</v>
      </c>
      <c r="P7397" s="72">
        <v>349</v>
      </c>
    </row>
    <row r="7398" spans="1:16" hidden="1">
      <c r="A7398" s="72" t="s">
        <v>2125</v>
      </c>
      <c r="B7398" s="72" t="s">
        <v>3042</v>
      </c>
      <c r="C7398" s="72" t="s">
        <v>2108</v>
      </c>
      <c r="D7398" s="72">
        <v>1143075</v>
      </c>
      <c r="E7398" s="72">
        <v>933353</v>
      </c>
      <c r="F7398" s="72">
        <v>698212</v>
      </c>
      <c r="G7398" s="72">
        <v>915877</v>
      </c>
      <c r="H7398" s="72">
        <v>1344484</v>
      </c>
      <c r="I7398" s="72">
        <v>990634</v>
      </c>
      <c r="J7398" s="72">
        <v>821696</v>
      </c>
      <c r="K7398" s="72">
        <v>916023</v>
      </c>
      <c r="L7398" s="72">
        <v>1079064</v>
      </c>
      <c r="M7398" s="72">
        <v>907187</v>
      </c>
      <c r="N7398" s="72">
        <v>800426</v>
      </c>
      <c r="O7398" s="72">
        <v>1025142</v>
      </c>
      <c r="P7398" s="72">
        <v>1331225</v>
      </c>
    </row>
    <row r="7399" spans="1:16" hidden="1">
      <c r="A7399" s="72" t="s">
        <v>2125</v>
      </c>
      <c r="B7399" s="72" t="s">
        <v>3042</v>
      </c>
      <c r="C7399" s="72" t="s">
        <v>2109</v>
      </c>
      <c r="M7399" s="72">
        <v>7668</v>
      </c>
      <c r="N7399" s="72">
        <v>9550</v>
      </c>
      <c r="O7399" s="72">
        <v>6848</v>
      </c>
      <c r="P7399" s="72">
        <v>11712</v>
      </c>
    </row>
    <row r="7400" spans="1:16" hidden="1">
      <c r="A7400" s="72" t="s">
        <v>2125</v>
      </c>
      <c r="B7400" s="72" t="s">
        <v>3042</v>
      </c>
      <c r="C7400" s="72" t="s">
        <v>2110</v>
      </c>
      <c r="M7400" s="72">
        <v>7</v>
      </c>
      <c r="N7400" s="72">
        <v>8</v>
      </c>
      <c r="O7400" s="72">
        <v>7</v>
      </c>
      <c r="P7400" s="72">
        <v>9</v>
      </c>
    </row>
    <row r="7401" spans="1:16" hidden="1">
      <c r="A7401" s="72" t="s">
        <v>2125</v>
      </c>
      <c r="B7401" s="72" t="s">
        <v>3042</v>
      </c>
      <c r="C7401" s="72" t="s">
        <v>2111</v>
      </c>
      <c r="M7401" s="72">
        <v>67406</v>
      </c>
      <c r="N7401" s="72">
        <v>75393</v>
      </c>
      <c r="O7401" s="72">
        <v>75140</v>
      </c>
      <c r="P7401" s="72">
        <v>148527</v>
      </c>
    </row>
    <row r="7402" spans="1:16" hidden="1">
      <c r="A7402" s="72" t="s">
        <v>2154</v>
      </c>
      <c r="B7402" s="72" t="s">
        <v>3043</v>
      </c>
      <c r="C7402" s="72" t="s">
        <v>2103</v>
      </c>
      <c r="D7402" s="72">
        <v>70422</v>
      </c>
      <c r="E7402" s="72">
        <v>61490</v>
      </c>
      <c r="F7402" s="72">
        <v>49606</v>
      </c>
      <c r="G7402" s="72">
        <v>61877</v>
      </c>
      <c r="H7402" s="72">
        <v>70478</v>
      </c>
      <c r="I7402" s="72">
        <v>57575</v>
      </c>
      <c r="J7402" s="72">
        <v>44842</v>
      </c>
      <c r="K7402" s="72">
        <v>43744</v>
      </c>
      <c r="L7402" s="72">
        <v>58551</v>
      </c>
      <c r="M7402" s="72">
        <v>53595</v>
      </c>
      <c r="N7402" s="72">
        <v>49540</v>
      </c>
      <c r="O7402" s="72">
        <v>63628</v>
      </c>
      <c r="P7402" s="72">
        <v>62028</v>
      </c>
    </row>
    <row r="7403" spans="1:16" hidden="1">
      <c r="A7403" s="72" t="s">
        <v>2154</v>
      </c>
      <c r="B7403" s="72" t="s">
        <v>3043</v>
      </c>
      <c r="C7403" s="72" t="s">
        <v>2104</v>
      </c>
      <c r="D7403" s="72">
        <v>1289</v>
      </c>
      <c r="E7403" s="72">
        <v>1279</v>
      </c>
      <c r="F7403" s="72">
        <v>1281</v>
      </c>
      <c r="G7403" s="72">
        <v>1272</v>
      </c>
      <c r="H7403" s="72">
        <v>1275</v>
      </c>
      <c r="I7403" s="72">
        <v>1274</v>
      </c>
      <c r="J7403" s="72">
        <v>1267</v>
      </c>
      <c r="K7403" s="72">
        <v>1275</v>
      </c>
      <c r="L7403" s="72">
        <v>1275</v>
      </c>
      <c r="M7403" s="72">
        <v>1280</v>
      </c>
      <c r="N7403" s="72">
        <v>1291</v>
      </c>
      <c r="O7403" s="72">
        <v>1331</v>
      </c>
      <c r="P7403" s="72">
        <v>1314</v>
      </c>
    </row>
    <row r="7404" spans="1:16" hidden="1">
      <c r="A7404" s="72" t="s">
        <v>2154</v>
      </c>
      <c r="B7404" s="72" t="s">
        <v>3043</v>
      </c>
      <c r="C7404" s="72" t="s">
        <v>2105</v>
      </c>
      <c r="D7404" s="72">
        <v>1040214</v>
      </c>
      <c r="E7404" s="72">
        <v>724929</v>
      </c>
      <c r="F7404" s="72">
        <v>646617</v>
      </c>
      <c r="G7404" s="72">
        <v>729538</v>
      </c>
      <c r="H7404" s="72">
        <v>830803</v>
      </c>
      <c r="I7404" s="72">
        <v>616649</v>
      </c>
      <c r="J7404" s="72">
        <v>413071</v>
      </c>
      <c r="K7404" s="72">
        <v>455745</v>
      </c>
      <c r="L7404" s="72">
        <v>606193</v>
      </c>
      <c r="M7404" s="72">
        <v>644051</v>
      </c>
      <c r="N7404" s="72">
        <v>514521</v>
      </c>
      <c r="O7404" s="72">
        <v>807522</v>
      </c>
      <c r="P7404" s="72">
        <v>721570</v>
      </c>
    </row>
    <row r="7405" spans="1:16" hidden="1">
      <c r="A7405" s="72" t="s">
        <v>2154</v>
      </c>
      <c r="B7405" s="72" t="s">
        <v>3043</v>
      </c>
      <c r="C7405" s="72" t="s">
        <v>2106</v>
      </c>
      <c r="D7405" s="72">
        <v>28087</v>
      </c>
      <c r="E7405" s="72">
        <v>25382</v>
      </c>
      <c r="F7405" s="72">
        <v>21282</v>
      </c>
      <c r="G7405" s="72">
        <v>25630</v>
      </c>
      <c r="H7405" s="72">
        <v>30788</v>
      </c>
      <c r="I7405" s="72">
        <v>26297</v>
      </c>
      <c r="J7405" s="72">
        <v>24017</v>
      </c>
      <c r="K7405" s="72">
        <v>20912</v>
      </c>
      <c r="L7405" s="72">
        <v>28208</v>
      </c>
      <c r="M7405" s="72">
        <v>25971</v>
      </c>
      <c r="N7405" s="72">
        <v>22896</v>
      </c>
      <c r="O7405" s="72">
        <v>26936</v>
      </c>
      <c r="P7405" s="72">
        <v>27065</v>
      </c>
    </row>
    <row r="7406" spans="1:16" hidden="1">
      <c r="A7406" s="72" t="s">
        <v>2154</v>
      </c>
      <c r="B7406" s="72" t="s">
        <v>3043</v>
      </c>
      <c r="C7406" s="72" t="s">
        <v>2107</v>
      </c>
      <c r="D7406" s="72">
        <v>130</v>
      </c>
      <c r="E7406" s="72">
        <v>130</v>
      </c>
      <c r="F7406" s="72">
        <v>128</v>
      </c>
      <c r="G7406" s="72">
        <v>128</v>
      </c>
      <c r="H7406" s="72">
        <v>127</v>
      </c>
      <c r="I7406" s="72">
        <v>127</v>
      </c>
      <c r="J7406" s="72">
        <v>127</v>
      </c>
      <c r="K7406" s="72">
        <v>124</v>
      </c>
      <c r="L7406" s="72">
        <v>124</v>
      </c>
      <c r="M7406" s="72">
        <v>130</v>
      </c>
      <c r="N7406" s="72">
        <v>130</v>
      </c>
      <c r="O7406" s="72">
        <v>133</v>
      </c>
      <c r="P7406" s="72">
        <v>133</v>
      </c>
    </row>
    <row r="7407" spans="1:16" hidden="1">
      <c r="A7407" s="72" t="s">
        <v>2154</v>
      </c>
      <c r="B7407" s="72" t="s">
        <v>3043</v>
      </c>
      <c r="C7407" s="72" t="s">
        <v>2108</v>
      </c>
      <c r="D7407" s="72">
        <v>413516</v>
      </c>
      <c r="E7407" s="72">
        <v>304195</v>
      </c>
      <c r="F7407" s="72">
        <v>279298</v>
      </c>
      <c r="G7407" s="72">
        <v>305512</v>
      </c>
      <c r="H7407" s="72">
        <v>355241</v>
      </c>
      <c r="I7407" s="72">
        <v>285401</v>
      </c>
      <c r="J7407" s="72">
        <v>229251</v>
      </c>
      <c r="K7407" s="72">
        <v>229011</v>
      </c>
      <c r="L7407" s="72">
        <v>293887</v>
      </c>
      <c r="M7407" s="72">
        <v>293794</v>
      </c>
      <c r="N7407" s="72">
        <v>215643</v>
      </c>
      <c r="O7407" s="72">
        <v>335331</v>
      </c>
      <c r="P7407" s="72">
        <v>321174</v>
      </c>
    </row>
    <row r="7408" spans="1:16" hidden="1">
      <c r="A7408" s="72" t="s">
        <v>2154</v>
      </c>
      <c r="B7408" s="72" t="s">
        <v>3043</v>
      </c>
      <c r="C7408" s="72" t="s">
        <v>2109</v>
      </c>
      <c r="D7408" s="72">
        <v>36376</v>
      </c>
      <c r="E7408" s="72">
        <v>42393</v>
      </c>
      <c r="F7408" s="72">
        <v>53099</v>
      </c>
      <c r="G7408" s="72">
        <v>74342</v>
      </c>
      <c r="H7408" s="72">
        <v>259904</v>
      </c>
      <c r="I7408" s="72">
        <v>252004</v>
      </c>
      <c r="J7408" s="72">
        <v>365907</v>
      </c>
      <c r="K7408" s="72">
        <v>550573</v>
      </c>
      <c r="L7408" s="72">
        <v>572603</v>
      </c>
      <c r="M7408" s="72">
        <v>621377</v>
      </c>
      <c r="N7408" s="72">
        <v>514908</v>
      </c>
      <c r="O7408" s="72">
        <v>580589</v>
      </c>
      <c r="P7408" s="72">
        <v>720175</v>
      </c>
    </row>
    <row r="7409" spans="1:16" hidden="1">
      <c r="A7409" s="72" t="s">
        <v>2154</v>
      </c>
      <c r="B7409" s="72" t="s">
        <v>3043</v>
      </c>
      <c r="C7409" s="72" t="s">
        <v>2110</v>
      </c>
      <c r="D7409" s="72">
        <v>34</v>
      </c>
      <c r="E7409" s="72">
        <v>35</v>
      </c>
      <c r="F7409" s="72">
        <v>37</v>
      </c>
      <c r="G7409" s="72">
        <v>38</v>
      </c>
      <c r="H7409" s="72">
        <v>39</v>
      </c>
      <c r="I7409" s="72">
        <v>39</v>
      </c>
      <c r="J7409" s="72">
        <v>39</v>
      </c>
      <c r="K7409" s="72">
        <v>37</v>
      </c>
      <c r="L7409" s="72">
        <v>37</v>
      </c>
      <c r="M7409" s="72">
        <v>36</v>
      </c>
      <c r="N7409" s="72">
        <v>36</v>
      </c>
      <c r="O7409" s="72">
        <v>36</v>
      </c>
      <c r="P7409" s="72">
        <v>36</v>
      </c>
    </row>
    <row r="7410" spans="1:16" hidden="1">
      <c r="A7410" s="72" t="s">
        <v>2154</v>
      </c>
      <c r="B7410" s="72" t="s">
        <v>3043</v>
      </c>
      <c r="C7410" s="72" t="s">
        <v>2111</v>
      </c>
      <c r="D7410" s="72">
        <v>531948</v>
      </c>
      <c r="E7410" s="72">
        <v>535667</v>
      </c>
      <c r="F7410" s="72">
        <v>723669</v>
      </c>
      <c r="G7410" s="72">
        <v>901947</v>
      </c>
      <c r="H7410" s="72">
        <v>1921410</v>
      </c>
      <c r="I7410" s="72">
        <v>1502107</v>
      </c>
      <c r="J7410" s="72">
        <v>1587641</v>
      </c>
      <c r="K7410" s="72">
        <v>2081512</v>
      </c>
      <c r="L7410" s="72">
        <v>2067419</v>
      </c>
      <c r="M7410" s="72">
        <v>2546269</v>
      </c>
      <c r="N7410" s="72">
        <v>2242382</v>
      </c>
      <c r="O7410" s="72">
        <v>3293974</v>
      </c>
      <c r="P7410" s="72">
        <v>5179336</v>
      </c>
    </row>
    <row r="7411" spans="1:16" hidden="1">
      <c r="A7411" s="72" t="s">
        <v>2128</v>
      </c>
      <c r="B7411" s="72" t="s">
        <v>3044</v>
      </c>
      <c r="C7411" s="72" t="s">
        <v>2103</v>
      </c>
      <c r="D7411" s="72">
        <v>17231</v>
      </c>
      <c r="E7411" s="72">
        <v>17676</v>
      </c>
      <c r="F7411" s="72">
        <v>12611</v>
      </c>
      <c r="G7411" s="72">
        <v>18071</v>
      </c>
      <c r="H7411" s="72">
        <v>18656</v>
      </c>
      <c r="I7411" s="72">
        <v>14808</v>
      </c>
      <c r="J7411" s="72">
        <v>12200</v>
      </c>
      <c r="K7411" s="72">
        <v>13318</v>
      </c>
      <c r="L7411" s="72">
        <v>15812</v>
      </c>
      <c r="M7411" s="72">
        <v>15199</v>
      </c>
      <c r="N7411" s="72">
        <v>13709</v>
      </c>
      <c r="O7411" s="72">
        <v>13940</v>
      </c>
      <c r="P7411" s="72">
        <v>13513</v>
      </c>
    </row>
    <row r="7412" spans="1:16" hidden="1">
      <c r="A7412" s="72" t="s">
        <v>2128</v>
      </c>
      <c r="B7412" s="72" t="s">
        <v>3044</v>
      </c>
      <c r="C7412" s="72" t="s">
        <v>2104</v>
      </c>
      <c r="D7412" s="72">
        <v>272</v>
      </c>
      <c r="E7412" s="72">
        <v>269</v>
      </c>
      <c r="F7412" s="72">
        <v>264</v>
      </c>
      <c r="G7412" s="72">
        <v>260</v>
      </c>
      <c r="H7412" s="72">
        <v>255</v>
      </c>
      <c r="I7412" s="72">
        <v>248</v>
      </c>
      <c r="J7412" s="72">
        <v>238</v>
      </c>
      <c r="K7412" s="72">
        <v>236</v>
      </c>
      <c r="L7412" s="72">
        <v>225</v>
      </c>
      <c r="M7412" s="72">
        <v>217</v>
      </c>
      <c r="N7412" s="72">
        <v>216</v>
      </c>
      <c r="O7412" s="72">
        <v>220</v>
      </c>
      <c r="P7412" s="72">
        <v>216</v>
      </c>
    </row>
    <row r="7413" spans="1:16" hidden="1">
      <c r="A7413" s="72" t="s">
        <v>2128</v>
      </c>
      <c r="B7413" s="72" t="s">
        <v>3044</v>
      </c>
      <c r="C7413" s="72" t="s">
        <v>2105</v>
      </c>
      <c r="D7413" s="72">
        <v>203708</v>
      </c>
      <c r="E7413" s="72">
        <v>194961</v>
      </c>
      <c r="F7413" s="72">
        <v>140452</v>
      </c>
      <c r="G7413" s="72">
        <v>186360</v>
      </c>
      <c r="H7413" s="72">
        <v>218106</v>
      </c>
      <c r="I7413" s="72">
        <v>167415</v>
      </c>
      <c r="J7413" s="72">
        <v>135015</v>
      </c>
      <c r="K7413" s="72">
        <v>149106</v>
      </c>
      <c r="L7413" s="72">
        <v>162091</v>
      </c>
      <c r="M7413" s="72">
        <v>155221</v>
      </c>
      <c r="N7413" s="72">
        <v>144571</v>
      </c>
      <c r="O7413" s="72">
        <v>175257</v>
      </c>
      <c r="P7413" s="72">
        <v>192979</v>
      </c>
    </row>
    <row r="7414" spans="1:16" hidden="1">
      <c r="A7414" s="72" t="s">
        <v>2128</v>
      </c>
      <c r="B7414" s="72" t="s">
        <v>3044</v>
      </c>
      <c r="C7414" s="72" t="s">
        <v>2106</v>
      </c>
      <c r="D7414" s="72">
        <v>1249</v>
      </c>
      <c r="E7414" s="72">
        <v>1369</v>
      </c>
      <c r="F7414" s="72">
        <v>893</v>
      </c>
      <c r="G7414" s="72">
        <v>1382</v>
      </c>
      <c r="H7414" s="72">
        <v>1540</v>
      </c>
      <c r="I7414" s="72">
        <v>1114</v>
      </c>
      <c r="J7414" s="72">
        <v>723</v>
      </c>
      <c r="K7414" s="72">
        <v>881</v>
      </c>
      <c r="L7414" s="72">
        <v>1299</v>
      </c>
      <c r="M7414" s="72">
        <v>1242</v>
      </c>
      <c r="N7414" s="72">
        <v>1159</v>
      </c>
      <c r="O7414" s="72">
        <v>1316</v>
      </c>
      <c r="P7414" s="72">
        <v>1180</v>
      </c>
    </row>
    <row r="7415" spans="1:16" hidden="1">
      <c r="A7415" s="72" t="s">
        <v>2128</v>
      </c>
      <c r="B7415" s="72" t="s">
        <v>3044</v>
      </c>
      <c r="C7415" s="72" t="s">
        <v>2107</v>
      </c>
      <c r="D7415" s="72">
        <v>13</v>
      </c>
      <c r="E7415" s="72">
        <v>13</v>
      </c>
      <c r="F7415" s="72">
        <v>13</v>
      </c>
      <c r="G7415" s="72">
        <v>13</v>
      </c>
      <c r="H7415" s="72">
        <v>15</v>
      </c>
      <c r="I7415" s="72">
        <v>15</v>
      </c>
      <c r="J7415" s="72">
        <v>14</v>
      </c>
      <c r="K7415" s="72">
        <v>14</v>
      </c>
      <c r="L7415" s="72">
        <v>16</v>
      </c>
      <c r="M7415" s="72">
        <v>16</v>
      </c>
      <c r="N7415" s="72">
        <v>16</v>
      </c>
      <c r="O7415" s="72">
        <v>14</v>
      </c>
      <c r="P7415" s="72">
        <v>14</v>
      </c>
    </row>
    <row r="7416" spans="1:16" hidden="1">
      <c r="A7416" s="72" t="s">
        <v>2128</v>
      </c>
      <c r="B7416" s="72" t="s">
        <v>3044</v>
      </c>
      <c r="C7416" s="72" t="s">
        <v>2108</v>
      </c>
      <c r="D7416" s="72">
        <v>14171</v>
      </c>
      <c r="E7416" s="72">
        <v>14349</v>
      </c>
      <c r="F7416" s="72">
        <v>9356</v>
      </c>
      <c r="G7416" s="72">
        <v>14155</v>
      </c>
      <c r="H7416" s="72">
        <v>17240</v>
      </c>
      <c r="I7416" s="72">
        <v>12204</v>
      </c>
      <c r="J7416" s="72">
        <v>7924</v>
      </c>
      <c r="K7416" s="72">
        <v>9690</v>
      </c>
      <c r="L7416" s="72">
        <v>13020</v>
      </c>
      <c r="M7416" s="72">
        <v>12486</v>
      </c>
      <c r="N7416" s="72">
        <v>11882</v>
      </c>
      <c r="O7416" s="72">
        <v>14415</v>
      </c>
      <c r="P7416" s="72">
        <v>15819</v>
      </c>
    </row>
    <row r="7417" spans="1:16" hidden="1">
      <c r="A7417" s="72" t="s">
        <v>2112</v>
      </c>
      <c r="B7417" s="72" t="s">
        <v>3045</v>
      </c>
      <c r="C7417" s="72" t="s">
        <v>2103</v>
      </c>
      <c r="D7417" s="72">
        <v>66621</v>
      </c>
      <c r="E7417" s="72">
        <v>49720</v>
      </c>
      <c r="F7417" s="72">
        <v>37978</v>
      </c>
      <c r="G7417" s="72">
        <v>48316</v>
      </c>
      <c r="H7417" s="72">
        <v>54471</v>
      </c>
      <c r="I7417" s="72">
        <v>45476</v>
      </c>
      <c r="J7417" s="72">
        <v>35194</v>
      </c>
      <c r="K7417" s="72">
        <v>32143</v>
      </c>
      <c r="L7417" s="72">
        <v>43264</v>
      </c>
      <c r="M7417" s="72">
        <v>40182</v>
      </c>
      <c r="N7417" s="72">
        <v>31284</v>
      </c>
      <c r="O7417" s="72">
        <v>42186</v>
      </c>
      <c r="P7417" s="72">
        <v>36409</v>
      </c>
    </row>
    <row r="7418" spans="1:16" hidden="1">
      <c r="A7418" s="72" t="s">
        <v>2112</v>
      </c>
      <c r="B7418" s="72" t="s">
        <v>3045</v>
      </c>
      <c r="C7418" s="72" t="s">
        <v>2104</v>
      </c>
      <c r="D7418" s="72">
        <v>1189</v>
      </c>
      <c r="E7418" s="72">
        <v>1158</v>
      </c>
      <c r="F7418" s="72">
        <v>1129</v>
      </c>
      <c r="G7418" s="72">
        <v>1102</v>
      </c>
      <c r="H7418" s="72">
        <v>1085</v>
      </c>
      <c r="I7418" s="72">
        <v>1065</v>
      </c>
      <c r="J7418" s="72">
        <v>1045</v>
      </c>
      <c r="K7418" s="72">
        <v>1024</v>
      </c>
      <c r="L7418" s="72">
        <v>1012</v>
      </c>
      <c r="M7418" s="72">
        <v>1002</v>
      </c>
      <c r="N7418" s="72">
        <v>975</v>
      </c>
      <c r="O7418" s="72">
        <v>972</v>
      </c>
      <c r="P7418" s="72">
        <v>963</v>
      </c>
    </row>
    <row r="7419" spans="1:16" hidden="1">
      <c r="A7419" s="72" t="s">
        <v>2112</v>
      </c>
      <c r="B7419" s="72" t="s">
        <v>3045</v>
      </c>
      <c r="C7419" s="72" t="s">
        <v>2105</v>
      </c>
      <c r="D7419" s="72">
        <v>1181708</v>
      </c>
      <c r="E7419" s="72">
        <v>954838</v>
      </c>
      <c r="F7419" s="72">
        <v>785197</v>
      </c>
      <c r="G7419" s="72">
        <v>894650</v>
      </c>
      <c r="H7419" s="72">
        <v>1014174</v>
      </c>
      <c r="I7419" s="72">
        <v>867880</v>
      </c>
      <c r="J7419" s="72">
        <v>708495</v>
      </c>
      <c r="K7419" s="72">
        <v>643146</v>
      </c>
      <c r="L7419" s="72">
        <v>824813</v>
      </c>
      <c r="M7419" s="72">
        <v>824337</v>
      </c>
      <c r="N7419" s="72">
        <v>730520</v>
      </c>
      <c r="O7419" s="72">
        <v>930125</v>
      </c>
      <c r="P7419" s="72">
        <v>857447</v>
      </c>
    </row>
    <row r="7420" spans="1:16" hidden="1">
      <c r="A7420" s="72" t="s">
        <v>2112</v>
      </c>
      <c r="B7420" s="72" t="s">
        <v>3045</v>
      </c>
      <c r="C7420" s="72" t="s">
        <v>2106</v>
      </c>
      <c r="D7420" s="72">
        <v>4773</v>
      </c>
      <c r="E7420" s="72">
        <v>4265</v>
      </c>
      <c r="F7420" s="72">
        <v>2758</v>
      </c>
      <c r="G7420" s="72">
        <v>3594</v>
      </c>
      <c r="H7420" s="72">
        <v>4433</v>
      </c>
      <c r="I7420" s="72">
        <v>3482</v>
      </c>
      <c r="J7420" s="72">
        <v>2532</v>
      </c>
      <c r="K7420" s="72">
        <v>2225</v>
      </c>
      <c r="L7420" s="72">
        <v>3043</v>
      </c>
      <c r="M7420" s="72">
        <v>2130</v>
      </c>
      <c r="N7420" s="72">
        <v>2170</v>
      </c>
      <c r="O7420" s="72">
        <v>2583</v>
      </c>
      <c r="P7420" s="72">
        <v>2432</v>
      </c>
    </row>
    <row r="7421" spans="1:16" hidden="1">
      <c r="A7421" s="72" t="s">
        <v>2112</v>
      </c>
      <c r="B7421" s="72" t="s">
        <v>3045</v>
      </c>
      <c r="C7421" s="72" t="s">
        <v>2107</v>
      </c>
      <c r="D7421" s="72">
        <v>50</v>
      </c>
      <c r="E7421" s="72">
        <v>51</v>
      </c>
      <c r="F7421" s="72">
        <v>49</v>
      </c>
      <c r="G7421" s="72">
        <v>49</v>
      </c>
      <c r="H7421" s="72">
        <v>47</v>
      </c>
      <c r="I7421" s="72">
        <v>47</v>
      </c>
      <c r="J7421" s="72">
        <v>46</v>
      </c>
      <c r="K7421" s="72">
        <v>44</v>
      </c>
      <c r="L7421" s="72">
        <v>44</v>
      </c>
      <c r="M7421" s="72">
        <v>44</v>
      </c>
      <c r="N7421" s="72">
        <v>46</v>
      </c>
      <c r="O7421" s="72">
        <v>45</v>
      </c>
      <c r="P7421" s="72">
        <v>44</v>
      </c>
    </row>
    <row r="7422" spans="1:16" hidden="1">
      <c r="A7422" s="72" t="s">
        <v>2112</v>
      </c>
      <c r="B7422" s="72" t="s">
        <v>3045</v>
      </c>
      <c r="C7422" s="72" t="s">
        <v>2108</v>
      </c>
      <c r="D7422" s="72">
        <v>83574</v>
      </c>
      <c r="E7422" s="72">
        <v>75952</v>
      </c>
      <c r="F7422" s="72">
        <v>51924</v>
      </c>
      <c r="G7422" s="72">
        <v>64552</v>
      </c>
      <c r="H7422" s="72">
        <v>77611</v>
      </c>
      <c r="I7422" s="72">
        <v>62659</v>
      </c>
      <c r="J7422" s="72">
        <v>47736</v>
      </c>
      <c r="K7422" s="72">
        <v>42697</v>
      </c>
      <c r="L7422" s="72">
        <v>55893</v>
      </c>
      <c r="M7422" s="72">
        <v>55503</v>
      </c>
      <c r="N7422" s="72">
        <v>46706</v>
      </c>
      <c r="O7422" s="72">
        <v>53998</v>
      </c>
      <c r="P7422" s="72">
        <v>52443</v>
      </c>
    </row>
    <row r="7423" spans="1:16" hidden="1">
      <c r="A7423" s="72" t="s">
        <v>2154</v>
      </c>
      <c r="B7423" s="72" t="s">
        <v>3046</v>
      </c>
      <c r="C7423" s="72" t="s">
        <v>2103</v>
      </c>
      <c r="D7423" s="72">
        <v>415615</v>
      </c>
      <c r="E7423" s="72">
        <v>378447</v>
      </c>
      <c r="F7423" s="72">
        <v>289477</v>
      </c>
      <c r="G7423" s="72">
        <v>416808</v>
      </c>
      <c r="H7423" s="72">
        <v>461703</v>
      </c>
      <c r="I7423" s="72">
        <v>405282</v>
      </c>
      <c r="J7423" s="72">
        <v>335698</v>
      </c>
      <c r="K7423" s="72">
        <v>321451</v>
      </c>
      <c r="L7423" s="72">
        <v>456602</v>
      </c>
      <c r="M7423" s="72">
        <v>432395</v>
      </c>
      <c r="N7423" s="72">
        <v>411611</v>
      </c>
      <c r="O7423" s="72">
        <v>436843</v>
      </c>
      <c r="P7423" s="72">
        <v>451495</v>
      </c>
    </row>
    <row r="7424" spans="1:16" hidden="1">
      <c r="A7424" s="72" t="s">
        <v>2154</v>
      </c>
      <c r="B7424" s="72" t="s">
        <v>3046</v>
      </c>
      <c r="C7424" s="72" t="s">
        <v>2104</v>
      </c>
      <c r="D7424" s="72">
        <v>6158</v>
      </c>
      <c r="E7424" s="72">
        <v>6172</v>
      </c>
      <c r="F7424" s="72">
        <v>6180</v>
      </c>
      <c r="G7424" s="72">
        <v>6237</v>
      </c>
      <c r="H7424" s="72">
        <v>6328</v>
      </c>
      <c r="I7424" s="72">
        <v>6362</v>
      </c>
      <c r="J7424" s="72">
        <v>6418</v>
      </c>
      <c r="K7424" s="72">
        <v>6499</v>
      </c>
      <c r="L7424" s="72">
        <v>6577</v>
      </c>
      <c r="M7424" s="72">
        <v>6669</v>
      </c>
      <c r="N7424" s="72">
        <v>6780</v>
      </c>
      <c r="O7424" s="72">
        <v>7466</v>
      </c>
      <c r="P7424" s="72">
        <v>7021</v>
      </c>
    </row>
    <row r="7425" spans="1:16" hidden="1">
      <c r="A7425" s="72" t="s">
        <v>2154</v>
      </c>
      <c r="B7425" s="72" t="s">
        <v>3046</v>
      </c>
      <c r="C7425" s="72" t="s">
        <v>2105</v>
      </c>
      <c r="D7425" s="72">
        <v>4173991</v>
      </c>
      <c r="E7425" s="72">
        <v>3503771</v>
      </c>
      <c r="F7425" s="72">
        <v>2554260</v>
      </c>
      <c r="G7425" s="72">
        <v>3375698</v>
      </c>
      <c r="H7425" s="72">
        <v>4166616</v>
      </c>
      <c r="I7425" s="72">
        <v>3223098</v>
      </c>
      <c r="J7425" s="72">
        <v>2702849</v>
      </c>
      <c r="K7425" s="72">
        <v>2789106</v>
      </c>
      <c r="L7425" s="72">
        <v>3585453</v>
      </c>
      <c r="M7425" s="72">
        <v>3319909</v>
      </c>
      <c r="N7425" s="72">
        <v>2827899</v>
      </c>
      <c r="O7425" s="72">
        <v>3636882</v>
      </c>
      <c r="P7425" s="72">
        <v>4354162</v>
      </c>
    </row>
    <row r="7426" spans="1:16" hidden="1">
      <c r="A7426" s="72" t="s">
        <v>2154</v>
      </c>
      <c r="B7426" s="72" t="s">
        <v>3046</v>
      </c>
      <c r="C7426" s="72" t="s">
        <v>2106</v>
      </c>
      <c r="D7426" s="72">
        <v>67834</v>
      </c>
      <c r="E7426" s="72">
        <v>61320</v>
      </c>
      <c r="F7426" s="72">
        <v>47480</v>
      </c>
      <c r="G7426" s="72">
        <v>67602</v>
      </c>
      <c r="H7426" s="72">
        <v>77964</v>
      </c>
      <c r="I7426" s="72">
        <v>68413</v>
      </c>
      <c r="J7426" s="72">
        <v>54739</v>
      </c>
      <c r="K7426" s="72">
        <v>50442</v>
      </c>
      <c r="L7426" s="72">
        <v>74850</v>
      </c>
      <c r="M7426" s="72">
        <v>71586</v>
      </c>
      <c r="N7426" s="72">
        <v>65044</v>
      </c>
      <c r="O7426" s="72">
        <v>78070</v>
      </c>
      <c r="P7426" s="72">
        <v>73619</v>
      </c>
    </row>
    <row r="7427" spans="1:16" hidden="1">
      <c r="A7427" s="72" t="s">
        <v>2154</v>
      </c>
      <c r="B7427" s="72" t="s">
        <v>3046</v>
      </c>
      <c r="C7427" s="72" t="s">
        <v>2107</v>
      </c>
      <c r="D7427" s="72">
        <v>366</v>
      </c>
      <c r="E7427" s="72">
        <v>348</v>
      </c>
      <c r="F7427" s="72">
        <v>357</v>
      </c>
      <c r="G7427" s="72">
        <v>369</v>
      </c>
      <c r="H7427" s="72">
        <v>373</v>
      </c>
      <c r="I7427" s="72">
        <v>387</v>
      </c>
      <c r="J7427" s="72">
        <v>377</v>
      </c>
      <c r="K7427" s="72">
        <v>380</v>
      </c>
      <c r="L7427" s="72">
        <v>387</v>
      </c>
      <c r="M7427" s="72">
        <v>398</v>
      </c>
      <c r="N7427" s="72">
        <v>403</v>
      </c>
      <c r="O7427" s="72">
        <v>442</v>
      </c>
      <c r="P7427" s="72">
        <v>412</v>
      </c>
    </row>
    <row r="7428" spans="1:16" hidden="1">
      <c r="A7428" s="72" t="s">
        <v>2154</v>
      </c>
      <c r="B7428" s="72" t="s">
        <v>3046</v>
      </c>
      <c r="C7428" s="72" t="s">
        <v>2108</v>
      </c>
      <c r="D7428" s="72">
        <v>664472</v>
      </c>
      <c r="E7428" s="72">
        <v>565773</v>
      </c>
      <c r="F7428" s="72">
        <v>379947</v>
      </c>
      <c r="G7428" s="72">
        <v>527392</v>
      </c>
      <c r="H7428" s="72">
        <v>660323</v>
      </c>
      <c r="I7428" s="72">
        <v>521400</v>
      </c>
      <c r="J7428" s="72">
        <v>399427</v>
      </c>
      <c r="K7428" s="72">
        <v>398562</v>
      </c>
      <c r="L7428" s="72">
        <v>547931</v>
      </c>
      <c r="M7428" s="72">
        <v>522196</v>
      </c>
      <c r="N7428" s="72">
        <v>418762</v>
      </c>
      <c r="O7428" s="72">
        <v>599245</v>
      </c>
      <c r="P7428" s="72">
        <v>693190</v>
      </c>
    </row>
    <row r="7429" spans="1:16" hidden="1">
      <c r="A7429" s="72" t="s">
        <v>2154</v>
      </c>
      <c r="B7429" s="72" t="s">
        <v>3046</v>
      </c>
      <c r="C7429" s="72" t="s">
        <v>2109</v>
      </c>
      <c r="D7429" s="72">
        <v>16788</v>
      </c>
      <c r="E7429" s="72">
        <v>12208</v>
      </c>
      <c r="F7429" s="72">
        <v>15538</v>
      </c>
      <c r="G7429" s="72">
        <v>13914</v>
      </c>
      <c r="H7429" s="72">
        <v>15929</v>
      </c>
      <c r="I7429" s="72">
        <v>13878</v>
      </c>
      <c r="J7429" s="72">
        <v>13423</v>
      </c>
      <c r="K7429" s="72">
        <v>16332</v>
      </c>
      <c r="L7429" s="72">
        <v>19917</v>
      </c>
      <c r="M7429" s="72">
        <v>16900</v>
      </c>
      <c r="N7429" s="72">
        <v>12056</v>
      </c>
      <c r="O7429" s="72">
        <v>16251</v>
      </c>
      <c r="P7429" s="72">
        <v>12845</v>
      </c>
    </row>
    <row r="7430" spans="1:16" hidden="1">
      <c r="A7430" s="72" t="s">
        <v>2154</v>
      </c>
      <c r="B7430" s="72" t="s">
        <v>3046</v>
      </c>
      <c r="C7430" s="72" t="s">
        <v>2110</v>
      </c>
      <c r="D7430" s="72">
        <v>1</v>
      </c>
      <c r="E7430" s="72">
        <v>1</v>
      </c>
      <c r="F7430" s="72">
        <v>1</v>
      </c>
      <c r="G7430" s="72">
        <v>1</v>
      </c>
      <c r="H7430" s="72">
        <v>1</v>
      </c>
      <c r="I7430" s="72">
        <v>1</v>
      </c>
      <c r="J7430" s="72">
        <v>1</v>
      </c>
      <c r="K7430" s="72">
        <v>1</v>
      </c>
      <c r="L7430" s="72">
        <v>1</v>
      </c>
      <c r="M7430" s="72">
        <v>1</v>
      </c>
      <c r="N7430" s="72">
        <v>1</v>
      </c>
      <c r="O7430" s="72">
        <v>1</v>
      </c>
      <c r="P7430" s="72">
        <v>1</v>
      </c>
    </row>
    <row r="7431" spans="1:16" hidden="1">
      <c r="A7431" s="72" t="s">
        <v>2154</v>
      </c>
      <c r="B7431" s="72" t="s">
        <v>3046</v>
      </c>
      <c r="C7431" s="72" t="s">
        <v>2111</v>
      </c>
      <c r="D7431" s="72">
        <v>122336</v>
      </c>
      <c r="E7431" s="72">
        <v>83376</v>
      </c>
      <c r="F7431" s="72">
        <v>99733</v>
      </c>
      <c r="G7431" s="72">
        <v>83329</v>
      </c>
      <c r="H7431" s="72">
        <v>103155</v>
      </c>
      <c r="I7431" s="72">
        <v>79591</v>
      </c>
      <c r="J7431" s="72">
        <v>76491</v>
      </c>
      <c r="K7431" s="72">
        <v>99365</v>
      </c>
      <c r="L7431" s="72">
        <v>106397</v>
      </c>
      <c r="M7431" s="72">
        <v>85052</v>
      </c>
      <c r="N7431" s="72">
        <v>56728</v>
      </c>
      <c r="O7431" s="72">
        <v>104363</v>
      </c>
      <c r="P7431" s="72">
        <v>113847</v>
      </c>
    </row>
    <row r="7432" spans="1:16" hidden="1">
      <c r="A7432" s="72" t="s">
        <v>2129</v>
      </c>
      <c r="B7432" s="72" t="s">
        <v>3047</v>
      </c>
      <c r="C7432" s="72" t="s">
        <v>2103</v>
      </c>
      <c r="D7432" s="72">
        <v>377045</v>
      </c>
      <c r="E7432" s="72">
        <v>361042</v>
      </c>
      <c r="F7432" s="72">
        <v>275171</v>
      </c>
      <c r="G7432" s="72">
        <v>380597</v>
      </c>
      <c r="H7432" s="72">
        <v>439664</v>
      </c>
      <c r="I7432" s="72">
        <v>385285</v>
      </c>
      <c r="J7432" s="72">
        <v>313844</v>
      </c>
      <c r="K7432" s="72">
        <v>310059</v>
      </c>
      <c r="L7432" s="72">
        <v>423739</v>
      </c>
      <c r="M7432" s="72">
        <v>386578</v>
      </c>
      <c r="N7432" s="72">
        <v>342190</v>
      </c>
      <c r="O7432" s="72">
        <v>404389</v>
      </c>
      <c r="P7432" s="72">
        <v>380790</v>
      </c>
    </row>
    <row r="7433" spans="1:16" hidden="1">
      <c r="A7433" s="72" t="s">
        <v>2129</v>
      </c>
      <c r="B7433" s="72" t="s">
        <v>3047</v>
      </c>
      <c r="C7433" s="72" t="s">
        <v>2104</v>
      </c>
      <c r="D7433" s="72">
        <v>5460</v>
      </c>
      <c r="E7433" s="72">
        <v>5539</v>
      </c>
      <c r="F7433" s="72">
        <v>5578</v>
      </c>
      <c r="G7433" s="72">
        <v>5640</v>
      </c>
      <c r="H7433" s="72">
        <v>5723</v>
      </c>
      <c r="I7433" s="72">
        <v>5846</v>
      </c>
      <c r="J7433" s="72">
        <v>5940</v>
      </c>
      <c r="K7433" s="72">
        <v>6014</v>
      </c>
      <c r="L7433" s="72">
        <v>6098</v>
      </c>
      <c r="M7433" s="72">
        <v>6175</v>
      </c>
      <c r="N7433" s="72">
        <v>6276</v>
      </c>
      <c r="O7433" s="72">
        <v>6314</v>
      </c>
      <c r="P7433" s="72">
        <v>6358</v>
      </c>
    </row>
    <row r="7434" spans="1:16" hidden="1">
      <c r="A7434" s="72" t="s">
        <v>2129</v>
      </c>
      <c r="B7434" s="72" t="s">
        <v>3047</v>
      </c>
      <c r="C7434" s="72" t="s">
        <v>2105</v>
      </c>
      <c r="D7434" s="72">
        <v>3165558</v>
      </c>
      <c r="E7434" s="72">
        <v>2812767</v>
      </c>
      <c r="F7434" s="72">
        <v>2014586</v>
      </c>
      <c r="G7434" s="72">
        <v>2749876</v>
      </c>
      <c r="H7434" s="72">
        <v>3584771</v>
      </c>
      <c r="I7434" s="72">
        <v>2796678</v>
      </c>
      <c r="J7434" s="72">
        <v>2363402</v>
      </c>
      <c r="K7434" s="72">
        <v>2435233</v>
      </c>
      <c r="L7434" s="72">
        <v>3238628</v>
      </c>
      <c r="M7434" s="72">
        <v>2937027</v>
      </c>
      <c r="N7434" s="72">
        <v>2556062</v>
      </c>
      <c r="O7434" s="72">
        <v>2992061</v>
      </c>
      <c r="P7434" s="72">
        <v>3106754</v>
      </c>
    </row>
    <row r="7435" spans="1:16" hidden="1">
      <c r="A7435" s="72" t="s">
        <v>2129</v>
      </c>
      <c r="B7435" s="72" t="s">
        <v>3047</v>
      </c>
      <c r="C7435" s="72" t="s">
        <v>2106</v>
      </c>
      <c r="D7435" s="72">
        <v>313143</v>
      </c>
      <c r="E7435" s="72">
        <v>299068</v>
      </c>
      <c r="F7435" s="72">
        <v>233416</v>
      </c>
      <c r="G7435" s="72">
        <v>314950</v>
      </c>
      <c r="H7435" s="72">
        <v>365026</v>
      </c>
      <c r="I7435" s="72">
        <v>325390</v>
      </c>
      <c r="J7435" s="72">
        <v>286536</v>
      </c>
      <c r="K7435" s="72">
        <v>287304</v>
      </c>
      <c r="L7435" s="72">
        <v>369175</v>
      </c>
      <c r="M7435" s="72">
        <v>333938</v>
      </c>
      <c r="N7435" s="72">
        <v>296571</v>
      </c>
      <c r="O7435" s="72">
        <v>349774</v>
      </c>
      <c r="P7435" s="72">
        <v>325587</v>
      </c>
    </row>
    <row r="7436" spans="1:16" hidden="1">
      <c r="A7436" s="72" t="s">
        <v>2129</v>
      </c>
      <c r="B7436" s="72" t="s">
        <v>3047</v>
      </c>
      <c r="C7436" s="72" t="s">
        <v>2107</v>
      </c>
      <c r="D7436" s="72">
        <v>1025</v>
      </c>
      <c r="E7436" s="72">
        <v>1028</v>
      </c>
      <c r="F7436" s="72">
        <v>1044</v>
      </c>
      <c r="G7436" s="72">
        <v>1074</v>
      </c>
      <c r="H7436" s="72">
        <v>1088</v>
      </c>
      <c r="I7436" s="72">
        <v>1133</v>
      </c>
      <c r="J7436" s="72">
        <v>1130</v>
      </c>
      <c r="K7436" s="72">
        <v>1149</v>
      </c>
      <c r="L7436" s="72">
        <v>1168</v>
      </c>
      <c r="M7436" s="72">
        <v>1180</v>
      </c>
      <c r="N7436" s="72">
        <v>1190</v>
      </c>
      <c r="O7436" s="72">
        <v>1196</v>
      </c>
      <c r="P7436" s="72">
        <v>1211</v>
      </c>
    </row>
    <row r="7437" spans="1:16" hidden="1">
      <c r="A7437" s="72" t="s">
        <v>2129</v>
      </c>
      <c r="B7437" s="72" t="s">
        <v>3047</v>
      </c>
      <c r="C7437" s="72" t="s">
        <v>2108</v>
      </c>
      <c r="D7437" s="72">
        <v>2482262</v>
      </c>
      <c r="E7437" s="72">
        <v>2180040</v>
      </c>
      <c r="F7437" s="72">
        <v>1530718</v>
      </c>
      <c r="G7437" s="72">
        <v>2167405</v>
      </c>
      <c r="H7437" s="72">
        <v>2865196</v>
      </c>
      <c r="I7437" s="72">
        <v>2213135</v>
      </c>
      <c r="J7437" s="72">
        <v>1882697</v>
      </c>
      <c r="K7437" s="72">
        <v>1992417</v>
      </c>
      <c r="L7437" s="72">
        <v>2565297</v>
      </c>
      <c r="M7437" s="72">
        <v>2227847</v>
      </c>
      <c r="N7437" s="72">
        <v>1889297</v>
      </c>
      <c r="O7437" s="72">
        <v>2279872</v>
      </c>
      <c r="P7437" s="72">
        <v>2395887</v>
      </c>
    </row>
    <row r="7438" spans="1:16" hidden="1">
      <c r="A7438" s="72" t="s">
        <v>2129</v>
      </c>
      <c r="B7438" s="72" t="s">
        <v>3047</v>
      </c>
      <c r="C7438" s="72" t="s">
        <v>2109</v>
      </c>
      <c r="D7438" s="72">
        <v>656072</v>
      </c>
      <c r="E7438" s="72">
        <v>707954</v>
      </c>
      <c r="F7438" s="72">
        <v>698733</v>
      </c>
      <c r="G7438" s="72">
        <v>744176</v>
      </c>
      <c r="H7438" s="72">
        <v>807868</v>
      </c>
      <c r="I7438" s="72">
        <v>776748</v>
      </c>
      <c r="J7438" s="72">
        <v>783430</v>
      </c>
      <c r="K7438" s="72">
        <v>737801</v>
      </c>
      <c r="L7438" s="72">
        <v>763016</v>
      </c>
      <c r="M7438" s="72">
        <v>775001</v>
      </c>
      <c r="N7438" s="72">
        <v>639291</v>
      </c>
      <c r="O7438" s="72">
        <v>669138</v>
      </c>
      <c r="P7438" s="72">
        <v>660540</v>
      </c>
    </row>
    <row r="7439" spans="1:16" hidden="1">
      <c r="A7439" s="72" t="s">
        <v>2129</v>
      </c>
      <c r="B7439" s="72" t="s">
        <v>3047</v>
      </c>
      <c r="C7439" s="72" t="s">
        <v>2110</v>
      </c>
      <c r="D7439" s="72">
        <v>9</v>
      </c>
      <c r="E7439" s="72">
        <v>9</v>
      </c>
      <c r="F7439" s="72">
        <v>9</v>
      </c>
      <c r="G7439" s="72">
        <v>9</v>
      </c>
      <c r="H7439" s="72">
        <v>9</v>
      </c>
      <c r="I7439" s="72">
        <v>9</v>
      </c>
      <c r="J7439" s="72">
        <v>9</v>
      </c>
      <c r="K7439" s="72">
        <v>9</v>
      </c>
      <c r="L7439" s="72">
        <v>9</v>
      </c>
      <c r="M7439" s="72">
        <v>9</v>
      </c>
      <c r="N7439" s="72">
        <v>9</v>
      </c>
      <c r="O7439" s="72">
        <v>9</v>
      </c>
      <c r="P7439" s="72">
        <v>9</v>
      </c>
    </row>
    <row r="7440" spans="1:16" hidden="1">
      <c r="A7440" s="72" t="s">
        <v>2129</v>
      </c>
      <c r="B7440" s="72" t="s">
        <v>3047</v>
      </c>
      <c r="C7440" s="72" t="s">
        <v>2111</v>
      </c>
      <c r="D7440" s="72">
        <v>4169125</v>
      </c>
      <c r="E7440" s="72">
        <v>4202384</v>
      </c>
      <c r="F7440" s="72">
        <v>3204304</v>
      </c>
      <c r="G7440" s="72">
        <v>4117126</v>
      </c>
      <c r="H7440" s="72">
        <v>5088974</v>
      </c>
      <c r="I7440" s="72">
        <v>3442607</v>
      </c>
      <c r="J7440" s="72">
        <v>3384900</v>
      </c>
      <c r="K7440" s="72">
        <v>3729201</v>
      </c>
      <c r="L7440" s="72">
        <v>3874703</v>
      </c>
      <c r="M7440" s="72">
        <v>3625044</v>
      </c>
      <c r="N7440" s="72">
        <v>2353393</v>
      </c>
      <c r="O7440" s="72">
        <v>3457429</v>
      </c>
      <c r="P7440" s="72">
        <v>4961653</v>
      </c>
    </row>
    <row r="7441" spans="1:16" hidden="1">
      <c r="A7441" s="72" t="s">
        <v>2144</v>
      </c>
      <c r="B7441" s="72" t="s">
        <v>3048</v>
      </c>
      <c r="C7441" s="72" t="s">
        <v>2103</v>
      </c>
      <c r="E7441" s="72">
        <v>55228</v>
      </c>
      <c r="G7441" s="72">
        <v>58237</v>
      </c>
      <c r="H7441" s="72">
        <v>65451</v>
      </c>
      <c r="I7441" s="72">
        <v>61796</v>
      </c>
      <c r="J7441" s="72">
        <v>58045</v>
      </c>
      <c r="K7441" s="72">
        <v>58900</v>
      </c>
      <c r="L7441" s="72">
        <v>62870</v>
      </c>
      <c r="M7441" s="72">
        <v>63156</v>
      </c>
    </row>
    <row r="7442" spans="1:16" hidden="1">
      <c r="A7442" s="72" t="s">
        <v>2144</v>
      </c>
      <c r="B7442" s="72" t="s">
        <v>3048</v>
      </c>
      <c r="C7442" s="72" t="s">
        <v>2104</v>
      </c>
      <c r="E7442" s="72">
        <v>675</v>
      </c>
      <c r="G7442" s="72">
        <v>663</v>
      </c>
      <c r="H7442" s="72">
        <v>656</v>
      </c>
      <c r="I7442" s="72">
        <v>701</v>
      </c>
      <c r="J7442" s="72">
        <v>720</v>
      </c>
      <c r="K7442" s="72">
        <v>708</v>
      </c>
      <c r="L7442" s="72">
        <v>740</v>
      </c>
      <c r="M7442" s="72">
        <v>737</v>
      </c>
    </row>
    <row r="7443" spans="1:16" hidden="1">
      <c r="A7443" s="72" t="s">
        <v>2144</v>
      </c>
      <c r="B7443" s="72" t="s">
        <v>3048</v>
      </c>
      <c r="C7443" s="72" t="s">
        <v>2105</v>
      </c>
      <c r="E7443" s="72">
        <v>618491</v>
      </c>
      <c r="G7443" s="72">
        <v>615617</v>
      </c>
      <c r="H7443" s="72">
        <v>739242</v>
      </c>
      <c r="I7443" s="72">
        <v>600818</v>
      </c>
      <c r="J7443" s="72">
        <v>555542</v>
      </c>
      <c r="K7443" s="72">
        <v>624678</v>
      </c>
      <c r="L7443" s="72">
        <v>720453</v>
      </c>
      <c r="M7443" s="72">
        <v>623311</v>
      </c>
    </row>
    <row r="7444" spans="1:16" hidden="1">
      <c r="A7444" s="72" t="s">
        <v>2144</v>
      </c>
      <c r="B7444" s="72" t="s">
        <v>3048</v>
      </c>
      <c r="C7444" s="72" t="s">
        <v>2106</v>
      </c>
      <c r="E7444" s="72">
        <v>5981</v>
      </c>
      <c r="G7444" s="72">
        <v>7326</v>
      </c>
      <c r="H7444" s="72">
        <v>7968</v>
      </c>
      <c r="I7444" s="72">
        <v>7626</v>
      </c>
      <c r="J7444" s="72">
        <v>7455</v>
      </c>
      <c r="K7444" s="72">
        <v>9010</v>
      </c>
      <c r="L7444" s="72">
        <v>12250</v>
      </c>
      <c r="M7444" s="72">
        <v>11977</v>
      </c>
    </row>
    <row r="7445" spans="1:16" hidden="1">
      <c r="A7445" s="72" t="s">
        <v>2144</v>
      </c>
      <c r="B7445" s="72" t="s">
        <v>3048</v>
      </c>
      <c r="C7445" s="72" t="s">
        <v>2107</v>
      </c>
      <c r="E7445" s="72">
        <v>43</v>
      </c>
      <c r="G7445" s="72">
        <v>31</v>
      </c>
      <c r="H7445" s="72">
        <v>31</v>
      </c>
      <c r="I7445" s="72">
        <v>32</v>
      </c>
      <c r="J7445" s="72">
        <v>41</v>
      </c>
      <c r="K7445" s="72">
        <v>83</v>
      </c>
      <c r="L7445" s="72">
        <v>84</v>
      </c>
      <c r="M7445" s="72">
        <v>82</v>
      </c>
    </row>
    <row r="7446" spans="1:16" hidden="1">
      <c r="A7446" s="72" t="s">
        <v>2144</v>
      </c>
      <c r="B7446" s="72" t="s">
        <v>3048</v>
      </c>
      <c r="C7446" s="72" t="s">
        <v>2108</v>
      </c>
      <c r="E7446" s="72">
        <v>62676</v>
      </c>
      <c r="G7446" s="72">
        <v>71190</v>
      </c>
      <c r="H7446" s="72">
        <v>84012</v>
      </c>
      <c r="I7446" s="72">
        <v>62456</v>
      </c>
      <c r="J7446" s="72">
        <v>11324</v>
      </c>
      <c r="K7446" s="72">
        <v>90931</v>
      </c>
      <c r="L7446" s="72">
        <v>133496</v>
      </c>
      <c r="M7446" s="72">
        <v>109113</v>
      </c>
    </row>
    <row r="7447" spans="1:16" hidden="1">
      <c r="A7447" s="72" t="s">
        <v>2135</v>
      </c>
      <c r="B7447" s="72" t="s">
        <v>3049</v>
      </c>
      <c r="C7447" s="72" t="s">
        <v>2103</v>
      </c>
      <c r="D7447" s="72">
        <v>50488</v>
      </c>
      <c r="E7447" s="72">
        <v>59118</v>
      </c>
      <c r="F7447" s="72">
        <v>51214</v>
      </c>
      <c r="G7447" s="72">
        <v>81222</v>
      </c>
      <c r="H7447" s="72">
        <v>89747</v>
      </c>
      <c r="I7447" s="72">
        <v>73673</v>
      </c>
      <c r="J7447" s="72">
        <v>76274</v>
      </c>
      <c r="K7447" s="72">
        <v>80137</v>
      </c>
      <c r="L7447" s="72">
        <v>99442</v>
      </c>
      <c r="M7447" s="72">
        <v>101457</v>
      </c>
      <c r="N7447" s="72">
        <v>88952</v>
      </c>
      <c r="O7447" s="72">
        <v>96268</v>
      </c>
      <c r="P7447" s="72">
        <v>109846</v>
      </c>
    </row>
    <row r="7448" spans="1:16" hidden="1">
      <c r="A7448" s="72" t="s">
        <v>2135</v>
      </c>
      <c r="B7448" s="72" t="s">
        <v>3049</v>
      </c>
      <c r="C7448" s="72" t="s">
        <v>2104</v>
      </c>
      <c r="D7448" s="72">
        <v>829</v>
      </c>
      <c r="E7448" s="72">
        <v>953</v>
      </c>
      <c r="F7448" s="72">
        <v>1055</v>
      </c>
      <c r="G7448" s="72">
        <v>1111</v>
      </c>
      <c r="H7448" s="72">
        <v>1167</v>
      </c>
      <c r="I7448" s="72">
        <v>1214</v>
      </c>
      <c r="J7448" s="72">
        <v>1234</v>
      </c>
      <c r="K7448" s="72">
        <v>1265</v>
      </c>
      <c r="L7448" s="72">
        <v>1294</v>
      </c>
      <c r="M7448" s="72">
        <v>1322</v>
      </c>
      <c r="N7448" s="72">
        <v>1355</v>
      </c>
      <c r="O7448" s="72">
        <v>1360</v>
      </c>
      <c r="P7448" s="72">
        <v>1363</v>
      </c>
    </row>
    <row r="7449" spans="1:16" hidden="1">
      <c r="A7449" s="72" t="s">
        <v>2135</v>
      </c>
      <c r="B7449" s="72" t="s">
        <v>3049</v>
      </c>
      <c r="C7449" s="72" t="s">
        <v>2105</v>
      </c>
      <c r="D7449" s="72">
        <v>569787</v>
      </c>
      <c r="E7449" s="72">
        <v>607534</v>
      </c>
      <c r="F7449" s="72">
        <v>483373</v>
      </c>
      <c r="G7449" s="72">
        <v>850842</v>
      </c>
      <c r="H7449" s="72">
        <v>1253919</v>
      </c>
      <c r="I7449" s="72">
        <v>822223</v>
      </c>
      <c r="J7449" s="72">
        <v>769407</v>
      </c>
      <c r="K7449" s="72">
        <v>882989</v>
      </c>
      <c r="L7449" s="72">
        <v>1088697</v>
      </c>
      <c r="M7449" s="72">
        <v>1101783</v>
      </c>
      <c r="N7449" s="72">
        <v>926279</v>
      </c>
      <c r="O7449" s="72">
        <v>1131238</v>
      </c>
      <c r="P7449" s="72">
        <v>1557333</v>
      </c>
    </row>
    <row r="7450" spans="1:16" hidden="1">
      <c r="A7450" s="72" t="s">
        <v>2135</v>
      </c>
      <c r="B7450" s="72" t="s">
        <v>3049</v>
      </c>
      <c r="C7450" s="72" t="s">
        <v>2106</v>
      </c>
      <c r="D7450" s="72">
        <v>32717</v>
      </c>
      <c r="E7450" s="72">
        <v>36802</v>
      </c>
      <c r="F7450" s="72">
        <v>33395</v>
      </c>
      <c r="G7450" s="72">
        <v>54279</v>
      </c>
      <c r="H7450" s="72">
        <v>61530</v>
      </c>
      <c r="I7450" s="72">
        <v>51743</v>
      </c>
      <c r="J7450" s="72">
        <v>53642</v>
      </c>
      <c r="K7450" s="72">
        <v>55720</v>
      </c>
      <c r="L7450" s="72">
        <v>67173</v>
      </c>
      <c r="M7450" s="72">
        <v>70716</v>
      </c>
      <c r="N7450" s="72">
        <v>58931</v>
      </c>
      <c r="O7450" s="72">
        <v>64713</v>
      </c>
      <c r="P7450" s="72">
        <v>77546</v>
      </c>
    </row>
    <row r="7451" spans="1:16" hidden="1">
      <c r="A7451" s="72" t="s">
        <v>2135</v>
      </c>
      <c r="B7451" s="72" t="s">
        <v>3049</v>
      </c>
      <c r="C7451" s="72" t="s">
        <v>2107</v>
      </c>
      <c r="D7451" s="72">
        <v>144</v>
      </c>
      <c r="E7451" s="72">
        <v>127</v>
      </c>
      <c r="F7451" s="72">
        <v>148</v>
      </c>
      <c r="G7451" s="72">
        <v>187</v>
      </c>
      <c r="H7451" s="72">
        <v>200</v>
      </c>
      <c r="I7451" s="72">
        <v>188</v>
      </c>
      <c r="J7451" s="72">
        <v>200</v>
      </c>
      <c r="K7451" s="72">
        <v>201</v>
      </c>
      <c r="L7451" s="72">
        <v>209</v>
      </c>
      <c r="M7451" s="72">
        <v>217</v>
      </c>
      <c r="N7451" s="72">
        <v>220</v>
      </c>
      <c r="O7451" s="72">
        <v>218</v>
      </c>
      <c r="P7451" s="72">
        <v>218</v>
      </c>
    </row>
    <row r="7452" spans="1:16" hidden="1">
      <c r="A7452" s="72" t="s">
        <v>2135</v>
      </c>
      <c r="B7452" s="72" t="s">
        <v>3049</v>
      </c>
      <c r="C7452" s="72" t="s">
        <v>2108</v>
      </c>
      <c r="D7452" s="72">
        <v>322025</v>
      </c>
      <c r="E7452" s="72">
        <v>331878</v>
      </c>
      <c r="F7452" s="72">
        <v>270816</v>
      </c>
      <c r="G7452" s="72">
        <v>499505</v>
      </c>
      <c r="H7452" s="72">
        <v>777956</v>
      </c>
      <c r="I7452" s="72">
        <v>496646</v>
      </c>
      <c r="J7452" s="72">
        <v>457964</v>
      </c>
      <c r="K7452" s="72">
        <v>528065</v>
      </c>
      <c r="L7452" s="72">
        <v>639348</v>
      </c>
      <c r="M7452" s="72">
        <v>664101</v>
      </c>
      <c r="N7452" s="72">
        <v>528435</v>
      </c>
      <c r="O7452" s="72">
        <v>653306</v>
      </c>
      <c r="P7452" s="72">
        <v>957935</v>
      </c>
    </row>
    <row r="7453" spans="1:16" hidden="1">
      <c r="A7453" s="72" t="s">
        <v>2135</v>
      </c>
      <c r="B7453" s="72" t="s">
        <v>3049</v>
      </c>
      <c r="C7453" s="72" t="s">
        <v>2109</v>
      </c>
      <c r="D7453" s="72">
        <v>23763</v>
      </c>
      <c r="E7453" s="72">
        <v>21121</v>
      </c>
      <c r="F7453" s="72">
        <v>22547</v>
      </c>
      <c r="G7453" s="72">
        <v>56776</v>
      </c>
      <c r="H7453" s="72">
        <v>49140</v>
      </c>
      <c r="I7453" s="72">
        <v>34237</v>
      </c>
      <c r="J7453" s="72">
        <v>46035</v>
      </c>
      <c r="K7453" s="72">
        <v>52597</v>
      </c>
      <c r="L7453" s="72">
        <v>40591</v>
      </c>
      <c r="M7453" s="72">
        <v>52680</v>
      </c>
      <c r="N7453" s="72">
        <v>28947</v>
      </c>
      <c r="O7453" s="72">
        <v>37122</v>
      </c>
      <c r="P7453" s="72">
        <v>29983</v>
      </c>
    </row>
    <row r="7454" spans="1:16" hidden="1">
      <c r="A7454" s="72" t="s">
        <v>2135</v>
      </c>
      <c r="B7454" s="72" t="s">
        <v>3049</v>
      </c>
      <c r="C7454" s="72" t="s">
        <v>2110</v>
      </c>
      <c r="D7454" s="72">
        <v>14</v>
      </c>
      <c r="E7454" s="72">
        <v>15</v>
      </c>
      <c r="F7454" s="72">
        <v>16</v>
      </c>
      <c r="G7454" s="72">
        <v>16</v>
      </c>
      <c r="H7454" s="72">
        <v>16</v>
      </c>
      <c r="I7454" s="72">
        <v>17</v>
      </c>
      <c r="J7454" s="72">
        <v>17</v>
      </c>
      <c r="K7454" s="72">
        <v>17</v>
      </c>
      <c r="L7454" s="72">
        <v>17</v>
      </c>
      <c r="M7454" s="72">
        <v>18</v>
      </c>
      <c r="N7454" s="72">
        <v>17</v>
      </c>
      <c r="O7454" s="72">
        <v>17</v>
      </c>
      <c r="P7454" s="72">
        <v>17</v>
      </c>
    </row>
    <row r="7455" spans="1:16" hidden="1">
      <c r="A7455" s="72" t="s">
        <v>2135</v>
      </c>
      <c r="B7455" s="72" t="s">
        <v>3049</v>
      </c>
      <c r="C7455" s="72" t="s">
        <v>2111</v>
      </c>
      <c r="D7455" s="72">
        <v>193343</v>
      </c>
      <c r="E7455" s="72">
        <v>155251</v>
      </c>
      <c r="F7455" s="72">
        <v>138103</v>
      </c>
      <c r="G7455" s="72">
        <v>441308</v>
      </c>
      <c r="H7455" s="72">
        <v>481521</v>
      </c>
      <c r="I7455" s="72">
        <v>257859</v>
      </c>
      <c r="J7455" s="72">
        <v>317200</v>
      </c>
      <c r="K7455" s="72">
        <v>393389</v>
      </c>
      <c r="L7455" s="72">
        <v>317900</v>
      </c>
      <c r="M7455" s="72">
        <v>389303</v>
      </c>
      <c r="N7455" s="72">
        <v>207541</v>
      </c>
      <c r="O7455" s="72">
        <v>333767</v>
      </c>
      <c r="P7455" s="72">
        <v>324860</v>
      </c>
    </row>
    <row r="7456" spans="1:16" hidden="1">
      <c r="A7456" s="72" t="s">
        <v>2151</v>
      </c>
      <c r="B7456" s="72" t="s">
        <v>3050</v>
      </c>
      <c r="C7456" s="72" t="s">
        <v>2103</v>
      </c>
      <c r="D7456" s="72">
        <v>16942156</v>
      </c>
      <c r="E7456" s="72">
        <v>16863570</v>
      </c>
      <c r="F7456" s="72">
        <v>15883402</v>
      </c>
      <c r="G7456" s="72">
        <v>18220976</v>
      </c>
      <c r="H7456" s="72">
        <v>19724242</v>
      </c>
      <c r="I7456" s="72">
        <v>20042207</v>
      </c>
      <c r="J7456" s="72">
        <v>17199691</v>
      </c>
      <c r="K7456" s="72">
        <v>18421470</v>
      </c>
      <c r="L7456" s="72">
        <v>20522868</v>
      </c>
      <c r="M7456" s="72">
        <v>19891520</v>
      </c>
      <c r="N7456" s="72">
        <v>18278283</v>
      </c>
      <c r="O7456" s="72">
        <v>18580888</v>
      </c>
    </row>
    <row r="7457" spans="1:16" hidden="1">
      <c r="A7457" s="72" t="s">
        <v>2151</v>
      </c>
      <c r="B7457" s="72" t="s">
        <v>3050</v>
      </c>
      <c r="C7457" s="72" t="s">
        <v>2104</v>
      </c>
      <c r="D7457" s="72">
        <v>225204</v>
      </c>
      <c r="E7457" s="72">
        <v>225828</v>
      </c>
      <c r="F7457" s="72">
        <v>228487</v>
      </c>
      <c r="G7457" s="72">
        <v>231763</v>
      </c>
      <c r="H7457" s="72">
        <v>233786</v>
      </c>
      <c r="I7457" s="72">
        <v>236323</v>
      </c>
      <c r="J7457" s="72">
        <v>239038</v>
      </c>
      <c r="K7457" s="72">
        <v>241451</v>
      </c>
      <c r="L7457" s="72">
        <v>243891</v>
      </c>
      <c r="M7457" s="72">
        <v>246267</v>
      </c>
      <c r="N7457" s="72">
        <v>247399</v>
      </c>
      <c r="O7457" s="72">
        <v>247368</v>
      </c>
    </row>
    <row r="7458" spans="1:16" hidden="1">
      <c r="A7458" s="72" t="s">
        <v>2151</v>
      </c>
      <c r="B7458" s="72" t="s">
        <v>3050</v>
      </c>
      <c r="C7458" s="72" t="s">
        <v>2105</v>
      </c>
      <c r="D7458" s="72">
        <v>279217285</v>
      </c>
      <c r="E7458" s="72">
        <v>258460510</v>
      </c>
      <c r="F7458" s="72">
        <v>226995805</v>
      </c>
      <c r="G7458" s="72">
        <v>265156336</v>
      </c>
      <c r="H7458" s="72">
        <v>298565653</v>
      </c>
      <c r="I7458" s="72">
        <v>285414262</v>
      </c>
      <c r="J7458" s="72">
        <v>237341826</v>
      </c>
      <c r="K7458" s="72">
        <v>258294057</v>
      </c>
      <c r="L7458" s="72">
        <v>321271570</v>
      </c>
      <c r="M7458" s="72">
        <v>305581491</v>
      </c>
      <c r="N7458" s="72">
        <v>275195636</v>
      </c>
      <c r="O7458" s="72">
        <v>300715413</v>
      </c>
    </row>
    <row r="7459" spans="1:16" hidden="1">
      <c r="A7459" s="72" t="s">
        <v>2151</v>
      </c>
      <c r="B7459" s="72" t="s">
        <v>3050</v>
      </c>
      <c r="C7459" s="72" t="s">
        <v>2106</v>
      </c>
      <c r="D7459" s="72">
        <v>6396017</v>
      </c>
      <c r="E7459" s="72">
        <v>6173651</v>
      </c>
      <c r="F7459" s="72">
        <v>5587588</v>
      </c>
      <c r="G7459" s="72">
        <v>6345585</v>
      </c>
      <c r="H7459" s="72">
        <v>6883417</v>
      </c>
      <c r="I7459" s="72">
        <v>6485758</v>
      </c>
      <c r="J7459" s="72">
        <v>5675116</v>
      </c>
      <c r="K7459" s="72">
        <v>5988579</v>
      </c>
      <c r="L7459" s="72">
        <v>6809678</v>
      </c>
      <c r="M7459" s="72">
        <v>6582142</v>
      </c>
      <c r="N7459" s="72">
        <v>5579184</v>
      </c>
      <c r="O7459" s="72">
        <v>5862063</v>
      </c>
    </row>
    <row r="7460" spans="1:16" hidden="1">
      <c r="A7460" s="72" t="s">
        <v>2151</v>
      </c>
      <c r="B7460" s="72" t="s">
        <v>3050</v>
      </c>
      <c r="C7460" s="72" t="s">
        <v>2107</v>
      </c>
      <c r="D7460" s="72">
        <v>21507</v>
      </c>
      <c r="E7460" s="72">
        <v>21421</v>
      </c>
      <c r="F7460" s="72">
        <v>21442</v>
      </c>
      <c r="G7460" s="72">
        <v>21731</v>
      </c>
      <c r="H7460" s="72">
        <v>21947</v>
      </c>
      <c r="I7460" s="72">
        <v>22084</v>
      </c>
      <c r="J7460" s="72">
        <v>22041</v>
      </c>
      <c r="K7460" s="72">
        <v>21845</v>
      </c>
      <c r="L7460" s="72">
        <v>21841</v>
      </c>
      <c r="M7460" s="72">
        <v>21808</v>
      </c>
      <c r="N7460" s="72">
        <v>21794</v>
      </c>
      <c r="O7460" s="72">
        <v>21768</v>
      </c>
    </row>
    <row r="7461" spans="1:16" hidden="1">
      <c r="A7461" s="72" t="s">
        <v>2151</v>
      </c>
      <c r="B7461" s="72" t="s">
        <v>3050</v>
      </c>
      <c r="C7461" s="72" t="s">
        <v>2108</v>
      </c>
      <c r="D7461" s="72">
        <v>92495627</v>
      </c>
      <c r="E7461" s="72">
        <v>82295474</v>
      </c>
      <c r="F7461" s="72">
        <v>68782740</v>
      </c>
      <c r="G7461" s="72">
        <v>78468014</v>
      </c>
      <c r="H7461" s="72">
        <v>88733125</v>
      </c>
      <c r="I7461" s="72">
        <v>77735105</v>
      </c>
      <c r="J7461" s="72">
        <v>63311278</v>
      </c>
      <c r="K7461" s="72">
        <v>67664153</v>
      </c>
      <c r="L7461" s="72">
        <v>88416415</v>
      </c>
      <c r="M7461" s="72">
        <v>84733838</v>
      </c>
      <c r="N7461" s="72">
        <v>68686241</v>
      </c>
      <c r="O7461" s="72">
        <v>77415702</v>
      </c>
    </row>
    <row r="7462" spans="1:16" hidden="1">
      <c r="A7462" s="72" t="s">
        <v>2151</v>
      </c>
      <c r="B7462" s="72" t="s">
        <v>3050</v>
      </c>
      <c r="C7462" s="72" t="s">
        <v>2109</v>
      </c>
      <c r="D7462" s="72">
        <v>519416</v>
      </c>
      <c r="E7462" s="72">
        <v>444055</v>
      </c>
      <c r="F7462" s="72">
        <v>495748</v>
      </c>
      <c r="G7462" s="72">
        <v>737163</v>
      </c>
      <c r="H7462" s="72">
        <v>651447</v>
      </c>
      <c r="I7462" s="72">
        <v>467884</v>
      </c>
      <c r="J7462" s="72">
        <v>281323</v>
      </c>
      <c r="K7462" s="72">
        <v>315174</v>
      </c>
      <c r="L7462" s="72">
        <v>371134</v>
      </c>
      <c r="M7462" s="72">
        <v>377322</v>
      </c>
      <c r="N7462" s="72">
        <v>303508</v>
      </c>
      <c r="O7462" s="72">
        <v>319931</v>
      </c>
    </row>
    <row r="7463" spans="1:16" hidden="1">
      <c r="A7463" s="72" t="s">
        <v>2151</v>
      </c>
      <c r="B7463" s="72" t="s">
        <v>3050</v>
      </c>
      <c r="C7463" s="72" t="s">
        <v>2110</v>
      </c>
      <c r="D7463" s="72">
        <v>57</v>
      </c>
      <c r="E7463" s="72">
        <v>53</v>
      </c>
      <c r="F7463" s="72">
        <v>56</v>
      </c>
      <c r="G7463" s="72">
        <v>62</v>
      </c>
      <c r="H7463" s="72">
        <v>62</v>
      </c>
      <c r="I7463" s="72">
        <v>48</v>
      </c>
      <c r="J7463" s="72">
        <v>49</v>
      </c>
      <c r="K7463" s="72">
        <v>55</v>
      </c>
      <c r="L7463" s="72">
        <v>62</v>
      </c>
      <c r="M7463" s="72">
        <v>59</v>
      </c>
      <c r="N7463" s="72">
        <v>56</v>
      </c>
      <c r="O7463" s="72">
        <v>59</v>
      </c>
    </row>
    <row r="7464" spans="1:16" hidden="1">
      <c r="A7464" s="72" t="s">
        <v>2151</v>
      </c>
      <c r="B7464" s="72" t="s">
        <v>3050</v>
      </c>
      <c r="C7464" s="72" t="s">
        <v>2111</v>
      </c>
      <c r="D7464" s="72">
        <v>6298564</v>
      </c>
      <c r="E7464" s="72">
        <v>4877513</v>
      </c>
      <c r="F7464" s="72">
        <v>4849065</v>
      </c>
      <c r="G7464" s="72">
        <v>6662815</v>
      </c>
      <c r="H7464" s="72">
        <v>6691098</v>
      </c>
      <c r="I7464" s="72">
        <v>4333845</v>
      </c>
      <c r="J7464" s="72">
        <v>2448795</v>
      </c>
      <c r="K7464" s="72">
        <v>2673004</v>
      </c>
      <c r="L7464" s="72">
        <v>3880691</v>
      </c>
      <c r="M7464" s="72">
        <v>3661815</v>
      </c>
      <c r="N7464" s="72">
        <v>2779106</v>
      </c>
      <c r="O7464" s="72">
        <v>3138722</v>
      </c>
    </row>
    <row r="7465" spans="1:16" hidden="1">
      <c r="A7465" s="72" t="s">
        <v>2122</v>
      </c>
      <c r="B7465" s="72" t="s">
        <v>3051</v>
      </c>
      <c r="C7465" s="72" t="s">
        <v>2103</v>
      </c>
      <c r="D7465" s="72">
        <v>8596</v>
      </c>
      <c r="E7465" s="72">
        <v>8490</v>
      </c>
      <c r="F7465" s="72">
        <v>5587</v>
      </c>
      <c r="G7465" s="72">
        <v>7474</v>
      </c>
      <c r="H7465" s="72">
        <v>7013</v>
      </c>
      <c r="I7465" s="72">
        <v>4855</v>
      </c>
      <c r="J7465" s="72">
        <v>5177</v>
      </c>
      <c r="K7465" s="72">
        <v>4619</v>
      </c>
      <c r="L7465" s="72">
        <v>4465</v>
      </c>
      <c r="M7465" s="72">
        <v>3772</v>
      </c>
      <c r="N7465" s="72">
        <v>5736</v>
      </c>
      <c r="O7465" s="72">
        <v>4078</v>
      </c>
      <c r="P7465" s="72">
        <v>5916</v>
      </c>
    </row>
    <row r="7466" spans="1:16" hidden="1">
      <c r="A7466" s="72" t="s">
        <v>2122</v>
      </c>
      <c r="B7466" s="72" t="s">
        <v>3051</v>
      </c>
      <c r="C7466" s="72" t="s">
        <v>2104</v>
      </c>
      <c r="D7466" s="72">
        <v>810</v>
      </c>
      <c r="E7466" s="72">
        <v>809</v>
      </c>
      <c r="F7466" s="72">
        <v>810</v>
      </c>
      <c r="G7466" s="72">
        <v>811</v>
      </c>
      <c r="H7466" s="72">
        <v>397</v>
      </c>
      <c r="I7466" s="72">
        <v>397</v>
      </c>
      <c r="J7466" s="72">
        <v>397</v>
      </c>
      <c r="K7466" s="72">
        <v>396</v>
      </c>
      <c r="L7466" s="72">
        <v>396</v>
      </c>
      <c r="M7466" s="72">
        <v>396</v>
      </c>
      <c r="N7466" s="72">
        <v>336</v>
      </c>
      <c r="O7466" s="72">
        <v>340</v>
      </c>
      <c r="P7466" s="72">
        <v>340</v>
      </c>
    </row>
    <row r="7467" spans="1:16" hidden="1">
      <c r="A7467" s="72" t="s">
        <v>2122</v>
      </c>
      <c r="B7467" s="72" t="s">
        <v>3051</v>
      </c>
      <c r="C7467" s="72" t="s">
        <v>2105</v>
      </c>
      <c r="D7467" s="72">
        <v>227275</v>
      </c>
      <c r="E7467" s="72">
        <v>151590</v>
      </c>
      <c r="F7467" s="72">
        <v>88274</v>
      </c>
      <c r="G7467" s="72">
        <v>117488</v>
      </c>
      <c r="H7467" s="72">
        <v>120522</v>
      </c>
      <c r="I7467" s="72">
        <v>49423</v>
      </c>
      <c r="J7467" s="72">
        <v>72963</v>
      </c>
      <c r="K7467" s="72">
        <v>87538</v>
      </c>
      <c r="L7467" s="72">
        <v>81150</v>
      </c>
      <c r="M7467" s="72">
        <v>74399</v>
      </c>
      <c r="N7467" s="72">
        <v>83719</v>
      </c>
      <c r="O7467" s="72">
        <v>76894</v>
      </c>
      <c r="P7467" s="72">
        <v>78537</v>
      </c>
    </row>
    <row r="7468" spans="1:16" hidden="1">
      <c r="A7468" s="72" t="s">
        <v>2122</v>
      </c>
      <c r="B7468" s="72" t="s">
        <v>3051</v>
      </c>
      <c r="C7468" s="72" t="s">
        <v>2106</v>
      </c>
      <c r="D7468" s="72">
        <v>13691</v>
      </c>
      <c r="E7468" s="72">
        <v>14345</v>
      </c>
      <c r="F7468" s="72">
        <v>12138</v>
      </c>
      <c r="G7468" s="72">
        <v>16269</v>
      </c>
      <c r="H7468" s="72">
        <v>14349</v>
      </c>
      <c r="I7468" s="72">
        <v>14393</v>
      </c>
      <c r="J7468" s="72">
        <v>15896</v>
      </c>
      <c r="K7468" s="72">
        <v>15601</v>
      </c>
      <c r="L7468" s="72">
        <v>15612</v>
      </c>
      <c r="M7468" s="72">
        <v>14897</v>
      </c>
      <c r="N7468" s="72">
        <v>17173</v>
      </c>
      <c r="O7468" s="72">
        <v>16328</v>
      </c>
      <c r="P7468" s="72">
        <v>15013</v>
      </c>
    </row>
    <row r="7469" spans="1:16" hidden="1">
      <c r="A7469" s="72" t="s">
        <v>2122</v>
      </c>
      <c r="B7469" s="72" t="s">
        <v>3051</v>
      </c>
      <c r="C7469" s="72" t="s">
        <v>2107</v>
      </c>
      <c r="D7469" s="72">
        <v>77</v>
      </c>
      <c r="E7469" s="72">
        <v>70</v>
      </c>
      <c r="F7469" s="72">
        <v>77</v>
      </c>
      <c r="G7469" s="72">
        <v>82</v>
      </c>
      <c r="H7469" s="72">
        <v>82</v>
      </c>
      <c r="I7469" s="72">
        <v>82</v>
      </c>
      <c r="J7469" s="72">
        <v>82</v>
      </c>
      <c r="K7469" s="72">
        <v>82</v>
      </c>
      <c r="L7469" s="72">
        <v>82</v>
      </c>
      <c r="M7469" s="72">
        <v>82</v>
      </c>
      <c r="N7469" s="72">
        <v>91</v>
      </c>
      <c r="O7469" s="72">
        <v>92</v>
      </c>
      <c r="P7469" s="72">
        <v>89</v>
      </c>
    </row>
    <row r="7470" spans="1:16" hidden="1">
      <c r="A7470" s="72" t="s">
        <v>2122</v>
      </c>
      <c r="B7470" s="72" t="s">
        <v>3051</v>
      </c>
      <c r="C7470" s="72" t="s">
        <v>2108</v>
      </c>
      <c r="D7470" s="72">
        <v>462050</v>
      </c>
      <c r="E7470" s="72">
        <v>204056</v>
      </c>
      <c r="F7470" s="72">
        <v>176001</v>
      </c>
      <c r="G7470" s="72">
        <v>201247</v>
      </c>
      <c r="H7470" s="72">
        <v>179482</v>
      </c>
      <c r="I7470" s="72">
        <v>182334</v>
      </c>
      <c r="J7470" s="72">
        <v>175309</v>
      </c>
      <c r="K7470" s="72">
        <v>190114</v>
      </c>
      <c r="L7470" s="72">
        <v>192010</v>
      </c>
      <c r="M7470" s="72">
        <v>168902</v>
      </c>
      <c r="N7470" s="72">
        <v>189816</v>
      </c>
      <c r="O7470" s="72">
        <v>197420</v>
      </c>
      <c r="P7470" s="72">
        <v>227729</v>
      </c>
    </row>
    <row r="7471" spans="1:16" hidden="1">
      <c r="A7471" s="72" t="s">
        <v>2122</v>
      </c>
      <c r="B7471" s="72" t="s">
        <v>3051</v>
      </c>
      <c r="C7471" s="72" t="s">
        <v>2109</v>
      </c>
      <c r="D7471" s="72">
        <v>51951</v>
      </c>
      <c r="E7471" s="72">
        <v>51061</v>
      </c>
      <c r="F7471" s="72">
        <v>39539</v>
      </c>
      <c r="G7471" s="72">
        <v>35321</v>
      </c>
      <c r="H7471" s="72">
        <v>29649</v>
      </c>
      <c r="I7471" s="72">
        <v>28540</v>
      </c>
      <c r="J7471" s="72">
        <v>46623</v>
      </c>
      <c r="K7471" s="72">
        <v>115969</v>
      </c>
      <c r="L7471" s="72">
        <v>156140</v>
      </c>
      <c r="M7471" s="72">
        <v>149072</v>
      </c>
      <c r="N7471" s="72">
        <v>157244</v>
      </c>
      <c r="O7471" s="72">
        <v>165167</v>
      </c>
      <c r="P7471" s="72">
        <v>189351</v>
      </c>
    </row>
    <row r="7472" spans="1:16" hidden="1">
      <c r="A7472" s="72" t="s">
        <v>2122</v>
      </c>
      <c r="B7472" s="72" t="s">
        <v>3051</v>
      </c>
      <c r="C7472" s="72" t="s">
        <v>2110</v>
      </c>
      <c r="D7472" s="72">
        <v>3</v>
      </c>
      <c r="E7472" s="72">
        <v>5</v>
      </c>
      <c r="F7472" s="72">
        <v>4</v>
      </c>
      <c r="G7472" s="72">
        <v>3</v>
      </c>
      <c r="H7472" s="72">
        <v>2</v>
      </c>
      <c r="I7472" s="72">
        <v>2</v>
      </c>
      <c r="J7472" s="72">
        <v>2</v>
      </c>
      <c r="K7472" s="72">
        <v>2</v>
      </c>
      <c r="L7472" s="72">
        <v>2</v>
      </c>
      <c r="M7472" s="72">
        <v>2</v>
      </c>
      <c r="N7472" s="72">
        <v>5</v>
      </c>
      <c r="O7472" s="72">
        <v>8</v>
      </c>
      <c r="P7472" s="72">
        <v>21</v>
      </c>
    </row>
    <row r="7473" spans="1:16" hidden="1">
      <c r="A7473" s="72" t="s">
        <v>2122</v>
      </c>
      <c r="B7473" s="72" t="s">
        <v>3051</v>
      </c>
      <c r="C7473" s="72" t="s">
        <v>2111</v>
      </c>
      <c r="D7473" s="72">
        <v>545430</v>
      </c>
      <c r="E7473" s="72">
        <v>536140</v>
      </c>
      <c r="F7473" s="72">
        <v>415159</v>
      </c>
      <c r="G7473" s="72">
        <v>300581</v>
      </c>
      <c r="H7473" s="72">
        <v>308367</v>
      </c>
      <c r="I7473" s="72">
        <v>243377</v>
      </c>
      <c r="J7473" s="72">
        <v>338504</v>
      </c>
      <c r="K7473" s="72">
        <v>602130</v>
      </c>
      <c r="L7473" s="72">
        <v>854252</v>
      </c>
      <c r="M7473" s="72">
        <v>802262</v>
      </c>
      <c r="N7473" s="72">
        <v>640943</v>
      </c>
      <c r="O7473" s="72">
        <v>948043</v>
      </c>
      <c r="P7473" s="72">
        <v>1692797</v>
      </c>
    </row>
    <row r="7474" spans="1:16" hidden="1">
      <c r="A7474" s="72" t="s">
        <v>2125</v>
      </c>
      <c r="B7474" s="72" t="s">
        <v>3051</v>
      </c>
      <c r="C7474" s="72" t="s">
        <v>2103</v>
      </c>
      <c r="D7474" s="72">
        <v>78286</v>
      </c>
      <c r="E7474" s="72">
        <v>71043</v>
      </c>
      <c r="F7474" s="72">
        <v>60410</v>
      </c>
      <c r="G7474" s="72">
        <v>82522</v>
      </c>
      <c r="H7474" s="72">
        <v>82804</v>
      </c>
      <c r="I7474" s="72">
        <v>67614</v>
      </c>
      <c r="J7474" s="72">
        <v>63488</v>
      </c>
      <c r="K7474" s="72">
        <v>62881</v>
      </c>
      <c r="L7474" s="72">
        <v>69797</v>
      </c>
      <c r="M7474" s="72">
        <v>71040</v>
      </c>
      <c r="N7474" s="72">
        <v>65135</v>
      </c>
      <c r="O7474" s="72">
        <v>64232</v>
      </c>
      <c r="P7474" s="72">
        <v>70737</v>
      </c>
    </row>
    <row r="7475" spans="1:16" hidden="1">
      <c r="A7475" s="72" t="s">
        <v>2125</v>
      </c>
      <c r="B7475" s="72" t="s">
        <v>3051</v>
      </c>
      <c r="C7475" s="72" t="s">
        <v>2104</v>
      </c>
      <c r="D7475" s="72">
        <v>1186</v>
      </c>
      <c r="E7475" s="72">
        <v>1167</v>
      </c>
      <c r="F7475" s="72">
        <v>1155</v>
      </c>
      <c r="G7475" s="72">
        <v>1151</v>
      </c>
      <c r="H7475" s="72">
        <v>1150</v>
      </c>
      <c r="I7475" s="72">
        <v>1150</v>
      </c>
      <c r="J7475" s="72">
        <v>1150</v>
      </c>
      <c r="K7475" s="72">
        <v>1147</v>
      </c>
      <c r="L7475" s="72">
        <v>1143</v>
      </c>
      <c r="M7475" s="72">
        <v>1144</v>
      </c>
      <c r="N7475" s="72">
        <v>1144</v>
      </c>
      <c r="O7475" s="72">
        <v>1147</v>
      </c>
      <c r="P7475" s="72">
        <v>1143</v>
      </c>
    </row>
    <row r="7476" spans="1:16" hidden="1">
      <c r="A7476" s="72" t="s">
        <v>2125</v>
      </c>
      <c r="B7476" s="72" t="s">
        <v>3051</v>
      </c>
      <c r="C7476" s="72" t="s">
        <v>2105</v>
      </c>
      <c r="D7476" s="72">
        <v>760720</v>
      </c>
      <c r="E7476" s="72">
        <v>644688</v>
      </c>
      <c r="F7476" s="72">
        <v>501635</v>
      </c>
      <c r="G7476" s="72">
        <v>689779</v>
      </c>
      <c r="H7476" s="72">
        <v>647299</v>
      </c>
      <c r="I7476" s="72">
        <v>542605</v>
      </c>
      <c r="J7476" s="72">
        <v>460367</v>
      </c>
      <c r="K7476" s="72">
        <v>511848</v>
      </c>
      <c r="L7476" s="72">
        <v>569037</v>
      </c>
      <c r="M7476" s="72">
        <v>533404</v>
      </c>
      <c r="N7476" s="72">
        <v>488320</v>
      </c>
      <c r="O7476" s="72">
        <v>602766</v>
      </c>
      <c r="P7476" s="72">
        <v>754057</v>
      </c>
    </row>
    <row r="7477" spans="1:16" hidden="1">
      <c r="A7477" s="72" t="s">
        <v>2125</v>
      </c>
      <c r="B7477" s="72" t="s">
        <v>3051</v>
      </c>
      <c r="C7477" s="72" t="s">
        <v>2106</v>
      </c>
      <c r="D7477" s="72">
        <v>89510</v>
      </c>
      <c r="E7477" s="72">
        <v>83233</v>
      </c>
      <c r="F7477" s="72">
        <v>73286</v>
      </c>
      <c r="G7477" s="72">
        <v>105419</v>
      </c>
      <c r="H7477" s="72">
        <v>112920</v>
      </c>
      <c r="I7477" s="72">
        <v>93864</v>
      </c>
      <c r="J7477" s="72">
        <v>86953</v>
      </c>
      <c r="K7477" s="72">
        <v>90833</v>
      </c>
      <c r="L7477" s="72">
        <v>98141</v>
      </c>
      <c r="M7477" s="72">
        <v>98278</v>
      </c>
      <c r="N7477" s="72">
        <v>92603</v>
      </c>
      <c r="O7477" s="72">
        <v>100723</v>
      </c>
      <c r="P7477" s="72">
        <v>107251</v>
      </c>
    </row>
    <row r="7478" spans="1:16" hidden="1">
      <c r="A7478" s="72" t="s">
        <v>2125</v>
      </c>
      <c r="B7478" s="72" t="s">
        <v>3051</v>
      </c>
      <c r="C7478" s="72" t="s">
        <v>2107</v>
      </c>
      <c r="D7478" s="72">
        <v>247</v>
      </c>
      <c r="E7478" s="72">
        <v>246</v>
      </c>
      <c r="F7478" s="72">
        <v>249</v>
      </c>
      <c r="G7478" s="72">
        <v>250</v>
      </c>
      <c r="H7478" s="72">
        <v>251</v>
      </c>
      <c r="I7478" s="72">
        <v>250</v>
      </c>
      <c r="J7478" s="72">
        <v>255</v>
      </c>
      <c r="K7478" s="72">
        <v>255</v>
      </c>
      <c r="L7478" s="72">
        <v>259</v>
      </c>
      <c r="M7478" s="72">
        <v>260</v>
      </c>
      <c r="N7478" s="72">
        <v>260</v>
      </c>
      <c r="O7478" s="72">
        <v>268</v>
      </c>
      <c r="P7478" s="72">
        <v>270</v>
      </c>
    </row>
    <row r="7479" spans="1:16" hidden="1">
      <c r="A7479" s="72" t="s">
        <v>2125</v>
      </c>
      <c r="B7479" s="72" t="s">
        <v>3051</v>
      </c>
      <c r="C7479" s="72" t="s">
        <v>2108</v>
      </c>
      <c r="D7479" s="72">
        <v>778389</v>
      </c>
      <c r="E7479" s="72">
        <v>668534</v>
      </c>
      <c r="F7479" s="72">
        <v>520543</v>
      </c>
      <c r="G7479" s="72">
        <v>791681</v>
      </c>
      <c r="H7479" s="72">
        <v>940885</v>
      </c>
      <c r="I7479" s="72">
        <v>653270</v>
      </c>
      <c r="J7479" s="72">
        <v>582050</v>
      </c>
      <c r="K7479" s="72">
        <v>634661</v>
      </c>
      <c r="L7479" s="72">
        <v>696055</v>
      </c>
      <c r="M7479" s="72">
        <v>637297</v>
      </c>
      <c r="N7479" s="72">
        <v>573531</v>
      </c>
      <c r="O7479" s="72">
        <v>830860</v>
      </c>
      <c r="P7479" s="72">
        <v>1039679</v>
      </c>
    </row>
    <row r="7480" spans="1:16" hidden="1">
      <c r="A7480" s="72" t="s">
        <v>2125</v>
      </c>
      <c r="B7480" s="72" t="s">
        <v>3051</v>
      </c>
      <c r="C7480" s="72" t="s">
        <v>2109</v>
      </c>
      <c r="D7480" s="72">
        <v>158462</v>
      </c>
      <c r="E7480" s="72">
        <v>155642</v>
      </c>
      <c r="F7480" s="72">
        <v>147952</v>
      </c>
      <c r="G7480" s="72">
        <v>170072</v>
      </c>
      <c r="H7480" s="72">
        <v>152650</v>
      </c>
      <c r="I7480" s="72">
        <v>149858</v>
      </c>
      <c r="J7480" s="72">
        <v>152967</v>
      </c>
      <c r="K7480" s="72">
        <v>158573</v>
      </c>
      <c r="L7480" s="72">
        <v>157661</v>
      </c>
      <c r="M7480" s="72">
        <v>127033</v>
      </c>
      <c r="N7480" s="72">
        <v>101220</v>
      </c>
      <c r="O7480" s="72">
        <v>112134</v>
      </c>
      <c r="P7480" s="72">
        <v>112748</v>
      </c>
    </row>
    <row r="7481" spans="1:16" hidden="1">
      <c r="A7481" s="72" t="s">
        <v>2125</v>
      </c>
      <c r="B7481" s="72" t="s">
        <v>3051</v>
      </c>
      <c r="C7481" s="72" t="s">
        <v>2110</v>
      </c>
      <c r="D7481" s="72">
        <v>1</v>
      </c>
      <c r="E7481" s="72">
        <v>1</v>
      </c>
      <c r="F7481" s="72">
        <v>1</v>
      </c>
      <c r="G7481" s="72">
        <v>1</v>
      </c>
      <c r="H7481" s="72">
        <v>1</v>
      </c>
      <c r="I7481" s="72">
        <v>1</v>
      </c>
      <c r="J7481" s="72">
        <v>1</v>
      </c>
      <c r="K7481" s="72">
        <v>1</v>
      </c>
      <c r="L7481" s="72">
        <v>1</v>
      </c>
      <c r="M7481" s="72">
        <v>1</v>
      </c>
      <c r="N7481" s="72">
        <v>1</v>
      </c>
      <c r="O7481" s="72">
        <v>1</v>
      </c>
      <c r="P7481" s="72">
        <v>1</v>
      </c>
    </row>
    <row r="7482" spans="1:16" hidden="1">
      <c r="A7482" s="72" t="s">
        <v>2125</v>
      </c>
      <c r="B7482" s="72" t="s">
        <v>3051</v>
      </c>
      <c r="C7482" s="72" t="s">
        <v>2111</v>
      </c>
      <c r="D7482" s="72">
        <v>1197277</v>
      </c>
      <c r="E7482" s="72">
        <v>939651</v>
      </c>
      <c r="F7482" s="72">
        <v>764678</v>
      </c>
      <c r="G7482" s="72">
        <v>794756</v>
      </c>
      <c r="H7482" s="72">
        <v>896448</v>
      </c>
      <c r="I7482" s="72">
        <v>648584</v>
      </c>
      <c r="J7482" s="72">
        <v>637011</v>
      </c>
      <c r="K7482" s="72">
        <v>726215</v>
      </c>
      <c r="L7482" s="72">
        <v>718200</v>
      </c>
      <c r="M7482" s="72">
        <v>521285</v>
      </c>
      <c r="N7482" s="72">
        <v>395019</v>
      </c>
      <c r="O7482" s="72">
        <v>697087</v>
      </c>
      <c r="P7482" s="72">
        <v>921998</v>
      </c>
    </row>
    <row r="7483" spans="1:16" hidden="1">
      <c r="A7483" s="72" t="s">
        <v>2154</v>
      </c>
      <c r="B7483" s="72" t="s">
        <v>3052</v>
      </c>
      <c r="C7483" s="72" t="s">
        <v>2103</v>
      </c>
      <c r="D7483" s="72">
        <v>312692</v>
      </c>
      <c r="E7483" s="72">
        <v>283239</v>
      </c>
      <c r="F7483" s="72">
        <v>248835</v>
      </c>
      <c r="G7483" s="72">
        <v>296304</v>
      </c>
      <c r="H7483" s="72">
        <v>314831</v>
      </c>
      <c r="I7483" s="72">
        <v>272342</v>
      </c>
      <c r="J7483" s="72">
        <v>265302</v>
      </c>
      <c r="K7483" s="72">
        <v>259186</v>
      </c>
      <c r="L7483" s="72">
        <v>314619</v>
      </c>
      <c r="M7483" s="72">
        <v>288849</v>
      </c>
      <c r="N7483" s="72">
        <v>278901</v>
      </c>
      <c r="O7483" s="72">
        <v>311112</v>
      </c>
      <c r="P7483" s="72">
        <v>300101</v>
      </c>
    </row>
    <row r="7484" spans="1:16" hidden="1">
      <c r="A7484" s="72" t="s">
        <v>2154</v>
      </c>
      <c r="B7484" s="72" t="s">
        <v>3052</v>
      </c>
      <c r="C7484" s="72" t="s">
        <v>2104</v>
      </c>
      <c r="D7484" s="72">
        <v>5990</v>
      </c>
      <c r="E7484" s="72">
        <v>6108</v>
      </c>
      <c r="F7484" s="72">
        <v>6171</v>
      </c>
      <c r="G7484" s="72">
        <v>6209</v>
      </c>
      <c r="H7484" s="72">
        <v>6282</v>
      </c>
      <c r="I7484" s="72">
        <v>6342</v>
      </c>
      <c r="J7484" s="72">
        <v>6407</v>
      </c>
      <c r="K7484" s="72">
        <v>6461</v>
      </c>
      <c r="L7484" s="72">
        <v>6537</v>
      </c>
      <c r="M7484" s="72">
        <v>6610</v>
      </c>
      <c r="N7484" s="72">
        <v>6686</v>
      </c>
      <c r="O7484" s="72">
        <v>6769</v>
      </c>
      <c r="P7484" s="72">
        <v>6833</v>
      </c>
    </row>
    <row r="7485" spans="1:16" hidden="1">
      <c r="A7485" s="72" t="s">
        <v>2154</v>
      </c>
      <c r="B7485" s="72" t="s">
        <v>3052</v>
      </c>
      <c r="C7485" s="72" t="s">
        <v>2105</v>
      </c>
      <c r="D7485" s="72">
        <v>4086970</v>
      </c>
      <c r="E7485" s="72">
        <v>3305548</v>
      </c>
      <c r="F7485" s="72">
        <v>2830863</v>
      </c>
      <c r="G7485" s="72">
        <v>3565215</v>
      </c>
      <c r="H7485" s="72">
        <v>4155828</v>
      </c>
      <c r="I7485" s="72">
        <v>3214756</v>
      </c>
      <c r="J7485" s="72">
        <v>3051372</v>
      </c>
      <c r="K7485" s="72">
        <v>3039272</v>
      </c>
      <c r="L7485" s="72">
        <v>3661507</v>
      </c>
      <c r="M7485" s="72">
        <v>3247572</v>
      </c>
      <c r="N7485" s="72">
        <v>2966693</v>
      </c>
      <c r="O7485" s="72">
        <v>3909799</v>
      </c>
      <c r="P7485" s="72">
        <v>4362559</v>
      </c>
    </row>
    <row r="7486" spans="1:16" hidden="1">
      <c r="A7486" s="72" t="s">
        <v>2154</v>
      </c>
      <c r="B7486" s="72" t="s">
        <v>3052</v>
      </c>
      <c r="C7486" s="72" t="s">
        <v>2106</v>
      </c>
      <c r="D7486" s="72">
        <v>166771</v>
      </c>
      <c r="E7486" s="72">
        <v>140186</v>
      </c>
      <c r="F7486" s="72">
        <v>124584</v>
      </c>
      <c r="G7486" s="72">
        <v>149585</v>
      </c>
      <c r="H7486" s="72">
        <v>160956</v>
      </c>
      <c r="I7486" s="72">
        <v>147116</v>
      </c>
      <c r="J7486" s="72">
        <v>141835</v>
      </c>
      <c r="K7486" s="72">
        <v>139882</v>
      </c>
      <c r="L7486" s="72">
        <v>161827</v>
      </c>
      <c r="M7486" s="72">
        <v>145636</v>
      </c>
      <c r="N7486" s="72">
        <v>130842</v>
      </c>
      <c r="O7486" s="72">
        <v>151489</v>
      </c>
      <c r="P7486" s="72">
        <v>158724</v>
      </c>
    </row>
    <row r="7487" spans="1:16" hidden="1">
      <c r="A7487" s="72" t="s">
        <v>2154</v>
      </c>
      <c r="B7487" s="72" t="s">
        <v>3052</v>
      </c>
      <c r="C7487" s="72" t="s">
        <v>2107</v>
      </c>
      <c r="D7487" s="72">
        <v>836</v>
      </c>
      <c r="E7487" s="72">
        <v>833</v>
      </c>
      <c r="F7487" s="72">
        <v>836</v>
      </c>
      <c r="G7487" s="72">
        <v>830</v>
      </c>
      <c r="H7487" s="72">
        <v>830</v>
      </c>
      <c r="I7487" s="72">
        <v>837</v>
      </c>
      <c r="J7487" s="72">
        <v>839</v>
      </c>
      <c r="K7487" s="72">
        <v>846</v>
      </c>
      <c r="L7487" s="72">
        <v>865</v>
      </c>
      <c r="M7487" s="72">
        <v>866</v>
      </c>
      <c r="N7487" s="72">
        <v>874</v>
      </c>
      <c r="O7487" s="72">
        <v>871</v>
      </c>
      <c r="P7487" s="72">
        <v>870</v>
      </c>
    </row>
    <row r="7488" spans="1:16" hidden="1">
      <c r="A7488" s="72" t="s">
        <v>2154</v>
      </c>
      <c r="B7488" s="72" t="s">
        <v>3052</v>
      </c>
      <c r="C7488" s="72" t="s">
        <v>2108</v>
      </c>
      <c r="D7488" s="72">
        <v>2082343</v>
      </c>
      <c r="E7488" s="72">
        <v>1562255</v>
      </c>
      <c r="F7488" s="72">
        <v>1337416</v>
      </c>
      <c r="G7488" s="72">
        <v>1702048</v>
      </c>
      <c r="H7488" s="72">
        <v>2010302</v>
      </c>
      <c r="I7488" s="72">
        <v>1571777</v>
      </c>
      <c r="J7488" s="72">
        <v>1499775</v>
      </c>
      <c r="K7488" s="72">
        <v>1454672</v>
      </c>
      <c r="L7488" s="72">
        <v>1764031</v>
      </c>
      <c r="M7488" s="72">
        <v>1516256</v>
      </c>
      <c r="N7488" s="72">
        <v>1278872</v>
      </c>
      <c r="O7488" s="72">
        <v>1802944</v>
      </c>
      <c r="P7488" s="72">
        <v>2086007</v>
      </c>
    </row>
    <row r="7489" spans="1:16" hidden="1">
      <c r="A7489" s="72" t="s">
        <v>2154</v>
      </c>
      <c r="B7489" s="72" t="s">
        <v>3052</v>
      </c>
      <c r="C7489" s="72" t="s">
        <v>2109</v>
      </c>
      <c r="D7489" s="72">
        <v>294806</v>
      </c>
      <c r="E7489" s="72">
        <v>269594</v>
      </c>
      <c r="F7489" s="72">
        <v>248406</v>
      </c>
      <c r="G7489" s="72">
        <v>319852</v>
      </c>
      <c r="H7489" s="72">
        <v>380784</v>
      </c>
      <c r="I7489" s="72">
        <v>356815</v>
      </c>
      <c r="J7489" s="72">
        <v>385694</v>
      </c>
      <c r="K7489" s="72">
        <v>366748</v>
      </c>
      <c r="L7489" s="72">
        <v>376325</v>
      </c>
      <c r="M7489" s="72">
        <v>364992</v>
      </c>
      <c r="N7489" s="72">
        <v>316728</v>
      </c>
      <c r="O7489" s="72">
        <v>326210</v>
      </c>
      <c r="P7489" s="72">
        <v>333311</v>
      </c>
    </row>
    <row r="7490" spans="1:16" hidden="1">
      <c r="A7490" s="72" t="s">
        <v>2154</v>
      </c>
      <c r="B7490" s="72" t="s">
        <v>3052</v>
      </c>
      <c r="C7490" s="72" t="s">
        <v>2110</v>
      </c>
      <c r="D7490" s="72">
        <v>36</v>
      </c>
      <c r="E7490" s="72">
        <v>33</v>
      </c>
      <c r="F7490" s="72">
        <v>32</v>
      </c>
      <c r="G7490" s="72">
        <v>31</v>
      </c>
      <c r="H7490" s="72">
        <v>31</v>
      </c>
      <c r="I7490" s="72">
        <v>32</v>
      </c>
      <c r="J7490" s="72">
        <v>30</v>
      </c>
      <c r="K7490" s="72">
        <v>33</v>
      </c>
      <c r="L7490" s="72">
        <v>35</v>
      </c>
      <c r="M7490" s="72">
        <v>35</v>
      </c>
      <c r="N7490" s="72">
        <v>35</v>
      </c>
      <c r="O7490" s="72">
        <v>35</v>
      </c>
      <c r="P7490" s="72">
        <v>34</v>
      </c>
    </row>
    <row r="7491" spans="1:16" hidden="1">
      <c r="A7491" s="72" t="s">
        <v>2154</v>
      </c>
      <c r="B7491" s="72" t="s">
        <v>3052</v>
      </c>
      <c r="C7491" s="72" t="s">
        <v>2111</v>
      </c>
      <c r="D7491" s="72">
        <v>3232385</v>
      </c>
      <c r="E7491" s="72">
        <v>2661341</v>
      </c>
      <c r="F7491" s="72">
        <v>2288253</v>
      </c>
      <c r="G7491" s="72">
        <v>3114185</v>
      </c>
      <c r="H7491" s="72">
        <v>4012266</v>
      </c>
      <c r="I7491" s="72">
        <v>3815719</v>
      </c>
      <c r="J7491" s="72">
        <v>3146292</v>
      </c>
      <c r="K7491" s="72">
        <v>3110779</v>
      </c>
      <c r="L7491" s="72">
        <v>3211969</v>
      </c>
      <c r="M7491" s="72">
        <v>2808471</v>
      </c>
      <c r="N7491" s="72">
        <v>2292905</v>
      </c>
      <c r="O7491" s="72">
        <v>3013209</v>
      </c>
      <c r="P7491" s="72">
        <v>3968399</v>
      </c>
    </row>
    <row r="7492" spans="1:16" hidden="1">
      <c r="A7492" s="72" t="s">
        <v>2155</v>
      </c>
      <c r="B7492" s="72" t="s">
        <v>3053</v>
      </c>
      <c r="C7492" s="72" t="s">
        <v>2103</v>
      </c>
      <c r="D7492" s="72">
        <v>51262</v>
      </c>
      <c r="E7492" s="72">
        <v>43077</v>
      </c>
      <c r="F7492" s="72">
        <v>35770</v>
      </c>
      <c r="G7492" s="72">
        <v>44714</v>
      </c>
      <c r="H7492" s="72">
        <v>49068</v>
      </c>
      <c r="I7492" s="72">
        <v>48401</v>
      </c>
      <c r="J7492" s="72">
        <v>37720</v>
      </c>
      <c r="K7492" s="72">
        <v>35652</v>
      </c>
      <c r="L7492" s="72">
        <v>43679</v>
      </c>
      <c r="M7492" s="72">
        <v>43992</v>
      </c>
      <c r="N7492" s="72">
        <v>43707</v>
      </c>
      <c r="O7492" s="72">
        <v>40770</v>
      </c>
      <c r="P7492" s="72">
        <v>42829</v>
      </c>
    </row>
    <row r="7493" spans="1:16" hidden="1">
      <c r="A7493" s="72" t="s">
        <v>2155</v>
      </c>
      <c r="B7493" s="72" t="s">
        <v>3053</v>
      </c>
      <c r="C7493" s="72" t="s">
        <v>2104</v>
      </c>
      <c r="D7493" s="72">
        <v>1072</v>
      </c>
      <c r="E7493" s="72">
        <v>1073</v>
      </c>
      <c r="F7493" s="72">
        <v>1080</v>
      </c>
      <c r="G7493" s="72">
        <v>1077</v>
      </c>
      <c r="H7493" s="72">
        <v>1072</v>
      </c>
      <c r="I7493" s="72">
        <v>1063</v>
      </c>
      <c r="J7493" s="72">
        <v>1024</v>
      </c>
      <c r="K7493" s="72">
        <v>998</v>
      </c>
      <c r="L7493" s="72">
        <v>1001</v>
      </c>
      <c r="M7493" s="72">
        <v>1011</v>
      </c>
      <c r="N7493" s="72">
        <v>997</v>
      </c>
      <c r="O7493" s="72">
        <v>976</v>
      </c>
      <c r="P7493" s="72">
        <v>944</v>
      </c>
    </row>
    <row r="7494" spans="1:16" hidden="1">
      <c r="A7494" s="72" t="s">
        <v>2155</v>
      </c>
      <c r="B7494" s="72" t="s">
        <v>3053</v>
      </c>
      <c r="C7494" s="72" t="s">
        <v>2105</v>
      </c>
      <c r="D7494" s="72">
        <v>452218</v>
      </c>
      <c r="E7494" s="72">
        <v>412912</v>
      </c>
      <c r="F7494" s="72">
        <v>306225</v>
      </c>
      <c r="G7494" s="72">
        <v>440615</v>
      </c>
      <c r="H7494" s="72">
        <v>512684</v>
      </c>
      <c r="I7494" s="72">
        <v>383702</v>
      </c>
      <c r="J7494" s="72">
        <v>315775</v>
      </c>
      <c r="K7494" s="72">
        <v>318364</v>
      </c>
      <c r="L7494" s="72">
        <v>344575</v>
      </c>
      <c r="M7494" s="72">
        <v>334319</v>
      </c>
      <c r="N7494" s="72">
        <v>425998</v>
      </c>
      <c r="O7494" s="72">
        <v>512006</v>
      </c>
      <c r="P7494" s="72">
        <v>595075</v>
      </c>
    </row>
    <row r="7495" spans="1:16" hidden="1">
      <c r="A7495" s="72" t="s">
        <v>2155</v>
      </c>
      <c r="B7495" s="72" t="s">
        <v>3053</v>
      </c>
      <c r="C7495" s="72" t="s">
        <v>2106</v>
      </c>
      <c r="D7495" s="72">
        <v>31532</v>
      </c>
      <c r="E7495" s="72">
        <v>25764</v>
      </c>
      <c r="F7495" s="72">
        <v>26772</v>
      </c>
      <c r="G7495" s="72">
        <v>31423</v>
      </c>
      <c r="H7495" s="72">
        <v>31296</v>
      </c>
      <c r="I7495" s="72">
        <v>24953</v>
      </c>
      <c r="J7495" s="72">
        <v>21234</v>
      </c>
      <c r="K7495" s="72">
        <v>21459</v>
      </c>
      <c r="L7495" s="72">
        <v>28671</v>
      </c>
      <c r="M7495" s="72">
        <v>27627</v>
      </c>
      <c r="N7495" s="72">
        <v>33738</v>
      </c>
      <c r="O7495" s="72">
        <v>22318</v>
      </c>
      <c r="P7495" s="72">
        <v>32647</v>
      </c>
    </row>
    <row r="7496" spans="1:16" hidden="1">
      <c r="A7496" s="72" t="s">
        <v>2155</v>
      </c>
      <c r="B7496" s="72" t="s">
        <v>3053</v>
      </c>
      <c r="C7496" s="72" t="s">
        <v>2107</v>
      </c>
      <c r="D7496" s="72">
        <v>163</v>
      </c>
      <c r="E7496" s="72">
        <v>156</v>
      </c>
      <c r="F7496" s="72">
        <v>149</v>
      </c>
      <c r="G7496" s="72">
        <v>148</v>
      </c>
      <c r="H7496" s="72">
        <v>147</v>
      </c>
      <c r="I7496" s="72">
        <v>144</v>
      </c>
      <c r="J7496" s="72">
        <v>139</v>
      </c>
      <c r="K7496" s="72">
        <v>138</v>
      </c>
      <c r="L7496" s="72">
        <v>137</v>
      </c>
      <c r="M7496" s="72">
        <v>138</v>
      </c>
      <c r="N7496" s="72">
        <v>136</v>
      </c>
      <c r="O7496" s="72">
        <v>128</v>
      </c>
      <c r="P7496" s="72">
        <v>124</v>
      </c>
    </row>
    <row r="7497" spans="1:16" hidden="1">
      <c r="A7497" s="72" t="s">
        <v>2155</v>
      </c>
      <c r="B7497" s="72" t="s">
        <v>3053</v>
      </c>
      <c r="C7497" s="72" t="s">
        <v>2108</v>
      </c>
      <c r="D7497" s="72">
        <v>250952</v>
      </c>
      <c r="E7497" s="72">
        <v>213734</v>
      </c>
      <c r="F7497" s="72">
        <v>186728</v>
      </c>
      <c r="G7497" s="72">
        <v>268639</v>
      </c>
      <c r="H7497" s="72">
        <v>296545</v>
      </c>
      <c r="I7497" s="72">
        <v>169742</v>
      </c>
      <c r="J7497" s="72">
        <v>148790</v>
      </c>
      <c r="K7497" s="72">
        <v>156547</v>
      </c>
      <c r="L7497" s="72">
        <v>182432</v>
      </c>
      <c r="M7497" s="72">
        <v>169280</v>
      </c>
      <c r="N7497" s="72">
        <v>247169</v>
      </c>
      <c r="O7497" s="72">
        <v>237078</v>
      </c>
      <c r="P7497" s="72">
        <v>360643</v>
      </c>
    </row>
    <row r="7498" spans="1:16" hidden="1">
      <c r="A7498" s="72" t="s">
        <v>2155</v>
      </c>
      <c r="B7498" s="72" t="s">
        <v>3053</v>
      </c>
      <c r="C7498" s="72" t="s">
        <v>2109</v>
      </c>
      <c r="O7498" s="72">
        <v>636</v>
      </c>
      <c r="P7498" s="72">
        <v>839</v>
      </c>
    </row>
    <row r="7499" spans="1:16" hidden="1">
      <c r="A7499" s="72" t="s">
        <v>2155</v>
      </c>
      <c r="B7499" s="72" t="s">
        <v>3053</v>
      </c>
      <c r="C7499" s="72" t="s">
        <v>2110</v>
      </c>
      <c r="O7499" s="72">
        <v>1</v>
      </c>
      <c r="P7499" s="72">
        <v>1</v>
      </c>
    </row>
    <row r="7500" spans="1:16" hidden="1">
      <c r="A7500" s="72" t="s">
        <v>2155</v>
      </c>
      <c r="B7500" s="72" t="s">
        <v>3053</v>
      </c>
      <c r="C7500" s="72" t="s">
        <v>2111</v>
      </c>
      <c r="O7500" s="72">
        <v>3970</v>
      </c>
      <c r="P7500" s="72">
        <v>5237</v>
      </c>
    </row>
    <row r="7501" spans="1:16" hidden="1">
      <c r="A7501" s="72" t="s">
        <v>2144</v>
      </c>
      <c r="B7501" s="72" t="s">
        <v>3054</v>
      </c>
      <c r="C7501" s="72" t="s">
        <v>2103</v>
      </c>
      <c r="D7501" s="72">
        <v>36681299</v>
      </c>
      <c r="E7501" s="72">
        <v>37859165</v>
      </c>
      <c r="F7501" s="72">
        <v>33122650</v>
      </c>
      <c r="G7501" s="72">
        <v>38389197</v>
      </c>
      <c r="H7501" s="72">
        <v>41944545</v>
      </c>
      <c r="I7501" s="72">
        <v>39621395</v>
      </c>
      <c r="J7501" s="72">
        <v>36089685</v>
      </c>
      <c r="K7501" s="72">
        <v>37820615</v>
      </c>
      <c r="L7501" s="72">
        <v>45430488</v>
      </c>
      <c r="M7501" s="72">
        <v>46585317</v>
      </c>
      <c r="N7501" s="72">
        <v>43577555</v>
      </c>
      <c r="O7501" s="72">
        <v>44049372</v>
      </c>
      <c r="P7501" s="72">
        <v>47743221</v>
      </c>
    </row>
    <row r="7502" spans="1:16" hidden="1">
      <c r="A7502" s="72" t="s">
        <v>2144</v>
      </c>
      <c r="B7502" s="72" t="s">
        <v>3054</v>
      </c>
      <c r="C7502" s="72" t="s">
        <v>2104</v>
      </c>
      <c r="D7502" s="72">
        <v>391363</v>
      </c>
      <c r="E7502" s="72">
        <v>391737</v>
      </c>
      <c r="F7502" s="72">
        <v>387218</v>
      </c>
      <c r="G7502" s="72">
        <v>384845</v>
      </c>
      <c r="H7502" s="72">
        <v>387186</v>
      </c>
      <c r="I7502" s="72">
        <v>361646</v>
      </c>
      <c r="J7502" s="72">
        <v>399063</v>
      </c>
      <c r="K7502" s="72">
        <v>408864</v>
      </c>
      <c r="L7502" s="72">
        <v>431642</v>
      </c>
      <c r="M7502" s="72">
        <v>443600</v>
      </c>
      <c r="N7502" s="72">
        <v>453524</v>
      </c>
      <c r="O7502" s="72">
        <v>469616</v>
      </c>
      <c r="P7502" s="72">
        <v>475736</v>
      </c>
    </row>
    <row r="7503" spans="1:16" hidden="1">
      <c r="A7503" s="72" t="s">
        <v>2144</v>
      </c>
      <c r="B7503" s="72" t="s">
        <v>3054</v>
      </c>
      <c r="C7503" s="72" t="s">
        <v>2105</v>
      </c>
      <c r="D7503" s="72">
        <v>398161619</v>
      </c>
      <c r="E7503" s="72">
        <v>412130764</v>
      </c>
      <c r="F7503" s="72">
        <v>342324647</v>
      </c>
      <c r="G7503" s="72">
        <v>369472190</v>
      </c>
      <c r="H7503" s="72">
        <v>423859922</v>
      </c>
      <c r="I7503" s="72">
        <v>310689474</v>
      </c>
      <c r="J7503" s="72">
        <v>246335558</v>
      </c>
      <c r="K7503" s="72">
        <v>305145279</v>
      </c>
      <c r="L7503" s="72">
        <v>370794791</v>
      </c>
      <c r="M7503" s="72">
        <v>366892465</v>
      </c>
      <c r="N7503" s="72">
        <v>337173037</v>
      </c>
      <c r="O7503" s="72">
        <v>376401908</v>
      </c>
      <c r="P7503" s="72">
        <v>519487841</v>
      </c>
    </row>
    <row r="7504" spans="1:16" hidden="1">
      <c r="A7504" s="72" t="s">
        <v>2144</v>
      </c>
      <c r="B7504" s="72" t="s">
        <v>3054</v>
      </c>
      <c r="C7504" s="72" t="s">
        <v>2106</v>
      </c>
      <c r="D7504" s="72">
        <v>4680753</v>
      </c>
      <c r="E7504" s="72">
        <v>4954254</v>
      </c>
      <c r="F7504" s="72">
        <v>4090500</v>
      </c>
      <c r="G7504" s="72">
        <v>4836497</v>
      </c>
      <c r="H7504" s="72">
        <v>5559689</v>
      </c>
      <c r="I7504" s="72">
        <v>5246561</v>
      </c>
      <c r="J7504" s="72">
        <v>4666836</v>
      </c>
      <c r="K7504" s="72">
        <v>5083783</v>
      </c>
      <c r="L7504" s="72">
        <v>6063689</v>
      </c>
      <c r="M7504" s="72">
        <v>6083421</v>
      </c>
      <c r="N7504" s="72">
        <v>5542763</v>
      </c>
      <c r="O7504" s="72">
        <v>5788034</v>
      </c>
      <c r="P7504" s="72">
        <v>6547720</v>
      </c>
    </row>
    <row r="7505" spans="1:16" hidden="1">
      <c r="A7505" s="72" t="s">
        <v>2144</v>
      </c>
      <c r="B7505" s="72" t="s">
        <v>3054</v>
      </c>
      <c r="C7505" s="72" t="s">
        <v>2107</v>
      </c>
      <c r="D7505" s="72">
        <v>18962</v>
      </c>
      <c r="E7505" s="72">
        <v>18958</v>
      </c>
      <c r="F7505" s="72">
        <v>18893</v>
      </c>
      <c r="G7505" s="72">
        <v>18755</v>
      </c>
      <c r="H7505" s="72">
        <v>18552</v>
      </c>
      <c r="I7505" s="72">
        <v>18599</v>
      </c>
      <c r="J7505" s="72">
        <v>19418</v>
      </c>
      <c r="K7505" s="72">
        <v>19395</v>
      </c>
      <c r="L7505" s="72">
        <v>20472</v>
      </c>
      <c r="M7505" s="72">
        <v>21041</v>
      </c>
      <c r="N7505" s="72">
        <v>21427</v>
      </c>
      <c r="O7505" s="72">
        <v>22332</v>
      </c>
      <c r="P7505" s="72">
        <v>22806</v>
      </c>
    </row>
    <row r="7506" spans="1:16" hidden="1">
      <c r="A7506" s="72" t="s">
        <v>2144</v>
      </c>
      <c r="B7506" s="72" t="s">
        <v>3054</v>
      </c>
      <c r="C7506" s="72" t="s">
        <v>2108</v>
      </c>
      <c r="D7506" s="72">
        <v>47586853</v>
      </c>
      <c r="E7506" s="72">
        <v>47710355</v>
      </c>
      <c r="F7506" s="72">
        <v>38081913</v>
      </c>
      <c r="G7506" s="72">
        <v>42498772</v>
      </c>
      <c r="H7506" s="72">
        <v>51132365</v>
      </c>
      <c r="I7506" s="72">
        <v>36728612</v>
      </c>
      <c r="J7506" s="72">
        <v>28444518</v>
      </c>
      <c r="K7506" s="72">
        <v>37633937</v>
      </c>
      <c r="L7506" s="72">
        <v>46228673</v>
      </c>
      <c r="M7506" s="72">
        <v>46176154</v>
      </c>
      <c r="N7506" s="72">
        <v>39838887</v>
      </c>
      <c r="O7506" s="72">
        <v>45656055</v>
      </c>
      <c r="P7506" s="72">
        <v>68417735</v>
      </c>
    </row>
    <row r="7507" spans="1:16" hidden="1">
      <c r="A7507" s="72" t="s">
        <v>2144</v>
      </c>
      <c r="B7507" s="72" t="s">
        <v>3054</v>
      </c>
      <c r="C7507" s="72" t="s">
        <v>2109</v>
      </c>
      <c r="D7507" s="72">
        <v>435283</v>
      </c>
      <c r="E7507" s="72">
        <v>136983</v>
      </c>
      <c r="F7507" s="72">
        <v>159438</v>
      </c>
      <c r="G7507" s="72">
        <v>95814</v>
      </c>
      <c r="H7507" s="72">
        <v>140636</v>
      </c>
      <c r="I7507" s="72">
        <v>137966</v>
      </c>
      <c r="J7507" s="72">
        <v>122072</v>
      </c>
      <c r="K7507" s="72">
        <v>186382</v>
      </c>
      <c r="L7507" s="72">
        <v>484353</v>
      </c>
      <c r="M7507" s="72">
        <v>454023</v>
      </c>
      <c r="N7507" s="72">
        <v>258878</v>
      </c>
      <c r="O7507" s="72">
        <v>209996</v>
      </c>
      <c r="P7507" s="72">
        <v>208217</v>
      </c>
    </row>
    <row r="7508" spans="1:16" hidden="1">
      <c r="A7508" s="72" t="s">
        <v>2144</v>
      </c>
      <c r="B7508" s="72" t="s">
        <v>3054</v>
      </c>
      <c r="C7508" s="72" t="s">
        <v>2110</v>
      </c>
      <c r="D7508" s="72">
        <v>117</v>
      </c>
      <c r="E7508" s="72">
        <v>107</v>
      </c>
      <c r="F7508" s="72">
        <v>105</v>
      </c>
      <c r="G7508" s="72">
        <v>101</v>
      </c>
      <c r="H7508" s="72">
        <v>93</v>
      </c>
      <c r="I7508" s="72">
        <v>82</v>
      </c>
      <c r="J7508" s="72">
        <v>76</v>
      </c>
      <c r="K7508" s="72">
        <v>78</v>
      </c>
      <c r="L7508" s="72">
        <v>95</v>
      </c>
      <c r="M7508" s="72">
        <v>97</v>
      </c>
      <c r="N7508" s="72">
        <v>95</v>
      </c>
      <c r="O7508" s="72">
        <v>103</v>
      </c>
      <c r="P7508" s="72">
        <v>108</v>
      </c>
    </row>
    <row r="7509" spans="1:16" hidden="1">
      <c r="A7509" s="72" t="s">
        <v>2144</v>
      </c>
      <c r="B7509" s="72" t="s">
        <v>3054</v>
      </c>
      <c r="C7509" s="72" t="s">
        <v>2111</v>
      </c>
      <c r="D7509" s="72">
        <v>3197221</v>
      </c>
      <c r="E7509" s="72">
        <v>1207403</v>
      </c>
      <c r="F7509" s="72">
        <v>1183088</v>
      </c>
      <c r="G7509" s="72">
        <v>771099</v>
      </c>
      <c r="H7509" s="72">
        <v>1166403</v>
      </c>
      <c r="I7509" s="72">
        <v>863726</v>
      </c>
      <c r="J7509" s="72">
        <v>618258</v>
      </c>
      <c r="K7509" s="72">
        <v>1144664</v>
      </c>
      <c r="L7509" s="72">
        <v>2977133</v>
      </c>
      <c r="M7509" s="72">
        <v>2812288</v>
      </c>
      <c r="N7509" s="72">
        <v>1607560</v>
      </c>
      <c r="O7509" s="72">
        <v>1552571</v>
      </c>
      <c r="P7509" s="72">
        <v>1980415</v>
      </c>
    </row>
    <row r="7510" spans="1:16" hidden="1">
      <c r="A7510" s="72" t="s">
        <v>2150</v>
      </c>
      <c r="B7510" s="72" t="s">
        <v>3055</v>
      </c>
      <c r="C7510" s="72" t="s">
        <v>2103</v>
      </c>
      <c r="D7510" s="72">
        <v>17608874</v>
      </c>
      <c r="E7510" s="72">
        <v>16850906</v>
      </c>
      <c r="F7510" s="72">
        <v>14533628</v>
      </c>
      <c r="G7510" s="72">
        <v>16320121</v>
      </c>
      <c r="H7510" s="72">
        <v>17510956</v>
      </c>
      <c r="I7510" s="72">
        <v>16520018</v>
      </c>
      <c r="J7510" s="72">
        <v>15082998</v>
      </c>
      <c r="K7510" s="72">
        <v>15238302</v>
      </c>
      <c r="L7510" s="72">
        <v>17722986</v>
      </c>
      <c r="M7510" s="72">
        <v>17041763</v>
      </c>
      <c r="N7510" s="72">
        <v>16022445</v>
      </c>
      <c r="O7510" s="72">
        <v>16451734</v>
      </c>
      <c r="P7510" s="72">
        <v>17735073</v>
      </c>
    </row>
    <row r="7511" spans="1:16" hidden="1">
      <c r="A7511" s="72" t="s">
        <v>2150</v>
      </c>
      <c r="B7511" s="72" t="s">
        <v>3055</v>
      </c>
      <c r="C7511" s="72" t="s">
        <v>2104</v>
      </c>
      <c r="D7511" s="72">
        <v>195096</v>
      </c>
      <c r="E7511" s="72">
        <v>181311</v>
      </c>
      <c r="F7511" s="72">
        <v>177900</v>
      </c>
      <c r="G7511" s="72">
        <v>169344</v>
      </c>
      <c r="H7511" s="72">
        <v>167869</v>
      </c>
      <c r="I7511" s="72">
        <v>170907</v>
      </c>
      <c r="J7511" s="72">
        <v>172295</v>
      </c>
      <c r="K7511" s="72">
        <v>171726</v>
      </c>
      <c r="L7511" s="72">
        <v>172635</v>
      </c>
      <c r="M7511" s="72">
        <v>172234</v>
      </c>
      <c r="N7511" s="72">
        <v>174703</v>
      </c>
      <c r="O7511" s="72">
        <v>178806</v>
      </c>
      <c r="P7511" s="72">
        <v>179151</v>
      </c>
    </row>
    <row r="7512" spans="1:16" hidden="1">
      <c r="A7512" s="72" t="s">
        <v>2150</v>
      </c>
      <c r="B7512" s="72" t="s">
        <v>3055</v>
      </c>
      <c r="C7512" s="72" t="s">
        <v>2105</v>
      </c>
      <c r="D7512" s="72">
        <v>183503585</v>
      </c>
      <c r="E7512" s="72">
        <v>180402780</v>
      </c>
      <c r="F7512" s="72">
        <v>147924046</v>
      </c>
      <c r="G7512" s="72">
        <v>156180307</v>
      </c>
      <c r="H7512" s="72">
        <v>170316355</v>
      </c>
      <c r="I7512" s="72">
        <v>134951718</v>
      </c>
      <c r="J7512" s="72">
        <v>112502045</v>
      </c>
      <c r="K7512" s="72">
        <v>136464149</v>
      </c>
      <c r="L7512" s="72">
        <v>153395481</v>
      </c>
      <c r="M7512" s="72">
        <v>143233810</v>
      </c>
      <c r="N7512" s="72">
        <v>130772019</v>
      </c>
      <c r="O7512" s="72">
        <v>145283483</v>
      </c>
      <c r="P7512" s="72">
        <v>195459671</v>
      </c>
    </row>
    <row r="7513" spans="1:16" hidden="1">
      <c r="A7513" s="72" t="s">
        <v>2150</v>
      </c>
      <c r="B7513" s="72" t="s">
        <v>3055</v>
      </c>
      <c r="C7513" s="72" t="s">
        <v>2106</v>
      </c>
      <c r="D7513" s="72">
        <v>3511318</v>
      </c>
      <c r="E7513" s="72">
        <v>3237502</v>
      </c>
      <c r="F7513" s="72">
        <v>2532276</v>
      </c>
      <c r="G7513" s="72">
        <v>2921275</v>
      </c>
      <c r="H7513" s="72">
        <v>3232847</v>
      </c>
      <c r="I7513" s="72">
        <v>2994246</v>
      </c>
      <c r="J7513" s="72">
        <v>2564987</v>
      </c>
      <c r="K7513" s="72">
        <v>2713703</v>
      </c>
      <c r="L7513" s="72">
        <v>3292347</v>
      </c>
      <c r="M7513" s="72">
        <v>3121473</v>
      </c>
      <c r="N7513" s="72">
        <v>2784228</v>
      </c>
      <c r="O7513" s="72">
        <v>2812424</v>
      </c>
      <c r="P7513" s="72">
        <v>3124546</v>
      </c>
    </row>
    <row r="7514" spans="1:16" hidden="1">
      <c r="A7514" s="72" t="s">
        <v>2150</v>
      </c>
      <c r="B7514" s="72" t="s">
        <v>3055</v>
      </c>
      <c r="C7514" s="72" t="s">
        <v>2107</v>
      </c>
      <c r="D7514" s="72">
        <v>13590</v>
      </c>
      <c r="E7514" s="72">
        <v>11550</v>
      </c>
      <c r="F7514" s="72">
        <v>11279</v>
      </c>
      <c r="G7514" s="72">
        <v>10808</v>
      </c>
      <c r="H7514" s="72">
        <v>10737</v>
      </c>
      <c r="I7514" s="72">
        <v>10825</v>
      </c>
      <c r="J7514" s="72">
        <v>11004</v>
      </c>
      <c r="K7514" s="72">
        <v>11166</v>
      </c>
      <c r="L7514" s="72">
        <v>11290</v>
      </c>
      <c r="M7514" s="72">
        <v>11269</v>
      </c>
      <c r="N7514" s="72">
        <v>11304</v>
      </c>
      <c r="O7514" s="72">
        <v>11471</v>
      </c>
      <c r="P7514" s="72">
        <v>11670</v>
      </c>
    </row>
    <row r="7515" spans="1:16" hidden="1">
      <c r="A7515" s="72" t="s">
        <v>2150</v>
      </c>
      <c r="B7515" s="72" t="s">
        <v>3055</v>
      </c>
      <c r="C7515" s="72" t="s">
        <v>2108</v>
      </c>
      <c r="D7515" s="72">
        <v>31893283</v>
      </c>
      <c r="E7515" s="72">
        <v>29606758</v>
      </c>
      <c r="F7515" s="72">
        <v>22583548</v>
      </c>
      <c r="G7515" s="72">
        <v>24777186</v>
      </c>
      <c r="H7515" s="72">
        <v>27657301</v>
      </c>
      <c r="I7515" s="72">
        <v>21249348</v>
      </c>
      <c r="J7515" s="72">
        <v>16842359</v>
      </c>
      <c r="K7515" s="72">
        <v>21608072</v>
      </c>
      <c r="L7515" s="72">
        <v>25401761</v>
      </c>
      <c r="M7515" s="72">
        <v>23370665</v>
      </c>
      <c r="N7515" s="72">
        <v>20008484</v>
      </c>
      <c r="O7515" s="72">
        <v>22405373</v>
      </c>
      <c r="P7515" s="72">
        <v>32535662</v>
      </c>
    </row>
    <row r="7516" spans="1:16" hidden="1">
      <c r="A7516" s="72" t="s">
        <v>2150</v>
      </c>
      <c r="B7516" s="72" t="s">
        <v>3055</v>
      </c>
      <c r="C7516" s="72" t="s">
        <v>2109</v>
      </c>
      <c r="D7516" s="72">
        <v>247325</v>
      </c>
      <c r="E7516" s="72">
        <v>238512</v>
      </c>
      <c r="F7516" s="72">
        <v>241359</v>
      </c>
      <c r="G7516" s="72">
        <v>294909</v>
      </c>
      <c r="H7516" s="72">
        <v>247424</v>
      </c>
      <c r="I7516" s="72">
        <v>181887</v>
      </c>
      <c r="J7516" s="72">
        <v>160335</v>
      </c>
      <c r="K7516" s="72">
        <v>169384</v>
      </c>
      <c r="L7516" s="72">
        <v>185749</v>
      </c>
      <c r="M7516" s="72">
        <v>225754</v>
      </c>
      <c r="N7516" s="72">
        <v>262716</v>
      </c>
      <c r="O7516" s="72">
        <v>256438</v>
      </c>
      <c r="P7516" s="72">
        <v>340589</v>
      </c>
    </row>
    <row r="7517" spans="1:16" hidden="1">
      <c r="A7517" s="72" t="s">
        <v>2150</v>
      </c>
      <c r="B7517" s="72" t="s">
        <v>3055</v>
      </c>
      <c r="C7517" s="72" t="s">
        <v>2110</v>
      </c>
      <c r="D7517" s="72">
        <v>286</v>
      </c>
      <c r="E7517" s="72">
        <v>272</v>
      </c>
      <c r="F7517" s="72">
        <v>247</v>
      </c>
      <c r="G7517" s="72">
        <v>248</v>
      </c>
      <c r="H7517" s="72">
        <v>235</v>
      </c>
      <c r="I7517" s="72">
        <v>224</v>
      </c>
      <c r="J7517" s="72">
        <v>229</v>
      </c>
      <c r="K7517" s="72">
        <v>220</v>
      </c>
      <c r="L7517" s="72">
        <v>227</v>
      </c>
      <c r="M7517" s="72">
        <v>232</v>
      </c>
      <c r="N7517" s="72">
        <v>239</v>
      </c>
      <c r="O7517" s="72">
        <v>233</v>
      </c>
      <c r="P7517" s="72">
        <v>239</v>
      </c>
    </row>
    <row r="7518" spans="1:16" hidden="1">
      <c r="A7518" s="72" t="s">
        <v>2150</v>
      </c>
      <c r="B7518" s="72" t="s">
        <v>3055</v>
      </c>
      <c r="C7518" s="72" t="s">
        <v>2111</v>
      </c>
      <c r="D7518" s="72">
        <v>2589150</v>
      </c>
      <c r="E7518" s="72">
        <v>2496978</v>
      </c>
      <c r="F7518" s="72">
        <v>2373976</v>
      </c>
      <c r="G7518" s="72">
        <v>2678933</v>
      </c>
      <c r="H7518" s="72">
        <v>2418448</v>
      </c>
      <c r="I7518" s="72">
        <v>1626883</v>
      </c>
      <c r="J7518" s="72">
        <v>1188652</v>
      </c>
      <c r="K7518" s="72">
        <v>1278550</v>
      </c>
      <c r="L7518" s="72">
        <v>1470696</v>
      </c>
      <c r="M7518" s="72">
        <v>1540307</v>
      </c>
      <c r="N7518" s="72">
        <v>1593310</v>
      </c>
      <c r="O7518" s="72">
        <v>1712346</v>
      </c>
      <c r="P7518" s="72">
        <v>3024863</v>
      </c>
    </row>
    <row r="7519" spans="1:16" hidden="1">
      <c r="A7519" s="72" t="s">
        <v>2147</v>
      </c>
      <c r="B7519" s="72" t="s">
        <v>3056</v>
      </c>
      <c r="C7519" s="72" t="s">
        <v>2103</v>
      </c>
      <c r="D7519" s="72">
        <v>1821108</v>
      </c>
      <c r="E7519" s="72">
        <v>1841431</v>
      </c>
      <c r="F7519" s="72">
        <v>1810930</v>
      </c>
      <c r="G7519" s="72">
        <v>2086608</v>
      </c>
      <c r="H7519" s="72">
        <v>2366404</v>
      </c>
      <c r="I7519" s="72">
        <v>1970852</v>
      </c>
      <c r="J7519" s="72">
        <v>1752022</v>
      </c>
      <c r="K7519" s="72">
        <v>1816367</v>
      </c>
      <c r="L7519" s="72">
        <v>2267306</v>
      </c>
      <c r="M7519" s="72">
        <v>2165219</v>
      </c>
      <c r="N7519" s="72">
        <v>2082468</v>
      </c>
      <c r="O7519" s="72">
        <v>2202812</v>
      </c>
      <c r="P7519" s="72">
        <v>2270061</v>
      </c>
    </row>
    <row r="7520" spans="1:16" hidden="1">
      <c r="A7520" s="72" t="s">
        <v>2147</v>
      </c>
      <c r="B7520" s="72" t="s">
        <v>3056</v>
      </c>
      <c r="C7520" s="72" t="s">
        <v>2104</v>
      </c>
      <c r="D7520" s="72">
        <v>27073</v>
      </c>
      <c r="E7520" s="72">
        <v>27365</v>
      </c>
      <c r="F7520" s="72">
        <v>29995</v>
      </c>
      <c r="G7520" s="72">
        <v>30690</v>
      </c>
      <c r="H7520" s="72">
        <v>31199</v>
      </c>
      <c r="I7520" s="72">
        <v>29504</v>
      </c>
      <c r="J7520" s="72">
        <v>30193</v>
      </c>
      <c r="K7520" s="72">
        <v>30972</v>
      </c>
      <c r="L7520" s="72">
        <v>31222</v>
      </c>
      <c r="M7520" s="72">
        <v>31792</v>
      </c>
      <c r="N7520" s="72">
        <v>32510</v>
      </c>
      <c r="O7520" s="72">
        <v>33230</v>
      </c>
      <c r="P7520" s="72">
        <v>33845</v>
      </c>
    </row>
    <row r="7521" spans="1:16" hidden="1">
      <c r="A7521" s="72" t="s">
        <v>2147</v>
      </c>
      <c r="B7521" s="72" t="s">
        <v>3056</v>
      </c>
      <c r="C7521" s="72" t="s">
        <v>2105</v>
      </c>
      <c r="D7521" s="72">
        <v>22643318</v>
      </c>
      <c r="E7521" s="72">
        <v>24660899</v>
      </c>
      <c r="F7521" s="72">
        <v>22140779</v>
      </c>
      <c r="G7521" s="72">
        <v>26006410</v>
      </c>
      <c r="H7521" s="72">
        <v>29457660</v>
      </c>
      <c r="I7521" s="72">
        <v>23200341</v>
      </c>
      <c r="J7521" s="72">
        <v>20183561</v>
      </c>
      <c r="K7521" s="72">
        <v>23287408</v>
      </c>
      <c r="L7521" s="72">
        <v>27301187</v>
      </c>
      <c r="M7521" s="72">
        <v>26029304</v>
      </c>
      <c r="N7521" s="72">
        <v>24694348</v>
      </c>
      <c r="O7521" s="72">
        <v>29377185</v>
      </c>
      <c r="P7521" s="72">
        <v>35272470</v>
      </c>
    </row>
    <row r="7522" spans="1:16" hidden="1">
      <c r="A7522" s="72" t="s">
        <v>2147</v>
      </c>
      <c r="B7522" s="72" t="s">
        <v>3056</v>
      </c>
      <c r="C7522" s="72" t="s">
        <v>2106</v>
      </c>
      <c r="D7522" s="72">
        <v>1259713</v>
      </c>
      <c r="E7522" s="72">
        <v>1309144</v>
      </c>
      <c r="F7522" s="72">
        <v>1262201</v>
      </c>
      <c r="G7522" s="72">
        <v>565395</v>
      </c>
      <c r="H7522" s="72">
        <v>660929</v>
      </c>
      <c r="I7522" s="72">
        <v>587861</v>
      </c>
      <c r="J7522" s="72">
        <v>504602</v>
      </c>
      <c r="K7522" s="72">
        <v>538218</v>
      </c>
      <c r="L7522" s="72">
        <v>693987</v>
      </c>
      <c r="M7522" s="72">
        <v>676077</v>
      </c>
      <c r="N7522" s="72">
        <v>627211</v>
      </c>
      <c r="O7522" s="72">
        <v>673485</v>
      </c>
      <c r="P7522" s="72">
        <v>758157</v>
      </c>
    </row>
    <row r="7523" spans="1:16" hidden="1">
      <c r="A7523" s="72" t="s">
        <v>2147</v>
      </c>
      <c r="B7523" s="72" t="s">
        <v>3056</v>
      </c>
      <c r="C7523" s="72" t="s">
        <v>2107</v>
      </c>
      <c r="D7523" s="72">
        <v>2133</v>
      </c>
      <c r="E7523" s="72">
        <v>2134</v>
      </c>
      <c r="F7523" s="72">
        <v>2268</v>
      </c>
      <c r="G7523" s="72">
        <v>2188</v>
      </c>
      <c r="H7523" s="72">
        <v>2176</v>
      </c>
      <c r="I7523" s="72">
        <v>2084</v>
      </c>
      <c r="J7523" s="72">
        <v>2111</v>
      </c>
      <c r="K7523" s="72">
        <v>2134</v>
      </c>
      <c r="L7523" s="72">
        <v>2150</v>
      </c>
      <c r="M7523" s="72">
        <v>2188</v>
      </c>
      <c r="N7523" s="72">
        <v>2180</v>
      </c>
      <c r="O7523" s="72">
        <v>2182</v>
      </c>
      <c r="P7523" s="72">
        <v>2220</v>
      </c>
    </row>
    <row r="7524" spans="1:16" hidden="1">
      <c r="A7524" s="72" t="s">
        <v>2147</v>
      </c>
      <c r="B7524" s="72" t="s">
        <v>3056</v>
      </c>
      <c r="C7524" s="72" t="s">
        <v>2108</v>
      </c>
      <c r="D7524" s="72">
        <v>10634698</v>
      </c>
      <c r="E7524" s="72">
        <v>10793344</v>
      </c>
      <c r="F7524" s="72">
        <v>8744539</v>
      </c>
      <c r="G7524" s="72">
        <v>6323078</v>
      </c>
      <c r="H7524" s="72">
        <v>7561295</v>
      </c>
      <c r="I7524" s="72">
        <v>5169743</v>
      </c>
      <c r="J7524" s="72">
        <v>4568235</v>
      </c>
      <c r="K7524" s="72">
        <v>5243770</v>
      </c>
      <c r="L7524" s="72">
        <v>6621807</v>
      </c>
      <c r="M7524" s="72">
        <v>6247414</v>
      </c>
      <c r="N7524" s="72">
        <v>5428876</v>
      </c>
      <c r="O7524" s="72">
        <v>6818589</v>
      </c>
      <c r="P7524" s="72">
        <v>9263229</v>
      </c>
    </row>
    <row r="7525" spans="1:16" hidden="1">
      <c r="A7525" s="72" t="s">
        <v>2147</v>
      </c>
      <c r="B7525" s="72" t="s">
        <v>3056</v>
      </c>
      <c r="C7525" s="72" t="s">
        <v>2109</v>
      </c>
      <c r="D7525" s="72">
        <v>2018264</v>
      </c>
      <c r="E7525" s="72">
        <v>2051434</v>
      </c>
      <c r="F7525" s="72">
        <v>2085213</v>
      </c>
      <c r="G7525" s="72">
        <v>3054125</v>
      </c>
      <c r="H7525" s="72">
        <v>3035100</v>
      </c>
      <c r="I7525" s="72">
        <v>2946891</v>
      </c>
      <c r="J7525" s="72">
        <v>3131896</v>
      </c>
    </row>
    <row r="7526" spans="1:16" hidden="1">
      <c r="A7526" s="72" t="s">
        <v>2147</v>
      </c>
      <c r="B7526" s="72" t="s">
        <v>3056</v>
      </c>
      <c r="C7526" s="72" t="s">
        <v>2110</v>
      </c>
      <c r="D7526" s="72">
        <v>26</v>
      </c>
      <c r="E7526" s="72">
        <v>26</v>
      </c>
      <c r="F7526" s="72">
        <v>26</v>
      </c>
      <c r="G7526" s="72">
        <v>149</v>
      </c>
      <c r="H7526" s="72">
        <v>152</v>
      </c>
      <c r="I7526" s="72">
        <v>137</v>
      </c>
      <c r="J7526" s="72">
        <v>136</v>
      </c>
    </row>
    <row r="7527" spans="1:16" hidden="1">
      <c r="A7527" s="72" t="s">
        <v>2147</v>
      </c>
      <c r="B7527" s="72" t="s">
        <v>3056</v>
      </c>
      <c r="C7527" s="72" t="s">
        <v>2111</v>
      </c>
      <c r="D7527" s="72">
        <v>13825108</v>
      </c>
      <c r="E7527" s="72">
        <v>12165004</v>
      </c>
      <c r="F7527" s="72">
        <v>9446015</v>
      </c>
      <c r="G7527" s="72">
        <v>16049803</v>
      </c>
      <c r="H7527" s="72">
        <v>18738270</v>
      </c>
      <c r="I7527" s="72">
        <v>12397244</v>
      </c>
      <c r="J7527" s="72">
        <v>12360159</v>
      </c>
    </row>
    <row r="7528" spans="1:16" hidden="1">
      <c r="A7528" s="72" t="s">
        <v>2129</v>
      </c>
      <c r="B7528" s="72" t="s">
        <v>3057</v>
      </c>
      <c r="C7528" s="72" t="s">
        <v>2103</v>
      </c>
      <c r="D7528" s="72">
        <v>82977</v>
      </c>
      <c r="E7528" s="72">
        <v>74583</v>
      </c>
      <c r="F7528" s="72">
        <v>68754</v>
      </c>
      <c r="G7528" s="72">
        <v>86131</v>
      </c>
      <c r="H7528" s="72">
        <v>94809</v>
      </c>
      <c r="I7528" s="72">
        <v>84626</v>
      </c>
      <c r="J7528" s="72">
        <v>83788</v>
      </c>
      <c r="K7528" s="72">
        <v>80355</v>
      </c>
      <c r="L7528" s="72">
        <v>103573</v>
      </c>
      <c r="M7528" s="72">
        <v>102620</v>
      </c>
      <c r="N7528" s="72">
        <v>97343</v>
      </c>
      <c r="O7528" s="72">
        <v>109152</v>
      </c>
      <c r="P7528" s="72">
        <v>120743</v>
      </c>
    </row>
    <row r="7529" spans="1:16" hidden="1">
      <c r="A7529" s="72" t="s">
        <v>2129</v>
      </c>
      <c r="B7529" s="72" t="s">
        <v>3057</v>
      </c>
      <c r="C7529" s="72" t="s">
        <v>2104</v>
      </c>
      <c r="D7529" s="72">
        <v>907</v>
      </c>
      <c r="E7529" s="72">
        <v>907</v>
      </c>
      <c r="F7529" s="72">
        <v>914</v>
      </c>
      <c r="G7529" s="72">
        <v>931</v>
      </c>
      <c r="H7529" s="72">
        <v>997</v>
      </c>
      <c r="I7529" s="72">
        <v>999</v>
      </c>
      <c r="J7529" s="72">
        <v>1092</v>
      </c>
      <c r="K7529" s="72">
        <v>1119</v>
      </c>
      <c r="L7529" s="72">
        <v>1167</v>
      </c>
      <c r="M7529" s="72">
        <v>1188</v>
      </c>
      <c r="N7529" s="72">
        <v>1212</v>
      </c>
      <c r="O7529" s="72">
        <v>1317</v>
      </c>
      <c r="P7529" s="72">
        <v>1362</v>
      </c>
    </row>
    <row r="7530" spans="1:16" hidden="1">
      <c r="A7530" s="72" t="s">
        <v>2129</v>
      </c>
      <c r="B7530" s="72" t="s">
        <v>3057</v>
      </c>
      <c r="C7530" s="72" t="s">
        <v>2105</v>
      </c>
      <c r="D7530" s="72">
        <v>742682</v>
      </c>
      <c r="E7530" s="72">
        <v>677315</v>
      </c>
      <c r="F7530" s="72">
        <v>580465</v>
      </c>
      <c r="G7530" s="72">
        <v>721947</v>
      </c>
      <c r="H7530" s="72">
        <v>943326</v>
      </c>
      <c r="I7530" s="72">
        <v>791470</v>
      </c>
      <c r="J7530" s="72">
        <v>612507</v>
      </c>
      <c r="K7530" s="72">
        <v>590158</v>
      </c>
      <c r="L7530" s="72">
        <v>767333</v>
      </c>
      <c r="M7530" s="72">
        <v>772005</v>
      </c>
      <c r="N7530" s="72">
        <v>722308</v>
      </c>
      <c r="O7530" s="72">
        <v>939319</v>
      </c>
      <c r="P7530" s="72">
        <v>1401466</v>
      </c>
    </row>
    <row r="7531" spans="1:16" hidden="1">
      <c r="A7531" s="72" t="s">
        <v>2129</v>
      </c>
      <c r="B7531" s="72" t="s">
        <v>3057</v>
      </c>
      <c r="C7531" s="72" t="s">
        <v>2106</v>
      </c>
      <c r="D7531" s="72">
        <v>68068</v>
      </c>
      <c r="E7531" s="72">
        <v>69398</v>
      </c>
      <c r="F7531" s="72">
        <v>62686</v>
      </c>
      <c r="G7531" s="72">
        <v>64745</v>
      </c>
      <c r="H7531" s="72">
        <v>65515</v>
      </c>
      <c r="I7531" s="72">
        <v>62262</v>
      </c>
      <c r="J7531" s="72">
        <v>59313</v>
      </c>
      <c r="K7531" s="72">
        <v>61308</v>
      </c>
      <c r="L7531" s="72">
        <v>59244</v>
      </c>
      <c r="M7531" s="72">
        <v>55785</v>
      </c>
      <c r="N7531" s="72">
        <v>53796</v>
      </c>
      <c r="O7531" s="72">
        <v>57745</v>
      </c>
      <c r="P7531" s="72">
        <v>64913</v>
      </c>
    </row>
    <row r="7532" spans="1:16" hidden="1">
      <c r="A7532" s="72" t="s">
        <v>2129</v>
      </c>
      <c r="B7532" s="72" t="s">
        <v>3057</v>
      </c>
      <c r="C7532" s="72" t="s">
        <v>2107</v>
      </c>
      <c r="D7532" s="72">
        <v>1</v>
      </c>
      <c r="E7532" s="72">
        <v>1</v>
      </c>
      <c r="F7532" s="72">
        <v>1</v>
      </c>
      <c r="G7532" s="72">
        <v>1</v>
      </c>
      <c r="H7532" s="72">
        <v>1</v>
      </c>
      <c r="I7532" s="72">
        <v>1</v>
      </c>
      <c r="J7532" s="72">
        <v>1</v>
      </c>
      <c r="K7532" s="72">
        <v>1</v>
      </c>
      <c r="L7532" s="72">
        <v>1</v>
      </c>
      <c r="M7532" s="72">
        <v>1</v>
      </c>
      <c r="N7532" s="72">
        <v>1</v>
      </c>
      <c r="O7532" s="72">
        <v>1</v>
      </c>
      <c r="P7532" s="72">
        <v>1</v>
      </c>
    </row>
    <row r="7533" spans="1:16" hidden="1">
      <c r="A7533" s="72" t="s">
        <v>2129</v>
      </c>
      <c r="B7533" s="72" t="s">
        <v>3057</v>
      </c>
      <c r="C7533" s="72" t="s">
        <v>2108</v>
      </c>
      <c r="D7533" s="72">
        <v>914616</v>
      </c>
      <c r="E7533" s="72">
        <v>932314</v>
      </c>
      <c r="F7533" s="72">
        <v>841322</v>
      </c>
      <c r="G7533" s="72">
        <v>869525</v>
      </c>
      <c r="H7533" s="72">
        <v>879867</v>
      </c>
      <c r="I7533" s="72">
        <v>835177</v>
      </c>
      <c r="J7533" s="72">
        <v>796575</v>
      </c>
      <c r="K7533" s="72">
        <v>649410</v>
      </c>
      <c r="L7533" s="72">
        <v>424538</v>
      </c>
      <c r="M7533" s="72">
        <v>404270</v>
      </c>
      <c r="N7533" s="72">
        <v>384398</v>
      </c>
      <c r="O7533" s="72">
        <v>447497</v>
      </c>
      <c r="P7533" s="72">
        <v>718649</v>
      </c>
    </row>
    <row r="7534" spans="1:16" hidden="1">
      <c r="A7534" s="72" t="s">
        <v>2129</v>
      </c>
      <c r="B7534" s="72" t="s">
        <v>3057</v>
      </c>
      <c r="C7534" s="72" t="s">
        <v>2109</v>
      </c>
      <c r="D7534" s="72">
        <v>22214</v>
      </c>
      <c r="E7534" s="72">
        <v>25092</v>
      </c>
      <c r="F7534" s="72">
        <v>23972</v>
      </c>
      <c r="G7534" s="72">
        <v>22196</v>
      </c>
      <c r="H7534" s="72">
        <v>21662</v>
      </c>
      <c r="I7534" s="72">
        <v>22411</v>
      </c>
      <c r="J7534" s="72">
        <v>24738</v>
      </c>
      <c r="K7534" s="72">
        <v>31484</v>
      </c>
      <c r="L7534" s="72">
        <v>54218</v>
      </c>
      <c r="M7534" s="72">
        <v>152167</v>
      </c>
      <c r="N7534" s="72">
        <v>88079</v>
      </c>
      <c r="O7534" s="72">
        <v>113870</v>
      </c>
      <c r="P7534" s="72">
        <v>137808</v>
      </c>
    </row>
    <row r="7535" spans="1:16" hidden="1">
      <c r="A7535" s="72" t="s">
        <v>2129</v>
      </c>
      <c r="B7535" s="72" t="s">
        <v>3057</v>
      </c>
      <c r="C7535" s="72" t="s">
        <v>2110</v>
      </c>
      <c r="D7535" s="72">
        <v>1</v>
      </c>
      <c r="E7535" s="72">
        <v>1</v>
      </c>
      <c r="F7535" s="72">
        <v>1</v>
      </c>
      <c r="G7535" s="72">
        <v>1</v>
      </c>
      <c r="H7535" s="72">
        <v>1</v>
      </c>
      <c r="I7535" s="72">
        <v>1</v>
      </c>
      <c r="J7535" s="72">
        <v>1</v>
      </c>
      <c r="K7535" s="72">
        <v>2</v>
      </c>
      <c r="L7535" s="72">
        <v>2</v>
      </c>
      <c r="M7535" s="72">
        <v>3</v>
      </c>
      <c r="N7535" s="72">
        <v>3</v>
      </c>
      <c r="O7535" s="72">
        <v>3</v>
      </c>
      <c r="P7535" s="72">
        <v>3</v>
      </c>
    </row>
    <row r="7536" spans="1:16" hidden="1">
      <c r="A7536" s="72" t="s">
        <v>2129</v>
      </c>
      <c r="B7536" s="72" t="s">
        <v>3057</v>
      </c>
      <c r="C7536" s="72" t="s">
        <v>2111</v>
      </c>
      <c r="D7536" s="72">
        <v>200388</v>
      </c>
      <c r="E7536" s="72">
        <v>218125</v>
      </c>
      <c r="F7536" s="72">
        <v>190179</v>
      </c>
      <c r="G7536" s="72">
        <v>182112</v>
      </c>
      <c r="H7536" s="72">
        <v>210912</v>
      </c>
      <c r="I7536" s="72">
        <v>190923</v>
      </c>
      <c r="J7536" s="72">
        <v>170080</v>
      </c>
      <c r="K7536" s="72">
        <v>202328</v>
      </c>
      <c r="L7536" s="72">
        <v>299186</v>
      </c>
      <c r="M7536" s="72">
        <v>629416</v>
      </c>
      <c r="N7536" s="72">
        <v>376130</v>
      </c>
      <c r="O7536" s="72">
        <v>683984</v>
      </c>
      <c r="P7536" s="72">
        <v>1165904</v>
      </c>
    </row>
    <row r="7537" spans="1:16" hidden="1">
      <c r="A7537" s="72" t="s">
        <v>2162</v>
      </c>
      <c r="B7537" s="72" t="s">
        <v>3058</v>
      </c>
      <c r="C7537" s="72" t="s">
        <v>2109</v>
      </c>
      <c r="D7537" s="72">
        <v>505</v>
      </c>
    </row>
    <row r="7538" spans="1:16" hidden="1">
      <c r="A7538" s="72" t="s">
        <v>2162</v>
      </c>
      <c r="B7538" s="72" t="s">
        <v>3058</v>
      </c>
      <c r="C7538" s="72" t="s">
        <v>2110</v>
      </c>
      <c r="D7538" s="72">
        <v>1</v>
      </c>
    </row>
    <row r="7539" spans="1:16" hidden="1">
      <c r="A7539" s="72" t="s">
        <v>2162</v>
      </c>
      <c r="B7539" s="72" t="s">
        <v>3058</v>
      </c>
      <c r="C7539" s="72" t="s">
        <v>2111</v>
      </c>
      <c r="D7539" s="72">
        <v>5106</v>
      </c>
    </row>
    <row r="7540" spans="1:16" hidden="1">
      <c r="A7540" s="72" t="s">
        <v>2114</v>
      </c>
      <c r="B7540" s="72" t="s">
        <v>3059</v>
      </c>
      <c r="C7540" s="72" t="s">
        <v>2103</v>
      </c>
      <c r="D7540" s="72">
        <v>272224</v>
      </c>
      <c r="E7540" s="72">
        <v>264450</v>
      </c>
      <c r="F7540" s="72">
        <v>233045</v>
      </c>
      <c r="G7540" s="72">
        <v>256411</v>
      </c>
      <c r="H7540" s="72">
        <v>226269</v>
      </c>
      <c r="I7540" s="72">
        <v>215217</v>
      </c>
      <c r="J7540" s="72">
        <v>230460</v>
      </c>
      <c r="K7540" s="72">
        <v>207367</v>
      </c>
      <c r="L7540" s="72">
        <v>202457</v>
      </c>
      <c r="M7540" s="72">
        <v>224078</v>
      </c>
      <c r="N7540" s="72">
        <v>207952</v>
      </c>
      <c r="O7540" s="72">
        <v>210323</v>
      </c>
      <c r="P7540" s="72">
        <v>221790</v>
      </c>
    </row>
    <row r="7541" spans="1:16" hidden="1">
      <c r="A7541" s="72" t="s">
        <v>2114</v>
      </c>
      <c r="B7541" s="72" t="s">
        <v>3059</v>
      </c>
      <c r="C7541" s="72" t="s">
        <v>2104</v>
      </c>
      <c r="D7541" s="72">
        <v>4678</v>
      </c>
      <c r="E7541" s="72">
        <v>4795</v>
      </c>
      <c r="F7541" s="72">
        <v>4741</v>
      </c>
      <c r="G7541" s="72">
        <v>5004</v>
      </c>
      <c r="H7541" s="72">
        <v>4905</v>
      </c>
      <c r="I7541" s="72">
        <v>4677</v>
      </c>
      <c r="J7541" s="72">
        <v>4621</v>
      </c>
      <c r="K7541" s="72">
        <v>4507</v>
      </c>
      <c r="L7541" s="72">
        <v>4342</v>
      </c>
      <c r="M7541" s="72">
        <v>4133</v>
      </c>
      <c r="N7541" s="72">
        <v>4107</v>
      </c>
      <c r="O7541" s="72">
        <v>4153</v>
      </c>
      <c r="P7541" s="72">
        <v>4200</v>
      </c>
    </row>
    <row r="7542" spans="1:16" hidden="1">
      <c r="A7542" s="72" t="s">
        <v>2114</v>
      </c>
      <c r="B7542" s="72" t="s">
        <v>3059</v>
      </c>
      <c r="C7542" s="72" t="s">
        <v>2105</v>
      </c>
      <c r="D7542" s="72">
        <v>2332834</v>
      </c>
      <c r="E7542" s="72">
        <v>1893558</v>
      </c>
      <c r="F7542" s="72">
        <v>1457365</v>
      </c>
      <c r="G7542" s="72">
        <v>1761653</v>
      </c>
      <c r="H7542" s="72">
        <v>2060202</v>
      </c>
      <c r="I7542" s="72">
        <v>2037036</v>
      </c>
      <c r="J7542" s="72">
        <v>1593805</v>
      </c>
      <c r="K7542" s="72">
        <v>2051145</v>
      </c>
      <c r="L7542" s="72">
        <v>1996760</v>
      </c>
      <c r="M7542" s="72">
        <v>1879849</v>
      </c>
      <c r="N7542" s="72">
        <v>1746940</v>
      </c>
      <c r="O7542" s="72">
        <v>1811282</v>
      </c>
      <c r="P7542" s="72">
        <v>2614400</v>
      </c>
    </row>
    <row r="7543" spans="1:16" hidden="1">
      <c r="A7543" s="72" t="s">
        <v>2114</v>
      </c>
      <c r="B7543" s="72" t="s">
        <v>3059</v>
      </c>
      <c r="C7543" s="72" t="s">
        <v>2106</v>
      </c>
      <c r="D7543" s="72">
        <v>528747</v>
      </c>
      <c r="E7543" s="72">
        <v>555316</v>
      </c>
      <c r="F7543" s="72">
        <v>503561</v>
      </c>
      <c r="G7543" s="72">
        <v>565684</v>
      </c>
      <c r="H7543" s="72">
        <v>467994</v>
      </c>
      <c r="I7543" s="72">
        <v>454235</v>
      </c>
      <c r="J7543" s="72">
        <v>495458</v>
      </c>
      <c r="K7543" s="72">
        <v>480820</v>
      </c>
      <c r="L7543" s="72">
        <v>507975</v>
      </c>
      <c r="M7543" s="72">
        <v>545918</v>
      </c>
      <c r="N7543" s="72">
        <v>465943</v>
      </c>
      <c r="O7543" s="72">
        <v>469670</v>
      </c>
      <c r="P7543" s="72">
        <v>492664</v>
      </c>
    </row>
    <row r="7544" spans="1:16" hidden="1">
      <c r="A7544" s="72" t="s">
        <v>2114</v>
      </c>
      <c r="B7544" s="72" t="s">
        <v>3059</v>
      </c>
      <c r="C7544" s="72" t="s">
        <v>2107</v>
      </c>
      <c r="D7544" s="72">
        <v>711</v>
      </c>
      <c r="E7544" s="72">
        <v>738</v>
      </c>
      <c r="F7544" s="72">
        <v>742</v>
      </c>
      <c r="G7544" s="72">
        <v>777</v>
      </c>
      <c r="H7544" s="72">
        <v>742</v>
      </c>
      <c r="I7544" s="72">
        <v>731</v>
      </c>
      <c r="J7544" s="72">
        <v>734</v>
      </c>
      <c r="K7544" s="72">
        <v>720</v>
      </c>
      <c r="L7544" s="72">
        <v>757</v>
      </c>
      <c r="M7544" s="72">
        <v>698</v>
      </c>
      <c r="N7544" s="72">
        <v>698</v>
      </c>
      <c r="O7544" s="72">
        <v>721</v>
      </c>
      <c r="P7544" s="72">
        <v>710</v>
      </c>
    </row>
    <row r="7545" spans="1:16" hidden="1">
      <c r="A7545" s="72" t="s">
        <v>2114</v>
      </c>
      <c r="B7545" s="72" t="s">
        <v>3059</v>
      </c>
      <c r="C7545" s="72" t="s">
        <v>2108</v>
      </c>
      <c r="D7545" s="72">
        <v>5130484</v>
      </c>
      <c r="E7545" s="72">
        <v>4659632</v>
      </c>
      <c r="F7545" s="72">
        <v>3999708</v>
      </c>
      <c r="G7545" s="72">
        <v>4529427</v>
      </c>
      <c r="H7545" s="72">
        <v>4821306</v>
      </c>
      <c r="I7545" s="72">
        <v>4732215</v>
      </c>
      <c r="J7545" s="72">
        <v>3612798</v>
      </c>
      <c r="K7545" s="72">
        <v>4783625</v>
      </c>
      <c r="L7545" s="72">
        <v>4806771</v>
      </c>
      <c r="M7545" s="72">
        <v>4586232</v>
      </c>
      <c r="N7545" s="72">
        <v>3896802</v>
      </c>
      <c r="O7545" s="72">
        <v>4101267</v>
      </c>
      <c r="P7545" s="72">
        <v>5817860</v>
      </c>
    </row>
    <row r="7546" spans="1:16" hidden="1">
      <c r="A7546" s="72" t="s">
        <v>2143</v>
      </c>
      <c r="B7546" s="72" t="s">
        <v>3059</v>
      </c>
      <c r="C7546" s="72" t="s">
        <v>2103</v>
      </c>
      <c r="D7546" s="72">
        <v>123203</v>
      </c>
      <c r="E7546" s="72">
        <v>123815</v>
      </c>
      <c r="F7546" s="72">
        <v>110768</v>
      </c>
      <c r="G7546" s="72">
        <v>118025</v>
      </c>
      <c r="H7546" s="72">
        <v>103036</v>
      </c>
      <c r="I7546" s="72">
        <v>95391</v>
      </c>
      <c r="J7546" s="72">
        <v>101352</v>
      </c>
      <c r="K7546" s="72">
        <v>108180</v>
      </c>
      <c r="L7546" s="72">
        <v>126896</v>
      </c>
      <c r="M7546" s="72">
        <v>152778</v>
      </c>
      <c r="N7546" s="72">
        <v>144417</v>
      </c>
      <c r="O7546" s="72">
        <v>147163</v>
      </c>
      <c r="P7546" s="72">
        <v>154864</v>
      </c>
    </row>
    <row r="7547" spans="1:16" hidden="1">
      <c r="A7547" s="72" t="s">
        <v>2143</v>
      </c>
      <c r="B7547" s="72" t="s">
        <v>3059</v>
      </c>
      <c r="C7547" s="72" t="s">
        <v>2104</v>
      </c>
      <c r="D7547" s="72">
        <v>2289</v>
      </c>
      <c r="E7547" s="72">
        <v>2381</v>
      </c>
      <c r="F7547" s="72">
        <v>2376</v>
      </c>
      <c r="G7547" s="72">
        <v>2375</v>
      </c>
      <c r="H7547" s="72">
        <v>2332</v>
      </c>
      <c r="I7547" s="72">
        <v>2259</v>
      </c>
      <c r="J7547" s="72">
        <v>2264</v>
      </c>
      <c r="K7547" s="72">
        <v>2532</v>
      </c>
      <c r="L7547" s="72">
        <v>2883</v>
      </c>
      <c r="M7547" s="72">
        <v>3021</v>
      </c>
      <c r="N7547" s="72">
        <v>3007</v>
      </c>
      <c r="O7547" s="72">
        <v>3011</v>
      </c>
      <c r="P7547" s="72">
        <v>3004</v>
      </c>
    </row>
    <row r="7548" spans="1:16" hidden="1">
      <c r="A7548" s="72" t="s">
        <v>2143</v>
      </c>
      <c r="B7548" s="72" t="s">
        <v>3059</v>
      </c>
      <c r="C7548" s="72" t="s">
        <v>2105</v>
      </c>
      <c r="D7548" s="72">
        <v>1076494</v>
      </c>
      <c r="E7548" s="72">
        <v>853276</v>
      </c>
      <c r="F7548" s="72">
        <v>714232</v>
      </c>
      <c r="G7548" s="72">
        <v>823737</v>
      </c>
      <c r="H7548" s="72">
        <v>950855</v>
      </c>
      <c r="I7548" s="72">
        <v>958204</v>
      </c>
      <c r="J7548" s="72">
        <v>746970</v>
      </c>
      <c r="K7548" s="72">
        <v>1076410</v>
      </c>
      <c r="L7548" s="72">
        <v>1267434</v>
      </c>
      <c r="M7548" s="72">
        <v>1297221</v>
      </c>
      <c r="N7548" s="72">
        <v>1224787</v>
      </c>
      <c r="O7548" s="72">
        <v>1282659</v>
      </c>
      <c r="P7548" s="72">
        <v>1827814</v>
      </c>
    </row>
    <row r="7549" spans="1:16" hidden="1">
      <c r="A7549" s="72" t="s">
        <v>2143</v>
      </c>
      <c r="B7549" s="72" t="s">
        <v>3059</v>
      </c>
      <c r="C7549" s="72" t="s">
        <v>2106</v>
      </c>
      <c r="D7549" s="72">
        <v>221388</v>
      </c>
      <c r="E7549" s="72">
        <v>218830</v>
      </c>
      <c r="F7549" s="72">
        <v>216423</v>
      </c>
      <c r="G7549" s="72">
        <v>243887</v>
      </c>
      <c r="H7549" s="72">
        <v>220013</v>
      </c>
      <c r="I7549" s="72">
        <v>211351</v>
      </c>
      <c r="J7549" s="72">
        <v>211258</v>
      </c>
      <c r="K7549" s="72">
        <v>209045</v>
      </c>
      <c r="L7549" s="72">
        <v>235716</v>
      </c>
      <c r="M7549" s="72">
        <v>249778</v>
      </c>
      <c r="N7549" s="72">
        <v>220102</v>
      </c>
      <c r="O7549" s="72">
        <v>215363</v>
      </c>
      <c r="P7549" s="72">
        <v>230886</v>
      </c>
    </row>
    <row r="7550" spans="1:16" hidden="1">
      <c r="A7550" s="72" t="s">
        <v>2143</v>
      </c>
      <c r="B7550" s="72" t="s">
        <v>3059</v>
      </c>
      <c r="C7550" s="72" t="s">
        <v>2107</v>
      </c>
      <c r="D7550" s="72">
        <v>261</v>
      </c>
      <c r="E7550" s="72">
        <v>270</v>
      </c>
      <c r="F7550" s="72">
        <v>266</v>
      </c>
      <c r="G7550" s="72">
        <v>275</v>
      </c>
      <c r="H7550" s="72">
        <v>267</v>
      </c>
      <c r="I7550" s="72">
        <v>258</v>
      </c>
      <c r="J7550" s="72">
        <v>254</v>
      </c>
      <c r="K7550" s="72">
        <v>286</v>
      </c>
      <c r="L7550" s="72">
        <v>264</v>
      </c>
      <c r="M7550" s="72">
        <v>287</v>
      </c>
      <c r="N7550" s="72">
        <v>291</v>
      </c>
      <c r="O7550" s="72">
        <v>286</v>
      </c>
      <c r="P7550" s="72">
        <v>287</v>
      </c>
    </row>
    <row r="7551" spans="1:16" hidden="1">
      <c r="A7551" s="72" t="s">
        <v>2143</v>
      </c>
      <c r="B7551" s="72" t="s">
        <v>3059</v>
      </c>
      <c r="C7551" s="72" t="s">
        <v>2108</v>
      </c>
      <c r="D7551" s="72">
        <v>2197129</v>
      </c>
      <c r="E7551" s="72">
        <v>1716715</v>
      </c>
      <c r="F7551" s="72">
        <v>1403960</v>
      </c>
      <c r="G7551" s="72">
        <v>1908448</v>
      </c>
      <c r="H7551" s="72">
        <v>2261760</v>
      </c>
      <c r="I7551" s="72">
        <v>2152083</v>
      </c>
      <c r="J7551" s="72">
        <v>1543498</v>
      </c>
      <c r="K7551" s="72">
        <v>2099315</v>
      </c>
      <c r="L7551" s="72">
        <v>2044088</v>
      </c>
      <c r="M7551" s="72">
        <v>2013775</v>
      </c>
      <c r="N7551" s="72">
        <v>1776971</v>
      </c>
      <c r="O7551" s="72">
        <v>1818873</v>
      </c>
      <c r="P7551" s="72">
        <v>2640076</v>
      </c>
    </row>
    <row r="7552" spans="1:16" hidden="1">
      <c r="A7552" s="72" t="s">
        <v>2143</v>
      </c>
      <c r="B7552" s="72" t="s">
        <v>3059</v>
      </c>
      <c r="C7552" s="72" t="s">
        <v>2109</v>
      </c>
      <c r="D7552" s="72">
        <v>473397</v>
      </c>
      <c r="E7552" s="72">
        <v>588456</v>
      </c>
      <c r="F7552" s="72">
        <v>0</v>
      </c>
      <c r="G7552" s="72">
        <v>0</v>
      </c>
    </row>
    <row r="7553" spans="1:16" hidden="1">
      <c r="A7553" s="72" t="s">
        <v>2143</v>
      </c>
      <c r="B7553" s="72" t="s">
        <v>3059</v>
      </c>
      <c r="C7553" s="72" t="s">
        <v>2110</v>
      </c>
      <c r="D7553" s="72">
        <v>1</v>
      </c>
      <c r="E7553" s="72">
        <v>1</v>
      </c>
      <c r="F7553" s="72">
        <v>0</v>
      </c>
      <c r="G7553" s="72">
        <v>0</v>
      </c>
      <c r="J7553" s="72">
        <v>0</v>
      </c>
    </row>
    <row r="7554" spans="1:16" hidden="1">
      <c r="A7554" s="72" t="s">
        <v>2143</v>
      </c>
      <c r="B7554" s="72" t="s">
        <v>3059</v>
      </c>
      <c r="C7554" s="72" t="s">
        <v>2111</v>
      </c>
      <c r="D7554" s="72">
        <v>3251835</v>
      </c>
      <c r="E7554" s="72">
        <v>3585100</v>
      </c>
      <c r="F7554" s="72">
        <v>0</v>
      </c>
      <c r="G7554" s="72">
        <v>0</v>
      </c>
    </row>
    <row r="7555" spans="1:16" hidden="1">
      <c r="A7555" s="72" t="s">
        <v>2155</v>
      </c>
      <c r="B7555" s="72" t="s">
        <v>3060</v>
      </c>
      <c r="C7555" s="72" t="s">
        <v>2103</v>
      </c>
      <c r="D7555" s="72">
        <v>59761</v>
      </c>
      <c r="E7555" s="72">
        <v>51745</v>
      </c>
      <c r="F7555" s="72">
        <v>41678</v>
      </c>
      <c r="G7555" s="72">
        <v>53714</v>
      </c>
      <c r="H7555" s="72">
        <v>60299</v>
      </c>
      <c r="I7555" s="72">
        <v>50878</v>
      </c>
      <c r="J7555" s="72">
        <v>37584</v>
      </c>
      <c r="K7555" s="72">
        <v>36842</v>
      </c>
      <c r="L7555" s="72">
        <v>47664</v>
      </c>
      <c r="M7555" s="72">
        <v>46725</v>
      </c>
      <c r="N7555" s="72">
        <v>44183</v>
      </c>
      <c r="O7555" s="72">
        <v>48225</v>
      </c>
      <c r="P7555" s="72">
        <v>59278</v>
      </c>
    </row>
    <row r="7556" spans="1:16" hidden="1">
      <c r="A7556" s="72" t="s">
        <v>2155</v>
      </c>
      <c r="B7556" s="72" t="s">
        <v>3060</v>
      </c>
      <c r="C7556" s="72" t="s">
        <v>2104</v>
      </c>
      <c r="D7556" s="72">
        <v>1444</v>
      </c>
      <c r="E7556" s="72">
        <v>1429</v>
      </c>
      <c r="F7556" s="72">
        <v>1427</v>
      </c>
      <c r="G7556" s="72">
        <v>1519</v>
      </c>
      <c r="H7556" s="72">
        <v>1523</v>
      </c>
      <c r="I7556" s="72">
        <v>1520</v>
      </c>
      <c r="J7556" s="72">
        <v>1525</v>
      </c>
      <c r="K7556" s="72">
        <v>1570</v>
      </c>
      <c r="L7556" s="72">
        <v>1583</v>
      </c>
      <c r="M7556" s="72">
        <v>1643</v>
      </c>
      <c r="N7556" s="72">
        <v>1670</v>
      </c>
      <c r="O7556" s="72">
        <v>1652</v>
      </c>
      <c r="P7556" s="72">
        <v>1719</v>
      </c>
    </row>
    <row r="7557" spans="1:16" hidden="1">
      <c r="A7557" s="72" t="s">
        <v>2155</v>
      </c>
      <c r="B7557" s="72" t="s">
        <v>3060</v>
      </c>
      <c r="C7557" s="72" t="s">
        <v>2105</v>
      </c>
      <c r="D7557" s="72">
        <v>676259</v>
      </c>
      <c r="E7557" s="72">
        <v>553213</v>
      </c>
      <c r="F7557" s="72">
        <v>456321</v>
      </c>
      <c r="G7557" s="72">
        <v>572877</v>
      </c>
      <c r="H7557" s="72">
        <v>679468</v>
      </c>
      <c r="I7557" s="72">
        <v>506028</v>
      </c>
      <c r="J7557" s="72">
        <v>418958</v>
      </c>
      <c r="K7557" s="72">
        <v>432983</v>
      </c>
      <c r="L7557" s="72">
        <v>528274</v>
      </c>
      <c r="M7557" s="72">
        <v>517219</v>
      </c>
      <c r="N7557" s="72">
        <v>515240</v>
      </c>
      <c r="O7557" s="72">
        <v>586897</v>
      </c>
      <c r="P7557" s="72">
        <v>386029</v>
      </c>
    </row>
    <row r="7558" spans="1:16" hidden="1">
      <c r="A7558" s="72" t="s">
        <v>2155</v>
      </c>
      <c r="B7558" s="72" t="s">
        <v>3060</v>
      </c>
      <c r="C7558" s="72" t="s">
        <v>2106</v>
      </c>
      <c r="D7558" s="72">
        <v>34148</v>
      </c>
      <c r="E7558" s="72">
        <v>37887</v>
      </c>
      <c r="F7558" s="72">
        <v>31134</v>
      </c>
      <c r="G7558" s="72">
        <v>33237</v>
      </c>
      <c r="H7558" s="72">
        <v>33485</v>
      </c>
      <c r="I7558" s="72">
        <v>32574</v>
      </c>
      <c r="J7558" s="72">
        <v>33197</v>
      </c>
      <c r="K7558" s="72">
        <v>29201</v>
      </c>
      <c r="L7558" s="72">
        <v>33758</v>
      </c>
      <c r="M7558" s="72">
        <v>32709</v>
      </c>
      <c r="N7558" s="72">
        <v>30423</v>
      </c>
      <c r="O7558" s="72">
        <v>22723</v>
      </c>
      <c r="P7558" s="72">
        <v>33813</v>
      </c>
    </row>
    <row r="7559" spans="1:16" hidden="1">
      <c r="A7559" s="72" t="s">
        <v>2155</v>
      </c>
      <c r="B7559" s="72" t="s">
        <v>3060</v>
      </c>
      <c r="C7559" s="72" t="s">
        <v>2107</v>
      </c>
      <c r="D7559" s="72">
        <v>162</v>
      </c>
      <c r="E7559" s="72">
        <v>163</v>
      </c>
      <c r="F7559" s="72">
        <v>150</v>
      </c>
      <c r="G7559" s="72">
        <v>153</v>
      </c>
      <c r="H7559" s="72">
        <v>150</v>
      </c>
      <c r="I7559" s="72">
        <v>148</v>
      </c>
      <c r="J7559" s="72">
        <v>149</v>
      </c>
      <c r="K7559" s="72">
        <v>138</v>
      </c>
      <c r="L7559" s="72">
        <v>145</v>
      </c>
      <c r="M7559" s="72">
        <v>133</v>
      </c>
      <c r="N7559" s="72">
        <v>134</v>
      </c>
      <c r="O7559" s="72">
        <v>135</v>
      </c>
      <c r="P7559" s="72">
        <v>135</v>
      </c>
    </row>
    <row r="7560" spans="1:16" hidden="1">
      <c r="A7560" s="72" t="s">
        <v>2155</v>
      </c>
      <c r="B7560" s="72" t="s">
        <v>3060</v>
      </c>
      <c r="C7560" s="72" t="s">
        <v>2108</v>
      </c>
      <c r="D7560" s="72">
        <v>290724</v>
      </c>
      <c r="E7560" s="72">
        <v>296383</v>
      </c>
      <c r="F7560" s="72">
        <v>227747</v>
      </c>
      <c r="G7560" s="72">
        <v>263025</v>
      </c>
      <c r="H7560" s="72">
        <v>294414</v>
      </c>
      <c r="I7560" s="72">
        <v>230499</v>
      </c>
      <c r="J7560" s="72">
        <v>224008</v>
      </c>
      <c r="K7560" s="72">
        <v>216922</v>
      </c>
      <c r="L7560" s="72">
        <v>245617</v>
      </c>
      <c r="M7560" s="72">
        <v>238316</v>
      </c>
      <c r="N7560" s="72">
        <v>223196</v>
      </c>
      <c r="O7560" s="72">
        <v>257321</v>
      </c>
      <c r="P7560" s="72">
        <v>859861</v>
      </c>
    </row>
    <row r="7561" spans="1:16" hidden="1">
      <c r="A7561" s="72" t="s">
        <v>2155</v>
      </c>
      <c r="B7561" s="72" t="s">
        <v>3060</v>
      </c>
      <c r="C7561" s="72" t="s">
        <v>2109</v>
      </c>
      <c r="D7561" s="72">
        <v>212354</v>
      </c>
      <c r="E7561" s="72">
        <v>254068</v>
      </c>
      <c r="F7561" s="72">
        <v>258854</v>
      </c>
      <c r="G7561" s="72">
        <v>515062</v>
      </c>
      <c r="H7561" s="72">
        <v>725697</v>
      </c>
      <c r="I7561" s="72">
        <v>558801</v>
      </c>
      <c r="J7561" s="72">
        <v>358705</v>
      </c>
      <c r="K7561" s="72">
        <v>422247</v>
      </c>
      <c r="L7561" s="72">
        <v>479272</v>
      </c>
      <c r="M7561" s="72">
        <v>530415</v>
      </c>
      <c r="N7561" s="72">
        <v>341875</v>
      </c>
      <c r="O7561" s="72">
        <v>324989</v>
      </c>
      <c r="P7561" s="72">
        <v>359903</v>
      </c>
    </row>
    <row r="7562" spans="1:16" hidden="1">
      <c r="A7562" s="72" t="s">
        <v>2155</v>
      </c>
      <c r="B7562" s="72" t="s">
        <v>3060</v>
      </c>
      <c r="C7562" s="72" t="s">
        <v>2110</v>
      </c>
      <c r="D7562" s="72">
        <v>12</v>
      </c>
      <c r="E7562" s="72">
        <v>13</v>
      </c>
      <c r="F7562" s="72">
        <v>13</v>
      </c>
      <c r="G7562" s="72">
        <v>15</v>
      </c>
      <c r="H7562" s="72">
        <v>17</v>
      </c>
      <c r="I7562" s="72">
        <v>16</v>
      </c>
      <c r="J7562" s="72">
        <v>18</v>
      </c>
      <c r="K7562" s="72">
        <v>16</v>
      </c>
      <c r="L7562" s="72">
        <v>17</v>
      </c>
      <c r="M7562" s="72">
        <v>16</v>
      </c>
      <c r="N7562" s="72">
        <v>17</v>
      </c>
      <c r="O7562" s="72">
        <v>16</v>
      </c>
      <c r="P7562" s="72">
        <v>17</v>
      </c>
    </row>
    <row r="7563" spans="1:16" hidden="1">
      <c r="A7563" s="72" t="s">
        <v>2155</v>
      </c>
      <c r="B7563" s="72" t="s">
        <v>3060</v>
      </c>
      <c r="C7563" s="72" t="s">
        <v>2111</v>
      </c>
      <c r="D7563" s="72">
        <v>1722345</v>
      </c>
      <c r="E7563" s="72">
        <v>1942245</v>
      </c>
      <c r="F7563" s="72">
        <v>1650831</v>
      </c>
      <c r="G7563" s="72">
        <v>3054430</v>
      </c>
      <c r="H7563" s="72">
        <v>4530951</v>
      </c>
      <c r="I7563" s="72">
        <v>2707865</v>
      </c>
      <c r="J7563" s="72">
        <v>1765878</v>
      </c>
      <c r="K7563" s="72">
        <v>2266377</v>
      </c>
      <c r="L7563" s="72">
        <v>2554222</v>
      </c>
      <c r="M7563" s="72">
        <v>2693633</v>
      </c>
      <c r="N7563" s="72">
        <v>1616705</v>
      </c>
      <c r="O7563" s="72">
        <v>1804409</v>
      </c>
      <c r="P7563" s="72">
        <v>3291479</v>
      </c>
    </row>
    <row r="7564" spans="1:16" hidden="1">
      <c r="A7564" s="72" t="s">
        <v>2129</v>
      </c>
      <c r="B7564" s="72" t="s">
        <v>3061</v>
      </c>
      <c r="C7564" s="72" t="s">
        <v>2103</v>
      </c>
      <c r="D7564" s="72">
        <v>3711</v>
      </c>
      <c r="E7564" s="72">
        <v>2604</v>
      </c>
      <c r="F7564" s="72">
        <v>2298</v>
      </c>
      <c r="G7564" s="72">
        <v>3203</v>
      </c>
      <c r="H7564" s="72">
        <v>3700</v>
      </c>
      <c r="I7564" s="72">
        <v>3276</v>
      </c>
      <c r="J7564" s="72">
        <v>2910</v>
      </c>
      <c r="K7564" s="72">
        <v>2938</v>
      </c>
      <c r="L7564" s="72">
        <v>3896</v>
      </c>
      <c r="M7564" s="72">
        <v>3791</v>
      </c>
      <c r="N7564" s="72">
        <v>3177</v>
      </c>
      <c r="P7564" s="72">
        <v>25832</v>
      </c>
    </row>
    <row r="7565" spans="1:16" hidden="1">
      <c r="A7565" s="72" t="s">
        <v>2129</v>
      </c>
      <c r="B7565" s="72" t="s">
        <v>3061</v>
      </c>
      <c r="C7565" s="72" t="s">
        <v>2104</v>
      </c>
      <c r="D7565" s="72">
        <v>75</v>
      </c>
      <c r="E7565" s="72">
        <v>75</v>
      </c>
      <c r="F7565" s="72">
        <v>70</v>
      </c>
      <c r="G7565" s="72">
        <v>72</v>
      </c>
      <c r="H7565" s="72">
        <v>74</v>
      </c>
      <c r="I7565" s="72">
        <v>79</v>
      </c>
      <c r="J7565" s="72">
        <v>75</v>
      </c>
      <c r="K7565" s="72">
        <v>79</v>
      </c>
      <c r="L7565" s="72">
        <v>82</v>
      </c>
      <c r="M7565" s="72">
        <v>83</v>
      </c>
      <c r="N7565" s="72">
        <v>85</v>
      </c>
      <c r="P7565" s="72">
        <v>541</v>
      </c>
    </row>
    <row r="7566" spans="1:16" hidden="1">
      <c r="A7566" s="72" t="s">
        <v>2129</v>
      </c>
      <c r="B7566" s="72" t="s">
        <v>3061</v>
      </c>
      <c r="C7566" s="72" t="s">
        <v>2105</v>
      </c>
      <c r="D7566" s="72">
        <v>68257</v>
      </c>
      <c r="E7566" s="72">
        <v>36847</v>
      </c>
      <c r="F7566" s="72">
        <v>35752</v>
      </c>
      <c r="G7566" s="72">
        <v>37489</v>
      </c>
      <c r="H7566" s="72">
        <v>64671</v>
      </c>
      <c r="I7566" s="72">
        <v>55131</v>
      </c>
      <c r="J7566" s="72">
        <v>39452</v>
      </c>
      <c r="K7566" s="72">
        <v>44783</v>
      </c>
      <c r="L7566" s="72">
        <v>58994</v>
      </c>
      <c r="M7566" s="72">
        <v>55995</v>
      </c>
      <c r="N7566" s="72">
        <v>49197</v>
      </c>
      <c r="P7566" s="72">
        <v>626799</v>
      </c>
    </row>
    <row r="7567" spans="1:16" hidden="1">
      <c r="A7567" s="72" t="s">
        <v>2129</v>
      </c>
      <c r="B7567" s="72" t="s">
        <v>3061</v>
      </c>
      <c r="C7567" s="72" t="s">
        <v>2106</v>
      </c>
      <c r="D7567" s="72">
        <v>29614</v>
      </c>
      <c r="E7567" s="72">
        <v>22638</v>
      </c>
      <c r="F7567" s="72">
        <v>23390</v>
      </c>
      <c r="G7567" s="72">
        <v>28347</v>
      </c>
      <c r="H7567" s="72">
        <v>28838</v>
      </c>
      <c r="I7567" s="72">
        <v>95773</v>
      </c>
      <c r="J7567" s="72">
        <v>81514</v>
      </c>
      <c r="K7567" s="72">
        <v>76968</v>
      </c>
      <c r="L7567" s="72">
        <v>23453</v>
      </c>
      <c r="M7567" s="72">
        <v>22883</v>
      </c>
      <c r="N7567" s="72">
        <v>20449</v>
      </c>
      <c r="P7567" s="72">
        <v>24557</v>
      </c>
    </row>
    <row r="7568" spans="1:16" hidden="1">
      <c r="A7568" s="72" t="s">
        <v>2129</v>
      </c>
      <c r="B7568" s="72" t="s">
        <v>3061</v>
      </c>
      <c r="C7568" s="72" t="s">
        <v>2107</v>
      </c>
      <c r="D7568" s="72">
        <v>57</v>
      </c>
      <c r="E7568" s="72">
        <v>56</v>
      </c>
      <c r="F7568" s="72">
        <v>51</v>
      </c>
      <c r="G7568" s="72">
        <v>55</v>
      </c>
      <c r="H7568" s="72">
        <v>59</v>
      </c>
      <c r="I7568" s="72">
        <v>66</v>
      </c>
      <c r="J7568" s="72">
        <v>70</v>
      </c>
      <c r="K7568" s="72">
        <v>73</v>
      </c>
      <c r="L7568" s="72">
        <v>57</v>
      </c>
      <c r="M7568" s="72">
        <v>57</v>
      </c>
      <c r="N7568" s="72">
        <v>57</v>
      </c>
      <c r="P7568" s="72">
        <v>99</v>
      </c>
    </row>
    <row r="7569" spans="1:16" hidden="1">
      <c r="A7569" s="72" t="s">
        <v>2129</v>
      </c>
      <c r="B7569" s="72" t="s">
        <v>3061</v>
      </c>
      <c r="C7569" s="72" t="s">
        <v>2108</v>
      </c>
      <c r="D7569" s="72">
        <v>500382</v>
      </c>
      <c r="E7569" s="72">
        <v>293162</v>
      </c>
      <c r="F7569" s="72">
        <v>271196</v>
      </c>
      <c r="G7569" s="72">
        <v>255114</v>
      </c>
      <c r="H7569" s="72">
        <v>438735</v>
      </c>
      <c r="I7569" s="72">
        <v>1228290</v>
      </c>
      <c r="J7569" s="72">
        <v>859045</v>
      </c>
      <c r="K7569" s="72">
        <v>941625</v>
      </c>
      <c r="L7569" s="72">
        <v>294304</v>
      </c>
      <c r="M7569" s="72">
        <v>276853</v>
      </c>
      <c r="N7569" s="72">
        <v>255518</v>
      </c>
      <c r="P7569" s="72">
        <v>439894</v>
      </c>
    </row>
    <row r="7570" spans="1:16" hidden="1">
      <c r="A7570" s="72" t="s">
        <v>2129</v>
      </c>
      <c r="B7570" s="72" t="s">
        <v>3061</v>
      </c>
      <c r="C7570" s="72" t="s">
        <v>2109</v>
      </c>
      <c r="L7570" s="72">
        <v>82747</v>
      </c>
      <c r="M7570" s="72">
        <v>79794</v>
      </c>
      <c r="N7570" s="72">
        <v>77469</v>
      </c>
      <c r="P7570" s="72">
        <v>26103</v>
      </c>
    </row>
    <row r="7571" spans="1:16" hidden="1">
      <c r="A7571" s="72" t="s">
        <v>2129</v>
      </c>
      <c r="B7571" s="72" t="s">
        <v>3061</v>
      </c>
      <c r="C7571" s="72" t="s">
        <v>2110</v>
      </c>
      <c r="L7571" s="72">
        <v>15</v>
      </c>
      <c r="M7571" s="72">
        <v>15</v>
      </c>
      <c r="N7571" s="72">
        <v>15</v>
      </c>
      <c r="P7571" s="72">
        <v>20</v>
      </c>
    </row>
    <row r="7572" spans="1:16" hidden="1">
      <c r="A7572" s="72" t="s">
        <v>2129</v>
      </c>
      <c r="B7572" s="72" t="s">
        <v>3061</v>
      </c>
      <c r="C7572" s="72" t="s">
        <v>2111</v>
      </c>
      <c r="L7572" s="72">
        <v>1032754</v>
      </c>
      <c r="M7572" s="72">
        <v>1019840</v>
      </c>
      <c r="N7572" s="72">
        <v>970074</v>
      </c>
      <c r="P7572" s="72">
        <v>432000</v>
      </c>
    </row>
    <row r="7573" spans="1:16" hidden="1">
      <c r="A7573" s="72" t="s">
        <v>2154</v>
      </c>
      <c r="B7573" s="72" t="s">
        <v>3061</v>
      </c>
      <c r="C7573" s="72" t="s">
        <v>2103</v>
      </c>
      <c r="D7573" s="72">
        <v>22127</v>
      </c>
      <c r="E7573" s="72">
        <v>18301</v>
      </c>
      <c r="F7573" s="72">
        <v>16213</v>
      </c>
      <c r="G7573" s="72">
        <v>19805</v>
      </c>
      <c r="H7573" s="72">
        <v>22532</v>
      </c>
      <c r="I7573" s="72">
        <v>17779</v>
      </c>
      <c r="J7573" s="72">
        <v>16596</v>
      </c>
      <c r="K7573" s="72">
        <v>14764</v>
      </c>
      <c r="L7573" s="72">
        <v>19694</v>
      </c>
      <c r="M7573" s="72">
        <v>17448</v>
      </c>
      <c r="N7573" s="72">
        <v>15853</v>
      </c>
      <c r="P7573" s="72">
        <v>15522</v>
      </c>
    </row>
    <row r="7574" spans="1:16" hidden="1">
      <c r="A7574" s="72" t="s">
        <v>2154</v>
      </c>
      <c r="B7574" s="72" t="s">
        <v>3061</v>
      </c>
      <c r="C7574" s="72" t="s">
        <v>2104</v>
      </c>
      <c r="D7574" s="72">
        <v>425</v>
      </c>
      <c r="E7574" s="72">
        <v>438</v>
      </c>
      <c r="F7574" s="72">
        <v>447</v>
      </c>
      <c r="G7574" s="72">
        <v>442</v>
      </c>
      <c r="H7574" s="72">
        <v>445</v>
      </c>
      <c r="I7574" s="72">
        <v>446</v>
      </c>
      <c r="J7574" s="72">
        <v>444</v>
      </c>
      <c r="K7574" s="72">
        <v>439</v>
      </c>
      <c r="L7574" s="72">
        <v>435</v>
      </c>
      <c r="M7574" s="72">
        <v>436</v>
      </c>
      <c r="N7574" s="72">
        <v>435</v>
      </c>
      <c r="P7574" s="72">
        <v>383</v>
      </c>
    </row>
    <row r="7575" spans="1:16" hidden="1">
      <c r="A7575" s="72" t="s">
        <v>2154</v>
      </c>
      <c r="B7575" s="72" t="s">
        <v>3061</v>
      </c>
      <c r="C7575" s="72" t="s">
        <v>2105</v>
      </c>
      <c r="D7575" s="72">
        <v>219946</v>
      </c>
      <c r="E7575" s="72">
        <v>218320</v>
      </c>
      <c r="F7575" s="72">
        <v>177417</v>
      </c>
      <c r="G7575" s="72">
        <v>249977</v>
      </c>
      <c r="H7575" s="72">
        <v>384621</v>
      </c>
      <c r="I7575" s="72">
        <v>347286</v>
      </c>
      <c r="J7575" s="72">
        <v>274587</v>
      </c>
      <c r="K7575" s="72">
        <v>247374</v>
      </c>
      <c r="L7575" s="72">
        <v>329049</v>
      </c>
      <c r="M7575" s="72">
        <v>321239</v>
      </c>
      <c r="N7575" s="72">
        <v>300375</v>
      </c>
      <c r="P7575" s="72">
        <v>355953</v>
      </c>
    </row>
    <row r="7576" spans="1:16" hidden="1">
      <c r="A7576" s="72" t="s">
        <v>2154</v>
      </c>
      <c r="B7576" s="72" t="s">
        <v>3061</v>
      </c>
      <c r="C7576" s="72" t="s">
        <v>2106</v>
      </c>
      <c r="D7576" s="72">
        <v>18182</v>
      </c>
      <c r="E7576" s="72">
        <v>12806</v>
      </c>
      <c r="F7576" s="72">
        <v>11844</v>
      </c>
      <c r="G7576" s="72">
        <v>17393</v>
      </c>
      <c r="H7576" s="72">
        <v>16946</v>
      </c>
      <c r="I7576" s="72">
        <v>14359</v>
      </c>
      <c r="J7576" s="72">
        <v>13108</v>
      </c>
      <c r="K7576" s="72">
        <v>12668</v>
      </c>
      <c r="L7576" s="72">
        <v>16007</v>
      </c>
      <c r="M7576" s="72">
        <v>12899</v>
      </c>
      <c r="N7576" s="72">
        <v>9831</v>
      </c>
      <c r="P7576" s="72">
        <v>12610</v>
      </c>
    </row>
    <row r="7577" spans="1:16" hidden="1">
      <c r="A7577" s="72" t="s">
        <v>2154</v>
      </c>
      <c r="B7577" s="72" t="s">
        <v>3061</v>
      </c>
      <c r="C7577" s="72" t="s">
        <v>2107</v>
      </c>
      <c r="D7577" s="72">
        <v>117</v>
      </c>
      <c r="E7577" s="72">
        <v>85</v>
      </c>
      <c r="F7577" s="72">
        <v>90</v>
      </c>
      <c r="G7577" s="72">
        <v>105</v>
      </c>
      <c r="H7577" s="72">
        <v>99</v>
      </c>
      <c r="I7577" s="72">
        <v>95</v>
      </c>
      <c r="J7577" s="72">
        <v>92</v>
      </c>
      <c r="K7577" s="72">
        <v>95</v>
      </c>
      <c r="L7577" s="72">
        <v>97</v>
      </c>
      <c r="M7577" s="72">
        <v>97</v>
      </c>
      <c r="N7577" s="72">
        <v>95</v>
      </c>
      <c r="P7577" s="72">
        <v>87</v>
      </c>
    </row>
    <row r="7578" spans="1:16" hidden="1">
      <c r="A7578" s="72" t="s">
        <v>2154</v>
      </c>
      <c r="B7578" s="72" t="s">
        <v>3061</v>
      </c>
      <c r="C7578" s="72" t="s">
        <v>2108</v>
      </c>
      <c r="D7578" s="72">
        <v>186909</v>
      </c>
      <c r="E7578" s="72">
        <v>141090</v>
      </c>
      <c r="F7578" s="72">
        <v>125766</v>
      </c>
      <c r="G7578" s="72">
        <v>186098</v>
      </c>
      <c r="H7578" s="72">
        <v>279378</v>
      </c>
      <c r="I7578" s="72">
        <v>257816</v>
      </c>
      <c r="J7578" s="72">
        <v>176231</v>
      </c>
      <c r="K7578" s="72">
        <v>183494</v>
      </c>
      <c r="L7578" s="72">
        <v>247282</v>
      </c>
      <c r="M7578" s="72">
        <v>214952</v>
      </c>
      <c r="N7578" s="72">
        <v>163446</v>
      </c>
      <c r="P7578" s="72">
        <v>223789</v>
      </c>
    </row>
    <row r="7579" spans="1:16" hidden="1">
      <c r="A7579" s="72" t="s">
        <v>2154</v>
      </c>
      <c r="B7579" s="72" t="s">
        <v>3061</v>
      </c>
      <c r="C7579" s="72" t="s">
        <v>2109</v>
      </c>
      <c r="D7579" s="72">
        <v>15305</v>
      </c>
      <c r="E7579" s="72">
        <v>15624</v>
      </c>
      <c r="F7579" s="72">
        <v>14712</v>
      </c>
      <c r="G7579" s="72">
        <v>17009</v>
      </c>
      <c r="H7579" s="72">
        <v>19412</v>
      </c>
      <c r="I7579" s="72">
        <v>16720</v>
      </c>
      <c r="J7579" s="72">
        <v>17549</v>
      </c>
      <c r="K7579" s="72">
        <v>15939</v>
      </c>
      <c r="L7579" s="72">
        <v>17845</v>
      </c>
      <c r="M7579" s="72">
        <v>12345</v>
      </c>
      <c r="N7579" s="72">
        <v>6586</v>
      </c>
      <c r="P7579" s="72">
        <v>6971</v>
      </c>
    </row>
    <row r="7580" spans="1:16" hidden="1">
      <c r="A7580" s="72" t="s">
        <v>2154</v>
      </c>
      <c r="B7580" s="72" t="s">
        <v>3061</v>
      </c>
      <c r="C7580" s="72" t="s">
        <v>2110</v>
      </c>
      <c r="D7580" s="72">
        <v>8</v>
      </c>
      <c r="E7580" s="72">
        <v>10</v>
      </c>
      <c r="F7580" s="72">
        <v>12</v>
      </c>
      <c r="G7580" s="72">
        <v>13</v>
      </c>
      <c r="H7580" s="72">
        <v>17</v>
      </c>
      <c r="I7580" s="72">
        <v>17</v>
      </c>
      <c r="J7580" s="72">
        <v>16</v>
      </c>
      <c r="K7580" s="72">
        <v>16</v>
      </c>
      <c r="L7580" s="72">
        <v>16</v>
      </c>
      <c r="M7580" s="72">
        <v>16</v>
      </c>
      <c r="N7580" s="72">
        <v>17</v>
      </c>
      <c r="P7580" s="72">
        <v>14</v>
      </c>
    </row>
    <row r="7581" spans="1:16" hidden="1">
      <c r="A7581" s="72" t="s">
        <v>2154</v>
      </c>
      <c r="B7581" s="72" t="s">
        <v>3061</v>
      </c>
      <c r="C7581" s="72" t="s">
        <v>2111</v>
      </c>
      <c r="D7581" s="72">
        <v>134317</v>
      </c>
      <c r="E7581" s="72">
        <v>147692</v>
      </c>
      <c r="F7581" s="72">
        <v>111293</v>
      </c>
      <c r="G7581" s="72">
        <v>157546</v>
      </c>
      <c r="H7581" s="72">
        <v>271755</v>
      </c>
      <c r="I7581" s="72">
        <v>265577</v>
      </c>
      <c r="J7581" s="72">
        <v>211684</v>
      </c>
      <c r="K7581" s="72">
        <v>191607</v>
      </c>
      <c r="L7581" s="72">
        <v>238542</v>
      </c>
      <c r="M7581" s="72">
        <v>180159</v>
      </c>
      <c r="N7581" s="72">
        <v>106910</v>
      </c>
      <c r="P7581" s="72">
        <v>130134</v>
      </c>
    </row>
    <row r="7582" spans="1:16" hidden="1">
      <c r="A7582" s="72" t="s">
        <v>2139</v>
      </c>
      <c r="B7582" s="72" t="s">
        <v>3062</v>
      </c>
      <c r="C7582" s="72" t="s">
        <v>2103</v>
      </c>
      <c r="D7582" s="72">
        <v>280094</v>
      </c>
      <c r="E7582" s="72">
        <v>274047</v>
      </c>
      <c r="F7582" s="72">
        <v>211346</v>
      </c>
      <c r="G7582" s="72">
        <v>281853</v>
      </c>
      <c r="H7582" s="72">
        <v>297304</v>
      </c>
      <c r="I7582" s="72">
        <v>244970</v>
      </c>
      <c r="J7582" s="72">
        <v>226882</v>
      </c>
      <c r="K7582" s="72">
        <v>242260</v>
      </c>
      <c r="L7582" s="72">
        <v>297300</v>
      </c>
      <c r="M7582" s="72">
        <v>295673</v>
      </c>
      <c r="N7582" s="72">
        <v>262014</v>
      </c>
      <c r="O7582" s="72">
        <v>253125</v>
      </c>
      <c r="P7582" s="72">
        <v>276784</v>
      </c>
    </row>
    <row r="7583" spans="1:16" hidden="1">
      <c r="A7583" s="72" t="s">
        <v>2139</v>
      </c>
      <c r="B7583" s="72" t="s">
        <v>3062</v>
      </c>
      <c r="C7583" s="72" t="s">
        <v>2104</v>
      </c>
      <c r="D7583" s="72">
        <v>3869</v>
      </c>
      <c r="E7583" s="72">
        <v>3865</v>
      </c>
      <c r="F7583" s="72">
        <v>3877</v>
      </c>
      <c r="G7583" s="72">
        <v>3890</v>
      </c>
      <c r="H7583" s="72">
        <v>3893</v>
      </c>
      <c r="I7583" s="72">
        <v>3911</v>
      </c>
      <c r="J7583" s="72">
        <v>3927</v>
      </c>
      <c r="K7583" s="72">
        <v>3924</v>
      </c>
      <c r="L7583" s="72">
        <v>3934</v>
      </c>
      <c r="M7583" s="72">
        <v>3930</v>
      </c>
      <c r="N7583" s="72">
        <v>3931</v>
      </c>
      <c r="O7583" s="72">
        <v>3916</v>
      </c>
      <c r="P7583" s="72">
        <v>3926</v>
      </c>
    </row>
    <row r="7584" spans="1:16" hidden="1">
      <c r="A7584" s="72" t="s">
        <v>2139</v>
      </c>
      <c r="B7584" s="72" t="s">
        <v>3062</v>
      </c>
      <c r="C7584" s="72" t="s">
        <v>2105</v>
      </c>
      <c r="D7584" s="72">
        <v>2410160</v>
      </c>
      <c r="E7584" s="72">
        <v>2245381</v>
      </c>
      <c r="F7584" s="72">
        <v>1643087</v>
      </c>
      <c r="G7584" s="72">
        <v>2109067</v>
      </c>
      <c r="H7584" s="72">
        <v>2634286</v>
      </c>
      <c r="I7584" s="72">
        <v>1996200</v>
      </c>
      <c r="J7584" s="72">
        <v>1710552</v>
      </c>
      <c r="K7584" s="72">
        <v>1879762</v>
      </c>
      <c r="L7584" s="72">
        <v>2245115</v>
      </c>
      <c r="M7584" s="72">
        <v>2297699</v>
      </c>
      <c r="N7584" s="72">
        <v>1895273</v>
      </c>
      <c r="O7584" s="72">
        <v>1995941</v>
      </c>
      <c r="P7584" s="72">
        <v>2870975</v>
      </c>
    </row>
    <row r="7585" spans="1:16" hidden="1">
      <c r="A7585" s="72" t="s">
        <v>2139</v>
      </c>
      <c r="B7585" s="72" t="s">
        <v>3062</v>
      </c>
      <c r="C7585" s="72" t="s">
        <v>2106</v>
      </c>
      <c r="D7585" s="72">
        <v>165174</v>
      </c>
      <c r="E7585" s="72">
        <v>155808</v>
      </c>
      <c r="F7585" s="72">
        <v>121197</v>
      </c>
      <c r="G7585" s="72">
        <v>166658</v>
      </c>
      <c r="H7585" s="72">
        <v>173879</v>
      </c>
      <c r="I7585" s="72">
        <v>137072</v>
      </c>
      <c r="J7585" s="72">
        <v>131343</v>
      </c>
      <c r="K7585" s="72">
        <v>139119</v>
      </c>
      <c r="L7585" s="72">
        <v>153784</v>
      </c>
      <c r="M7585" s="72">
        <v>185240</v>
      </c>
      <c r="N7585" s="72">
        <v>156722</v>
      </c>
      <c r="O7585" s="72">
        <v>155077</v>
      </c>
      <c r="P7585" s="72">
        <v>172535</v>
      </c>
    </row>
    <row r="7586" spans="1:16" hidden="1">
      <c r="A7586" s="72" t="s">
        <v>2139</v>
      </c>
      <c r="B7586" s="72" t="s">
        <v>3062</v>
      </c>
      <c r="C7586" s="72" t="s">
        <v>2107</v>
      </c>
      <c r="D7586" s="72">
        <v>505</v>
      </c>
      <c r="E7586" s="72">
        <v>502</v>
      </c>
      <c r="F7586" s="72">
        <v>506</v>
      </c>
      <c r="G7586" s="72">
        <v>513</v>
      </c>
      <c r="H7586" s="72">
        <v>518</v>
      </c>
      <c r="I7586" s="72">
        <v>522</v>
      </c>
      <c r="J7586" s="72">
        <v>523</v>
      </c>
      <c r="K7586" s="72">
        <v>521</v>
      </c>
      <c r="L7586" s="72">
        <v>524</v>
      </c>
      <c r="M7586" s="72">
        <v>520</v>
      </c>
      <c r="N7586" s="72">
        <v>522</v>
      </c>
      <c r="O7586" s="72">
        <v>522</v>
      </c>
      <c r="P7586" s="72">
        <v>522</v>
      </c>
    </row>
    <row r="7587" spans="1:16" hidden="1">
      <c r="A7587" s="72" t="s">
        <v>2139</v>
      </c>
      <c r="B7587" s="72" t="s">
        <v>3062</v>
      </c>
      <c r="C7587" s="72" t="s">
        <v>2108</v>
      </c>
      <c r="D7587" s="72">
        <v>1362718</v>
      </c>
      <c r="E7587" s="72">
        <v>1085019</v>
      </c>
      <c r="F7587" s="72">
        <v>900709</v>
      </c>
      <c r="G7587" s="72">
        <v>1210707</v>
      </c>
      <c r="H7587" s="72">
        <v>1481843</v>
      </c>
      <c r="I7587" s="72">
        <v>1109834</v>
      </c>
      <c r="J7587" s="72">
        <v>913339</v>
      </c>
      <c r="K7587" s="72">
        <v>1017240</v>
      </c>
      <c r="L7587" s="72">
        <v>1214436</v>
      </c>
      <c r="M7587" s="72">
        <v>1302501</v>
      </c>
      <c r="N7587" s="72">
        <v>1010952</v>
      </c>
      <c r="O7587" s="72">
        <v>1166093</v>
      </c>
      <c r="P7587" s="72">
        <v>1709188</v>
      </c>
    </row>
    <row r="7588" spans="1:16" hidden="1">
      <c r="A7588" s="72" t="s">
        <v>2139</v>
      </c>
      <c r="B7588" s="72" t="s">
        <v>3062</v>
      </c>
      <c r="C7588" s="72" t="s">
        <v>2109</v>
      </c>
      <c r="D7588" s="72">
        <v>318649</v>
      </c>
      <c r="E7588" s="72">
        <v>319475</v>
      </c>
      <c r="F7588" s="72">
        <v>285747</v>
      </c>
      <c r="G7588" s="72">
        <v>271218</v>
      </c>
      <c r="H7588" s="72">
        <v>221822</v>
      </c>
      <c r="I7588" s="72">
        <v>224709</v>
      </c>
      <c r="J7588" s="72">
        <v>211959</v>
      </c>
      <c r="K7588" s="72">
        <v>215457</v>
      </c>
      <c r="L7588" s="72">
        <v>231501</v>
      </c>
      <c r="M7588" s="72">
        <v>215967</v>
      </c>
      <c r="N7588" s="72">
        <v>207339</v>
      </c>
      <c r="O7588" s="72">
        <v>203049</v>
      </c>
      <c r="P7588" s="72">
        <v>197403</v>
      </c>
    </row>
    <row r="7589" spans="1:16" hidden="1">
      <c r="A7589" s="72" t="s">
        <v>2139</v>
      </c>
      <c r="B7589" s="72" t="s">
        <v>3062</v>
      </c>
      <c r="C7589" s="72" t="s">
        <v>2110</v>
      </c>
      <c r="D7589" s="72">
        <v>4</v>
      </c>
      <c r="E7589" s="72">
        <v>4</v>
      </c>
      <c r="F7589" s="72">
        <v>3</v>
      </c>
      <c r="G7589" s="72">
        <v>3</v>
      </c>
      <c r="H7589" s="72">
        <v>3</v>
      </c>
      <c r="I7589" s="72">
        <v>3</v>
      </c>
      <c r="J7589" s="72">
        <v>4</v>
      </c>
      <c r="K7589" s="72">
        <v>4</v>
      </c>
      <c r="L7589" s="72">
        <v>4</v>
      </c>
      <c r="M7589" s="72">
        <v>4</v>
      </c>
      <c r="N7589" s="72">
        <v>4</v>
      </c>
      <c r="O7589" s="72">
        <v>4</v>
      </c>
      <c r="P7589" s="72">
        <v>4</v>
      </c>
    </row>
    <row r="7590" spans="1:16" hidden="1">
      <c r="A7590" s="72" t="s">
        <v>2139</v>
      </c>
      <c r="B7590" s="72" t="s">
        <v>3062</v>
      </c>
      <c r="C7590" s="72" t="s">
        <v>2111</v>
      </c>
      <c r="D7590" s="72">
        <v>2065534</v>
      </c>
      <c r="E7590" s="72">
        <v>2070812</v>
      </c>
      <c r="F7590" s="72">
        <v>1461019</v>
      </c>
      <c r="G7590" s="72">
        <v>1521829</v>
      </c>
      <c r="H7590" s="72">
        <v>1360310</v>
      </c>
      <c r="I7590" s="72">
        <v>1058875</v>
      </c>
      <c r="J7590" s="72">
        <v>893781</v>
      </c>
      <c r="K7590" s="72">
        <v>1024352</v>
      </c>
      <c r="L7590" s="72">
        <v>1129308</v>
      </c>
      <c r="M7590" s="72">
        <v>1347026</v>
      </c>
      <c r="N7590" s="72">
        <v>920583</v>
      </c>
      <c r="O7590" s="72">
        <v>1246455</v>
      </c>
      <c r="P7590" s="72">
        <v>1577265</v>
      </c>
    </row>
    <row r="7591" spans="1:16" hidden="1">
      <c r="A7591" s="72" t="s">
        <v>2128</v>
      </c>
      <c r="B7591" s="72" t="s">
        <v>3063</v>
      </c>
      <c r="C7591" s="72" t="s">
        <v>2103</v>
      </c>
      <c r="E7591" s="72">
        <v>81724</v>
      </c>
      <c r="F7591" s="72">
        <v>57659</v>
      </c>
      <c r="G7591" s="72">
        <v>78034</v>
      </c>
      <c r="H7591" s="72">
        <v>77911</v>
      </c>
      <c r="I7591" s="72">
        <v>65818</v>
      </c>
      <c r="J7591" s="72">
        <v>55405</v>
      </c>
      <c r="K7591" s="72">
        <v>56621</v>
      </c>
      <c r="L7591" s="72">
        <v>74792</v>
      </c>
      <c r="M7591" s="72">
        <v>73891</v>
      </c>
      <c r="N7591" s="72">
        <v>62427</v>
      </c>
      <c r="O7591" s="72">
        <v>60602</v>
      </c>
      <c r="P7591" s="72">
        <v>58635</v>
      </c>
    </row>
    <row r="7592" spans="1:16" hidden="1">
      <c r="A7592" s="72" t="s">
        <v>2128</v>
      </c>
      <c r="B7592" s="72" t="s">
        <v>3063</v>
      </c>
      <c r="C7592" s="72" t="s">
        <v>2104</v>
      </c>
      <c r="E7592" s="72">
        <v>1035</v>
      </c>
      <c r="F7592" s="72">
        <v>1037</v>
      </c>
      <c r="G7592" s="72">
        <v>1082</v>
      </c>
      <c r="H7592" s="72">
        <v>1011</v>
      </c>
      <c r="I7592" s="72">
        <v>1008</v>
      </c>
      <c r="J7592" s="72">
        <v>987</v>
      </c>
      <c r="K7592" s="72">
        <v>973</v>
      </c>
      <c r="L7592" s="72">
        <v>981</v>
      </c>
      <c r="M7592" s="72">
        <v>976</v>
      </c>
      <c r="N7592" s="72">
        <v>969</v>
      </c>
      <c r="O7592" s="72">
        <v>957</v>
      </c>
      <c r="P7592" s="72">
        <v>942</v>
      </c>
    </row>
    <row r="7593" spans="1:16" hidden="1">
      <c r="A7593" s="72" t="s">
        <v>2128</v>
      </c>
      <c r="B7593" s="72" t="s">
        <v>3063</v>
      </c>
      <c r="C7593" s="72" t="s">
        <v>2105</v>
      </c>
      <c r="E7593" s="72">
        <v>705754</v>
      </c>
      <c r="F7593" s="72">
        <v>496409</v>
      </c>
      <c r="G7593" s="72">
        <v>606902</v>
      </c>
      <c r="H7593" s="72">
        <v>656011</v>
      </c>
      <c r="I7593" s="72">
        <v>694481</v>
      </c>
      <c r="J7593" s="72">
        <v>492951</v>
      </c>
      <c r="K7593" s="72">
        <v>615867</v>
      </c>
      <c r="L7593" s="72">
        <v>642072</v>
      </c>
      <c r="M7593" s="72">
        <v>751140</v>
      </c>
      <c r="N7593" s="72">
        <v>662514</v>
      </c>
      <c r="O7593" s="72">
        <v>725830</v>
      </c>
      <c r="P7593" s="72">
        <v>632138</v>
      </c>
    </row>
    <row r="7594" spans="1:16" hidden="1">
      <c r="A7594" s="72" t="s">
        <v>2128</v>
      </c>
      <c r="B7594" s="72" t="s">
        <v>3063</v>
      </c>
      <c r="C7594" s="72" t="s">
        <v>2106</v>
      </c>
      <c r="E7594" s="72">
        <v>14029</v>
      </c>
      <c r="F7594" s="72">
        <v>9314</v>
      </c>
      <c r="G7594" s="72">
        <v>13757</v>
      </c>
      <c r="H7594" s="72">
        <v>20346</v>
      </c>
      <c r="I7594" s="72">
        <v>21294</v>
      </c>
      <c r="J7594" s="72">
        <v>13927</v>
      </c>
      <c r="K7594" s="72">
        <v>14420</v>
      </c>
      <c r="L7594" s="72">
        <v>18035</v>
      </c>
      <c r="M7594" s="72">
        <v>23119</v>
      </c>
      <c r="N7594" s="72">
        <v>19758</v>
      </c>
      <c r="O7594" s="72">
        <v>17429</v>
      </c>
      <c r="P7594" s="72">
        <v>17032</v>
      </c>
    </row>
    <row r="7595" spans="1:16" hidden="1">
      <c r="A7595" s="72" t="s">
        <v>2128</v>
      </c>
      <c r="B7595" s="72" t="s">
        <v>3063</v>
      </c>
      <c r="C7595" s="72" t="s">
        <v>2107</v>
      </c>
      <c r="E7595" s="72">
        <v>126</v>
      </c>
      <c r="F7595" s="72">
        <v>126</v>
      </c>
      <c r="G7595" s="72">
        <v>132</v>
      </c>
      <c r="H7595" s="72">
        <v>142</v>
      </c>
      <c r="I7595" s="72">
        <v>141</v>
      </c>
      <c r="J7595" s="72">
        <v>136</v>
      </c>
      <c r="K7595" s="72">
        <v>131</v>
      </c>
      <c r="L7595" s="72">
        <v>129</v>
      </c>
      <c r="M7595" s="72">
        <v>130</v>
      </c>
      <c r="N7595" s="72">
        <v>123</v>
      </c>
      <c r="O7595" s="72">
        <v>124</v>
      </c>
      <c r="P7595" s="72">
        <v>126</v>
      </c>
    </row>
    <row r="7596" spans="1:16" hidden="1">
      <c r="A7596" s="72" t="s">
        <v>2128</v>
      </c>
      <c r="B7596" s="72" t="s">
        <v>3063</v>
      </c>
      <c r="C7596" s="72" t="s">
        <v>2108</v>
      </c>
      <c r="E7596" s="72">
        <v>122863</v>
      </c>
      <c r="F7596" s="72">
        <v>78125</v>
      </c>
      <c r="G7596" s="72">
        <v>106997</v>
      </c>
      <c r="H7596" s="72">
        <v>171313</v>
      </c>
      <c r="I7596" s="72">
        <v>183455</v>
      </c>
      <c r="J7596" s="72">
        <v>99746</v>
      </c>
      <c r="K7596" s="72">
        <v>132608</v>
      </c>
      <c r="L7596" s="72">
        <v>128949</v>
      </c>
      <c r="M7596" s="72">
        <v>195414</v>
      </c>
      <c r="N7596" s="72">
        <v>171396</v>
      </c>
      <c r="O7596" s="72">
        <v>176255</v>
      </c>
      <c r="P7596" s="72">
        <v>149955</v>
      </c>
    </row>
    <row r="7597" spans="1:16" hidden="1">
      <c r="A7597" s="72" t="s">
        <v>2128</v>
      </c>
      <c r="B7597" s="72" t="s">
        <v>3063</v>
      </c>
      <c r="C7597" s="72" t="s">
        <v>2109</v>
      </c>
      <c r="E7597" s="72">
        <v>278126</v>
      </c>
      <c r="F7597" s="72">
        <v>81165</v>
      </c>
      <c r="G7597" s="72">
        <v>133742</v>
      </c>
      <c r="H7597" s="72">
        <v>116600</v>
      </c>
      <c r="I7597" s="72">
        <v>94845</v>
      </c>
      <c r="J7597" s="72">
        <v>77407</v>
      </c>
      <c r="K7597" s="72">
        <v>87692</v>
      </c>
      <c r="L7597" s="72">
        <v>106325</v>
      </c>
      <c r="M7597" s="72">
        <v>115225</v>
      </c>
      <c r="N7597" s="72">
        <v>151587</v>
      </c>
      <c r="O7597" s="72">
        <v>175909</v>
      </c>
      <c r="P7597" s="72">
        <v>161081</v>
      </c>
    </row>
    <row r="7598" spans="1:16" hidden="1">
      <c r="A7598" s="72" t="s">
        <v>2128</v>
      </c>
      <c r="B7598" s="72" t="s">
        <v>3063</v>
      </c>
      <c r="C7598" s="72" t="s">
        <v>2110</v>
      </c>
      <c r="E7598" s="72">
        <v>59</v>
      </c>
      <c r="F7598" s="72">
        <v>52</v>
      </c>
      <c r="G7598" s="72">
        <v>68</v>
      </c>
      <c r="H7598" s="72">
        <v>30</v>
      </c>
      <c r="I7598" s="72">
        <v>31</v>
      </c>
      <c r="J7598" s="72">
        <v>29</v>
      </c>
      <c r="K7598" s="72">
        <v>30</v>
      </c>
      <c r="L7598" s="72">
        <v>34</v>
      </c>
      <c r="M7598" s="72">
        <v>36</v>
      </c>
      <c r="N7598" s="72">
        <v>36</v>
      </c>
      <c r="O7598" s="72">
        <v>31</v>
      </c>
      <c r="P7598" s="72">
        <v>29</v>
      </c>
    </row>
    <row r="7599" spans="1:16" hidden="1">
      <c r="A7599" s="72" t="s">
        <v>2128</v>
      </c>
      <c r="B7599" s="72" t="s">
        <v>3063</v>
      </c>
      <c r="C7599" s="72" t="s">
        <v>2111</v>
      </c>
      <c r="E7599" s="72">
        <v>652807</v>
      </c>
      <c r="F7599" s="72">
        <v>490272</v>
      </c>
      <c r="G7599" s="72">
        <v>1040154</v>
      </c>
      <c r="H7599" s="72">
        <v>981772</v>
      </c>
      <c r="I7599" s="72">
        <v>696999</v>
      </c>
      <c r="J7599" s="72">
        <v>419423</v>
      </c>
      <c r="K7599" s="72">
        <v>633822</v>
      </c>
      <c r="L7599" s="72">
        <v>606837</v>
      </c>
      <c r="M7599" s="72">
        <v>813256</v>
      </c>
      <c r="N7599" s="72">
        <v>1107582</v>
      </c>
      <c r="O7599" s="72">
        <v>1493594</v>
      </c>
      <c r="P7599" s="72">
        <v>1208848</v>
      </c>
    </row>
    <row r="7600" spans="1:16" hidden="1">
      <c r="A7600" s="72" t="s">
        <v>2156</v>
      </c>
      <c r="B7600" s="72" t="s">
        <v>3064</v>
      </c>
      <c r="C7600" s="72" t="s">
        <v>2103</v>
      </c>
      <c r="D7600" s="72">
        <v>123300</v>
      </c>
      <c r="E7600" s="72">
        <v>130141</v>
      </c>
      <c r="F7600" s="72">
        <v>110067</v>
      </c>
      <c r="G7600" s="72">
        <v>135789</v>
      </c>
      <c r="H7600" s="72">
        <v>119987</v>
      </c>
      <c r="I7600" s="72">
        <v>125206</v>
      </c>
      <c r="J7600" s="72">
        <v>129264</v>
      </c>
      <c r="K7600" s="72">
        <v>135844</v>
      </c>
      <c r="L7600" s="72">
        <v>147053</v>
      </c>
      <c r="M7600" s="72">
        <v>176040</v>
      </c>
      <c r="N7600" s="72">
        <v>173437</v>
      </c>
      <c r="O7600" s="72">
        <v>178100</v>
      </c>
      <c r="P7600" s="72">
        <v>207259</v>
      </c>
    </row>
    <row r="7601" spans="1:16" hidden="1">
      <c r="A7601" s="72" t="s">
        <v>2156</v>
      </c>
      <c r="B7601" s="72" t="s">
        <v>3064</v>
      </c>
      <c r="C7601" s="72" t="s">
        <v>2104</v>
      </c>
      <c r="D7601" s="72">
        <v>1784</v>
      </c>
      <c r="E7601" s="72">
        <v>1809</v>
      </c>
      <c r="F7601" s="72">
        <v>1803</v>
      </c>
      <c r="G7601" s="72">
        <v>1858</v>
      </c>
      <c r="H7601" s="72">
        <v>1882</v>
      </c>
      <c r="I7601" s="72">
        <v>1882</v>
      </c>
      <c r="J7601" s="72">
        <v>1882</v>
      </c>
      <c r="K7601" s="72">
        <v>1882</v>
      </c>
      <c r="L7601" s="72">
        <v>2152</v>
      </c>
      <c r="M7601" s="72">
        <v>2152</v>
      </c>
      <c r="N7601" s="72">
        <v>2152</v>
      </c>
      <c r="O7601" s="72">
        <v>2152</v>
      </c>
      <c r="P7601" s="72">
        <v>2362</v>
      </c>
    </row>
    <row r="7602" spans="1:16" hidden="1">
      <c r="A7602" s="72" t="s">
        <v>2156</v>
      </c>
      <c r="B7602" s="72" t="s">
        <v>3064</v>
      </c>
      <c r="C7602" s="72" t="s">
        <v>2105</v>
      </c>
      <c r="D7602" s="72">
        <v>1283000</v>
      </c>
      <c r="E7602" s="72">
        <v>1302345</v>
      </c>
      <c r="F7602" s="72">
        <v>1048941</v>
      </c>
      <c r="G7602" s="72">
        <v>1262579</v>
      </c>
      <c r="H7602" s="72">
        <v>1114068</v>
      </c>
      <c r="I7602" s="72">
        <v>1170829</v>
      </c>
      <c r="J7602" s="72">
        <v>1159178</v>
      </c>
      <c r="K7602" s="72">
        <v>1152679</v>
      </c>
      <c r="L7602" s="72">
        <v>1116547</v>
      </c>
      <c r="M7602" s="72">
        <v>1485304</v>
      </c>
      <c r="N7602" s="72">
        <v>1404840</v>
      </c>
      <c r="O7602" s="72">
        <v>1448649</v>
      </c>
      <c r="P7602" s="72">
        <v>1779683</v>
      </c>
    </row>
    <row r="7603" spans="1:16" hidden="1">
      <c r="A7603" s="72" t="s">
        <v>2156</v>
      </c>
      <c r="B7603" s="72" t="s">
        <v>3064</v>
      </c>
      <c r="C7603" s="72" t="s">
        <v>2106</v>
      </c>
      <c r="D7603" s="72">
        <v>74500</v>
      </c>
      <c r="E7603" s="72">
        <v>90065</v>
      </c>
      <c r="F7603" s="72">
        <v>77130</v>
      </c>
      <c r="G7603" s="72">
        <v>107286</v>
      </c>
      <c r="H7603" s="72">
        <v>105058</v>
      </c>
      <c r="I7603" s="72">
        <v>95052</v>
      </c>
      <c r="J7603" s="72">
        <v>96641</v>
      </c>
      <c r="K7603" s="72">
        <v>103107</v>
      </c>
      <c r="L7603" s="72">
        <v>100756</v>
      </c>
      <c r="M7603" s="72">
        <v>77945</v>
      </c>
      <c r="N7603" s="72">
        <v>74640</v>
      </c>
      <c r="O7603" s="72">
        <v>89228</v>
      </c>
      <c r="P7603" s="72">
        <v>76936</v>
      </c>
    </row>
    <row r="7604" spans="1:16" hidden="1">
      <c r="A7604" s="72" t="s">
        <v>2156</v>
      </c>
      <c r="B7604" s="72" t="s">
        <v>3064</v>
      </c>
      <c r="C7604" s="72" t="s">
        <v>2107</v>
      </c>
      <c r="D7604" s="72">
        <v>199</v>
      </c>
      <c r="E7604" s="72">
        <v>192</v>
      </c>
      <c r="F7604" s="72">
        <v>199</v>
      </c>
      <c r="G7604" s="72">
        <v>207</v>
      </c>
      <c r="H7604" s="72">
        <v>207</v>
      </c>
      <c r="I7604" s="72">
        <v>207</v>
      </c>
      <c r="J7604" s="72">
        <v>207</v>
      </c>
      <c r="K7604" s="72">
        <v>207</v>
      </c>
      <c r="L7604" s="72">
        <v>213</v>
      </c>
      <c r="M7604" s="72">
        <v>213</v>
      </c>
      <c r="N7604" s="72">
        <v>213</v>
      </c>
      <c r="O7604" s="72">
        <v>213</v>
      </c>
      <c r="P7604" s="72">
        <v>214</v>
      </c>
    </row>
    <row r="7605" spans="1:16" hidden="1">
      <c r="A7605" s="72" t="s">
        <v>2156</v>
      </c>
      <c r="B7605" s="72" t="s">
        <v>3064</v>
      </c>
      <c r="C7605" s="72" t="s">
        <v>2108</v>
      </c>
      <c r="D7605" s="72">
        <v>774800</v>
      </c>
      <c r="E7605" s="72">
        <v>804626</v>
      </c>
      <c r="F7605" s="72">
        <v>665402</v>
      </c>
      <c r="G7605" s="72">
        <v>859600</v>
      </c>
      <c r="H7605" s="72">
        <v>818667</v>
      </c>
      <c r="I7605" s="72">
        <v>756925</v>
      </c>
      <c r="J7605" s="72">
        <v>778682</v>
      </c>
      <c r="K7605" s="72">
        <v>781681</v>
      </c>
      <c r="L7605" s="72">
        <v>763036</v>
      </c>
      <c r="M7605" s="72">
        <v>590044</v>
      </c>
      <c r="N7605" s="72">
        <v>526212</v>
      </c>
      <c r="O7605" s="72">
        <v>634256</v>
      </c>
      <c r="P7605" s="72">
        <v>643700</v>
      </c>
    </row>
    <row r="7606" spans="1:16" hidden="1">
      <c r="A7606" s="72" t="s">
        <v>2156</v>
      </c>
      <c r="B7606" s="72" t="s">
        <v>3064</v>
      </c>
      <c r="C7606" s="72" t="s">
        <v>2109</v>
      </c>
      <c r="D7606" s="72">
        <v>77246</v>
      </c>
      <c r="E7606" s="72">
        <v>89122</v>
      </c>
      <c r="F7606" s="72">
        <v>99931</v>
      </c>
      <c r="G7606" s="72">
        <v>127823</v>
      </c>
      <c r="H7606" s="72">
        <v>161211</v>
      </c>
      <c r="I7606" s="72">
        <v>172342</v>
      </c>
      <c r="J7606" s="72">
        <v>160383</v>
      </c>
      <c r="K7606" s="72">
        <v>176201</v>
      </c>
      <c r="L7606" s="72">
        <v>175454</v>
      </c>
      <c r="M7606" s="72">
        <v>177298</v>
      </c>
      <c r="N7606" s="72">
        <v>209194</v>
      </c>
      <c r="O7606" s="72">
        <v>256448</v>
      </c>
      <c r="P7606" s="72">
        <v>257386</v>
      </c>
    </row>
    <row r="7607" spans="1:16" hidden="1">
      <c r="A7607" s="72" t="s">
        <v>2156</v>
      </c>
      <c r="B7607" s="72" t="s">
        <v>3064</v>
      </c>
      <c r="C7607" s="72" t="s">
        <v>2110</v>
      </c>
      <c r="D7607" s="72">
        <v>2</v>
      </c>
      <c r="E7607" s="72">
        <v>2</v>
      </c>
      <c r="F7607" s="72">
        <v>3</v>
      </c>
      <c r="G7607" s="72">
        <v>7</v>
      </c>
      <c r="H7607" s="72">
        <v>7</v>
      </c>
      <c r="I7607" s="72">
        <v>7</v>
      </c>
      <c r="J7607" s="72">
        <v>7</v>
      </c>
      <c r="K7607" s="72">
        <v>7</v>
      </c>
      <c r="L7607" s="72">
        <v>4</v>
      </c>
      <c r="M7607" s="72">
        <v>4</v>
      </c>
      <c r="N7607" s="72">
        <v>5</v>
      </c>
      <c r="O7607" s="72">
        <v>5</v>
      </c>
      <c r="P7607" s="72">
        <v>5</v>
      </c>
    </row>
    <row r="7608" spans="1:16" hidden="1">
      <c r="A7608" s="72" t="s">
        <v>2156</v>
      </c>
      <c r="B7608" s="72" t="s">
        <v>3064</v>
      </c>
      <c r="C7608" s="72" t="s">
        <v>2111</v>
      </c>
      <c r="D7608" s="72">
        <v>570900</v>
      </c>
      <c r="E7608" s="72">
        <v>585306</v>
      </c>
      <c r="F7608" s="72">
        <v>486947</v>
      </c>
      <c r="G7608" s="72">
        <v>718504</v>
      </c>
      <c r="H7608" s="72">
        <v>1004995</v>
      </c>
      <c r="I7608" s="72">
        <v>800888</v>
      </c>
      <c r="J7608" s="72">
        <v>768141</v>
      </c>
      <c r="K7608" s="72">
        <v>836001</v>
      </c>
      <c r="L7608" s="72">
        <v>839518</v>
      </c>
      <c r="M7608" s="72">
        <v>834811</v>
      </c>
      <c r="N7608" s="72">
        <v>890552</v>
      </c>
      <c r="O7608" s="72">
        <v>1068199</v>
      </c>
      <c r="P7608" s="72">
        <v>2373362</v>
      </c>
    </row>
    <row r="7609" spans="1:16" hidden="1">
      <c r="A7609" s="72" t="s">
        <v>2133</v>
      </c>
      <c r="B7609" s="72" t="s">
        <v>3065</v>
      </c>
      <c r="C7609" s="72" t="s">
        <v>2103</v>
      </c>
      <c r="J7609" s="72">
        <v>0</v>
      </c>
    </row>
    <row r="7610" spans="1:16" hidden="1">
      <c r="A7610" s="72" t="s">
        <v>2133</v>
      </c>
      <c r="B7610" s="72" t="s">
        <v>3065</v>
      </c>
      <c r="C7610" s="72" t="s">
        <v>2104</v>
      </c>
      <c r="J7610" s="72">
        <v>0</v>
      </c>
    </row>
    <row r="7611" spans="1:16" hidden="1">
      <c r="A7611" s="72" t="s">
        <v>2133</v>
      </c>
      <c r="B7611" s="72" t="s">
        <v>3065</v>
      </c>
      <c r="C7611" s="72" t="s">
        <v>2105</v>
      </c>
      <c r="J7611" s="72">
        <v>0</v>
      </c>
    </row>
    <row r="7612" spans="1:16" hidden="1">
      <c r="A7612" s="72" t="s">
        <v>2136</v>
      </c>
      <c r="B7612" s="72" t="s">
        <v>3066</v>
      </c>
      <c r="C7612" s="72" t="s">
        <v>2103</v>
      </c>
      <c r="D7612" s="72">
        <v>273730</v>
      </c>
      <c r="E7612" s="72">
        <v>248380</v>
      </c>
      <c r="F7612" s="72">
        <v>200585</v>
      </c>
      <c r="G7612" s="72">
        <v>253396</v>
      </c>
      <c r="H7612" s="72">
        <v>295258</v>
      </c>
      <c r="I7612" s="72">
        <v>271393</v>
      </c>
      <c r="J7612" s="72">
        <v>207328</v>
      </c>
      <c r="K7612" s="72">
        <v>187401</v>
      </c>
      <c r="L7612" s="72">
        <v>268285</v>
      </c>
      <c r="M7612" s="72">
        <v>252254</v>
      </c>
    </row>
    <row r="7613" spans="1:16" hidden="1">
      <c r="A7613" s="72" t="s">
        <v>2136</v>
      </c>
      <c r="B7613" s="72" t="s">
        <v>3066</v>
      </c>
      <c r="C7613" s="72" t="s">
        <v>2104</v>
      </c>
      <c r="D7613" s="72">
        <v>5056</v>
      </c>
      <c r="E7613" s="72">
        <v>5057</v>
      </c>
      <c r="F7613" s="72">
        <v>5119</v>
      </c>
      <c r="G7613" s="72">
        <v>5143</v>
      </c>
      <c r="H7613" s="72">
        <v>5133</v>
      </c>
      <c r="I7613" s="72">
        <v>5201</v>
      </c>
      <c r="J7613" s="72">
        <v>5228</v>
      </c>
      <c r="K7613" s="72">
        <v>5247</v>
      </c>
      <c r="L7613" s="72">
        <v>5290</v>
      </c>
      <c r="M7613" s="72">
        <v>5300</v>
      </c>
    </row>
    <row r="7614" spans="1:16" hidden="1">
      <c r="A7614" s="72" t="s">
        <v>2136</v>
      </c>
      <c r="B7614" s="72" t="s">
        <v>3066</v>
      </c>
      <c r="C7614" s="72" t="s">
        <v>2105</v>
      </c>
      <c r="D7614" s="72">
        <v>3023092</v>
      </c>
      <c r="E7614" s="72">
        <v>2533273</v>
      </c>
      <c r="F7614" s="72">
        <v>1944338</v>
      </c>
      <c r="G7614" s="72">
        <v>2274092</v>
      </c>
      <c r="H7614" s="72">
        <v>3033433</v>
      </c>
      <c r="I7614" s="72">
        <v>2678280</v>
      </c>
      <c r="J7614" s="72">
        <v>1917959</v>
      </c>
      <c r="K7614" s="72">
        <v>1825142</v>
      </c>
      <c r="L7614" s="72">
        <v>2557352</v>
      </c>
      <c r="M7614" s="72">
        <v>2525978</v>
      </c>
    </row>
    <row r="7615" spans="1:16" hidden="1">
      <c r="A7615" s="72" t="s">
        <v>2136</v>
      </c>
      <c r="B7615" s="72" t="s">
        <v>3066</v>
      </c>
      <c r="C7615" s="72" t="s">
        <v>2106</v>
      </c>
      <c r="D7615" s="72">
        <v>170472</v>
      </c>
      <c r="E7615" s="72">
        <v>151357</v>
      </c>
      <c r="F7615" s="72">
        <v>129016</v>
      </c>
      <c r="G7615" s="72">
        <v>150501</v>
      </c>
      <c r="H7615" s="72">
        <v>174446</v>
      </c>
      <c r="I7615" s="72">
        <v>171375</v>
      </c>
      <c r="J7615" s="72">
        <v>140589</v>
      </c>
      <c r="K7615" s="72">
        <v>131132</v>
      </c>
      <c r="L7615" s="72">
        <v>173716</v>
      </c>
      <c r="M7615" s="72">
        <v>173400</v>
      </c>
    </row>
    <row r="7616" spans="1:16" hidden="1">
      <c r="A7616" s="72" t="s">
        <v>2136</v>
      </c>
      <c r="B7616" s="72" t="s">
        <v>3066</v>
      </c>
      <c r="C7616" s="72" t="s">
        <v>2107</v>
      </c>
      <c r="D7616" s="72">
        <v>1005</v>
      </c>
      <c r="E7616" s="72">
        <v>1026</v>
      </c>
      <c r="F7616" s="72">
        <v>1026</v>
      </c>
      <c r="G7616" s="72">
        <v>1059</v>
      </c>
      <c r="H7616" s="72">
        <v>1064</v>
      </c>
      <c r="I7616" s="72">
        <v>1099</v>
      </c>
      <c r="J7616" s="72">
        <v>1111</v>
      </c>
      <c r="K7616" s="72">
        <v>1139</v>
      </c>
      <c r="L7616" s="72">
        <v>1149</v>
      </c>
      <c r="M7616" s="72">
        <v>1163</v>
      </c>
    </row>
    <row r="7617" spans="1:16" hidden="1">
      <c r="A7617" s="72" t="s">
        <v>2136</v>
      </c>
      <c r="B7617" s="72" t="s">
        <v>3066</v>
      </c>
      <c r="C7617" s="72" t="s">
        <v>2108</v>
      </c>
      <c r="D7617" s="72">
        <v>1804048</v>
      </c>
      <c r="E7617" s="72">
        <v>1478861</v>
      </c>
      <c r="F7617" s="72">
        <v>1162877</v>
      </c>
      <c r="G7617" s="72">
        <v>1313279</v>
      </c>
      <c r="H7617" s="72">
        <v>1722122</v>
      </c>
      <c r="I7617" s="72">
        <v>1619348</v>
      </c>
      <c r="J7617" s="72">
        <v>1206839</v>
      </c>
      <c r="K7617" s="72">
        <v>1179327</v>
      </c>
      <c r="L7617" s="72">
        <v>1544527</v>
      </c>
      <c r="M7617" s="72">
        <v>1594495</v>
      </c>
    </row>
    <row r="7618" spans="1:16" hidden="1">
      <c r="A7618" s="72" t="s">
        <v>2136</v>
      </c>
      <c r="B7618" s="72" t="s">
        <v>3066</v>
      </c>
      <c r="C7618" s="72" t="s">
        <v>2109</v>
      </c>
      <c r="D7618" s="72">
        <v>143614</v>
      </c>
      <c r="E7618" s="72">
        <v>123322</v>
      </c>
      <c r="F7618" s="72">
        <v>125661</v>
      </c>
      <c r="G7618" s="72">
        <v>119851</v>
      </c>
      <c r="H7618" s="72">
        <v>113607</v>
      </c>
      <c r="I7618" s="72">
        <v>127131</v>
      </c>
      <c r="J7618" s="72">
        <v>78095</v>
      </c>
      <c r="K7618" s="72">
        <v>99122</v>
      </c>
      <c r="L7618" s="72">
        <v>108708</v>
      </c>
      <c r="M7618" s="72">
        <v>116441</v>
      </c>
    </row>
    <row r="7619" spans="1:16" hidden="1">
      <c r="A7619" s="72" t="s">
        <v>2136</v>
      </c>
      <c r="B7619" s="72" t="s">
        <v>3066</v>
      </c>
      <c r="C7619" s="72" t="s">
        <v>2110</v>
      </c>
      <c r="D7619" s="72">
        <v>40</v>
      </c>
      <c r="E7619" s="72">
        <v>41</v>
      </c>
      <c r="F7619" s="72">
        <v>38</v>
      </c>
      <c r="G7619" s="72">
        <v>39</v>
      </c>
      <c r="H7619" s="72">
        <v>38</v>
      </c>
      <c r="I7619" s="72">
        <v>37</v>
      </c>
      <c r="J7619" s="72">
        <v>37</v>
      </c>
      <c r="K7619" s="72">
        <v>39</v>
      </c>
      <c r="L7619" s="72">
        <v>39</v>
      </c>
      <c r="M7619" s="72">
        <v>39</v>
      </c>
    </row>
    <row r="7620" spans="1:16" hidden="1">
      <c r="A7620" s="72" t="s">
        <v>2136</v>
      </c>
      <c r="B7620" s="72" t="s">
        <v>3066</v>
      </c>
      <c r="C7620" s="72" t="s">
        <v>2111</v>
      </c>
      <c r="D7620" s="72">
        <v>1402316</v>
      </c>
      <c r="E7620" s="72">
        <v>968137</v>
      </c>
      <c r="F7620" s="72">
        <v>877987</v>
      </c>
      <c r="G7620" s="72">
        <v>829021</v>
      </c>
      <c r="H7620" s="72">
        <v>866084</v>
      </c>
      <c r="I7620" s="72">
        <v>841387</v>
      </c>
      <c r="J7620" s="72">
        <v>497096</v>
      </c>
      <c r="K7620" s="72">
        <v>640744</v>
      </c>
      <c r="L7620" s="72">
        <v>744797</v>
      </c>
      <c r="M7620" s="72">
        <v>805562</v>
      </c>
    </row>
    <row r="7621" spans="1:16" hidden="1">
      <c r="A7621" s="72" t="s">
        <v>2125</v>
      </c>
      <c r="B7621" s="72" t="s">
        <v>3067</v>
      </c>
      <c r="C7621" s="72" t="s">
        <v>2103</v>
      </c>
      <c r="D7621" s="72">
        <v>22269</v>
      </c>
      <c r="E7621" s="72">
        <v>21700</v>
      </c>
      <c r="F7621" s="72">
        <v>16783</v>
      </c>
      <c r="G7621" s="72">
        <v>22443</v>
      </c>
      <c r="H7621" s="72">
        <v>25439</v>
      </c>
      <c r="I7621" s="72">
        <v>19796</v>
      </c>
      <c r="J7621" s="72">
        <v>18464</v>
      </c>
      <c r="K7621" s="72">
        <v>18212</v>
      </c>
      <c r="L7621" s="72">
        <v>22933</v>
      </c>
      <c r="M7621" s="72">
        <v>22836</v>
      </c>
      <c r="N7621" s="72">
        <v>19934</v>
      </c>
      <c r="O7621" s="72">
        <v>19536</v>
      </c>
      <c r="P7621" s="72">
        <v>21721</v>
      </c>
    </row>
    <row r="7622" spans="1:16" hidden="1">
      <c r="A7622" s="72" t="s">
        <v>2125</v>
      </c>
      <c r="B7622" s="72" t="s">
        <v>3067</v>
      </c>
      <c r="C7622" s="72" t="s">
        <v>2104</v>
      </c>
      <c r="D7622" s="72">
        <v>335</v>
      </c>
      <c r="E7622" s="72">
        <v>335</v>
      </c>
      <c r="F7622" s="72">
        <v>314</v>
      </c>
      <c r="G7622" s="72">
        <v>317</v>
      </c>
      <c r="H7622" s="72">
        <v>318</v>
      </c>
      <c r="I7622" s="72">
        <v>318</v>
      </c>
      <c r="J7622" s="72">
        <v>317</v>
      </c>
      <c r="K7622" s="72">
        <v>319</v>
      </c>
      <c r="L7622" s="72">
        <v>314</v>
      </c>
      <c r="M7622" s="72">
        <v>314</v>
      </c>
      <c r="N7622" s="72">
        <v>314</v>
      </c>
      <c r="O7622" s="72">
        <v>318</v>
      </c>
      <c r="P7622" s="72">
        <v>318</v>
      </c>
    </row>
    <row r="7623" spans="1:16" hidden="1">
      <c r="A7623" s="72" t="s">
        <v>2125</v>
      </c>
      <c r="B7623" s="72" t="s">
        <v>3067</v>
      </c>
      <c r="C7623" s="72" t="s">
        <v>2105</v>
      </c>
      <c r="D7623" s="72">
        <v>225746</v>
      </c>
      <c r="E7623" s="72">
        <v>213897</v>
      </c>
      <c r="F7623" s="72">
        <v>157414</v>
      </c>
      <c r="G7623" s="72">
        <v>197197</v>
      </c>
      <c r="H7623" s="72">
        <v>209730</v>
      </c>
      <c r="I7623" s="72">
        <v>176243</v>
      </c>
      <c r="J7623" s="72">
        <v>166870</v>
      </c>
      <c r="K7623" s="72">
        <v>215203</v>
      </c>
      <c r="L7623" s="72">
        <v>205428</v>
      </c>
      <c r="M7623" s="72">
        <v>177311</v>
      </c>
      <c r="N7623" s="72">
        <v>175774</v>
      </c>
      <c r="O7623" s="72">
        <v>170277</v>
      </c>
      <c r="P7623" s="72">
        <v>285791</v>
      </c>
    </row>
    <row r="7624" spans="1:16" hidden="1">
      <c r="A7624" s="72" t="s">
        <v>2125</v>
      </c>
      <c r="B7624" s="72" t="s">
        <v>3067</v>
      </c>
      <c r="C7624" s="72" t="s">
        <v>2106</v>
      </c>
      <c r="D7624" s="72">
        <v>4074</v>
      </c>
      <c r="E7624" s="72">
        <v>4381</v>
      </c>
      <c r="F7624" s="72">
        <v>3708</v>
      </c>
      <c r="G7624" s="72">
        <v>8590</v>
      </c>
      <c r="H7624" s="72">
        <v>12060</v>
      </c>
      <c r="I7624" s="72">
        <v>7196</v>
      </c>
      <c r="J7624" s="72">
        <v>4894</v>
      </c>
      <c r="K7624" s="72">
        <v>4110</v>
      </c>
      <c r="L7624" s="72">
        <v>10650</v>
      </c>
      <c r="M7624" s="72">
        <v>5466</v>
      </c>
      <c r="N7624" s="72">
        <v>3603</v>
      </c>
      <c r="O7624" s="72">
        <v>2754</v>
      </c>
      <c r="P7624" s="72">
        <v>4774</v>
      </c>
    </row>
    <row r="7625" spans="1:16" hidden="1">
      <c r="A7625" s="72" t="s">
        <v>2125</v>
      </c>
      <c r="B7625" s="72" t="s">
        <v>3067</v>
      </c>
      <c r="C7625" s="72" t="s">
        <v>2107</v>
      </c>
      <c r="D7625" s="72">
        <v>33</v>
      </c>
      <c r="E7625" s="72">
        <v>29</v>
      </c>
      <c r="F7625" s="72">
        <v>29</v>
      </c>
      <c r="G7625" s="72">
        <v>30</v>
      </c>
      <c r="H7625" s="72">
        <v>28</v>
      </c>
      <c r="I7625" s="72">
        <v>28</v>
      </c>
      <c r="J7625" s="72">
        <v>25</v>
      </c>
      <c r="K7625" s="72">
        <v>23</v>
      </c>
      <c r="L7625" s="72">
        <v>24</v>
      </c>
      <c r="M7625" s="72">
        <v>26</v>
      </c>
      <c r="N7625" s="72">
        <v>26</v>
      </c>
      <c r="O7625" s="72">
        <v>24</v>
      </c>
      <c r="P7625" s="72">
        <v>24</v>
      </c>
    </row>
    <row r="7626" spans="1:16" hidden="1">
      <c r="A7626" s="72" t="s">
        <v>2125</v>
      </c>
      <c r="B7626" s="72" t="s">
        <v>3067</v>
      </c>
      <c r="C7626" s="72" t="s">
        <v>2108</v>
      </c>
      <c r="D7626" s="72">
        <v>50194</v>
      </c>
      <c r="E7626" s="72">
        <v>49807</v>
      </c>
      <c r="F7626" s="72">
        <v>33307</v>
      </c>
      <c r="G7626" s="72">
        <v>56049</v>
      </c>
      <c r="H7626" s="72">
        <v>99427</v>
      </c>
      <c r="I7626" s="72">
        <v>64066</v>
      </c>
      <c r="J7626" s="72">
        <v>44230</v>
      </c>
      <c r="K7626" s="72">
        <v>55196</v>
      </c>
      <c r="L7626" s="72">
        <v>95400</v>
      </c>
      <c r="M7626" s="72">
        <v>42441</v>
      </c>
      <c r="N7626" s="72">
        <v>31770</v>
      </c>
      <c r="O7626" s="72">
        <v>24004</v>
      </c>
      <c r="P7626" s="72">
        <v>62813</v>
      </c>
    </row>
    <row r="7627" spans="1:16" hidden="1">
      <c r="A7627" s="72" t="s">
        <v>2125</v>
      </c>
      <c r="B7627" s="72" t="s">
        <v>3067</v>
      </c>
      <c r="C7627" s="72" t="s">
        <v>2109</v>
      </c>
      <c r="M7627" s="72">
        <v>6647</v>
      </c>
      <c r="N7627" s="72">
        <v>7233</v>
      </c>
      <c r="O7627" s="72">
        <v>5975</v>
      </c>
      <c r="P7627" s="72">
        <v>3581</v>
      </c>
    </row>
    <row r="7628" spans="1:16" hidden="1">
      <c r="A7628" s="72" t="s">
        <v>2125</v>
      </c>
      <c r="B7628" s="72" t="s">
        <v>3067</v>
      </c>
      <c r="C7628" s="72" t="s">
        <v>2110</v>
      </c>
      <c r="M7628" s="72">
        <v>1</v>
      </c>
      <c r="N7628" s="72">
        <v>1</v>
      </c>
      <c r="O7628" s="72">
        <v>1</v>
      </c>
      <c r="P7628" s="72">
        <v>1</v>
      </c>
    </row>
    <row r="7629" spans="1:16" hidden="1">
      <c r="A7629" s="72" t="s">
        <v>2125</v>
      </c>
      <c r="B7629" s="72" t="s">
        <v>3067</v>
      </c>
      <c r="C7629" s="72" t="s">
        <v>2111</v>
      </c>
      <c r="M7629" s="72">
        <v>51611</v>
      </c>
      <c r="N7629" s="72">
        <v>63779</v>
      </c>
      <c r="O7629" s="72">
        <v>52078</v>
      </c>
      <c r="P7629" s="72">
        <v>47117</v>
      </c>
    </row>
    <row r="7630" spans="1:16" hidden="1">
      <c r="A7630" s="72" t="s">
        <v>2137</v>
      </c>
      <c r="B7630" s="72" t="s">
        <v>3068</v>
      </c>
      <c r="C7630" s="72" t="s">
        <v>2103</v>
      </c>
      <c r="D7630" s="72">
        <v>9392</v>
      </c>
      <c r="E7630" s="72">
        <v>14216</v>
      </c>
      <c r="F7630" s="72">
        <v>7256</v>
      </c>
      <c r="G7630" s="72">
        <v>8755</v>
      </c>
      <c r="H7630" s="72">
        <v>10926</v>
      </c>
      <c r="I7630" s="72">
        <v>7960</v>
      </c>
      <c r="J7630" s="72">
        <v>6910</v>
      </c>
      <c r="K7630" s="72">
        <v>7278</v>
      </c>
      <c r="L7630" s="72">
        <v>9387</v>
      </c>
      <c r="M7630" s="72">
        <v>9923</v>
      </c>
      <c r="N7630" s="72">
        <v>7971</v>
      </c>
      <c r="O7630" s="72">
        <v>7864</v>
      </c>
      <c r="P7630" s="72">
        <v>7366</v>
      </c>
    </row>
    <row r="7631" spans="1:16" hidden="1">
      <c r="A7631" s="72" t="s">
        <v>2137</v>
      </c>
      <c r="B7631" s="72" t="s">
        <v>3068</v>
      </c>
      <c r="C7631" s="72" t="s">
        <v>2104</v>
      </c>
      <c r="D7631" s="72">
        <v>178</v>
      </c>
      <c r="E7631" s="72">
        <v>164</v>
      </c>
      <c r="F7631" s="72">
        <v>175</v>
      </c>
      <c r="G7631" s="72">
        <v>182</v>
      </c>
      <c r="H7631" s="72">
        <v>206</v>
      </c>
      <c r="I7631" s="72">
        <v>187</v>
      </c>
      <c r="J7631" s="72">
        <v>178</v>
      </c>
      <c r="K7631" s="72">
        <v>154</v>
      </c>
      <c r="L7631" s="72">
        <v>154</v>
      </c>
      <c r="M7631" s="72">
        <v>154</v>
      </c>
      <c r="N7631" s="72">
        <v>152</v>
      </c>
      <c r="O7631" s="72">
        <v>152</v>
      </c>
      <c r="P7631" s="72">
        <v>162</v>
      </c>
    </row>
    <row r="7632" spans="1:16" hidden="1">
      <c r="A7632" s="72" t="s">
        <v>2137</v>
      </c>
      <c r="B7632" s="72" t="s">
        <v>3068</v>
      </c>
      <c r="C7632" s="72" t="s">
        <v>2105</v>
      </c>
      <c r="D7632" s="72">
        <v>127161</v>
      </c>
      <c r="E7632" s="72">
        <v>127007</v>
      </c>
      <c r="F7632" s="72">
        <v>100466</v>
      </c>
      <c r="G7632" s="72">
        <v>119264</v>
      </c>
      <c r="H7632" s="72">
        <v>137008</v>
      </c>
      <c r="I7632" s="72">
        <v>107446</v>
      </c>
      <c r="J7632" s="72">
        <v>81532</v>
      </c>
      <c r="K7632" s="72">
        <v>85790</v>
      </c>
      <c r="L7632" s="72">
        <v>108340</v>
      </c>
      <c r="M7632" s="72">
        <v>114795</v>
      </c>
      <c r="N7632" s="72">
        <v>92921</v>
      </c>
      <c r="O7632" s="72">
        <v>99260</v>
      </c>
      <c r="P7632" s="72">
        <v>87450</v>
      </c>
    </row>
    <row r="7633" spans="1:16" hidden="1">
      <c r="A7633" s="72" t="s">
        <v>2137</v>
      </c>
      <c r="B7633" s="72" t="s">
        <v>3068</v>
      </c>
      <c r="C7633" s="72" t="s">
        <v>2106</v>
      </c>
      <c r="D7633" s="72">
        <v>5414</v>
      </c>
      <c r="E7633" s="72">
        <v>4027</v>
      </c>
      <c r="F7633" s="72">
        <v>3880</v>
      </c>
      <c r="G7633" s="72">
        <v>3965</v>
      </c>
      <c r="H7633" s="72">
        <v>3571</v>
      </c>
      <c r="I7633" s="72">
        <v>4503</v>
      </c>
      <c r="J7633" s="72">
        <v>3306</v>
      </c>
      <c r="K7633" s="72">
        <v>4051</v>
      </c>
      <c r="L7633" s="72">
        <v>4738</v>
      </c>
      <c r="M7633" s="72">
        <v>3097</v>
      </c>
      <c r="N7633" s="72">
        <v>3401</v>
      </c>
      <c r="O7633" s="72">
        <v>4608</v>
      </c>
      <c r="P7633" s="72">
        <v>4974</v>
      </c>
    </row>
    <row r="7634" spans="1:16" hidden="1">
      <c r="A7634" s="72" t="s">
        <v>2137</v>
      </c>
      <c r="B7634" s="72" t="s">
        <v>3068</v>
      </c>
      <c r="C7634" s="72" t="s">
        <v>2107</v>
      </c>
      <c r="D7634" s="72">
        <v>32</v>
      </c>
      <c r="E7634" s="72">
        <v>36</v>
      </c>
      <c r="F7634" s="72">
        <v>40</v>
      </c>
      <c r="G7634" s="72">
        <v>36</v>
      </c>
      <c r="H7634" s="72">
        <v>40</v>
      </c>
      <c r="I7634" s="72">
        <v>40</v>
      </c>
      <c r="J7634" s="72">
        <v>38</v>
      </c>
      <c r="K7634" s="72">
        <v>40</v>
      </c>
      <c r="L7634" s="72">
        <v>40</v>
      </c>
      <c r="M7634" s="72">
        <v>40</v>
      </c>
      <c r="N7634" s="72">
        <v>42</v>
      </c>
      <c r="O7634" s="72">
        <v>42</v>
      </c>
      <c r="P7634" s="72">
        <v>27</v>
      </c>
    </row>
    <row r="7635" spans="1:16" hidden="1">
      <c r="A7635" s="72" t="s">
        <v>2137</v>
      </c>
      <c r="B7635" s="72" t="s">
        <v>3068</v>
      </c>
      <c r="C7635" s="72" t="s">
        <v>2108</v>
      </c>
      <c r="D7635" s="72">
        <v>76768</v>
      </c>
      <c r="E7635" s="72">
        <v>57697</v>
      </c>
      <c r="F7635" s="72">
        <v>55166</v>
      </c>
      <c r="G7635" s="72">
        <v>59497</v>
      </c>
      <c r="H7635" s="72">
        <v>49994</v>
      </c>
      <c r="I7635" s="72">
        <v>65834</v>
      </c>
      <c r="J7635" s="72">
        <v>43399</v>
      </c>
      <c r="K7635" s="72">
        <v>49578</v>
      </c>
      <c r="L7635" s="72">
        <v>45723</v>
      </c>
      <c r="M7635" s="72">
        <v>38024</v>
      </c>
      <c r="N7635" s="72">
        <v>41868</v>
      </c>
      <c r="O7635" s="72">
        <v>64362</v>
      </c>
      <c r="P7635" s="72">
        <v>55419</v>
      </c>
    </row>
    <row r="7636" spans="1:16" hidden="1">
      <c r="A7636" s="72" t="s">
        <v>2137</v>
      </c>
      <c r="B7636" s="72" t="s">
        <v>3068</v>
      </c>
      <c r="C7636" s="72" t="s">
        <v>2109</v>
      </c>
      <c r="D7636" s="72">
        <v>97</v>
      </c>
      <c r="E7636" s="72">
        <v>79</v>
      </c>
      <c r="F7636" s="72">
        <v>10</v>
      </c>
      <c r="G7636" s="72">
        <v>24</v>
      </c>
      <c r="H7636" s="72">
        <v>24</v>
      </c>
    </row>
    <row r="7637" spans="1:16" hidden="1">
      <c r="A7637" s="72" t="s">
        <v>2137</v>
      </c>
      <c r="B7637" s="72" t="s">
        <v>3068</v>
      </c>
      <c r="C7637" s="72" t="s">
        <v>2110</v>
      </c>
      <c r="D7637" s="72">
        <v>1</v>
      </c>
      <c r="E7637" s="72">
        <v>1</v>
      </c>
      <c r="F7637" s="72">
        <v>1</v>
      </c>
      <c r="G7637" s="72">
        <v>1</v>
      </c>
      <c r="H7637" s="72">
        <v>1</v>
      </c>
    </row>
    <row r="7638" spans="1:16" hidden="1">
      <c r="A7638" s="72" t="s">
        <v>2137</v>
      </c>
      <c r="B7638" s="72" t="s">
        <v>3068</v>
      </c>
      <c r="C7638" s="72" t="s">
        <v>2111</v>
      </c>
      <c r="D7638" s="72">
        <v>1373</v>
      </c>
      <c r="E7638" s="72">
        <v>1131</v>
      </c>
      <c r="F7638" s="72">
        <v>186</v>
      </c>
      <c r="G7638" s="72">
        <v>382</v>
      </c>
      <c r="H7638" s="72">
        <v>336</v>
      </c>
    </row>
    <row r="7639" spans="1:16" hidden="1">
      <c r="A7639" s="72" t="s">
        <v>2126</v>
      </c>
      <c r="B7639" s="72" t="s">
        <v>3069</v>
      </c>
      <c r="C7639" s="72" t="s">
        <v>2103</v>
      </c>
      <c r="D7639" s="72">
        <v>31623</v>
      </c>
      <c r="E7639" s="72">
        <v>27624</v>
      </c>
      <c r="F7639" s="72">
        <v>25135</v>
      </c>
      <c r="G7639" s="72">
        <v>32633</v>
      </c>
      <c r="H7639" s="72">
        <v>34254</v>
      </c>
      <c r="I7639" s="72">
        <v>33998</v>
      </c>
      <c r="J7639" s="72">
        <v>29080</v>
      </c>
      <c r="K7639" s="72">
        <v>27185</v>
      </c>
      <c r="L7639" s="72">
        <v>34234</v>
      </c>
      <c r="M7639" s="72">
        <v>31495</v>
      </c>
      <c r="N7639" s="72">
        <v>28762</v>
      </c>
      <c r="O7639" s="72">
        <v>27287</v>
      </c>
      <c r="P7639" s="72">
        <v>30771</v>
      </c>
    </row>
    <row r="7640" spans="1:16" hidden="1">
      <c r="A7640" s="72" t="s">
        <v>2126</v>
      </c>
      <c r="B7640" s="72" t="s">
        <v>3069</v>
      </c>
      <c r="C7640" s="72" t="s">
        <v>2104</v>
      </c>
      <c r="D7640" s="72">
        <v>347</v>
      </c>
      <c r="E7640" s="72">
        <v>340</v>
      </c>
      <c r="F7640" s="72">
        <v>338</v>
      </c>
      <c r="G7640" s="72">
        <v>338</v>
      </c>
      <c r="H7640" s="72">
        <v>337</v>
      </c>
      <c r="I7640" s="72">
        <v>344</v>
      </c>
      <c r="J7640" s="72">
        <v>338</v>
      </c>
      <c r="K7640" s="72">
        <v>340</v>
      </c>
      <c r="L7640" s="72">
        <v>340</v>
      </c>
      <c r="M7640" s="72">
        <v>343</v>
      </c>
      <c r="N7640" s="72">
        <v>342</v>
      </c>
      <c r="O7640" s="72">
        <v>340</v>
      </c>
      <c r="P7640" s="72">
        <v>337</v>
      </c>
    </row>
    <row r="7641" spans="1:16" hidden="1">
      <c r="A7641" s="72" t="s">
        <v>2126</v>
      </c>
      <c r="B7641" s="72" t="s">
        <v>3069</v>
      </c>
      <c r="C7641" s="72" t="s">
        <v>2105</v>
      </c>
      <c r="D7641" s="72">
        <v>375022</v>
      </c>
      <c r="E7641" s="72">
        <v>342827</v>
      </c>
      <c r="F7641" s="72">
        <v>244674</v>
      </c>
      <c r="G7641" s="72">
        <v>286389</v>
      </c>
      <c r="H7641" s="72">
        <v>354521</v>
      </c>
      <c r="I7641" s="72">
        <v>338703</v>
      </c>
      <c r="J7641" s="72">
        <v>215288</v>
      </c>
      <c r="K7641" s="72">
        <v>228930</v>
      </c>
      <c r="L7641" s="72">
        <v>293008</v>
      </c>
      <c r="M7641" s="72">
        <v>277263</v>
      </c>
      <c r="N7641" s="72">
        <v>241011</v>
      </c>
      <c r="O7641" s="72">
        <v>249031</v>
      </c>
      <c r="P7641" s="72">
        <v>343656</v>
      </c>
    </row>
    <row r="7642" spans="1:16" hidden="1">
      <c r="A7642" s="72" t="s">
        <v>2126</v>
      </c>
      <c r="B7642" s="72" t="s">
        <v>3069</v>
      </c>
      <c r="C7642" s="72" t="s">
        <v>2106</v>
      </c>
      <c r="D7642" s="72">
        <v>10541</v>
      </c>
      <c r="E7642" s="72">
        <v>9706</v>
      </c>
      <c r="F7642" s="72">
        <v>8378</v>
      </c>
      <c r="G7642" s="72">
        <v>10878</v>
      </c>
      <c r="H7642" s="72">
        <v>11418</v>
      </c>
      <c r="I7642" s="72">
        <v>10736</v>
      </c>
      <c r="J7642" s="72">
        <v>9693</v>
      </c>
      <c r="K7642" s="72">
        <v>9062</v>
      </c>
      <c r="L7642" s="72">
        <v>11411</v>
      </c>
      <c r="M7642" s="72">
        <v>9945</v>
      </c>
      <c r="N7642" s="72">
        <v>9083</v>
      </c>
      <c r="O7642" s="72">
        <v>8617</v>
      </c>
      <c r="P7642" s="72">
        <v>10257</v>
      </c>
    </row>
    <row r="7643" spans="1:16" hidden="1">
      <c r="A7643" s="72" t="s">
        <v>2126</v>
      </c>
      <c r="B7643" s="72" t="s">
        <v>3069</v>
      </c>
      <c r="C7643" s="72" t="s">
        <v>2107</v>
      </c>
      <c r="D7643" s="72">
        <v>116</v>
      </c>
      <c r="E7643" s="72">
        <v>114</v>
      </c>
      <c r="F7643" s="72">
        <v>112</v>
      </c>
      <c r="G7643" s="72">
        <v>114</v>
      </c>
      <c r="H7643" s="72">
        <v>112</v>
      </c>
      <c r="I7643" s="72">
        <v>110</v>
      </c>
      <c r="J7643" s="72">
        <v>110</v>
      </c>
      <c r="K7643" s="72">
        <v>113</v>
      </c>
      <c r="L7643" s="72">
        <v>112</v>
      </c>
      <c r="M7643" s="72">
        <v>109</v>
      </c>
      <c r="N7643" s="72">
        <v>110</v>
      </c>
      <c r="O7643" s="72">
        <v>110</v>
      </c>
      <c r="P7643" s="72">
        <v>110</v>
      </c>
    </row>
    <row r="7644" spans="1:16" hidden="1">
      <c r="A7644" s="72" t="s">
        <v>2126</v>
      </c>
      <c r="B7644" s="72" t="s">
        <v>3069</v>
      </c>
      <c r="C7644" s="72" t="s">
        <v>2108</v>
      </c>
      <c r="D7644" s="72">
        <v>125007</v>
      </c>
      <c r="E7644" s="72">
        <v>120453</v>
      </c>
      <c r="F7644" s="72">
        <v>81558</v>
      </c>
      <c r="G7644" s="72">
        <v>95463</v>
      </c>
      <c r="H7644" s="72">
        <v>118173</v>
      </c>
      <c r="I7644" s="72">
        <v>106959</v>
      </c>
      <c r="J7644" s="72">
        <v>71763</v>
      </c>
      <c r="K7644" s="72">
        <v>76310</v>
      </c>
      <c r="L7644" s="72">
        <v>97669</v>
      </c>
      <c r="M7644" s="72">
        <v>87557</v>
      </c>
      <c r="N7644" s="72">
        <v>76109</v>
      </c>
      <c r="O7644" s="72">
        <v>78641</v>
      </c>
      <c r="P7644" s="72">
        <v>114552</v>
      </c>
    </row>
    <row r="7645" spans="1:16" hidden="1">
      <c r="A7645" s="72" t="s">
        <v>2137</v>
      </c>
      <c r="B7645" s="72" t="s">
        <v>3070</v>
      </c>
      <c r="C7645" s="72" t="s">
        <v>2103</v>
      </c>
      <c r="D7645" s="72">
        <v>31608</v>
      </c>
      <c r="E7645" s="72">
        <v>28983</v>
      </c>
      <c r="F7645" s="72">
        <v>23147</v>
      </c>
      <c r="G7645" s="72">
        <v>32142</v>
      </c>
      <c r="H7645" s="72">
        <v>34682</v>
      </c>
      <c r="I7645" s="72">
        <v>28747</v>
      </c>
      <c r="J7645" s="72">
        <v>27435</v>
      </c>
      <c r="K7645" s="72">
        <v>24869</v>
      </c>
      <c r="L7645" s="72">
        <v>34875</v>
      </c>
      <c r="M7645" s="72">
        <v>33054</v>
      </c>
      <c r="N7645" s="72">
        <v>28622</v>
      </c>
      <c r="O7645" s="72">
        <v>28955</v>
      </c>
      <c r="P7645" s="72">
        <v>29435</v>
      </c>
    </row>
    <row r="7646" spans="1:16" hidden="1">
      <c r="A7646" s="72" t="s">
        <v>2137</v>
      </c>
      <c r="B7646" s="72" t="s">
        <v>3070</v>
      </c>
      <c r="C7646" s="72" t="s">
        <v>2104</v>
      </c>
      <c r="D7646" s="72">
        <v>494</v>
      </c>
      <c r="E7646" s="72">
        <v>496</v>
      </c>
      <c r="F7646" s="72">
        <v>497</v>
      </c>
      <c r="G7646" s="72">
        <v>495</v>
      </c>
      <c r="H7646" s="72">
        <v>503</v>
      </c>
      <c r="I7646" s="72">
        <v>506</v>
      </c>
      <c r="J7646" s="72">
        <v>508</v>
      </c>
      <c r="K7646" s="72">
        <v>513</v>
      </c>
      <c r="L7646" s="72">
        <v>518</v>
      </c>
      <c r="M7646" s="72">
        <v>517</v>
      </c>
      <c r="N7646" s="72">
        <v>525</v>
      </c>
      <c r="O7646" s="72">
        <v>523</v>
      </c>
      <c r="P7646" s="72">
        <v>522</v>
      </c>
    </row>
    <row r="7647" spans="1:16" hidden="1">
      <c r="A7647" s="72" t="s">
        <v>2137</v>
      </c>
      <c r="B7647" s="72" t="s">
        <v>3070</v>
      </c>
      <c r="C7647" s="72" t="s">
        <v>2105</v>
      </c>
      <c r="D7647" s="72">
        <v>324437</v>
      </c>
      <c r="E7647" s="72">
        <v>274308</v>
      </c>
      <c r="F7647" s="72">
        <v>211874</v>
      </c>
      <c r="G7647" s="72">
        <v>273116</v>
      </c>
      <c r="H7647" s="72">
        <v>332990</v>
      </c>
      <c r="I7647" s="72">
        <v>248289</v>
      </c>
      <c r="J7647" s="72">
        <v>225512</v>
      </c>
      <c r="K7647" s="72">
        <v>236916</v>
      </c>
      <c r="L7647" s="72">
        <v>299041</v>
      </c>
      <c r="M7647" s="72">
        <v>302827</v>
      </c>
      <c r="N7647" s="72">
        <v>258949</v>
      </c>
      <c r="O7647" s="72">
        <v>508249</v>
      </c>
      <c r="P7647" s="72">
        <v>405732</v>
      </c>
    </row>
    <row r="7648" spans="1:16" hidden="1">
      <c r="A7648" s="72" t="s">
        <v>2137</v>
      </c>
      <c r="B7648" s="72" t="s">
        <v>3070</v>
      </c>
      <c r="C7648" s="72" t="s">
        <v>2106</v>
      </c>
      <c r="D7648" s="72">
        <v>14284</v>
      </c>
      <c r="E7648" s="72">
        <v>14830</v>
      </c>
      <c r="F7648" s="72">
        <v>11659</v>
      </c>
      <c r="G7648" s="72">
        <v>16102</v>
      </c>
      <c r="H7648" s="72">
        <v>16880</v>
      </c>
      <c r="I7648" s="72">
        <v>13982</v>
      </c>
      <c r="J7648" s="72">
        <v>12245</v>
      </c>
      <c r="K7648" s="72">
        <v>11631</v>
      </c>
      <c r="L7648" s="72">
        <v>18009</v>
      </c>
      <c r="M7648" s="72">
        <v>17512</v>
      </c>
      <c r="N7648" s="72">
        <v>15189</v>
      </c>
      <c r="O7648" s="72">
        <v>15156</v>
      </c>
      <c r="P7648" s="72">
        <v>15866</v>
      </c>
    </row>
    <row r="7649" spans="1:16" hidden="1">
      <c r="A7649" s="72" t="s">
        <v>2137</v>
      </c>
      <c r="B7649" s="72" t="s">
        <v>3070</v>
      </c>
      <c r="C7649" s="72" t="s">
        <v>2107</v>
      </c>
      <c r="D7649" s="72">
        <v>80</v>
      </c>
      <c r="E7649" s="72">
        <v>82</v>
      </c>
      <c r="F7649" s="72">
        <v>87</v>
      </c>
      <c r="G7649" s="72">
        <v>89</v>
      </c>
      <c r="H7649" s="72">
        <v>89</v>
      </c>
      <c r="I7649" s="72">
        <v>88</v>
      </c>
      <c r="J7649" s="72">
        <v>90</v>
      </c>
      <c r="K7649" s="72">
        <v>96</v>
      </c>
      <c r="L7649" s="72">
        <v>99</v>
      </c>
      <c r="M7649" s="72">
        <v>102</v>
      </c>
      <c r="N7649" s="72">
        <v>104</v>
      </c>
      <c r="O7649" s="72">
        <v>106</v>
      </c>
      <c r="P7649" s="72">
        <v>105</v>
      </c>
    </row>
    <row r="7650" spans="1:16" hidden="1">
      <c r="A7650" s="72" t="s">
        <v>2137</v>
      </c>
      <c r="B7650" s="72" t="s">
        <v>3070</v>
      </c>
      <c r="C7650" s="72" t="s">
        <v>2108</v>
      </c>
      <c r="D7650" s="72">
        <v>114386</v>
      </c>
      <c r="E7650" s="72">
        <v>99533</v>
      </c>
      <c r="F7650" s="72">
        <v>75638</v>
      </c>
      <c r="G7650" s="72">
        <v>105059</v>
      </c>
      <c r="H7650" s="72">
        <v>134664</v>
      </c>
      <c r="I7650" s="72">
        <v>97416</v>
      </c>
      <c r="J7650" s="72">
        <v>86134</v>
      </c>
      <c r="K7650" s="72">
        <v>96019</v>
      </c>
      <c r="L7650" s="72">
        <v>138623</v>
      </c>
      <c r="M7650" s="72">
        <v>144994</v>
      </c>
      <c r="N7650" s="72">
        <v>120488</v>
      </c>
      <c r="O7650" s="72">
        <v>256960</v>
      </c>
      <c r="P7650" s="72">
        <v>211631</v>
      </c>
    </row>
    <row r="7651" spans="1:16" hidden="1">
      <c r="A7651" s="72" t="s">
        <v>2137</v>
      </c>
      <c r="B7651" s="72" t="s">
        <v>3070</v>
      </c>
      <c r="C7651" s="72" t="s">
        <v>2109</v>
      </c>
      <c r="D7651" s="72">
        <v>40761</v>
      </c>
      <c r="E7651" s="72">
        <v>39354</v>
      </c>
      <c r="F7651" s="72">
        <v>32666</v>
      </c>
      <c r="G7651" s="72">
        <v>61452</v>
      </c>
      <c r="H7651" s="72">
        <v>85552</v>
      </c>
      <c r="I7651" s="72">
        <v>81391</v>
      </c>
      <c r="J7651" s="72">
        <v>83575</v>
      </c>
      <c r="K7651" s="72">
        <v>79507</v>
      </c>
      <c r="L7651" s="72">
        <v>95142</v>
      </c>
      <c r="M7651" s="72">
        <v>86577</v>
      </c>
      <c r="N7651" s="72">
        <v>74654</v>
      </c>
      <c r="O7651" s="72">
        <v>86917</v>
      </c>
      <c r="P7651" s="72">
        <v>83326</v>
      </c>
    </row>
    <row r="7652" spans="1:16" hidden="1">
      <c r="A7652" s="72" t="s">
        <v>2137</v>
      </c>
      <c r="B7652" s="72" t="s">
        <v>3070</v>
      </c>
      <c r="C7652" s="72" t="s">
        <v>2110</v>
      </c>
      <c r="D7652" s="72">
        <v>21</v>
      </c>
      <c r="E7652" s="72">
        <v>20</v>
      </c>
      <c r="F7652" s="72">
        <v>18</v>
      </c>
      <c r="G7652" s="72">
        <v>19</v>
      </c>
      <c r="H7652" s="72">
        <v>18</v>
      </c>
      <c r="I7652" s="72">
        <v>21</v>
      </c>
      <c r="J7652" s="72">
        <v>21</v>
      </c>
      <c r="K7652" s="72">
        <v>21</v>
      </c>
      <c r="L7652" s="72">
        <v>23</v>
      </c>
      <c r="M7652" s="72">
        <v>23</v>
      </c>
      <c r="N7652" s="72">
        <v>23</v>
      </c>
      <c r="O7652" s="72">
        <v>23</v>
      </c>
      <c r="P7652" s="72">
        <v>24</v>
      </c>
    </row>
    <row r="7653" spans="1:16" hidden="1">
      <c r="A7653" s="72" t="s">
        <v>2137</v>
      </c>
      <c r="B7653" s="72" t="s">
        <v>3070</v>
      </c>
      <c r="C7653" s="72" t="s">
        <v>2111</v>
      </c>
      <c r="D7653" s="72">
        <v>365258</v>
      </c>
      <c r="E7653" s="72">
        <v>311965</v>
      </c>
      <c r="F7653" s="72">
        <v>226435</v>
      </c>
      <c r="G7653" s="72">
        <v>407779</v>
      </c>
      <c r="H7653" s="72">
        <v>670687</v>
      </c>
      <c r="I7653" s="72">
        <v>482398</v>
      </c>
      <c r="J7653" s="72">
        <v>462891</v>
      </c>
      <c r="K7653" s="72">
        <v>523161</v>
      </c>
      <c r="L7653" s="72">
        <v>583346</v>
      </c>
      <c r="M7653" s="72">
        <v>554514</v>
      </c>
      <c r="N7653" s="72">
        <v>463881</v>
      </c>
      <c r="O7653" s="72">
        <v>1086594</v>
      </c>
      <c r="P7653" s="72">
        <v>1073977</v>
      </c>
    </row>
    <row r="7654" spans="1:16" hidden="1">
      <c r="A7654" s="72" t="s">
        <v>2142</v>
      </c>
      <c r="B7654" s="72" t="s">
        <v>3071</v>
      </c>
      <c r="C7654" s="72" t="s">
        <v>2103</v>
      </c>
      <c r="D7654" s="72">
        <v>40557573</v>
      </c>
      <c r="E7654" s="72">
        <v>37696174</v>
      </c>
      <c r="F7654" s="72">
        <v>32403067</v>
      </c>
      <c r="G7654" s="72">
        <v>37198497</v>
      </c>
      <c r="H7654" s="72">
        <v>40511134</v>
      </c>
      <c r="I7654" s="72">
        <v>39675293</v>
      </c>
      <c r="J7654" s="72">
        <v>38385500</v>
      </c>
      <c r="K7654" s="72">
        <v>39449368</v>
      </c>
      <c r="L7654" s="72">
        <v>43922289</v>
      </c>
      <c r="M7654" s="72">
        <v>43485549</v>
      </c>
      <c r="N7654" s="72">
        <v>41117860</v>
      </c>
      <c r="O7654" s="72">
        <v>42784464</v>
      </c>
      <c r="P7654" s="72">
        <v>45234725</v>
      </c>
    </row>
    <row r="7655" spans="1:16" hidden="1">
      <c r="A7655" s="72" t="s">
        <v>2142</v>
      </c>
      <c r="B7655" s="72" t="s">
        <v>3071</v>
      </c>
      <c r="C7655" s="72" t="s">
        <v>2104</v>
      </c>
      <c r="D7655" s="72">
        <v>435496</v>
      </c>
      <c r="E7655" s="72">
        <v>428718</v>
      </c>
      <c r="F7655" s="72">
        <v>410681</v>
      </c>
      <c r="G7655" s="72">
        <v>410958</v>
      </c>
      <c r="H7655" s="72">
        <v>428486</v>
      </c>
      <c r="I7655" s="72">
        <v>441900</v>
      </c>
      <c r="J7655" s="72">
        <v>452045</v>
      </c>
      <c r="K7655" s="72">
        <v>464096</v>
      </c>
      <c r="L7655" s="72">
        <v>479408</v>
      </c>
      <c r="M7655" s="72">
        <v>489938</v>
      </c>
      <c r="N7655" s="72">
        <v>497620</v>
      </c>
      <c r="O7655" s="72">
        <v>507144</v>
      </c>
      <c r="P7655" s="72">
        <v>514895</v>
      </c>
    </row>
    <row r="7656" spans="1:16" hidden="1">
      <c r="A7656" s="72" t="s">
        <v>2142</v>
      </c>
      <c r="B7656" s="72" t="s">
        <v>3071</v>
      </c>
      <c r="C7656" s="72" t="s">
        <v>2105</v>
      </c>
      <c r="D7656" s="72">
        <v>517408139</v>
      </c>
      <c r="E7656" s="72">
        <v>508033584</v>
      </c>
      <c r="F7656" s="72">
        <v>370613031</v>
      </c>
      <c r="G7656" s="72">
        <v>480002054</v>
      </c>
      <c r="H7656" s="72">
        <v>472358041</v>
      </c>
      <c r="I7656" s="72">
        <v>413377591</v>
      </c>
      <c r="J7656" s="72">
        <v>360987794</v>
      </c>
      <c r="K7656" s="72">
        <v>432252019</v>
      </c>
      <c r="L7656" s="72">
        <v>483230232</v>
      </c>
      <c r="M7656" s="72">
        <v>493395662</v>
      </c>
      <c r="N7656" s="72">
        <v>508780084</v>
      </c>
      <c r="O7656" s="72">
        <v>541512922</v>
      </c>
      <c r="P7656" s="72">
        <v>702244481</v>
      </c>
    </row>
    <row r="7657" spans="1:16" hidden="1">
      <c r="A7657" s="72" t="s">
        <v>2142</v>
      </c>
      <c r="B7657" s="72" t="s">
        <v>3071</v>
      </c>
      <c r="C7657" s="72" t="s">
        <v>2106</v>
      </c>
      <c r="D7657" s="72">
        <v>7390131</v>
      </c>
      <c r="E7657" s="72">
        <v>6715725</v>
      </c>
      <c r="F7657" s="72">
        <v>5858981</v>
      </c>
      <c r="G7657" s="72">
        <v>6652389</v>
      </c>
      <c r="H7657" s="72">
        <v>7050710</v>
      </c>
      <c r="I7657" s="72">
        <v>7807168</v>
      </c>
      <c r="J7657" s="72">
        <v>6760962</v>
      </c>
      <c r="K7657" s="72">
        <v>7640694</v>
      </c>
      <c r="L7657" s="72">
        <v>7964610</v>
      </c>
      <c r="M7657" s="72">
        <v>8414112</v>
      </c>
      <c r="N7657" s="72">
        <v>6796951</v>
      </c>
      <c r="O7657" s="72">
        <v>7488987</v>
      </c>
      <c r="P7657" s="72">
        <v>8044133</v>
      </c>
    </row>
    <row r="7658" spans="1:16" hidden="1">
      <c r="A7658" s="72" t="s">
        <v>2142</v>
      </c>
      <c r="B7658" s="72" t="s">
        <v>3071</v>
      </c>
      <c r="C7658" s="72" t="s">
        <v>2107</v>
      </c>
      <c r="D7658" s="72">
        <v>26988</v>
      </c>
      <c r="E7658" s="72">
        <v>26396</v>
      </c>
      <c r="F7658" s="72">
        <v>25411</v>
      </c>
      <c r="G7658" s="72">
        <v>25458</v>
      </c>
      <c r="H7658" s="72">
        <v>26277</v>
      </c>
      <c r="I7658" s="72">
        <v>26778</v>
      </c>
      <c r="J7658" s="72">
        <v>27511</v>
      </c>
      <c r="K7658" s="72">
        <v>28217</v>
      </c>
      <c r="L7658" s="72">
        <v>29193</v>
      </c>
      <c r="M7658" s="72">
        <v>29952</v>
      </c>
      <c r="N7658" s="72">
        <v>30475</v>
      </c>
      <c r="O7658" s="72">
        <v>31272</v>
      </c>
      <c r="P7658" s="72">
        <v>31915</v>
      </c>
    </row>
    <row r="7659" spans="1:16" hidden="1">
      <c r="A7659" s="72" t="s">
        <v>2142</v>
      </c>
      <c r="B7659" s="72" t="s">
        <v>3071</v>
      </c>
      <c r="C7659" s="72" t="s">
        <v>2108</v>
      </c>
      <c r="D7659" s="72">
        <v>99150460</v>
      </c>
      <c r="E7659" s="72">
        <v>91408818</v>
      </c>
      <c r="F7659" s="72">
        <v>74368285</v>
      </c>
      <c r="G7659" s="72">
        <v>90782931</v>
      </c>
      <c r="H7659" s="72">
        <v>96936826</v>
      </c>
      <c r="I7659" s="72">
        <v>86483256</v>
      </c>
      <c r="J7659" s="72">
        <v>71583859</v>
      </c>
      <c r="K7659" s="72">
        <v>93582822</v>
      </c>
      <c r="L7659" s="72">
        <v>93638590</v>
      </c>
      <c r="M7659" s="72">
        <v>98646055</v>
      </c>
      <c r="N7659" s="72">
        <v>87429268</v>
      </c>
      <c r="O7659" s="72">
        <v>105269205</v>
      </c>
      <c r="P7659" s="72">
        <v>144397258</v>
      </c>
    </row>
    <row r="7660" spans="1:16" hidden="1">
      <c r="A7660" s="72" t="s">
        <v>2142</v>
      </c>
      <c r="B7660" s="72" t="s">
        <v>3071</v>
      </c>
      <c r="C7660" s="72" t="s">
        <v>2109</v>
      </c>
      <c r="D7660" s="72">
        <v>47457</v>
      </c>
      <c r="E7660" s="72">
        <v>42858</v>
      </c>
      <c r="F7660" s="72">
        <v>41293</v>
      </c>
      <c r="G7660" s="72">
        <v>48472</v>
      </c>
      <c r="H7660" s="72">
        <v>78245</v>
      </c>
      <c r="I7660" s="72">
        <v>115226</v>
      </c>
      <c r="J7660" s="72">
        <v>94060</v>
      </c>
      <c r="K7660" s="72">
        <v>129124</v>
      </c>
      <c r="L7660" s="72">
        <v>122017</v>
      </c>
      <c r="M7660" s="72">
        <v>173795</v>
      </c>
      <c r="N7660" s="72">
        <v>176770</v>
      </c>
      <c r="O7660" s="72">
        <v>96072</v>
      </c>
      <c r="P7660" s="72">
        <v>85436</v>
      </c>
    </row>
    <row r="7661" spans="1:16" hidden="1">
      <c r="A7661" s="72" t="s">
        <v>2142</v>
      </c>
      <c r="B7661" s="72" t="s">
        <v>3071</v>
      </c>
      <c r="C7661" s="72" t="s">
        <v>2110</v>
      </c>
      <c r="D7661" s="72">
        <v>20</v>
      </c>
      <c r="E7661" s="72">
        <v>19</v>
      </c>
      <c r="F7661" s="72">
        <v>16</v>
      </c>
      <c r="G7661" s="72">
        <v>18</v>
      </c>
      <c r="H7661" s="72">
        <v>19</v>
      </c>
      <c r="I7661" s="72">
        <v>20</v>
      </c>
      <c r="J7661" s="72">
        <v>21</v>
      </c>
      <c r="K7661" s="72">
        <v>21</v>
      </c>
      <c r="L7661" s="72">
        <v>23</v>
      </c>
      <c r="M7661" s="72">
        <v>22</v>
      </c>
      <c r="N7661" s="72">
        <v>20</v>
      </c>
      <c r="O7661" s="72">
        <v>18</v>
      </c>
      <c r="P7661" s="72">
        <v>18</v>
      </c>
    </row>
    <row r="7662" spans="1:16" hidden="1">
      <c r="A7662" s="72" t="s">
        <v>2142</v>
      </c>
      <c r="B7662" s="72" t="s">
        <v>3071</v>
      </c>
      <c r="C7662" s="72" t="s">
        <v>2111</v>
      </c>
      <c r="D7662" s="72">
        <v>592571</v>
      </c>
      <c r="E7662" s="72">
        <v>545867</v>
      </c>
      <c r="F7662" s="72">
        <v>485660</v>
      </c>
      <c r="G7662" s="72">
        <v>616952</v>
      </c>
      <c r="H7662" s="72">
        <v>997161</v>
      </c>
      <c r="I7662" s="72">
        <v>1177372</v>
      </c>
      <c r="J7662" s="72">
        <v>869152</v>
      </c>
      <c r="K7662" s="72">
        <v>1286355</v>
      </c>
      <c r="L7662" s="72">
        <v>1308956</v>
      </c>
      <c r="M7662" s="72">
        <v>1775846</v>
      </c>
      <c r="N7662" s="72">
        <v>1802629</v>
      </c>
      <c r="O7662" s="72">
        <v>1207816</v>
      </c>
      <c r="P7662" s="72">
        <v>1496505</v>
      </c>
    </row>
    <row r="7663" spans="1:16" hidden="1">
      <c r="A7663" s="72" t="s">
        <v>2143</v>
      </c>
      <c r="B7663" s="72" t="s">
        <v>3072</v>
      </c>
      <c r="C7663" s="72" t="s">
        <v>2103</v>
      </c>
      <c r="D7663" s="72">
        <v>30332786</v>
      </c>
      <c r="E7663" s="72">
        <v>28992654</v>
      </c>
      <c r="F7663" s="72">
        <v>27629122</v>
      </c>
      <c r="G7663" s="72">
        <v>30628740</v>
      </c>
      <c r="H7663" s="72">
        <v>27533352</v>
      </c>
      <c r="I7663" s="72">
        <v>28032346</v>
      </c>
      <c r="J7663" s="72">
        <v>27680738</v>
      </c>
      <c r="K7663" s="72">
        <v>25415553</v>
      </c>
      <c r="L7663" s="72">
        <v>29299278</v>
      </c>
      <c r="M7663" s="72">
        <v>36819855</v>
      </c>
      <c r="N7663" s="72">
        <v>30995385</v>
      </c>
      <c r="O7663" s="72">
        <v>30120575</v>
      </c>
      <c r="P7663" s="72">
        <v>30980426</v>
      </c>
    </row>
    <row r="7664" spans="1:16" hidden="1">
      <c r="A7664" s="72" t="s">
        <v>2143</v>
      </c>
      <c r="B7664" s="72" t="s">
        <v>3072</v>
      </c>
      <c r="C7664" s="72" t="s">
        <v>2104</v>
      </c>
      <c r="D7664" s="72">
        <v>465111</v>
      </c>
      <c r="E7664" s="72">
        <v>466991</v>
      </c>
      <c r="F7664" s="72">
        <v>468454</v>
      </c>
      <c r="G7664" s="72">
        <v>472225</v>
      </c>
      <c r="H7664" s="72">
        <v>474448</v>
      </c>
      <c r="I7664" s="72">
        <v>477744</v>
      </c>
      <c r="J7664" s="72">
        <v>480550</v>
      </c>
      <c r="K7664" s="72">
        <v>483333</v>
      </c>
      <c r="L7664" s="72">
        <v>487962</v>
      </c>
      <c r="M7664" s="72">
        <v>489189</v>
      </c>
      <c r="N7664" s="72">
        <v>498388</v>
      </c>
      <c r="O7664" s="72">
        <v>500559</v>
      </c>
      <c r="P7664" s="72">
        <v>501242</v>
      </c>
    </row>
    <row r="7665" spans="1:16" hidden="1">
      <c r="A7665" s="72" t="s">
        <v>2143</v>
      </c>
      <c r="B7665" s="72" t="s">
        <v>3072</v>
      </c>
      <c r="C7665" s="72" t="s">
        <v>2105</v>
      </c>
      <c r="D7665" s="72">
        <v>287379042</v>
      </c>
      <c r="E7665" s="72">
        <v>263331164</v>
      </c>
      <c r="F7665" s="72">
        <v>239771121</v>
      </c>
      <c r="G7665" s="72">
        <v>271153155</v>
      </c>
      <c r="H7665" s="72">
        <v>277066733</v>
      </c>
      <c r="I7665" s="72">
        <v>236796840</v>
      </c>
      <c r="J7665" s="72">
        <v>216736302</v>
      </c>
      <c r="K7665" s="72">
        <v>230564791</v>
      </c>
      <c r="L7665" s="72">
        <v>224298071</v>
      </c>
      <c r="M7665" s="72">
        <v>222960932</v>
      </c>
      <c r="N7665" s="72">
        <v>209350892</v>
      </c>
      <c r="O7665" s="72">
        <v>287928578</v>
      </c>
      <c r="P7665" s="72">
        <v>377166742</v>
      </c>
    </row>
    <row r="7666" spans="1:16" hidden="1">
      <c r="A7666" s="72" t="s">
        <v>2143</v>
      </c>
      <c r="B7666" s="72" t="s">
        <v>3072</v>
      </c>
      <c r="C7666" s="72" t="s">
        <v>2106</v>
      </c>
      <c r="D7666" s="72">
        <v>11288771</v>
      </c>
      <c r="E7666" s="72">
        <v>10607847</v>
      </c>
      <c r="F7666" s="72">
        <v>10036740</v>
      </c>
      <c r="G7666" s="72">
        <v>10962898</v>
      </c>
      <c r="H7666" s="72">
        <v>9906630</v>
      </c>
      <c r="I7666" s="72">
        <v>9514621</v>
      </c>
      <c r="J7666" s="72">
        <v>9324818</v>
      </c>
      <c r="K7666" s="72">
        <v>8909540</v>
      </c>
      <c r="L7666" s="72">
        <v>10502350</v>
      </c>
      <c r="M7666" s="72">
        <v>13365657</v>
      </c>
      <c r="N7666" s="72">
        <v>11205510</v>
      </c>
      <c r="O7666" s="72">
        <v>11315085</v>
      </c>
      <c r="P7666" s="72">
        <v>11726124</v>
      </c>
    </row>
    <row r="7667" spans="1:16" hidden="1">
      <c r="A7667" s="72" t="s">
        <v>2143</v>
      </c>
      <c r="B7667" s="72" t="s">
        <v>3072</v>
      </c>
      <c r="C7667" s="72" t="s">
        <v>2107</v>
      </c>
      <c r="D7667" s="72">
        <v>37013</v>
      </c>
      <c r="E7667" s="72">
        <v>37261</v>
      </c>
      <c r="F7667" s="72">
        <v>37038</v>
      </c>
      <c r="G7667" s="72">
        <v>36955</v>
      </c>
      <c r="H7667" s="72">
        <v>36871</v>
      </c>
      <c r="I7667" s="72">
        <v>36959</v>
      </c>
      <c r="J7667" s="72">
        <v>37053</v>
      </c>
      <c r="K7667" s="72">
        <v>37089</v>
      </c>
      <c r="L7667" s="72">
        <v>37133</v>
      </c>
      <c r="M7667" s="72">
        <v>37106</v>
      </c>
      <c r="N7667" s="72">
        <v>37956</v>
      </c>
      <c r="O7667" s="72">
        <v>37554</v>
      </c>
      <c r="P7667" s="72">
        <v>37639</v>
      </c>
    </row>
    <row r="7668" spans="1:16" hidden="1">
      <c r="A7668" s="72" t="s">
        <v>2143</v>
      </c>
      <c r="B7668" s="72" t="s">
        <v>3072</v>
      </c>
      <c r="C7668" s="72" t="s">
        <v>2108</v>
      </c>
      <c r="D7668" s="72">
        <v>84270032</v>
      </c>
      <c r="E7668" s="72">
        <v>75283254</v>
      </c>
      <c r="F7668" s="72">
        <v>63535536</v>
      </c>
      <c r="G7668" s="72">
        <v>72797906</v>
      </c>
      <c r="H7668" s="72">
        <v>75914666</v>
      </c>
      <c r="I7668" s="72">
        <v>58753114</v>
      </c>
      <c r="J7668" s="72">
        <v>51433931</v>
      </c>
      <c r="K7668" s="72">
        <v>57388471</v>
      </c>
      <c r="L7668" s="72">
        <v>54540587</v>
      </c>
      <c r="M7668" s="72">
        <v>54815816</v>
      </c>
      <c r="N7668" s="72">
        <v>49011650</v>
      </c>
      <c r="O7668" s="72">
        <v>80227516</v>
      </c>
      <c r="P7668" s="72">
        <v>117376523</v>
      </c>
    </row>
    <row r="7669" spans="1:16" hidden="1">
      <c r="A7669" s="72" t="s">
        <v>2143</v>
      </c>
      <c r="B7669" s="72" t="s">
        <v>3072</v>
      </c>
      <c r="C7669" s="72" t="s">
        <v>2109</v>
      </c>
      <c r="D7669" s="72">
        <v>866461</v>
      </c>
      <c r="E7669" s="72">
        <v>985635</v>
      </c>
      <c r="F7669" s="72">
        <v>996268</v>
      </c>
      <c r="G7669" s="72">
        <v>918142</v>
      </c>
      <c r="H7669" s="72">
        <v>920949</v>
      </c>
      <c r="I7669" s="72">
        <v>729705</v>
      </c>
      <c r="J7669" s="72">
        <v>770279</v>
      </c>
      <c r="K7669" s="72">
        <v>605498</v>
      </c>
      <c r="L7669" s="72">
        <v>686392</v>
      </c>
      <c r="M7669" s="72">
        <v>1080875</v>
      </c>
      <c r="N7669" s="72">
        <v>1871601</v>
      </c>
      <c r="O7669" s="72">
        <v>1940204</v>
      </c>
      <c r="P7669" s="72">
        <v>1932634</v>
      </c>
    </row>
    <row r="7670" spans="1:16" hidden="1">
      <c r="A7670" s="72" t="s">
        <v>2143</v>
      </c>
      <c r="B7670" s="72" t="s">
        <v>3072</v>
      </c>
      <c r="C7670" s="72" t="s">
        <v>2110</v>
      </c>
      <c r="D7670" s="72">
        <v>35</v>
      </c>
      <c r="E7670" s="72">
        <v>34</v>
      </c>
      <c r="F7670" s="72">
        <v>35</v>
      </c>
      <c r="G7670" s="72">
        <v>34</v>
      </c>
      <c r="H7670" s="72">
        <v>30</v>
      </c>
      <c r="I7670" s="72">
        <v>31</v>
      </c>
      <c r="J7670" s="72">
        <v>29</v>
      </c>
      <c r="K7670" s="72">
        <v>2</v>
      </c>
      <c r="L7670" s="72">
        <v>2</v>
      </c>
      <c r="M7670" s="72">
        <v>3</v>
      </c>
      <c r="N7670" s="72">
        <v>5</v>
      </c>
      <c r="O7670" s="72">
        <v>452</v>
      </c>
      <c r="P7670" s="72">
        <v>380</v>
      </c>
    </row>
    <row r="7671" spans="1:16" hidden="1">
      <c r="A7671" s="72" t="s">
        <v>2143</v>
      </c>
      <c r="B7671" s="72" t="s">
        <v>3072</v>
      </c>
      <c r="C7671" s="72" t="s">
        <v>2111</v>
      </c>
      <c r="D7671" s="72">
        <v>5571518</v>
      </c>
      <c r="E7671" s="72">
        <v>6011556</v>
      </c>
      <c r="F7671" s="72">
        <v>4707708</v>
      </c>
      <c r="G7671" s="72">
        <v>5067103</v>
      </c>
      <c r="H7671" s="72">
        <v>5927776</v>
      </c>
      <c r="I7671" s="72">
        <v>3492302</v>
      </c>
      <c r="J7671" s="72">
        <v>3256318</v>
      </c>
      <c r="K7671" s="72">
        <v>2991014</v>
      </c>
      <c r="L7671" s="72">
        <v>2139571</v>
      </c>
      <c r="M7671" s="72">
        <v>3176775</v>
      </c>
      <c r="N7671" s="72">
        <v>4860029</v>
      </c>
      <c r="O7671" s="72">
        <v>10996698</v>
      </c>
      <c r="P7671" s="72">
        <v>18382142</v>
      </c>
    </row>
    <row r="7672" spans="1:16" hidden="1">
      <c r="A7672" s="72" t="s">
        <v>2130</v>
      </c>
      <c r="B7672" s="72" t="s">
        <v>3073</v>
      </c>
      <c r="C7672" s="72" t="s">
        <v>2103</v>
      </c>
      <c r="D7672" s="72">
        <v>84942</v>
      </c>
      <c r="E7672" s="72">
        <v>83509</v>
      </c>
      <c r="F7672" s="72">
        <v>67959</v>
      </c>
      <c r="G7672" s="72">
        <v>69570</v>
      </c>
      <c r="H7672" s="72">
        <v>91690</v>
      </c>
      <c r="I7672" s="72">
        <v>80515</v>
      </c>
      <c r="J7672" s="72">
        <v>62358</v>
      </c>
      <c r="K7672" s="72">
        <v>64877</v>
      </c>
      <c r="L7672" s="72">
        <v>91047</v>
      </c>
      <c r="M7672" s="72">
        <v>62273</v>
      </c>
      <c r="N7672" s="72">
        <v>58786</v>
      </c>
      <c r="O7672" s="72">
        <v>64767</v>
      </c>
      <c r="P7672" s="72">
        <v>62305</v>
      </c>
    </row>
    <row r="7673" spans="1:16" hidden="1">
      <c r="A7673" s="72" t="s">
        <v>2130</v>
      </c>
      <c r="B7673" s="72" t="s">
        <v>3073</v>
      </c>
      <c r="C7673" s="72" t="s">
        <v>2104</v>
      </c>
      <c r="D7673" s="72">
        <v>1833</v>
      </c>
      <c r="E7673" s="72">
        <v>2204</v>
      </c>
      <c r="F7673" s="72">
        <v>2156</v>
      </c>
      <c r="G7673" s="72">
        <v>2241</v>
      </c>
      <c r="H7673" s="72">
        <v>2154</v>
      </c>
      <c r="I7673" s="72">
        <v>2237</v>
      </c>
      <c r="J7673" s="72">
        <v>2465</v>
      </c>
      <c r="K7673" s="72">
        <v>2203</v>
      </c>
      <c r="L7673" s="72">
        <v>2008</v>
      </c>
      <c r="M7673" s="72">
        <v>1783</v>
      </c>
      <c r="N7673" s="72">
        <v>1845</v>
      </c>
      <c r="O7673" s="72">
        <v>1786</v>
      </c>
      <c r="P7673" s="72">
        <v>1829</v>
      </c>
    </row>
    <row r="7674" spans="1:16" hidden="1">
      <c r="A7674" s="72" t="s">
        <v>2130</v>
      </c>
      <c r="B7674" s="72" t="s">
        <v>3073</v>
      </c>
      <c r="C7674" s="72" t="s">
        <v>2105</v>
      </c>
      <c r="D7674" s="72">
        <v>845997</v>
      </c>
      <c r="E7674" s="72">
        <v>830758</v>
      </c>
      <c r="F7674" s="72">
        <v>597984</v>
      </c>
      <c r="G7674" s="72">
        <v>775677</v>
      </c>
      <c r="H7674" s="72">
        <v>891470</v>
      </c>
      <c r="I7674" s="72">
        <v>750035</v>
      </c>
      <c r="J7674" s="72">
        <v>596631</v>
      </c>
      <c r="K7674" s="72">
        <v>684048</v>
      </c>
      <c r="L7674" s="72">
        <v>797359</v>
      </c>
      <c r="M7674" s="72">
        <v>745306</v>
      </c>
      <c r="N7674" s="72">
        <v>664933</v>
      </c>
      <c r="O7674" s="72">
        <v>775870</v>
      </c>
      <c r="P7674" s="72">
        <v>1007590</v>
      </c>
    </row>
    <row r="7675" spans="1:16" hidden="1">
      <c r="A7675" s="72" t="s">
        <v>2130</v>
      </c>
      <c r="B7675" s="72" t="s">
        <v>3073</v>
      </c>
      <c r="C7675" s="72" t="s">
        <v>2106</v>
      </c>
      <c r="D7675" s="72">
        <v>40365</v>
      </c>
      <c r="E7675" s="72">
        <v>30503</v>
      </c>
      <c r="F7675" s="72">
        <v>24952</v>
      </c>
      <c r="G7675" s="72">
        <v>30592</v>
      </c>
      <c r="H7675" s="72">
        <v>30562</v>
      </c>
      <c r="I7675" s="72">
        <v>26838</v>
      </c>
      <c r="J7675" s="72">
        <v>16787</v>
      </c>
      <c r="K7675" s="72">
        <v>55223</v>
      </c>
      <c r="L7675" s="72">
        <v>25348</v>
      </c>
      <c r="M7675" s="72">
        <v>32050</v>
      </c>
      <c r="N7675" s="72">
        <v>31036</v>
      </c>
      <c r="O7675" s="72">
        <v>30098</v>
      </c>
      <c r="P7675" s="72">
        <v>25857</v>
      </c>
    </row>
    <row r="7676" spans="1:16" hidden="1">
      <c r="A7676" s="72" t="s">
        <v>2130</v>
      </c>
      <c r="B7676" s="72" t="s">
        <v>3073</v>
      </c>
      <c r="C7676" s="72" t="s">
        <v>2107</v>
      </c>
      <c r="D7676" s="72">
        <v>215</v>
      </c>
      <c r="E7676" s="72">
        <v>417</v>
      </c>
      <c r="F7676" s="72">
        <v>421</v>
      </c>
      <c r="G7676" s="72">
        <v>431</v>
      </c>
      <c r="H7676" s="72">
        <v>420</v>
      </c>
      <c r="I7676" s="72">
        <v>452</v>
      </c>
      <c r="J7676" s="72">
        <v>465</v>
      </c>
      <c r="K7676" s="72">
        <v>458</v>
      </c>
      <c r="L7676" s="72">
        <v>190</v>
      </c>
      <c r="M7676" s="72">
        <v>201</v>
      </c>
      <c r="N7676" s="72">
        <v>211</v>
      </c>
      <c r="O7676" s="72">
        <v>209</v>
      </c>
      <c r="P7676" s="72">
        <v>219</v>
      </c>
    </row>
    <row r="7677" spans="1:16" hidden="1">
      <c r="A7677" s="72" t="s">
        <v>2130</v>
      </c>
      <c r="B7677" s="72" t="s">
        <v>3073</v>
      </c>
      <c r="C7677" s="72" t="s">
        <v>2108</v>
      </c>
      <c r="D7677" s="72">
        <v>326743</v>
      </c>
      <c r="E7677" s="72">
        <v>278798</v>
      </c>
      <c r="F7677" s="72">
        <v>211447</v>
      </c>
      <c r="G7677" s="72">
        <v>250277</v>
      </c>
      <c r="H7677" s="72">
        <v>290501</v>
      </c>
      <c r="I7677" s="72">
        <v>249958</v>
      </c>
      <c r="J7677" s="72">
        <v>194205</v>
      </c>
      <c r="K7677" s="72">
        <v>241932</v>
      </c>
      <c r="L7677" s="72">
        <v>274345</v>
      </c>
      <c r="M7677" s="72">
        <v>314788</v>
      </c>
      <c r="N7677" s="72">
        <v>264126</v>
      </c>
      <c r="O7677" s="72">
        <v>307279</v>
      </c>
      <c r="P7677" s="72">
        <v>373841</v>
      </c>
    </row>
    <row r="7678" spans="1:16" hidden="1">
      <c r="A7678" s="72" t="s">
        <v>2130</v>
      </c>
      <c r="B7678" s="72" t="s">
        <v>3073</v>
      </c>
      <c r="C7678" s="72" t="s">
        <v>2109</v>
      </c>
      <c r="M7678" s="72">
        <v>761</v>
      </c>
      <c r="N7678" s="72">
        <v>241</v>
      </c>
      <c r="O7678" s="72">
        <v>1142</v>
      </c>
      <c r="P7678" s="72">
        <v>510</v>
      </c>
    </row>
    <row r="7679" spans="1:16" hidden="1">
      <c r="A7679" s="72" t="s">
        <v>2130</v>
      </c>
      <c r="B7679" s="72" t="s">
        <v>3073</v>
      </c>
      <c r="C7679" s="72" t="s">
        <v>2110</v>
      </c>
      <c r="M7679" s="72">
        <v>7</v>
      </c>
      <c r="N7679" s="72">
        <v>7</v>
      </c>
      <c r="O7679" s="72">
        <v>7</v>
      </c>
      <c r="P7679" s="72">
        <v>7</v>
      </c>
    </row>
    <row r="7680" spans="1:16" hidden="1">
      <c r="A7680" s="72" t="s">
        <v>2130</v>
      </c>
      <c r="B7680" s="72" t="s">
        <v>3073</v>
      </c>
      <c r="C7680" s="72" t="s">
        <v>2111</v>
      </c>
      <c r="M7680" s="72">
        <v>8003</v>
      </c>
      <c r="N7680" s="72">
        <v>3176</v>
      </c>
      <c r="O7680" s="72">
        <v>9527</v>
      </c>
      <c r="P7680" s="72">
        <v>7772</v>
      </c>
    </row>
    <row r="7681" spans="1:16" hidden="1">
      <c r="A7681" s="72" t="s">
        <v>2155</v>
      </c>
      <c r="B7681" s="72" t="s">
        <v>3074</v>
      </c>
      <c r="C7681" s="72" t="s">
        <v>2103</v>
      </c>
      <c r="D7681" s="72">
        <v>27155</v>
      </c>
      <c r="E7681" s="72">
        <v>26718</v>
      </c>
      <c r="F7681" s="72">
        <v>23374</v>
      </c>
      <c r="G7681" s="72">
        <v>28220</v>
      </c>
      <c r="H7681" s="72">
        <v>31905</v>
      </c>
      <c r="I7681" s="72">
        <v>40497</v>
      </c>
      <c r="J7681" s="72">
        <v>21380</v>
      </c>
      <c r="K7681" s="72">
        <v>15611</v>
      </c>
      <c r="L7681" s="72">
        <v>27392</v>
      </c>
      <c r="M7681" s="72">
        <v>26737</v>
      </c>
      <c r="N7681" s="72">
        <v>23962</v>
      </c>
      <c r="O7681" s="72">
        <v>24579</v>
      </c>
      <c r="P7681" s="72">
        <v>26243</v>
      </c>
    </row>
    <row r="7682" spans="1:16" hidden="1">
      <c r="A7682" s="72" t="s">
        <v>2155</v>
      </c>
      <c r="B7682" s="72" t="s">
        <v>3074</v>
      </c>
      <c r="C7682" s="72" t="s">
        <v>2104</v>
      </c>
      <c r="D7682" s="72">
        <v>718</v>
      </c>
      <c r="E7682" s="72">
        <v>740</v>
      </c>
      <c r="F7682" s="72">
        <v>698</v>
      </c>
      <c r="G7682" s="72">
        <v>698</v>
      </c>
      <c r="H7682" s="72">
        <v>697</v>
      </c>
      <c r="I7682" s="72">
        <v>717</v>
      </c>
      <c r="J7682" s="72">
        <v>736</v>
      </c>
      <c r="K7682" s="72">
        <v>675</v>
      </c>
      <c r="L7682" s="72">
        <v>652</v>
      </c>
      <c r="M7682" s="72">
        <v>658</v>
      </c>
      <c r="N7682" s="72">
        <v>648</v>
      </c>
      <c r="O7682" s="72">
        <v>670</v>
      </c>
      <c r="P7682" s="72">
        <v>661</v>
      </c>
    </row>
    <row r="7683" spans="1:16" hidden="1">
      <c r="A7683" s="72" t="s">
        <v>2155</v>
      </c>
      <c r="B7683" s="72" t="s">
        <v>3074</v>
      </c>
      <c r="C7683" s="72" t="s">
        <v>2105</v>
      </c>
      <c r="D7683" s="72">
        <v>301530</v>
      </c>
      <c r="E7683" s="72">
        <v>197653</v>
      </c>
      <c r="F7683" s="72">
        <v>242075</v>
      </c>
      <c r="G7683" s="72">
        <v>346520</v>
      </c>
      <c r="H7683" s="72">
        <v>333095</v>
      </c>
      <c r="I7683" s="72">
        <v>277361</v>
      </c>
      <c r="J7683" s="72">
        <v>228647</v>
      </c>
      <c r="K7683" s="72">
        <v>172690</v>
      </c>
      <c r="L7683" s="72">
        <v>313289</v>
      </c>
      <c r="M7683" s="72">
        <v>409977</v>
      </c>
      <c r="N7683" s="72">
        <v>284769</v>
      </c>
      <c r="O7683" s="72">
        <v>314038</v>
      </c>
      <c r="P7683" s="72">
        <v>434085</v>
      </c>
    </row>
    <row r="7684" spans="1:16" hidden="1">
      <c r="A7684" s="72" t="s">
        <v>2155</v>
      </c>
      <c r="B7684" s="72" t="s">
        <v>3074</v>
      </c>
      <c r="C7684" s="72" t="s">
        <v>2106</v>
      </c>
      <c r="D7684" s="72">
        <v>52799</v>
      </c>
      <c r="E7684" s="72">
        <v>68012</v>
      </c>
      <c r="F7684" s="72">
        <v>60963</v>
      </c>
      <c r="G7684" s="72">
        <v>92583</v>
      </c>
      <c r="H7684" s="72">
        <v>101815</v>
      </c>
      <c r="I7684" s="72">
        <v>99440</v>
      </c>
      <c r="J7684" s="72">
        <v>57756</v>
      </c>
      <c r="K7684" s="72">
        <v>62030</v>
      </c>
      <c r="L7684" s="72">
        <v>72157</v>
      </c>
      <c r="M7684" s="72">
        <v>91364</v>
      </c>
      <c r="N7684" s="72">
        <v>66844</v>
      </c>
      <c r="O7684" s="72">
        <v>68329</v>
      </c>
      <c r="P7684" s="72">
        <v>87030</v>
      </c>
    </row>
    <row r="7685" spans="1:16" hidden="1">
      <c r="A7685" s="72" t="s">
        <v>2155</v>
      </c>
      <c r="B7685" s="72" t="s">
        <v>3074</v>
      </c>
      <c r="C7685" s="72" t="s">
        <v>2107</v>
      </c>
      <c r="D7685" s="72">
        <v>34</v>
      </c>
      <c r="E7685" s="72">
        <v>32</v>
      </c>
      <c r="F7685" s="72">
        <v>34</v>
      </c>
      <c r="G7685" s="72">
        <v>33</v>
      </c>
      <c r="H7685" s="72">
        <v>35</v>
      </c>
      <c r="I7685" s="72">
        <v>32</v>
      </c>
      <c r="J7685" s="72">
        <v>39</v>
      </c>
      <c r="K7685" s="72">
        <v>39</v>
      </c>
      <c r="L7685" s="72">
        <v>36</v>
      </c>
      <c r="M7685" s="72">
        <v>35</v>
      </c>
      <c r="N7685" s="72">
        <v>38</v>
      </c>
      <c r="O7685" s="72">
        <v>39</v>
      </c>
      <c r="P7685" s="72">
        <v>38</v>
      </c>
    </row>
    <row r="7686" spans="1:16" hidden="1">
      <c r="A7686" s="72" t="s">
        <v>2155</v>
      </c>
      <c r="B7686" s="72" t="s">
        <v>3074</v>
      </c>
      <c r="C7686" s="72" t="s">
        <v>2108</v>
      </c>
      <c r="D7686" s="72">
        <v>295509</v>
      </c>
      <c r="E7686" s="72">
        <v>515531</v>
      </c>
      <c r="F7686" s="72">
        <v>338307</v>
      </c>
      <c r="G7686" s="72">
        <v>502012</v>
      </c>
      <c r="H7686" s="72">
        <v>730700</v>
      </c>
      <c r="I7686" s="72">
        <v>534861</v>
      </c>
      <c r="J7686" s="72">
        <v>372485</v>
      </c>
      <c r="K7686" s="72">
        <v>445936</v>
      </c>
      <c r="L7686" s="72">
        <v>513481</v>
      </c>
      <c r="M7686" s="72">
        <v>599026</v>
      </c>
      <c r="N7686" s="72">
        <v>499577</v>
      </c>
      <c r="O7686" s="72">
        <v>531036</v>
      </c>
      <c r="P7686" s="72">
        <v>769213</v>
      </c>
    </row>
    <row r="7687" spans="1:16" hidden="1">
      <c r="A7687" s="72" t="s">
        <v>2135</v>
      </c>
      <c r="B7687" s="72" t="s">
        <v>3075</v>
      </c>
      <c r="C7687" s="72" t="s">
        <v>2103</v>
      </c>
      <c r="D7687" s="72">
        <v>417832</v>
      </c>
      <c r="E7687" s="72">
        <v>424947</v>
      </c>
      <c r="F7687" s="72">
        <v>351134</v>
      </c>
      <c r="G7687" s="72">
        <v>463616</v>
      </c>
      <c r="H7687" s="72">
        <v>463573</v>
      </c>
      <c r="I7687" s="72">
        <v>375732</v>
      </c>
      <c r="J7687" s="72">
        <v>359281</v>
      </c>
      <c r="K7687" s="72">
        <v>384572</v>
      </c>
      <c r="L7687" s="72">
        <v>440219</v>
      </c>
      <c r="M7687" s="72">
        <v>446944</v>
      </c>
      <c r="N7687" s="72">
        <v>396996</v>
      </c>
      <c r="O7687" s="72">
        <v>379588</v>
      </c>
      <c r="P7687" s="72">
        <v>455216</v>
      </c>
    </row>
    <row r="7688" spans="1:16" hidden="1">
      <c r="A7688" s="72" t="s">
        <v>2135</v>
      </c>
      <c r="B7688" s="72" t="s">
        <v>3075</v>
      </c>
      <c r="C7688" s="72" t="s">
        <v>2104</v>
      </c>
      <c r="D7688" s="72">
        <v>5501</v>
      </c>
      <c r="E7688" s="72">
        <v>5508</v>
      </c>
      <c r="F7688" s="72">
        <v>5522</v>
      </c>
      <c r="G7688" s="72">
        <v>5538</v>
      </c>
      <c r="H7688" s="72">
        <v>5567</v>
      </c>
      <c r="I7688" s="72">
        <v>5489</v>
      </c>
      <c r="J7688" s="72">
        <v>5604</v>
      </c>
      <c r="K7688" s="72">
        <v>5638</v>
      </c>
      <c r="L7688" s="72">
        <v>5675</v>
      </c>
      <c r="M7688" s="72">
        <v>5712</v>
      </c>
      <c r="N7688" s="72">
        <v>5766</v>
      </c>
      <c r="O7688" s="72">
        <v>5801</v>
      </c>
      <c r="P7688" s="72">
        <v>5701</v>
      </c>
    </row>
    <row r="7689" spans="1:16" hidden="1">
      <c r="A7689" s="72" t="s">
        <v>2135</v>
      </c>
      <c r="B7689" s="72" t="s">
        <v>3075</v>
      </c>
      <c r="C7689" s="72" t="s">
        <v>2105</v>
      </c>
      <c r="D7689" s="72">
        <v>4237525</v>
      </c>
      <c r="E7689" s="72">
        <v>4126807</v>
      </c>
      <c r="F7689" s="72">
        <v>3455069</v>
      </c>
      <c r="G7689" s="72">
        <v>4182053</v>
      </c>
      <c r="H7689" s="72">
        <v>5574186</v>
      </c>
      <c r="I7689" s="72">
        <v>3447545</v>
      </c>
      <c r="J7689" s="72">
        <v>3065674</v>
      </c>
      <c r="K7689" s="72">
        <v>3724624</v>
      </c>
      <c r="L7689" s="72">
        <v>3734524</v>
      </c>
      <c r="M7689" s="72">
        <v>3224220</v>
      </c>
      <c r="N7689" s="72">
        <v>3227458</v>
      </c>
      <c r="O7689" s="72">
        <v>4429562</v>
      </c>
      <c r="P7689" s="72">
        <v>4572635</v>
      </c>
    </row>
    <row r="7690" spans="1:16" hidden="1">
      <c r="A7690" s="72" t="s">
        <v>2135</v>
      </c>
      <c r="B7690" s="72" t="s">
        <v>3075</v>
      </c>
      <c r="C7690" s="72" t="s">
        <v>2106</v>
      </c>
      <c r="D7690" s="72">
        <v>185011</v>
      </c>
      <c r="E7690" s="72">
        <v>173164</v>
      </c>
      <c r="F7690" s="72">
        <v>164883</v>
      </c>
      <c r="G7690" s="72">
        <v>211684</v>
      </c>
      <c r="H7690" s="72">
        <v>220303</v>
      </c>
      <c r="I7690" s="72">
        <v>171147</v>
      </c>
      <c r="J7690" s="72">
        <v>186180</v>
      </c>
      <c r="K7690" s="72">
        <v>199063</v>
      </c>
      <c r="L7690" s="72">
        <v>220094</v>
      </c>
      <c r="M7690" s="72">
        <v>226877</v>
      </c>
      <c r="N7690" s="72">
        <v>186901</v>
      </c>
      <c r="O7690" s="72">
        <v>184718</v>
      </c>
      <c r="P7690" s="72">
        <v>237147</v>
      </c>
    </row>
    <row r="7691" spans="1:16" hidden="1">
      <c r="A7691" s="72" t="s">
        <v>2135</v>
      </c>
      <c r="B7691" s="72" t="s">
        <v>3075</v>
      </c>
      <c r="C7691" s="72" t="s">
        <v>2107</v>
      </c>
      <c r="D7691" s="72">
        <v>587</v>
      </c>
      <c r="E7691" s="72">
        <v>581</v>
      </c>
      <c r="F7691" s="72">
        <v>595</v>
      </c>
      <c r="G7691" s="72">
        <v>604</v>
      </c>
      <c r="H7691" s="72">
        <v>599</v>
      </c>
      <c r="I7691" s="72">
        <v>606</v>
      </c>
      <c r="J7691" s="72">
        <v>619</v>
      </c>
      <c r="K7691" s="72">
        <v>637</v>
      </c>
      <c r="L7691" s="72">
        <v>643</v>
      </c>
      <c r="M7691" s="72">
        <v>616</v>
      </c>
      <c r="N7691" s="72">
        <v>621</v>
      </c>
      <c r="O7691" s="72">
        <v>636</v>
      </c>
      <c r="P7691" s="72">
        <v>617</v>
      </c>
    </row>
    <row r="7692" spans="1:16" hidden="1">
      <c r="A7692" s="72" t="s">
        <v>2135</v>
      </c>
      <c r="B7692" s="72" t="s">
        <v>3075</v>
      </c>
      <c r="C7692" s="72" t="s">
        <v>2108</v>
      </c>
      <c r="D7692" s="72">
        <v>1739932</v>
      </c>
      <c r="E7692" s="72">
        <v>1578811</v>
      </c>
      <c r="F7692" s="72">
        <v>1301029</v>
      </c>
      <c r="G7692" s="72">
        <v>1723263</v>
      </c>
      <c r="H7692" s="72">
        <v>2448799</v>
      </c>
      <c r="I7692" s="72">
        <v>1418350</v>
      </c>
      <c r="J7692" s="72">
        <v>1382139</v>
      </c>
      <c r="K7692" s="72">
        <v>1714357</v>
      </c>
      <c r="L7692" s="72">
        <v>1680704</v>
      </c>
      <c r="M7692" s="72">
        <v>1442864</v>
      </c>
      <c r="N7692" s="72">
        <v>1356864</v>
      </c>
      <c r="O7692" s="72">
        <v>1971584</v>
      </c>
      <c r="P7692" s="72">
        <v>2178796</v>
      </c>
    </row>
    <row r="7693" spans="1:16" hidden="1">
      <c r="A7693" s="72" t="s">
        <v>2135</v>
      </c>
      <c r="B7693" s="72" t="s">
        <v>3075</v>
      </c>
      <c r="C7693" s="72" t="s">
        <v>2109</v>
      </c>
      <c r="D7693" s="72">
        <v>313201</v>
      </c>
      <c r="E7693" s="72">
        <v>333798</v>
      </c>
      <c r="F7693" s="72">
        <v>308618</v>
      </c>
      <c r="G7693" s="72">
        <v>338407</v>
      </c>
      <c r="H7693" s="72">
        <v>336400</v>
      </c>
      <c r="I7693" s="72">
        <v>327953</v>
      </c>
      <c r="J7693" s="72">
        <v>313563</v>
      </c>
      <c r="K7693" s="72">
        <v>362529</v>
      </c>
      <c r="L7693" s="72">
        <v>393469</v>
      </c>
      <c r="M7693" s="72">
        <v>370560</v>
      </c>
      <c r="N7693" s="72">
        <v>348906</v>
      </c>
      <c r="O7693" s="72">
        <v>348305</v>
      </c>
      <c r="P7693" s="72">
        <v>363985</v>
      </c>
    </row>
    <row r="7694" spans="1:16" hidden="1">
      <c r="A7694" s="72" t="s">
        <v>2135</v>
      </c>
      <c r="B7694" s="72" t="s">
        <v>3075</v>
      </c>
      <c r="C7694" s="72" t="s">
        <v>2110</v>
      </c>
      <c r="D7694" s="72">
        <v>14</v>
      </c>
      <c r="E7694" s="72">
        <v>14</v>
      </c>
      <c r="F7694" s="72">
        <v>15</v>
      </c>
      <c r="G7694" s="72">
        <v>15</v>
      </c>
      <c r="H7694" s="72">
        <v>16</v>
      </c>
      <c r="I7694" s="72">
        <v>16</v>
      </c>
      <c r="J7694" s="72">
        <v>15</v>
      </c>
      <c r="K7694" s="72">
        <v>15</v>
      </c>
      <c r="L7694" s="72">
        <v>17</v>
      </c>
      <c r="M7694" s="72">
        <v>17</v>
      </c>
      <c r="N7694" s="72">
        <v>17</v>
      </c>
      <c r="O7694" s="72">
        <v>17</v>
      </c>
      <c r="P7694" s="72">
        <v>16</v>
      </c>
    </row>
    <row r="7695" spans="1:16" hidden="1">
      <c r="A7695" s="72" t="s">
        <v>2135</v>
      </c>
      <c r="B7695" s="72" t="s">
        <v>3075</v>
      </c>
      <c r="C7695" s="72" t="s">
        <v>2111</v>
      </c>
      <c r="D7695" s="72">
        <v>2131739</v>
      </c>
      <c r="E7695" s="72">
        <v>2199972</v>
      </c>
      <c r="F7695" s="72">
        <v>1995655</v>
      </c>
      <c r="G7695" s="72">
        <v>2057607</v>
      </c>
      <c r="H7695" s="72">
        <v>2820513</v>
      </c>
      <c r="I7695" s="72">
        <v>1826538</v>
      </c>
      <c r="J7695" s="72">
        <v>1579914</v>
      </c>
      <c r="K7695" s="72">
        <v>2114316</v>
      </c>
      <c r="L7695" s="72">
        <v>2089444</v>
      </c>
      <c r="M7695" s="72">
        <v>1625788</v>
      </c>
      <c r="N7695" s="72">
        <v>1628469</v>
      </c>
      <c r="O7695" s="72">
        <v>2433352</v>
      </c>
      <c r="P7695" s="72">
        <v>2692258</v>
      </c>
    </row>
    <row r="7696" spans="1:16" hidden="1">
      <c r="A7696" s="72" t="s">
        <v>2135</v>
      </c>
      <c r="B7696" s="72" t="s">
        <v>3076</v>
      </c>
      <c r="C7696" s="72" t="s">
        <v>2103</v>
      </c>
      <c r="D7696" s="72">
        <v>36759</v>
      </c>
      <c r="E7696" s="72">
        <v>38730</v>
      </c>
      <c r="F7696" s="72">
        <v>32764</v>
      </c>
      <c r="G7696" s="72">
        <v>44209</v>
      </c>
      <c r="H7696" s="72">
        <v>46275</v>
      </c>
      <c r="I7696" s="72">
        <v>38997</v>
      </c>
      <c r="J7696" s="72">
        <v>35510</v>
      </c>
      <c r="K7696" s="72">
        <v>38181</v>
      </c>
      <c r="L7696" s="72">
        <v>43167</v>
      </c>
      <c r="M7696" s="72">
        <v>44972</v>
      </c>
      <c r="N7696" s="72">
        <v>41247</v>
      </c>
      <c r="O7696" s="72">
        <v>38615</v>
      </c>
      <c r="P7696" s="72">
        <v>45886</v>
      </c>
    </row>
    <row r="7697" spans="1:16" hidden="1">
      <c r="A7697" s="72" t="s">
        <v>2135</v>
      </c>
      <c r="B7697" s="72" t="s">
        <v>3076</v>
      </c>
      <c r="C7697" s="72" t="s">
        <v>2104</v>
      </c>
      <c r="D7697" s="72">
        <v>457</v>
      </c>
      <c r="E7697" s="72">
        <v>458</v>
      </c>
      <c r="F7697" s="72">
        <v>444</v>
      </c>
      <c r="G7697" s="72">
        <v>446</v>
      </c>
      <c r="H7697" s="72">
        <v>466</v>
      </c>
      <c r="I7697" s="72">
        <v>464</v>
      </c>
      <c r="J7697" s="72">
        <v>462</v>
      </c>
      <c r="K7697" s="72">
        <v>466</v>
      </c>
      <c r="L7697" s="72">
        <v>471</v>
      </c>
      <c r="M7697" s="72">
        <v>469</v>
      </c>
      <c r="N7697" s="72">
        <v>463</v>
      </c>
      <c r="O7697" s="72">
        <v>462</v>
      </c>
      <c r="P7697" s="72">
        <v>470</v>
      </c>
    </row>
    <row r="7698" spans="1:16" hidden="1">
      <c r="A7698" s="72" t="s">
        <v>2135</v>
      </c>
      <c r="B7698" s="72" t="s">
        <v>3076</v>
      </c>
      <c r="C7698" s="72" t="s">
        <v>2105</v>
      </c>
      <c r="D7698" s="72">
        <v>444916</v>
      </c>
      <c r="E7698" s="72">
        <v>431940</v>
      </c>
      <c r="F7698" s="72">
        <v>336236</v>
      </c>
      <c r="G7698" s="72">
        <v>396560</v>
      </c>
      <c r="H7698" s="72">
        <v>438213</v>
      </c>
      <c r="I7698" s="72">
        <v>386167</v>
      </c>
      <c r="J7698" s="72">
        <v>360101</v>
      </c>
      <c r="K7698" s="72">
        <v>356079</v>
      </c>
      <c r="L7698" s="72">
        <v>399720</v>
      </c>
      <c r="M7698" s="72">
        <v>402166</v>
      </c>
      <c r="N7698" s="72">
        <v>377606</v>
      </c>
      <c r="O7698" s="72">
        <v>369547</v>
      </c>
      <c r="P7698" s="72">
        <v>411272</v>
      </c>
    </row>
    <row r="7699" spans="1:16" hidden="1">
      <c r="A7699" s="72" t="s">
        <v>2135</v>
      </c>
      <c r="B7699" s="72" t="s">
        <v>3076</v>
      </c>
      <c r="C7699" s="72" t="s">
        <v>2106</v>
      </c>
      <c r="D7699" s="72">
        <v>47064</v>
      </c>
      <c r="E7699" s="72">
        <v>59873</v>
      </c>
      <c r="F7699" s="72">
        <v>58953</v>
      </c>
      <c r="G7699" s="72">
        <v>78434</v>
      </c>
      <c r="H7699" s="72">
        <v>85487</v>
      </c>
      <c r="I7699" s="72">
        <v>85479</v>
      </c>
      <c r="J7699" s="72">
        <v>75451</v>
      </c>
      <c r="K7699" s="72">
        <v>76222</v>
      </c>
      <c r="L7699" s="72">
        <v>78240</v>
      </c>
      <c r="M7699" s="72">
        <v>84221</v>
      </c>
      <c r="N7699" s="72">
        <v>71676</v>
      </c>
      <c r="O7699" s="72">
        <v>73303</v>
      </c>
      <c r="P7699" s="72">
        <v>88627</v>
      </c>
    </row>
    <row r="7700" spans="1:16" hidden="1">
      <c r="A7700" s="72" t="s">
        <v>2135</v>
      </c>
      <c r="B7700" s="72" t="s">
        <v>3076</v>
      </c>
      <c r="C7700" s="72" t="s">
        <v>2107</v>
      </c>
      <c r="D7700" s="72">
        <v>84</v>
      </c>
      <c r="E7700" s="72">
        <v>84</v>
      </c>
      <c r="F7700" s="72">
        <v>84</v>
      </c>
      <c r="G7700" s="72">
        <v>84</v>
      </c>
      <c r="H7700" s="72">
        <v>85</v>
      </c>
      <c r="I7700" s="72">
        <v>85</v>
      </c>
      <c r="J7700" s="72">
        <v>87</v>
      </c>
      <c r="K7700" s="72">
        <v>87</v>
      </c>
      <c r="L7700" s="72">
        <v>87</v>
      </c>
      <c r="M7700" s="72">
        <v>89</v>
      </c>
      <c r="N7700" s="72">
        <v>70</v>
      </c>
      <c r="O7700" s="72">
        <v>89</v>
      </c>
      <c r="P7700" s="72">
        <v>90</v>
      </c>
    </row>
    <row r="7701" spans="1:16" hidden="1">
      <c r="A7701" s="72" t="s">
        <v>2135</v>
      </c>
      <c r="B7701" s="72" t="s">
        <v>3076</v>
      </c>
      <c r="C7701" s="72" t="s">
        <v>2108</v>
      </c>
      <c r="D7701" s="72">
        <v>497910</v>
      </c>
      <c r="E7701" s="72">
        <v>611182</v>
      </c>
      <c r="F7701" s="72">
        <v>527999</v>
      </c>
      <c r="G7701" s="72">
        <v>703934</v>
      </c>
      <c r="H7701" s="72">
        <v>767195</v>
      </c>
      <c r="I7701" s="72">
        <v>802623</v>
      </c>
      <c r="J7701" s="72">
        <v>686973</v>
      </c>
      <c r="K7701" s="72">
        <v>654438</v>
      </c>
      <c r="L7701" s="72">
        <v>690223</v>
      </c>
      <c r="M7701" s="72">
        <v>724532</v>
      </c>
      <c r="N7701" s="72">
        <v>619976</v>
      </c>
      <c r="O7701" s="72">
        <v>629683</v>
      </c>
      <c r="P7701" s="72">
        <v>758637</v>
      </c>
    </row>
    <row r="7702" spans="1:16" hidden="1">
      <c r="A7702" s="72" t="s">
        <v>2144</v>
      </c>
      <c r="B7702" s="72" t="s">
        <v>3077</v>
      </c>
      <c r="C7702" s="72" t="s">
        <v>2103</v>
      </c>
      <c r="D7702" s="72">
        <v>17525034</v>
      </c>
      <c r="E7702" s="72">
        <v>17060869</v>
      </c>
      <c r="F7702" s="72">
        <v>14481108</v>
      </c>
      <c r="G7702" s="72">
        <v>16407046</v>
      </c>
      <c r="H7702" s="72">
        <v>18495457</v>
      </c>
      <c r="I7702" s="72">
        <v>18173515</v>
      </c>
      <c r="J7702" s="72">
        <v>16169983</v>
      </c>
      <c r="K7702" s="72">
        <v>17160050</v>
      </c>
      <c r="L7702" s="72">
        <v>20449496</v>
      </c>
      <c r="M7702" s="72">
        <v>20754980</v>
      </c>
      <c r="N7702" s="72">
        <v>19526731</v>
      </c>
      <c r="O7702" s="72">
        <v>19454114</v>
      </c>
      <c r="P7702" s="72">
        <v>20356174</v>
      </c>
    </row>
    <row r="7703" spans="1:16" hidden="1">
      <c r="A7703" s="72" t="s">
        <v>2144</v>
      </c>
      <c r="B7703" s="72" t="s">
        <v>3077</v>
      </c>
      <c r="C7703" s="72" t="s">
        <v>2104</v>
      </c>
      <c r="D7703" s="72">
        <v>185881</v>
      </c>
      <c r="E7703" s="72">
        <v>178733</v>
      </c>
      <c r="F7703" s="72">
        <v>176596</v>
      </c>
      <c r="G7703" s="72">
        <v>177064</v>
      </c>
      <c r="H7703" s="72">
        <v>182201</v>
      </c>
      <c r="I7703" s="72">
        <v>187043</v>
      </c>
      <c r="J7703" s="72">
        <v>193288</v>
      </c>
      <c r="K7703" s="72">
        <v>198576</v>
      </c>
      <c r="L7703" s="72">
        <v>209525</v>
      </c>
      <c r="M7703" s="72">
        <v>216797</v>
      </c>
      <c r="N7703" s="72">
        <v>220739</v>
      </c>
      <c r="O7703" s="72">
        <v>224914</v>
      </c>
      <c r="P7703" s="72">
        <v>227905</v>
      </c>
    </row>
    <row r="7704" spans="1:16" hidden="1">
      <c r="A7704" s="72" t="s">
        <v>2144</v>
      </c>
      <c r="B7704" s="72" t="s">
        <v>3077</v>
      </c>
      <c r="C7704" s="72" t="s">
        <v>2105</v>
      </c>
      <c r="D7704" s="72">
        <v>217927049</v>
      </c>
      <c r="E7704" s="72">
        <v>216684328</v>
      </c>
      <c r="F7704" s="72">
        <v>178861564</v>
      </c>
      <c r="G7704" s="72">
        <v>181566047</v>
      </c>
      <c r="H7704" s="72">
        <v>200552775</v>
      </c>
      <c r="I7704" s="72">
        <v>176951501</v>
      </c>
      <c r="J7704" s="72">
        <v>153433039</v>
      </c>
      <c r="K7704" s="72">
        <v>178898572</v>
      </c>
      <c r="L7704" s="72">
        <v>210026806</v>
      </c>
      <c r="M7704" s="72">
        <v>210559881</v>
      </c>
      <c r="N7704" s="72">
        <v>186868698</v>
      </c>
      <c r="O7704" s="72">
        <v>208073539</v>
      </c>
      <c r="P7704" s="72">
        <v>263873299</v>
      </c>
    </row>
    <row r="7705" spans="1:16" hidden="1">
      <c r="A7705" s="72" t="s">
        <v>2144</v>
      </c>
      <c r="B7705" s="72" t="s">
        <v>3077</v>
      </c>
      <c r="C7705" s="72" t="s">
        <v>2106</v>
      </c>
      <c r="D7705" s="72">
        <v>5606028</v>
      </c>
      <c r="E7705" s="72">
        <v>5549720</v>
      </c>
      <c r="F7705" s="72">
        <v>4713846</v>
      </c>
      <c r="G7705" s="72">
        <v>5264988</v>
      </c>
      <c r="H7705" s="72">
        <v>5875481</v>
      </c>
      <c r="I7705" s="72">
        <v>5789637</v>
      </c>
      <c r="J7705" s="72">
        <v>4990616</v>
      </c>
      <c r="K7705" s="72">
        <v>5369247</v>
      </c>
      <c r="L7705" s="72">
        <v>6338863</v>
      </c>
      <c r="M7705" s="72">
        <v>6332226</v>
      </c>
      <c r="N7705" s="72">
        <v>5790739</v>
      </c>
      <c r="O7705" s="72">
        <v>5943099</v>
      </c>
      <c r="P7705" s="72">
        <v>6066519</v>
      </c>
    </row>
    <row r="7706" spans="1:16" hidden="1">
      <c r="A7706" s="72" t="s">
        <v>2144</v>
      </c>
      <c r="B7706" s="72" t="s">
        <v>3077</v>
      </c>
      <c r="C7706" s="72" t="s">
        <v>2107</v>
      </c>
      <c r="D7706" s="72">
        <v>19150</v>
      </c>
      <c r="E7706" s="72">
        <v>18415</v>
      </c>
      <c r="F7706" s="72">
        <v>17947</v>
      </c>
      <c r="G7706" s="72">
        <v>18214</v>
      </c>
      <c r="H7706" s="72">
        <v>18392</v>
      </c>
      <c r="I7706" s="72">
        <v>19041</v>
      </c>
      <c r="J7706" s="72">
        <v>19591</v>
      </c>
      <c r="K7706" s="72">
        <v>19785</v>
      </c>
      <c r="L7706" s="72">
        <v>20853</v>
      </c>
      <c r="M7706" s="72">
        <v>21857</v>
      </c>
      <c r="N7706" s="72">
        <v>21877</v>
      </c>
      <c r="O7706" s="72">
        <v>22460</v>
      </c>
      <c r="P7706" s="72">
        <v>22731</v>
      </c>
    </row>
    <row r="7707" spans="1:16" hidden="1">
      <c r="A7707" s="72" t="s">
        <v>2144</v>
      </c>
      <c r="B7707" s="72" t="s">
        <v>3077</v>
      </c>
      <c r="C7707" s="72" t="s">
        <v>2108</v>
      </c>
      <c r="D7707" s="72">
        <v>63007777</v>
      </c>
      <c r="E7707" s="72">
        <v>61992086</v>
      </c>
      <c r="F7707" s="72">
        <v>48983556</v>
      </c>
      <c r="G7707" s="72">
        <v>49261567</v>
      </c>
      <c r="H7707" s="72">
        <v>57015761</v>
      </c>
      <c r="I7707" s="72">
        <v>49092859</v>
      </c>
      <c r="J7707" s="72">
        <v>38807060</v>
      </c>
      <c r="K7707" s="72">
        <v>45402066</v>
      </c>
      <c r="L7707" s="72">
        <v>53949855</v>
      </c>
      <c r="M7707" s="72">
        <v>52739562</v>
      </c>
      <c r="N7707" s="72">
        <v>44946685</v>
      </c>
      <c r="O7707" s="72">
        <v>52296219</v>
      </c>
      <c r="P7707" s="72">
        <v>68272108</v>
      </c>
    </row>
    <row r="7708" spans="1:16" hidden="1">
      <c r="A7708" s="72" t="s">
        <v>2144</v>
      </c>
      <c r="B7708" s="72" t="s">
        <v>3077</v>
      </c>
      <c r="C7708" s="72" t="s">
        <v>2109</v>
      </c>
      <c r="D7708" s="72">
        <v>1078795</v>
      </c>
      <c r="E7708" s="72">
        <v>545876</v>
      </c>
      <c r="F7708" s="72">
        <v>478962</v>
      </c>
      <c r="G7708" s="72">
        <v>299432</v>
      </c>
      <c r="H7708" s="72">
        <v>351657</v>
      </c>
      <c r="I7708" s="72">
        <v>596047</v>
      </c>
      <c r="J7708" s="72">
        <v>273233</v>
      </c>
      <c r="K7708" s="72">
        <v>240732</v>
      </c>
      <c r="L7708" s="72">
        <v>279504</v>
      </c>
      <c r="M7708" s="72">
        <v>261261</v>
      </c>
      <c r="N7708" s="72">
        <v>255363</v>
      </c>
      <c r="O7708" s="72">
        <v>255880</v>
      </c>
      <c r="P7708" s="72">
        <v>258919</v>
      </c>
    </row>
    <row r="7709" spans="1:16" hidden="1">
      <c r="A7709" s="72" t="s">
        <v>2144</v>
      </c>
      <c r="B7709" s="72" t="s">
        <v>3077</v>
      </c>
      <c r="C7709" s="72" t="s">
        <v>2110</v>
      </c>
      <c r="D7709" s="72">
        <v>265</v>
      </c>
      <c r="E7709" s="72">
        <v>235</v>
      </c>
      <c r="F7709" s="72">
        <v>223</v>
      </c>
      <c r="G7709" s="72">
        <v>211</v>
      </c>
      <c r="H7709" s="72">
        <v>209</v>
      </c>
      <c r="I7709" s="72">
        <v>208</v>
      </c>
      <c r="J7709" s="72">
        <v>192</v>
      </c>
      <c r="K7709" s="72">
        <v>187</v>
      </c>
      <c r="L7709" s="72">
        <v>192</v>
      </c>
      <c r="M7709" s="72">
        <v>191</v>
      </c>
      <c r="N7709" s="72">
        <v>186</v>
      </c>
      <c r="O7709" s="72">
        <v>181</v>
      </c>
      <c r="P7709" s="72">
        <v>173</v>
      </c>
    </row>
    <row r="7710" spans="1:16" hidden="1">
      <c r="A7710" s="72" t="s">
        <v>2144</v>
      </c>
      <c r="B7710" s="72" t="s">
        <v>3077</v>
      </c>
      <c r="C7710" s="72" t="s">
        <v>2111</v>
      </c>
      <c r="D7710" s="72">
        <v>9947386</v>
      </c>
      <c r="E7710" s="72">
        <v>4563623</v>
      </c>
      <c r="F7710" s="72">
        <v>3758566</v>
      </c>
      <c r="G7710" s="72">
        <v>2503910</v>
      </c>
      <c r="H7710" s="72">
        <v>2945037</v>
      </c>
      <c r="I7710" s="72">
        <v>4686875</v>
      </c>
      <c r="J7710" s="72">
        <v>1761487</v>
      </c>
      <c r="K7710" s="72">
        <v>1756838</v>
      </c>
      <c r="L7710" s="72">
        <v>2075483</v>
      </c>
      <c r="M7710" s="72">
        <v>1870490</v>
      </c>
      <c r="N7710" s="72">
        <v>1646656</v>
      </c>
      <c r="O7710" s="72">
        <v>1872968</v>
      </c>
      <c r="P7710" s="72">
        <v>2501131</v>
      </c>
    </row>
    <row r="7711" spans="1:16" hidden="1">
      <c r="A7711" s="72" t="s">
        <v>2154</v>
      </c>
      <c r="B7711" s="72" t="s">
        <v>3078</v>
      </c>
      <c r="C7711" s="72" t="s">
        <v>2103</v>
      </c>
      <c r="D7711" s="72">
        <v>74872</v>
      </c>
      <c r="E7711" s="72">
        <v>72211</v>
      </c>
      <c r="F7711" s="72">
        <v>53308</v>
      </c>
      <c r="G7711" s="72">
        <v>75850</v>
      </c>
      <c r="H7711" s="72">
        <v>86102</v>
      </c>
      <c r="I7711" s="72">
        <v>75764</v>
      </c>
      <c r="J7711" s="72">
        <v>62798</v>
      </c>
      <c r="K7711" s="72">
        <v>57873</v>
      </c>
      <c r="L7711" s="72">
        <v>82960</v>
      </c>
      <c r="M7711" s="72">
        <v>75327</v>
      </c>
      <c r="N7711" s="72">
        <v>63001</v>
      </c>
      <c r="O7711" s="72">
        <v>76337</v>
      </c>
      <c r="P7711" s="72">
        <v>74666</v>
      </c>
    </row>
    <row r="7712" spans="1:16" hidden="1">
      <c r="A7712" s="72" t="s">
        <v>2154</v>
      </c>
      <c r="B7712" s="72" t="s">
        <v>3078</v>
      </c>
      <c r="C7712" s="72" t="s">
        <v>2104</v>
      </c>
      <c r="D7712" s="72">
        <v>1323</v>
      </c>
      <c r="E7712" s="72">
        <v>1424</v>
      </c>
      <c r="F7712" s="72">
        <v>1428</v>
      </c>
      <c r="G7712" s="72">
        <v>1461</v>
      </c>
      <c r="H7712" s="72">
        <v>1502</v>
      </c>
      <c r="I7712" s="72">
        <v>1508</v>
      </c>
      <c r="J7712" s="72">
        <v>1518</v>
      </c>
      <c r="K7712" s="72">
        <v>1515</v>
      </c>
      <c r="L7712" s="72">
        <v>1529</v>
      </c>
      <c r="M7712" s="72">
        <v>1519</v>
      </c>
      <c r="N7712" s="72">
        <v>1504</v>
      </c>
      <c r="O7712" s="72">
        <v>1518</v>
      </c>
      <c r="P7712" s="72">
        <v>1516</v>
      </c>
    </row>
    <row r="7713" spans="1:16" hidden="1">
      <c r="A7713" s="72" t="s">
        <v>2154</v>
      </c>
      <c r="B7713" s="72" t="s">
        <v>3078</v>
      </c>
      <c r="C7713" s="72" t="s">
        <v>2105</v>
      </c>
      <c r="D7713" s="72">
        <v>979881</v>
      </c>
      <c r="E7713" s="72">
        <v>836612</v>
      </c>
      <c r="F7713" s="72">
        <v>596170</v>
      </c>
      <c r="G7713" s="72">
        <v>768243</v>
      </c>
      <c r="H7713" s="72">
        <v>917343</v>
      </c>
      <c r="I7713" s="72">
        <v>660721</v>
      </c>
      <c r="J7713" s="72">
        <v>589400</v>
      </c>
      <c r="K7713" s="72">
        <v>582765</v>
      </c>
      <c r="L7713" s="72">
        <v>749711</v>
      </c>
      <c r="M7713" s="72">
        <v>755875</v>
      </c>
      <c r="N7713" s="72">
        <v>703399</v>
      </c>
      <c r="O7713" s="72">
        <v>782456</v>
      </c>
      <c r="P7713" s="72">
        <v>774846</v>
      </c>
    </row>
    <row r="7714" spans="1:16" hidden="1">
      <c r="A7714" s="72" t="s">
        <v>2154</v>
      </c>
      <c r="B7714" s="72" t="s">
        <v>3078</v>
      </c>
      <c r="C7714" s="72" t="s">
        <v>2106</v>
      </c>
      <c r="D7714" s="72">
        <v>36146</v>
      </c>
      <c r="E7714" s="72">
        <v>36874</v>
      </c>
      <c r="F7714" s="72">
        <v>28405</v>
      </c>
      <c r="G7714" s="72">
        <v>31808</v>
      </c>
      <c r="H7714" s="72">
        <v>36594</v>
      </c>
      <c r="I7714" s="72">
        <v>34909</v>
      </c>
      <c r="J7714" s="72">
        <v>30235</v>
      </c>
      <c r="K7714" s="72">
        <v>28606</v>
      </c>
      <c r="L7714" s="72">
        <v>43384</v>
      </c>
      <c r="M7714" s="72">
        <v>33792</v>
      </c>
      <c r="N7714" s="72">
        <v>25636</v>
      </c>
      <c r="O7714" s="72">
        <v>35769</v>
      </c>
      <c r="P7714" s="72">
        <v>35769</v>
      </c>
    </row>
    <row r="7715" spans="1:16" hidden="1">
      <c r="A7715" s="72" t="s">
        <v>2154</v>
      </c>
      <c r="B7715" s="72" t="s">
        <v>3078</v>
      </c>
      <c r="C7715" s="72" t="s">
        <v>2107</v>
      </c>
      <c r="D7715" s="72">
        <v>166</v>
      </c>
      <c r="E7715" s="72">
        <v>138</v>
      </c>
      <c r="F7715" s="72">
        <v>136</v>
      </c>
      <c r="G7715" s="72">
        <v>143</v>
      </c>
      <c r="H7715" s="72">
        <v>146</v>
      </c>
      <c r="I7715" s="72">
        <v>146</v>
      </c>
      <c r="J7715" s="72">
        <v>148</v>
      </c>
      <c r="K7715" s="72">
        <v>151</v>
      </c>
      <c r="L7715" s="72">
        <v>149</v>
      </c>
      <c r="M7715" s="72">
        <v>144</v>
      </c>
      <c r="N7715" s="72">
        <v>138</v>
      </c>
      <c r="O7715" s="72">
        <v>139</v>
      </c>
      <c r="P7715" s="72">
        <v>143</v>
      </c>
    </row>
    <row r="7716" spans="1:16" hidden="1">
      <c r="A7716" s="72" t="s">
        <v>2154</v>
      </c>
      <c r="B7716" s="72" t="s">
        <v>3078</v>
      </c>
      <c r="C7716" s="72" t="s">
        <v>2108</v>
      </c>
      <c r="D7716" s="72">
        <v>438138</v>
      </c>
      <c r="E7716" s="72">
        <v>382115</v>
      </c>
      <c r="F7716" s="72">
        <v>278937</v>
      </c>
      <c r="G7716" s="72">
        <v>303397</v>
      </c>
      <c r="H7716" s="72">
        <v>320499</v>
      </c>
      <c r="I7716" s="72">
        <v>257526</v>
      </c>
      <c r="J7716" s="72">
        <v>233262</v>
      </c>
      <c r="K7716" s="72">
        <v>219459</v>
      </c>
      <c r="L7716" s="72">
        <v>310089</v>
      </c>
      <c r="M7716" s="72">
        <v>261553</v>
      </c>
      <c r="N7716" s="72">
        <v>208812</v>
      </c>
      <c r="O7716" s="72">
        <v>272646</v>
      </c>
      <c r="P7716" s="72">
        <v>267015</v>
      </c>
    </row>
    <row r="7717" spans="1:16" hidden="1">
      <c r="A7717" s="72" t="s">
        <v>2154</v>
      </c>
      <c r="B7717" s="72" t="s">
        <v>3078</v>
      </c>
      <c r="C7717" s="72" t="s">
        <v>2109</v>
      </c>
      <c r="D7717" s="72">
        <v>122765</v>
      </c>
      <c r="E7717" s="72">
        <v>143986</v>
      </c>
      <c r="F7717" s="72">
        <v>104864</v>
      </c>
      <c r="G7717" s="72">
        <v>73434</v>
      </c>
      <c r="H7717" s="72">
        <v>77193</v>
      </c>
      <c r="I7717" s="72">
        <v>71986</v>
      </c>
      <c r="J7717" s="72">
        <v>64838</v>
      </c>
      <c r="K7717" s="72">
        <v>76165</v>
      </c>
      <c r="L7717" s="72">
        <v>96199</v>
      </c>
      <c r="M7717" s="72">
        <v>89548</v>
      </c>
      <c r="N7717" s="72">
        <v>84637</v>
      </c>
      <c r="O7717" s="72">
        <v>90966</v>
      </c>
      <c r="P7717" s="72">
        <v>90966</v>
      </c>
    </row>
    <row r="7718" spans="1:16" hidden="1">
      <c r="A7718" s="72" t="s">
        <v>2154</v>
      </c>
      <c r="B7718" s="72" t="s">
        <v>3078</v>
      </c>
      <c r="C7718" s="72" t="s">
        <v>2110</v>
      </c>
      <c r="D7718" s="72">
        <v>3</v>
      </c>
      <c r="E7718" s="72">
        <v>3</v>
      </c>
      <c r="F7718" s="72">
        <v>3</v>
      </c>
      <c r="G7718" s="72">
        <v>3</v>
      </c>
      <c r="H7718" s="72">
        <v>2</v>
      </c>
      <c r="I7718" s="72">
        <v>2</v>
      </c>
      <c r="J7718" s="72">
        <v>2</v>
      </c>
      <c r="K7718" s="72">
        <v>2</v>
      </c>
      <c r="L7718" s="72">
        <v>2</v>
      </c>
      <c r="M7718" s="72">
        <v>2</v>
      </c>
      <c r="N7718" s="72">
        <v>2</v>
      </c>
      <c r="O7718" s="72">
        <v>2</v>
      </c>
      <c r="P7718" s="72">
        <v>2</v>
      </c>
    </row>
    <row r="7719" spans="1:16" hidden="1">
      <c r="A7719" s="72" t="s">
        <v>2154</v>
      </c>
      <c r="B7719" s="72" t="s">
        <v>3078</v>
      </c>
      <c r="C7719" s="72" t="s">
        <v>2111</v>
      </c>
      <c r="D7719" s="72">
        <v>1312667</v>
      </c>
      <c r="E7719" s="72">
        <v>1314579</v>
      </c>
      <c r="F7719" s="72">
        <v>898002</v>
      </c>
      <c r="G7719" s="72">
        <v>679217</v>
      </c>
      <c r="H7719" s="72">
        <v>691707</v>
      </c>
      <c r="I7719" s="72">
        <v>506735</v>
      </c>
      <c r="J7719" s="72">
        <v>459503</v>
      </c>
      <c r="K7719" s="72">
        <v>526687</v>
      </c>
      <c r="L7719" s="72">
        <v>650694</v>
      </c>
      <c r="M7719" s="72">
        <v>547474</v>
      </c>
      <c r="N7719" s="72">
        <v>586409</v>
      </c>
      <c r="O7719" s="72">
        <v>621600</v>
      </c>
      <c r="P7719" s="72">
        <v>638680</v>
      </c>
    </row>
    <row r="7720" spans="1:16" hidden="1">
      <c r="A7720" s="72" t="s">
        <v>2130</v>
      </c>
      <c r="B7720" s="72" t="s">
        <v>3079</v>
      </c>
      <c r="C7720" s="72" t="s">
        <v>2103</v>
      </c>
      <c r="D7720" s="72">
        <v>17475</v>
      </c>
      <c r="E7720" s="72">
        <v>17045</v>
      </c>
      <c r="F7720" s="72">
        <v>11984</v>
      </c>
      <c r="G7720" s="72">
        <v>13963</v>
      </c>
      <c r="I7720" s="72">
        <v>14610</v>
      </c>
      <c r="J7720" s="72">
        <v>13084</v>
      </c>
      <c r="K7720" s="72">
        <v>10600</v>
      </c>
      <c r="L7720" s="72">
        <v>12563</v>
      </c>
      <c r="M7720" s="72">
        <v>10557</v>
      </c>
      <c r="N7720" s="72">
        <v>7026</v>
      </c>
      <c r="O7720" s="72">
        <v>7500</v>
      </c>
      <c r="P7720" s="72">
        <v>10771</v>
      </c>
    </row>
    <row r="7721" spans="1:16" hidden="1">
      <c r="A7721" s="72" t="s">
        <v>2130</v>
      </c>
      <c r="B7721" s="72" t="s">
        <v>3079</v>
      </c>
      <c r="C7721" s="72" t="s">
        <v>2104</v>
      </c>
      <c r="D7721" s="72">
        <v>344</v>
      </c>
      <c r="E7721" s="72">
        <v>310</v>
      </c>
      <c r="F7721" s="72">
        <v>305</v>
      </c>
      <c r="G7721" s="72">
        <v>328</v>
      </c>
      <c r="I7721" s="72">
        <v>329</v>
      </c>
      <c r="J7721" s="72">
        <v>419</v>
      </c>
      <c r="K7721" s="72">
        <v>299</v>
      </c>
      <c r="L7721" s="72">
        <v>298</v>
      </c>
      <c r="M7721" s="72">
        <v>242</v>
      </c>
      <c r="N7721" s="72">
        <v>220</v>
      </c>
      <c r="O7721" s="72">
        <v>235</v>
      </c>
      <c r="P7721" s="72">
        <v>228</v>
      </c>
    </row>
    <row r="7722" spans="1:16" hidden="1">
      <c r="A7722" s="72" t="s">
        <v>2130</v>
      </c>
      <c r="B7722" s="72" t="s">
        <v>3079</v>
      </c>
      <c r="C7722" s="72" t="s">
        <v>2105</v>
      </c>
      <c r="D7722" s="72">
        <v>215987</v>
      </c>
      <c r="E7722" s="72">
        <v>221585</v>
      </c>
      <c r="F7722" s="72">
        <v>147256</v>
      </c>
      <c r="G7722" s="72">
        <v>171150</v>
      </c>
      <c r="I7722" s="72">
        <v>146000</v>
      </c>
      <c r="J7722" s="72">
        <v>130800</v>
      </c>
      <c r="K7722" s="72">
        <v>131768</v>
      </c>
      <c r="L7722" s="72">
        <v>157849</v>
      </c>
      <c r="M7722" s="72">
        <v>145210</v>
      </c>
      <c r="N7722" s="72">
        <v>99737</v>
      </c>
      <c r="O7722" s="72">
        <v>108434</v>
      </c>
      <c r="P7722" s="72">
        <v>122901</v>
      </c>
    </row>
    <row r="7723" spans="1:16" hidden="1">
      <c r="A7723" s="72" t="s">
        <v>2130</v>
      </c>
      <c r="B7723" s="72" t="s">
        <v>3079</v>
      </c>
      <c r="C7723" s="72" t="s">
        <v>2106</v>
      </c>
      <c r="D7723" s="72">
        <v>3027</v>
      </c>
      <c r="E7723" s="72">
        <v>1531</v>
      </c>
      <c r="F7723" s="72">
        <v>2182</v>
      </c>
      <c r="G7723" s="72">
        <v>5152</v>
      </c>
      <c r="I7723" s="72">
        <v>4381</v>
      </c>
      <c r="J7723" s="72">
        <v>3312</v>
      </c>
      <c r="K7723" s="72">
        <v>2238</v>
      </c>
      <c r="L7723" s="72">
        <v>3466</v>
      </c>
      <c r="M7723" s="72">
        <v>1346</v>
      </c>
      <c r="N7723" s="72">
        <v>938</v>
      </c>
      <c r="O7723" s="72">
        <v>857</v>
      </c>
      <c r="P7723" s="72">
        <v>765</v>
      </c>
    </row>
    <row r="7724" spans="1:16" hidden="1">
      <c r="A7724" s="72" t="s">
        <v>2130</v>
      </c>
      <c r="B7724" s="72" t="s">
        <v>3079</v>
      </c>
      <c r="C7724" s="72" t="s">
        <v>2107</v>
      </c>
      <c r="D7724" s="72">
        <v>10</v>
      </c>
      <c r="E7724" s="72">
        <v>17</v>
      </c>
      <c r="F7724" s="72">
        <v>13</v>
      </c>
      <c r="G7724" s="72">
        <v>20</v>
      </c>
      <c r="I7724" s="72">
        <v>39</v>
      </c>
      <c r="J7724" s="72">
        <v>68</v>
      </c>
      <c r="K7724" s="72">
        <v>40</v>
      </c>
      <c r="L7724" s="72">
        <v>38</v>
      </c>
      <c r="M7724" s="72">
        <v>22</v>
      </c>
      <c r="N7724" s="72">
        <v>57</v>
      </c>
      <c r="O7724" s="72">
        <v>21</v>
      </c>
      <c r="P7724" s="72">
        <v>22</v>
      </c>
    </row>
    <row r="7725" spans="1:16" hidden="1">
      <c r="A7725" s="72" t="s">
        <v>2130</v>
      </c>
      <c r="B7725" s="72" t="s">
        <v>3079</v>
      </c>
      <c r="C7725" s="72" t="s">
        <v>2108</v>
      </c>
      <c r="D7725" s="72">
        <v>37788</v>
      </c>
      <c r="E7725" s="72">
        <v>19573</v>
      </c>
      <c r="F7725" s="72">
        <v>29249</v>
      </c>
      <c r="G7725" s="72">
        <v>49500</v>
      </c>
      <c r="I7725" s="72">
        <v>23100</v>
      </c>
      <c r="J7725" s="72">
        <v>8500</v>
      </c>
      <c r="K7725" s="72">
        <v>11718</v>
      </c>
      <c r="L7725" s="72">
        <v>24641</v>
      </c>
      <c r="M7725" s="72">
        <v>18848</v>
      </c>
      <c r="N7725" s="72">
        <v>15637</v>
      </c>
      <c r="O7725" s="72">
        <v>13029</v>
      </c>
      <c r="P7725" s="72">
        <v>23448</v>
      </c>
    </row>
    <row r="7726" spans="1:16" hidden="1">
      <c r="A7726" s="72" t="s">
        <v>2155</v>
      </c>
      <c r="B7726" s="72" t="s">
        <v>3080</v>
      </c>
      <c r="C7726" s="72" t="s">
        <v>2103</v>
      </c>
      <c r="E7726" s="72">
        <v>15934</v>
      </c>
      <c r="F7726" s="72">
        <v>13361</v>
      </c>
      <c r="G7726" s="72">
        <v>15078</v>
      </c>
      <c r="H7726" s="72">
        <v>16822</v>
      </c>
      <c r="I7726" s="72">
        <v>18552</v>
      </c>
      <c r="J7726" s="72">
        <v>11210</v>
      </c>
      <c r="K7726" s="72">
        <v>11290</v>
      </c>
      <c r="L7726" s="72">
        <v>11369</v>
      </c>
      <c r="M7726" s="72">
        <v>13893</v>
      </c>
      <c r="N7726" s="72">
        <v>11888</v>
      </c>
      <c r="O7726" s="72">
        <v>12166</v>
      </c>
      <c r="P7726" s="72">
        <v>10017</v>
      </c>
    </row>
    <row r="7727" spans="1:16" hidden="1">
      <c r="A7727" s="72" t="s">
        <v>2155</v>
      </c>
      <c r="B7727" s="72" t="s">
        <v>3080</v>
      </c>
      <c r="C7727" s="72" t="s">
        <v>2104</v>
      </c>
      <c r="E7727" s="72">
        <v>486</v>
      </c>
      <c r="F7727" s="72">
        <v>475</v>
      </c>
      <c r="G7727" s="72">
        <v>478</v>
      </c>
      <c r="H7727" s="72">
        <v>445</v>
      </c>
      <c r="I7727" s="72">
        <v>436</v>
      </c>
      <c r="J7727" s="72">
        <v>441</v>
      </c>
      <c r="K7727" s="72">
        <v>424</v>
      </c>
      <c r="L7727" s="72">
        <v>424</v>
      </c>
      <c r="M7727" s="72">
        <v>427</v>
      </c>
      <c r="N7727" s="72">
        <v>424</v>
      </c>
      <c r="O7727" s="72">
        <v>408</v>
      </c>
      <c r="P7727" s="72">
        <v>429</v>
      </c>
    </row>
    <row r="7728" spans="1:16" hidden="1">
      <c r="A7728" s="72" t="s">
        <v>2155</v>
      </c>
      <c r="B7728" s="72" t="s">
        <v>3080</v>
      </c>
      <c r="C7728" s="72" t="s">
        <v>2105</v>
      </c>
      <c r="E7728" s="72">
        <v>179066</v>
      </c>
      <c r="F7728" s="72">
        <v>160759</v>
      </c>
      <c r="G7728" s="72">
        <v>199926</v>
      </c>
      <c r="H7728" s="72">
        <v>228216</v>
      </c>
      <c r="I7728" s="72">
        <v>263259</v>
      </c>
      <c r="J7728" s="72">
        <v>225805</v>
      </c>
      <c r="K7728" s="72">
        <v>221685</v>
      </c>
      <c r="L7728" s="72">
        <v>201654</v>
      </c>
      <c r="M7728" s="72">
        <v>202953</v>
      </c>
      <c r="N7728" s="72">
        <v>183695</v>
      </c>
      <c r="O7728" s="72">
        <v>212500</v>
      </c>
      <c r="P7728" s="72">
        <v>242110</v>
      </c>
    </row>
    <row r="7729" spans="1:16" hidden="1">
      <c r="A7729" s="72" t="s">
        <v>2155</v>
      </c>
      <c r="B7729" s="72" t="s">
        <v>3080</v>
      </c>
      <c r="C7729" s="72" t="s">
        <v>2106</v>
      </c>
      <c r="E7729" s="72">
        <v>13675</v>
      </c>
      <c r="F7729" s="72">
        <v>6750</v>
      </c>
      <c r="G7729" s="72">
        <v>6699</v>
      </c>
      <c r="H7729" s="72">
        <v>6505</v>
      </c>
      <c r="I7729" s="72">
        <v>5635</v>
      </c>
      <c r="J7729" s="72">
        <v>3881</v>
      </c>
      <c r="K7729" s="72">
        <v>3683</v>
      </c>
      <c r="L7729" s="72">
        <v>6010</v>
      </c>
      <c r="M7729" s="72">
        <v>4769</v>
      </c>
      <c r="N7729" s="72">
        <v>4716</v>
      </c>
      <c r="O7729" s="72">
        <v>6169</v>
      </c>
      <c r="P7729" s="72">
        <v>10014</v>
      </c>
    </row>
    <row r="7730" spans="1:16" hidden="1">
      <c r="A7730" s="72" t="s">
        <v>2155</v>
      </c>
      <c r="B7730" s="72" t="s">
        <v>3080</v>
      </c>
      <c r="C7730" s="72" t="s">
        <v>2107</v>
      </c>
      <c r="E7730" s="72">
        <v>78</v>
      </c>
      <c r="F7730" s="72">
        <v>79</v>
      </c>
      <c r="G7730" s="72">
        <v>78</v>
      </c>
      <c r="H7730" s="72">
        <v>83</v>
      </c>
      <c r="I7730" s="72">
        <v>70</v>
      </c>
      <c r="J7730" s="72">
        <v>62</v>
      </c>
      <c r="K7730" s="72">
        <v>58</v>
      </c>
      <c r="L7730" s="72">
        <v>58</v>
      </c>
      <c r="M7730" s="72">
        <v>61</v>
      </c>
      <c r="N7730" s="72">
        <v>58</v>
      </c>
      <c r="O7730" s="72">
        <v>63</v>
      </c>
      <c r="P7730" s="72">
        <v>54</v>
      </c>
    </row>
    <row r="7731" spans="1:16" hidden="1">
      <c r="A7731" s="72" t="s">
        <v>2155</v>
      </c>
      <c r="B7731" s="72" t="s">
        <v>3080</v>
      </c>
      <c r="C7731" s="72" t="s">
        <v>2108</v>
      </c>
      <c r="E7731" s="72">
        <v>130216</v>
      </c>
      <c r="F7731" s="72">
        <v>29254</v>
      </c>
      <c r="G7731" s="72">
        <v>92722</v>
      </c>
      <c r="H7731" s="72">
        <v>70227</v>
      </c>
      <c r="I7731" s="72">
        <v>67038</v>
      </c>
      <c r="J7731" s="72">
        <v>60182</v>
      </c>
      <c r="K7731" s="72">
        <v>44719</v>
      </c>
      <c r="L7731" s="72">
        <v>56301</v>
      </c>
      <c r="M7731" s="72">
        <v>56335</v>
      </c>
      <c r="N7731" s="72">
        <v>50004</v>
      </c>
      <c r="O7731" s="72">
        <v>59600</v>
      </c>
      <c r="P7731" s="72">
        <v>78043</v>
      </c>
    </row>
    <row r="7732" spans="1:16" hidden="1">
      <c r="A7732" s="72" t="s">
        <v>2130</v>
      </c>
      <c r="B7732" s="72" t="s">
        <v>3081</v>
      </c>
      <c r="C7732" s="72" t="s">
        <v>2103</v>
      </c>
      <c r="D7732" s="72">
        <v>4209</v>
      </c>
      <c r="E7732" s="72">
        <v>3451</v>
      </c>
      <c r="F7732" s="72">
        <v>3004</v>
      </c>
      <c r="G7732" s="72">
        <v>2891</v>
      </c>
      <c r="H7732" s="72">
        <v>3504</v>
      </c>
      <c r="I7732" s="72">
        <v>2891</v>
      </c>
      <c r="J7732" s="72">
        <v>2545</v>
      </c>
      <c r="K7732" s="72">
        <v>2592</v>
      </c>
      <c r="L7732" s="72">
        <v>2884</v>
      </c>
      <c r="M7732" s="72">
        <v>2941</v>
      </c>
      <c r="N7732" s="72">
        <v>2701</v>
      </c>
      <c r="O7732" s="72">
        <v>2735</v>
      </c>
    </row>
    <row r="7733" spans="1:16" hidden="1">
      <c r="A7733" s="72" t="s">
        <v>2130</v>
      </c>
      <c r="B7733" s="72" t="s">
        <v>3081</v>
      </c>
      <c r="C7733" s="72" t="s">
        <v>2104</v>
      </c>
      <c r="D7733" s="72">
        <v>149</v>
      </c>
      <c r="E7733" s="72">
        <v>148</v>
      </c>
      <c r="F7733" s="72">
        <v>145</v>
      </c>
      <c r="G7733" s="72">
        <v>144</v>
      </c>
      <c r="H7733" s="72">
        <v>146</v>
      </c>
      <c r="I7733" s="72">
        <v>147</v>
      </c>
      <c r="J7733" s="72">
        <v>146</v>
      </c>
      <c r="K7733" s="72">
        <v>146</v>
      </c>
      <c r="L7733" s="72">
        <v>149</v>
      </c>
      <c r="M7733" s="72">
        <v>152</v>
      </c>
      <c r="N7733" s="72">
        <v>146</v>
      </c>
      <c r="O7733" s="72">
        <v>147</v>
      </c>
    </row>
    <row r="7734" spans="1:16" hidden="1">
      <c r="A7734" s="72" t="s">
        <v>2130</v>
      </c>
      <c r="B7734" s="72" t="s">
        <v>3081</v>
      </c>
      <c r="C7734" s="72" t="s">
        <v>2105</v>
      </c>
      <c r="D7734" s="72">
        <v>59562</v>
      </c>
      <c r="E7734" s="72">
        <v>48437</v>
      </c>
      <c r="F7734" s="72">
        <v>44112</v>
      </c>
      <c r="G7734" s="72">
        <v>46410</v>
      </c>
      <c r="H7734" s="72">
        <v>58151</v>
      </c>
      <c r="I7734" s="72">
        <v>45523</v>
      </c>
      <c r="J7734" s="72">
        <v>41714</v>
      </c>
      <c r="K7734" s="72">
        <v>43503</v>
      </c>
      <c r="L7734" s="72">
        <v>47054</v>
      </c>
      <c r="M7734" s="72">
        <v>51181</v>
      </c>
      <c r="N7734" s="72">
        <v>47398</v>
      </c>
      <c r="O7734" s="72">
        <v>50817</v>
      </c>
    </row>
    <row r="7735" spans="1:16" hidden="1">
      <c r="A7735" s="72" t="s">
        <v>2130</v>
      </c>
      <c r="B7735" s="72" t="s">
        <v>3081</v>
      </c>
      <c r="C7735" s="72" t="s">
        <v>2106</v>
      </c>
      <c r="D7735" s="72">
        <v>5921</v>
      </c>
      <c r="E7735" s="72">
        <v>5765</v>
      </c>
      <c r="F7735" s="72">
        <v>4767</v>
      </c>
      <c r="G7735" s="72">
        <v>4865</v>
      </c>
      <c r="H7735" s="72">
        <v>4862</v>
      </c>
      <c r="I7735" s="72">
        <v>3444</v>
      </c>
      <c r="J7735" s="72">
        <v>3649</v>
      </c>
      <c r="K7735" s="72">
        <v>3194</v>
      </c>
      <c r="L7735" s="72">
        <v>3393</v>
      </c>
      <c r="M7735" s="72">
        <v>1752</v>
      </c>
      <c r="N7735" s="72">
        <v>1644</v>
      </c>
      <c r="O7735" s="72">
        <v>1931</v>
      </c>
    </row>
    <row r="7736" spans="1:16" hidden="1">
      <c r="A7736" s="72" t="s">
        <v>2130</v>
      </c>
      <c r="B7736" s="72" t="s">
        <v>3081</v>
      </c>
      <c r="C7736" s="72" t="s">
        <v>2107</v>
      </c>
      <c r="D7736" s="72">
        <v>5</v>
      </c>
      <c r="E7736" s="72">
        <v>5</v>
      </c>
      <c r="F7736" s="72">
        <v>5</v>
      </c>
      <c r="G7736" s="72">
        <v>5</v>
      </c>
      <c r="H7736" s="72">
        <v>5</v>
      </c>
      <c r="I7736" s="72">
        <v>5</v>
      </c>
      <c r="J7736" s="72">
        <v>5</v>
      </c>
      <c r="K7736" s="72">
        <v>5</v>
      </c>
      <c r="L7736" s="72">
        <v>5</v>
      </c>
      <c r="M7736" s="72">
        <v>5</v>
      </c>
      <c r="N7736" s="72">
        <v>4</v>
      </c>
      <c r="O7736" s="72">
        <v>4</v>
      </c>
    </row>
    <row r="7737" spans="1:16" hidden="1">
      <c r="A7737" s="72" t="s">
        <v>2130</v>
      </c>
      <c r="B7737" s="72" t="s">
        <v>3081</v>
      </c>
      <c r="C7737" s="72" t="s">
        <v>2108</v>
      </c>
      <c r="D7737" s="72">
        <v>57849</v>
      </c>
      <c r="E7737" s="72">
        <v>55762</v>
      </c>
      <c r="F7737" s="72">
        <v>35312</v>
      </c>
      <c r="G7737" s="72">
        <v>47296</v>
      </c>
      <c r="H7737" s="72">
        <v>47480</v>
      </c>
      <c r="I7737" s="72">
        <v>27594</v>
      </c>
      <c r="J7737" s="72">
        <v>30253</v>
      </c>
      <c r="K7737" s="72">
        <v>27731</v>
      </c>
      <c r="L7737" s="72">
        <v>29381</v>
      </c>
      <c r="M7737" s="72">
        <v>19477</v>
      </c>
      <c r="N7737" s="72">
        <v>14864</v>
      </c>
      <c r="O7737" s="72">
        <v>18222</v>
      </c>
    </row>
    <row r="7738" spans="1:16" hidden="1">
      <c r="A7738" s="72" t="s">
        <v>2147</v>
      </c>
      <c r="B7738" s="72" t="s">
        <v>3082</v>
      </c>
      <c r="C7738" s="72" t="s">
        <v>2103</v>
      </c>
      <c r="D7738" s="72">
        <v>51158</v>
      </c>
      <c r="E7738" s="72">
        <v>59211</v>
      </c>
      <c r="F7738" s="72">
        <v>49794</v>
      </c>
      <c r="G7738" s="72">
        <v>58939</v>
      </c>
      <c r="H7738" s="72">
        <v>56908</v>
      </c>
      <c r="I7738" s="72">
        <v>59981</v>
      </c>
      <c r="J7738" s="72">
        <v>63499</v>
      </c>
      <c r="K7738" s="72">
        <v>10085</v>
      </c>
      <c r="L7738" s="72">
        <v>6938</v>
      </c>
      <c r="M7738" s="72">
        <v>4323</v>
      </c>
      <c r="N7738" s="72">
        <v>523</v>
      </c>
      <c r="O7738" s="72">
        <v>447</v>
      </c>
      <c r="P7738" s="72">
        <v>295</v>
      </c>
    </row>
    <row r="7739" spans="1:16" hidden="1">
      <c r="A7739" s="72" t="s">
        <v>2147</v>
      </c>
      <c r="B7739" s="72" t="s">
        <v>3082</v>
      </c>
      <c r="C7739" s="72" t="s">
        <v>2104</v>
      </c>
      <c r="D7739" s="72">
        <v>264</v>
      </c>
      <c r="E7739" s="72">
        <v>263</v>
      </c>
      <c r="F7739" s="72">
        <v>263</v>
      </c>
      <c r="G7739" s="72">
        <v>263</v>
      </c>
      <c r="H7739" s="72">
        <v>362</v>
      </c>
      <c r="I7739" s="72">
        <v>388</v>
      </c>
      <c r="J7739" s="72">
        <v>392</v>
      </c>
      <c r="K7739" s="72">
        <v>96</v>
      </c>
      <c r="L7739" s="72">
        <v>17</v>
      </c>
      <c r="M7739" s="72">
        <v>7</v>
      </c>
      <c r="N7739" s="72">
        <v>4</v>
      </c>
      <c r="O7739" s="72">
        <v>4</v>
      </c>
      <c r="P7739" s="72">
        <v>4</v>
      </c>
    </row>
    <row r="7740" spans="1:16" hidden="1">
      <c r="A7740" s="72" t="s">
        <v>2147</v>
      </c>
      <c r="B7740" s="72" t="s">
        <v>3082</v>
      </c>
      <c r="C7740" s="72" t="s">
        <v>2105</v>
      </c>
      <c r="D7740" s="72">
        <v>342247</v>
      </c>
      <c r="E7740" s="72">
        <v>390200</v>
      </c>
      <c r="F7740" s="72">
        <v>302250</v>
      </c>
      <c r="G7740" s="72">
        <v>420215</v>
      </c>
      <c r="H7740" s="72">
        <v>457540</v>
      </c>
      <c r="I7740" s="72">
        <v>146496</v>
      </c>
      <c r="J7740" s="72">
        <v>306283</v>
      </c>
      <c r="K7740" s="72">
        <v>82643</v>
      </c>
      <c r="L7740" s="72">
        <v>50405</v>
      </c>
      <c r="M7740" s="72">
        <v>32100</v>
      </c>
      <c r="N7740" s="72">
        <v>3757</v>
      </c>
      <c r="O7740" s="72">
        <v>3757</v>
      </c>
      <c r="P7740" s="72">
        <v>1776</v>
      </c>
    </row>
    <row r="7741" spans="1:16" hidden="1">
      <c r="A7741" s="72" t="s">
        <v>2144</v>
      </c>
      <c r="B7741" s="72" t="s">
        <v>3083</v>
      </c>
      <c r="C7741" s="72" t="s">
        <v>2103</v>
      </c>
      <c r="D7741" s="72">
        <v>36685593</v>
      </c>
      <c r="E7741" s="72">
        <v>37455815</v>
      </c>
      <c r="F7741" s="72">
        <v>31889543</v>
      </c>
      <c r="G7741" s="72">
        <v>36624900</v>
      </c>
      <c r="H7741" s="72">
        <v>40869838</v>
      </c>
      <c r="I7741" s="72">
        <v>41044136</v>
      </c>
      <c r="J7741" s="72">
        <v>37055383</v>
      </c>
      <c r="K7741" s="72">
        <v>39161381</v>
      </c>
      <c r="L7741" s="72">
        <v>45299421</v>
      </c>
      <c r="M7741" s="72">
        <v>45249580</v>
      </c>
      <c r="N7741" s="72">
        <v>41998785</v>
      </c>
      <c r="O7741" s="72">
        <v>43003998</v>
      </c>
      <c r="P7741" s="72">
        <v>45300621</v>
      </c>
    </row>
    <row r="7742" spans="1:16" hidden="1">
      <c r="A7742" s="72" t="s">
        <v>2144</v>
      </c>
      <c r="B7742" s="72" t="s">
        <v>3083</v>
      </c>
      <c r="C7742" s="72" t="s">
        <v>2104</v>
      </c>
      <c r="D7742" s="72">
        <v>424323</v>
      </c>
      <c r="E7742" s="72">
        <v>418824</v>
      </c>
      <c r="F7742" s="72">
        <v>414841</v>
      </c>
      <c r="G7742" s="72">
        <v>418779</v>
      </c>
      <c r="H7742" s="72">
        <v>426647</v>
      </c>
      <c r="I7742" s="72">
        <v>443509</v>
      </c>
      <c r="J7742" s="72">
        <v>460110</v>
      </c>
      <c r="K7742" s="72">
        <v>472909</v>
      </c>
      <c r="L7742" s="72">
        <v>487004</v>
      </c>
      <c r="M7742" s="72">
        <v>497323</v>
      </c>
      <c r="N7742" s="72">
        <v>508532</v>
      </c>
      <c r="O7742" s="72">
        <v>525210</v>
      </c>
      <c r="P7742" s="72">
        <v>543570</v>
      </c>
    </row>
    <row r="7743" spans="1:16" hidden="1">
      <c r="A7743" s="72" t="s">
        <v>2144</v>
      </c>
      <c r="B7743" s="72" t="s">
        <v>3083</v>
      </c>
      <c r="C7743" s="72" t="s">
        <v>2105</v>
      </c>
      <c r="D7743" s="72">
        <v>433122423</v>
      </c>
      <c r="E7743" s="72">
        <v>454564515</v>
      </c>
      <c r="F7743" s="72">
        <v>358934822</v>
      </c>
      <c r="G7743" s="72">
        <v>384388393</v>
      </c>
      <c r="H7743" s="72">
        <v>394749877</v>
      </c>
      <c r="I7743" s="72">
        <v>345262533</v>
      </c>
      <c r="J7743" s="72">
        <v>303157808</v>
      </c>
      <c r="K7743" s="72">
        <v>351508713</v>
      </c>
      <c r="L7743" s="72">
        <v>407846765</v>
      </c>
      <c r="M7743" s="72">
        <v>396665112</v>
      </c>
      <c r="N7743" s="72">
        <v>331427084</v>
      </c>
      <c r="O7743" s="72">
        <v>427656808</v>
      </c>
      <c r="P7743" s="72">
        <v>552753650</v>
      </c>
    </row>
    <row r="7744" spans="1:16" hidden="1">
      <c r="A7744" s="72" t="s">
        <v>2144</v>
      </c>
      <c r="B7744" s="72" t="s">
        <v>3083</v>
      </c>
      <c r="C7744" s="72" t="s">
        <v>2106</v>
      </c>
      <c r="D7744" s="72">
        <v>9992387</v>
      </c>
      <c r="E7744" s="72">
        <v>9890985</v>
      </c>
      <c r="F7744" s="72">
        <v>8364466</v>
      </c>
      <c r="G7744" s="72">
        <v>9450253</v>
      </c>
      <c r="H7744" s="72">
        <v>10508998</v>
      </c>
      <c r="I7744" s="72">
        <v>10500219</v>
      </c>
      <c r="J7744" s="72">
        <v>9605976</v>
      </c>
      <c r="K7744" s="72">
        <v>10196289</v>
      </c>
      <c r="L7744" s="72">
        <v>11910916</v>
      </c>
      <c r="M7744" s="72">
        <v>12203246</v>
      </c>
      <c r="N7744" s="72">
        <v>10857107</v>
      </c>
      <c r="O7744" s="72">
        <v>11786812</v>
      </c>
      <c r="P7744" s="72">
        <v>12977093</v>
      </c>
    </row>
    <row r="7745" spans="1:16" hidden="1">
      <c r="A7745" s="72" t="s">
        <v>2144</v>
      </c>
      <c r="B7745" s="72" t="s">
        <v>3083</v>
      </c>
      <c r="C7745" s="72" t="s">
        <v>2107</v>
      </c>
      <c r="D7745" s="72">
        <v>28493</v>
      </c>
      <c r="E7745" s="72">
        <v>27636</v>
      </c>
      <c r="F7745" s="72">
        <v>26362</v>
      </c>
      <c r="G7745" s="72">
        <v>25974</v>
      </c>
      <c r="H7745" s="72">
        <v>26237</v>
      </c>
      <c r="I7745" s="72">
        <v>26892</v>
      </c>
      <c r="J7745" s="72">
        <v>28022</v>
      </c>
      <c r="K7745" s="72">
        <v>29054</v>
      </c>
      <c r="L7745" s="72">
        <v>29759</v>
      </c>
      <c r="M7745" s="72">
        <v>30574</v>
      </c>
      <c r="N7745" s="72">
        <v>31347</v>
      </c>
      <c r="O7745" s="72">
        <v>32571</v>
      </c>
      <c r="P7745" s="72">
        <v>34133</v>
      </c>
    </row>
    <row r="7746" spans="1:16" hidden="1">
      <c r="A7746" s="72" t="s">
        <v>2144</v>
      </c>
      <c r="B7746" s="72" t="s">
        <v>3083</v>
      </c>
      <c r="C7746" s="72" t="s">
        <v>2108</v>
      </c>
      <c r="D7746" s="72">
        <v>101765211</v>
      </c>
      <c r="E7746" s="72">
        <v>104399085</v>
      </c>
      <c r="F7746" s="72">
        <v>78141164</v>
      </c>
      <c r="G7746" s="72">
        <v>83078946</v>
      </c>
      <c r="H7746" s="72">
        <v>86976056</v>
      </c>
      <c r="I7746" s="72">
        <v>68369986</v>
      </c>
      <c r="J7746" s="72">
        <v>56468915</v>
      </c>
      <c r="K7746" s="72">
        <v>73541687</v>
      </c>
      <c r="L7746" s="72">
        <v>94462216</v>
      </c>
      <c r="M7746" s="72">
        <v>77567368</v>
      </c>
      <c r="N7746" s="72">
        <v>78099618</v>
      </c>
      <c r="O7746" s="72">
        <v>86381983</v>
      </c>
      <c r="P7746" s="72">
        <v>122228302</v>
      </c>
    </row>
    <row r="7747" spans="1:16" hidden="1">
      <c r="A7747" s="72" t="s">
        <v>2144</v>
      </c>
      <c r="B7747" s="72" t="s">
        <v>3083</v>
      </c>
      <c r="C7747" s="72" t="s">
        <v>2109</v>
      </c>
      <c r="D7747" s="72">
        <v>291027</v>
      </c>
      <c r="E7747" s="72">
        <v>194109</v>
      </c>
      <c r="F7747" s="72">
        <v>129365</v>
      </c>
      <c r="G7747" s="72">
        <v>121434</v>
      </c>
      <c r="H7747" s="72">
        <v>128525</v>
      </c>
      <c r="I7747" s="72">
        <v>256643</v>
      </c>
      <c r="J7747" s="72">
        <v>228497</v>
      </c>
      <c r="K7747" s="72">
        <v>250473</v>
      </c>
      <c r="L7747" s="72">
        <v>156414</v>
      </c>
      <c r="M7747" s="72">
        <v>110285</v>
      </c>
      <c r="N7747" s="72">
        <v>106176</v>
      </c>
      <c r="O7747" s="72">
        <v>109321</v>
      </c>
      <c r="P7747" s="72">
        <v>104816</v>
      </c>
    </row>
    <row r="7748" spans="1:16" hidden="1">
      <c r="A7748" s="72" t="s">
        <v>2144</v>
      </c>
      <c r="B7748" s="72" t="s">
        <v>3083</v>
      </c>
      <c r="C7748" s="72" t="s">
        <v>2110</v>
      </c>
      <c r="D7748" s="72">
        <v>118</v>
      </c>
      <c r="E7748" s="72">
        <v>114</v>
      </c>
      <c r="F7748" s="72">
        <v>89</v>
      </c>
      <c r="G7748" s="72">
        <v>73</v>
      </c>
      <c r="H7748" s="72">
        <v>74</v>
      </c>
      <c r="I7748" s="72">
        <v>77</v>
      </c>
      <c r="J7748" s="72">
        <v>79</v>
      </c>
      <c r="K7748" s="72">
        <v>82</v>
      </c>
      <c r="L7748" s="72">
        <v>85</v>
      </c>
      <c r="M7748" s="72">
        <v>87</v>
      </c>
      <c r="N7748" s="72">
        <v>86</v>
      </c>
      <c r="O7748" s="72">
        <v>84</v>
      </c>
      <c r="P7748" s="72">
        <v>83</v>
      </c>
    </row>
    <row r="7749" spans="1:16" hidden="1">
      <c r="A7749" s="72" t="s">
        <v>2144</v>
      </c>
      <c r="B7749" s="72" t="s">
        <v>3083</v>
      </c>
      <c r="C7749" s="72" t="s">
        <v>2111</v>
      </c>
      <c r="D7749" s="72">
        <v>2434112</v>
      </c>
      <c r="E7749" s="72">
        <v>1785200</v>
      </c>
      <c r="F7749" s="72">
        <v>1050043</v>
      </c>
      <c r="G7749" s="72">
        <v>947763</v>
      </c>
      <c r="H7749" s="72">
        <v>955237</v>
      </c>
      <c r="I7749" s="72">
        <v>1224713</v>
      </c>
      <c r="J7749" s="72">
        <v>961621</v>
      </c>
      <c r="K7749" s="72">
        <v>1246534</v>
      </c>
      <c r="L7749" s="72">
        <v>919105</v>
      </c>
      <c r="M7749" s="72">
        <v>628658</v>
      </c>
      <c r="N7749" s="72">
        <v>515214</v>
      </c>
      <c r="O7749" s="72">
        <v>681080</v>
      </c>
      <c r="P7749" s="72">
        <v>874113</v>
      </c>
    </row>
    <row r="7750" spans="1:16" hidden="1">
      <c r="A7750" s="72" t="s">
        <v>2125</v>
      </c>
      <c r="B7750" s="72" t="s">
        <v>3084</v>
      </c>
      <c r="C7750" s="72" t="s">
        <v>2103</v>
      </c>
      <c r="D7750" s="72">
        <v>194700198</v>
      </c>
      <c r="E7750" s="72">
        <v>198465913</v>
      </c>
      <c r="F7750" s="72">
        <v>170715127</v>
      </c>
      <c r="G7750" s="72">
        <v>213225395</v>
      </c>
      <c r="H7750" s="72">
        <v>227349533</v>
      </c>
      <c r="I7750" s="72">
        <v>189959673</v>
      </c>
      <c r="J7750" s="72">
        <v>185230448</v>
      </c>
      <c r="K7750" s="72">
        <v>183994397</v>
      </c>
      <c r="L7750" s="72">
        <v>208035945</v>
      </c>
      <c r="M7750" s="72">
        <v>212834858</v>
      </c>
      <c r="N7750" s="72">
        <v>195078130</v>
      </c>
      <c r="O7750" s="72">
        <v>190703631</v>
      </c>
      <c r="P7750" s="72">
        <v>214006597</v>
      </c>
    </row>
    <row r="7751" spans="1:16" hidden="1">
      <c r="A7751" s="72" t="s">
        <v>2125</v>
      </c>
      <c r="B7751" s="72" t="s">
        <v>3084</v>
      </c>
      <c r="C7751" s="72" t="s">
        <v>2104</v>
      </c>
      <c r="D7751" s="72">
        <v>1792842</v>
      </c>
      <c r="E7751" s="72">
        <v>1808820</v>
      </c>
      <c r="F7751" s="72">
        <v>1795426</v>
      </c>
      <c r="G7751" s="72">
        <v>1787501</v>
      </c>
      <c r="H7751" s="72">
        <v>1793118</v>
      </c>
      <c r="I7751" s="72">
        <v>1791192</v>
      </c>
      <c r="J7751" s="72">
        <v>1800453</v>
      </c>
      <c r="K7751" s="72">
        <v>1805252</v>
      </c>
      <c r="L7751" s="72">
        <v>1816389</v>
      </c>
      <c r="M7751" s="72">
        <v>1836633</v>
      </c>
      <c r="N7751" s="72">
        <v>1869141</v>
      </c>
      <c r="O7751" s="72">
        <v>1899588</v>
      </c>
      <c r="P7751" s="72">
        <v>1915736</v>
      </c>
    </row>
    <row r="7752" spans="1:16" hidden="1">
      <c r="A7752" s="72" t="s">
        <v>2125</v>
      </c>
      <c r="B7752" s="72" t="s">
        <v>3084</v>
      </c>
      <c r="C7752" s="72" t="s">
        <v>2105</v>
      </c>
      <c r="D7752" s="72">
        <v>1585108308</v>
      </c>
      <c r="E7752" s="72">
        <v>1505371135</v>
      </c>
      <c r="F7752" s="72">
        <v>1115577751</v>
      </c>
      <c r="G7752" s="72">
        <v>1403258836</v>
      </c>
      <c r="H7752" s="72">
        <v>1773680714</v>
      </c>
      <c r="I7752" s="72">
        <v>1173737857</v>
      </c>
      <c r="J7752" s="72">
        <v>1079738670</v>
      </c>
      <c r="K7752" s="72">
        <v>1225580482</v>
      </c>
      <c r="L7752" s="72">
        <v>1298859749</v>
      </c>
      <c r="M7752" s="72">
        <v>1332611803</v>
      </c>
      <c r="N7752" s="72">
        <v>1159774992</v>
      </c>
      <c r="O7752" s="72">
        <v>1633276337</v>
      </c>
      <c r="P7752" s="72">
        <v>2650548138</v>
      </c>
    </row>
    <row r="7753" spans="1:16" hidden="1">
      <c r="A7753" s="72" t="s">
        <v>2125</v>
      </c>
      <c r="B7753" s="72" t="s">
        <v>3084</v>
      </c>
      <c r="C7753" s="72" t="s">
        <v>2106</v>
      </c>
      <c r="D7753" s="72">
        <v>37634765</v>
      </c>
      <c r="E7753" s="72">
        <v>38025337</v>
      </c>
      <c r="F7753" s="72">
        <v>31814377</v>
      </c>
      <c r="G7753" s="72">
        <v>42346522</v>
      </c>
      <c r="H7753" s="72">
        <v>46183965</v>
      </c>
      <c r="I7753" s="72">
        <v>37665295</v>
      </c>
      <c r="J7753" s="72">
        <v>35766388</v>
      </c>
      <c r="K7753" s="72">
        <v>37112785</v>
      </c>
      <c r="L7753" s="72">
        <v>42032311</v>
      </c>
      <c r="M7753" s="72">
        <v>43557187</v>
      </c>
      <c r="N7753" s="72">
        <v>37382758</v>
      </c>
      <c r="O7753" s="72">
        <v>38323796</v>
      </c>
      <c r="P7753" s="72">
        <v>42757324</v>
      </c>
    </row>
    <row r="7754" spans="1:16" hidden="1">
      <c r="A7754" s="72" t="s">
        <v>2125</v>
      </c>
      <c r="B7754" s="72" t="s">
        <v>3084</v>
      </c>
      <c r="C7754" s="72" t="s">
        <v>2107</v>
      </c>
      <c r="D7754" s="72">
        <v>108964</v>
      </c>
      <c r="E7754" s="72">
        <v>110961</v>
      </c>
      <c r="F7754" s="72">
        <v>111602</v>
      </c>
      <c r="G7754" s="72">
        <v>108159</v>
      </c>
      <c r="H7754" s="72">
        <v>107232</v>
      </c>
      <c r="I7754" s="72">
        <v>106842</v>
      </c>
      <c r="J7754" s="72">
        <v>107597</v>
      </c>
      <c r="K7754" s="72">
        <v>108266</v>
      </c>
      <c r="L7754" s="72">
        <v>108557</v>
      </c>
      <c r="M7754" s="72">
        <v>109264</v>
      </c>
      <c r="N7754" s="72">
        <v>110090</v>
      </c>
      <c r="O7754" s="72">
        <v>112517</v>
      </c>
      <c r="P7754" s="72">
        <v>112564</v>
      </c>
    </row>
    <row r="7755" spans="1:16" hidden="1">
      <c r="A7755" s="72" t="s">
        <v>2125</v>
      </c>
      <c r="B7755" s="72" t="s">
        <v>3084</v>
      </c>
      <c r="C7755" s="72" t="s">
        <v>2108</v>
      </c>
      <c r="D7755" s="72">
        <v>293105668</v>
      </c>
      <c r="E7755" s="72">
        <v>279606218</v>
      </c>
      <c r="F7755" s="72">
        <v>198994959</v>
      </c>
      <c r="G7755" s="72">
        <v>262583200</v>
      </c>
      <c r="H7755" s="72">
        <v>343008089</v>
      </c>
      <c r="I7755" s="72">
        <v>217759967</v>
      </c>
      <c r="J7755" s="72">
        <v>193732356</v>
      </c>
      <c r="K7755" s="72">
        <v>229237542</v>
      </c>
      <c r="L7755" s="72">
        <v>242769816</v>
      </c>
      <c r="M7755" s="72">
        <v>249608254</v>
      </c>
      <c r="N7755" s="72">
        <v>198135674</v>
      </c>
      <c r="O7755" s="72">
        <v>290292435</v>
      </c>
      <c r="P7755" s="72">
        <v>484750592</v>
      </c>
    </row>
    <row r="7756" spans="1:16" hidden="1">
      <c r="A7756" s="72" t="s">
        <v>2125</v>
      </c>
      <c r="B7756" s="72" t="s">
        <v>3084</v>
      </c>
      <c r="C7756" s="72" t="s">
        <v>2109</v>
      </c>
      <c r="D7756" s="72">
        <v>7473416</v>
      </c>
      <c r="E7756" s="72">
        <v>7827035</v>
      </c>
      <c r="F7756" s="72">
        <v>6178505</v>
      </c>
      <c r="G7756" s="72">
        <v>8292256</v>
      </c>
      <c r="H7756" s="72">
        <v>9217425</v>
      </c>
      <c r="I7756" s="72">
        <v>7510305</v>
      </c>
      <c r="J7756" s="72">
        <v>7152992</v>
      </c>
      <c r="K7756" s="72">
        <v>7110282</v>
      </c>
      <c r="L7756" s="72">
        <v>7998911</v>
      </c>
      <c r="M7756" s="72">
        <v>8458813</v>
      </c>
      <c r="N7756" s="72">
        <v>7333631</v>
      </c>
      <c r="O7756" s="72">
        <v>7627386</v>
      </c>
      <c r="P7756" s="72">
        <v>8732104</v>
      </c>
    </row>
    <row r="7757" spans="1:16" hidden="1">
      <c r="A7757" s="72" t="s">
        <v>2125</v>
      </c>
      <c r="B7757" s="72" t="s">
        <v>3084</v>
      </c>
      <c r="C7757" s="72" t="s">
        <v>2110</v>
      </c>
      <c r="D7757" s="72">
        <v>12536</v>
      </c>
      <c r="E7757" s="72">
        <v>12803</v>
      </c>
      <c r="F7757" s="72">
        <v>12368</v>
      </c>
      <c r="G7757" s="72">
        <v>12196</v>
      </c>
      <c r="H7757" s="72">
        <v>12030</v>
      </c>
      <c r="I7757" s="72">
        <v>11959</v>
      </c>
      <c r="J7757" s="72">
        <v>12076</v>
      </c>
      <c r="K7757" s="72">
        <v>12105</v>
      </c>
      <c r="L7757" s="72">
        <v>12113</v>
      </c>
      <c r="M7757" s="72">
        <v>12174</v>
      </c>
      <c r="N7757" s="72">
        <v>12350</v>
      </c>
      <c r="O7757" s="72">
        <v>12654</v>
      </c>
      <c r="P7757" s="72">
        <v>12544</v>
      </c>
    </row>
    <row r="7758" spans="1:16" hidden="1">
      <c r="A7758" s="72" t="s">
        <v>2125</v>
      </c>
      <c r="B7758" s="72" t="s">
        <v>3084</v>
      </c>
      <c r="C7758" s="72" t="s">
        <v>2111</v>
      </c>
      <c r="D7758" s="72">
        <v>54410297</v>
      </c>
      <c r="E7758" s="72">
        <v>53297596</v>
      </c>
      <c r="F7758" s="72">
        <v>35947932</v>
      </c>
      <c r="G7758" s="72">
        <v>48794294</v>
      </c>
      <c r="H7758" s="72">
        <v>66832967</v>
      </c>
      <c r="I7758" s="72">
        <v>40987463</v>
      </c>
      <c r="J7758" s="72">
        <v>35645607</v>
      </c>
      <c r="K7758" s="72">
        <v>41776354</v>
      </c>
      <c r="L7758" s="72">
        <v>43312124</v>
      </c>
      <c r="M7758" s="72">
        <v>44116945</v>
      </c>
      <c r="N7758" s="72">
        <v>34697861</v>
      </c>
      <c r="O7758" s="72">
        <v>50931767</v>
      </c>
      <c r="P7758" s="72">
        <v>89085201</v>
      </c>
    </row>
    <row r="7759" spans="1:16" hidden="1">
      <c r="A7759" s="72" t="s">
        <v>2113</v>
      </c>
      <c r="B7759" s="72" t="s">
        <v>3085</v>
      </c>
      <c r="C7759" s="72" t="s">
        <v>2106</v>
      </c>
      <c r="D7759" s="72">
        <v>842675</v>
      </c>
      <c r="I7759" s="72">
        <v>663032</v>
      </c>
      <c r="J7759" s="72">
        <v>712265</v>
      </c>
      <c r="K7759" s="72">
        <v>684774</v>
      </c>
      <c r="L7759" s="72">
        <v>701621</v>
      </c>
      <c r="M7759" s="72">
        <v>715447</v>
      </c>
      <c r="N7759" s="72">
        <v>776931</v>
      </c>
      <c r="O7759" s="72">
        <v>695914</v>
      </c>
      <c r="P7759" s="72">
        <v>662945</v>
      </c>
    </row>
    <row r="7760" spans="1:16" hidden="1">
      <c r="A7760" s="72" t="s">
        <v>2113</v>
      </c>
      <c r="B7760" s="72" t="s">
        <v>3085</v>
      </c>
      <c r="C7760" s="72" t="s">
        <v>2107</v>
      </c>
      <c r="D7760" s="72">
        <v>55</v>
      </c>
      <c r="I7760" s="72">
        <v>43</v>
      </c>
      <c r="J7760" s="72">
        <v>50</v>
      </c>
      <c r="K7760" s="72">
        <v>50</v>
      </c>
      <c r="L7760" s="72">
        <v>63</v>
      </c>
      <c r="M7760" s="72">
        <v>64</v>
      </c>
      <c r="N7760" s="72">
        <v>64</v>
      </c>
      <c r="O7760" s="72">
        <v>64</v>
      </c>
      <c r="P7760" s="72">
        <v>64</v>
      </c>
    </row>
    <row r="7761" spans="1:16" hidden="1">
      <c r="A7761" s="72" t="s">
        <v>2113</v>
      </c>
      <c r="B7761" s="72" t="s">
        <v>3085</v>
      </c>
      <c r="C7761" s="72" t="s">
        <v>2108</v>
      </c>
      <c r="D7761" s="72">
        <v>6985775</v>
      </c>
      <c r="I7761" s="72">
        <v>3850890</v>
      </c>
      <c r="J7761" s="72">
        <v>3022401</v>
      </c>
      <c r="K7761" s="72">
        <v>2920892</v>
      </c>
      <c r="L7761" s="72">
        <v>2983875</v>
      </c>
      <c r="M7761" s="72">
        <v>3595039</v>
      </c>
      <c r="N7761" s="72">
        <v>3620498</v>
      </c>
      <c r="O7761" s="72">
        <v>2954276</v>
      </c>
      <c r="P7761" s="72">
        <v>3247646</v>
      </c>
    </row>
    <row r="7762" spans="1:16" hidden="1">
      <c r="A7762" s="72" t="s">
        <v>2125</v>
      </c>
      <c r="B7762" s="72" t="s">
        <v>3086</v>
      </c>
      <c r="C7762" s="72" t="s">
        <v>2103</v>
      </c>
      <c r="D7762" s="72">
        <v>36687</v>
      </c>
      <c r="E7762" s="72">
        <v>32918</v>
      </c>
      <c r="F7762" s="72">
        <v>27819</v>
      </c>
      <c r="G7762" s="72">
        <v>37143</v>
      </c>
      <c r="H7762" s="72">
        <v>39650</v>
      </c>
      <c r="I7762" s="72">
        <v>32956</v>
      </c>
      <c r="J7762" s="72">
        <v>30140</v>
      </c>
      <c r="K7762" s="72">
        <v>26322</v>
      </c>
      <c r="L7762" s="72">
        <v>34702</v>
      </c>
      <c r="M7762" s="72">
        <v>32807</v>
      </c>
      <c r="N7762" s="72">
        <v>29620</v>
      </c>
      <c r="O7762" s="72">
        <v>28388</v>
      </c>
      <c r="P7762" s="72">
        <v>32006</v>
      </c>
    </row>
    <row r="7763" spans="1:16" hidden="1">
      <c r="A7763" s="72" t="s">
        <v>2125</v>
      </c>
      <c r="B7763" s="72" t="s">
        <v>3086</v>
      </c>
      <c r="C7763" s="72" t="s">
        <v>2104</v>
      </c>
      <c r="D7763" s="72">
        <v>546</v>
      </c>
      <c r="E7763" s="72">
        <v>537</v>
      </c>
      <c r="F7763" s="72">
        <v>530</v>
      </c>
      <c r="G7763" s="72">
        <v>531</v>
      </c>
      <c r="H7763" s="72">
        <v>535</v>
      </c>
      <c r="I7763" s="72">
        <v>534</v>
      </c>
      <c r="J7763" s="72">
        <v>527</v>
      </c>
      <c r="K7763" s="72">
        <v>520</v>
      </c>
      <c r="L7763" s="72">
        <v>515</v>
      </c>
      <c r="M7763" s="72">
        <v>513</v>
      </c>
      <c r="N7763" s="72">
        <v>511</v>
      </c>
      <c r="O7763" s="72">
        <v>509</v>
      </c>
      <c r="P7763" s="72">
        <v>502</v>
      </c>
    </row>
    <row r="7764" spans="1:16" hidden="1">
      <c r="A7764" s="72" t="s">
        <v>2125</v>
      </c>
      <c r="B7764" s="72" t="s">
        <v>3086</v>
      </c>
      <c r="C7764" s="72" t="s">
        <v>2105</v>
      </c>
      <c r="D7764" s="72">
        <v>338845</v>
      </c>
      <c r="E7764" s="72">
        <v>290877</v>
      </c>
      <c r="F7764" s="72">
        <v>225434</v>
      </c>
      <c r="G7764" s="72">
        <v>321890</v>
      </c>
      <c r="H7764" s="72">
        <v>320644</v>
      </c>
      <c r="I7764" s="72">
        <v>232621</v>
      </c>
      <c r="J7764" s="72">
        <v>201523</v>
      </c>
      <c r="K7764" s="72">
        <v>198725</v>
      </c>
      <c r="L7764" s="72">
        <v>313277</v>
      </c>
      <c r="M7764" s="72">
        <v>281690</v>
      </c>
      <c r="N7764" s="72">
        <v>246086</v>
      </c>
      <c r="O7764" s="72">
        <v>292895</v>
      </c>
      <c r="P7764" s="72">
        <v>344594</v>
      </c>
    </row>
    <row r="7765" spans="1:16" hidden="1">
      <c r="A7765" s="72" t="s">
        <v>2125</v>
      </c>
      <c r="B7765" s="72" t="s">
        <v>3086</v>
      </c>
      <c r="C7765" s="72" t="s">
        <v>2106</v>
      </c>
      <c r="D7765" s="72">
        <v>16477</v>
      </c>
      <c r="E7765" s="72">
        <v>14804</v>
      </c>
      <c r="F7765" s="72">
        <v>11743</v>
      </c>
      <c r="G7765" s="72">
        <v>16084</v>
      </c>
      <c r="H7765" s="72">
        <v>20109</v>
      </c>
      <c r="I7765" s="72">
        <v>15953</v>
      </c>
      <c r="J7765" s="72">
        <v>14294</v>
      </c>
      <c r="K7765" s="72">
        <v>12127</v>
      </c>
      <c r="L7765" s="72">
        <v>16651</v>
      </c>
      <c r="M7765" s="72">
        <v>17237</v>
      </c>
      <c r="N7765" s="72">
        <v>13546</v>
      </c>
      <c r="O7765" s="72">
        <v>14934</v>
      </c>
      <c r="P7765" s="72">
        <v>16211</v>
      </c>
    </row>
    <row r="7766" spans="1:16" hidden="1">
      <c r="A7766" s="72" t="s">
        <v>2125</v>
      </c>
      <c r="B7766" s="72" t="s">
        <v>3086</v>
      </c>
      <c r="C7766" s="72" t="s">
        <v>2107</v>
      </c>
      <c r="D7766" s="72">
        <v>96</v>
      </c>
      <c r="E7766" s="72">
        <v>96</v>
      </c>
      <c r="F7766" s="72">
        <v>94</v>
      </c>
      <c r="G7766" s="72">
        <v>97</v>
      </c>
      <c r="H7766" s="72">
        <v>96</v>
      </c>
      <c r="I7766" s="72">
        <v>95</v>
      </c>
      <c r="J7766" s="72">
        <v>94</v>
      </c>
      <c r="K7766" s="72">
        <v>86</v>
      </c>
      <c r="L7766" s="72">
        <v>93</v>
      </c>
      <c r="M7766" s="72">
        <v>94</v>
      </c>
      <c r="N7766" s="72">
        <v>97</v>
      </c>
      <c r="O7766" s="72">
        <v>96</v>
      </c>
      <c r="P7766" s="72">
        <v>96</v>
      </c>
    </row>
    <row r="7767" spans="1:16" hidden="1">
      <c r="A7767" s="72" t="s">
        <v>2125</v>
      </c>
      <c r="B7767" s="72" t="s">
        <v>3086</v>
      </c>
      <c r="C7767" s="72" t="s">
        <v>2108</v>
      </c>
      <c r="D7767" s="72">
        <v>149625</v>
      </c>
      <c r="E7767" s="72">
        <v>125710</v>
      </c>
      <c r="F7767" s="72">
        <v>94106</v>
      </c>
      <c r="G7767" s="72">
        <v>131772</v>
      </c>
      <c r="H7767" s="72">
        <v>155676</v>
      </c>
      <c r="I7767" s="72">
        <v>110817</v>
      </c>
      <c r="J7767" s="72">
        <v>95147</v>
      </c>
      <c r="K7767" s="72">
        <v>92976</v>
      </c>
      <c r="L7767" s="72">
        <v>141135</v>
      </c>
      <c r="M7767" s="72">
        <v>134760</v>
      </c>
      <c r="N7767" s="72">
        <v>103174</v>
      </c>
      <c r="O7767" s="72">
        <v>131467</v>
      </c>
      <c r="P7767" s="72">
        <v>175111</v>
      </c>
    </row>
    <row r="7768" spans="1:16" hidden="1">
      <c r="A7768" s="72" t="s">
        <v>2144</v>
      </c>
      <c r="B7768" s="72" t="s">
        <v>3087</v>
      </c>
      <c r="C7768" s="72" t="s">
        <v>2103</v>
      </c>
      <c r="D7768" s="72">
        <v>1851</v>
      </c>
      <c r="E7768" s="72">
        <v>408</v>
      </c>
    </row>
    <row r="7769" spans="1:16" hidden="1">
      <c r="A7769" s="72" t="s">
        <v>2144</v>
      </c>
      <c r="B7769" s="72" t="s">
        <v>3087</v>
      </c>
      <c r="C7769" s="72" t="s">
        <v>2104</v>
      </c>
      <c r="D7769" s="72">
        <v>12</v>
      </c>
      <c r="E7769" s="72">
        <v>16</v>
      </c>
    </row>
    <row r="7770" spans="1:16" hidden="1">
      <c r="A7770" s="72" t="s">
        <v>2144</v>
      </c>
      <c r="B7770" s="72" t="s">
        <v>3087</v>
      </c>
      <c r="C7770" s="72" t="s">
        <v>2105</v>
      </c>
      <c r="D7770" s="72">
        <v>25673</v>
      </c>
      <c r="E7770" s="72">
        <v>5516</v>
      </c>
    </row>
    <row r="7771" spans="1:16" hidden="1">
      <c r="A7771" s="72" t="s">
        <v>2112</v>
      </c>
      <c r="B7771" s="72" t="s">
        <v>3088</v>
      </c>
      <c r="C7771" s="72" t="s">
        <v>2103</v>
      </c>
      <c r="D7771" s="72">
        <v>828072</v>
      </c>
      <c r="E7771" s="72">
        <v>733393</v>
      </c>
      <c r="F7771" s="72">
        <v>548485</v>
      </c>
      <c r="G7771" s="72">
        <v>758480</v>
      </c>
      <c r="H7771" s="72">
        <v>840956</v>
      </c>
      <c r="I7771" s="72">
        <v>730041</v>
      </c>
      <c r="J7771" s="72">
        <v>604477</v>
      </c>
      <c r="K7771" s="72">
        <v>575661</v>
      </c>
      <c r="L7771" s="72">
        <v>831920</v>
      </c>
      <c r="M7771" s="72">
        <v>740617</v>
      </c>
      <c r="N7771" s="72">
        <v>674558</v>
      </c>
      <c r="O7771" s="72">
        <v>816941</v>
      </c>
      <c r="P7771" s="72">
        <v>785441</v>
      </c>
    </row>
    <row r="7772" spans="1:16" hidden="1">
      <c r="A7772" s="72" t="s">
        <v>2112</v>
      </c>
      <c r="B7772" s="72" t="s">
        <v>3088</v>
      </c>
      <c r="C7772" s="72" t="s">
        <v>2104</v>
      </c>
      <c r="D7772" s="72">
        <v>15655</v>
      </c>
      <c r="E7772" s="72">
        <v>15882</v>
      </c>
      <c r="F7772" s="72">
        <v>16172</v>
      </c>
      <c r="G7772" s="72">
        <v>16434</v>
      </c>
      <c r="H7772" s="72">
        <v>16740</v>
      </c>
      <c r="I7772" s="72">
        <v>17055</v>
      </c>
      <c r="J7772" s="72">
        <v>17520</v>
      </c>
      <c r="K7772" s="72">
        <v>17981</v>
      </c>
      <c r="L7772" s="72">
        <v>18420</v>
      </c>
      <c r="M7772" s="72">
        <v>18929</v>
      </c>
      <c r="N7772" s="72">
        <v>19525</v>
      </c>
      <c r="O7772" s="72">
        <v>20307</v>
      </c>
      <c r="P7772" s="72">
        <v>20948</v>
      </c>
    </row>
    <row r="7773" spans="1:16" hidden="1">
      <c r="A7773" s="72" t="s">
        <v>2112</v>
      </c>
      <c r="B7773" s="72" t="s">
        <v>3088</v>
      </c>
      <c r="C7773" s="72" t="s">
        <v>2105</v>
      </c>
      <c r="D7773" s="72">
        <v>11355593</v>
      </c>
      <c r="E7773" s="72">
        <v>9484009</v>
      </c>
      <c r="F7773" s="72">
        <v>7412531</v>
      </c>
      <c r="G7773" s="72">
        <v>9855187</v>
      </c>
      <c r="H7773" s="72">
        <v>10770467</v>
      </c>
      <c r="I7773" s="72">
        <v>9480324</v>
      </c>
      <c r="J7773" s="72">
        <v>7662000</v>
      </c>
      <c r="K7773" s="72">
        <v>7462401</v>
      </c>
      <c r="L7773" s="72">
        <v>10554587</v>
      </c>
      <c r="M7773" s="72">
        <v>9582652</v>
      </c>
      <c r="N7773" s="72">
        <v>8993690</v>
      </c>
      <c r="O7773" s="72">
        <v>11170840</v>
      </c>
      <c r="P7773" s="72">
        <v>11660530</v>
      </c>
    </row>
    <row r="7774" spans="1:16" hidden="1">
      <c r="A7774" s="72" t="s">
        <v>2112</v>
      </c>
      <c r="B7774" s="72" t="s">
        <v>3088</v>
      </c>
      <c r="C7774" s="72" t="s">
        <v>2106</v>
      </c>
      <c r="D7774" s="72">
        <v>526757</v>
      </c>
      <c r="E7774" s="72">
        <v>528142</v>
      </c>
      <c r="F7774" s="72">
        <v>434293</v>
      </c>
      <c r="G7774" s="72">
        <v>527860</v>
      </c>
      <c r="H7774" s="72">
        <v>576170</v>
      </c>
      <c r="I7774" s="72">
        <v>522560</v>
      </c>
      <c r="J7774" s="72">
        <v>458761</v>
      </c>
      <c r="K7774" s="72">
        <v>440967</v>
      </c>
      <c r="L7774" s="72">
        <v>558521</v>
      </c>
      <c r="M7774" s="72">
        <v>526987</v>
      </c>
      <c r="N7774" s="72">
        <v>467687</v>
      </c>
      <c r="O7774" s="72">
        <v>559044</v>
      </c>
      <c r="P7774" s="72">
        <v>570196</v>
      </c>
    </row>
    <row r="7775" spans="1:16" hidden="1">
      <c r="A7775" s="72" t="s">
        <v>2112</v>
      </c>
      <c r="B7775" s="72" t="s">
        <v>3088</v>
      </c>
      <c r="C7775" s="72" t="s">
        <v>2107</v>
      </c>
      <c r="D7775" s="72">
        <v>1684</v>
      </c>
      <c r="E7775" s="72">
        <v>1682</v>
      </c>
      <c r="F7775" s="72">
        <v>1695</v>
      </c>
      <c r="G7775" s="72">
        <v>1719</v>
      </c>
      <c r="H7775" s="72">
        <v>1760</v>
      </c>
      <c r="I7775" s="72">
        <v>1832</v>
      </c>
      <c r="J7775" s="72">
        <v>1792</v>
      </c>
      <c r="K7775" s="72">
        <v>1833</v>
      </c>
      <c r="L7775" s="72">
        <v>1885</v>
      </c>
      <c r="M7775" s="72">
        <v>1914</v>
      </c>
      <c r="N7775" s="72">
        <v>1943</v>
      </c>
      <c r="O7775" s="72">
        <v>1991</v>
      </c>
      <c r="P7775" s="72">
        <v>2027</v>
      </c>
    </row>
    <row r="7776" spans="1:16" hidden="1">
      <c r="A7776" s="72" t="s">
        <v>2112</v>
      </c>
      <c r="B7776" s="72" t="s">
        <v>3088</v>
      </c>
      <c r="C7776" s="72" t="s">
        <v>2108</v>
      </c>
      <c r="D7776" s="72">
        <v>6372412</v>
      </c>
      <c r="E7776" s="72">
        <v>5908797</v>
      </c>
      <c r="F7776" s="72">
        <v>4853441</v>
      </c>
      <c r="G7776" s="72">
        <v>5972970</v>
      </c>
      <c r="H7776" s="72">
        <v>6639454</v>
      </c>
      <c r="I7776" s="72">
        <v>5999103</v>
      </c>
      <c r="J7776" s="72">
        <v>4926413</v>
      </c>
      <c r="K7776" s="72">
        <v>4817797</v>
      </c>
      <c r="L7776" s="72">
        <v>6286565</v>
      </c>
      <c r="M7776" s="72">
        <v>5925877</v>
      </c>
      <c r="N7776" s="72">
        <v>5301034</v>
      </c>
      <c r="O7776" s="72">
        <v>6523036</v>
      </c>
      <c r="P7776" s="72">
        <v>7283545</v>
      </c>
    </row>
    <row r="7777" spans="1:16" hidden="1">
      <c r="A7777" s="72" t="s">
        <v>2112</v>
      </c>
      <c r="B7777" s="72" t="s">
        <v>3088</v>
      </c>
      <c r="C7777" s="72" t="s">
        <v>2109</v>
      </c>
      <c r="D7777" s="72">
        <v>209106</v>
      </c>
      <c r="E7777" s="72">
        <v>184987</v>
      </c>
      <c r="F7777" s="72">
        <v>213879</v>
      </c>
      <c r="G7777" s="72">
        <v>237633</v>
      </c>
      <c r="H7777" s="72">
        <v>258600</v>
      </c>
      <c r="I7777" s="72">
        <v>217213</v>
      </c>
      <c r="J7777" s="72">
        <v>189942</v>
      </c>
      <c r="K7777" s="72">
        <v>204070</v>
      </c>
      <c r="L7777" s="72">
        <v>216293</v>
      </c>
      <c r="M7777" s="72">
        <v>210705</v>
      </c>
      <c r="N7777" s="72">
        <v>191465</v>
      </c>
      <c r="O7777" s="72">
        <v>213291</v>
      </c>
      <c r="P7777" s="72">
        <v>244291</v>
      </c>
    </row>
    <row r="7778" spans="1:16" hidden="1">
      <c r="A7778" s="72" t="s">
        <v>2112</v>
      </c>
      <c r="B7778" s="72" t="s">
        <v>3088</v>
      </c>
      <c r="C7778" s="72" t="s">
        <v>2110</v>
      </c>
      <c r="D7778" s="72">
        <v>4</v>
      </c>
      <c r="E7778" s="72">
        <v>4</v>
      </c>
      <c r="F7778" s="72">
        <v>25</v>
      </c>
      <c r="G7778" s="72">
        <v>22</v>
      </c>
      <c r="H7778" s="72">
        <v>23</v>
      </c>
      <c r="I7778" s="72">
        <v>25</v>
      </c>
      <c r="J7778" s="72">
        <v>25</v>
      </c>
      <c r="K7778" s="72">
        <v>25</v>
      </c>
      <c r="L7778" s="72">
        <v>24</v>
      </c>
      <c r="M7778" s="72">
        <v>24</v>
      </c>
      <c r="N7778" s="72">
        <v>24</v>
      </c>
      <c r="O7778" s="72">
        <v>25</v>
      </c>
      <c r="P7778" s="72">
        <v>25</v>
      </c>
    </row>
    <row r="7779" spans="1:16" hidden="1">
      <c r="A7779" s="72" t="s">
        <v>2112</v>
      </c>
      <c r="B7779" s="72" t="s">
        <v>3088</v>
      </c>
      <c r="C7779" s="72" t="s">
        <v>2111</v>
      </c>
      <c r="D7779" s="72">
        <v>1243670</v>
      </c>
      <c r="E7779" s="72">
        <v>1037376</v>
      </c>
      <c r="F7779" s="72">
        <v>1096524</v>
      </c>
      <c r="G7779" s="72">
        <v>1370432</v>
      </c>
      <c r="H7779" s="72">
        <v>1683461</v>
      </c>
      <c r="I7779" s="72">
        <v>1071074</v>
      </c>
      <c r="J7779" s="72">
        <v>853155</v>
      </c>
      <c r="K7779" s="72">
        <v>1100372</v>
      </c>
      <c r="L7779" s="72">
        <v>1151150</v>
      </c>
      <c r="M7779" s="72">
        <v>1130339</v>
      </c>
      <c r="N7779" s="72">
        <v>885502</v>
      </c>
      <c r="O7779" s="72">
        <v>1337397</v>
      </c>
      <c r="P7779" s="72">
        <v>2117411</v>
      </c>
    </row>
    <row r="7780" spans="1:16" hidden="1">
      <c r="A7780" s="72" t="s">
        <v>2133</v>
      </c>
      <c r="B7780" s="72" t="s">
        <v>3089</v>
      </c>
      <c r="C7780" s="72" t="s">
        <v>2103</v>
      </c>
      <c r="D7780" s="72">
        <v>260810</v>
      </c>
      <c r="E7780" s="72">
        <v>266026</v>
      </c>
      <c r="F7780" s="72">
        <v>237253</v>
      </c>
      <c r="G7780" s="72">
        <v>280493</v>
      </c>
    </row>
    <row r="7781" spans="1:16" hidden="1">
      <c r="A7781" s="72" t="s">
        <v>2133</v>
      </c>
      <c r="B7781" s="72" t="s">
        <v>3089</v>
      </c>
      <c r="C7781" s="72" t="s">
        <v>2104</v>
      </c>
      <c r="D7781" s="72">
        <v>4130</v>
      </c>
      <c r="E7781" s="72">
        <v>4171</v>
      </c>
      <c r="F7781" s="72">
        <v>4272</v>
      </c>
      <c r="G7781" s="72">
        <v>4459</v>
      </c>
    </row>
    <row r="7782" spans="1:16" hidden="1">
      <c r="A7782" s="72" t="s">
        <v>2133</v>
      </c>
      <c r="B7782" s="72" t="s">
        <v>3089</v>
      </c>
      <c r="C7782" s="72" t="s">
        <v>2105</v>
      </c>
      <c r="D7782" s="72">
        <v>3898456</v>
      </c>
      <c r="E7782" s="72">
        <v>4123171</v>
      </c>
      <c r="F7782" s="72">
        <v>3518397</v>
      </c>
      <c r="G7782" s="72">
        <v>4098837</v>
      </c>
    </row>
    <row r="7783" spans="1:16" hidden="1">
      <c r="A7783" s="72" t="s">
        <v>2133</v>
      </c>
      <c r="B7783" s="72" t="s">
        <v>3089</v>
      </c>
      <c r="C7783" s="72" t="s">
        <v>2106</v>
      </c>
      <c r="D7783" s="72">
        <v>207978</v>
      </c>
      <c r="E7783" s="72">
        <v>216841</v>
      </c>
      <c r="F7783" s="72">
        <v>179859</v>
      </c>
      <c r="G7783" s="72">
        <v>209600</v>
      </c>
    </row>
    <row r="7784" spans="1:16" hidden="1">
      <c r="A7784" s="72" t="s">
        <v>2133</v>
      </c>
      <c r="B7784" s="72" t="s">
        <v>3089</v>
      </c>
      <c r="C7784" s="72" t="s">
        <v>2107</v>
      </c>
      <c r="D7784" s="72">
        <v>756</v>
      </c>
      <c r="E7784" s="72">
        <v>756</v>
      </c>
      <c r="F7784" s="72">
        <v>756</v>
      </c>
      <c r="G7784" s="72">
        <v>776</v>
      </c>
    </row>
    <row r="7785" spans="1:16" hidden="1">
      <c r="A7785" s="72" t="s">
        <v>2133</v>
      </c>
      <c r="B7785" s="72" t="s">
        <v>3089</v>
      </c>
      <c r="C7785" s="72" t="s">
        <v>2108</v>
      </c>
      <c r="D7785" s="72">
        <v>2797263</v>
      </c>
      <c r="E7785" s="72">
        <v>3029784</v>
      </c>
      <c r="F7785" s="72">
        <v>2408408</v>
      </c>
      <c r="G7785" s="72">
        <v>2774147</v>
      </c>
    </row>
    <row r="7786" spans="1:16" hidden="1">
      <c r="A7786" s="72" t="s">
        <v>2112</v>
      </c>
      <c r="B7786" s="72" t="s">
        <v>3090</v>
      </c>
      <c r="C7786" s="72" t="s">
        <v>2103</v>
      </c>
      <c r="D7786" s="72">
        <v>68422</v>
      </c>
      <c r="E7786" s="72">
        <v>49659</v>
      </c>
      <c r="F7786" s="72">
        <v>49961</v>
      </c>
      <c r="G7786" s="72">
        <v>61802</v>
      </c>
      <c r="H7786" s="72">
        <v>67088</v>
      </c>
      <c r="I7786" s="72">
        <v>57374</v>
      </c>
      <c r="J7786" s="72">
        <v>56876</v>
      </c>
      <c r="K7786" s="72">
        <v>56387</v>
      </c>
      <c r="L7786" s="72">
        <v>64984</v>
      </c>
      <c r="M7786" s="72">
        <v>59843</v>
      </c>
      <c r="N7786" s="72">
        <v>68834</v>
      </c>
      <c r="O7786" s="72">
        <v>76416</v>
      </c>
      <c r="P7786" s="72">
        <v>80642</v>
      </c>
    </row>
    <row r="7787" spans="1:16" hidden="1">
      <c r="A7787" s="72" t="s">
        <v>2112</v>
      </c>
      <c r="B7787" s="72" t="s">
        <v>3090</v>
      </c>
      <c r="C7787" s="72" t="s">
        <v>2104</v>
      </c>
      <c r="D7787" s="72">
        <v>2036</v>
      </c>
      <c r="E7787" s="72">
        <v>2041</v>
      </c>
      <c r="F7787" s="72">
        <v>1993</v>
      </c>
      <c r="G7787" s="72">
        <v>2007</v>
      </c>
      <c r="H7787" s="72">
        <v>2026</v>
      </c>
      <c r="I7787" s="72">
        <v>2054</v>
      </c>
      <c r="J7787" s="72">
        <v>2058</v>
      </c>
      <c r="K7787" s="72">
        <v>2060</v>
      </c>
      <c r="L7787" s="72">
        <v>2072</v>
      </c>
      <c r="M7787" s="72">
        <v>2125</v>
      </c>
      <c r="N7787" s="72">
        <v>2121</v>
      </c>
      <c r="O7787" s="72">
        <v>1936</v>
      </c>
      <c r="P7787" s="72">
        <v>1957</v>
      </c>
    </row>
    <row r="7788" spans="1:16" hidden="1">
      <c r="A7788" s="72" t="s">
        <v>2112</v>
      </c>
      <c r="B7788" s="72" t="s">
        <v>3090</v>
      </c>
      <c r="C7788" s="72" t="s">
        <v>2105</v>
      </c>
      <c r="D7788" s="72">
        <v>780354</v>
      </c>
      <c r="E7788" s="72">
        <v>665982</v>
      </c>
      <c r="F7788" s="72">
        <v>619200</v>
      </c>
      <c r="G7788" s="72">
        <v>816521</v>
      </c>
      <c r="H7788" s="72">
        <v>756875</v>
      </c>
      <c r="I7788" s="72">
        <v>689663</v>
      </c>
      <c r="J7788" s="72">
        <v>633764</v>
      </c>
      <c r="K7788" s="72">
        <v>679323</v>
      </c>
      <c r="L7788" s="72">
        <v>741027</v>
      </c>
      <c r="M7788" s="72">
        <v>609557</v>
      </c>
      <c r="N7788" s="72">
        <v>622424</v>
      </c>
      <c r="O7788" s="72">
        <v>875379</v>
      </c>
      <c r="P7788" s="72">
        <v>1197463</v>
      </c>
    </row>
    <row r="7789" spans="1:16" hidden="1">
      <c r="A7789" s="72" t="s">
        <v>2112</v>
      </c>
      <c r="B7789" s="72" t="s">
        <v>3090</v>
      </c>
      <c r="C7789" s="72" t="s">
        <v>2106</v>
      </c>
      <c r="D7789" s="72">
        <v>53373</v>
      </c>
      <c r="E7789" s="72">
        <v>52737</v>
      </c>
      <c r="F7789" s="72">
        <v>59921</v>
      </c>
      <c r="G7789" s="72">
        <v>61344</v>
      </c>
      <c r="H7789" s="72">
        <v>50315</v>
      </c>
      <c r="I7789" s="72">
        <v>43031</v>
      </c>
      <c r="J7789" s="72">
        <v>42969</v>
      </c>
      <c r="K7789" s="72">
        <v>48963</v>
      </c>
      <c r="L7789" s="72">
        <v>54724</v>
      </c>
      <c r="M7789" s="72">
        <v>38120</v>
      </c>
      <c r="N7789" s="72">
        <v>37511</v>
      </c>
      <c r="O7789" s="72">
        <v>34157</v>
      </c>
      <c r="P7789" s="72">
        <v>36405</v>
      </c>
    </row>
    <row r="7790" spans="1:16" hidden="1">
      <c r="A7790" s="72" t="s">
        <v>2112</v>
      </c>
      <c r="B7790" s="72" t="s">
        <v>3090</v>
      </c>
      <c r="C7790" s="72" t="s">
        <v>2107</v>
      </c>
      <c r="D7790" s="72">
        <v>373</v>
      </c>
      <c r="E7790" s="72">
        <v>379</v>
      </c>
      <c r="F7790" s="72">
        <v>370</v>
      </c>
      <c r="G7790" s="72">
        <v>375</v>
      </c>
      <c r="H7790" s="72">
        <v>378</v>
      </c>
      <c r="I7790" s="72">
        <v>387</v>
      </c>
      <c r="J7790" s="72">
        <v>387</v>
      </c>
      <c r="K7790" s="72">
        <v>387</v>
      </c>
      <c r="L7790" s="72">
        <v>390</v>
      </c>
      <c r="M7790" s="72">
        <v>394</v>
      </c>
      <c r="N7790" s="72">
        <v>397</v>
      </c>
      <c r="O7790" s="72">
        <v>397</v>
      </c>
      <c r="P7790" s="72">
        <v>401</v>
      </c>
    </row>
    <row r="7791" spans="1:16" hidden="1">
      <c r="A7791" s="72" t="s">
        <v>2112</v>
      </c>
      <c r="B7791" s="72" t="s">
        <v>3090</v>
      </c>
      <c r="C7791" s="72" t="s">
        <v>2108</v>
      </c>
      <c r="D7791" s="72">
        <v>610712</v>
      </c>
      <c r="E7791" s="72">
        <v>630930</v>
      </c>
      <c r="F7791" s="72">
        <v>799912</v>
      </c>
      <c r="G7791" s="72">
        <v>812345</v>
      </c>
      <c r="H7791" s="72">
        <v>567656</v>
      </c>
      <c r="I7791" s="72">
        <v>517249</v>
      </c>
      <c r="J7791" s="72">
        <v>475323</v>
      </c>
      <c r="K7791" s="72">
        <v>546799</v>
      </c>
      <c r="L7791" s="72">
        <v>670452</v>
      </c>
      <c r="M7791" s="72">
        <v>380973</v>
      </c>
      <c r="N7791" s="72">
        <v>311212</v>
      </c>
      <c r="O7791" s="72">
        <v>393920</v>
      </c>
      <c r="P7791" s="72">
        <v>456176</v>
      </c>
    </row>
    <row r="7792" spans="1:16" hidden="1">
      <c r="A7792" s="72" t="s">
        <v>2112</v>
      </c>
      <c r="B7792" s="72" t="s">
        <v>3090</v>
      </c>
      <c r="C7792" s="72" t="s">
        <v>2109</v>
      </c>
      <c r="D7792" s="72">
        <v>170064</v>
      </c>
      <c r="E7792" s="72">
        <v>180101</v>
      </c>
      <c r="F7792" s="72">
        <v>189725</v>
      </c>
      <c r="G7792" s="72">
        <v>199719</v>
      </c>
      <c r="H7792" s="72">
        <v>218033</v>
      </c>
      <c r="I7792" s="72">
        <v>186466</v>
      </c>
      <c r="J7792" s="72">
        <v>186620</v>
      </c>
      <c r="K7792" s="72">
        <v>199630</v>
      </c>
      <c r="L7792" s="72">
        <v>222314</v>
      </c>
      <c r="M7792" s="72">
        <v>254280</v>
      </c>
      <c r="N7792" s="72">
        <v>273181</v>
      </c>
      <c r="O7792" s="72">
        <v>270713</v>
      </c>
      <c r="P7792" s="72">
        <v>298136</v>
      </c>
    </row>
    <row r="7793" spans="1:16" hidden="1">
      <c r="A7793" s="72" t="s">
        <v>2112</v>
      </c>
      <c r="B7793" s="72" t="s">
        <v>3090</v>
      </c>
      <c r="C7793" s="72" t="s">
        <v>2110</v>
      </c>
      <c r="D7793" s="72">
        <v>27</v>
      </c>
      <c r="E7793" s="72">
        <v>28</v>
      </c>
      <c r="F7793" s="72">
        <v>27</v>
      </c>
      <c r="G7793" s="72">
        <v>28</v>
      </c>
      <c r="H7793" s="72">
        <v>29</v>
      </c>
      <c r="I7793" s="72">
        <v>30</v>
      </c>
      <c r="J7793" s="72">
        <v>30</v>
      </c>
      <c r="K7793" s="72">
        <v>30</v>
      </c>
      <c r="L7793" s="72">
        <v>31</v>
      </c>
      <c r="M7793" s="72">
        <v>31</v>
      </c>
      <c r="N7793" s="72">
        <v>32</v>
      </c>
      <c r="O7793" s="72">
        <v>33</v>
      </c>
      <c r="P7793" s="72">
        <v>33</v>
      </c>
    </row>
    <row r="7794" spans="1:16" hidden="1">
      <c r="A7794" s="72" t="s">
        <v>2112</v>
      </c>
      <c r="B7794" s="72" t="s">
        <v>3090</v>
      </c>
      <c r="C7794" s="72" t="s">
        <v>2111</v>
      </c>
      <c r="D7794" s="72">
        <v>2001778</v>
      </c>
      <c r="E7794" s="72">
        <v>2208256</v>
      </c>
      <c r="F7794" s="72">
        <v>450210</v>
      </c>
      <c r="G7794" s="72">
        <v>526192</v>
      </c>
      <c r="H7794" s="72">
        <v>2459844</v>
      </c>
      <c r="I7794" s="72">
        <v>2241406</v>
      </c>
      <c r="J7794" s="72">
        <v>2059732</v>
      </c>
      <c r="K7794" s="72">
        <v>2221367</v>
      </c>
      <c r="L7794" s="72">
        <v>2117218</v>
      </c>
      <c r="M7794" s="72">
        <v>2819380</v>
      </c>
      <c r="N7794" s="72">
        <v>2524274</v>
      </c>
      <c r="O7794" s="72">
        <v>3107598</v>
      </c>
      <c r="P7794" s="72">
        <v>4048564</v>
      </c>
    </row>
    <row r="7795" spans="1:16" hidden="1">
      <c r="A7795" s="72" t="s">
        <v>2115</v>
      </c>
      <c r="B7795" s="72" t="s">
        <v>3091</v>
      </c>
      <c r="C7795" s="72" t="s">
        <v>2103</v>
      </c>
      <c r="D7795" s="72">
        <v>27181</v>
      </c>
      <c r="E7795" s="72">
        <v>21662</v>
      </c>
      <c r="F7795" s="72">
        <v>18533</v>
      </c>
      <c r="G7795" s="72">
        <v>23800</v>
      </c>
      <c r="H7795" s="72">
        <v>26400</v>
      </c>
      <c r="I7795" s="72">
        <v>21441</v>
      </c>
      <c r="J7795" s="72">
        <v>15111</v>
      </c>
      <c r="K7795" s="72">
        <v>15473</v>
      </c>
      <c r="L7795" s="72">
        <v>20438</v>
      </c>
      <c r="M7795" s="72">
        <v>18743</v>
      </c>
      <c r="N7795" s="72">
        <v>17235</v>
      </c>
      <c r="O7795" s="72">
        <v>19619</v>
      </c>
    </row>
    <row r="7796" spans="1:16" hidden="1">
      <c r="A7796" s="72" t="s">
        <v>2115</v>
      </c>
      <c r="B7796" s="72" t="s">
        <v>3091</v>
      </c>
      <c r="C7796" s="72" t="s">
        <v>2104</v>
      </c>
      <c r="D7796" s="72">
        <v>691</v>
      </c>
      <c r="E7796" s="72">
        <v>722</v>
      </c>
      <c r="F7796" s="72">
        <v>665</v>
      </c>
      <c r="G7796" s="72">
        <v>628</v>
      </c>
      <c r="H7796" s="72">
        <v>630</v>
      </c>
      <c r="I7796" s="72">
        <v>599</v>
      </c>
      <c r="J7796" s="72">
        <v>578</v>
      </c>
      <c r="K7796" s="72">
        <v>566</v>
      </c>
      <c r="L7796" s="72">
        <v>562</v>
      </c>
      <c r="M7796" s="72">
        <v>549</v>
      </c>
      <c r="N7796" s="72">
        <v>541</v>
      </c>
      <c r="O7796" s="72">
        <v>537</v>
      </c>
    </row>
    <row r="7797" spans="1:16" hidden="1">
      <c r="A7797" s="72" t="s">
        <v>2115</v>
      </c>
      <c r="B7797" s="72" t="s">
        <v>3091</v>
      </c>
      <c r="C7797" s="72" t="s">
        <v>2105</v>
      </c>
      <c r="D7797" s="72">
        <v>474174</v>
      </c>
      <c r="E7797" s="72">
        <v>417289</v>
      </c>
      <c r="F7797" s="72">
        <v>323447</v>
      </c>
      <c r="G7797" s="72">
        <v>411186</v>
      </c>
      <c r="H7797" s="72">
        <v>440694</v>
      </c>
      <c r="I7797" s="72">
        <v>368551</v>
      </c>
      <c r="J7797" s="72">
        <v>297370</v>
      </c>
      <c r="K7797" s="72">
        <v>287046</v>
      </c>
      <c r="L7797" s="72">
        <v>356256</v>
      </c>
      <c r="M7797" s="72">
        <v>331145</v>
      </c>
      <c r="N7797" s="72">
        <v>307727</v>
      </c>
      <c r="O7797" s="72">
        <v>365042</v>
      </c>
    </row>
    <row r="7798" spans="1:16" hidden="1">
      <c r="A7798" s="72" t="s">
        <v>2115</v>
      </c>
      <c r="B7798" s="72" t="s">
        <v>3091</v>
      </c>
      <c r="C7798" s="72" t="s">
        <v>2106</v>
      </c>
      <c r="D7798" s="72">
        <v>6905</v>
      </c>
      <c r="E7798" s="72">
        <v>6131</v>
      </c>
      <c r="F7798" s="72">
        <v>5027</v>
      </c>
      <c r="G7798" s="72">
        <v>5542</v>
      </c>
      <c r="H7798" s="72">
        <v>7469</v>
      </c>
      <c r="I7798" s="72">
        <v>6753</v>
      </c>
      <c r="J7798" s="72">
        <v>6643</v>
      </c>
      <c r="K7798" s="72">
        <v>5100</v>
      </c>
      <c r="L7798" s="72">
        <v>7502</v>
      </c>
      <c r="M7798" s="72">
        <v>6223</v>
      </c>
      <c r="N7798" s="72">
        <v>4790</v>
      </c>
      <c r="O7798" s="72">
        <v>6056</v>
      </c>
    </row>
    <row r="7799" spans="1:16" hidden="1">
      <c r="A7799" s="72" t="s">
        <v>2115</v>
      </c>
      <c r="B7799" s="72" t="s">
        <v>3091</v>
      </c>
      <c r="C7799" s="72" t="s">
        <v>2107</v>
      </c>
      <c r="D7799" s="72">
        <v>41</v>
      </c>
      <c r="E7799" s="72">
        <v>37</v>
      </c>
      <c r="F7799" s="72">
        <v>45</v>
      </c>
      <c r="G7799" s="72">
        <v>53</v>
      </c>
      <c r="H7799" s="72">
        <v>54</v>
      </c>
      <c r="I7799" s="72">
        <v>54</v>
      </c>
      <c r="J7799" s="72">
        <v>53</v>
      </c>
      <c r="K7799" s="72">
        <v>53</v>
      </c>
      <c r="L7799" s="72">
        <v>53</v>
      </c>
      <c r="M7799" s="72">
        <v>53</v>
      </c>
      <c r="N7799" s="72">
        <v>50</v>
      </c>
      <c r="O7799" s="72">
        <v>51</v>
      </c>
    </row>
    <row r="7800" spans="1:16" hidden="1">
      <c r="A7800" s="72" t="s">
        <v>2115</v>
      </c>
      <c r="B7800" s="72" t="s">
        <v>3091</v>
      </c>
      <c r="C7800" s="72" t="s">
        <v>2108</v>
      </c>
      <c r="D7800" s="72">
        <v>104138</v>
      </c>
      <c r="E7800" s="72">
        <v>88615</v>
      </c>
      <c r="F7800" s="72">
        <v>75579</v>
      </c>
      <c r="G7800" s="72">
        <v>82968</v>
      </c>
      <c r="H7800" s="72">
        <v>112094</v>
      </c>
      <c r="I7800" s="72">
        <v>102210</v>
      </c>
      <c r="J7800" s="72">
        <v>101548</v>
      </c>
      <c r="K7800" s="72">
        <v>76578</v>
      </c>
      <c r="L7800" s="72">
        <v>109429</v>
      </c>
      <c r="M7800" s="72">
        <v>92826</v>
      </c>
      <c r="N7800" s="72">
        <v>73515</v>
      </c>
      <c r="O7800" s="72">
        <v>83734</v>
      </c>
    </row>
    <row r="7801" spans="1:16" hidden="1">
      <c r="A7801" s="72" t="s">
        <v>2115</v>
      </c>
      <c r="B7801" s="72" t="s">
        <v>3091</v>
      </c>
      <c r="C7801" s="72" t="s">
        <v>2109</v>
      </c>
      <c r="D7801" s="72">
        <v>1545</v>
      </c>
      <c r="E7801" s="72">
        <v>1062</v>
      </c>
      <c r="F7801" s="72">
        <v>1146</v>
      </c>
      <c r="G7801" s="72">
        <v>3234</v>
      </c>
      <c r="H7801" s="72">
        <v>4365</v>
      </c>
      <c r="I7801" s="72">
        <v>2627</v>
      </c>
      <c r="J7801" s="72">
        <v>1992</v>
      </c>
      <c r="K7801" s="72">
        <v>908</v>
      </c>
      <c r="L7801" s="72">
        <v>2000</v>
      </c>
      <c r="M7801" s="72">
        <v>1433</v>
      </c>
      <c r="N7801" s="72">
        <v>1517</v>
      </c>
      <c r="O7801" s="72">
        <v>1623</v>
      </c>
    </row>
    <row r="7802" spans="1:16" hidden="1">
      <c r="A7802" s="72" t="s">
        <v>2115</v>
      </c>
      <c r="B7802" s="72" t="s">
        <v>3091</v>
      </c>
      <c r="C7802" s="72" t="s">
        <v>2110</v>
      </c>
      <c r="D7802" s="72">
        <v>8</v>
      </c>
      <c r="E7802" s="72">
        <v>8</v>
      </c>
      <c r="F7802" s="72">
        <v>8</v>
      </c>
      <c r="G7802" s="72">
        <v>7</v>
      </c>
      <c r="H7802" s="72">
        <v>6</v>
      </c>
      <c r="I7802" s="72">
        <v>6</v>
      </c>
      <c r="J7802" s="72">
        <v>6</v>
      </c>
      <c r="K7802" s="72">
        <v>6</v>
      </c>
      <c r="L7802" s="72">
        <v>6</v>
      </c>
      <c r="M7802" s="72">
        <v>6</v>
      </c>
      <c r="N7802" s="72">
        <v>6</v>
      </c>
      <c r="O7802" s="72">
        <v>7</v>
      </c>
    </row>
    <row r="7803" spans="1:16" hidden="1">
      <c r="A7803" s="72" t="s">
        <v>2115</v>
      </c>
      <c r="B7803" s="72" t="s">
        <v>3091</v>
      </c>
      <c r="C7803" s="72" t="s">
        <v>2111</v>
      </c>
      <c r="D7803" s="72">
        <v>22064</v>
      </c>
      <c r="E7803" s="72">
        <v>24132</v>
      </c>
      <c r="F7803" s="72">
        <v>16716</v>
      </c>
      <c r="G7803" s="72">
        <v>44960</v>
      </c>
      <c r="H7803" s="72">
        <v>59523</v>
      </c>
      <c r="I7803" s="72">
        <v>35432</v>
      </c>
      <c r="J7803" s="72">
        <v>28553</v>
      </c>
      <c r="K7803" s="72">
        <v>12996</v>
      </c>
      <c r="L7803" s="72">
        <v>27482</v>
      </c>
      <c r="M7803" s="72">
        <v>20566</v>
      </c>
      <c r="N7803" s="72">
        <v>21728</v>
      </c>
      <c r="O7803" s="72">
        <v>24769</v>
      </c>
    </row>
    <row r="7804" spans="1:16" hidden="1">
      <c r="A7804" s="72" t="s">
        <v>2150</v>
      </c>
      <c r="B7804" s="72" t="s">
        <v>3092</v>
      </c>
      <c r="C7804" s="72" t="s">
        <v>2103</v>
      </c>
      <c r="D7804" s="72">
        <v>223284</v>
      </c>
      <c r="E7804" s="72">
        <v>232336</v>
      </c>
      <c r="F7804" s="72">
        <v>202139</v>
      </c>
      <c r="G7804" s="72">
        <v>233343</v>
      </c>
      <c r="H7804" s="72">
        <v>266459</v>
      </c>
      <c r="I7804" s="72">
        <v>241467</v>
      </c>
      <c r="J7804" s="72">
        <v>223667</v>
      </c>
      <c r="K7804" s="72">
        <v>221456</v>
      </c>
      <c r="L7804" s="72">
        <v>258339</v>
      </c>
      <c r="M7804" s="72">
        <v>251385</v>
      </c>
      <c r="N7804" s="72">
        <v>230501</v>
      </c>
      <c r="O7804" s="72">
        <v>223583</v>
      </c>
      <c r="P7804" s="72">
        <v>248268</v>
      </c>
    </row>
    <row r="7805" spans="1:16" hidden="1">
      <c r="A7805" s="72" t="s">
        <v>2150</v>
      </c>
      <c r="B7805" s="72" t="s">
        <v>3092</v>
      </c>
      <c r="C7805" s="72" t="s">
        <v>2104</v>
      </c>
      <c r="D7805" s="72">
        <v>2658</v>
      </c>
      <c r="E7805" s="72">
        <v>2645</v>
      </c>
      <c r="F7805" s="72">
        <v>2641</v>
      </c>
      <c r="G7805" s="72">
        <v>2663</v>
      </c>
      <c r="H7805" s="72">
        <v>2657</v>
      </c>
      <c r="I7805" s="72">
        <v>2631</v>
      </c>
      <c r="J7805" s="72">
        <v>2631</v>
      </c>
      <c r="K7805" s="72">
        <v>2674</v>
      </c>
      <c r="L7805" s="72">
        <v>2668</v>
      </c>
      <c r="M7805" s="72">
        <v>2671</v>
      </c>
      <c r="N7805" s="72">
        <v>2685</v>
      </c>
      <c r="O7805" s="72">
        <v>2685</v>
      </c>
      <c r="P7805" s="72">
        <v>2690</v>
      </c>
    </row>
    <row r="7806" spans="1:16" hidden="1">
      <c r="A7806" s="72" t="s">
        <v>2150</v>
      </c>
      <c r="B7806" s="72" t="s">
        <v>3092</v>
      </c>
      <c r="C7806" s="72" t="s">
        <v>2105</v>
      </c>
      <c r="D7806" s="72">
        <v>2443527</v>
      </c>
      <c r="E7806" s="72">
        <v>2324874</v>
      </c>
      <c r="F7806" s="72">
        <v>1895274</v>
      </c>
      <c r="G7806" s="72">
        <v>1870303</v>
      </c>
      <c r="H7806" s="72">
        <v>2035272</v>
      </c>
      <c r="I7806" s="72">
        <v>1595332</v>
      </c>
      <c r="J7806" s="72">
        <v>1389067</v>
      </c>
      <c r="K7806" s="72">
        <v>1414829</v>
      </c>
      <c r="L7806" s="72">
        <v>1643602</v>
      </c>
      <c r="M7806" s="72">
        <v>1682328</v>
      </c>
      <c r="N7806" s="72">
        <v>1431650</v>
      </c>
      <c r="O7806" s="72">
        <v>1552355</v>
      </c>
      <c r="P7806" s="72">
        <v>2122985</v>
      </c>
    </row>
    <row r="7807" spans="1:16" hidden="1">
      <c r="A7807" s="72" t="s">
        <v>2150</v>
      </c>
      <c r="B7807" s="72" t="s">
        <v>3092</v>
      </c>
      <c r="C7807" s="72" t="s">
        <v>2106</v>
      </c>
      <c r="D7807" s="72">
        <v>60030</v>
      </c>
      <c r="E7807" s="72">
        <v>62798</v>
      </c>
      <c r="F7807" s="72">
        <v>51472</v>
      </c>
      <c r="G7807" s="72">
        <v>61788</v>
      </c>
      <c r="H7807" s="72">
        <v>69250</v>
      </c>
      <c r="I7807" s="72">
        <v>63017</v>
      </c>
      <c r="J7807" s="72">
        <v>58073</v>
      </c>
      <c r="K7807" s="72">
        <v>55815</v>
      </c>
      <c r="L7807" s="72">
        <v>65901</v>
      </c>
      <c r="M7807" s="72">
        <v>62614</v>
      </c>
      <c r="N7807" s="72">
        <v>52752</v>
      </c>
      <c r="O7807" s="72">
        <v>53524</v>
      </c>
      <c r="P7807" s="72">
        <v>71164</v>
      </c>
    </row>
    <row r="7808" spans="1:16" hidden="1">
      <c r="A7808" s="72" t="s">
        <v>2150</v>
      </c>
      <c r="B7808" s="72" t="s">
        <v>3092</v>
      </c>
      <c r="C7808" s="72" t="s">
        <v>2107</v>
      </c>
      <c r="D7808" s="72">
        <v>280</v>
      </c>
      <c r="E7808" s="72">
        <v>274</v>
      </c>
      <c r="F7808" s="72">
        <v>254</v>
      </c>
      <c r="G7808" s="72">
        <v>254</v>
      </c>
      <c r="H7808" s="72">
        <v>255</v>
      </c>
      <c r="I7808" s="72">
        <v>263</v>
      </c>
      <c r="J7808" s="72">
        <v>260</v>
      </c>
      <c r="K7808" s="72">
        <v>260</v>
      </c>
      <c r="L7808" s="72">
        <v>256</v>
      </c>
      <c r="M7808" s="72">
        <v>253</v>
      </c>
      <c r="N7808" s="72">
        <v>256</v>
      </c>
      <c r="O7808" s="72">
        <v>256</v>
      </c>
      <c r="P7808" s="72">
        <v>268</v>
      </c>
    </row>
    <row r="7809" spans="1:16" hidden="1">
      <c r="A7809" s="72" t="s">
        <v>2150</v>
      </c>
      <c r="B7809" s="72" t="s">
        <v>3092</v>
      </c>
      <c r="C7809" s="72" t="s">
        <v>2108</v>
      </c>
      <c r="D7809" s="72">
        <v>666652</v>
      </c>
      <c r="E7809" s="72">
        <v>642337</v>
      </c>
      <c r="F7809" s="72">
        <v>494430</v>
      </c>
      <c r="G7809" s="72">
        <v>502840</v>
      </c>
      <c r="H7809" s="72">
        <v>538697</v>
      </c>
      <c r="I7809" s="72">
        <v>427890</v>
      </c>
      <c r="J7809" s="72">
        <v>348248</v>
      </c>
      <c r="K7809" s="72">
        <v>368872</v>
      </c>
      <c r="L7809" s="72">
        <v>428644</v>
      </c>
      <c r="M7809" s="72">
        <v>431151</v>
      </c>
      <c r="N7809" s="72">
        <v>345307</v>
      </c>
      <c r="O7809" s="72">
        <v>386983</v>
      </c>
      <c r="P7809" s="72">
        <v>614650</v>
      </c>
    </row>
    <row r="7810" spans="1:16" hidden="1">
      <c r="A7810" s="72" t="s">
        <v>2150</v>
      </c>
      <c r="B7810" s="72" t="s">
        <v>3092</v>
      </c>
      <c r="C7810" s="72" t="s">
        <v>2109</v>
      </c>
      <c r="D7810" s="72">
        <v>27303</v>
      </c>
      <c r="E7810" s="72">
        <v>31594</v>
      </c>
      <c r="F7810" s="72">
        <v>4446</v>
      </c>
      <c r="G7810" s="72">
        <v>4629</v>
      </c>
      <c r="H7810" s="72">
        <v>6577</v>
      </c>
      <c r="I7810" s="72">
        <v>5886</v>
      </c>
      <c r="J7810" s="72">
        <v>7984</v>
      </c>
      <c r="K7810" s="72">
        <v>7966</v>
      </c>
      <c r="L7810" s="72">
        <v>10980</v>
      </c>
      <c r="M7810" s="72">
        <v>10289</v>
      </c>
      <c r="N7810" s="72">
        <v>9813</v>
      </c>
      <c r="O7810" s="72">
        <v>19648</v>
      </c>
      <c r="P7810" s="72">
        <v>21234</v>
      </c>
    </row>
    <row r="7811" spans="1:16" hidden="1">
      <c r="A7811" s="72" t="s">
        <v>2150</v>
      </c>
      <c r="B7811" s="72" t="s">
        <v>3092</v>
      </c>
      <c r="C7811" s="72" t="s">
        <v>2110</v>
      </c>
      <c r="D7811" s="72">
        <v>9</v>
      </c>
      <c r="E7811" s="72">
        <v>5</v>
      </c>
      <c r="F7811" s="72">
        <v>6</v>
      </c>
      <c r="G7811" s="72">
        <v>6</v>
      </c>
      <c r="H7811" s="72">
        <v>6</v>
      </c>
      <c r="I7811" s="72">
        <v>7</v>
      </c>
      <c r="J7811" s="72">
        <v>7</v>
      </c>
      <c r="K7811" s="72">
        <v>8</v>
      </c>
      <c r="L7811" s="72">
        <v>7</v>
      </c>
      <c r="M7811" s="72">
        <v>7</v>
      </c>
      <c r="N7811" s="72">
        <v>7</v>
      </c>
      <c r="O7811" s="72">
        <v>9</v>
      </c>
      <c r="P7811" s="72">
        <v>8</v>
      </c>
    </row>
    <row r="7812" spans="1:16" hidden="1">
      <c r="A7812" s="72" t="s">
        <v>2150</v>
      </c>
      <c r="B7812" s="72" t="s">
        <v>3092</v>
      </c>
      <c r="C7812" s="72" t="s">
        <v>2111</v>
      </c>
      <c r="D7812" s="72">
        <v>274593</v>
      </c>
      <c r="E7812" s="72">
        <v>281624</v>
      </c>
      <c r="F7812" s="72">
        <v>41479</v>
      </c>
      <c r="G7812" s="72">
        <v>37872</v>
      </c>
      <c r="H7812" s="72">
        <v>49701</v>
      </c>
      <c r="I7812" s="72">
        <v>39051</v>
      </c>
      <c r="J7812" s="72">
        <v>47332</v>
      </c>
      <c r="K7812" s="72">
        <v>48515</v>
      </c>
      <c r="L7812" s="72">
        <v>65591</v>
      </c>
      <c r="M7812" s="72">
        <v>64758</v>
      </c>
      <c r="N7812" s="72">
        <v>56786</v>
      </c>
      <c r="O7812" s="72">
        <v>121368</v>
      </c>
      <c r="P7812" s="72">
        <v>167078</v>
      </c>
    </row>
    <row r="7813" spans="1:16" hidden="1">
      <c r="A7813" s="72" t="s">
        <v>2125</v>
      </c>
      <c r="B7813" s="72" t="s">
        <v>3093</v>
      </c>
      <c r="C7813" s="72" t="s">
        <v>2103</v>
      </c>
      <c r="D7813" s="72">
        <v>17558320</v>
      </c>
      <c r="E7813" s="72">
        <v>17933834</v>
      </c>
      <c r="F7813" s="72">
        <v>15669628</v>
      </c>
      <c r="G7813" s="72">
        <v>19270926</v>
      </c>
      <c r="H7813" s="72">
        <v>20429892</v>
      </c>
      <c r="I7813" s="72">
        <v>16638918</v>
      </c>
      <c r="J7813" s="72">
        <v>16060502</v>
      </c>
      <c r="K7813" s="72">
        <v>15528160</v>
      </c>
      <c r="L7813" s="72">
        <v>18655014</v>
      </c>
      <c r="M7813" s="72">
        <v>18574688</v>
      </c>
      <c r="N7813" s="72">
        <v>16819525</v>
      </c>
      <c r="O7813" s="72">
        <v>17055164</v>
      </c>
      <c r="P7813" s="72">
        <v>18026422</v>
      </c>
    </row>
    <row r="7814" spans="1:16" hidden="1">
      <c r="A7814" s="72" t="s">
        <v>2125</v>
      </c>
      <c r="B7814" s="72" t="s">
        <v>3093</v>
      </c>
      <c r="C7814" s="72" t="s">
        <v>2104</v>
      </c>
      <c r="D7814" s="72">
        <v>135924</v>
      </c>
      <c r="E7814" s="72">
        <v>136686</v>
      </c>
      <c r="F7814" s="72">
        <v>137275</v>
      </c>
      <c r="G7814" s="72">
        <v>137422</v>
      </c>
      <c r="H7814" s="72">
        <v>136387</v>
      </c>
      <c r="I7814" s="72">
        <v>132901</v>
      </c>
      <c r="J7814" s="72">
        <v>133665</v>
      </c>
      <c r="K7814" s="72">
        <v>134260</v>
      </c>
      <c r="L7814" s="72">
        <v>136117</v>
      </c>
      <c r="M7814" s="72">
        <v>137405</v>
      </c>
      <c r="N7814" s="72">
        <v>139115</v>
      </c>
      <c r="O7814" s="72">
        <v>140819</v>
      </c>
      <c r="P7814" s="72">
        <v>141524</v>
      </c>
    </row>
    <row r="7815" spans="1:16" hidden="1">
      <c r="A7815" s="72" t="s">
        <v>2125</v>
      </c>
      <c r="B7815" s="72" t="s">
        <v>3093</v>
      </c>
      <c r="C7815" s="72" t="s">
        <v>2105</v>
      </c>
      <c r="D7815" s="72">
        <v>173734313</v>
      </c>
      <c r="E7815" s="72">
        <v>163745647</v>
      </c>
      <c r="F7815" s="72">
        <v>132207822</v>
      </c>
      <c r="G7815" s="72">
        <v>167674879</v>
      </c>
      <c r="H7815" s="72">
        <v>229097936</v>
      </c>
      <c r="I7815" s="72">
        <v>147912501</v>
      </c>
      <c r="J7815" s="72">
        <v>134293736</v>
      </c>
      <c r="K7815" s="72">
        <v>145876251</v>
      </c>
      <c r="L7815" s="72">
        <v>154473032</v>
      </c>
      <c r="M7815" s="72">
        <v>147300285</v>
      </c>
      <c r="N7815" s="72">
        <v>126628184</v>
      </c>
      <c r="O7815" s="72">
        <v>160543995</v>
      </c>
      <c r="P7815" s="72">
        <v>214113120</v>
      </c>
    </row>
    <row r="7816" spans="1:16" hidden="1">
      <c r="A7816" s="72" t="s">
        <v>2125</v>
      </c>
      <c r="B7816" s="72" t="s">
        <v>3093</v>
      </c>
      <c r="C7816" s="72" t="s">
        <v>2106</v>
      </c>
      <c r="D7816" s="72">
        <v>3025145</v>
      </c>
      <c r="E7816" s="72">
        <v>3040685</v>
      </c>
      <c r="F7816" s="72">
        <v>2413034</v>
      </c>
      <c r="G7816" s="72">
        <v>3182235</v>
      </c>
      <c r="H7816" s="72">
        <v>3703261</v>
      </c>
      <c r="I7816" s="72">
        <v>2979618</v>
      </c>
      <c r="J7816" s="72">
        <v>2880338</v>
      </c>
      <c r="K7816" s="72">
        <v>2662080</v>
      </c>
      <c r="L7816" s="72">
        <v>3229306</v>
      </c>
      <c r="M7816" s="72">
        <v>3259786</v>
      </c>
      <c r="N7816" s="72">
        <v>2787063</v>
      </c>
      <c r="O7816" s="72">
        <v>2889426</v>
      </c>
      <c r="P7816" s="72">
        <v>3166973</v>
      </c>
    </row>
    <row r="7817" spans="1:16" hidden="1">
      <c r="A7817" s="72" t="s">
        <v>2125</v>
      </c>
      <c r="B7817" s="72" t="s">
        <v>3093</v>
      </c>
      <c r="C7817" s="72" t="s">
        <v>2107</v>
      </c>
      <c r="D7817" s="72">
        <v>9085</v>
      </c>
      <c r="E7817" s="72">
        <v>9154</v>
      </c>
      <c r="F7817" s="72">
        <v>9045</v>
      </c>
      <c r="G7817" s="72">
        <v>8891</v>
      </c>
      <c r="H7817" s="72">
        <v>9096</v>
      </c>
      <c r="I7817" s="72">
        <v>8687</v>
      </c>
      <c r="J7817" s="72">
        <v>8722</v>
      </c>
      <c r="K7817" s="72">
        <v>8710</v>
      </c>
      <c r="L7817" s="72">
        <v>8655</v>
      </c>
      <c r="M7817" s="72">
        <v>8723</v>
      </c>
      <c r="N7817" s="72">
        <v>8679</v>
      </c>
      <c r="O7817" s="72">
        <v>8751</v>
      </c>
      <c r="P7817" s="72">
        <v>8674</v>
      </c>
    </row>
    <row r="7818" spans="1:16" hidden="1">
      <c r="A7818" s="72" t="s">
        <v>2125</v>
      </c>
      <c r="B7818" s="72" t="s">
        <v>3093</v>
      </c>
      <c r="C7818" s="72" t="s">
        <v>2108</v>
      </c>
      <c r="D7818" s="72">
        <v>27132122</v>
      </c>
      <c r="E7818" s="72">
        <v>24903569</v>
      </c>
      <c r="F7818" s="72">
        <v>19212441</v>
      </c>
      <c r="G7818" s="72">
        <v>26019552</v>
      </c>
      <c r="H7818" s="72">
        <v>36697030</v>
      </c>
      <c r="I7818" s="72">
        <v>22635639</v>
      </c>
      <c r="J7818" s="72">
        <v>20232470</v>
      </c>
      <c r="K7818" s="72">
        <v>20923576</v>
      </c>
      <c r="L7818" s="72">
        <v>23031814</v>
      </c>
      <c r="M7818" s="72">
        <v>22375606</v>
      </c>
      <c r="N7818" s="72">
        <v>17904414</v>
      </c>
      <c r="O7818" s="72">
        <v>23405362</v>
      </c>
      <c r="P7818" s="72">
        <v>32672156</v>
      </c>
    </row>
    <row r="7819" spans="1:16" hidden="1">
      <c r="A7819" s="72" t="s">
        <v>2125</v>
      </c>
      <c r="B7819" s="72" t="s">
        <v>3093</v>
      </c>
      <c r="C7819" s="72" t="s">
        <v>2109</v>
      </c>
      <c r="D7819" s="72">
        <v>520074</v>
      </c>
      <c r="E7819" s="72">
        <v>564874</v>
      </c>
      <c r="F7819" s="72">
        <v>529954</v>
      </c>
      <c r="G7819" s="72">
        <v>714000</v>
      </c>
      <c r="H7819" s="72">
        <v>752865</v>
      </c>
      <c r="I7819" s="72">
        <v>547509</v>
      </c>
      <c r="J7819" s="72">
        <v>513723</v>
      </c>
      <c r="K7819" s="72">
        <v>515817</v>
      </c>
      <c r="L7819" s="72">
        <v>632547</v>
      </c>
      <c r="M7819" s="72">
        <v>593309</v>
      </c>
      <c r="N7819" s="72">
        <v>476025</v>
      </c>
      <c r="O7819" s="72">
        <v>464104</v>
      </c>
      <c r="P7819" s="72">
        <v>497192</v>
      </c>
    </row>
    <row r="7820" spans="1:16" hidden="1">
      <c r="A7820" s="72" t="s">
        <v>2125</v>
      </c>
      <c r="B7820" s="72" t="s">
        <v>3093</v>
      </c>
      <c r="C7820" s="72" t="s">
        <v>2110</v>
      </c>
      <c r="D7820" s="72">
        <v>638</v>
      </c>
      <c r="E7820" s="72">
        <v>644</v>
      </c>
      <c r="F7820" s="72">
        <v>659</v>
      </c>
      <c r="G7820" s="72">
        <v>681</v>
      </c>
      <c r="H7820" s="72">
        <v>664</v>
      </c>
      <c r="I7820" s="72">
        <v>637</v>
      </c>
      <c r="J7820" s="72">
        <v>632</v>
      </c>
      <c r="K7820" s="72">
        <v>625</v>
      </c>
      <c r="L7820" s="72">
        <v>622</v>
      </c>
      <c r="M7820" s="72">
        <v>604</v>
      </c>
      <c r="N7820" s="72">
        <v>588</v>
      </c>
      <c r="O7820" s="72">
        <v>575</v>
      </c>
      <c r="P7820" s="72">
        <v>568</v>
      </c>
    </row>
    <row r="7821" spans="1:16" hidden="1">
      <c r="A7821" s="72" t="s">
        <v>2125</v>
      </c>
      <c r="B7821" s="72" t="s">
        <v>3093</v>
      </c>
      <c r="C7821" s="72" t="s">
        <v>2111</v>
      </c>
      <c r="D7821" s="72">
        <v>4362177</v>
      </c>
      <c r="E7821" s="72">
        <v>4254499</v>
      </c>
      <c r="F7821" s="72">
        <v>3632156</v>
      </c>
      <c r="G7821" s="72">
        <v>5232547</v>
      </c>
      <c r="H7821" s="72">
        <v>7177153</v>
      </c>
      <c r="I7821" s="72">
        <v>3999620</v>
      </c>
      <c r="J7821" s="72">
        <v>3411227</v>
      </c>
      <c r="K7821" s="72">
        <v>3906638</v>
      </c>
      <c r="L7821" s="72">
        <v>4227318</v>
      </c>
      <c r="M7821" s="72">
        <v>3859542</v>
      </c>
      <c r="N7821" s="72">
        <v>2830909</v>
      </c>
      <c r="O7821" s="72">
        <v>3544356</v>
      </c>
      <c r="P7821" s="72">
        <v>4875210</v>
      </c>
    </row>
    <row r="7822" spans="1:16" hidden="1">
      <c r="A7822" s="72" t="s">
        <v>2136</v>
      </c>
      <c r="B7822" s="72" t="s">
        <v>3094</v>
      </c>
      <c r="C7822" s="72" t="s">
        <v>2103</v>
      </c>
      <c r="D7822" s="72">
        <v>86893</v>
      </c>
      <c r="E7822" s="72">
        <v>73998</v>
      </c>
      <c r="F7822" s="72">
        <v>62152</v>
      </c>
      <c r="G7822" s="72">
        <v>84613</v>
      </c>
      <c r="H7822" s="72">
        <v>94692</v>
      </c>
      <c r="I7822" s="72">
        <v>79100</v>
      </c>
      <c r="J7822" s="72">
        <v>79316</v>
      </c>
      <c r="K7822" s="72">
        <v>73519</v>
      </c>
      <c r="L7822" s="72">
        <v>99341</v>
      </c>
      <c r="M7822" s="72">
        <v>92010</v>
      </c>
      <c r="N7822" s="72">
        <v>87950</v>
      </c>
      <c r="O7822" s="72">
        <v>96244</v>
      </c>
      <c r="P7822" s="72">
        <v>103444</v>
      </c>
    </row>
    <row r="7823" spans="1:16" hidden="1">
      <c r="A7823" s="72" t="s">
        <v>2136</v>
      </c>
      <c r="B7823" s="72" t="s">
        <v>3094</v>
      </c>
      <c r="C7823" s="72" t="s">
        <v>2104</v>
      </c>
      <c r="D7823" s="72">
        <v>2087</v>
      </c>
      <c r="E7823" s="72">
        <v>2158</v>
      </c>
      <c r="F7823" s="72">
        <v>2199</v>
      </c>
      <c r="G7823" s="72">
        <v>2242</v>
      </c>
      <c r="H7823" s="72">
        <v>2372</v>
      </c>
      <c r="I7823" s="72">
        <v>2433</v>
      </c>
      <c r="J7823" s="72">
        <v>2666</v>
      </c>
      <c r="K7823" s="72">
        <v>2691</v>
      </c>
      <c r="L7823" s="72">
        <v>2768</v>
      </c>
      <c r="M7823" s="72">
        <v>2833</v>
      </c>
      <c r="N7823" s="72">
        <v>2884</v>
      </c>
      <c r="O7823" s="72">
        <v>2917</v>
      </c>
      <c r="P7823" s="72">
        <v>2960</v>
      </c>
    </row>
    <row r="7824" spans="1:16" hidden="1">
      <c r="A7824" s="72" t="s">
        <v>2136</v>
      </c>
      <c r="B7824" s="72" t="s">
        <v>3094</v>
      </c>
      <c r="C7824" s="72" t="s">
        <v>2105</v>
      </c>
      <c r="D7824" s="72">
        <v>1321480</v>
      </c>
      <c r="E7824" s="72">
        <v>1156123</v>
      </c>
      <c r="F7824" s="72">
        <v>1028927</v>
      </c>
      <c r="G7824" s="72">
        <v>1167659</v>
      </c>
      <c r="H7824" s="72">
        <v>1488636</v>
      </c>
      <c r="I7824" s="72">
        <v>1287105</v>
      </c>
      <c r="J7824" s="72">
        <v>1302133</v>
      </c>
      <c r="K7824" s="72">
        <v>1224034</v>
      </c>
      <c r="L7824" s="72">
        <v>1592830</v>
      </c>
      <c r="M7824" s="72">
        <v>1569707</v>
      </c>
      <c r="N7824" s="72">
        <v>1450051</v>
      </c>
      <c r="O7824" s="72">
        <v>1566393</v>
      </c>
      <c r="P7824" s="72">
        <v>1671239</v>
      </c>
    </row>
    <row r="7825" spans="1:16" hidden="1">
      <c r="A7825" s="72" t="s">
        <v>2136</v>
      </c>
      <c r="B7825" s="72" t="s">
        <v>3094</v>
      </c>
      <c r="C7825" s="72" t="s">
        <v>2106</v>
      </c>
      <c r="D7825" s="72">
        <v>28141</v>
      </c>
      <c r="E7825" s="72">
        <v>20115</v>
      </c>
      <c r="F7825" s="72">
        <v>14295</v>
      </c>
      <c r="G7825" s="72">
        <v>22295</v>
      </c>
      <c r="H7825" s="72">
        <v>26326</v>
      </c>
      <c r="I7825" s="72">
        <v>26200</v>
      </c>
      <c r="J7825" s="72">
        <v>15109</v>
      </c>
      <c r="K7825" s="72">
        <v>17900</v>
      </c>
      <c r="L7825" s="72">
        <v>31847</v>
      </c>
      <c r="M7825" s="72">
        <v>27837</v>
      </c>
      <c r="N7825" s="72">
        <v>23033</v>
      </c>
      <c r="O7825" s="72">
        <v>26334</v>
      </c>
      <c r="P7825" s="72">
        <v>29614</v>
      </c>
    </row>
    <row r="7826" spans="1:16" hidden="1">
      <c r="A7826" s="72" t="s">
        <v>2136</v>
      </c>
      <c r="B7826" s="72" t="s">
        <v>3094</v>
      </c>
      <c r="C7826" s="72" t="s">
        <v>2107</v>
      </c>
      <c r="D7826" s="72">
        <v>140</v>
      </c>
      <c r="E7826" s="72">
        <v>142</v>
      </c>
      <c r="F7826" s="72">
        <v>140</v>
      </c>
      <c r="G7826" s="72">
        <v>148</v>
      </c>
      <c r="H7826" s="72">
        <v>160</v>
      </c>
      <c r="I7826" s="72">
        <v>172</v>
      </c>
      <c r="J7826" s="72">
        <v>114</v>
      </c>
      <c r="K7826" s="72">
        <v>187</v>
      </c>
      <c r="L7826" s="72">
        <v>197</v>
      </c>
      <c r="M7826" s="72">
        <v>199</v>
      </c>
      <c r="N7826" s="72">
        <v>204</v>
      </c>
      <c r="O7826" s="72">
        <v>207</v>
      </c>
      <c r="P7826" s="72">
        <v>208</v>
      </c>
    </row>
    <row r="7827" spans="1:16" hidden="1">
      <c r="A7827" s="72" t="s">
        <v>2136</v>
      </c>
      <c r="B7827" s="72" t="s">
        <v>3094</v>
      </c>
      <c r="C7827" s="72" t="s">
        <v>2108</v>
      </c>
      <c r="D7827" s="72">
        <v>374041</v>
      </c>
      <c r="E7827" s="72">
        <v>281729</v>
      </c>
      <c r="F7827" s="72">
        <v>215686</v>
      </c>
      <c r="G7827" s="72">
        <v>307671</v>
      </c>
      <c r="H7827" s="72">
        <v>361558</v>
      </c>
      <c r="I7827" s="72">
        <v>360022</v>
      </c>
      <c r="J7827" s="72">
        <v>213614</v>
      </c>
      <c r="K7827" s="72">
        <v>261146</v>
      </c>
      <c r="L7827" s="72">
        <v>439717</v>
      </c>
      <c r="M7827" s="72">
        <v>387796</v>
      </c>
      <c r="N7827" s="72">
        <v>333707</v>
      </c>
      <c r="O7827" s="72">
        <v>371735</v>
      </c>
      <c r="P7827" s="72">
        <v>415205</v>
      </c>
    </row>
    <row r="7828" spans="1:16" hidden="1">
      <c r="A7828" s="72" t="s">
        <v>2136</v>
      </c>
      <c r="B7828" s="72" t="s">
        <v>3094</v>
      </c>
      <c r="C7828" s="72" t="s">
        <v>2109</v>
      </c>
      <c r="D7828" s="72">
        <v>553</v>
      </c>
      <c r="E7828" s="72">
        <v>630</v>
      </c>
      <c r="F7828" s="72">
        <v>141</v>
      </c>
      <c r="G7828" s="72">
        <v>429</v>
      </c>
      <c r="H7828" s="72">
        <v>535</v>
      </c>
      <c r="I7828" s="72">
        <v>89</v>
      </c>
      <c r="J7828" s="72">
        <v>103</v>
      </c>
      <c r="K7828" s="72">
        <v>3279</v>
      </c>
      <c r="L7828" s="72">
        <v>449</v>
      </c>
      <c r="M7828" s="72">
        <v>153</v>
      </c>
      <c r="N7828" s="72">
        <v>165</v>
      </c>
      <c r="O7828" s="72">
        <v>81</v>
      </c>
      <c r="P7828" s="72">
        <v>29</v>
      </c>
    </row>
    <row r="7829" spans="1:16" hidden="1">
      <c r="A7829" s="72" t="s">
        <v>2136</v>
      </c>
      <c r="B7829" s="72" t="s">
        <v>3094</v>
      </c>
      <c r="C7829" s="72" t="s">
        <v>2110</v>
      </c>
      <c r="D7829" s="72">
        <v>3</v>
      </c>
      <c r="E7829" s="72">
        <v>3</v>
      </c>
      <c r="F7829" s="72">
        <v>3</v>
      </c>
      <c r="G7829" s="72">
        <v>1</v>
      </c>
      <c r="H7829" s="72">
        <v>1</v>
      </c>
      <c r="I7829" s="72">
        <v>1</v>
      </c>
      <c r="J7829" s="72">
        <v>1</v>
      </c>
      <c r="K7829" s="72">
        <v>2</v>
      </c>
      <c r="L7829" s="72">
        <v>1</v>
      </c>
      <c r="M7829" s="72">
        <v>1</v>
      </c>
      <c r="N7829" s="72">
        <v>1</v>
      </c>
      <c r="O7829" s="72">
        <v>1</v>
      </c>
      <c r="P7829" s="72">
        <v>2</v>
      </c>
    </row>
    <row r="7830" spans="1:16" hidden="1">
      <c r="A7830" s="72" t="s">
        <v>2136</v>
      </c>
      <c r="B7830" s="72" t="s">
        <v>3094</v>
      </c>
      <c r="C7830" s="72" t="s">
        <v>2111</v>
      </c>
      <c r="D7830" s="72">
        <v>6577</v>
      </c>
      <c r="E7830" s="72">
        <v>8384</v>
      </c>
      <c r="F7830" s="72">
        <v>2188</v>
      </c>
      <c r="G7830" s="72">
        <v>4504</v>
      </c>
      <c r="H7830" s="72">
        <v>7495</v>
      </c>
      <c r="I7830" s="72">
        <v>1347</v>
      </c>
      <c r="J7830" s="72">
        <v>1548</v>
      </c>
      <c r="K7830" s="72">
        <v>38198</v>
      </c>
      <c r="L7830" s="72">
        <v>6317</v>
      </c>
      <c r="M7830" s="72">
        <v>2122</v>
      </c>
      <c r="N7830" s="72">
        <v>3786</v>
      </c>
      <c r="O7830" s="72">
        <v>1243</v>
      </c>
      <c r="P7830" s="72">
        <v>568</v>
      </c>
    </row>
    <row r="7831" spans="1:16" hidden="1">
      <c r="A7831" s="72" t="s">
        <v>2147</v>
      </c>
      <c r="B7831" s="72" t="s">
        <v>3095</v>
      </c>
      <c r="C7831" s="72" t="s">
        <v>2103</v>
      </c>
      <c r="D7831" s="72">
        <v>1138836</v>
      </c>
      <c r="E7831" s="72">
        <v>1369817</v>
      </c>
      <c r="F7831" s="72">
        <v>1105318</v>
      </c>
      <c r="G7831" s="72">
        <v>1371745</v>
      </c>
      <c r="H7831" s="72">
        <v>1575704</v>
      </c>
      <c r="I7831" s="72">
        <v>1458998</v>
      </c>
      <c r="J7831" s="72">
        <v>1365983</v>
      </c>
      <c r="K7831" s="72">
        <v>1405801</v>
      </c>
      <c r="L7831" s="72">
        <v>1717989</v>
      </c>
      <c r="M7831" s="72">
        <v>1671897</v>
      </c>
      <c r="N7831" s="72">
        <v>2672768</v>
      </c>
      <c r="O7831" s="72">
        <v>2725968</v>
      </c>
      <c r="P7831" s="72">
        <v>2852952</v>
      </c>
    </row>
    <row r="7832" spans="1:16" hidden="1">
      <c r="A7832" s="72" t="s">
        <v>2147</v>
      </c>
      <c r="B7832" s="72" t="s">
        <v>3095</v>
      </c>
      <c r="C7832" s="72" t="s">
        <v>2104</v>
      </c>
      <c r="D7832" s="72">
        <v>13793</v>
      </c>
      <c r="E7832" s="72">
        <v>14088</v>
      </c>
      <c r="F7832" s="72">
        <v>14561</v>
      </c>
      <c r="G7832" s="72">
        <v>15149</v>
      </c>
      <c r="H7832" s="72">
        <v>15664</v>
      </c>
      <c r="I7832" s="72">
        <v>16166</v>
      </c>
      <c r="J7832" s="72">
        <v>16561</v>
      </c>
      <c r="K7832" s="72">
        <v>17032</v>
      </c>
      <c r="L7832" s="72">
        <v>17540</v>
      </c>
      <c r="M7832" s="72">
        <v>17876</v>
      </c>
      <c r="N7832" s="72">
        <v>29865</v>
      </c>
      <c r="O7832" s="72">
        <v>29655</v>
      </c>
      <c r="P7832" s="72">
        <v>30540</v>
      </c>
    </row>
    <row r="7833" spans="1:16" hidden="1">
      <c r="A7833" s="72" t="s">
        <v>2147</v>
      </c>
      <c r="B7833" s="72" t="s">
        <v>3095</v>
      </c>
      <c r="C7833" s="72" t="s">
        <v>2105</v>
      </c>
      <c r="D7833" s="72">
        <v>11311077</v>
      </c>
      <c r="E7833" s="72">
        <v>13098400</v>
      </c>
      <c r="F7833" s="72">
        <v>9524419</v>
      </c>
      <c r="G7833" s="72">
        <v>12783795</v>
      </c>
      <c r="H7833" s="72">
        <v>15829842</v>
      </c>
      <c r="I7833" s="72">
        <v>9876294</v>
      </c>
      <c r="J7833" s="72">
        <v>8567283</v>
      </c>
      <c r="K7833" s="72">
        <v>9588044</v>
      </c>
      <c r="L7833" s="72">
        <v>12331373</v>
      </c>
      <c r="M7833" s="72">
        <v>14122656</v>
      </c>
      <c r="N7833" s="72">
        <v>21203956</v>
      </c>
      <c r="O7833" s="72">
        <v>25690752</v>
      </c>
      <c r="P7833" s="72">
        <v>33905381</v>
      </c>
    </row>
    <row r="7834" spans="1:16" hidden="1">
      <c r="A7834" s="72" t="s">
        <v>2147</v>
      </c>
      <c r="B7834" s="72" t="s">
        <v>3095</v>
      </c>
      <c r="C7834" s="72" t="s">
        <v>2106</v>
      </c>
      <c r="D7834" s="72">
        <v>620376</v>
      </c>
      <c r="E7834" s="72">
        <v>702771</v>
      </c>
      <c r="F7834" s="72">
        <v>580441</v>
      </c>
      <c r="G7834" s="72">
        <v>806710</v>
      </c>
      <c r="H7834" s="72">
        <v>950484</v>
      </c>
      <c r="I7834" s="72">
        <v>960956</v>
      </c>
      <c r="J7834" s="72">
        <v>852211</v>
      </c>
      <c r="K7834" s="72">
        <v>886153</v>
      </c>
      <c r="L7834" s="72">
        <v>991257</v>
      </c>
      <c r="M7834" s="72">
        <v>1007387</v>
      </c>
      <c r="N7834" s="72">
        <v>1162145</v>
      </c>
      <c r="O7834" s="72">
        <v>1332172</v>
      </c>
      <c r="P7834" s="72">
        <v>1728170</v>
      </c>
    </row>
    <row r="7835" spans="1:16" hidden="1">
      <c r="A7835" s="72" t="s">
        <v>2147</v>
      </c>
      <c r="B7835" s="72" t="s">
        <v>3095</v>
      </c>
      <c r="C7835" s="72" t="s">
        <v>2107</v>
      </c>
      <c r="D7835" s="72">
        <v>1066</v>
      </c>
      <c r="E7835" s="72">
        <v>1062</v>
      </c>
      <c r="F7835" s="72">
        <v>1086</v>
      </c>
      <c r="G7835" s="72">
        <v>1110</v>
      </c>
      <c r="H7835" s="72">
        <v>1175</v>
      </c>
      <c r="I7835" s="72">
        <v>1177</v>
      </c>
      <c r="J7835" s="72">
        <v>1232</v>
      </c>
      <c r="K7835" s="72">
        <v>1268</v>
      </c>
      <c r="L7835" s="72">
        <v>1332</v>
      </c>
      <c r="M7835" s="72">
        <v>1308</v>
      </c>
      <c r="N7835" s="72">
        <v>1449</v>
      </c>
      <c r="O7835" s="72">
        <v>3144</v>
      </c>
      <c r="P7835" s="72">
        <v>3228</v>
      </c>
    </row>
    <row r="7836" spans="1:16" hidden="1">
      <c r="A7836" s="72" t="s">
        <v>2147</v>
      </c>
      <c r="B7836" s="72" t="s">
        <v>3095</v>
      </c>
      <c r="C7836" s="72" t="s">
        <v>2108</v>
      </c>
      <c r="D7836" s="72">
        <v>5740089</v>
      </c>
      <c r="E7836" s="72">
        <v>6295417</v>
      </c>
      <c r="F7836" s="72">
        <v>4617102</v>
      </c>
      <c r="G7836" s="72">
        <v>7064474</v>
      </c>
      <c r="H7836" s="72">
        <v>8741559</v>
      </c>
      <c r="I7836" s="72">
        <v>5418269</v>
      </c>
      <c r="J7836" s="72">
        <v>5296441</v>
      </c>
      <c r="K7836" s="72">
        <v>5648960</v>
      </c>
      <c r="L7836" s="72">
        <v>6893682</v>
      </c>
      <c r="M7836" s="72">
        <v>7708031</v>
      </c>
      <c r="N7836" s="72">
        <v>7661582</v>
      </c>
      <c r="O7836" s="72">
        <v>11672284</v>
      </c>
      <c r="P7836" s="72">
        <v>19094310</v>
      </c>
    </row>
    <row r="7837" spans="1:16" hidden="1">
      <c r="A7837" s="72" t="s">
        <v>2147</v>
      </c>
      <c r="B7837" s="72" t="s">
        <v>3095</v>
      </c>
      <c r="C7837" s="72" t="s">
        <v>2109</v>
      </c>
      <c r="D7837" s="72">
        <v>73265</v>
      </c>
      <c r="E7837" s="72">
        <v>75344</v>
      </c>
      <c r="F7837" s="72">
        <v>74665</v>
      </c>
      <c r="G7837" s="72">
        <v>79484</v>
      </c>
      <c r="H7837" s="72">
        <v>72848</v>
      </c>
      <c r="I7837" s="72">
        <v>43038</v>
      </c>
      <c r="J7837" s="72">
        <v>74047</v>
      </c>
      <c r="K7837" s="72">
        <v>142962</v>
      </c>
      <c r="L7837" s="72">
        <v>152312</v>
      </c>
      <c r="M7837" s="72">
        <v>146289</v>
      </c>
      <c r="N7837" s="72">
        <v>140358</v>
      </c>
      <c r="O7837" s="72">
        <v>172001</v>
      </c>
      <c r="P7837" s="72">
        <v>149496</v>
      </c>
    </row>
    <row r="7838" spans="1:16" hidden="1">
      <c r="A7838" s="72" t="s">
        <v>2147</v>
      </c>
      <c r="B7838" s="72" t="s">
        <v>3095</v>
      </c>
      <c r="C7838" s="72" t="s">
        <v>2110</v>
      </c>
      <c r="D7838" s="72">
        <v>19</v>
      </c>
      <c r="E7838" s="72">
        <v>5</v>
      </c>
      <c r="F7838" s="72">
        <v>6</v>
      </c>
      <c r="G7838" s="72">
        <v>7</v>
      </c>
      <c r="H7838" s="72">
        <v>5</v>
      </c>
      <c r="I7838" s="72">
        <v>5</v>
      </c>
      <c r="J7838" s="72">
        <v>8</v>
      </c>
      <c r="K7838" s="72">
        <v>7</v>
      </c>
      <c r="L7838" s="72">
        <v>7</v>
      </c>
      <c r="M7838" s="72">
        <v>7</v>
      </c>
      <c r="N7838" s="72">
        <v>10</v>
      </c>
      <c r="O7838" s="72">
        <v>6</v>
      </c>
      <c r="P7838" s="72">
        <v>6</v>
      </c>
    </row>
    <row r="7839" spans="1:16" hidden="1">
      <c r="A7839" s="72" t="s">
        <v>2147</v>
      </c>
      <c r="B7839" s="72" t="s">
        <v>3095</v>
      </c>
      <c r="C7839" s="72" t="s">
        <v>2111</v>
      </c>
      <c r="D7839" s="72">
        <v>548820</v>
      </c>
      <c r="E7839" s="72">
        <v>525332</v>
      </c>
      <c r="F7839" s="72">
        <v>452259</v>
      </c>
      <c r="G7839" s="72">
        <v>567757</v>
      </c>
      <c r="H7839" s="72">
        <v>530216</v>
      </c>
      <c r="I7839" s="72">
        <v>193984</v>
      </c>
      <c r="J7839" s="72">
        <v>379530</v>
      </c>
      <c r="K7839" s="72">
        <v>670143</v>
      </c>
      <c r="L7839" s="72">
        <v>814282</v>
      </c>
      <c r="M7839" s="72">
        <v>802719</v>
      </c>
      <c r="N7839" s="72">
        <v>639951</v>
      </c>
      <c r="O7839" s="72">
        <v>1061624</v>
      </c>
      <c r="P7839" s="72">
        <v>1235320</v>
      </c>
    </row>
    <row r="7840" spans="1:16" hidden="1">
      <c r="A7840" s="72" t="s">
        <v>2148</v>
      </c>
      <c r="B7840" s="72" t="s">
        <v>3096</v>
      </c>
      <c r="C7840" s="72" t="s">
        <v>2103</v>
      </c>
      <c r="D7840" s="72">
        <v>681744</v>
      </c>
      <c r="E7840" s="72">
        <v>620832</v>
      </c>
      <c r="F7840" s="72">
        <v>474643</v>
      </c>
      <c r="G7840" s="72">
        <v>680704</v>
      </c>
      <c r="H7840" s="72">
        <v>821775</v>
      </c>
      <c r="I7840" s="72">
        <v>597232</v>
      </c>
      <c r="J7840" s="72">
        <v>521192</v>
      </c>
      <c r="K7840" s="72">
        <v>496532</v>
      </c>
      <c r="L7840" s="72">
        <v>628675</v>
      </c>
      <c r="M7840" s="72">
        <v>578669</v>
      </c>
      <c r="N7840" s="72">
        <v>503901</v>
      </c>
      <c r="O7840" s="72">
        <v>576575</v>
      </c>
      <c r="P7840" s="72">
        <v>565819</v>
      </c>
    </row>
    <row r="7841" spans="1:16" hidden="1">
      <c r="A7841" s="72" t="s">
        <v>2148</v>
      </c>
      <c r="B7841" s="72" t="s">
        <v>3096</v>
      </c>
      <c r="C7841" s="72" t="s">
        <v>2104</v>
      </c>
      <c r="D7841" s="72">
        <v>11338</v>
      </c>
      <c r="E7841" s="72">
        <v>11273</v>
      </c>
      <c r="F7841" s="72">
        <v>11179</v>
      </c>
      <c r="G7841" s="72">
        <v>11099</v>
      </c>
      <c r="H7841" s="72">
        <v>11082</v>
      </c>
      <c r="I7841" s="72">
        <v>10967</v>
      </c>
      <c r="J7841" s="72">
        <v>10941</v>
      </c>
      <c r="K7841" s="72">
        <v>10840</v>
      </c>
      <c r="L7841" s="72">
        <v>10810</v>
      </c>
      <c r="M7841" s="72">
        <v>10796</v>
      </c>
      <c r="N7841" s="72">
        <v>10787</v>
      </c>
      <c r="O7841" s="72">
        <v>10824</v>
      </c>
      <c r="P7841" s="72">
        <v>10794</v>
      </c>
    </row>
    <row r="7842" spans="1:16" hidden="1">
      <c r="A7842" s="72" t="s">
        <v>2148</v>
      </c>
      <c r="B7842" s="72" t="s">
        <v>3096</v>
      </c>
      <c r="C7842" s="72" t="s">
        <v>2105</v>
      </c>
      <c r="D7842" s="72">
        <v>6320283</v>
      </c>
      <c r="E7842" s="72">
        <v>5317017</v>
      </c>
      <c r="F7842" s="72">
        <v>3941054</v>
      </c>
      <c r="G7842" s="72">
        <v>5211916</v>
      </c>
      <c r="H7842" s="72">
        <v>6902350</v>
      </c>
      <c r="I7842" s="72">
        <v>5229856</v>
      </c>
      <c r="J7842" s="72">
        <v>4849432</v>
      </c>
      <c r="K7842" s="72">
        <v>4534078</v>
      </c>
      <c r="L7842" s="72">
        <v>5317384</v>
      </c>
      <c r="M7842" s="72">
        <v>5028695</v>
      </c>
      <c r="N7842" s="72">
        <v>4425673</v>
      </c>
      <c r="O7842" s="72">
        <v>7770049</v>
      </c>
      <c r="P7842" s="72">
        <v>6313359</v>
      </c>
    </row>
    <row r="7843" spans="1:16" hidden="1">
      <c r="A7843" s="72" t="s">
        <v>2148</v>
      </c>
      <c r="B7843" s="72" t="s">
        <v>3096</v>
      </c>
      <c r="C7843" s="72" t="s">
        <v>2106</v>
      </c>
      <c r="D7843" s="72">
        <v>704394</v>
      </c>
      <c r="E7843" s="72">
        <v>775071</v>
      </c>
      <c r="F7843" s="72">
        <v>644074</v>
      </c>
      <c r="G7843" s="72">
        <v>729242</v>
      </c>
      <c r="H7843" s="72">
        <v>396829</v>
      </c>
      <c r="I7843" s="72">
        <v>421636</v>
      </c>
      <c r="J7843" s="72">
        <v>363281</v>
      </c>
      <c r="K7843" s="72">
        <v>363304</v>
      </c>
      <c r="L7843" s="72">
        <v>479035</v>
      </c>
      <c r="M7843" s="72">
        <v>504871</v>
      </c>
      <c r="N7843" s="72">
        <v>569159</v>
      </c>
      <c r="O7843" s="72">
        <v>507660</v>
      </c>
      <c r="P7843" s="72">
        <v>491848</v>
      </c>
    </row>
    <row r="7844" spans="1:16" hidden="1">
      <c r="A7844" s="72" t="s">
        <v>2148</v>
      </c>
      <c r="B7844" s="72" t="s">
        <v>3096</v>
      </c>
      <c r="C7844" s="72" t="s">
        <v>2107</v>
      </c>
      <c r="D7844" s="72">
        <v>1699</v>
      </c>
      <c r="E7844" s="72">
        <v>1726</v>
      </c>
      <c r="F7844" s="72">
        <v>1797</v>
      </c>
      <c r="G7844" s="72">
        <v>1767</v>
      </c>
      <c r="H7844" s="72">
        <v>1685</v>
      </c>
      <c r="I7844" s="72">
        <v>1701</v>
      </c>
      <c r="J7844" s="72">
        <v>1721</v>
      </c>
      <c r="K7844" s="72">
        <v>1738</v>
      </c>
      <c r="L7844" s="72">
        <v>1477</v>
      </c>
      <c r="M7844" s="72">
        <v>1485</v>
      </c>
      <c r="N7844" s="72">
        <v>1488</v>
      </c>
      <c r="O7844" s="72">
        <v>1490</v>
      </c>
      <c r="P7844" s="72">
        <v>1490</v>
      </c>
    </row>
    <row r="7845" spans="1:16" hidden="1">
      <c r="A7845" s="72" t="s">
        <v>2148</v>
      </c>
      <c r="B7845" s="72" t="s">
        <v>3096</v>
      </c>
      <c r="C7845" s="72" t="s">
        <v>2108</v>
      </c>
      <c r="D7845" s="72">
        <v>5627315</v>
      </c>
      <c r="E7845" s="72">
        <v>5610869</v>
      </c>
      <c r="F7845" s="72">
        <v>4270267</v>
      </c>
      <c r="G7845" s="72">
        <v>4793417</v>
      </c>
      <c r="H7845" s="72">
        <v>2821603</v>
      </c>
      <c r="I7845" s="72">
        <v>3007406</v>
      </c>
      <c r="J7845" s="72">
        <v>2653162</v>
      </c>
      <c r="K7845" s="72">
        <v>2415298</v>
      </c>
      <c r="L7845" s="72">
        <v>3152518</v>
      </c>
      <c r="M7845" s="72">
        <v>3290041</v>
      </c>
      <c r="N7845" s="72">
        <v>3488402</v>
      </c>
      <c r="O7845" s="72">
        <v>5420782</v>
      </c>
      <c r="P7845" s="72">
        <v>4520877</v>
      </c>
    </row>
    <row r="7846" spans="1:16" hidden="1">
      <c r="A7846" s="72" t="s">
        <v>2148</v>
      </c>
      <c r="B7846" s="72" t="s">
        <v>3096</v>
      </c>
      <c r="C7846" s="72" t="s">
        <v>2109</v>
      </c>
      <c r="H7846" s="72">
        <v>330540</v>
      </c>
      <c r="I7846" s="72">
        <v>297960</v>
      </c>
      <c r="J7846" s="72">
        <v>262084</v>
      </c>
      <c r="K7846" s="72">
        <v>265941</v>
      </c>
      <c r="L7846" s="72">
        <v>344353</v>
      </c>
      <c r="M7846" s="72">
        <v>352106</v>
      </c>
      <c r="N7846" s="72">
        <v>210644</v>
      </c>
      <c r="O7846" s="72">
        <v>352497</v>
      </c>
      <c r="P7846" s="72">
        <v>346367</v>
      </c>
    </row>
    <row r="7847" spans="1:16" hidden="1">
      <c r="A7847" s="72" t="s">
        <v>2148</v>
      </c>
      <c r="B7847" s="72" t="s">
        <v>3096</v>
      </c>
      <c r="C7847" s="72" t="s">
        <v>2110</v>
      </c>
      <c r="H7847" s="72">
        <v>49</v>
      </c>
      <c r="I7847" s="72">
        <v>49</v>
      </c>
      <c r="J7847" s="72">
        <v>49</v>
      </c>
      <c r="K7847" s="72">
        <v>50</v>
      </c>
      <c r="L7847" s="72">
        <v>311</v>
      </c>
      <c r="M7847" s="72">
        <v>313</v>
      </c>
      <c r="N7847" s="72">
        <v>313</v>
      </c>
      <c r="O7847" s="72">
        <v>313</v>
      </c>
      <c r="P7847" s="72">
        <v>312</v>
      </c>
    </row>
    <row r="7848" spans="1:16" hidden="1">
      <c r="A7848" s="72" t="s">
        <v>2148</v>
      </c>
      <c r="B7848" s="72" t="s">
        <v>3096</v>
      </c>
      <c r="C7848" s="72" t="s">
        <v>2111</v>
      </c>
      <c r="H7848" s="72">
        <v>2502176</v>
      </c>
      <c r="I7848" s="72">
        <v>2224580</v>
      </c>
      <c r="J7848" s="72">
        <v>1926707</v>
      </c>
      <c r="K7848" s="72">
        <v>1770075</v>
      </c>
      <c r="L7848" s="72">
        <v>2256862</v>
      </c>
      <c r="M7848" s="72">
        <v>2276841</v>
      </c>
      <c r="N7848" s="72">
        <v>1308596</v>
      </c>
      <c r="O7848" s="72">
        <v>3604542</v>
      </c>
      <c r="P7848" s="72">
        <v>3169974</v>
      </c>
    </row>
    <row r="7849" spans="1:16" hidden="1">
      <c r="A7849" s="72" t="s">
        <v>2126</v>
      </c>
      <c r="B7849" s="72" t="s">
        <v>3097</v>
      </c>
      <c r="C7849" s="72" t="s">
        <v>2103</v>
      </c>
      <c r="D7849" s="72">
        <v>2832540</v>
      </c>
      <c r="E7849" s="72">
        <v>1880279</v>
      </c>
    </row>
    <row r="7850" spans="1:16" hidden="1">
      <c r="A7850" s="72" t="s">
        <v>2126</v>
      </c>
      <c r="B7850" s="72" t="s">
        <v>3097</v>
      </c>
      <c r="C7850" s="72" t="s">
        <v>2104</v>
      </c>
      <c r="D7850" s="72">
        <v>36546</v>
      </c>
      <c r="E7850" s="72">
        <v>36964</v>
      </c>
    </row>
    <row r="7851" spans="1:16" hidden="1">
      <c r="A7851" s="72" t="s">
        <v>2126</v>
      </c>
      <c r="B7851" s="72" t="s">
        <v>3097</v>
      </c>
      <c r="C7851" s="72" t="s">
        <v>2105</v>
      </c>
      <c r="D7851" s="72">
        <v>22979674</v>
      </c>
      <c r="E7851" s="72">
        <v>15590660</v>
      </c>
    </row>
    <row r="7852" spans="1:16" hidden="1">
      <c r="A7852" s="72" t="s">
        <v>2126</v>
      </c>
      <c r="B7852" s="72" t="s">
        <v>3097</v>
      </c>
      <c r="C7852" s="72" t="s">
        <v>2106</v>
      </c>
      <c r="D7852" s="72">
        <v>1152211</v>
      </c>
      <c r="E7852" s="72">
        <v>662669</v>
      </c>
    </row>
    <row r="7853" spans="1:16" hidden="1">
      <c r="A7853" s="72" t="s">
        <v>2126</v>
      </c>
      <c r="B7853" s="72" t="s">
        <v>3097</v>
      </c>
      <c r="C7853" s="72" t="s">
        <v>2107</v>
      </c>
      <c r="D7853" s="72">
        <v>3609</v>
      </c>
      <c r="E7853" s="72">
        <v>3637</v>
      </c>
    </row>
    <row r="7854" spans="1:16" hidden="1">
      <c r="A7854" s="72" t="s">
        <v>2126</v>
      </c>
      <c r="B7854" s="72" t="s">
        <v>3097</v>
      </c>
      <c r="C7854" s="72" t="s">
        <v>2108</v>
      </c>
      <c r="D7854" s="72">
        <v>9610022</v>
      </c>
      <c r="E7854" s="72">
        <v>5681180</v>
      </c>
    </row>
    <row r="7855" spans="1:16" hidden="1">
      <c r="A7855" s="72" t="s">
        <v>2126</v>
      </c>
      <c r="B7855" s="72" t="s">
        <v>3097</v>
      </c>
      <c r="C7855" s="72" t="s">
        <v>2109</v>
      </c>
      <c r="D7855" s="72">
        <v>323570</v>
      </c>
      <c r="E7855" s="72">
        <v>239417</v>
      </c>
    </row>
    <row r="7856" spans="1:16" hidden="1">
      <c r="A7856" s="72" t="s">
        <v>2126</v>
      </c>
      <c r="B7856" s="72" t="s">
        <v>3097</v>
      </c>
      <c r="C7856" s="72" t="s">
        <v>2110</v>
      </c>
      <c r="D7856" s="72">
        <v>168</v>
      </c>
      <c r="E7856" s="72">
        <v>177</v>
      </c>
    </row>
    <row r="7857" spans="1:16" hidden="1">
      <c r="A7857" s="72" t="s">
        <v>2126</v>
      </c>
      <c r="B7857" s="72" t="s">
        <v>3097</v>
      </c>
      <c r="C7857" s="72" t="s">
        <v>2111</v>
      </c>
      <c r="D7857" s="72">
        <v>2572380</v>
      </c>
      <c r="E7857" s="72">
        <v>1957554</v>
      </c>
    </row>
    <row r="7858" spans="1:16" hidden="1">
      <c r="A7858" s="72" t="s">
        <v>2126</v>
      </c>
      <c r="B7858" s="72" t="s">
        <v>3098</v>
      </c>
      <c r="C7858" s="72" t="s">
        <v>2103</v>
      </c>
      <c r="D7858" s="72">
        <v>47607581</v>
      </c>
      <c r="E7858" s="72">
        <v>50249959</v>
      </c>
      <c r="F7858" s="72">
        <v>45521801</v>
      </c>
      <c r="G7858" s="72">
        <v>57893969</v>
      </c>
      <c r="H7858" s="72">
        <v>62416887</v>
      </c>
      <c r="I7858" s="72">
        <v>54535450</v>
      </c>
      <c r="J7858" s="72">
        <v>52349649</v>
      </c>
      <c r="K7858" s="72">
        <v>52577077</v>
      </c>
      <c r="L7858" s="72">
        <v>59841299</v>
      </c>
      <c r="M7858" s="72">
        <v>60556895</v>
      </c>
      <c r="N7858" s="72">
        <v>55552559</v>
      </c>
      <c r="O7858" s="72">
        <v>54780288</v>
      </c>
      <c r="P7858" s="72">
        <v>60169405</v>
      </c>
    </row>
    <row r="7859" spans="1:16" hidden="1">
      <c r="A7859" s="72" t="s">
        <v>2126</v>
      </c>
      <c r="B7859" s="72" t="s">
        <v>3098</v>
      </c>
      <c r="C7859" s="72" t="s">
        <v>2104</v>
      </c>
      <c r="D7859" s="72">
        <v>569476</v>
      </c>
      <c r="E7859" s="72">
        <v>604507</v>
      </c>
      <c r="F7859" s="72">
        <v>638804</v>
      </c>
      <c r="G7859" s="72">
        <v>648701</v>
      </c>
      <c r="H7859" s="72">
        <v>660004</v>
      </c>
      <c r="I7859" s="72">
        <v>670293</v>
      </c>
      <c r="J7859" s="72">
        <v>676976</v>
      </c>
      <c r="K7859" s="72">
        <v>686109</v>
      </c>
      <c r="L7859" s="72">
        <v>696798</v>
      </c>
      <c r="M7859" s="72">
        <v>702823</v>
      </c>
      <c r="N7859" s="72">
        <v>710706</v>
      </c>
      <c r="O7859" s="72">
        <v>719520</v>
      </c>
      <c r="P7859" s="72">
        <v>726999</v>
      </c>
    </row>
    <row r="7860" spans="1:16" hidden="1">
      <c r="A7860" s="72" t="s">
        <v>2126</v>
      </c>
      <c r="B7860" s="72" t="s">
        <v>3098</v>
      </c>
      <c r="C7860" s="72" t="s">
        <v>2105</v>
      </c>
      <c r="D7860" s="72">
        <v>311195595</v>
      </c>
      <c r="E7860" s="72">
        <v>438748299</v>
      </c>
      <c r="F7860" s="72">
        <v>348093070</v>
      </c>
      <c r="G7860" s="72">
        <v>432234444</v>
      </c>
      <c r="H7860" s="72">
        <v>520298494</v>
      </c>
      <c r="I7860" s="72">
        <v>453853134</v>
      </c>
      <c r="J7860" s="72">
        <v>336564698</v>
      </c>
      <c r="K7860" s="72">
        <v>388845541</v>
      </c>
      <c r="L7860" s="72">
        <v>473225246</v>
      </c>
      <c r="M7860" s="72">
        <v>497371078</v>
      </c>
      <c r="N7860" s="72">
        <v>443613747</v>
      </c>
      <c r="O7860" s="72">
        <v>520495123</v>
      </c>
      <c r="P7860" s="72">
        <v>667284264</v>
      </c>
    </row>
    <row r="7861" spans="1:16" hidden="1">
      <c r="A7861" s="72" t="s">
        <v>2126</v>
      </c>
      <c r="B7861" s="72" t="s">
        <v>3098</v>
      </c>
      <c r="C7861" s="72" t="s">
        <v>2106</v>
      </c>
      <c r="D7861" s="72">
        <v>17508839</v>
      </c>
      <c r="E7861" s="72">
        <v>19187503</v>
      </c>
      <c r="F7861" s="72">
        <v>16239739</v>
      </c>
      <c r="G7861" s="72">
        <v>21027417</v>
      </c>
      <c r="H7861" s="72">
        <v>22832187</v>
      </c>
      <c r="I7861" s="72">
        <v>19791553</v>
      </c>
      <c r="J7861" s="72">
        <v>18983340</v>
      </c>
      <c r="K7861" s="72">
        <v>19565959</v>
      </c>
      <c r="L7861" s="72">
        <v>21997804</v>
      </c>
      <c r="M7861" s="72">
        <v>23151246</v>
      </c>
      <c r="N7861" s="72">
        <v>20557398</v>
      </c>
      <c r="O7861" s="72">
        <v>21142652</v>
      </c>
      <c r="P7861" s="72">
        <v>24595296</v>
      </c>
    </row>
    <row r="7862" spans="1:16" hidden="1">
      <c r="A7862" s="72" t="s">
        <v>2126</v>
      </c>
      <c r="B7862" s="72" t="s">
        <v>3098</v>
      </c>
      <c r="C7862" s="72" t="s">
        <v>2107</v>
      </c>
      <c r="D7862" s="72">
        <v>41532</v>
      </c>
      <c r="E7862" s="72">
        <v>46009</v>
      </c>
      <c r="F7862" s="72">
        <v>49427</v>
      </c>
      <c r="G7862" s="72">
        <v>49588</v>
      </c>
      <c r="H7862" s="72">
        <v>50247</v>
      </c>
      <c r="I7862" s="72">
        <v>50956</v>
      </c>
      <c r="J7862" s="72">
        <v>51133</v>
      </c>
      <c r="K7862" s="72">
        <v>51420</v>
      </c>
      <c r="L7862" s="72">
        <v>52057</v>
      </c>
      <c r="M7862" s="72">
        <v>52671</v>
      </c>
      <c r="N7862" s="72">
        <v>53509</v>
      </c>
      <c r="O7862" s="72">
        <v>54163</v>
      </c>
      <c r="P7862" s="72">
        <v>55122</v>
      </c>
    </row>
    <row r="7863" spans="1:16" hidden="1">
      <c r="A7863" s="72" t="s">
        <v>2126</v>
      </c>
      <c r="B7863" s="72" t="s">
        <v>3098</v>
      </c>
      <c r="C7863" s="72" t="s">
        <v>2108</v>
      </c>
      <c r="D7863" s="72">
        <v>100603543</v>
      </c>
      <c r="E7863" s="72">
        <v>144205971</v>
      </c>
      <c r="F7863" s="72">
        <v>119133798</v>
      </c>
      <c r="G7863" s="72">
        <v>157126306</v>
      </c>
      <c r="H7863" s="72">
        <v>190560070</v>
      </c>
      <c r="I7863" s="72">
        <v>150293184</v>
      </c>
      <c r="J7863" s="72">
        <v>111649560</v>
      </c>
      <c r="K7863" s="72">
        <v>134597480</v>
      </c>
      <c r="L7863" s="72">
        <v>159782099</v>
      </c>
      <c r="M7863" s="72">
        <v>161114139</v>
      </c>
      <c r="N7863" s="72">
        <v>140436094</v>
      </c>
      <c r="O7863" s="72">
        <v>175013402</v>
      </c>
      <c r="P7863" s="72">
        <v>235843555</v>
      </c>
    </row>
    <row r="7864" spans="1:16" hidden="1">
      <c r="A7864" s="72" t="s">
        <v>2126</v>
      </c>
      <c r="B7864" s="72" t="s">
        <v>3098</v>
      </c>
      <c r="C7864" s="72" t="s">
        <v>2109</v>
      </c>
      <c r="D7864" s="72">
        <v>12216490</v>
      </c>
      <c r="E7864" s="72">
        <v>8311445</v>
      </c>
      <c r="F7864" s="72">
        <v>4179744</v>
      </c>
      <c r="G7864" s="72">
        <v>5129698</v>
      </c>
      <c r="H7864" s="72">
        <v>5487180</v>
      </c>
      <c r="I7864" s="72">
        <v>5162944</v>
      </c>
      <c r="J7864" s="72">
        <v>4620216</v>
      </c>
      <c r="K7864" s="72">
        <v>4702243</v>
      </c>
      <c r="L7864" s="72">
        <v>5115703</v>
      </c>
      <c r="M7864" s="72">
        <v>4682368</v>
      </c>
      <c r="N7864" s="72">
        <v>4149858</v>
      </c>
      <c r="O7864" s="72">
        <v>4302481</v>
      </c>
      <c r="P7864" s="72">
        <v>4694236</v>
      </c>
    </row>
    <row r="7865" spans="1:16" hidden="1">
      <c r="A7865" s="72" t="s">
        <v>2126</v>
      </c>
      <c r="B7865" s="72" t="s">
        <v>3098</v>
      </c>
      <c r="C7865" s="72" t="s">
        <v>2110</v>
      </c>
      <c r="D7865" s="72">
        <v>2219</v>
      </c>
      <c r="E7865" s="72">
        <v>2248</v>
      </c>
      <c r="F7865" s="72">
        <v>2296</v>
      </c>
      <c r="G7865" s="72">
        <v>2289</v>
      </c>
      <c r="H7865" s="72">
        <v>2225</v>
      </c>
      <c r="I7865" s="72">
        <v>2194</v>
      </c>
      <c r="J7865" s="72">
        <v>2118</v>
      </c>
      <c r="K7865" s="72">
        <v>2089</v>
      </c>
      <c r="L7865" s="72">
        <v>2070</v>
      </c>
      <c r="M7865" s="72">
        <v>2058</v>
      </c>
      <c r="N7865" s="72">
        <v>2041</v>
      </c>
      <c r="O7865" s="72">
        <v>2036</v>
      </c>
      <c r="P7865" s="72">
        <v>2028</v>
      </c>
    </row>
    <row r="7866" spans="1:16" hidden="1">
      <c r="A7866" s="72" t="s">
        <v>2126</v>
      </c>
      <c r="B7866" s="72" t="s">
        <v>3098</v>
      </c>
      <c r="C7866" s="72" t="s">
        <v>2111</v>
      </c>
      <c r="D7866" s="72">
        <v>64497799</v>
      </c>
      <c r="E7866" s="72">
        <v>52521130</v>
      </c>
      <c r="F7866" s="72">
        <v>25931970</v>
      </c>
      <c r="G7866" s="72">
        <v>32665103</v>
      </c>
      <c r="H7866" s="72">
        <v>40454216</v>
      </c>
      <c r="I7866" s="72">
        <v>33094667</v>
      </c>
      <c r="J7866" s="72">
        <v>22365010</v>
      </c>
      <c r="K7866" s="72">
        <v>27372170</v>
      </c>
      <c r="L7866" s="72">
        <v>30557494</v>
      </c>
      <c r="M7866" s="72">
        <v>26220396</v>
      </c>
      <c r="N7866" s="72">
        <v>21584081</v>
      </c>
      <c r="O7866" s="72">
        <v>29802948</v>
      </c>
      <c r="P7866" s="72">
        <v>38295969</v>
      </c>
    </row>
    <row r="7867" spans="1:16" hidden="1">
      <c r="A7867" s="72" t="s">
        <v>2134</v>
      </c>
      <c r="B7867" s="72" t="s">
        <v>3099</v>
      </c>
      <c r="C7867" s="72" t="s">
        <v>2103</v>
      </c>
      <c r="D7867" s="72">
        <v>400655</v>
      </c>
      <c r="E7867" s="72">
        <v>433174</v>
      </c>
      <c r="F7867" s="72">
        <v>403076</v>
      </c>
      <c r="G7867" s="72">
        <v>505515</v>
      </c>
      <c r="H7867" s="72">
        <v>546985</v>
      </c>
      <c r="I7867" s="72">
        <v>439285</v>
      </c>
      <c r="J7867" s="72">
        <v>414862</v>
      </c>
      <c r="K7867" s="72">
        <v>473533</v>
      </c>
      <c r="L7867" s="72">
        <v>507726</v>
      </c>
      <c r="M7867" s="72">
        <v>502144</v>
      </c>
      <c r="N7867" s="72">
        <v>473149</v>
      </c>
      <c r="O7867" s="72">
        <v>449696</v>
      </c>
      <c r="P7867" s="72">
        <v>508511</v>
      </c>
    </row>
    <row r="7868" spans="1:16" hidden="1">
      <c r="A7868" s="72" t="s">
        <v>2134</v>
      </c>
      <c r="B7868" s="72" t="s">
        <v>3099</v>
      </c>
      <c r="C7868" s="72" t="s">
        <v>2104</v>
      </c>
      <c r="D7868" s="72">
        <v>4724</v>
      </c>
      <c r="E7868" s="72">
        <v>4780</v>
      </c>
      <c r="F7868" s="72">
        <v>4865</v>
      </c>
      <c r="G7868" s="72">
        <v>4973</v>
      </c>
      <c r="H7868" s="72">
        <v>5014</v>
      </c>
      <c r="I7868" s="72">
        <v>5047</v>
      </c>
      <c r="J7868" s="72">
        <v>5061</v>
      </c>
      <c r="K7868" s="72">
        <v>5064</v>
      </c>
      <c r="L7868" s="72">
        <v>5064</v>
      </c>
      <c r="M7868" s="72">
        <v>5033</v>
      </c>
      <c r="N7868" s="72">
        <v>5082</v>
      </c>
      <c r="O7868" s="72">
        <v>5112</v>
      </c>
      <c r="P7868" s="72">
        <v>5119</v>
      </c>
    </row>
    <row r="7869" spans="1:16" hidden="1">
      <c r="A7869" s="72" t="s">
        <v>2134</v>
      </c>
      <c r="B7869" s="72" t="s">
        <v>3099</v>
      </c>
      <c r="C7869" s="72" t="s">
        <v>2105</v>
      </c>
      <c r="D7869" s="72">
        <v>3116904</v>
      </c>
      <c r="E7869" s="72">
        <v>3087025</v>
      </c>
      <c r="F7869" s="72">
        <v>2648134</v>
      </c>
      <c r="G7869" s="72">
        <v>3434357</v>
      </c>
      <c r="H7869" s="72">
        <v>4325681</v>
      </c>
      <c r="I7869" s="72">
        <v>3646401</v>
      </c>
      <c r="J7869" s="72">
        <v>2826106</v>
      </c>
      <c r="K7869" s="72">
        <v>3474374</v>
      </c>
      <c r="L7869" s="72">
        <v>3623931</v>
      </c>
      <c r="M7869" s="72">
        <v>3777549</v>
      </c>
      <c r="N7869" s="72">
        <v>3122015</v>
      </c>
      <c r="O7869" s="72">
        <v>3791357</v>
      </c>
      <c r="P7869" s="72">
        <v>5225434</v>
      </c>
    </row>
    <row r="7870" spans="1:16" hidden="1">
      <c r="A7870" s="72" t="s">
        <v>2134</v>
      </c>
      <c r="B7870" s="72" t="s">
        <v>3099</v>
      </c>
      <c r="C7870" s="72" t="s">
        <v>2106</v>
      </c>
      <c r="D7870" s="72">
        <v>244859</v>
      </c>
      <c r="E7870" s="72">
        <v>267921</v>
      </c>
      <c r="F7870" s="72">
        <v>232008</v>
      </c>
      <c r="G7870" s="72">
        <v>288570</v>
      </c>
      <c r="H7870" s="72">
        <v>301507</v>
      </c>
      <c r="I7870" s="72">
        <v>252958</v>
      </c>
      <c r="J7870" s="72">
        <v>246976</v>
      </c>
      <c r="K7870" s="72">
        <v>259778</v>
      </c>
      <c r="L7870" s="72">
        <v>286724</v>
      </c>
      <c r="M7870" s="72">
        <v>283605</v>
      </c>
      <c r="N7870" s="72">
        <v>252096</v>
      </c>
      <c r="O7870" s="72">
        <v>241812</v>
      </c>
      <c r="P7870" s="72">
        <v>276566</v>
      </c>
    </row>
    <row r="7871" spans="1:16" hidden="1">
      <c r="A7871" s="72" t="s">
        <v>2134</v>
      </c>
      <c r="B7871" s="72" t="s">
        <v>3099</v>
      </c>
      <c r="C7871" s="72" t="s">
        <v>2107</v>
      </c>
      <c r="D7871" s="72">
        <v>628</v>
      </c>
      <c r="E7871" s="72">
        <v>633</v>
      </c>
      <c r="F7871" s="72">
        <v>639</v>
      </c>
      <c r="G7871" s="72">
        <v>646</v>
      </c>
      <c r="H7871" s="72">
        <v>649</v>
      </c>
      <c r="I7871" s="72">
        <v>649</v>
      </c>
      <c r="J7871" s="72">
        <v>660</v>
      </c>
      <c r="K7871" s="72">
        <v>609</v>
      </c>
      <c r="L7871" s="72">
        <v>609</v>
      </c>
      <c r="M7871" s="72">
        <v>670</v>
      </c>
      <c r="N7871" s="72">
        <v>669</v>
      </c>
      <c r="O7871" s="72">
        <v>670</v>
      </c>
      <c r="P7871" s="72">
        <v>662</v>
      </c>
    </row>
    <row r="7872" spans="1:16" hidden="1">
      <c r="A7872" s="72" t="s">
        <v>2134</v>
      </c>
      <c r="B7872" s="72" t="s">
        <v>3099</v>
      </c>
      <c r="C7872" s="72" t="s">
        <v>2108</v>
      </c>
      <c r="D7872" s="72">
        <v>1704088</v>
      </c>
      <c r="E7872" s="72">
        <v>1689278</v>
      </c>
      <c r="F7872" s="72">
        <v>1328327</v>
      </c>
      <c r="G7872" s="72">
        <v>1747423</v>
      </c>
      <c r="H7872" s="72">
        <v>2165003</v>
      </c>
      <c r="I7872" s="72">
        <v>1855631</v>
      </c>
      <c r="J7872" s="72">
        <v>1413200</v>
      </c>
      <c r="K7872" s="72">
        <v>1583009</v>
      </c>
      <c r="L7872" s="72">
        <v>1727587</v>
      </c>
      <c r="M7872" s="72">
        <v>1753178</v>
      </c>
      <c r="N7872" s="72">
        <v>1327360</v>
      </c>
      <c r="O7872" s="72">
        <v>1724476</v>
      </c>
      <c r="P7872" s="72">
        <v>2464455</v>
      </c>
    </row>
    <row r="7873" spans="1:16" hidden="1">
      <c r="A7873" s="72" t="s">
        <v>2134</v>
      </c>
      <c r="B7873" s="72" t="s">
        <v>3099</v>
      </c>
      <c r="C7873" s="72" t="s">
        <v>2109</v>
      </c>
      <c r="D7873" s="72">
        <v>132491</v>
      </c>
      <c r="E7873" s="72">
        <v>145786</v>
      </c>
      <c r="F7873" s="72">
        <v>148549</v>
      </c>
      <c r="G7873" s="72">
        <v>161096</v>
      </c>
      <c r="H7873" s="72">
        <v>146524</v>
      </c>
      <c r="I7873" s="72">
        <v>136225</v>
      </c>
      <c r="J7873" s="72">
        <v>131661</v>
      </c>
      <c r="K7873" s="72">
        <v>117743</v>
      </c>
      <c r="L7873" s="72">
        <v>118909</v>
      </c>
      <c r="M7873" s="72">
        <v>117126</v>
      </c>
      <c r="N7873" s="72">
        <v>108665</v>
      </c>
      <c r="O7873" s="72">
        <v>94151</v>
      </c>
      <c r="P7873" s="72">
        <v>93946</v>
      </c>
    </row>
    <row r="7874" spans="1:16" hidden="1">
      <c r="A7874" s="72" t="s">
        <v>2134</v>
      </c>
      <c r="B7874" s="72" t="s">
        <v>3099</v>
      </c>
      <c r="C7874" s="72" t="s">
        <v>2110</v>
      </c>
      <c r="D7874" s="72">
        <v>7</v>
      </c>
      <c r="E7874" s="72">
        <v>7</v>
      </c>
      <c r="F7874" s="72">
        <v>7</v>
      </c>
      <c r="G7874" s="72">
        <v>7</v>
      </c>
      <c r="H7874" s="72">
        <v>7</v>
      </c>
      <c r="I7874" s="72">
        <v>7</v>
      </c>
      <c r="J7874" s="72">
        <v>7</v>
      </c>
      <c r="K7874" s="72">
        <v>6</v>
      </c>
      <c r="L7874" s="72">
        <v>6</v>
      </c>
      <c r="M7874" s="72">
        <v>6</v>
      </c>
      <c r="N7874" s="72">
        <v>6</v>
      </c>
      <c r="O7874" s="72">
        <v>6</v>
      </c>
      <c r="P7874" s="72">
        <v>6</v>
      </c>
    </row>
    <row r="7875" spans="1:16" hidden="1">
      <c r="A7875" s="72" t="s">
        <v>2134</v>
      </c>
      <c r="B7875" s="72" t="s">
        <v>3099</v>
      </c>
      <c r="C7875" s="72" t="s">
        <v>2111</v>
      </c>
      <c r="D7875" s="72">
        <v>652741</v>
      </c>
      <c r="E7875" s="72">
        <v>704013</v>
      </c>
      <c r="F7875" s="72">
        <v>570533</v>
      </c>
      <c r="G7875" s="72">
        <v>714193</v>
      </c>
      <c r="H7875" s="72">
        <v>848525</v>
      </c>
      <c r="I7875" s="72">
        <v>637076</v>
      </c>
      <c r="J7875" s="72">
        <v>485753</v>
      </c>
      <c r="K7875" s="72">
        <v>462813</v>
      </c>
      <c r="L7875" s="72">
        <v>493449</v>
      </c>
      <c r="M7875" s="72">
        <v>399388</v>
      </c>
      <c r="N7875" s="72">
        <v>309235</v>
      </c>
      <c r="O7875" s="72">
        <v>431031</v>
      </c>
      <c r="P7875" s="72">
        <v>678675</v>
      </c>
    </row>
    <row r="7876" spans="1:16" hidden="1">
      <c r="A7876" s="72" t="s">
        <v>2135</v>
      </c>
      <c r="B7876" s="72" t="s">
        <v>3099</v>
      </c>
      <c r="C7876" s="72" t="s">
        <v>2103</v>
      </c>
      <c r="D7876" s="72">
        <v>33497830</v>
      </c>
      <c r="E7876" s="72">
        <v>32244110</v>
      </c>
      <c r="F7876" s="72">
        <v>29711564</v>
      </c>
      <c r="G7876" s="72">
        <v>38574786</v>
      </c>
      <c r="H7876" s="72">
        <v>40552201</v>
      </c>
      <c r="I7876" s="72">
        <v>33008429</v>
      </c>
      <c r="J7876" s="72">
        <v>31966021</v>
      </c>
      <c r="K7876" s="72">
        <v>34302118</v>
      </c>
      <c r="L7876" s="72">
        <v>39229258</v>
      </c>
      <c r="M7876" s="72">
        <v>40616140</v>
      </c>
      <c r="N7876" s="72">
        <v>37155304</v>
      </c>
      <c r="O7876" s="72">
        <v>35286911</v>
      </c>
      <c r="P7876" s="72">
        <v>41156174</v>
      </c>
    </row>
    <row r="7877" spans="1:16" hidden="1">
      <c r="A7877" s="72" t="s">
        <v>2135</v>
      </c>
      <c r="B7877" s="72" t="s">
        <v>3099</v>
      </c>
      <c r="C7877" s="72" t="s">
        <v>2104</v>
      </c>
      <c r="D7877" s="72">
        <v>399224</v>
      </c>
      <c r="E7877" s="72">
        <v>401523</v>
      </c>
      <c r="F7877" s="72">
        <v>403525</v>
      </c>
      <c r="G7877" s="72">
        <v>407600</v>
      </c>
      <c r="H7877" s="72">
        <v>409194</v>
      </c>
      <c r="I7877" s="72">
        <v>413101</v>
      </c>
      <c r="J7877" s="72">
        <v>416664</v>
      </c>
      <c r="K7877" s="72">
        <v>420219</v>
      </c>
      <c r="L7877" s="72">
        <v>424122</v>
      </c>
      <c r="M7877" s="72">
        <v>428517</v>
      </c>
      <c r="N7877" s="72">
        <v>433228</v>
      </c>
      <c r="O7877" s="72">
        <v>438247</v>
      </c>
      <c r="P7877" s="72">
        <v>444425</v>
      </c>
    </row>
    <row r="7878" spans="1:16" hidden="1">
      <c r="A7878" s="72" t="s">
        <v>2135</v>
      </c>
      <c r="B7878" s="72" t="s">
        <v>3099</v>
      </c>
      <c r="C7878" s="72" t="s">
        <v>2105</v>
      </c>
      <c r="D7878" s="72">
        <v>294307521</v>
      </c>
      <c r="E7878" s="72">
        <v>301823230</v>
      </c>
      <c r="F7878" s="72">
        <v>241691487</v>
      </c>
      <c r="G7878" s="72">
        <v>307287319</v>
      </c>
      <c r="H7878" s="72">
        <v>379968394</v>
      </c>
      <c r="I7878" s="72">
        <v>277684049</v>
      </c>
      <c r="J7878" s="72">
        <v>240343143</v>
      </c>
      <c r="K7878" s="72">
        <v>263040699</v>
      </c>
      <c r="L7878" s="72">
        <v>297094579</v>
      </c>
      <c r="M7878" s="72">
        <v>293645310</v>
      </c>
      <c r="N7878" s="72">
        <v>253773351</v>
      </c>
      <c r="O7878" s="72">
        <v>306619750</v>
      </c>
      <c r="P7878" s="72">
        <v>489634056</v>
      </c>
    </row>
    <row r="7879" spans="1:16" hidden="1">
      <c r="A7879" s="72" t="s">
        <v>2135</v>
      </c>
      <c r="B7879" s="72" t="s">
        <v>3099</v>
      </c>
      <c r="C7879" s="72" t="s">
        <v>2106</v>
      </c>
      <c r="D7879" s="72">
        <v>17468462</v>
      </c>
      <c r="E7879" s="72">
        <v>18068844</v>
      </c>
      <c r="F7879" s="72">
        <v>15950952</v>
      </c>
      <c r="G7879" s="72">
        <v>20498009</v>
      </c>
      <c r="H7879" s="72">
        <v>22227846</v>
      </c>
      <c r="I7879" s="72">
        <v>18755418</v>
      </c>
      <c r="J7879" s="72">
        <v>17790193</v>
      </c>
      <c r="K7879" s="72">
        <v>19808250</v>
      </c>
      <c r="L7879" s="72">
        <v>22989032</v>
      </c>
      <c r="M7879" s="72">
        <v>23650182</v>
      </c>
      <c r="N7879" s="72">
        <v>21411798</v>
      </c>
      <c r="O7879" s="72">
        <v>20733036</v>
      </c>
      <c r="P7879" s="72">
        <v>24984741</v>
      </c>
    </row>
    <row r="7880" spans="1:16" hidden="1">
      <c r="A7880" s="72" t="s">
        <v>2135</v>
      </c>
      <c r="B7880" s="72" t="s">
        <v>3099</v>
      </c>
      <c r="C7880" s="72" t="s">
        <v>2107</v>
      </c>
      <c r="D7880" s="72">
        <v>32953</v>
      </c>
      <c r="E7880" s="72">
        <v>33220</v>
      </c>
      <c r="F7880" s="72">
        <v>33461</v>
      </c>
      <c r="G7880" s="72">
        <v>33783</v>
      </c>
      <c r="H7880" s="72">
        <v>33891</v>
      </c>
      <c r="I7880" s="72">
        <v>34271</v>
      </c>
      <c r="J7880" s="72">
        <v>34511</v>
      </c>
      <c r="K7880" s="72">
        <v>34673</v>
      </c>
      <c r="L7880" s="72">
        <v>34957</v>
      </c>
      <c r="M7880" s="72">
        <v>35187</v>
      </c>
      <c r="N7880" s="72">
        <v>35442</v>
      </c>
      <c r="O7880" s="72">
        <v>35631</v>
      </c>
      <c r="P7880" s="72">
        <v>35835</v>
      </c>
    </row>
    <row r="7881" spans="1:16" hidden="1">
      <c r="A7881" s="72" t="s">
        <v>2135</v>
      </c>
      <c r="B7881" s="72" t="s">
        <v>3099</v>
      </c>
      <c r="C7881" s="72" t="s">
        <v>2108</v>
      </c>
      <c r="D7881" s="72">
        <v>133164789</v>
      </c>
      <c r="E7881" s="72">
        <v>138668413</v>
      </c>
      <c r="F7881" s="72">
        <v>108755907</v>
      </c>
      <c r="G7881" s="72">
        <v>140036697</v>
      </c>
      <c r="H7881" s="72">
        <v>183386308</v>
      </c>
      <c r="I7881" s="72">
        <v>131376157</v>
      </c>
      <c r="J7881" s="72">
        <v>108634598</v>
      </c>
      <c r="K7881" s="72">
        <v>125742877</v>
      </c>
      <c r="L7881" s="72">
        <v>144460224</v>
      </c>
      <c r="M7881" s="72">
        <v>139837823</v>
      </c>
      <c r="N7881" s="72">
        <v>118607188</v>
      </c>
      <c r="O7881" s="72">
        <v>150723548</v>
      </c>
      <c r="P7881" s="72">
        <v>268940725</v>
      </c>
    </row>
    <row r="7882" spans="1:16" hidden="1">
      <c r="A7882" s="72" t="s">
        <v>2135</v>
      </c>
      <c r="B7882" s="72" t="s">
        <v>3099</v>
      </c>
      <c r="C7882" s="72" t="s">
        <v>2109</v>
      </c>
      <c r="D7882" s="72">
        <v>15690611</v>
      </c>
      <c r="E7882" s="72">
        <v>15476782</v>
      </c>
      <c r="F7882" s="72">
        <v>13110482</v>
      </c>
      <c r="G7882" s="72">
        <v>14391565</v>
      </c>
      <c r="H7882" s="72">
        <v>14337854</v>
      </c>
      <c r="I7882" s="72">
        <v>12522242</v>
      </c>
      <c r="J7882" s="72">
        <v>12808241</v>
      </c>
      <c r="K7882" s="72">
        <v>13238386</v>
      </c>
      <c r="L7882" s="72">
        <v>13900550</v>
      </c>
      <c r="M7882" s="72">
        <v>14023134</v>
      </c>
      <c r="N7882" s="72">
        <v>12712335</v>
      </c>
      <c r="O7882" s="72">
        <v>11466496</v>
      </c>
      <c r="P7882" s="72">
        <v>11631395</v>
      </c>
    </row>
    <row r="7883" spans="1:16" hidden="1">
      <c r="A7883" s="72" t="s">
        <v>2135</v>
      </c>
      <c r="B7883" s="72" t="s">
        <v>3099</v>
      </c>
      <c r="C7883" s="72" t="s">
        <v>2110</v>
      </c>
      <c r="D7883" s="72">
        <v>630</v>
      </c>
      <c r="E7883" s="72">
        <v>618</v>
      </c>
      <c r="F7883" s="72">
        <v>602</v>
      </c>
      <c r="G7883" s="72">
        <v>586</v>
      </c>
      <c r="H7883" s="72">
        <v>569</v>
      </c>
      <c r="I7883" s="72">
        <v>543</v>
      </c>
      <c r="J7883" s="72">
        <v>523</v>
      </c>
      <c r="K7883" s="72">
        <v>514</v>
      </c>
      <c r="L7883" s="72">
        <v>503</v>
      </c>
      <c r="M7883" s="72">
        <v>483</v>
      </c>
      <c r="N7883" s="72">
        <v>467</v>
      </c>
      <c r="O7883" s="72">
        <v>450</v>
      </c>
      <c r="P7883" s="72">
        <v>424</v>
      </c>
    </row>
    <row r="7884" spans="1:16" hidden="1">
      <c r="A7884" s="72" t="s">
        <v>2135</v>
      </c>
      <c r="B7884" s="72" t="s">
        <v>3099</v>
      </c>
      <c r="C7884" s="72" t="s">
        <v>2111</v>
      </c>
      <c r="D7884" s="72">
        <v>88458081</v>
      </c>
      <c r="E7884" s="72">
        <v>89369879</v>
      </c>
      <c r="F7884" s="72">
        <v>59371920</v>
      </c>
      <c r="G7884" s="72">
        <v>70715780</v>
      </c>
      <c r="H7884" s="72">
        <v>93625086</v>
      </c>
      <c r="I7884" s="72">
        <v>64126750</v>
      </c>
      <c r="J7884" s="72">
        <v>53927181</v>
      </c>
      <c r="K7884" s="72">
        <v>58464350</v>
      </c>
      <c r="L7884" s="72">
        <v>64481036</v>
      </c>
      <c r="M7884" s="72">
        <v>59834461</v>
      </c>
      <c r="N7884" s="72">
        <v>47044647</v>
      </c>
      <c r="O7884" s="72">
        <v>63162235</v>
      </c>
      <c r="P7884" s="72">
        <v>103883455</v>
      </c>
    </row>
    <row r="7885" spans="1:16" hidden="1">
      <c r="A7885" s="72" t="s">
        <v>2146</v>
      </c>
      <c r="B7885" s="72" t="s">
        <v>3099</v>
      </c>
      <c r="C7885" s="72" t="s">
        <v>2103</v>
      </c>
      <c r="D7885" s="72">
        <v>2960662</v>
      </c>
      <c r="E7885" s="72">
        <v>3028661</v>
      </c>
      <c r="F7885" s="72">
        <v>2748818</v>
      </c>
      <c r="G7885" s="72">
        <v>3652732</v>
      </c>
      <c r="H7885" s="72">
        <v>3792041</v>
      </c>
      <c r="I7885" s="72">
        <v>3229755</v>
      </c>
      <c r="J7885" s="72">
        <v>3043395</v>
      </c>
      <c r="K7885" s="72">
        <v>3467176</v>
      </c>
      <c r="L7885" s="72">
        <v>3965323</v>
      </c>
      <c r="M7885" s="72">
        <v>4253397</v>
      </c>
      <c r="N7885" s="72">
        <v>3891227</v>
      </c>
      <c r="O7885" s="72">
        <v>3665818</v>
      </c>
      <c r="P7885" s="72">
        <v>4580496</v>
      </c>
    </row>
    <row r="7886" spans="1:16" hidden="1">
      <c r="A7886" s="72" t="s">
        <v>2146</v>
      </c>
      <c r="B7886" s="72" t="s">
        <v>3099</v>
      </c>
      <c r="C7886" s="72" t="s">
        <v>2104</v>
      </c>
      <c r="D7886" s="72">
        <v>39674</v>
      </c>
      <c r="E7886" s="72">
        <v>40287</v>
      </c>
      <c r="F7886" s="72">
        <v>41133</v>
      </c>
      <c r="G7886" s="72">
        <v>42455</v>
      </c>
      <c r="H7886" s="72">
        <v>43566</v>
      </c>
      <c r="I7886" s="72">
        <v>45072</v>
      </c>
      <c r="J7886" s="72">
        <v>46455</v>
      </c>
      <c r="K7886" s="72">
        <v>47506</v>
      </c>
      <c r="L7886" s="72">
        <v>48453</v>
      </c>
      <c r="M7886" s="72">
        <v>49433</v>
      </c>
      <c r="N7886" s="72">
        <v>50351</v>
      </c>
      <c r="O7886" s="72">
        <v>51574</v>
      </c>
      <c r="P7886" s="72">
        <v>52806</v>
      </c>
    </row>
    <row r="7887" spans="1:16" hidden="1">
      <c r="A7887" s="72" t="s">
        <v>2146</v>
      </c>
      <c r="B7887" s="72" t="s">
        <v>3099</v>
      </c>
      <c r="C7887" s="72" t="s">
        <v>2105</v>
      </c>
      <c r="D7887" s="72">
        <v>25110024</v>
      </c>
      <c r="E7887" s="72">
        <v>25159976</v>
      </c>
      <c r="F7887" s="72">
        <v>21541742</v>
      </c>
      <c r="G7887" s="72">
        <v>26292677</v>
      </c>
      <c r="H7887" s="72">
        <v>32754318</v>
      </c>
      <c r="I7887" s="72">
        <v>25012029</v>
      </c>
      <c r="J7887" s="72">
        <v>21228570</v>
      </c>
      <c r="K7887" s="72">
        <v>24434160</v>
      </c>
      <c r="L7887" s="72">
        <v>26866075</v>
      </c>
      <c r="M7887" s="72">
        <v>27025362</v>
      </c>
      <c r="N7887" s="72">
        <v>23918385</v>
      </c>
      <c r="O7887" s="72">
        <v>31972926</v>
      </c>
      <c r="P7887" s="72">
        <v>51573815</v>
      </c>
    </row>
    <row r="7888" spans="1:16" hidden="1">
      <c r="A7888" s="72" t="s">
        <v>2146</v>
      </c>
      <c r="B7888" s="72" t="s">
        <v>3099</v>
      </c>
      <c r="C7888" s="72" t="s">
        <v>2106</v>
      </c>
      <c r="D7888" s="72">
        <v>3865509</v>
      </c>
      <c r="E7888" s="72">
        <v>4036339</v>
      </c>
      <c r="F7888" s="72">
        <v>3737248</v>
      </c>
      <c r="G7888" s="72">
        <v>4762839</v>
      </c>
      <c r="H7888" s="72">
        <v>5220324</v>
      </c>
      <c r="I7888" s="72">
        <v>4686219</v>
      </c>
      <c r="J7888" s="72">
        <v>4453895</v>
      </c>
      <c r="K7888" s="72">
        <v>5033569</v>
      </c>
      <c r="L7888" s="72">
        <v>5647521</v>
      </c>
      <c r="M7888" s="72">
        <v>6146994</v>
      </c>
      <c r="N7888" s="72">
        <v>6094743</v>
      </c>
      <c r="O7888" s="72">
        <v>5901348</v>
      </c>
      <c r="P7888" s="72">
        <v>7107153</v>
      </c>
    </row>
    <row r="7889" spans="1:16" hidden="1">
      <c r="A7889" s="72" t="s">
        <v>2146</v>
      </c>
      <c r="B7889" s="72" t="s">
        <v>3099</v>
      </c>
      <c r="C7889" s="72" t="s">
        <v>2107</v>
      </c>
      <c r="D7889" s="72">
        <v>6807</v>
      </c>
      <c r="E7889" s="72">
        <v>6968</v>
      </c>
      <c r="F7889" s="72">
        <v>7105</v>
      </c>
      <c r="G7889" s="72">
        <v>7294</v>
      </c>
      <c r="H7889" s="72">
        <v>7498</v>
      </c>
      <c r="I7889" s="72">
        <v>7780</v>
      </c>
      <c r="J7889" s="72">
        <v>8058</v>
      </c>
      <c r="K7889" s="72">
        <v>8296</v>
      </c>
      <c r="L7889" s="72">
        <v>8474</v>
      </c>
      <c r="M7889" s="72">
        <v>8666</v>
      </c>
      <c r="N7889" s="72">
        <v>8832</v>
      </c>
      <c r="O7889" s="72">
        <v>9050</v>
      </c>
      <c r="P7889" s="72">
        <v>9236</v>
      </c>
    </row>
    <row r="7890" spans="1:16" hidden="1">
      <c r="A7890" s="72" t="s">
        <v>2146</v>
      </c>
      <c r="B7890" s="72" t="s">
        <v>3099</v>
      </c>
      <c r="C7890" s="72" t="s">
        <v>2108</v>
      </c>
      <c r="D7890" s="72">
        <v>27965078</v>
      </c>
      <c r="E7890" s="72">
        <v>28648979</v>
      </c>
      <c r="F7890" s="72">
        <v>23295107</v>
      </c>
      <c r="G7890" s="72">
        <v>30050743</v>
      </c>
      <c r="H7890" s="72">
        <v>40091667</v>
      </c>
      <c r="I7890" s="72">
        <v>29593933</v>
      </c>
      <c r="J7890" s="72">
        <v>23672443</v>
      </c>
      <c r="K7890" s="72">
        <v>28559186</v>
      </c>
      <c r="L7890" s="72">
        <v>32239431</v>
      </c>
      <c r="M7890" s="72">
        <v>32867314</v>
      </c>
      <c r="N7890" s="72">
        <v>29667482</v>
      </c>
      <c r="O7890" s="72">
        <v>41602206</v>
      </c>
      <c r="P7890" s="72">
        <v>73089456</v>
      </c>
    </row>
    <row r="7891" spans="1:16" hidden="1">
      <c r="A7891" s="72" t="s">
        <v>2146</v>
      </c>
      <c r="B7891" s="72" t="s">
        <v>3099</v>
      </c>
      <c r="C7891" s="72" t="s">
        <v>2109</v>
      </c>
      <c r="D7891" s="72">
        <v>1744922</v>
      </c>
      <c r="E7891" s="72">
        <v>1862571</v>
      </c>
      <c r="F7891" s="72">
        <v>1874381</v>
      </c>
      <c r="G7891" s="72">
        <v>2129369</v>
      </c>
      <c r="H7891" s="72">
        <v>2332894</v>
      </c>
      <c r="I7891" s="72">
        <v>2008413</v>
      </c>
      <c r="J7891" s="72">
        <v>2183917</v>
      </c>
      <c r="K7891" s="72">
        <v>2329765</v>
      </c>
      <c r="L7891" s="72">
        <v>2659037</v>
      </c>
      <c r="M7891" s="72">
        <v>2855762</v>
      </c>
      <c r="N7891" s="72">
        <v>2087384</v>
      </c>
      <c r="O7891" s="72">
        <v>1866160</v>
      </c>
      <c r="P7891" s="72">
        <v>1793132</v>
      </c>
    </row>
    <row r="7892" spans="1:16" hidden="1">
      <c r="A7892" s="72" t="s">
        <v>2146</v>
      </c>
      <c r="B7892" s="72" t="s">
        <v>3099</v>
      </c>
      <c r="C7892" s="72" t="s">
        <v>2110</v>
      </c>
      <c r="D7892" s="72">
        <v>119</v>
      </c>
      <c r="E7892" s="72">
        <v>118</v>
      </c>
      <c r="F7892" s="72">
        <v>116</v>
      </c>
      <c r="G7892" s="72">
        <v>117</v>
      </c>
      <c r="H7892" s="72">
        <v>115</v>
      </c>
      <c r="I7892" s="72">
        <v>108</v>
      </c>
      <c r="J7892" s="72">
        <v>108</v>
      </c>
      <c r="K7892" s="72">
        <v>99</v>
      </c>
      <c r="L7892" s="72">
        <v>92</v>
      </c>
      <c r="M7892" s="72">
        <v>90</v>
      </c>
      <c r="N7892" s="72">
        <v>86</v>
      </c>
      <c r="O7892" s="72">
        <v>85</v>
      </c>
      <c r="P7892" s="72">
        <v>81</v>
      </c>
    </row>
    <row r="7893" spans="1:16" hidden="1">
      <c r="A7893" s="72" t="s">
        <v>2146</v>
      </c>
      <c r="B7893" s="72" t="s">
        <v>3099</v>
      </c>
      <c r="C7893" s="72" t="s">
        <v>2111</v>
      </c>
      <c r="D7893" s="72">
        <v>9355824</v>
      </c>
      <c r="E7893" s="72">
        <v>9670150</v>
      </c>
      <c r="F7893" s="72">
        <v>7673739</v>
      </c>
      <c r="G7893" s="72">
        <v>9752475</v>
      </c>
      <c r="H7893" s="72">
        <v>13965640</v>
      </c>
      <c r="I7893" s="72">
        <v>9104548</v>
      </c>
      <c r="J7893" s="72">
        <v>7761634</v>
      </c>
      <c r="K7893" s="72">
        <v>8860407</v>
      </c>
      <c r="L7893" s="72">
        <v>10641671</v>
      </c>
      <c r="M7893" s="72">
        <v>10564315</v>
      </c>
      <c r="N7893" s="72">
        <v>6351873</v>
      </c>
      <c r="O7893" s="72">
        <v>9776381</v>
      </c>
      <c r="P7893" s="72">
        <v>15414139</v>
      </c>
    </row>
    <row r="7894" spans="1:16" hidden="1">
      <c r="A7894" s="72" t="s">
        <v>2161</v>
      </c>
      <c r="B7894" s="72" t="s">
        <v>3099</v>
      </c>
      <c r="C7894" s="72" t="s">
        <v>2103</v>
      </c>
      <c r="D7894" s="72">
        <v>5877612</v>
      </c>
      <c r="E7894" s="72">
        <v>6137324</v>
      </c>
      <c r="F7894" s="72">
        <v>5334354</v>
      </c>
      <c r="G7894" s="72">
        <v>7041001</v>
      </c>
      <c r="H7894" s="72">
        <v>7465642</v>
      </c>
      <c r="I7894" s="72">
        <v>6074888</v>
      </c>
      <c r="J7894" s="72">
        <v>5921043</v>
      </c>
      <c r="K7894" s="72">
        <v>6433792</v>
      </c>
      <c r="L7894" s="72">
        <v>7158616</v>
      </c>
      <c r="M7894" s="72">
        <v>7250757</v>
      </c>
      <c r="N7894" s="72">
        <v>6734414</v>
      </c>
      <c r="O7894" s="72">
        <v>6574671</v>
      </c>
      <c r="P7894" s="72">
        <v>7529441</v>
      </c>
    </row>
    <row r="7895" spans="1:16" hidden="1">
      <c r="A7895" s="72" t="s">
        <v>2161</v>
      </c>
      <c r="B7895" s="72" t="s">
        <v>3099</v>
      </c>
      <c r="C7895" s="72" t="s">
        <v>2104</v>
      </c>
      <c r="D7895" s="72">
        <v>88086</v>
      </c>
      <c r="E7895" s="72">
        <v>88965</v>
      </c>
      <c r="F7895" s="72">
        <v>90022</v>
      </c>
      <c r="G7895" s="72">
        <v>91613</v>
      </c>
      <c r="H7895" s="72">
        <v>92457</v>
      </c>
      <c r="I7895" s="72">
        <v>93690</v>
      </c>
      <c r="J7895" s="72">
        <v>95143</v>
      </c>
      <c r="K7895" s="72">
        <v>95676</v>
      </c>
      <c r="L7895" s="72">
        <v>96666</v>
      </c>
      <c r="M7895" s="72">
        <v>97713</v>
      </c>
      <c r="N7895" s="72">
        <v>98993</v>
      </c>
      <c r="O7895" s="72">
        <v>100442</v>
      </c>
      <c r="P7895" s="72">
        <v>101744</v>
      </c>
    </row>
    <row r="7896" spans="1:16" hidden="1">
      <c r="A7896" s="72" t="s">
        <v>2161</v>
      </c>
      <c r="B7896" s="72" t="s">
        <v>3099</v>
      </c>
      <c r="C7896" s="72" t="s">
        <v>2105</v>
      </c>
      <c r="D7896" s="72">
        <v>56558135</v>
      </c>
      <c r="E7896" s="72">
        <v>57684702</v>
      </c>
      <c r="F7896" s="72">
        <v>48654159</v>
      </c>
      <c r="G7896" s="72">
        <v>64865935</v>
      </c>
      <c r="H7896" s="72">
        <v>78525605</v>
      </c>
      <c r="I7896" s="72">
        <v>57631255</v>
      </c>
      <c r="J7896" s="72">
        <v>54238948</v>
      </c>
      <c r="K7896" s="72">
        <v>62019398</v>
      </c>
      <c r="L7896" s="72">
        <v>72036656</v>
      </c>
      <c r="M7896" s="72">
        <v>69202995</v>
      </c>
      <c r="N7896" s="72">
        <v>61814117</v>
      </c>
      <c r="O7896" s="72">
        <v>85330358</v>
      </c>
      <c r="P7896" s="72">
        <v>100786982</v>
      </c>
    </row>
    <row r="7897" spans="1:16" hidden="1">
      <c r="A7897" s="72" t="s">
        <v>2161</v>
      </c>
      <c r="B7897" s="72" t="s">
        <v>3099</v>
      </c>
      <c r="C7897" s="72" t="s">
        <v>2106</v>
      </c>
      <c r="D7897" s="72">
        <v>5113126</v>
      </c>
      <c r="E7897" s="72">
        <v>5341768</v>
      </c>
      <c r="F7897" s="72">
        <v>5253835</v>
      </c>
      <c r="G7897" s="72">
        <v>6728414</v>
      </c>
      <c r="H7897" s="72">
        <v>7166992</v>
      </c>
      <c r="I7897" s="72">
        <v>6156561</v>
      </c>
      <c r="J7897" s="72">
        <v>5502192</v>
      </c>
      <c r="K7897" s="72">
        <v>6142653</v>
      </c>
      <c r="L7897" s="72">
        <v>7111228</v>
      </c>
      <c r="M7897" s="72">
        <v>6745748</v>
      </c>
      <c r="N7897" s="72">
        <v>6392146</v>
      </c>
      <c r="O7897" s="72">
        <v>5900098</v>
      </c>
      <c r="P7897" s="72">
        <v>7144372</v>
      </c>
    </row>
    <row r="7898" spans="1:16" hidden="1">
      <c r="A7898" s="72" t="s">
        <v>2161</v>
      </c>
      <c r="B7898" s="72" t="s">
        <v>3099</v>
      </c>
      <c r="C7898" s="72" t="s">
        <v>2107</v>
      </c>
      <c r="D7898" s="72">
        <v>11345</v>
      </c>
      <c r="E7898" s="72">
        <v>11451</v>
      </c>
      <c r="F7898" s="72">
        <v>11549</v>
      </c>
      <c r="G7898" s="72">
        <v>11697</v>
      </c>
      <c r="H7898" s="72">
        <v>11834</v>
      </c>
      <c r="I7898" s="72">
        <v>11929</v>
      </c>
      <c r="J7898" s="72">
        <v>12146</v>
      </c>
      <c r="K7898" s="72">
        <v>12215</v>
      </c>
      <c r="L7898" s="72">
        <v>12291</v>
      </c>
      <c r="M7898" s="72">
        <v>12356</v>
      </c>
      <c r="N7898" s="72">
        <v>12492</v>
      </c>
      <c r="O7898" s="72">
        <v>12610</v>
      </c>
      <c r="P7898" s="72">
        <v>12735</v>
      </c>
    </row>
    <row r="7899" spans="1:16" hidden="1">
      <c r="A7899" s="72" t="s">
        <v>2161</v>
      </c>
      <c r="B7899" s="72" t="s">
        <v>3099</v>
      </c>
      <c r="C7899" s="72" t="s">
        <v>2108</v>
      </c>
      <c r="D7899" s="72">
        <v>38370279</v>
      </c>
      <c r="E7899" s="72">
        <v>39519855</v>
      </c>
      <c r="F7899" s="72">
        <v>33780055</v>
      </c>
      <c r="G7899" s="72">
        <v>46345771</v>
      </c>
      <c r="H7899" s="72">
        <v>59272379</v>
      </c>
      <c r="I7899" s="72">
        <v>41272122</v>
      </c>
      <c r="J7899" s="72">
        <v>35149341</v>
      </c>
      <c r="K7899" s="72">
        <v>41166336</v>
      </c>
      <c r="L7899" s="72">
        <v>49593365</v>
      </c>
      <c r="M7899" s="72">
        <v>43650803</v>
      </c>
      <c r="N7899" s="72">
        <v>38922784</v>
      </c>
      <c r="O7899" s="72">
        <v>60846467</v>
      </c>
      <c r="P7899" s="72">
        <v>72967272</v>
      </c>
    </row>
    <row r="7900" spans="1:16" hidden="1">
      <c r="A7900" s="72" t="s">
        <v>2161</v>
      </c>
      <c r="B7900" s="72" t="s">
        <v>3099</v>
      </c>
      <c r="C7900" s="72" t="s">
        <v>2109</v>
      </c>
      <c r="D7900" s="72">
        <v>2572960</v>
      </c>
      <c r="E7900" s="72">
        <v>2716542</v>
      </c>
      <c r="F7900" s="72">
        <v>2562763</v>
      </c>
      <c r="G7900" s="72">
        <v>2906504</v>
      </c>
      <c r="H7900" s="72">
        <v>2899352</v>
      </c>
      <c r="I7900" s="72">
        <v>2475235</v>
      </c>
      <c r="J7900" s="72">
        <v>2258853</v>
      </c>
      <c r="K7900" s="72">
        <v>2280958</v>
      </c>
      <c r="L7900" s="72">
        <v>2424708</v>
      </c>
      <c r="M7900" s="72">
        <v>2613678</v>
      </c>
      <c r="N7900" s="72">
        <v>2407869</v>
      </c>
      <c r="O7900" s="72">
        <v>2531248</v>
      </c>
      <c r="P7900" s="72">
        <v>1629924</v>
      </c>
    </row>
    <row r="7901" spans="1:16" hidden="1">
      <c r="A7901" s="72" t="s">
        <v>2161</v>
      </c>
      <c r="B7901" s="72" t="s">
        <v>3099</v>
      </c>
      <c r="C7901" s="72" t="s">
        <v>2110</v>
      </c>
      <c r="D7901" s="72">
        <v>238</v>
      </c>
      <c r="E7901" s="72">
        <v>230</v>
      </c>
      <c r="F7901" s="72">
        <v>228</v>
      </c>
      <c r="G7901" s="72">
        <v>223</v>
      </c>
      <c r="H7901" s="72">
        <v>219</v>
      </c>
      <c r="I7901" s="72">
        <v>207</v>
      </c>
      <c r="J7901" s="72">
        <v>201</v>
      </c>
      <c r="K7901" s="72">
        <v>192</v>
      </c>
      <c r="L7901" s="72">
        <v>183</v>
      </c>
      <c r="M7901" s="72">
        <v>176</v>
      </c>
      <c r="N7901" s="72">
        <v>170</v>
      </c>
      <c r="O7901" s="72">
        <v>168</v>
      </c>
      <c r="P7901" s="72">
        <v>158</v>
      </c>
    </row>
    <row r="7902" spans="1:16" hidden="1">
      <c r="A7902" s="72" t="s">
        <v>2161</v>
      </c>
      <c r="B7902" s="72" t="s">
        <v>3099</v>
      </c>
      <c r="C7902" s="72" t="s">
        <v>2111</v>
      </c>
      <c r="D7902" s="72">
        <v>15287137</v>
      </c>
      <c r="E7902" s="72">
        <v>15168234</v>
      </c>
      <c r="F7902" s="72">
        <v>12094376</v>
      </c>
      <c r="G7902" s="72">
        <v>15260870</v>
      </c>
      <c r="H7902" s="72">
        <v>19899833</v>
      </c>
      <c r="I7902" s="72">
        <v>12017054</v>
      </c>
      <c r="J7902" s="72">
        <v>10162472</v>
      </c>
      <c r="K7902" s="72">
        <v>10855236</v>
      </c>
      <c r="L7902" s="72">
        <v>12110977</v>
      </c>
      <c r="M7902" s="72">
        <v>11693196</v>
      </c>
      <c r="N7902" s="72">
        <v>9972606</v>
      </c>
      <c r="O7902" s="72">
        <v>21401819</v>
      </c>
      <c r="P7902" s="72">
        <v>13497380</v>
      </c>
    </row>
    <row r="7903" spans="1:16" hidden="1">
      <c r="A7903" s="72" t="s">
        <v>2131</v>
      </c>
      <c r="B7903" s="72" t="s">
        <v>3100</v>
      </c>
      <c r="C7903" s="72" t="s">
        <v>2103</v>
      </c>
      <c r="D7903" s="72">
        <v>972827</v>
      </c>
      <c r="E7903" s="72">
        <v>1102794</v>
      </c>
      <c r="F7903" s="72">
        <v>1096396</v>
      </c>
      <c r="G7903" s="72">
        <v>1258416</v>
      </c>
      <c r="H7903" s="72">
        <v>1458119</v>
      </c>
      <c r="I7903" s="72">
        <v>1545772</v>
      </c>
      <c r="J7903" s="72">
        <v>1415745</v>
      </c>
      <c r="K7903" s="72">
        <v>1519510</v>
      </c>
      <c r="L7903" s="72">
        <v>1691927</v>
      </c>
      <c r="M7903" s="72">
        <v>1686830</v>
      </c>
      <c r="N7903" s="72">
        <v>1593745</v>
      </c>
      <c r="O7903" s="72">
        <v>1558670</v>
      </c>
      <c r="P7903" s="72">
        <v>1585080</v>
      </c>
    </row>
    <row r="7904" spans="1:16" hidden="1">
      <c r="A7904" s="72" t="s">
        <v>2131</v>
      </c>
      <c r="B7904" s="72" t="s">
        <v>3100</v>
      </c>
      <c r="C7904" s="72" t="s">
        <v>2104</v>
      </c>
      <c r="D7904" s="72">
        <v>18735</v>
      </c>
      <c r="E7904" s="72">
        <v>19568</v>
      </c>
      <c r="F7904" s="72">
        <v>19548</v>
      </c>
      <c r="G7904" s="72">
        <v>19757</v>
      </c>
      <c r="H7904" s="72">
        <v>20675</v>
      </c>
      <c r="I7904" s="72">
        <v>22445</v>
      </c>
      <c r="J7904" s="72">
        <v>22836</v>
      </c>
      <c r="K7904" s="72">
        <v>23154</v>
      </c>
      <c r="L7904" s="72">
        <v>23654</v>
      </c>
      <c r="M7904" s="72">
        <v>24295</v>
      </c>
      <c r="N7904" s="72">
        <v>24666</v>
      </c>
      <c r="O7904" s="72">
        <v>24880</v>
      </c>
      <c r="P7904" s="72">
        <v>25009</v>
      </c>
    </row>
    <row r="7905" spans="1:16" hidden="1">
      <c r="A7905" s="72" t="s">
        <v>2131</v>
      </c>
      <c r="B7905" s="72" t="s">
        <v>3100</v>
      </c>
      <c r="C7905" s="72" t="s">
        <v>2105</v>
      </c>
      <c r="D7905" s="72">
        <v>14385424</v>
      </c>
      <c r="E7905" s="72">
        <v>16155414</v>
      </c>
      <c r="F7905" s="72">
        <v>17526746</v>
      </c>
      <c r="G7905" s="72">
        <v>20084005</v>
      </c>
      <c r="H7905" s="72">
        <v>23983246</v>
      </c>
      <c r="I7905" s="72">
        <v>26059658</v>
      </c>
      <c r="J7905" s="72">
        <v>20289854</v>
      </c>
      <c r="K7905" s="72">
        <v>23111870</v>
      </c>
      <c r="L7905" s="72">
        <v>27361430</v>
      </c>
      <c r="M7905" s="72">
        <v>27220237</v>
      </c>
      <c r="N7905" s="72">
        <v>24682040</v>
      </c>
      <c r="O7905" s="72">
        <v>26812444</v>
      </c>
      <c r="P7905" s="72">
        <v>32601680</v>
      </c>
    </row>
    <row r="7906" spans="1:16" hidden="1">
      <c r="A7906" s="72" t="s">
        <v>2131</v>
      </c>
      <c r="B7906" s="72" t="s">
        <v>3100</v>
      </c>
      <c r="C7906" s="72" t="s">
        <v>2106</v>
      </c>
      <c r="D7906" s="72">
        <v>1549653</v>
      </c>
      <c r="E7906" s="72">
        <v>1746413</v>
      </c>
      <c r="F7906" s="72">
        <v>1628207</v>
      </c>
      <c r="G7906" s="72">
        <v>1857465</v>
      </c>
      <c r="H7906" s="72">
        <v>2440007</v>
      </c>
      <c r="I7906" s="72">
        <v>2797413</v>
      </c>
      <c r="J7906" s="72">
        <v>2584749</v>
      </c>
      <c r="K7906" s="72">
        <v>2937157</v>
      </c>
      <c r="L7906" s="72">
        <v>3365498</v>
      </c>
      <c r="M7906" s="72">
        <v>3522275</v>
      </c>
      <c r="N7906" s="72">
        <v>3094080</v>
      </c>
      <c r="O7906" s="72">
        <v>3183131</v>
      </c>
      <c r="P7906" s="72">
        <v>3281575</v>
      </c>
    </row>
    <row r="7907" spans="1:16" hidden="1">
      <c r="A7907" s="72" t="s">
        <v>2131</v>
      </c>
      <c r="B7907" s="72" t="s">
        <v>3100</v>
      </c>
      <c r="C7907" s="72" t="s">
        <v>2107</v>
      </c>
      <c r="D7907" s="72">
        <v>6323</v>
      </c>
      <c r="E7907" s="72">
        <v>6568</v>
      </c>
      <c r="F7907" s="72">
        <v>6545</v>
      </c>
      <c r="G7907" s="72">
        <v>7281</v>
      </c>
      <c r="H7907" s="72">
        <v>7522</v>
      </c>
      <c r="I7907" s="72">
        <v>7412</v>
      </c>
      <c r="J7907" s="72">
        <v>7534</v>
      </c>
      <c r="K7907" s="72">
        <v>7862</v>
      </c>
      <c r="L7907" s="72">
        <v>8137</v>
      </c>
      <c r="M7907" s="72">
        <v>7924</v>
      </c>
      <c r="N7907" s="72">
        <v>7991</v>
      </c>
      <c r="O7907" s="72">
        <v>8049</v>
      </c>
      <c r="P7907" s="72">
        <v>8117</v>
      </c>
    </row>
    <row r="7908" spans="1:16" hidden="1">
      <c r="A7908" s="72" t="s">
        <v>2131</v>
      </c>
      <c r="B7908" s="72" t="s">
        <v>3100</v>
      </c>
      <c r="C7908" s="72" t="s">
        <v>2108</v>
      </c>
      <c r="D7908" s="72">
        <v>20124702</v>
      </c>
      <c r="E7908" s="72">
        <v>22975557</v>
      </c>
      <c r="F7908" s="72">
        <v>22902379</v>
      </c>
      <c r="G7908" s="72">
        <v>26537877</v>
      </c>
      <c r="H7908" s="72">
        <v>35599768</v>
      </c>
      <c r="I7908" s="72">
        <v>40187346</v>
      </c>
      <c r="J7908" s="72">
        <v>27607980</v>
      </c>
      <c r="K7908" s="72">
        <v>32858807</v>
      </c>
      <c r="L7908" s="72">
        <v>41113812</v>
      </c>
      <c r="M7908" s="72">
        <v>41954505</v>
      </c>
      <c r="N7908" s="72">
        <v>34592922</v>
      </c>
      <c r="O7908" s="72">
        <v>39264483</v>
      </c>
      <c r="P7908" s="72">
        <v>51370324</v>
      </c>
    </row>
    <row r="7909" spans="1:16" hidden="1">
      <c r="A7909" s="72" t="s">
        <v>2131</v>
      </c>
      <c r="B7909" s="72" t="s">
        <v>3100</v>
      </c>
      <c r="C7909" s="72" t="s">
        <v>2109</v>
      </c>
      <c r="D7909" s="72">
        <v>169003</v>
      </c>
      <c r="E7909" s="72">
        <v>137716</v>
      </c>
      <c r="F7909" s="72">
        <v>95575</v>
      </c>
      <c r="G7909" s="72">
        <v>147348</v>
      </c>
      <c r="H7909" s="72">
        <v>274952</v>
      </c>
      <c r="I7909" s="72">
        <v>1057358</v>
      </c>
      <c r="J7909" s="72">
        <v>1503852</v>
      </c>
      <c r="K7909" s="72">
        <v>1510014</v>
      </c>
      <c r="L7909" s="72">
        <v>1545201</v>
      </c>
      <c r="M7909" s="72">
        <v>1608290</v>
      </c>
      <c r="N7909" s="72">
        <v>1576971</v>
      </c>
      <c r="O7909" s="72">
        <v>2009967</v>
      </c>
      <c r="P7909" s="72">
        <v>2058138</v>
      </c>
    </row>
    <row r="7910" spans="1:16" hidden="1">
      <c r="A7910" s="72" t="s">
        <v>2131</v>
      </c>
      <c r="B7910" s="72" t="s">
        <v>3100</v>
      </c>
      <c r="C7910" s="72" t="s">
        <v>2110</v>
      </c>
      <c r="D7910" s="72">
        <v>14</v>
      </c>
      <c r="E7910" s="72">
        <v>15</v>
      </c>
      <c r="F7910" s="72">
        <v>12</v>
      </c>
      <c r="G7910" s="72">
        <v>13</v>
      </c>
      <c r="H7910" s="72">
        <v>18</v>
      </c>
      <c r="I7910" s="72">
        <v>30</v>
      </c>
      <c r="J7910" s="72">
        <v>28</v>
      </c>
      <c r="K7910" s="72">
        <v>24</v>
      </c>
      <c r="L7910" s="72">
        <v>26</v>
      </c>
      <c r="M7910" s="72">
        <v>32</v>
      </c>
      <c r="N7910" s="72">
        <v>32</v>
      </c>
      <c r="O7910" s="72">
        <v>36</v>
      </c>
      <c r="P7910" s="72">
        <v>50</v>
      </c>
    </row>
    <row r="7911" spans="1:16" hidden="1">
      <c r="A7911" s="72" t="s">
        <v>2131</v>
      </c>
      <c r="B7911" s="72" t="s">
        <v>3100</v>
      </c>
      <c r="C7911" s="72" t="s">
        <v>2111</v>
      </c>
      <c r="D7911" s="72">
        <v>1906944</v>
      </c>
      <c r="E7911" s="72">
        <v>1506420</v>
      </c>
      <c r="F7911" s="72">
        <v>1098758</v>
      </c>
      <c r="G7911" s="72">
        <v>1742481</v>
      </c>
      <c r="H7911" s="72">
        <v>3283505</v>
      </c>
      <c r="I7911" s="72">
        <v>9127658</v>
      </c>
      <c r="J7911" s="72">
        <v>11481605</v>
      </c>
      <c r="K7911" s="72">
        <v>12233508</v>
      </c>
      <c r="L7911" s="72">
        <v>14144776</v>
      </c>
      <c r="M7911" s="72">
        <v>13788703</v>
      </c>
      <c r="N7911" s="72">
        <v>12315022</v>
      </c>
      <c r="O7911" s="72">
        <v>18204119</v>
      </c>
      <c r="P7911" s="72">
        <v>26352094</v>
      </c>
    </row>
    <row r="7912" spans="1:16" hidden="1">
      <c r="A7912" s="72" t="s">
        <v>2141</v>
      </c>
      <c r="B7912" s="72" t="s">
        <v>3101</v>
      </c>
      <c r="C7912" s="72" t="s">
        <v>2103</v>
      </c>
      <c r="D7912" s="72">
        <v>1481017</v>
      </c>
      <c r="E7912" s="72">
        <v>1565895</v>
      </c>
      <c r="F7912" s="72">
        <v>1428247</v>
      </c>
      <c r="G7912" s="72">
        <v>1643125</v>
      </c>
      <c r="H7912" s="72">
        <v>1809916</v>
      </c>
      <c r="I7912" s="72">
        <v>1794888</v>
      </c>
      <c r="J7912" s="72">
        <v>1597489</v>
      </c>
      <c r="K7912" s="72">
        <v>1711595</v>
      </c>
      <c r="L7912" s="72">
        <v>1929719</v>
      </c>
      <c r="M7912" s="72">
        <v>1885234</v>
      </c>
      <c r="N7912" s="72">
        <v>1734809</v>
      </c>
      <c r="O7912" s="72">
        <v>1748353</v>
      </c>
      <c r="P7912" s="72">
        <v>1740318</v>
      </c>
    </row>
    <row r="7913" spans="1:16" hidden="1">
      <c r="A7913" s="72" t="s">
        <v>2141</v>
      </c>
      <c r="B7913" s="72" t="s">
        <v>3101</v>
      </c>
      <c r="C7913" s="72" t="s">
        <v>2104</v>
      </c>
      <c r="D7913" s="72">
        <v>22136</v>
      </c>
      <c r="E7913" s="72">
        <v>22447</v>
      </c>
      <c r="F7913" s="72">
        <v>22663</v>
      </c>
      <c r="G7913" s="72">
        <v>23200</v>
      </c>
      <c r="H7913" s="72">
        <v>23842</v>
      </c>
      <c r="I7913" s="72">
        <v>24867</v>
      </c>
      <c r="J7913" s="72">
        <v>25355</v>
      </c>
      <c r="K7913" s="72">
        <v>25730</v>
      </c>
      <c r="L7913" s="72">
        <v>26708</v>
      </c>
      <c r="M7913" s="72">
        <v>27213</v>
      </c>
      <c r="N7913" s="72">
        <v>28232</v>
      </c>
      <c r="O7913" s="72">
        <v>28831</v>
      </c>
      <c r="P7913" s="72">
        <v>29258</v>
      </c>
    </row>
    <row r="7914" spans="1:16" hidden="1">
      <c r="A7914" s="72" t="s">
        <v>2141</v>
      </c>
      <c r="B7914" s="72" t="s">
        <v>3101</v>
      </c>
      <c r="C7914" s="72" t="s">
        <v>2105</v>
      </c>
      <c r="D7914" s="72">
        <v>23228029</v>
      </c>
      <c r="E7914" s="72">
        <v>25714250</v>
      </c>
      <c r="F7914" s="72">
        <v>23609439</v>
      </c>
      <c r="G7914" s="72">
        <v>24678330</v>
      </c>
      <c r="H7914" s="72">
        <v>31284765</v>
      </c>
      <c r="I7914" s="72">
        <v>31650546</v>
      </c>
      <c r="J7914" s="72">
        <v>26084639</v>
      </c>
      <c r="K7914" s="72">
        <v>29068864</v>
      </c>
      <c r="L7914" s="72">
        <v>34243403</v>
      </c>
      <c r="M7914" s="72">
        <v>34517228</v>
      </c>
      <c r="N7914" s="72">
        <v>30092917</v>
      </c>
      <c r="O7914" s="72">
        <v>34866241</v>
      </c>
      <c r="P7914" s="72">
        <v>41029658</v>
      </c>
    </row>
    <row r="7915" spans="1:16" hidden="1">
      <c r="A7915" s="72" t="s">
        <v>2141</v>
      </c>
      <c r="B7915" s="72" t="s">
        <v>3101</v>
      </c>
      <c r="C7915" s="72" t="s">
        <v>2106</v>
      </c>
      <c r="D7915" s="72">
        <v>1618514</v>
      </c>
      <c r="E7915" s="72">
        <v>1703927</v>
      </c>
      <c r="F7915" s="72">
        <v>1424986</v>
      </c>
      <c r="G7915" s="72">
        <v>1626184</v>
      </c>
      <c r="H7915" s="72">
        <v>1958214</v>
      </c>
      <c r="I7915" s="72">
        <v>1958716</v>
      </c>
      <c r="J7915" s="72">
        <v>1630060</v>
      </c>
      <c r="K7915" s="72">
        <v>1778754</v>
      </c>
      <c r="L7915" s="72">
        <v>2119647</v>
      </c>
      <c r="M7915" s="72">
        <v>2087876</v>
      </c>
      <c r="N7915" s="72">
        <v>1798088</v>
      </c>
      <c r="O7915" s="72">
        <v>1849210</v>
      </c>
      <c r="P7915" s="72">
        <v>1879255</v>
      </c>
    </row>
    <row r="7916" spans="1:16" hidden="1">
      <c r="A7916" s="72" t="s">
        <v>2141</v>
      </c>
      <c r="B7916" s="72" t="s">
        <v>3101</v>
      </c>
      <c r="C7916" s="72" t="s">
        <v>2107</v>
      </c>
      <c r="D7916" s="72">
        <v>5667</v>
      </c>
      <c r="E7916" s="72">
        <v>5687</v>
      </c>
      <c r="F7916" s="72">
        <v>5604</v>
      </c>
      <c r="G7916" s="72">
        <v>5641</v>
      </c>
      <c r="H7916" s="72">
        <v>5525</v>
      </c>
      <c r="I7916" s="72">
        <v>5885</v>
      </c>
      <c r="J7916" s="72">
        <v>5905</v>
      </c>
      <c r="K7916" s="72">
        <v>5893</v>
      </c>
      <c r="L7916" s="72">
        <v>5823</v>
      </c>
      <c r="M7916" s="72">
        <v>6014</v>
      </c>
      <c r="N7916" s="72">
        <v>6065</v>
      </c>
      <c r="O7916" s="72">
        <v>6096</v>
      </c>
      <c r="P7916" s="72">
        <v>6023</v>
      </c>
    </row>
    <row r="7917" spans="1:16" hidden="1">
      <c r="A7917" s="72" t="s">
        <v>2141</v>
      </c>
      <c r="B7917" s="72" t="s">
        <v>3101</v>
      </c>
      <c r="C7917" s="72" t="s">
        <v>2108</v>
      </c>
      <c r="D7917" s="72">
        <v>21358069</v>
      </c>
      <c r="E7917" s="72">
        <v>23783469</v>
      </c>
      <c r="F7917" s="72">
        <v>19674302</v>
      </c>
      <c r="G7917" s="72">
        <v>19482116</v>
      </c>
      <c r="H7917" s="72">
        <v>27282410</v>
      </c>
      <c r="I7917" s="72">
        <v>25841312</v>
      </c>
      <c r="J7917" s="72">
        <v>19210871</v>
      </c>
      <c r="K7917" s="72">
        <v>21664511</v>
      </c>
      <c r="L7917" s="72">
        <v>26812821</v>
      </c>
      <c r="M7917" s="72">
        <v>26028694</v>
      </c>
      <c r="N7917" s="72">
        <v>20648455</v>
      </c>
      <c r="O7917" s="72">
        <v>24845136</v>
      </c>
      <c r="P7917" s="72">
        <v>30873262</v>
      </c>
    </row>
    <row r="7918" spans="1:16" hidden="1">
      <c r="A7918" s="72" t="s">
        <v>2141</v>
      </c>
      <c r="B7918" s="72" t="s">
        <v>3101</v>
      </c>
      <c r="C7918" s="72" t="s">
        <v>2109</v>
      </c>
      <c r="D7918" s="72">
        <v>93901</v>
      </c>
      <c r="E7918" s="72">
        <v>70312</v>
      </c>
      <c r="F7918" s="72">
        <v>77517</v>
      </c>
      <c r="G7918" s="72">
        <v>116479</v>
      </c>
      <c r="H7918" s="72">
        <v>135531</v>
      </c>
      <c r="I7918" s="72">
        <v>273187</v>
      </c>
      <c r="J7918" s="72">
        <v>202207</v>
      </c>
      <c r="K7918" s="72">
        <v>171609</v>
      </c>
      <c r="L7918" s="72">
        <v>220006</v>
      </c>
      <c r="M7918" s="72">
        <v>260097</v>
      </c>
      <c r="N7918" s="72">
        <v>196856</v>
      </c>
      <c r="O7918" s="72">
        <v>214604</v>
      </c>
      <c r="P7918" s="72">
        <v>233447</v>
      </c>
    </row>
    <row r="7919" spans="1:16" hidden="1">
      <c r="A7919" s="72" t="s">
        <v>2141</v>
      </c>
      <c r="B7919" s="72" t="s">
        <v>3101</v>
      </c>
      <c r="C7919" s="72" t="s">
        <v>2110</v>
      </c>
      <c r="D7919" s="72">
        <v>21</v>
      </c>
      <c r="E7919" s="72">
        <v>15</v>
      </c>
      <c r="F7919" s="72">
        <v>16</v>
      </c>
      <c r="G7919" s="72">
        <v>16</v>
      </c>
      <c r="H7919" s="72">
        <v>16</v>
      </c>
      <c r="I7919" s="72">
        <v>17</v>
      </c>
      <c r="J7919" s="72">
        <v>15</v>
      </c>
      <c r="K7919" s="72">
        <v>13</v>
      </c>
      <c r="L7919" s="72">
        <v>14</v>
      </c>
      <c r="M7919" s="72">
        <v>15</v>
      </c>
      <c r="N7919" s="72">
        <v>13</v>
      </c>
      <c r="O7919" s="72">
        <v>17</v>
      </c>
      <c r="P7919" s="72">
        <v>18</v>
      </c>
    </row>
    <row r="7920" spans="1:16" hidden="1">
      <c r="A7920" s="72" t="s">
        <v>2141</v>
      </c>
      <c r="B7920" s="72" t="s">
        <v>3101</v>
      </c>
      <c r="C7920" s="72" t="s">
        <v>2111</v>
      </c>
      <c r="D7920" s="72">
        <v>1145784</v>
      </c>
      <c r="E7920" s="72">
        <v>924394</v>
      </c>
      <c r="F7920" s="72">
        <v>901768</v>
      </c>
      <c r="G7920" s="72">
        <v>1168188</v>
      </c>
      <c r="H7920" s="72">
        <v>1645255</v>
      </c>
      <c r="I7920" s="72">
        <v>2679083</v>
      </c>
      <c r="J7920" s="72">
        <v>1849604</v>
      </c>
      <c r="K7920" s="72">
        <v>1672530</v>
      </c>
      <c r="L7920" s="72">
        <v>2232446</v>
      </c>
      <c r="M7920" s="72">
        <v>2278139</v>
      </c>
      <c r="N7920" s="72">
        <v>1673446</v>
      </c>
      <c r="O7920" s="72">
        <v>2270840</v>
      </c>
      <c r="P7920" s="72">
        <v>3236959</v>
      </c>
    </row>
    <row r="7921" spans="1:16" hidden="1">
      <c r="A7921" s="72" t="s">
        <v>2135</v>
      </c>
      <c r="B7921" s="72" t="s">
        <v>3102</v>
      </c>
      <c r="C7921" s="72" t="s">
        <v>2103</v>
      </c>
      <c r="D7921" s="72">
        <v>13057</v>
      </c>
      <c r="E7921" s="72">
        <v>14323</v>
      </c>
      <c r="F7921" s="72">
        <v>13045</v>
      </c>
      <c r="G7921" s="72">
        <v>23493</v>
      </c>
      <c r="H7921" s="72">
        <v>37506</v>
      </c>
      <c r="I7921" s="72">
        <v>39485</v>
      </c>
      <c r="J7921" s="72">
        <v>56042</v>
      </c>
      <c r="K7921" s="72">
        <v>77059</v>
      </c>
      <c r="L7921" s="72">
        <v>114809</v>
      </c>
      <c r="M7921" s="72">
        <v>136121</v>
      </c>
      <c r="N7921" s="72">
        <v>147928</v>
      </c>
      <c r="O7921" s="72">
        <v>162788</v>
      </c>
      <c r="P7921" s="72">
        <v>184996</v>
      </c>
    </row>
    <row r="7922" spans="1:16" hidden="1">
      <c r="A7922" s="72" t="s">
        <v>2135</v>
      </c>
      <c r="B7922" s="72" t="s">
        <v>3102</v>
      </c>
      <c r="C7922" s="72" t="s">
        <v>2104</v>
      </c>
      <c r="D7922" s="72">
        <v>196</v>
      </c>
      <c r="E7922" s="72">
        <v>223</v>
      </c>
      <c r="F7922" s="72">
        <v>223</v>
      </c>
      <c r="G7922" s="72">
        <v>438</v>
      </c>
      <c r="H7922" s="72">
        <v>565</v>
      </c>
      <c r="I7922" s="72">
        <v>954</v>
      </c>
      <c r="J7922" s="72">
        <v>1109</v>
      </c>
      <c r="K7922" s="72">
        <v>1291</v>
      </c>
      <c r="L7922" s="72">
        <v>1700</v>
      </c>
      <c r="M7922" s="72">
        <v>1965</v>
      </c>
      <c r="N7922" s="72">
        <v>2093</v>
      </c>
      <c r="O7922" s="72">
        <v>2157</v>
      </c>
      <c r="P7922" s="72">
        <v>2180</v>
      </c>
    </row>
    <row r="7923" spans="1:16" hidden="1">
      <c r="A7923" s="72" t="s">
        <v>2135</v>
      </c>
      <c r="B7923" s="72" t="s">
        <v>3102</v>
      </c>
      <c r="C7923" s="72" t="s">
        <v>2105</v>
      </c>
      <c r="D7923" s="72">
        <v>141357</v>
      </c>
      <c r="E7923" s="72">
        <v>143239</v>
      </c>
      <c r="F7923" s="72">
        <v>119688</v>
      </c>
      <c r="G7923" s="72">
        <v>248755</v>
      </c>
      <c r="H7923" s="72">
        <v>472830</v>
      </c>
      <c r="I7923" s="72">
        <v>459545</v>
      </c>
      <c r="J7923" s="72">
        <v>647885</v>
      </c>
      <c r="K7923" s="72">
        <v>921855</v>
      </c>
      <c r="L7923" s="72">
        <v>1397153</v>
      </c>
      <c r="M7923" s="72">
        <v>1693702</v>
      </c>
      <c r="N7923" s="72">
        <v>1748764</v>
      </c>
      <c r="O7923" s="72">
        <v>1886927</v>
      </c>
      <c r="P7923" s="72">
        <v>2412817</v>
      </c>
    </row>
    <row r="7924" spans="1:16" hidden="1">
      <c r="A7924" s="72" t="s">
        <v>2135</v>
      </c>
      <c r="B7924" s="72" t="s">
        <v>3102</v>
      </c>
      <c r="C7924" s="72" t="s">
        <v>2106</v>
      </c>
      <c r="D7924" s="72">
        <v>17646</v>
      </c>
      <c r="E7924" s="72">
        <v>20160</v>
      </c>
      <c r="F7924" s="72">
        <v>18270</v>
      </c>
      <c r="G7924" s="72">
        <v>26494</v>
      </c>
      <c r="H7924" s="72">
        <v>30697</v>
      </c>
      <c r="I7924" s="72">
        <v>29256</v>
      </c>
      <c r="J7924" s="72">
        <v>31896</v>
      </c>
      <c r="K7924" s="72">
        <v>34604</v>
      </c>
      <c r="L7924" s="72">
        <v>41961</v>
      </c>
      <c r="M7924" s="72">
        <v>61790</v>
      </c>
      <c r="N7924" s="72">
        <v>55898</v>
      </c>
      <c r="O7924" s="72">
        <v>52966</v>
      </c>
      <c r="P7924" s="72">
        <v>67107</v>
      </c>
    </row>
    <row r="7925" spans="1:16" hidden="1">
      <c r="A7925" s="72" t="s">
        <v>2135</v>
      </c>
      <c r="B7925" s="72" t="s">
        <v>3102</v>
      </c>
      <c r="C7925" s="72" t="s">
        <v>2107</v>
      </c>
      <c r="D7925" s="72">
        <v>84</v>
      </c>
      <c r="E7925" s="72">
        <v>99</v>
      </c>
      <c r="F7925" s="72">
        <v>99</v>
      </c>
      <c r="G7925" s="72">
        <v>99</v>
      </c>
      <c r="H7925" s="72">
        <v>27</v>
      </c>
      <c r="I7925" s="72">
        <v>140</v>
      </c>
      <c r="J7925" s="72">
        <v>148</v>
      </c>
      <c r="K7925" s="72">
        <v>149</v>
      </c>
      <c r="L7925" s="72">
        <v>146</v>
      </c>
      <c r="M7925" s="72">
        <v>146</v>
      </c>
      <c r="N7925" s="72">
        <v>185</v>
      </c>
      <c r="O7925" s="72">
        <v>185</v>
      </c>
      <c r="P7925" s="72">
        <v>67</v>
      </c>
    </row>
    <row r="7926" spans="1:16" hidden="1">
      <c r="A7926" s="72" t="s">
        <v>2135</v>
      </c>
      <c r="B7926" s="72" t="s">
        <v>3102</v>
      </c>
      <c r="C7926" s="72" t="s">
        <v>2108</v>
      </c>
      <c r="D7926" s="72">
        <v>174104</v>
      </c>
      <c r="E7926" s="72">
        <v>185204</v>
      </c>
      <c r="F7926" s="72">
        <v>125023</v>
      </c>
      <c r="G7926" s="72">
        <v>224217</v>
      </c>
      <c r="H7926" s="72">
        <v>298699</v>
      </c>
      <c r="I7926" s="72">
        <v>260045</v>
      </c>
      <c r="J7926" s="72">
        <v>242821</v>
      </c>
      <c r="K7926" s="72">
        <v>296188</v>
      </c>
      <c r="L7926" s="72">
        <v>397396</v>
      </c>
      <c r="M7926" s="72">
        <v>552850</v>
      </c>
      <c r="N7926" s="72">
        <v>429439</v>
      </c>
      <c r="O7926" s="72">
        <v>467279</v>
      </c>
      <c r="P7926" s="72">
        <v>692757</v>
      </c>
    </row>
    <row r="7927" spans="1:16" hidden="1">
      <c r="A7927" s="72" t="s">
        <v>2135</v>
      </c>
      <c r="B7927" s="72" t="s">
        <v>3102</v>
      </c>
      <c r="C7927" s="72" t="s">
        <v>2109</v>
      </c>
      <c r="D7927" s="72">
        <v>40148</v>
      </c>
      <c r="E7927" s="72">
        <v>39006</v>
      </c>
      <c r="F7927" s="72">
        <v>36179</v>
      </c>
      <c r="G7927" s="72">
        <v>43410</v>
      </c>
      <c r="H7927" s="72">
        <v>124438</v>
      </c>
      <c r="I7927" s="72">
        <v>37540</v>
      </c>
      <c r="J7927" s="72">
        <v>37659</v>
      </c>
      <c r="K7927" s="72">
        <v>40363</v>
      </c>
      <c r="L7927" s="72">
        <v>43083</v>
      </c>
      <c r="M7927" s="72">
        <v>39263</v>
      </c>
      <c r="N7927" s="72">
        <v>34278</v>
      </c>
      <c r="O7927" s="72">
        <v>33710</v>
      </c>
      <c r="P7927" s="72">
        <v>32984</v>
      </c>
    </row>
    <row r="7928" spans="1:16" hidden="1">
      <c r="A7928" s="72" t="s">
        <v>2135</v>
      </c>
      <c r="B7928" s="72" t="s">
        <v>3102</v>
      </c>
      <c r="C7928" s="72" t="s">
        <v>2110</v>
      </c>
      <c r="D7928" s="72">
        <v>10</v>
      </c>
      <c r="E7928" s="72">
        <v>10</v>
      </c>
      <c r="F7928" s="72">
        <v>10</v>
      </c>
      <c r="G7928" s="72">
        <v>10</v>
      </c>
      <c r="H7928" s="72">
        <v>10</v>
      </c>
      <c r="I7928" s="72">
        <v>10</v>
      </c>
      <c r="J7928" s="72">
        <v>7</v>
      </c>
      <c r="K7928" s="72">
        <v>11</v>
      </c>
      <c r="L7928" s="72">
        <v>5</v>
      </c>
      <c r="M7928" s="72">
        <v>5</v>
      </c>
      <c r="N7928" s="72">
        <v>11</v>
      </c>
      <c r="O7928" s="72">
        <v>11</v>
      </c>
      <c r="P7928" s="72">
        <v>10</v>
      </c>
    </row>
    <row r="7929" spans="1:16" hidden="1">
      <c r="A7929" s="72" t="s">
        <v>2135</v>
      </c>
      <c r="B7929" s="72" t="s">
        <v>3102</v>
      </c>
      <c r="C7929" s="72" t="s">
        <v>2111</v>
      </c>
      <c r="D7929" s="72">
        <v>295608</v>
      </c>
      <c r="E7929" s="72">
        <v>258231</v>
      </c>
      <c r="F7929" s="72">
        <v>203773</v>
      </c>
      <c r="G7929" s="72">
        <v>265131</v>
      </c>
      <c r="H7929" s="72">
        <v>350851</v>
      </c>
      <c r="I7929" s="72">
        <v>225491</v>
      </c>
      <c r="J7929" s="72">
        <v>177906</v>
      </c>
      <c r="K7929" s="72">
        <v>227093</v>
      </c>
      <c r="L7929" s="72">
        <v>255411</v>
      </c>
      <c r="M7929" s="72">
        <v>219789</v>
      </c>
      <c r="N7929" s="72">
        <v>170992</v>
      </c>
      <c r="O7929" s="72">
        <v>201883</v>
      </c>
      <c r="P7929" s="72">
        <v>271149</v>
      </c>
    </row>
    <row r="7930" spans="1:16" hidden="1">
      <c r="A7930" s="72" t="s">
        <v>2149</v>
      </c>
      <c r="B7930" s="72" t="s">
        <v>3103</v>
      </c>
      <c r="C7930" s="72" t="s">
        <v>2103</v>
      </c>
      <c r="D7930" s="72">
        <v>32770316</v>
      </c>
      <c r="E7930" s="72">
        <v>37748599</v>
      </c>
      <c r="F7930" s="72">
        <v>35122355</v>
      </c>
      <c r="G7930" s="72">
        <v>37219147</v>
      </c>
      <c r="H7930" s="72">
        <v>33460405</v>
      </c>
      <c r="I7930" s="72">
        <v>29373096</v>
      </c>
      <c r="J7930" s="72">
        <v>31270620</v>
      </c>
      <c r="K7930" s="72">
        <v>38458257</v>
      </c>
      <c r="L7930" s="72">
        <v>33958353</v>
      </c>
      <c r="M7930" s="72">
        <v>38179169</v>
      </c>
      <c r="N7930" s="72">
        <v>36222618</v>
      </c>
      <c r="O7930" s="72">
        <v>36872033</v>
      </c>
      <c r="P7930" s="72">
        <v>39060353</v>
      </c>
    </row>
    <row r="7931" spans="1:16" hidden="1">
      <c r="A7931" s="72" t="s">
        <v>2149</v>
      </c>
      <c r="B7931" s="72" t="s">
        <v>3103</v>
      </c>
      <c r="C7931" s="72" t="s">
        <v>2104</v>
      </c>
      <c r="D7931" s="72">
        <v>544247</v>
      </c>
      <c r="E7931" s="72">
        <v>548866</v>
      </c>
      <c r="F7931" s="72">
        <v>553497</v>
      </c>
      <c r="G7931" s="72">
        <v>558775</v>
      </c>
      <c r="H7931" s="72">
        <v>563797</v>
      </c>
      <c r="I7931" s="72">
        <v>571534</v>
      </c>
      <c r="J7931" s="72">
        <v>579760</v>
      </c>
      <c r="K7931" s="72">
        <v>588986</v>
      </c>
      <c r="L7931" s="72">
        <v>597648</v>
      </c>
      <c r="M7931" s="72">
        <v>606801</v>
      </c>
      <c r="N7931" s="72">
        <v>616999</v>
      </c>
      <c r="O7931" s="72">
        <v>625778</v>
      </c>
      <c r="P7931" s="72">
        <v>632471</v>
      </c>
    </row>
    <row r="7932" spans="1:16" hidden="1">
      <c r="A7932" s="72" t="s">
        <v>2149</v>
      </c>
      <c r="B7932" s="72" t="s">
        <v>3103</v>
      </c>
      <c r="C7932" s="72" t="s">
        <v>2105</v>
      </c>
      <c r="D7932" s="72">
        <v>407933050</v>
      </c>
      <c r="E7932" s="72">
        <v>437635659</v>
      </c>
      <c r="F7932" s="72">
        <v>387742156</v>
      </c>
      <c r="G7932" s="72">
        <v>404248199</v>
      </c>
      <c r="H7932" s="72">
        <v>392035459</v>
      </c>
      <c r="I7932" s="72">
        <v>369307365</v>
      </c>
      <c r="J7932" s="72">
        <v>367725299</v>
      </c>
      <c r="K7932" s="72">
        <v>407534208</v>
      </c>
      <c r="L7932" s="72">
        <v>359774414</v>
      </c>
      <c r="M7932" s="72">
        <v>382106977</v>
      </c>
      <c r="N7932" s="72">
        <v>393224584</v>
      </c>
      <c r="O7932" s="72">
        <v>431664393</v>
      </c>
      <c r="P7932" s="72">
        <v>492577291</v>
      </c>
    </row>
    <row r="7933" spans="1:16" hidden="1">
      <c r="A7933" s="72" t="s">
        <v>2149</v>
      </c>
      <c r="B7933" s="72" t="s">
        <v>3103</v>
      </c>
      <c r="C7933" s="72" t="s">
        <v>2106</v>
      </c>
      <c r="D7933" s="72">
        <v>20945233</v>
      </c>
      <c r="E7933" s="72">
        <v>23540568</v>
      </c>
      <c r="F7933" s="72">
        <v>22258336</v>
      </c>
      <c r="G7933" s="72">
        <v>23286172</v>
      </c>
      <c r="H7933" s="72">
        <v>21706179</v>
      </c>
      <c r="I7933" s="72">
        <v>19062252</v>
      </c>
      <c r="J7933" s="72">
        <v>19642023</v>
      </c>
      <c r="K7933" s="72">
        <v>23559336</v>
      </c>
      <c r="L7933" s="72">
        <v>21306308</v>
      </c>
      <c r="M7933" s="72">
        <v>23972397</v>
      </c>
      <c r="N7933" s="72">
        <v>20797972</v>
      </c>
      <c r="O7933" s="72">
        <v>21976251</v>
      </c>
      <c r="P7933" s="72">
        <v>24362028</v>
      </c>
    </row>
    <row r="7934" spans="1:16" hidden="1">
      <c r="A7934" s="72" t="s">
        <v>2149</v>
      </c>
      <c r="B7934" s="72" t="s">
        <v>3103</v>
      </c>
      <c r="C7934" s="72" t="s">
        <v>2107</v>
      </c>
      <c r="D7934" s="72">
        <v>56961</v>
      </c>
      <c r="E7934" s="72">
        <v>57247</v>
      </c>
      <c r="F7934" s="72">
        <v>57606</v>
      </c>
      <c r="G7934" s="72">
        <v>58456</v>
      </c>
      <c r="H7934" s="72">
        <v>59462</v>
      </c>
      <c r="I7934" s="72">
        <v>59624</v>
      </c>
      <c r="J7934" s="72">
        <v>60014</v>
      </c>
      <c r="K7934" s="72">
        <v>60682</v>
      </c>
      <c r="L7934" s="72">
        <v>61160</v>
      </c>
      <c r="M7934" s="72">
        <v>62024</v>
      </c>
      <c r="N7934" s="72">
        <v>61981</v>
      </c>
      <c r="O7934" s="72">
        <v>61301</v>
      </c>
      <c r="P7934" s="72">
        <v>61650</v>
      </c>
    </row>
    <row r="7935" spans="1:16" hidden="1">
      <c r="A7935" s="72" t="s">
        <v>2149</v>
      </c>
      <c r="B7935" s="72" t="s">
        <v>3103</v>
      </c>
      <c r="C7935" s="72" t="s">
        <v>2108</v>
      </c>
      <c r="D7935" s="72">
        <v>207668402</v>
      </c>
      <c r="E7935" s="72">
        <v>221825582</v>
      </c>
      <c r="F7935" s="72">
        <v>193264006</v>
      </c>
      <c r="G7935" s="72">
        <v>200121802</v>
      </c>
      <c r="H7935" s="72">
        <v>205702104</v>
      </c>
      <c r="I7935" s="72">
        <v>195857802</v>
      </c>
      <c r="J7935" s="72">
        <v>185139922</v>
      </c>
      <c r="K7935" s="72">
        <v>210215239</v>
      </c>
      <c r="L7935" s="72">
        <v>182143597</v>
      </c>
      <c r="M7935" s="72">
        <v>191508738</v>
      </c>
      <c r="N7935" s="72">
        <v>170608302</v>
      </c>
      <c r="O7935" s="72">
        <v>195484820</v>
      </c>
      <c r="P7935" s="72">
        <v>248567782</v>
      </c>
    </row>
    <row r="7936" spans="1:16" hidden="1">
      <c r="A7936" s="72" t="s">
        <v>2149</v>
      </c>
      <c r="B7936" s="72" t="s">
        <v>3103</v>
      </c>
      <c r="C7936" s="72" t="s">
        <v>2109</v>
      </c>
      <c r="D7936" s="72">
        <v>8813823</v>
      </c>
      <c r="E7936" s="72">
        <v>8990865</v>
      </c>
      <c r="F7936" s="72">
        <v>8909511</v>
      </c>
      <c r="G7936" s="72">
        <v>8919693</v>
      </c>
      <c r="H7936" s="72">
        <v>8913551</v>
      </c>
      <c r="I7936" s="72">
        <v>7267135</v>
      </c>
      <c r="J7936" s="72">
        <v>7434025</v>
      </c>
      <c r="K7936" s="72">
        <v>8023290</v>
      </c>
      <c r="L7936" s="72">
        <v>7580138</v>
      </c>
      <c r="M7936" s="72">
        <v>7543012</v>
      </c>
      <c r="N7936" s="72">
        <v>7420377</v>
      </c>
      <c r="O7936" s="72">
        <v>8117996</v>
      </c>
      <c r="P7936" s="72">
        <v>9257666</v>
      </c>
    </row>
    <row r="7937" spans="1:16" hidden="1">
      <c r="A7937" s="72" t="s">
        <v>2149</v>
      </c>
      <c r="B7937" s="72" t="s">
        <v>3103</v>
      </c>
      <c r="C7937" s="72" t="s">
        <v>2110</v>
      </c>
      <c r="D7937" s="72">
        <v>693</v>
      </c>
      <c r="E7937" s="72">
        <v>687</v>
      </c>
      <c r="F7937" s="72">
        <v>676</v>
      </c>
      <c r="G7937" s="72">
        <v>666</v>
      </c>
      <c r="H7937" s="72">
        <v>680</v>
      </c>
      <c r="I7937" s="72">
        <v>680</v>
      </c>
      <c r="J7937" s="72">
        <v>729</v>
      </c>
      <c r="K7937" s="72">
        <v>734</v>
      </c>
      <c r="L7937" s="72">
        <v>744</v>
      </c>
      <c r="M7937" s="72">
        <v>732</v>
      </c>
      <c r="N7937" s="72">
        <v>713</v>
      </c>
      <c r="O7937" s="72">
        <v>711</v>
      </c>
      <c r="P7937" s="72">
        <v>709</v>
      </c>
    </row>
    <row r="7938" spans="1:16" hidden="1">
      <c r="A7938" s="72" t="s">
        <v>2149</v>
      </c>
      <c r="B7938" s="72" t="s">
        <v>3103</v>
      </c>
      <c r="C7938" s="72" t="s">
        <v>2111</v>
      </c>
      <c r="D7938" s="72">
        <v>60668465</v>
      </c>
      <c r="E7938" s="72">
        <v>59967857</v>
      </c>
      <c r="F7938" s="72">
        <v>51277881</v>
      </c>
      <c r="G7938" s="72">
        <v>50942721</v>
      </c>
      <c r="H7938" s="72">
        <v>54127383</v>
      </c>
      <c r="I7938" s="72">
        <v>51118005</v>
      </c>
      <c r="J7938" s="72">
        <v>42209629</v>
      </c>
      <c r="K7938" s="72">
        <v>42231460</v>
      </c>
      <c r="L7938" s="72">
        <v>37269519</v>
      </c>
      <c r="M7938" s="72">
        <v>34867212</v>
      </c>
      <c r="N7938" s="72">
        <v>35595320</v>
      </c>
      <c r="O7938" s="72">
        <v>42324231</v>
      </c>
      <c r="P7938" s="72">
        <v>58819141</v>
      </c>
    </row>
    <row r="7939" spans="1:16" hidden="1">
      <c r="A7939" s="72" t="s">
        <v>2159</v>
      </c>
      <c r="B7939" s="72" t="s">
        <v>3103</v>
      </c>
      <c r="C7939" s="72" t="s">
        <v>2103</v>
      </c>
      <c r="D7939" s="72">
        <v>4097882</v>
      </c>
      <c r="E7939" s="72">
        <v>4765282</v>
      </c>
      <c r="F7939" s="72">
        <v>4421786</v>
      </c>
      <c r="G7939" s="72">
        <v>4736406</v>
      </c>
      <c r="H7939" s="72">
        <v>4338593</v>
      </c>
      <c r="I7939" s="72">
        <v>3811246</v>
      </c>
      <c r="J7939" s="72">
        <v>4075536</v>
      </c>
      <c r="K7939" s="72">
        <v>5070469</v>
      </c>
      <c r="L7939" s="72">
        <v>4550757</v>
      </c>
      <c r="M7939" s="72">
        <v>5216856</v>
      </c>
      <c r="N7939" s="72">
        <v>4944364</v>
      </c>
      <c r="O7939" s="72">
        <v>5104348</v>
      </c>
      <c r="P7939" s="72">
        <v>5454664</v>
      </c>
    </row>
    <row r="7940" spans="1:16" hidden="1">
      <c r="A7940" s="72" t="s">
        <v>2159</v>
      </c>
      <c r="B7940" s="72" t="s">
        <v>3103</v>
      </c>
      <c r="C7940" s="72" t="s">
        <v>2104</v>
      </c>
      <c r="D7940" s="72">
        <v>63398</v>
      </c>
      <c r="E7940" s="72">
        <v>64268</v>
      </c>
      <c r="F7940" s="72">
        <v>65038</v>
      </c>
      <c r="G7940" s="72">
        <v>66242</v>
      </c>
      <c r="H7940" s="72">
        <v>67829</v>
      </c>
      <c r="I7940" s="72">
        <v>69561</v>
      </c>
      <c r="J7940" s="72">
        <v>71552</v>
      </c>
      <c r="K7940" s="72">
        <v>73747</v>
      </c>
      <c r="L7940" s="72">
        <v>76135</v>
      </c>
      <c r="M7940" s="72">
        <v>78764</v>
      </c>
      <c r="N7940" s="72">
        <v>81564</v>
      </c>
      <c r="O7940" s="72">
        <v>84969</v>
      </c>
      <c r="P7940" s="72">
        <v>87948</v>
      </c>
    </row>
    <row r="7941" spans="1:16" hidden="1">
      <c r="A7941" s="72" t="s">
        <v>2159</v>
      </c>
      <c r="B7941" s="72" t="s">
        <v>3103</v>
      </c>
      <c r="C7941" s="72" t="s">
        <v>2105</v>
      </c>
      <c r="D7941" s="72">
        <v>48511165</v>
      </c>
      <c r="E7941" s="72">
        <v>54926068</v>
      </c>
      <c r="F7941" s="72">
        <v>46258032</v>
      </c>
      <c r="G7941" s="72">
        <v>49779551</v>
      </c>
      <c r="H7941" s="72">
        <v>48552041</v>
      </c>
      <c r="I7941" s="72">
        <v>44671349</v>
      </c>
      <c r="J7941" s="72">
        <v>41130374</v>
      </c>
      <c r="K7941" s="72">
        <v>51079327</v>
      </c>
      <c r="L7941" s="72">
        <v>44636793</v>
      </c>
      <c r="M7941" s="72">
        <v>48192574</v>
      </c>
      <c r="N7941" s="72">
        <v>51548641</v>
      </c>
      <c r="O7941" s="72">
        <v>59183087</v>
      </c>
      <c r="P7941" s="72">
        <v>73342041</v>
      </c>
    </row>
    <row r="7942" spans="1:16" hidden="1">
      <c r="A7942" s="72" t="s">
        <v>2159</v>
      </c>
      <c r="B7942" s="72" t="s">
        <v>3103</v>
      </c>
      <c r="C7942" s="72" t="s">
        <v>2106</v>
      </c>
      <c r="D7942" s="72">
        <v>1840601</v>
      </c>
      <c r="E7942" s="72">
        <v>2110522</v>
      </c>
      <c r="F7942" s="72">
        <v>1981386</v>
      </c>
      <c r="G7942" s="72">
        <v>2111772</v>
      </c>
      <c r="H7942" s="72">
        <v>1985015</v>
      </c>
      <c r="I7942" s="72">
        <v>1713264</v>
      </c>
      <c r="J7942" s="72">
        <v>1772113</v>
      </c>
      <c r="K7942" s="72">
        <v>2161412</v>
      </c>
      <c r="L7942" s="72">
        <v>1993941</v>
      </c>
      <c r="M7942" s="72">
        <v>2308272</v>
      </c>
      <c r="N7942" s="72">
        <v>2062741</v>
      </c>
      <c r="O7942" s="72">
        <v>2270802</v>
      </c>
      <c r="P7942" s="72">
        <v>2479466</v>
      </c>
    </row>
    <row r="7943" spans="1:16" hidden="1">
      <c r="A7943" s="72" t="s">
        <v>2159</v>
      </c>
      <c r="B7943" s="72" t="s">
        <v>3103</v>
      </c>
      <c r="C7943" s="72" t="s">
        <v>2107</v>
      </c>
      <c r="D7943" s="72">
        <v>5362</v>
      </c>
      <c r="E7943" s="72">
        <v>5449</v>
      </c>
      <c r="F7943" s="72">
        <v>5641</v>
      </c>
      <c r="G7943" s="72">
        <v>5971</v>
      </c>
      <c r="H7943" s="72">
        <v>6164</v>
      </c>
      <c r="I7943" s="72">
        <v>6234</v>
      </c>
      <c r="J7943" s="72">
        <v>6423</v>
      </c>
      <c r="K7943" s="72">
        <v>6735</v>
      </c>
      <c r="L7943" s="72">
        <v>6980</v>
      </c>
      <c r="M7943" s="72">
        <v>7243</v>
      </c>
      <c r="N7943" s="72">
        <v>7263</v>
      </c>
      <c r="O7943" s="72">
        <v>7314</v>
      </c>
      <c r="P7943" s="72">
        <v>7140</v>
      </c>
    </row>
    <row r="7944" spans="1:16" hidden="1">
      <c r="A7944" s="72" t="s">
        <v>2159</v>
      </c>
      <c r="B7944" s="72" t="s">
        <v>3103</v>
      </c>
      <c r="C7944" s="72" t="s">
        <v>2108</v>
      </c>
      <c r="D7944" s="72">
        <v>20224526</v>
      </c>
      <c r="E7944" s="72">
        <v>22560513</v>
      </c>
      <c r="F7944" s="72">
        <v>19026370</v>
      </c>
      <c r="G7944" s="72">
        <v>20216141</v>
      </c>
      <c r="H7944" s="72">
        <v>20388328</v>
      </c>
      <c r="I7944" s="72">
        <v>18389235</v>
      </c>
      <c r="J7944" s="72">
        <v>16134873</v>
      </c>
      <c r="K7944" s="72">
        <v>19765580</v>
      </c>
      <c r="L7944" s="72">
        <v>17393251</v>
      </c>
      <c r="M7944" s="72">
        <v>18823504</v>
      </c>
      <c r="N7944" s="72">
        <v>19051828</v>
      </c>
      <c r="O7944" s="72">
        <v>23159212</v>
      </c>
      <c r="P7944" s="72">
        <v>30062760</v>
      </c>
    </row>
    <row r="7945" spans="1:16" hidden="1">
      <c r="A7945" s="72" t="s">
        <v>2159</v>
      </c>
      <c r="B7945" s="72" t="s">
        <v>3103</v>
      </c>
      <c r="C7945" s="72" t="s">
        <v>2109</v>
      </c>
      <c r="D7945" s="72">
        <v>733492</v>
      </c>
      <c r="E7945" s="72">
        <v>676879</v>
      </c>
      <c r="F7945" s="72">
        <v>532999</v>
      </c>
      <c r="G7945" s="72">
        <v>460616</v>
      </c>
      <c r="H7945" s="72">
        <v>423227</v>
      </c>
      <c r="I7945" s="72">
        <v>365339</v>
      </c>
      <c r="J7945" s="72">
        <v>374560</v>
      </c>
      <c r="K7945" s="72">
        <v>425184</v>
      </c>
      <c r="L7945" s="72">
        <v>407083</v>
      </c>
      <c r="M7945" s="72">
        <v>419376</v>
      </c>
      <c r="N7945" s="72">
        <v>438019</v>
      </c>
      <c r="O7945" s="72">
        <v>415013</v>
      </c>
      <c r="P7945" s="72">
        <v>430602</v>
      </c>
    </row>
    <row r="7946" spans="1:16" hidden="1">
      <c r="A7946" s="72" t="s">
        <v>2159</v>
      </c>
      <c r="B7946" s="72" t="s">
        <v>3103</v>
      </c>
      <c r="C7946" s="72" t="s">
        <v>2110</v>
      </c>
      <c r="D7946" s="72">
        <v>50</v>
      </c>
      <c r="E7946" s="72">
        <v>49</v>
      </c>
      <c r="F7946" s="72">
        <v>46</v>
      </c>
      <c r="G7946" s="72">
        <v>45</v>
      </c>
      <c r="H7946" s="72">
        <v>44</v>
      </c>
      <c r="I7946" s="72">
        <v>47</v>
      </c>
      <c r="J7946" s="72">
        <v>54</v>
      </c>
      <c r="K7946" s="72">
        <v>57</v>
      </c>
      <c r="L7946" s="72">
        <v>60</v>
      </c>
      <c r="M7946" s="72">
        <v>59</v>
      </c>
      <c r="N7946" s="72">
        <v>57</v>
      </c>
      <c r="O7946" s="72">
        <v>53</v>
      </c>
      <c r="P7946" s="72">
        <v>54</v>
      </c>
    </row>
    <row r="7947" spans="1:16" hidden="1">
      <c r="A7947" s="72" t="s">
        <v>2159</v>
      </c>
      <c r="B7947" s="72" t="s">
        <v>3103</v>
      </c>
      <c r="C7947" s="72" t="s">
        <v>2111</v>
      </c>
      <c r="D7947" s="72">
        <v>5751249</v>
      </c>
      <c r="E7947" s="72">
        <v>5293250</v>
      </c>
      <c r="F7947" s="72">
        <v>3667293</v>
      </c>
      <c r="G7947" s="72">
        <v>3278760</v>
      </c>
      <c r="H7947" s="72">
        <v>3216298</v>
      </c>
      <c r="I7947" s="72">
        <v>2933151</v>
      </c>
      <c r="J7947" s="72">
        <v>2406018</v>
      </c>
      <c r="K7947" s="72">
        <v>2706079</v>
      </c>
      <c r="L7947" s="72">
        <v>2473177</v>
      </c>
      <c r="M7947" s="72">
        <v>2310227</v>
      </c>
      <c r="N7947" s="72">
        <v>2481833</v>
      </c>
      <c r="O7947" s="72">
        <v>2943986</v>
      </c>
      <c r="P7947" s="72">
        <v>3800372</v>
      </c>
    </row>
    <row r="7948" spans="1:16" hidden="1">
      <c r="A7948" s="72" t="s">
        <v>2135</v>
      </c>
      <c r="B7948" s="72" t="s">
        <v>3104</v>
      </c>
      <c r="C7948" s="72" t="s">
        <v>2103</v>
      </c>
      <c r="D7948" s="72">
        <v>110230</v>
      </c>
      <c r="E7948" s="72">
        <v>113204</v>
      </c>
      <c r="F7948" s="72">
        <v>95330</v>
      </c>
      <c r="G7948" s="72">
        <v>132324</v>
      </c>
      <c r="H7948" s="72">
        <v>149309</v>
      </c>
      <c r="I7948" s="72">
        <v>116209</v>
      </c>
      <c r="J7948" s="72">
        <v>121949</v>
      </c>
      <c r="K7948" s="72">
        <v>116961</v>
      </c>
      <c r="L7948" s="72">
        <v>149702</v>
      </c>
      <c r="M7948" s="72">
        <v>150072</v>
      </c>
      <c r="N7948" s="72">
        <v>134133</v>
      </c>
      <c r="O7948" s="72">
        <v>124415</v>
      </c>
      <c r="P7948" s="72">
        <v>150284</v>
      </c>
    </row>
    <row r="7949" spans="1:16" hidden="1">
      <c r="A7949" s="72" t="s">
        <v>2135</v>
      </c>
      <c r="B7949" s="72" t="s">
        <v>3104</v>
      </c>
      <c r="C7949" s="72" t="s">
        <v>2104</v>
      </c>
      <c r="D7949" s="72">
        <v>1525</v>
      </c>
      <c r="E7949" s="72">
        <v>1561</v>
      </c>
      <c r="F7949" s="72">
        <v>1596</v>
      </c>
      <c r="G7949" s="72">
        <v>1684</v>
      </c>
      <c r="H7949" s="72">
        <v>1788</v>
      </c>
      <c r="I7949" s="72">
        <v>1754</v>
      </c>
      <c r="J7949" s="72">
        <v>1782</v>
      </c>
      <c r="K7949" s="72">
        <v>1805</v>
      </c>
      <c r="L7949" s="72">
        <v>1816</v>
      </c>
      <c r="M7949" s="72">
        <v>1830</v>
      </c>
      <c r="N7949" s="72">
        <v>1845</v>
      </c>
      <c r="O7949" s="72">
        <v>1848</v>
      </c>
      <c r="P7949" s="72">
        <v>1833</v>
      </c>
    </row>
    <row r="7950" spans="1:16" hidden="1">
      <c r="A7950" s="72" t="s">
        <v>2135</v>
      </c>
      <c r="B7950" s="72" t="s">
        <v>3104</v>
      </c>
      <c r="C7950" s="72" t="s">
        <v>2105</v>
      </c>
      <c r="D7950" s="72">
        <v>1198854</v>
      </c>
      <c r="E7950" s="72">
        <v>1131153</v>
      </c>
      <c r="F7950" s="72">
        <v>882269</v>
      </c>
      <c r="G7950" s="72">
        <v>1334540</v>
      </c>
      <c r="H7950" s="72">
        <v>2054423</v>
      </c>
      <c r="I7950" s="72">
        <v>1228957</v>
      </c>
      <c r="J7950" s="72">
        <v>1174480</v>
      </c>
      <c r="K7950" s="72">
        <v>1239585</v>
      </c>
      <c r="L7950" s="72">
        <v>1570265</v>
      </c>
      <c r="M7950" s="72">
        <v>1522850</v>
      </c>
      <c r="N7950" s="72">
        <v>1320449</v>
      </c>
      <c r="O7950" s="72">
        <v>1396746</v>
      </c>
      <c r="P7950" s="72">
        <v>1963588</v>
      </c>
    </row>
    <row r="7951" spans="1:16" hidden="1">
      <c r="A7951" s="72" t="s">
        <v>2135</v>
      </c>
      <c r="B7951" s="72" t="s">
        <v>3104</v>
      </c>
      <c r="C7951" s="72" t="s">
        <v>2106</v>
      </c>
      <c r="D7951" s="72">
        <v>39441</v>
      </c>
      <c r="E7951" s="72">
        <v>39549</v>
      </c>
      <c r="F7951" s="72">
        <v>37736</v>
      </c>
      <c r="G7951" s="72">
        <v>50606</v>
      </c>
      <c r="H7951" s="72">
        <v>54987</v>
      </c>
      <c r="I7951" s="72">
        <v>44096</v>
      </c>
      <c r="J7951" s="72">
        <v>43673</v>
      </c>
      <c r="K7951" s="72">
        <v>41183</v>
      </c>
      <c r="L7951" s="72">
        <v>52562</v>
      </c>
      <c r="M7951" s="72">
        <v>52482</v>
      </c>
      <c r="N7951" s="72">
        <v>45283</v>
      </c>
      <c r="O7951" s="72">
        <v>47275</v>
      </c>
      <c r="P7951" s="72">
        <v>79567</v>
      </c>
    </row>
    <row r="7952" spans="1:16" hidden="1">
      <c r="A7952" s="72" t="s">
        <v>2135</v>
      </c>
      <c r="B7952" s="72" t="s">
        <v>3104</v>
      </c>
      <c r="C7952" s="72" t="s">
        <v>2107</v>
      </c>
      <c r="D7952" s="72">
        <v>228</v>
      </c>
      <c r="E7952" s="72">
        <v>233</v>
      </c>
      <c r="F7952" s="72">
        <v>249</v>
      </c>
      <c r="G7952" s="72">
        <v>223</v>
      </c>
      <c r="H7952" s="72">
        <v>228</v>
      </c>
      <c r="I7952" s="72">
        <v>207</v>
      </c>
      <c r="J7952" s="72">
        <v>214</v>
      </c>
      <c r="K7952" s="72">
        <v>216</v>
      </c>
      <c r="L7952" s="72">
        <v>218</v>
      </c>
      <c r="M7952" s="72">
        <v>222</v>
      </c>
      <c r="N7952" s="72">
        <v>224</v>
      </c>
      <c r="O7952" s="72">
        <v>229</v>
      </c>
      <c r="P7952" s="72">
        <v>236</v>
      </c>
    </row>
    <row r="7953" spans="1:16" hidden="1">
      <c r="A7953" s="72" t="s">
        <v>2135</v>
      </c>
      <c r="B7953" s="72" t="s">
        <v>3104</v>
      </c>
      <c r="C7953" s="72" t="s">
        <v>2108</v>
      </c>
      <c r="D7953" s="72">
        <v>380308</v>
      </c>
      <c r="E7953" s="72">
        <v>346074</v>
      </c>
      <c r="F7953" s="72">
        <v>286641</v>
      </c>
      <c r="G7953" s="72">
        <v>438116</v>
      </c>
      <c r="H7953" s="72">
        <v>675737</v>
      </c>
      <c r="I7953" s="72">
        <v>396994</v>
      </c>
      <c r="J7953" s="72">
        <v>357338</v>
      </c>
      <c r="K7953" s="72">
        <v>377588</v>
      </c>
      <c r="L7953" s="72">
        <v>482560</v>
      </c>
      <c r="M7953" s="72">
        <v>464206</v>
      </c>
      <c r="N7953" s="72">
        <v>393015</v>
      </c>
      <c r="O7953" s="72">
        <v>472366</v>
      </c>
      <c r="P7953" s="72">
        <v>906202</v>
      </c>
    </row>
    <row r="7954" spans="1:16" hidden="1">
      <c r="A7954" s="72" t="s">
        <v>2135</v>
      </c>
      <c r="B7954" s="72" t="s">
        <v>3104</v>
      </c>
      <c r="C7954" s="72" t="s">
        <v>2109</v>
      </c>
      <c r="D7954" s="72">
        <v>36124</v>
      </c>
      <c r="E7954" s="72">
        <v>28881</v>
      </c>
      <c r="F7954" s="72">
        <v>37662</v>
      </c>
      <c r="G7954" s="72">
        <v>76967</v>
      </c>
      <c r="H7954" s="72">
        <v>93311</v>
      </c>
      <c r="I7954" s="72">
        <v>57065</v>
      </c>
      <c r="J7954" s="72">
        <v>62093</v>
      </c>
      <c r="K7954" s="72">
        <v>88035</v>
      </c>
      <c r="L7954" s="72">
        <v>80330</v>
      </c>
      <c r="M7954" s="72">
        <v>107127</v>
      </c>
      <c r="N7954" s="72">
        <v>73039</v>
      </c>
      <c r="O7954" s="72">
        <v>72114</v>
      </c>
      <c r="P7954" s="72">
        <v>66121</v>
      </c>
    </row>
    <row r="7955" spans="1:16" hidden="1">
      <c r="A7955" s="72" t="s">
        <v>2135</v>
      </c>
      <c r="B7955" s="72" t="s">
        <v>3104</v>
      </c>
      <c r="C7955" s="72" t="s">
        <v>2110</v>
      </c>
      <c r="D7955" s="72">
        <v>20</v>
      </c>
      <c r="E7955" s="72">
        <v>19</v>
      </c>
      <c r="F7955" s="72">
        <v>21</v>
      </c>
      <c r="G7955" s="72">
        <v>25</v>
      </c>
      <c r="H7955" s="72">
        <v>27</v>
      </c>
      <c r="I7955" s="72">
        <v>25</v>
      </c>
      <c r="J7955" s="72">
        <v>25</v>
      </c>
      <c r="K7955" s="72">
        <v>25</v>
      </c>
      <c r="L7955" s="72">
        <v>25</v>
      </c>
      <c r="M7955" s="72">
        <v>27</v>
      </c>
      <c r="N7955" s="72">
        <v>27</v>
      </c>
      <c r="O7955" s="72">
        <v>23</v>
      </c>
      <c r="P7955" s="72">
        <v>23</v>
      </c>
    </row>
    <row r="7956" spans="1:16" hidden="1">
      <c r="A7956" s="72" t="s">
        <v>2135</v>
      </c>
      <c r="B7956" s="72" t="s">
        <v>3104</v>
      </c>
      <c r="C7956" s="72" t="s">
        <v>2111</v>
      </c>
      <c r="D7956" s="72">
        <v>283936</v>
      </c>
      <c r="E7956" s="72">
        <v>206279</v>
      </c>
      <c r="F7956" s="72">
        <v>221985</v>
      </c>
      <c r="G7956" s="72">
        <v>539611</v>
      </c>
      <c r="H7956" s="72">
        <v>778150</v>
      </c>
      <c r="I7956" s="72">
        <v>375999</v>
      </c>
      <c r="J7956" s="72">
        <v>383745</v>
      </c>
      <c r="K7956" s="72">
        <v>570131</v>
      </c>
      <c r="L7956" s="72">
        <v>538917</v>
      </c>
      <c r="M7956" s="72">
        <v>664051</v>
      </c>
      <c r="N7956" s="72">
        <v>411991</v>
      </c>
      <c r="O7956" s="72">
        <v>522184</v>
      </c>
      <c r="P7956" s="72">
        <v>577670</v>
      </c>
    </row>
    <row r="7957" spans="1:16" hidden="1">
      <c r="A7957" s="72" t="s">
        <v>2138</v>
      </c>
      <c r="B7957" s="72" t="s">
        <v>3105</v>
      </c>
      <c r="C7957" s="72" t="s">
        <v>2103</v>
      </c>
      <c r="D7957" s="72">
        <v>12723687</v>
      </c>
      <c r="E7957" s="72">
        <v>13281874</v>
      </c>
      <c r="F7957" s="72">
        <v>11780176</v>
      </c>
      <c r="G7957" s="72">
        <v>12721160</v>
      </c>
      <c r="H7957" s="72">
        <v>12953276</v>
      </c>
      <c r="I7957" s="72">
        <v>11619000</v>
      </c>
      <c r="J7957" s="72">
        <v>11840866</v>
      </c>
      <c r="K7957" s="72">
        <v>13357864</v>
      </c>
      <c r="L7957" s="72">
        <v>13724366</v>
      </c>
      <c r="M7957" s="72">
        <v>14702618</v>
      </c>
      <c r="N7957" s="72">
        <v>13538780</v>
      </c>
      <c r="O7957" s="72">
        <v>13297074</v>
      </c>
      <c r="P7957" s="72">
        <v>14641074</v>
      </c>
    </row>
    <row r="7958" spans="1:16" hidden="1">
      <c r="A7958" s="72" t="s">
        <v>2138</v>
      </c>
      <c r="B7958" s="72" t="s">
        <v>3105</v>
      </c>
      <c r="C7958" s="72" t="s">
        <v>2104</v>
      </c>
      <c r="D7958" s="72">
        <v>158682</v>
      </c>
      <c r="E7958" s="72">
        <v>159400</v>
      </c>
      <c r="F7958" s="72">
        <v>159421</v>
      </c>
      <c r="G7958" s="72">
        <v>160504</v>
      </c>
      <c r="H7958" s="72">
        <v>163509</v>
      </c>
      <c r="I7958" s="72">
        <v>165823</v>
      </c>
      <c r="J7958" s="72">
        <v>167523</v>
      </c>
      <c r="K7958" s="72">
        <v>169451</v>
      </c>
      <c r="L7958" s="72">
        <v>171915</v>
      </c>
      <c r="M7958" s="72">
        <v>174192</v>
      </c>
      <c r="N7958" s="72">
        <v>176890</v>
      </c>
      <c r="O7958" s="72">
        <v>179304</v>
      </c>
      <c r="P7958" s="72">
        <v>181598</v>
      </c>
    </row>
    <row r="7959" spans="1:16" hidden="1">
      <c r="A7959" s="72" t="s">
        <v>2138</v>
      </c>
      <c r="B7959" s="72" t="s">
        <v>3105</v>
      </c>
      <c r="C7959" s="72" t="s">
        <v>2105</v>
      </c>
      <c r="D7959" s="72">
        <v>117418175</v>
      </c>
      <c r="E7959" s="72">
        <v>125406590</v>
      </c>
      <c r="F7959" s="72">
        <v>102601959</v>
      </c>
      <c r="G7959" s="72">
        <v>111293057</v>
      </c>
      <c r="H7959" s="72">
        <v>123756588</v>
      </c>
      <c r="I7959" s="72">
        <v>99576581</v>
      </c>
      <c r="J7959" s="72">
        <v>89954866</v>
      </c>
      <c r="K7959" s="72">
        <v>105767825</v>
      </c>
      <c r="L7959" s="72">
        <v>106222866</v>
      </c>
      <c r="M7959" s="72">
        <v>108466136</v>
      </c>
      <c r="N7959" s="72">
        <v>101918788</v>
      </c>
      <c r="O7959" s="72">
        <v>121750083</v>
      </c>
      <c r="P7959" s="72">
        <v>147560260</v>
      </c>
    </row>
    <row r="7960" spans="1:16" hidden="1">
      <c r="A7960" s="72" t="s">
        <v>2138</v>
      </c>
      <c r="B7960" s="72" t="s">
        <v>3105</v>
      </c>
      <c r="C7960" s="72" t="s">
        <v>2106</v>
      </c>
      <c r="D7960" s="72">
        <v>6478008</v>
      </c>
      <c r="E7960" s="72">
        <v>6904796</v>
      </c>
      <c r="F7960" s="72">
        <v>5904906</v>
      </c>
      <c r="G7960" s="72">
        <v>6373159</v>
      </c>
      <c r="H7960" s="72">
        <v>6582043</v>
      </c>
      <c r="I7960" s="72">
        <v>5860699</v>
      </c>
      <c r="J7960" s="72">
        <v>5777542</v>
      </c>
      <c r="K7960" s="72">
        <v>6474239</v>
      </c>
      <c r="L7960" s="72">
        <v>6676169</v>
      </c>
      <c r="M7960" s="72">
        <v>7230972</v>
      </c>
      <c r="N7960" s="72">
        <v>6556417</v>
      </c>
      <c r="O7960" s="72">
        <v>6590308</v>
      </c>
      <c r="P7960" s="72">
        <v>7655109</v>
      </c>
    </row>
    <row r="7961" spans="1:16" hidden="1">
      <c r="A7961" s="72" t="s">
        <v>2138</v>
      </c>
      <c r="B7961" s="72" t="s">
        <v>3105</v>
      </c>
      <c r="C7961" s="72" t="s">
        <v>2107</v>
      </c>
      <c r="D7961" s="72">
        <v>22252</v>
      </c>
      <c r="E7961" s="72">
        <v>22410</v>
      </c>
      <c r="F7961" s="72">
        <v>22239</v>
      </c>
      <c r="G7961" s="72">
        <v>22378</v>
      </c>
      <c r="H7961" s="72">
        <v>22396</v>
      </c>
      <c r="I7961" s="72">
        <v>22662</v>
      </c>
      <c r="J7961" s="72">
        <v>22662</v>
      </c>
      <c r="K7961" s="72">
        <v>22842</v>
      </c>
      <c r="L7961" s="72">
        <v>23165</v>
      </c>
      <c r="M7961" s="72">
        <v>23512</v>
      </c>
      <c r="N7961" s="72">
        <v>23886</v>
      </c>
      <c r="O7961" s="72">
        <v>24391</v>
      </c>
      <c r="P7961" s="72">
        <v>24849</v>
      </c>
    </row>
    <row r="7962" spans="1:16" hidden="1">
      <c r="A7962" s="72" t="s">
        <v>2138</v>
      </c>
      <c r="B7962" s="72" t="s">
        <v>3105</v>
      </c>
      <c r="C7962" s="72" t="s">
        <v>2108</v>
      </c>
      <c r="D7962" s="72">
        <v>59381338</v>
      </c>
      <c r="E7962" s="72">
        <v>64595966</v>
      </c>
      <c r="F7962" s="72">
        <v>51544145</v>
      </c>
      <c r="G7962" s="72">
        <v>55718756</v>
      </c>
      <c r="H7962" s="72">
        <v>62470364</v>
      </c>
      <c r="I7962" s="72">
        <v>49725029</v>
      </c>
      <c r="J7962" s="72">
        <v>43512394</v>
      </c>
      <c r="K7962" s="72">
        <v>50846578</v>
      </c>
      <c r="L7962" s="72">
        <v>51118800</v>
      </c>
      <c r="M7962" s="72">
        <v>52711129</v>
      </c>
      <c r="N7962" s="72">
        <v>48878207</v>
      </c>
      <c r="O7962" s="72">
        <v>60488245</v>
      </c>
      <c r="P7962" s="72">
        <v>75812581</v>
      </c>
    </row>
    <row r="7963" spans="1:16" hidden="1">
      <c r="A7963" s="72" t="s">
        <v>2138</v>
      </c>
      <c r="B7963" s="72" t="s">
        <v>3105</v>
      </c>
      <c r="C7963" s="72" t="s">
        <v>2109</v>
      </c>
      <c r="D7963" s="72">
        <v>193345</v>
      </c>
      <c r="E7963" s="72">
        <v>165304</v>
      </c>
      <c r="F7963" s="72">
        <v>120799</v>
      </c>
      <c r="G7963" s="72">
        <v>126699</v>
      </c>
      <c r="H7963" s="72">
        <v>137322</v>
      </c>
      <c r="I7963" s="72">
        <v>140932</v>
      </c>
      <c r="J7963" s="72">
        <v>138768</v>
      </c>
      <c r="K7963" s="72">
        <v>149501</v>
      </c>
      <c r="L7963" s="72">
        <v>164911</v>
      </c>
      <c r="M7963" s="72">
        <v>145013</v>
      </c>
      <c r="N7963" s="72">
        <v>121836</v>
      </c>
      <c r="O7963" s="72">
        <v>120506</v>
      </c>
      <c r="P7963" s="72">
        <v>153956</v>
      </c>
    </row>
    <row r="7964" spans="1:16" hidden="1">
      <c r="A7964" s="72" t="s">
        <v>2138</v>
      </c>
      <c r="B7964" s="72" t="s">
        <v>3105</v>
      </c>
      <c r="C7964" s="72" t="s">
        <v>2110</v>
      </c>
      <c r="D7964" s="72">
        <v>279</v>
      </c>
      <c r="E7964" s="72">
        <v>276</v>
      </c>
      <c r="F7964" s="72">
        <v>270</v>
      </c>
      <c r="G7964" s="72">
        <v>262</v>
      </c>
      <c r="H7964" s="72">
        <v>260</v>
      </c>
      <c r="I7964" s="72">
        <v>260</v>
      </c>
      <c r="J7964" s="72">
        <v>256</v>
      </c>
      <c r="K7964" s="72">
        <v>249</v>
      </c>
      <c r="L7964" s="72">
        <v>241</v>
      </c>
      <c r="M7964" s="72">
        <v>236</v>
      </c>
      <c r="N7964" s="72">
        <v>228</v>
      </c>
      <c r="O7964" s="72">
        <v>226</v>
      </c>
      <c r="P7964" s="72">
        <v>229</v>
      </c>
    </row>
    <row r="7965" spans="1:16" hidden="1">
      <c r="A7965" s="72" t="s">
        <v>2138</v>
      </c>
      <c r="B7965" s="72" t="s">
        <v>3105</v>
      </c>
      <c r="C7965" s="72" t="s">
        <v>2111</v>
      </c>
      <c r="D7965" s="72">
        <v>1710595</v>
      </c>
      <c r="E7965" s="72">
        <v>1497011</v>
      </c>
      <c r="F7965" s="72">
        <v>1023718</v>
      </c>
      <c r="G7965" s="72">
        <v>1073304</v>
      </c>
      <c r="H7965" s="72">
        <v>1263098</v>
      </c>
      <c r="I7965" s="72">
        <v>1125666</v>
      </c>
      <c r="J7965" s="72">
        <v>970942</v>
      </c>
      <c r="K7965" s="72">
        <v>1100315</v>
      </c>
      <c r="L7965" s="72">
        <v>1171863</v>
      </c>
      <c r="M7965" s="72">
        <v>987219</v>
      </c>
      <c r="N7965" s="72">
        <v>846231</v>
      </c>
      <c r="O7965" s="72">
        <v>1042369</v>
      </c>
      <c r="P7965" s="72">
        <v>1461835</v>
      </c>
    </row>
    <row r="7966" spans="1:16" hidden="1">
      <c r="A7966" s="72" t="s">
        <v>2139</v>
      </c>
      <c r="B7966" s="72" t="s">
        <v>3105</v>
      </c>
      <c r="C7966" s="72" t="s">
        <v>2103</v>
      </c>
      <c r="D7966" s="72">
        <v>2623963</v>
      </c>
      <c r="E7966" s="72">
        <v>2604881</v>
      </c>
      <c r="F7966" s="72">
        <v>2128855</v>
      </c>
      <c r="G7966" s="72">
        <v>2647640</v>
      </c>
      <c r="H7966" s="72">
        <v>2730379</v>
      </c>
      <c r="I7966" s="72">
        <v>2293947</v>
      </c>
      <c r="J7966" s="72">
        <v>2179114</v>
      </c>
      <c r="K7966" s="72">
        <v>2358659</v>
      </c>
      <c r="L7966" s="72">
        <v>2834014</v>
      </c>
      <c r="M7966" s="72">
        <v>2826255</v>
      </c>
      <c r="N7966" s="72">
        <v>2560767</v>
      </c>
      <c r="O7966" s="72">
        <v>2479650</v>
      </c>
      <c r="P7966" s="72">
        <v>2558042</v>
      </c>
    </row>
    <row r="7967" spans="1:16" hidden="1">
      <c r="A7967" s="72" t="s">
        <v>2139</v>
      </c>
      <c r="B7967" s="72" t="s">
        <v>3105</v>
      </c>
      <c r="C7967" s="72" t="s">
        <v>2104</v>
      </c>
      <c r="D7967" s="72">
        <v>36912</v>
      </c>
      <c r="E7967" s="72">
        <v>36916</v>
      </c>
      <c r="F7967" s="72">
        <v>36978</v>
      </c>
      <c r="G7967" s="72">
        <v>37051</v>
      </c>
      <c r="H7967" s="72">
        <v>37210</v>
      </c>
      <c r="I7967" s="72">
        <v>37283</v>
      </c>
      <c r="J7967" s="72">
        <v>37461</v>
      </c>
      <c r="K7967" s="72">
        <v>37556</v>
      </c>
      <c r="L7967" s="72">
        <v>37582</v>
      </c>
      <c r="M7967" s="72">
        <v>37612</v>
      </c>
      <c r="N7967" s="72">
        <v>37733</v>
      </c>
      <c r="O7967" s="72">
        <v>37807</v>
      </c>
      <c r="P7967" s="72">
        <v>37962</v>
      </c>
    </row>
    <row r="7968" spans="1:16" hidden="1">
      <c r="A7968" s="72" t="s">
        <v>2139</v>
      </c>
      <c r="B7968" s="72" t="s">
        <v>3105</v>
      </c>
      <c r="C7968" s="72" t="s">
        <v>2105</v>
      </c>
      <c r="D7968" s="72">
        <v>24652062</v>
      </c>
      <c r="E7968" s="72">
        <v>23854689</v>
      </c>
      <c r="F7968" s="72">
        <v>19222547</v>
      </c>
      <c r="G7968" s="72">
        <v>24739999</v>
      </c>
      <c r="H7968" s="72">
        <v>25488350</v>
      </c>
      <c r="I7968" s="72">
        <v>20947716</v>
      </c>
      <c r="J7968" s="72">
        <v>17042570</v>
      </c>
      <c r="K7968" s="72">
        <v>20134738</v>
      </c>
      <c r="L7968" s="72">
        <v>23415898</v>
      </c>
      <c r="M7968" s="72">
        <v>20194177</v>
      </c>
      <c r="N7968" s="72">
        <v>16860888</v>
      </c>
      <c r="O7968" s="72">
        <v>20964124</v>
      </c>
      <c r="P7968" s="72">
        <v>35755772</v>
      </c>
    </row>
    <row r="7969" spans="1:16" hidden="1">
      <c r="A7969" s="72" t="s">
        <v>2139</v>
      </c>
      <c r="B7969" s="72" t="s">
        <v>3105</v>
      </c>
      <c r="C7969" s="72" t="s">
        <v>2106</v>
      </c>
      <c r="D7969" s="72">
        <v>2115584</v>
      </c>
      <c r="E7969" s="72">
        <v>1943645</v>
      </c>
      <c r="F7969" s="72">
        <v>1069006</v>
      </c>
      <c r="G7969" s="72">
        <v>1249009</v>
      </c>
      <c r="H7969" s="72">
        <v>1276916</v>
      </c>
      <c r="I7969" s="72">
        <v>1104817</v>
      </c>
      <c r="J7969" s="72">
        <v>1054008</v>
      </c>
      <c r="K7969" s="72">
        <v>1138476</v>
      </c>
      <c r="L7969" s="72">
        <v>2054127</v>
      </c>
      <c r="M7969" s="72">
        <v>2084910</v>
      </c>
      <c r="N7969" s="72">
        <v>1784159</v>
      </c>
      <c r="O7969" s="72">
        <v>1754710</v>
      </c>
      <c r="P7969" s="72">
        <v>1845849</v>
      </c>
    </row>
    <row r="7970" spans="1:16" hidden="1">
      <c r="A7970" s="72" t="s">
        <v>2139</v>
      </c>
      <c r="B7970" s="72" t="s">
        <v>3105</v>
      </c>
      <c r="C7970" s="72" t="s">
        <v>2107</v>
      </c>
      <c r="D7970" s="72">
        <v>4336</v>
      </c>
      <c r="E7970" s="72">
        <v>4393</v>
      </c>
      <c r="F7970" s="72">
        <v>4394</v>
      </c>
      <c r="G7970" s="72">
        <v>4433</v>
      </c>
      <c r="H7970" s="72">
        <v>4459</v>
      </c>
      <c r="I7970" s="72">
        <v>4417</v>
      </c>
      <c r="J7970" s="72">
        <v>4583</v>
      </c>
      <c r="K7970" s="72">
        <v>4616</v>
      </c>
      <c r="L7970" s="72">
        <v>4809</v>
      </c>
      <c r="M7970" s="72">
        <v>4985</v>
      </c>
      <c r="N7970" s="72">
        <v>4973</v>
      </c>
      <c r="O7970" s="72">
        <v>5025</v>
      </c>
      <c r="P7970" s="72">
        <v>5081</v>
      </c>
    </row>
    <row r="7971" spans="1:16" hidden="1">
      <c r="A7971" s="72" t="s">
        <v>2139</v>
      </c>
      <c r="B7971" s="72" t="s">
        <v>3105</v>
      </c>
      <c r="C7971" s="72" t="s">
        <v>2108</v>
      </c>
      <c r="D7971" s="72">
        <v>13811034</v>
      </c>
      <c r="E7971" s="72">
        <v>12466540</v>
      </c>
      <c r="F7971" s="72">
        <v>7172448</v>
      </c>
      <c r="G7971" s="72">
        <v>9289934</v>
      </c>
      <c r="H7971" s="72">
        <v>9750752</v>
      </c>
      <c r="I7971" s="72">
        <v>7827136</v>
      </c>
      <c r="J7971" s="72">
        <v>6025549</v>
      </c>
      <c r="K7971" s="72">
        <v>7704304</v>
      </c>
      <c r="L7971" s="72">
        <v>11952695</v>
      </c>
      <c r="M7971" s="72">
        <v>10572149</v>
      </c>
      <c r="N7971" s="72">
        <v>8066312</v>
      </c>
      <c r="O7971" s="72">
        <v>11370745</v>
      </c>
      <c r="P7971" s="72">
        <v>22071134</v>
      </c>
    </row>
    <row r="7972" spans="1:16" hidden="1">
      <c r="A7972" s="72" t="s">
        <v>2139</v>
      </c>
      <c r="B7972" s="72" t="s">
        <v>3105</v>
      </c>
      <c r="C7972" s="72" t="s">
        <v>2109</v>
      </c>
      <c r="D7972" s="72">
        <v>751446</v>
      </c>
      <c r="E7972" s="72">
        <v>724824</v>
      </c>
      <c r="F7972" s="72">
        <v>605006</v>
      </c>
      <c r="G7972" s="72">
        <v>722245</v>
      </c>
      <c r="H7972" s="72">
        <v>780986</v>
      </c>
      <c r="I7972" s="72">
        <v>669295</v>
      </c>
      <c r="J7972" s="72">
        <v>634766</v>
      </c>
      <c r="K7972" s="72">
        <v>620288</v>
      </c>
    </row>
    <row r="7973" spans="1:16" hidden="1">
      <c r="A7973" s="72" t="s">
        <v>2139</v>
      </c>
      <c r="B7973" s="72" t="s">
        <v>3105</v>
      </c>
      <c r="C7973" s="72" t="s">
        <v>2110</v>
      </c>
      <c r="D7973" s="72">
        <v>303</v>
      </c>
      <c r="E7973" s="72">
        <v>242</v>
      </c>
      <c r="F7973" s="72">
        <v>234</v>
      </c>
      <c r="G7973" s="72">
        <v>228</v>
      </c>
      <c r="H7973" s="72">
        <v>237</v>
      </c>
      <c r="I7973" s="72">
        <v>228</v>
      </c>
      <c r="J7973" s="72">
        <v>231</v>
      </c>
      <c r="K7973" s="72">
        <v>230</v>
      </c>
    </row>
    <row r="7974" spans="1:16" hidden="1">
      <c r="A7974" s="72" t="s">
        <v>2139</v>
      </c>
      <c r="B7974" s="72" t="s">
        <v>3105</v>
      </c>
      <c r="C7974" s="72" t="s">
        <v>2111</v>
      </c>
      <c r="D7974" s="72">
        <v>4725097</v>
      </c>
      <c r="E7974" s="72">
        <v>4448696</v>
      </c>
      <c r="F7974" s="72">
        <v>3077347</v>
      </c>
      <c r="G7974" s="72">
        <v>3869714</v>
      </c>
      <c r="H7974" s="72">
        <v>4546598</v>
      </c>
      <c r="I7974" s="72">
        <v>3872592</v>
      </c>
      <c r="J7974" s="72">
        <v>2832207</v>
      </c>
      <c r="K7974" s="72">
        <v>2729094</v>
      </c>
    </row>
    <row r="7975" spans="1:16" hidden="1">
      <c r="A7975" s="72" t="s">
        <v>2153</v>
      </c>
      <c r="B7975" s="72" t="s">
        <v>3105</v>
      </c>
      <c r="C7975" s="72" t="s">
        <v>2103</v>
      </c>
      <c r="D7975" s="72">
        <v>2787276</v>
      </c>
      <c r="E7975" s="72">
        <v>2918199</v>
      </c>
      <c r="F7975" s="72">
        <v>2350740</v>
      </c>
      <c r="G7975" s="72">
        <v>3073947</v>
      </c>
      <c r="H7975" s="72">
        <v>3278316</v>
      </c>
      <c r="I7975" s="72">
        <v>2620685</v>
      </c>
      <c r="J7975" s="72">
        <v>2532703</v>
      </c>
      <c r="K7975" s="72">
        <v>2767543</v>
      </c>
      <c r="L7975" s="72">
        <v>3296350</v>
      </c>
      <c r="M7975" s="72">
        <v>3321840</v>
      </c>
      <c r="N7975" s="72">
        <v>2992868</v>
      </c>
      <c r="O7975" s="72">
        <v>2834458</v>
      </c>
      <c r="P7975" s="72">
        <v>3279875</v>
      </c>
    </row>
    <row r="7976" spans="1:16" hidden="1">
      <c r="A7976" s="72" t="s">
        <v>2153</v>
      </c>
      <c r="B7976" s="72" t="s">
        <v>3105</v>
      </c>
      <c r="C7976" s="72" t="s">
        <v>2104</v>
      </c>
      <c r="D7976" s="72">
        <v>37717</v>
      </c>
      <c r="E7976" s="72">
        <v>38051</v>
      </c>
      <c r="F7976" s="72">
        <v>38420</v>
      </c>
      <c r="G7976" s="72">
        <v>38710</v>
      </c>
      <c r="H7976" s="72">
        <v>39095</v>
      </c>
      <c r="I7976" s="72">
        <v>39290</v>
      </c>
      <c r="J7976" s="72">
        <v>39655</v>
      </c>
      <c r="K7976" s="72">
        <v>39838</v>
      </c>
      <c r="L7976" s="72">
        <v>40171</v>
      </c>
      <c r="M7976" s="72">
        <v>40545</v>
      </c>
      <c r="N7976" s="72">
        <v>41076</v>
      </c>
      <c r="O7976" s="72">
        <v>41530</v>
      </c>
      <c r="P7976" s="72">
        <v>42088</v>
      </c>
    </row>
    <row r="7977" spans="1:16" hidden="1">
      <c r="A7977" s="72" t="s">
        <v>2153</v>
      </c>
      <c r="B7977" s="72" t="s">
        <v>3105</v>
      </c>
      <c r="C7977" s="72" t="s">
        <v>2105</v>
      </c>
      <c r="D7977" s="72">
        <v>26342000</v>
      </c>
      <c r="E7977" s="72">
        <v>25632524</v>
      </c>
      <c r="F7977" s="72">
        <v>21084649</v>
      </c>
      <c r="G7977" s="72">
        <v>26302216</v>
      </c>
      <c r="H7977" s="72">
        <v>29807414</v>
      </c>
      <c r="I7977" s="72">
        <v>24429087</v>
      </c>
      <c r="J7977" s="72">
        <v>20399484</v>
      </c>
      <c r="K7977" s="72">
        <v>21777233</v>
      </c>
      <c r="L7977" s="72">
        <v>25358774</v>
      </c>
      <c r="M7977" s="72">
        <v>25762641</v>
      </c>
      <c r="N7977" s="72">
        <v>21547022</v>
      </c>
      <c r="O7977" s="72">
        <v>26596456</v>
      </c>
      <c r="P7977" s="72">
        <v>39177923</v>
      </c>
    </row>
    <row r="7978" spans="1:16" hidden="1">
      <c r="A7978" s="72" t="s">
        <v>2153</v>
      </c>
      <c r="B7978" s="72" t="s">
        <v>3105</v>
      </c>
      <c r="C7978" s="72" t="s">
        <v>2106</v>
      </c>
      <c r="D7978" s="72">
        <v>1488189</v>
      </c>
      <c r="E7978" s="72">
        <v>1540750</v>
      </c>
      <c r="F7978" s="72">
        <v>1203354</v>
      </c>
      <c r="G7978" s="72">
        <v>1642364</v>
      </c>
      <c r="H7978" s="72">
        <v>1736861</v>
      </c>
      <c r="I7978" s="72">
        <v>1418874</v>
      </c>
      <c r="J7978" s="72">
        <v>1365715</v>
      </c>
      <c r="K7978" s="72">
        <v>1540050</v>
      </c>
      <c r="L7978" s="72">
        <v>1870957</v>
      </c>
      <c r="M7978" s="72">
        <v>1943177</v>
      </c>
      <c r="N7978" s="72">
        <v>1726050</v>
      </c>
      <c r="O7978" s="72">
        <v>1674679</v>
      </c>
      <c r="P7978" s="72">
        <v>1979628</v>
      </c>
    </row>
    <row r="7979" spans="1:16" hidden="1">
      <c r="A7979" s="72" t="s">
        <v>2153</v>
      </c>
      <c r="B7979" s="72" t="s">
        <v>3105</v>
      </c>
      <c r="C7979" s="72" t="s">
        <v>2107</v>
      </c>
      <c r="D7979" s="72">
        <v>5660</v>
      </c>
      <c r="E7979" s="72">
        <v>5714</v>
      </c>
      <c r="F7979" s="72">
        <v>5797</v>
      </c>
      <c r="G7979" s="72">
        <v>5855</v>
      </c>
      <c r="H7979" s="72">
        <v>6002</v>
      </c>
      <c r="I7979" s="72">
        <v>6126</v>
      </c>
      <c r="J7979" s="72">
        <v>6274</v>
      </c>
      <c r="K7979" s="72">
        <v>6405</v>
      </c>
      <c r="L7979" s="72">
        <v>6426</v>
      </c>
      <c r="M7979" s="72">
        <v>6061</v>
      </c>
      <c r="N7979" s="72">
        <v>6589</v>
      </c>
      <c r="O7979" s="72">
        <v>6767</v>
      </c>
      <c r="P7979" s="72">
        <v>6958</v>
      </c>
    </row>
    <row r="7980" spans="1:16" hidden="1">
      <c r="A7980" s="72" t="s">
        <v>2153</v>
      </c>
      <c r="B7980" s="72" t="s">
        <v>3105</v>
      </c>
      <c r="C7980" s="72" t="s">
        <v>2108</v>
      </c>
      <c r="D7980" s="72">
        <v>11713701</v>
      </c>
      <c r="E7980" s="72">
        <v>11450549</v>
      </c>
      <c r="F7980" s="72">
        <v>8309892</v>
      </c>
      <c r="G7980" s="72">
        <v>11184877</v>
      </c>
      <c r="H7980" s="72">
        <v>12915689</v>
      </c>
      <c r="I7980" s="72">
        <v>10444624</v>
      </c>
      <c r="J7980" s="72">
        <v>8298151</v>
      </c>
      <c r="K7980" s="72">
        <v>9184834</v>
      </c>
      <c r="L7980" s="72">
        <v>11109141</v>
      </c>
      <c r="M7980" s="72">
        <v>11710692</v>
      </c>
      <c r="N7980" s="72">
        <v>9205125</v>
      </c>
      <c r="O7980" s="72">
        <v>12606641</v>
      </c>
      <c r="P7980" s="72">
        <v>20228606</v>
      </c>
    </row>
    <row r="7981" spans="1:16" hidden="1">
      <c r="A7981" s="72" t="s">
        <v>2153</v>
      </c>
      <c r="B7981" s="72" t="s">
        <v>3105</v>
      </c>
      <c r="C7981" s="72" t="s">
        <v>2109</v>
      </c>
      <c r="D7981" s="72">
        <v>1594964</v>
      </c>
      <c r="E7981" s="72">
        <v>1124015</v>
      </c>
      <c r="F7981" s="72">
        <v>912654</v>
      </c>
      <c r="G7981" s="72">
        <v>1382279</v>
      </c>
      <c r="H7981" s="72">
        <v>1380582</v>
      </c>
      <c r="I7981" s="72">
        <v>1228095</v>
      </c>
      <c r="J7981" s="72">
        <v>1298819</v>
      </c>
      <c r="K7981" s="72">
        <v>1332504</v>
      </c>
      <c r="L7981" s="72">
        <v>1476644</v>
      </c>
      <c r="M7981" s="72">
        <v>1646323</v>
      </c>
      <c r="N7981" s="72">
        <v>1276839</v>
      </c>
      <c r="O7981" s="72">
        <v>1069249</v>
      </c>
      <c r="P7981" s="72">
        <v>1001641</v>
      </c>
    </row>
    <row r="7982" spans="1:16" hidden="1">
      <c r="A7982" s="72" t="s">
        <v>2153</v>
      </c>
      <c r="B7982" s="72" t="s">
        <v>3105</v>
      </c>
      <c r="C7982" s="72" t="s">
        <v>2110</v>
      </c>
      <c r="D7982" s="72">
        <v>286</v>
      </c>
      <c r="E7982" s="72">
        <v>283</v>
      </c>
      <c r="F7982" s="72">
        <v>277</v>
      </c>
      <c r="G7982" s="72">
        <v>294</v>
      </c>
      <c r="H7982" s="72">
        <v>293</v>
      </c>
      <c r="I7982" s="72">
        <v>295</v>
      </c>
      <c r="J7982" s="72">
        <v>297</v>
      </c>
      <c r="K7982" s="72">
        <v>301</v>
      </c>
      <c r="L7982" s="72">
        <v>300</v>
      </c>
      <c r="M7982" s="72">
        <v>299</v>
      </c>
      <c r="N7982" s="72">
        <v>282</v>
      </c>
      <c r="O7982" s="72">
        <v>241</v>
      </c>
      <c r="P7982" s="72">
        <v>244</v>
      </c>
    </row>
    <row r="7983" spans="1:16" hidden="1">
      <c r="A7983" s="72" t="s">
        <v>2153</v>
      </c>
      <c r="B7983" s="72" t="s">
        <v>3105</v>
      </c>
      <c r="C7983" s="72" t="s">
        <v>2111</v>
      </c>
      <c r="D7983" s="72">
        <v>10460259</v>
      </c>
      <c r="E7983" s="72">
        <v>7140190</v>
      </c>
      <c r="F7983" s="72">
        <v>5136185</v>
      </c>
      <c r="G7983" s="72">
        <v>7978576</v>
      </c>
      <c r="H7983" s="72">
        <v>9313154</v>
      </c>
      <c r="I7983" s="72">
        <v>6194979</v>
      </c>
      <c r="J7983" s="72">
        <v>5837574</v>
      </c>
      <c r="K7983" s="72">
        <v>6520930</v>
      </c>
      <c r="L7983" s="72">
        <v>7244266</v>
      </c>
      <c r="M7983" s="72">
        <v>7593836</v>
      </c>
      <c r="N7983" s="72">
        <v>5228672</v>
      </c>
      <c r="O7983" s="72">
        <v>6524305</v>
      </c>
      <c r="P7983" s="72">
        <v>8258220</v>
      </c>
    </row>
    <row r="7984" spans="1:16" hidden="1">
      <c r="A7984" s="72" t="s">
        <v>2118</v>
      </c>
      <c r="B7984" s="72" t="s">
        <v>3106</v>
      </c>
      <c r="C7984" s="72" t="s">
        <v>2103</v>
      </c>
      <c r="D7984" s="72">
        <v>361790</v>
      </c>
      <c r="E7984" s="72">
        <v>377413</v>
      </c>
      <c r="F7984" s="72">
        <v>341030</v>
      </c>
      <c r="G7984" s="72">
        <v>406834</v>
      </c>
      <c r="H7984" s="72">
        <v>472916</v>
      </c>
      <c r="I7984" s="72">
        <v>511521</v>
      </c>
      <c r="J7984" s="72">
        <v>446003</v>
      </c>
      <c r="K7984" s="72">
        <v>481851</v>
      </c>
      <c r="L7984" s="72">
        <v>551272</v>
      </c>
      <c r="M7984" s="72">
        <v>529841</v>
      </c>
      <c r="N7984" s="72">
        <v>494716</v>
      </c>
      <c r="O7984" s="72">
        <v>557500</v>
      </c>
      <c r="P7984" s="72">
        <v>570001</v>
      </c>
    </row>
    <row r="7985" spans="1:16" hidden="1">
      <c r="A7985" s="72" t="s">
        <v>2118</v>
      </c>
      <c r="B7985" s="72" t="s">
        <v>3106</v>
      </c>
      <c r="C7985" s="72" t="s">
        <v>2104</v>
      </c>
      <c r="D7985" s="72">
        <v>7058</v>
      </c>
      <c r="E7985" s="72">
        <v>7025</v>
      </c>
      <c r="F7985" s="72">
        <v>7103</v>
      </c>
      <c r="G7985" s="72">
        <v>7260</v>
      </c>
      <c r="H7985" s="72">
        <v>7606</v>
      </c>
      <c r="I7985" s="72">
        <v>8093</v>
      </c>
      <c r="J7985" s="72">
        <v>8247</v>
      </c>
      <c r="K7985" s="72">
        <v>8324</v>
      </c>
      <c r="L7985" s="72">
        <v>8379</v>
      </c>
      <c r="M7985" s="72">
        <v>8437</v>
      </c>
      <c r="N7985" s="72">
        <v>8542</v>
      </c>
      <c r="O7985" s="72">
        <v>8613</v>
      </c>
      <c r="P7985" s="72">
        <v>8656</v>
      </c>
    </row>
    <row r="7986" spans="1:16" hidden="1">
      <c r="A7986" s="72" t="s">
        <v>2118</v>
      </c>
      <c r="B7986" s="72" t="s">
        <v>3106</v>
      </c>
      <c r="C7986" s="72" t="s">
        <v>2105</v>
      </c>
      <c r="D7986" s="72">
        <v>7094384</v>
      </c>
      <c r="E7986" s="72">
        <v>6791373</v>
      </c>
      <c r="F7986" s="72">
        <v>6272097</v>
      </c>
      <c r="G7986" s="72">
        <v>7225030</v>
      </c>
      <c r="H7986" s="72">
        <v>8164184</v>
      </c>
      <c r="I7986" s="72">
        <v>8901560</v>
      </c>
      <c r="J7986" s="72">
        <v>8249677</v>
      </c>
      <c r="K7986" s="72">
        <v>8971110</v>
      </c>
      <c r="L7986" s="72">
        <v>10595356</v>
      </c>
      <c r="M7986" s="72">
        <v>10930021</v>
      </c>
      <c r="N7986" s="72">
        <v>10480028</v>
      </c>
      <c r="O7986" s="72">
        <v>12541454</v>
      </c>
      <c r="P7986" s="72">
        <v>13817113</v>
      </c>
    </row>
    <row r="7987" spans="1:16" hidden="1">
      <c r="A7987" s="72" t="s">
        <v>2118</v>
      </c>
      <c r="B7987" s="72" t="s">
        <v>3106</v>
      </c>
      <c r="C7987" s="72" t="s">
        <v>2106</v>
      </c>
      <c r="D7987" s="72">
        <v>557813</v>
      </c>
      <c r="E7987" s="72">
        <v>606730</v>
      </c>
      <c r="F7987" s="72">
        <v>564331</v>
      </c>
      <c r="G7987" s="72">
        <v>630298</v>
      </c>
      <c r="H7987" s="72">
        <v>660160</v>
      </c>
      <c r="I7987" s="72">
        <v>660179</v>
      </c>
      <c r="J7987" s="72">
        <v>571071</v>
      </c>
      <c r="K7987" s="72">
        <v>617606</v>
      </c>
      <c r="L7987" s="72">
        <v>672770</v>
      </c>
      <c r="M7987" s="72">
        <v>654341</v>
      </c>
      <c r="N7987" s="72">
        <v>504609</v>
      </c>
      <c r="O7987" s="72">
        <v>498170</v>
      </c>
      <c r="P7987" s="72">
        <v>508107</v>
      </c>
    </row>
    <row r="7988" spans="1:16" hidden="1">
      <c r="A7988" s="72" t="s">
        <v>2118</v>
      </c>
      <c r="B7988" s="72" t="s">
        <v>3106</v>
      </c>
      <c r="C7988" s="72" t="s">
        <v>2107</v>
      </c>
      <c r="D7988" s="72">
        <v>886</v>
      </c>
      <c r="E7988" s="72">
        <v>857</v>
      </c>
      <c r="F7988" s="72">
        <v>855</v>
      </c>
      <c r="G7988" s="72">
        <v>890</v>
      </c>
      <c r="H7988" s="72">
        <v>874</v>
      </c>
      <c r="I7988" s="72">
        <v>878</v>
      </c>
      <c r="J7988" s="72">
        <v>881</v>
      </c>
      <c r="K7988" s="72">
        <v>889</v>
      </c>
      <c r="L7988" s="72">
        <v>888</v>
      </c>
      <c r="M7988" s="72">
        <v>889</v>
      </c>
      <c r="N7988" s="72">
        <v>884</v>
      </c>
      <c r="O7988" s="72">
        <v>823</v>
      </c>
      <c r="P7988" s="72">
        <v>806</v>
      </c>
    </row>
    <row r="7989" spans="1:16" hidden="1">
      <c r="A7989" s="72" t="s">
        <v>2118</v>
      </c>
      <c r="B7989" s="72" t="s">
        <v>3106</v>
      </c>
      <c r="C7989" s="72" t="s">
        <v>2108</v>
      </c>
      <c r="D7989" s="72">
        <v>8463355</v>
      </c>
      <c r="E7989" s="72">
        <v>8192286</v>
      </c>
      <c r="F7989" s="72">
        <v>7497218</v>
      </c>
      <c r="G7989" s="72">
        <v>8342599</v>
      </c>
      <c r="H7989" s="72">
        <v>8924244</v>
      </c>
      <c r="I7989" s="72">
        <v>9225061</v>
      </c>
      <c r="J7989" s="72">
        <v>8161221</v>
      </c>
      <c r="K7989" s="72">
        <v>8919399</v>
      </c>
      <c r="L7989" s="72">
        <v>10055013</v>
      </c>
      <c r="M7989" s="72">
        <v>9999328</v>
      </c>
      <c r="N7989" s="72">
        <v>8269207</v>
      </c>
      <c r="O7989" s="72">
        <v>9104723</v>
      </c>
      <c r="P7989" s="72">
        <v>9859622</v>
      </c>
    </row>
    <row r="7990" spans="1:16" hidden="1">
      <c r="A7990" s="72" t="s">
        <v>2118</v>
      </c>
      <c r="B7990" s="72" t="s">
        <v>3106</v>
      </c>
      <c r="C7990" s="72" t="s">
        <v>2109</v>
      </c>
      <c r="D7990" s="72">
        <v>10504</v>
      </c>
      <c r="G7990" s="72">
        <v>2647</v>
      </c>
      <c r="H7990" s="72">
        <v>2754</v>
      </c>
      <c r="I7990" s="72">
        <v>2919</v>
      </c>
      <c r="J7990" s="72">
        <v>5023</v>
      </c>
      <c r="K7990" s="72">
        <v>4257</v>
      </c>
      <c r="L7990" s="72">
        <v>4276</v>
      </c>
      <c r="M7990" s="72">
        <v>3118</v>
      </c>
      <c r="N7990" s="72">
        <v>2518</v>
      </c>
      <c r="O7990" s="72">
        <v>3788</v>
      </c>
      <c r="P7990" s="72">
        <v>4922</v>
      </c>
    </row>
    <row r="7991" spans="1:16" hidden="1">
      <c r="A7991" s="72" t="s">
        <v>2118</v>
      </c>
      <c r="B7991" s="72" t="s">
        <v>3106</v>
      </c>
      <c r="C7991" s="72" t="s">
        <v>2110</v>
      </c>
      <c r="D7991" s="72">
        <v>2</v>
      </c>
      <c r="G7991" s="72">
        <v>1</v>
      </c>
      <c r="H7991" s="72">
        <v>1</v>
      </c>
      <c r="I7991" s="72">
        <v>1</v>
      </c>
      <c r="J7991" s="72">
        <v>4</v>
      </c>
      <c r="K7991" s="72">
        <v>4</v>
      </c>
      <c r="L7991" s="72">
        <v>4</v>
      </c>
      <c r="M7991" s="72">
        <v>4</v>
      </c>
      <c r="N7991" s="72">
        <v>4</v>
      </c>
      <c r="O7991" s="72">
        <v>4</v>
      </c>
      <c r="P7991" s="72">
        <v>7</v>
      </c>
    </row>
    <row r="7992" spans="1:16" hidden="1">
      <c r="A7992" s="72" t="s">
        <v>2118</v>
      </c>
      <c r="B7992" s="72" t="s">
        <v>3106</v>
      </c>
      <c r="C7992" s="72" t="s">
        <v>2111</v>
      </c>
      <c r="D7992" s="72">
        <v>155946</v>
      </c>
      <c r="G7992" s="72">
        <v>35153</v>
      </c>
      <c r="H7992" s="72">
        <v>36551</v>
      </c>
      <c r="I7992" s="72">
        <v>38987</v>
      </c>
      <c r="J7992" s="72">
        <v>68985</v>
      </c>
      <c r="K7992" s="72">
        <v>58181</v>
      </c>
      <c r="L7992" s="72">
        <v>61537</v>
      </c>
      <c r="M7992" s="72">
        <v>47312</v>
      </c>
      <c r="N7992" s="72">
        <v>39414</v>
      </c>
      <c r="O7992" s="72">
        <v>64047</v>
      </c>
      <c r="P7992" s="72">
        <v>91580</v>
      </c>
    </row>
    <row r="7993" spans="1:16" hidden="1">
      <c r="A7993" s="72" t="s">
        <v>2133</v>
      </c>
      <c r="B7993" s="72" t="s">
        <v>3107</v>
      </c>
      <c r="C7993" s="72" t="s">
        <v>2103</v>
      </c>
      <c r="D7993" s="72">
        <v>19737859</v>
      </c>
      <c r="E7993" s="72">
        <v>20056006</v>
      </c>
      <c r="F7993" s="72">
        <v>17795732</v>
      </c>
      <c r="G7993" s="72">
        <v>20739074</v>
      </c>
      <c r="H7993" s="72">
        <v>22388027</v>
      </c>
      <c r="I7993" s="72">
        <v>22372606</v>
      </c>
      <c r="J7993" s="72">
        <v>19525859</v>
      </c>
      <c r="K7993" s="72">
        <v>22970494</v>
      </c>
      <c r="L7993" s="72">
        <v>21902561</v>
      </c>
      <c r="M7993" s="72">
        <v>22211409</v>
      </c>
      <c r="N7993" s="72">
        <v>19942640</v>
      </c>
      <c r="O7993" s="72">
        <v>20125025</v>
      </c>
      <c r="P7993" s="72">
        <v>19949189</v>
      </c>
    </row>
    <row r="7994" spans="1:16" hidden="1">
      <c r="A7994" s="72" t="s">
        <v>2133</v>
      </c>
      <c r="B7994" s="72" t="s">
        <v>3107</v>
      </c>
      <c r="C7994" s="72" t="s">
        <v>2104</v>
      </c>
      <c r="D7994" s="72">
        <v>241273</v>
      </c>
      <c r="E7994" s="72">
        <v>242945</v>
      </c>
      <c r="F7994" s="72">
        <v>245214</v>
      </c>
      <c r="G7994" s="72">
        <v>248570</v>
      </c>
      <c r="H7994" s="72">
        <v>252258</v>
      </c>
      <c r="I7994" s="72">
        <v>255462</v>
      </c>
      <c r="J7994" s="72">
        <v>258475</v>
      </c>
      <c r="K7994" s="72">
        <v>259583</v>
      </c>
      <c r="L7994" s="72">
        <v>260411</v>
      </c>
      <c r="M7994" s="72">
        <v>261655</v>
      </c>
      <c r="N7994" s="72">
        <v>265919</v>
      </c>
      <c r="O7994" s="72">
        <v>269645</v>
      </c>
      <c r="P7994" s="72">
        <v>271375</v>
      </c>
    </row>
    <row r="7995" spans="1:16" hidden="1">
      <c r="A7995" s="72" t="s">
        <v>2133</v>
      </c>
      <c r="B7995" s="72" t="s">
        <v>3107</v>
      </c>
      <c r="C7995" s="72" t="s">
        <v>2105</v>
      </c>
      <c r="D7995" s="72">
        <v>243483842</v>
      </c>
      <c r="E7995" s="72">
        <v>268138669</v>
      </c>
      <c r="F7995" s="72">
        <v>212087395</v>
      </c>
      <c r="G7995" s="72">
        <v>248853360</v>
      </c>
      <c r="H7995" s="72">
        <v>269961803</v>
      </c>
      <c r="I7995" s="72">
        <v>272554953</v>
      </c>
      <c r="J7995" s="72">
        <v>229565500</v>
      </c>
      <c r="K7995" s="72">
        <v>266436534</v>
      </c>
      <c r="L7995" s="72">
        <v>291579192</v>
      </c>
      <c r="M7995" s="72">
        <v>285367730</v>
      </c>
      <c r="N7995" s="72">
        <v>287181639</v>
      </c>
      <c r="O7995" s="72">
        <v>339280625</v>
      </c>
      <c r="P7995" s="72">
        <v>393967356</v>
      </c>
    </row>
    <row r="7996" spans="1:16" hidden="1">
      <c r="A7996" s="72" t="s">
        <v>2133</v>
      </c>
      <c r="B7996" s="72" t="s">
        <v>3107</v>
      </c>
      <c r="C7996" s="72" t="s">
        <v>2106</v>
      </c>
      <c r="D7996" s="72">
        <v>10354515</v>
      </c>
      <c r="E7996" s="72">
        <v>10455366</v>
      </c>
      <c r="F7996" s="72">
        <v>9325576</v>
      </c>
      <c r="G7996" s="72">
        <v>8520355</v>
      </c>
      <c r="H7996" s="72">
        <v>10453397</v>
      </c>
      <c r="I7996" s="72">
        <v>11356357</v>
      </c>
      <c r="J7996" s="72">
        <v>9505776</v>
      </c>
      <c r="K7996" s="72">
        <v>11336148</v>
      </c>
      <c r="L7996" s="72">
        <v>10938382</v>
      </c>
      <c r="M7996" s="72">
        <v>11391489</v>
      </c>
      <c r="N7996" s="72">
        <v>9723160</v>
      </c>
      <c r="O7996" s="72">
        <v>9625894</v>
      </c>
      <c r="P7996" s="72">
        <v>10869750</v>
      </c>
    </row>
    <row r="7997" spans="1:16" hidden="1">
      <c r="A7997" s="72" t="s">
        <v>2133</v>
      </c>
      <c r="B7997" s="72" t="s">
        <v>3107</v>
      </c>
      <c r="C7997" s="72" t="s">
        <v>2107</v>
      </c>
      <c r="D7997" s="72">
        <v>22576</v>
      </c>
      <c r="E7997" s="72">
        <v>22680</v>
      </c>
      <c r="F7997" s="72">
        <v>22742</v>
      </c>
      <c r="G7997" s="72">
        <v>22925</v>
      </c>
      <c r="H7997" s="72">
        <v>23373</v>
      </c>
      <c r="I7997" s="72">
        <v>23589</v>
      </c>
      <c r="J7997" s="72">
        <v>23527</v>
      </c>
      <c r="K7997" s="72">
        <v>23655</v>
      </c>
      <c r="L7997" s="72">
        <v>23859</v>
      </c>
      <c r="M7997" s="72">
        <v>23953</v>
      </c>
      <c r="N7997" s="72">
        <v>23732</v>
      </c>
      <c r="O7997" s="72">
        <v>23549</v>
      </c>
      <c r="P7997" s="72">
        <v>23305</v>
      </c>
    </row>
    <row r="7998" spans="1:16" hidden="1">
      <c r="A7998" s="72" t="s">
        <v>2133</v>
      </c>
      <c r="B7998" s="72" t="s">
        <v>3107</v>
      </c>
      <c r="C7998" s="72" t="s">
        <v>2108</v>
      </c>
      <c r="D7998" s="72">
        <v>97021525</v>
      </c>
      <c r="E7998" s="72">
        <v>105985012</v>
      </c>
      <c r="F7998" s="72">
        <v>79226347</v>
      </c>
      <c r="G7998" s="72">
        <v>81387901</v>
      </c>
      <c r="H7998" s="72">
        <v>102541114</v>
      </c>
      <c r="I7998" s="72">
        <v>110504668</v>
      </c>
      <c r="J7998" s="72">
        <v>75222787</v>
      </c>
      <c r="K7998" s="72">
        <v>88403827</v>
      </c>
      <c r="L7998" s="72">
        <v>105851228</v>
      </c>
      <c r="M7998" s="72">
        <v>105637243</v>
      </c>
      <c r="N7998" s="72">
        <v>99242528</v>
      </c>
      <c r="O7998" s="72">
        <v>115552426</v>
      </c>
      <c r="P7998" s="72">
        <v>148799436</v>
      </c>
    </row>
    <row r="7999" spans="1:16" hidden="1">
      <c r="A7999" s="72" t="s">
        <v>2133</v>
      </c>
      <c r="B7999" s="72" t="s">
        <v>3107</v>
      </c>
      <c r="C7999" s="72" t="s">
        <v>2109</v>
      </c>
      <c r="D7999" s="72">
        <v>774307</v>
      </c>
      <c r="E7999" s="72">
        <v>785439</v>
      </c>
      <c r="F7999" s="72">
        <v>665270</v>
      </c>
      <c r="G7999" s="72">
        <v>744545</v>
      </c>
      <c r="H7999" s="72">
        <v>992786</v>
      </c>
      <c r="I7999" s="72">
        <v>1766600</v>
      </c>
      <c r="J7999" s="72">
        <v>1300239</v>
      </c>
      <c r="K7999" s="72">
        <v>1400660</v>
      </c>
      <c r="L7999" s="72">
        <v>1282143</v>
      </c>
      <c r="M7999" s="72">
        <v>1298128</v>
      </c>
      <c r="N7999" s="72">
        <v>1097808</v>
      </c>
      <c r="O7999" s="72">
        <v>1108179</v>
      </c>
      <c r="P7999" s="72">
        <v>1383647</v>
      </c>
    </row>
    <row r="8000" spans="1:16" hidden="1">
      <c r="A8000" s="72" t="s">
        <v>2133</v>
      </c>
      <c r="B8000" s="72" t="s">
        <v>3107</v>
      </c>
      <c r="C8000" s="72" t="s">
        <v>2110</v>
      </c>
      <c r="D8000" s="72">
        <v>713</v>
      </c>
      <c r="E8000" s="72">
        <v>697</v>
      </c>
      <c r="F8000" s="72">
        <v>680</v>
      </c>
      <c r="G8000" s="72">
        <v>668</v>
      </c>
      <c r="H8000" s="72">
        <v>674</v>
      </c>
      <c r="I8000" s="72">
        <v>684</v>
      </c>
      <c r="J8000" s="72">
        <v>660</v>
      </c>
      <c r="K8000" s="72">
        <v>647</v>
      </c>
      <c r="L8000" s="72">
        <v>645</v>
      </c>
      <c r="M8000" s="72">
        <v>637</v>
      </c>
      <c r="N8000" s="72">
        <v>618</v>
      </c>
      <c r="O8000" s="72">
        <v>597</v>
      </c>
      <c r="P8000" s="72">
        <v>589</v>
      </c>
    </row>
    <row r="8001" spans="1:16" hidden="1">
      <c r="A8001" s="72" t="s">
        <v>2133</v>
      </c>
      <c r="B8001" s="72" t="s">
        <v>3107</v>
      </c>
      <c r="C8001" s="72" t="s">
        <v>2111</v>
      </c>
      <c r="D8001" s="72">
        <v>7245090</v>
      </c>
      <c r="E8001" s="72">
        <v>8349808</v>
      </c>
      <c r="F8001" s="72">
        <v>5977946</v>
      </c>
      <c r="G8001" s="72">
        <v>6925894</v>
      </c>
      <c r="H8001" s="72">
        <v>9460026</v>
      </c>
      <c r="I8001" s="72">
        <v>15681801</v>
      </c>
      <c r="J8001" s="72">
        <v>8782516</v>
      </c>
      <c r="K8001" s="72">
        <v>9050916</v>
      </c>
      <c r="L8001" s="72">
        <v>11087508</v>
      </c>
      <c r="M8001" s="72">
        <v>10697541</v>
      </c>
      <c r="N8001" s="72">
        <v>10078419</v>
      </c>
      <c r="O8001" s="72">
        <v>11497307</v>
      </c>
      <c r="P8001" s="72">
        <v>18031914</v>
      </c>
    </row>
    <row r="8002" spans="1:16" hidden="1">
      <c r="A8002" s="72" t="s">
        <v>2112</v>
      </c>
      <c r="B8002" s="72" t="s">
        <v>3108</v>
      </c>
      <c r="C8002" s="72" t="s">
        <v>2103</v>
      </c>
      <c r="D8002" s="72">
        <v>615154</v>
      </c>
      <c r="E8002" s="72">
        <v>546979</v>
      </c>
      <c r="F8002" s="72">
        <v>404068</v>
      </c>
      <c r="G8002" s="72">
        <v>529884</v>
      </c>
      <c r="H8002" s="72">
        <v>597636</v>
      </c>
      <c r="I8002" s="72">
        <v>501582</v>
      </c>
      <c r="J8002" s="72">
        <v>404076</v>
      </c>
      <c r="K8002" s="72">
        <v>382204</v>
      </c>
      <c r="L8002" s="72">
        <v>510307</v>
      </c>
      <c r="M8002" s="72">
        <v>456851</v>
      </c>
      <c r="N8002" s="72">
        <v>413650</v>
      </c>
      <c r="O8002" s="72">
        <v>494570</v>
      </c>
      <c r="P8002" s="72">
        <v>464374</v>
      </c>
    </row>
    <row r="8003" spans="1:16" hidden="1">
      <c r="A8003" s="72" t="s">
        <v>2112</v>
      </c>
      <c r="B8003" s="72" t="s">
        <v>3108</v>
      </c>
      <c r="C8003" s="72" t="s">
        <v>2104</v>
      </c>
      <c r="D8003" s="72">
        <v>12407</v>
      </c>
      <c r="E8003" s="72">
        <v>12338</v>
      </c>
      <c r="F8003" s="72">
        <v>12063</v>
      </c>
      <c r="G8003" s="72">
        <v>11997</v>
      </c>
      <c r="H8003" s="72">
        <v>12252</v>
      </c>
      <c r="I8003" s="72">
        <v>12006</v>
      </c>
      <c r="J8003" s="72">
        <v>12046</v>
      </c>
      <c r="K8003" s="72">
        <v>11998</v>
      </c>
      <c r="L8003" s="72">
        <v>12063</v>
      </c>
      <c r="M8003" s="72">
        <v>11924</v>
      </c>
      <c r="N8003" s="72">
        <v>13022</v>
      </c>
      <c r="O8003" s="72">
        <v>13408</v>
      </c>
      <c r="P8003" s="72">
        <v>13527</v>
      </c>
    </row>
    <row r="8004" spans="1:16" hidden="1">
      <c r="A8004" s="72" t="s">
        <v>2112</v>
      </c>
      <c r="B8004" s="72" t="s">
        <v>3108</v>
      </c>
      <c r="C8004" s="72" t="s">
        <v>2105</v>
      </c>
      <c r="D8004" s="72">
        <v>8806932</v>
      </c>
      <c r="E8004" s="72">
        <v>7781808</v>
      </c>
      <c r="F8004" s="72">
        <v>6335368</v>
      </c>
      <c r="G8004" s="72">
        <v>7909309</v>
      </c>
      <c r="H8004" s="72">
        <v>8748504</v>
      </c>
      <c r="I8004" s="72">
        <v>7559638</v>
      </c>
      <c r="J8004" s="72">
        <v>6496317</v>
      </c>
      <c r="K8004" s="72">
        <v>6205987</v>
      </c>
      <c r="L8004" s="72">
        <v>7780402</v>
      </c>
      <c r="M8004" s="72">
        <v>7035505</v>
      </c>
      <c r="N8004" s="72">
        <v>6882063</v>
      </c>
      <c r="O8004" s="72">
        <v>7655944</v>
      </c>
      <c r="P8004" s="72">
        <v>7718599</v>
      </c>
    </row>
    <row r="8005" spans="1:16" hidden="1">
      <c r="A8005" s="72" t="s">
        <v>2112</v>
      </c>
      <c r="B8005" s="72" t="s">
        <v>3108</v>
      </c>
      <c r="C8005" s="72" t="s">
        <v>2106</v>
      </c>
      <c r="D8005" s="72">
        <v>196723</v>
      </c>
      <c r="E8005" s="72">
        <v>180736</v>
      </c>
      <c r="F8005" s="72">
        <v>144063</v>
      </c>
      <c r="G8005" s="72">
        <v>169843</v>
      </c>
      <c r="H8005" s="72">
        <v>184958</v>
      </c>
      <c r="I8005" s="72">
        <v>168928</v>
      </c>
      <c r="J8005" s="72">
        <v>146153</v>
      </c>
      <c r="K8005" s="72">
        <v>182875</v>
      </c>
      <c r="L8005" s="72">
        <v>216912</v>
      </c>
      <c r="M8005" s="72">
        <v>165812</v>
      </c>
      <c r="N8005" s="72">
        <v>195190</v>
      </c>
      <c r="O8005" s="72">
        <v>189220</v>
      </c>
      <c r="P8005" s="72">
        <v>186422</v>
      </c>
    </row>
    <row r="8006" spans="1:16" hidden="1">
      <c r="A8006" s="72" t="s">
        <v>2112</v>
      </c>
      <c r="B8006" s="72" t="s">
        <v>3108</v>
      </c>
      <c r="C8006" s="72" t="s">
        <v>2107</v>
      </c>
      <c r="D8006" s="72">
        <v>922</v>
      </c>
      <c r="E8006" s="72">
        <v>878</v>
      </c>
      <c r="F8006" s="72">
        <v>869</v>
      </c>
      <c r="G8006" s="72">
        <v>872</v>
      </c>
      <c r="H8006" s="72">
        <v>895</v>
      </c>
      <c r="I8006" s="72">
        <v>898</v>
      </c>
      <c r="J8006" s="72">
        <v>905</v>
      </c>
      <c r="K8006" s="72">
        <v>897</v>
      </c>
      <c r="L8006" s="72">
        <v>910</v>
      </c>
      <c r="M8006" s="72">
        <v>905</v>
      </c>
      <c r="N8006" s="72">
        <v>1162</v>
      </c>
      <c r="O8006" s="72">
        <v>1137</v>
      </c>
      <c r="P8006" s="72">
        <v>1150</v>
      </c>
    </row>
    <row r="8007" spans="1:16" hidden="1">
      <c r="A8007" s="72" t="s">
        <v>2112</v>
      </c>
      <c r="B8007" s="72" t="s">
        <v>3108</v>
      </c>
      <c r="C8007" s="72" t="s">
        <v>2108</v>
      </c>
      <c r="D8007" s="72">
        <v>2174154</v>
      </c>
      <c r="E8007" s="72">
        <v>1890116</v>
      </c>
      <c r="F8007" s="72">
        <v>1564791</v>
      </c>
      <c r="G8007" s="72">
        <v>1847890</v>
      </c>
      <c r="H8007" s="72">
        <v>2001599</v>
      </c>
      <c r="I8007" s="72">
        <v>1847099</v>
      </c>
      <c r="J8007" s="72">
        <v>1613240</v>
      </c>
      <c r="K8007" s="72">
        <v>1749800</v>
      </c>
      <c r="L8007" s="72">
        <v>2052208</v>
      </c>
      <c r="M8007" s="72">
        <v>1951607</v>
      </c>
      <c r="N8007" s="72">
        <v>1779155</v>
      </c>
      <c r="O8007" s="72">
        <v>2227119</v>
      </c>
      <c r="P8007" s="72">
        <v>2128027</v>
      </c>
    </row>
    <row r="8008" spans="1:16" hidden="1">
      <c r="A8008" s="72" t="s">
        <v>2112</v>
      </c>
      <c r="B8008" s="72" t="s">
        <v>3108</v>
      </c>
      <c r="C8008" s="72" t="s">
        <v>2109</v>
      </c>
      <c r="D8008" s="72">
        <v>3254450</v>
      </c>
      <c r="E8008" s="72">
        <v>3422194</v>
      </c>
      <c r="F8008" s="72">
        <v>3441739</v>
      </c>
      <c r="G8008" s="72">
        <v>3489178</v>
      </c>
      <c r="H8008" s="72">
        <v>1785193</v>
      </c>
      <c r="I8008" s="72">
        <v>975008</v>
      </c>
      <c r="J8008" s="72">
        <v>828689</v>
      </c>
      <c r="K8008" s="72">
        <v>928263</v>
      </c>
      <c r="L8008" s="72">
        <v>1129100</v>
      </c>
      <c r="M8008" s="72">
        <v>1141492</v>
      </c>
      <c r="N8008" s="72">
        <v>1128003</v>
      </c>
      <c r="O8008" s="72">
        <v>2143300</v>
      </c>
      <c r="P8008" s="72">
        <v>2321698</v>
      </c>
    </row>
    <row r="8009" spans="1:16" hidden="1">
      <c r="A8009" s="72" t="s">
        <v>2112</v>
      </c>
      <c r="B8009" s="72" t="s">
        <v>3108</v>
      </c>
      <c r="C8009" s="72" t="s">
        <v>2110</v>
      </c>
      <c r="D8009" s="72">
        <v>327</v>
      </c>
      <c r="E8009" s="72">
        <v>306</v>
      </c>
      <c r="F8009" s="72">
        <v>314</v>
      </c>
      <c r="G8009" s="72">
        <v>322</v>
      </c>
      <c r="H8009" s="72">
        <v>329</v>
      </c>
      <c r="I8009" s="72">
        <v>323</v>
      </c>
      <c r="J8009" s="72">
        <v>328</v>
      </c>
      <c r="K8009" s="72">
        <v>346</v>
      </c>
      <c r="L8009" s="72">
        <v>347</v>
      </c>
      <c r="M8009" s="72">
        <v>349</v>
      </c>
      <c r="N8009" s="72">
        <v>385</v>
      </c>
      <c r="O8009" s="72">
        <v>390</v>
      </c>
      <c r="P8009" s="72">
        <v>396</v>
      </c>
    </row>
    <row r="8010" spans="1:16" hidden="1">
      <c r="A8010" s="72" t="s">
        <v>2112</v>
      </c>
      <c r="B8010" s="72" t="s">
        <v>3108</v>
      </c>
      <c r="C8010" s="72" t="s">
        <v>2111</v>
      </c>
      <c r="D8010" s="72">
        <v>17248168</v>
      </c>
      <c r="E8010" s="72">
        <v>16543823</v>
      </c>
      <c r="F8010" s="72">
        <v>12236495</v>
      </c>
      <c r="G8010" s="72">
        <v>15393657</v>
      </c>
      <c r="H8010" s="72">
        <v>10500563</v>
      </c>
      <c r="I8010" s="72">
        <v>5291792</v>
      </c>
      <c r="J8010" s="72">
        <v>4475421</v>
      </c>
      <c r="K8010" s="72">
        <v>5156800</v>
      </c>
      <c r="L8010" s="72">
        <v>6442162</v>
      </c>
      <c r="M8010" s="72">
        <v>6438015</v>
      </c>
      <c r="N8010" s="72">
        <v>5975684</v>
      </c>
      <c r="O8010" s="72">
        <v>9987778</v>
      </c>
      <c r="P8010" s="72">
        <v>11776768</v>
      </c>
    </row>
    <row r="8011" spans="1:16" hidden="1">
      <c r="A8011" s="72" t="s">
        <v>2154</v>
      </c>
      <c r="B8011" s="72" t="s">
        <v>3109</v>
      </c>
      <c r="C8011" s="72" t="s">
        <v>2103</v>
      </c>
      <c r="D8011" s="72">
        <v>631324</v>
      </c>
      <c r="E8011" s="72">
        <v>606525</v>
      </c>
      <c r="F8011" s="72">
        <v>478697</v>
      </c>
      <c r="G8011" s="72">
        <v>587442</v>
      </c>
      <c r="H8011" s="72">
        <v>631263</v>
      </c>
      <c r="I8011" s="72">
        <v>611105</v>
      </c>
      <c r="J8011" s="72">
        <v>490498</v>
      </c>
      <c r="K8011" s="72">
        <v>479349</v>
      </c>
      <c r="L8011" s="72">
        <v>627463</v>
      </c>
      <c r="M8011" s="72">
        <v>555136</v>
      </c>
      <c r="N8011" s="72">
        <v>524952</v>
      </c>
      <c r="O8011" s="72">
        <v>609497</v>
      </c>
      <c r="P8011" s="72">
        <v>579680</v>
      </c>
    </row>
    <row r="8012" spans="1:16" hidden="1">
      <c r="A8012" s="72" t="s">
        <v>2154</v>
      </c>
      <c r="B8012" s="72" t="s">
        <v>3109</v>
      </c>
      <c r="C8012" s="72" t="s">
        <v>2104</v>
      </c>
      <c r="D8012" s="72">
        <v>11138</v>
      </c>
      <c r="E8012" s="72">
        <v>11398</v>
      </c>
      <c r="F8012" s="72">
        <v>11564</v>
      </c>
      <c r="G8012" s="72">
        <v>11638</v>
      </c>
      <c r="H8012" s="72">
        <v>11735</v>
      </c>
      <c r="I8012" s="72">
        <v>11874</v>
      </c>
      <c r="J8012" s="72">
        <v>12071</v>
      </c>
      <c r="K8012" s="72">
        <v>12196</v>
      </c>
      <c r="L8012" s="72">
        <v>12288</v>
      </c>
      <c r="M8012" s="72">
        <v>12494</v>
      </c>
      <c r="N8012" s="72">
        <v>12874</v>
      </c>
      <c r="O8012" s="72">
        <v>12960</v>
      </c>
      <c r="P8012" s="72">
        <v>13312</v>
      </c>
    </row>
    <row r="8013" spans="1:16" hidden="1">
      <c r="A8013" s="72" t="s">
        <v>2154</v>
      </c>
      <c r="B8013" s="72" t="s">
        <v>3109</v>
      </c>
      <c r="C8013" s="72" t="s">
        <v>2105</v>
      </c>
      <c r="D8013" s="72">
        <v>7765715</v>
      </c>
      <c r="E8013" s="72">
        <v>6825823</v>
      </c>
      <c r="F8013" s="72">
        <v>6096716</v>
      </c>
      <c r="G8013" s="72">
        <v>6736558</v>
      </c>
      <c r="H8013" s="72">
        <v>7568721</v>
      </c>
      <c r="I8013" s="72">
        <v>7240741</v>
      </c>
      <c r="J8013" s="72">
        <v>5636302</v>
      </c>
      <c r="K8013" s="72">
        <v>5544380</v>
      </c>
      <c r="L8013" s="72">
        <v>7129806</v>
      </c>
      <c r="M8013" s="72">
        <v>5564009</v>
      </c>
      <c r="N8013" s="72">
        <v>5400894</v>
      </c>
      <c r="O8013" s="72">
        <v>7476823</v>
      </c>
      <c r="P8013" s="72">
        <v>8174042</v>
      </c>
    </row>
    <row r="8014" spans="1:16" hidden="1">
      <c r="A8014" s="72" t="s">
        <v>2154</v>
      </c>
      <c r="B8014" s="72" t="s">
        <v>3109</v>
      </c>
      <c r="C8014" s="72" t="s">
        <v>2106</v>
      </c>
      <c r="D8014" s="72">
        <v>323300</v>
      </c>
      <c r="E8014" s="72">
        <v>301198</v>
      </c>
      <c r="F8014" s="72">
        <v>254876</v>
      </c>
      <c r="G8014" s="72">
        <v>300612</v>
      </c>
      <c r="H8014" s="72">
        <v>311780</v>
      </c>
      <c r="I8014" s="72">
        <v>298328</v>
      </c>
      <c r="J8014" s="72">
        <v>254334</v>
      </c>
      <c r="K8014" s="72">
        <v>251997</v>
      </c>
      <c r="L8014" s="72">
        <v>410870</v>
      </c>
      <c r="M8014" s="72">
        <v>369170</v>
      </c>
      <c r="N8014" s="72">
        <v>252219</v>
      </c>
      <c r="O8014" s="72">
        <v>377119</v>
      </c>
      <c r="P8014" s="72">
        <v>293029</v>
      </c>
    </row>
    <row r="8015" spans="1:16" hidden="1">
      <c r="A8015" s="72" t="s">
        <v>2154</v>
      </c>
      <c r="B8015" s="72" t="s">
        <v>3109</v>
      </c>
      <c r="C8015" s="72" t="s">
        <v>2107</v>
      </c>
      <c r="D8015" s="72">
        <v>1163</v>
      </c>
      <c r="E8015" s="72">
        <v>1164</v>
      </c>
      <c r="F8015" s="72">
        <v>1187</v>
      </c>
      <c r="G8015" s="72">
        <v>1200</v>
      </c>
      <c r="H8015" s="72">
        <v>1200</v>
      </c>
      <c r="I8015" s="72">
        <v>1192</v>
      </c>
      <c r="J8015" s="72">
        <v>1202</v>
      </c>
      <c r="K8015" s="72">
        <v>1203</v>
      </c>
      <c r="L8015" s="72">
        <v>1254</v>
      </c>
      <c r="M8015" s="72">
        <v>1238</v>
      </c>
      <c r="N8015" s="72">
        <v>1246</v>
      </c>
      <c r="O8015" s="72">
        <v>1282</v>
      </c>
      <c r="P8015" s="72">
        <v>1295</v>
      </c>
    </row>
    <row r="8016" spans="1:16" hidden="1">
      <c r="A8016" s="72" t="s">
        <v>2154</v>
      </c>
      <c r="B8016" s="72" t="s">
        <v>3109</v>
      </c>
      <c r="C8016" s="72" t="s">
        <v>2108</v>
      </c>
      <c r="D8016" s="72">
        <v>3588685</v>
      </c>
      <c r="E8016" s="72">
        <v>3092233</v>
      </c>
      <c r="F8016" s="72">
        <v>2864192</v>
      </c>
      <c r="G8016" s="72">
        <v>3066263</v>
      </c>
      <c r="H8016" s="72">
        <v>3385441</v>
      </c>
      <c r="I8016" s="72">
        <v>3134367</v>
      </c>
      <c r="J8016" s="72">
        <v>2582893</v>
      </c>
      <c r="K8016" s="72">
        <v>2689308</v>
      </c>
      <c r="L8016" s="72">
        <v>3922553</v>
      </c>
      <c r="M8016" s="72">
        <v>3188668</v>
      </c>
      <c r="N8016" s="72">
        <v>2404391</v>
      </c>
      <c r="O8016" s="72">
        <v>4060234</v>
      </c>
      <c r="P8016" s="72">
        <v>3964379</v>
      </c>
    </row>
    <row r="8017" spans="1:16" hidden="1">
      <c r="A8017" s="72" t="s">
        <v>2154</v>
      </c>
      <c r="B8017" s="72" t="s">
        <v>3109</v>
      </c>
      <c r="C8017" s="72" t="s">
        <v>2109</v>
      </c>
      <c r="D8017" s="72">
        <v>397196</v>
      </c>
      <c r="E8017" s="72">
        <v>358343</v>
      </c>
      <c r="F8017" s="72">
        <v>341511</v>
      </c>
      <c r="G8017" s="72">
        <v>368340</v>
      </c>
      <c r="H8017" s="72">
        <v>396126</v>
      </c>
      <c r="I8017" s="72">
        <v>415935</v>
      </c>
      <c r="J8017" s="72">
        <v>352580</v>
      </c>
      <c r="K8017" s="72">
        <v>375328</v>
      </c>
      <c r="L8017" s="72">
        <v>341856</v>
      </c>
      <c r="M8017" s="72">
        <v>279554</v>
      </c>
      <c r="N8017" s="72">
        <v>363637</v>
      </c>
      <c r="O8017" s="72">
        <v>290927</v>
      </c>
      <c r="P8017" s="72">
        <v>393083</v>
      </c>
    </row>
    <row r="8018" spans="1:16" hidden="1">
      <c r="A8018" s="72" t="s">
        <v>2154</v>
      </c>
      <c r="B8018" s="72" t="s">
        <v>3109</v>
      </c>
      <c r="C8018" s="72" t="s">
        <v>2110</v>
      </c>
      <c r="D8018" s="72">
        <v>33</v>
      </c>
      <c r="E8018" s="72">
        <v>33</v>
      </c>
      <c r="F8018" s="72">
        <v>34</v>
      </c>
      <c r="G8018" s="72">
        <v>31</v>
      </c>
      <c r="H8018" s="72">
        <v>35</v>
      </c>
      <c r="I8018" s="72">
        <v>33</v>
      </c>
      <c r="J8018" s="72">
        <v>32</v>
      </c>
      <c r="K8018" s="72">
        <v>26</v>
      </c>
      <c r="L8018" s="72">
        <v>11</v>
      </c>
      <c r="M8018" s="72">
        <v>11</v>
      </c>
      <c r="N8018" s="72">
        <v>10</v>
      </c>
      <c r="O8018" s="72">
        <v>10</v>
      </c>
      <c r="P8018" s="72">
        <v>29</v>
      </c>
    </row>
    <row r="8019" spans="1:16" hidden="1">
      <c r="A8019" s="72" t="s">
        <v>2154</v>
      </c>
      <c r="B8019" s="72" t="s">
        <v>3109</v>
      </c>
      <c r="C8019" s="72" t="s">
        <v>2111</v>
      </c>
      <c r="D8019" s="72">
        <v>3107007</v>
      </c>
      <c r="E8019" s="72">
        <v>2814757</v>
      </c>
      <c r="F8019" s="72">
        <v>2523256</v>
      </c>
      <c r="G8019" s="72">
        <v>2527345</v>
      </c>
      <c r="H8019" s="72">
        <v>3116581</v>
      </c>
      <c r="I8019" s="72">
        <v>2838423</v>
      </c>
      <c r="J8019" s="72">
        <v>2344866</v>
      </c>
      <c r="K8019" s="72">
        <v>2837363</v>
      </c>
      <c r="L8019" s="72">
        <v>2092450</v>
      </c>
      <c r="M8019" s="72">
        <v>1771184</v>
      </c>
      <c r="N8019" s="72">
        <v>2326603</v>
      </c>
      <c r="O8019" s="72">
        <v>2422769</v>
      </c>
      <c r="P8019" s="72">
        <v>4179560</v>
      </c>
    </row>
    <row r="8020" spans="1:16" hidden="1">
      <c r="A8020" s="72" t="s">
        <v>2136</v>
      </c>
      <c r="B8020" s="72" t="s">
        <v>3110</v>
      </c>
      <c r="C8020" s="72" t="s">
        <v>2103</v>
      </c>
      <c r="D8020" s="72">
        <v>7408</v>
      </c>
      <c r="E8020" s="72">
        <v>6410</v>
      </c>
      <c r="F8020" s="72">
        <v>5057</v>
      </c>
      <c r="G8020" s="72">
        <v>6942</v>
      </c>
      <c r="H8020" s="72">
        <v>7506</v>
      </c>
      <c r="I8020" s="72">
        <v>6293</v>
      </c>
      <c r="J8020" s="72">
        <v>5305</v>
      </c>
      <c r="K8020" s="72">
        <v>4711</v>
      </c>
      <c r="L8020" s="72">
        <v>6785</v>
      </c>
      <c r="M8020" s="72">
        <v>6225</v>
      </c>
      <c r="N8020" s="72">
        <v>5524</v>
      </c>
      <c r="O8020" s="72">
        <v>6425</v>
      </c>
      <c r="P8020" s="72">
        <v>6756</v>
      </c>
    </row>
    <row r="8021" spans="1:16" hidden="1">
      <c r="A8021" s="72" t="s">
        <v>2136</v>
      </c>
      <c r="B8021" s="72" t="s">
        <v>3110</v>
      </c>
      <c r="C8021" s="72" t="s">
        <v>2104</v>
      </c>
      <c r="D8021" s="72">
        <v>197</v>
      </c>
      <c r="E8021" s="72">
        <v>202</v>
      </c>
      <c r="F8021" s="72">
        <v>201</v>
      </c>
      <c r="G8021" s="72">
        <v>210</v>
      </c>
      <c r="H8021" s="72">
        <v>212</v>
      </c>
      <c r="I8021" s="72">
        <v>201</v>
      </c>
      <c r="J8021" s="72">
        <v>207</v>
      </c>
      <c r="K8021" s="72">
        <v>206</v>
      </c>
      <c r="L8021" s="72">
        <v>199</v>
      </c>
      <c r="M8021" s="72">
        <v>204</v>
      </c>
      <c r="N8021" s="72">
        <v>201</v>
      </c>
      <c r="O8021" s="72">
        <v>207</v>
      </c>
      <c r="P8021" s="72">
        <v>216</v>
      </c>
    </row>
    <row r="8022" spans="1:16" hidden="1">
      <c r="A8022" s="72" t="s">
        <v>2136</v>
      </c>
      <c r="B8022" s="72" t="s">
        <v>3110</v>
      </c>
      <c r="C8022" s="72" t="s">
        <v>2105</v>
      </c>
      <c r="D8022" s="72">
        <v>161310</v>
      </c>
      <c r="E8022" s="72">
        <v>148097</v>
      </c>
      <c r="F8022" s="72">
        <v>122285</v>
      </c>
      <c r="G8022" s="72">
        <v>145828</v>
      </c>
      <c r="H8022" s="72">
        <v>163743</v>
      </c>
      <c r="I8022" s="72">
        <v>144742</v>
      </c>
      <c r="J8022" s="72">
        <v>124068</v>
      </c>
      <c r="K8022" s="72">
        <v>110731</v>
      </c>
      <c r="L8022" s="72">
        <v>152353</v>
      </c>
      <c r="M8022" s="72">
        <v>141594</v>
      </c>
      <c r="N8022" s="72">
        <v>128164</v>
      </c>
      <c r="O8022" s="72">
        <v>147577</v>
      </c>
      <c r="P8022" s="72">
        <v>158153</v>
      </c>
    </row>
    <row r="8023" spans="1:16" hidden="1">
      <c r="A8023" s="72" t="s">
        <v>2136</v>
      </c>
      <c r="B8023" s="72" t="s">
        <v>3110</v>
      </c>
      <c r="C8023" s="72" t="s">
        <v>2106</v>
      </c>
      <c r="D8023" s="72">
        <v>1672</v>
      </c>
      <c r="E8023" s="72">
        <v>2465</v>
      </c>
      <c r="F8023" s="72">
        <v>2351</v>
      </c>
      <c r="G8023" s="72">
        <v>3118</v>
      </c>
      <c r="H8023" s="72">
        <v>2883</v>
      </c>
      <c r="I8023" s="72">
        <v>2699</v>
      </c>
      <c r="J8023" s="72">
        <v>1817</v>
      </c>
      <c r="K8023" s="72">
        <v>3197</v>
      </c>
      <c r="L8023" s="72">
        <v>6275</v>
      </c>
      <c r="M8023" s="72">
        <v>4119</v>
      </c>
      <c r="N8023" s="72">
        <v>3716</v>
      </c>
      <c r="O8023" s="72">
        <v>3572</v>
      </c>
      <c r="P8023" s="72">
        <v>3390</v>
      </c>
    </row>
    <row r="8024" spans="1:16" hidden="1">
      <c r="A8024" s="72" t="s">
        <v>2136</v>
      </c>
      <c r="B8024" s="72" t="s">
        <v>3110</v>
      </c>
      <c r="C8024" s="72" t="s">
        <v>2107</v>
      </c>
      <c r="D8024" s="72">
        <v>17</v>
      </c>
      <c r="E8024" s="72">
        <v>16</v>
      </c>
      <c r="F8024" s="72">
        <v>16</v>
      </c>
      <c r="G8024" s="72">
        <v>16</v>
      </c>
      <c r="H8024" s="72">
        <v>15</v>
      </c>
      <c r="I8024" s="72">
        <v>16</v>
      </c>
      <c r="J8024" s="72">
        <v>15</v>
      </c>
      <c r="K8024" s="72">
        <v>17</v>
      </c>
      <c r="L8024" s="72">
        <v>16</v>
      </c>
      <c r="M8024" s="72">
        <v>15</v>
      </c>
      <c r="N8024" s="72">
        <v>17</v>
      </c>
      <c r="O8024" s="72">
        <v>16</v>
      </c>
      <c r="P8024" s="72">
        <v>19</v>
      </c>
    </row>
    <row r="8025" spans="1:16" hidden="1">
      <c r="A8025" s="72" t="s">
        <v>2136</v>
      </c>
      <c r="B8025" s="72" t="s">
        <v>3110</v>
      </c>
      <c r="C8025" s="72" t="s">
        <v>2108</v>
      </c>
      <c r="D8025" s="72">
        <v>33646</v>
      </c>
      <c r="E8025" s="72">
        <v>50945</v>
      </c>
      <c r="F8025" s="72">
        <v>48088</v>
      </c>
      <c r="G8025" s="72">
        <v>62135</v>
      </c>
      <c r="H8025" s="72">
        <v>57656</v>
      </c>
      <c r="I8025" s="72">
        <v>54408</v>
      </c>
      <c r="J8025" s="72">
        <v>38511</v>
      </c>
      <c r="K8025" s="72">
        <v>64246</v>
      </c>
      <c r="L8025" s="72">
        <v>124865</v>
      </c>
      <c r="M8025" s="72">
        <v>82129</v>
      </c>
      <c r="N8025" s="72">
        <v>75169</v>
      </c>
      <c r="O8025" s="72">
        <v>72087</v>
      </c>
      <c r="P8025" s="72">
        <v>72087</v>
      </c>
    </row>
    <row r="8026" spans="1:16" hidden="1">
      <c r="A8026" s="72" t="s">
        <v>2136</v>
      </c>
      <c r="B8026" s="72" t="s">
        <v>3110</v>
      </c>
      <c r="C8026" s="72" t="s">
        <v>2109</v>
      </c>
      <c r="D8026" s="72">
        <v>11618</v>
      </c>
      <c r="F8026" s="72">
        <v>12330</v>
      </c>
      <c r="G8026" s="72">
        <v>1595</v>
      </c>
      <c r="H8026" s="72">
        <v>0</v>
      </c>
      <c r="N8026" s="72">
        <v>8499</v>
      </c>
      <c r="O8026" s="72">
        <v>4311</v>
      </c>
      <c r="P8026" s="72">
        <v>3196</v>
      </c>
    </row>
    <row r="8027" spans="1:16" hidden="1">
      <c r="A8027" s="72" t="s">
        <v>2136</v>
      </c>
      <c r="B8027" s="72" t="s">
        <v>3110</v>
      </c>
      <c r="C8027" s="72" t="s">
        <v>2110</v>
      </c>
      <c r="D8027" s="72">
        <v>1</v>
      </c>
      <c r="F8027" s="72">
        <v>1</v>
      </c>
      <c r="G8027" s="72">
        <v>1</v>
      </c>
      <c r="H8027" s="72">
        <v>0</v>
      </c>
      <c r="N8027" s="72">
        <v>1</v>
      </c>
      <c r="O8027" s="72">
        <v>1</v>
      </c>
      <c r="P8027" s="72">
        <v>1</v>
      </c>
    </row>
    <row r="8028" spans="1:16" hidden="1">
      <c r="A8028" s="72" t="s">
        <v>2136</v>
      </c>
      <c r="B8028" s="72" t="s">
        <v>3110</v>
      </c>
      <c r="C8028" s="72" t="s">
        <v>2111</v>
      </c>
      <c r="D8028" s="72">
        <v>106215</v>
      </c>
      <c r="F8028" s="72">
        <v>42767</v>
      </c>
      <c r="G8028" s="72">
        <v>12402</v>
      </c>
      <c r="H8028" s="72">
        <v>0</v>
      </c>
      <c r="N8028" s="72">
        <v>45663</v>
      </c>
      <c r="O8028" s="72">
        <v>48573</v>
      </c>
      <c r="P8028" s="72">
        <v>18452</v>
      </c>
    </row>
    <row r="8029" spans="1:16" hidden="1">
      <c r="A8029" s="72" t="s">
        <v>2155</v>
      </c>
      <c r="B8029" s="72" t="s">
        <v>3111</v>
      </c>
      <c r="C8029" s="72" t="s">
        <v>2106</v>
      </c>
      <c r="D8029" s="72">
        <v>901</v>
      </c>
      <c r="E8029" s="72">
        <v>865</v>
      </c>
      <c r="F8029" s="72">
        <v>488</v>
      </c>
      <c r="J8029" s="72">
        <v>236268</v>
      </c>
      <c r="K8029" s="72">
        <v>838924</v>
      </c>
      <c r="L8029" s="72">
        <v>1843700</v>
      </c>
      <c r="M8029" s="72">
        <v>1369424</v>
      </c>
      <c r="N8029" s="72">
        <v>1084118</v>
      </c>
      <c r="O8029" s="72">
        <v>1300270</v>
      </c>
      <c r="P8029" s="72">
        <v>1202149</v>
      </c>
    </row>
    <row r="8030" spans="1:16" hidden="1">
      <c r="A8030" s="72" t="s">
        <v>2155</v>
      </c>
      <c r="B8030" s="72" t="s">
        <v>3111</v>
      </c>
      <c r="C8030" s="72" t="s">
        <v>2107</v>
      </c>
      <c r="D8030" s="72">
        <v>1</v>
      </c>
      <c r="E8030" s="72">
        <v>1</v>
      </c>
      <c r="F8030" s="72">
        <v>1</v>
      </c>
      <c r="J8030" s="72">
        <v>2</v>
      </c>
      <c r="K8030" s="72">
        <v>4</v>
      </c>
      <c r="L8030" s="72">
        <v>4</v>
      </c>
      <c r="M8030" s="72">
        <v>4</v>
      </c>
      <c r="N8030" s="72">
        <v>3</v>
      </c>
      <c r="O8030" s="72">
        <v>3</v>
      </c>
      <c r="P8030" s="72">
        <v>3</v>
      </c>
    </row>
    <row r="8031" spans="1:16" hidden="1">
      <c r="A8031" s="72" t="s">
        <v>2155</v>
      </c>
      <c r="B8031" s="72" t="s">
        <v>3111</v>
      </c>
      <c r="C8031" s="72" t="s">
        <v>2108</v>
      </c>
      <c r="D8031" s="72">
        <v>4569</v>
      </c>
      <c r="E8031" s="72">
        <v>3494</v>
      </c>
      <c r="F8031" s="72">
        <v>1639</v>
      </c>
      <c r="J8031" s="72">
        <v>714535</v>
      </c>
      <c r="K8031" s="72">
        <v>2778497</v>
      </c>
      <c r="L8031" s="72">
        <v>6633659</v>
      </c>
      <c r="M8031" s="72">
        <v>4505319</v>
      </c>
      <c r="N8031" s="72">
        <v>3232374</v>
      </c>
      <c r="O8031" s="72">
        <v>6114144</v>
      </c>
      <c r="P8031" s="72">
        <v>8172240</v>
      </c>
    </row>
    <row r="8032" spans="1:16" hidden="1">
      <c r="A8032" s="72" t="s">
        <v>2155</v>
      </c>
      <c r="B8032" s="72" t="s">
        <v>3111</v>
      </c>
      <c r="C8032" s="72" t="s">
        <v>2109</v>
      </c>
      <c r="G8032" s="72">
        <v>633</v>
      </c>
      <c r="H8032" s="72">
        <v>881</v>
      </c>
      <c r="I8032" s="72">
        <v>1032</v>
      </c>
      <c r="J8032" s="72">
        <v>51504</v>
      </c>
      <c r="K8032" s="72">
        <v>63485</v>
      </c>
      <c r="L8032" s="72">
        <v>90412</v>
      </c>
      <c r="M8032" s="72">
        <v>54192</v>
      </c>
      <c r="N8032" s="72">
        <v>55059</v>
      </c>
      <c r="O8032" s="72">
        <v>52420</v>
      </c>
      <c r="P8032" s="72">
        <v>56972</v>
      </c>
    </row>
    <row r="8033" spans="1:16" hidden="1">
      <c r="A8033" s="72" t="s">
        <v>2155</v>
      </c>
      <c r="B8033" s="72" t="s">
        <v>3111</v>
      </c>
      <c r="C8033" s="72" t="s">
        <v>2110</v>
      </c>
      <c r="G8033" s="72">
        <v>1</v>
      </c>
      <c r="H8033" s="72">
        <v>1</v>
      </c>
      <c r="I8033" s="72">
        <v>1</v>
      </c>
      <c r="J8033" s="72">
        <v>1</v>
      </c>
      <c r="K8033" s="72">
        <v>1</v>
      </c>
      <c r="L8033" s="72">
        <v>3</v>
      </c>
      <c r="M8033" s="72">
        <v>3</v>
      </c>
      <c r="N8033" s="72">
        <v>3</v>
      </c>
      <c r="O8033" s="72">
        <v>2</v>
      </c>
      <c r="P8033" s="72">
        <v>2</v>
      </c>
    </row>
    <row r="8034" spans="1:16" hidden="1">
      <c r="A8034" s="72" t="s">
        <v>2155</v>
      </c>
      <c r="B8034" s="72" t="s">
        <v>3111</v>
      </c>
      <c r="C8034" s="72" t="s">
        <v>2111</v>
      </c>
      <c r="G8034" s="72">
        <v>2429</v>
      </c>
      <c r="H8034" s="72">
        <v>4465</v>
      </c>
      <c r="I8034" s="72">
        <v>2083</v>
      </c>
      <c r="J8034" s="72">
        <v>174122</v>
      </c>
      <c r="K8034" s="72">
        <v>237672</v>
      </c>
      <c r="L8034" s="72">
        <v>362807</v>
      </c>
      <c r="M8034" s="72">
        <v>252481</v>
      </c>
      <c r="N8034" s="72">
        <v>225101</v>
      </c>
      <c r="O8034" s="72">
        <v>576632</v>
      </c>
      <c r="P8034" s="72">
        <v>419381</v>
      </c>
    </row>
    <row r="8035" spans="1:16" hidden="1">
      <c r="A8035" s="72" t="s">
        <v>2130</v>
      </c>
      <c r="B8035" s="72" t="s">
        <v>3112</v>
      </c>
      <c r="C8035" s="72" t="s">
        <v>2103</v>
      </c>
      <c r="D8035" s="72">
        <v>10905</v>
      </c>
      <c r="E8035" s="72">
        <v>7802</v>
      </c>
      <c r="F8035" s="72">
        <v>7677</v>
      </c>
      <c r="G8035" s="72">
        <v>5850</v>
      </c>
      <c r="H8035" s="72">
        <v>8029</v>
      </c>
      <c r="I8035" s="72">
        <v>5904</v>
      </c>
      <c r="J8035" s="72">
        <v>4598</v>
      </c>
      <c r="K8035" s="72">
        <v>4206</v>
      </c>
    </row>
    <row r="8036" spans="1:16" hidden="1">
      <c r="A8036" s="72" t="s">
        <v>2130</v>
      </c>
      <c r="B8036" s="72" t="s">
        <v>3112</v>
      </c>
      <c r="C8036" s="72" t="s">
        <v>2104</v>
      </c>
      <c r="D8036" s="72">
        <v>369</v>
      </c>
      <c r="E8036" s="72">
        <v>358</v>
      </c>
      <c r="F8036" s="72">
        <v>347</v>
      </c>
      <c r="G8036" s="72">
        <v>340</v>
      </c>
      <c r="H8036" s="72">
        <v>325</v>
      </c>
      <c r="I8036" s="72">
        <v>302</v>
      </c>
      <c r="J8036" s="72">
        <v>293</v>
      </c>
      <c r="K8036" s="72">
        <v>286</v>
      </c>
    </row>
    <row r="8037" spans="1:16" hidden="1">
      <c r="A8037" s="72" t="s">
        <v>2130</v>
      </c>
      <c r="B8037" s="72" t="s">
        <v>3112</v>
      </c>
      <c r="C8037" s="72" t="s">
        <v>2105</v>
      </c>
      <c r="D8037" s="72">
        <v>306515</v>
      </c>
      <c r="E8037" s="72">
        <v>274871</v>
      </c>
      <c r="F8037" s="72">
        <v>245979</v>
      </c>
      <c r="G8037" s="72">
        <v>214078</v>
      </c>
      <c r="H8037" s="72">
        <v>259981</v>
      </c>
      <c r="I8037" s="72">
        <v>181859</v>
      </c>
      <c r="J8037" s="72">
        <v>145630</v>
      </c>
      <c r="K8037" s="72">
        <v>131817</v>
      </c>
    </row>
    <row r="8038" spans="1:16" hidden="1">
      <c r="A8038" s="72" t="s">
        <v>2130</v>
      </c>
      <c r="B8038" s="72" t="s">
        <v>3112</v>
      </c>
      <c r="C8038" s="72" t="s">
        <v>2106</v>
      </c>
      <c r="D8038" s="72">
        <v>3710</v>
      </c>
      <c r="E8038" s="72">
        <v>2918</v>
      </c>
      <c r="F8038" s="72">
        <v>2832</v>
      </c>
      <c r="G8038" s="72">
        <v>2916</v>
      </c>
      <c r="H8038" s="72">
        <v>3573</v>
      </c>
      <c r="I8038" s="72">
        <v>3792</v>
      </c>
      <c r="J8038" s="72">
        <v>2621</v>
      </c>
      <c r="K8038" s="72">
        <v>2403</v>
      </c>
    </row>
    <row r="8039" spans="1:16" hidden="1">
      <c r="A8039" s="72" t="s">
        <v>2130</v>
      </c>
      <c r="B8039" s="72" t="s">
        <v>3112</v>
      </c>
      <c r="C8039" s="72" t="s">
        <v>2107</v>
      </c>
      <c r="D8039" s="72">
        <v>32</v>
      </c>
      <c r="E8039" s="72">
        <v>32</v>
      </c>
      <c r="F8039" s="72">
        <v>32</v>
      </c>
      <c r="G8039" s="72">
        <v>34</v>
      </c>
      <c r="H8039" s="72">
        <v>35</v>
      </c>
      <c r="I8039" s="72">
        <v>35</v>
      </c>
      <c r="J8039" s="72">
        <v>37</v>
      </c>
      <c r="K8039" s="72">
        <v>35</v>
      </c>
    </row>
    <row r="8040" spans="1:16" hidden="1">
      <c r="A8040" s="72" t="s">
        <v>2130</v>
      </c>
      <c r="B8040" s="72" t="s">
        <v>3112</v>
      </c>
      <c r="C8040" s="72" t="s">
        <v>2108</v>
      </c>
      <c r="D8040" s="72">
        <v>102343</v>
      </c>
      <c r="E8040" s="72">
        <v>117000</v>
      </c>
      <c r="F8040" s="72">
        <v>90386</v>
      </c>
      <c r="G8040" s="72">
        <v>93693</v>
      </c>
      <c r="H8040" s="72">
        <v>111696</v>
      </c>
      <c r="I8040" s="72">
        <v>105652</v>
      </c>
      <c r="J8040" s="72">
        <v>80751</v>
      </c>
      <c r="K8040" s="72">
        <v>74475</v>
      </c>
    </row>
    <row r="8041" spans="1:16" hidden="1">
      <c r="A8041" s="72" t="s">
        <v>2154</v>
      </c>
      <c r="B8041" s="72" t="s">
        <v>3113</v>
      </c>
      <c r="C8041" s="72" t="s">
        <v>2103</v>
      </c>
      <c r="D8041" s="72">
        <v>23149</v>
      </c>
      <c r="E8041" s="72">
        <v>19734</v>
      </c>
      <c r="F8041" s="72">
        <v>15732</v>
      </c>
      <c r="G8041" s="72">
        <v>21519</v>
      </c>
      <c r="H8041" s="72">
        <v>21312</v>
      </c>
      <c r="I8041" s="72">
        <v>17961</v>
      </c>
      <c r="J8041" s="72">
        <v>17103</v>
      </c>
      <c r="K8041" s="72">
        <v>14428</v>
      </c>
      <c r="L8041" s="72">
        <v>20068</v>
      </c>
      <c r="M8041" s="72">
        <v>19042</v>
      </c>
      <c r="N8041" s="72">
        <v>13838</v>
      </c>
      <c r="O8041" s="72">
        <v>17324</v>
      </c>
      <c r="P8041" s="72">
        <v>20520</v>
      </c>
    </row>
    <row r="8042" spans="1:16" hidden="1">
      <c r="A8042" s="72" t="s">
        <v>2154</v>
      </c>
      <c r="B8042" s="72" t="s">
        <v>3113</v>
      </c>
      <c r="C8042" s="72" t="s">
        <v>2104</v>
      </c>
      <c r="D8042" s="72">
        <v>356</v>
      </c>
      <c r="E8042" s="72">
        <v>372</v>
      </c>
      <c r="F8042" s="72">
        <v>337</v>
      </c>
      <c r="G8042" s="72">
        <v>322</v>
      </c>
      <c r="H8042" s="72">
        <v>323</v>
      </c>
      <c r="I8042" s="72">
        <v>323</v>
      </c>
      <c r="J8042" s="72">
        <v>332</v>
      </c>
      <c r="K8042" s="72">
        <v>343</v>
      </c>
      <c r="L8042" s="72">
        <v>326</v>
      </c>
      <c r="M8042" s="72">
        <v>316</v>
      </c>
      <c r="N8042" s="72">
        <v>297</v>
      </c>
      <c r="O8042" s="72">
        <v>325</v>
      </c>
      <c r="P8042" s="72">
        <v>330</v>
      </c>
    </row>
    <row r="8043" spans="1:16" hidden="1">
      <c r="A8043" s="72" t="s">
        <v>2154</v>
      </c>
      <c r="B8043" s="72" t="s">
        <v>3113</v>
      </c>
      <c r="C8043" s="72" t="s">
        <v>2105</v>
      </c>
      <c r="D8043" s="72">
        <v>301392</v>
      </c>
      <c r="E8043" s="72">
        <v>240853</v>
      </c>
      <c r="F8043" s="72">
        <v>185324</v>
      </c>
      <c r="G8043" s="72">
        <v>246994</v>
      </c>
      <c r="H8043" s="72">
        <v>245671</v>
      </c>
      <c r="I8043" s="72">
        <v>209885</v>
      </c>
      <c r="J8043" s="72">
        <v>200962</v>
      </c>
      <c r="K8043" s="72">
        <v>169154</v>
      </c>
      <c r="L8043" s="72">
        <v>229743</v>
      </c>
      <c r="M8043" s="72">
        <v>229539</v>
      </c>
      <c r="N8043" s="72">
        <v>169449</v>
      </c>
      <c r="O8043" s="72">
        <v>206562</v>
      </c>
      <c r="P8043" s="72">
        <v>283169</v>
      </c>
    </row>
    <row r="8044" spans="1:16" hidden="1">
      <c r="A8044" s="72" t="s">
        <v>2154</v>
      </c>
      <c r="B8044" s="72" t="s">
        <v>3113</v>
      </c>
      <c r="C8044" s="72" t="s">
        <v>2106</v>
      </c>
      <c r="D8044" s="72">
        <v>1242</v>
      </c>
      <c r="E8044" s="72">
        <v>3055</v>
      </c>
      <c r="F8044" s="72">
        <v>1697</v>
      </c>
      <c r="G8044" s="72">
        <v>14625</v>
      </c>
      <c r="H8044" s="72">
        <v>7175</v>
      </c>
      <c r="I8044" s="72">
        <v>1996</v>
      </c>
      <c r="M8044" s="72">
        <v>1467</v>
      </c>
      <c r="N8044" s="72">
        <v>2597</v>
      </c>
      <c r="O8044" s="72">
        <v>2287</v>
      </c>
      <c r="P8044" s="72">
        <v>1239</v>
      </c>
    </row>
    <row r="8045" spans="1:16" hidden="1">
      <c r="A8045" s="72" t="s">
        <v>2154</v>
      </c>
      <c r="B8045" s="72" t="s">
        <v>3113</v>
      </c>
      <c r="C8045" s="72" t="s">
        <v>2107</v>
      </c>
      <c r="D8045" s="72">
        <v>8</v>
      </c>
      <c r="E8045" s="72">
        <v>8</v>
      </c>
      <c r="F8045" s="72">
        <v>8</v>
      </c>
      <c r="G8045" s="72">
        <v>8</v>
      </c>
      <c r="H8045" s="72">
        <v>8</v>
      </c>
      <c r="I8045" s="72">
        <v>6</v>
      </c>
      <c r="M8045" s="72">
        <v>9</v>
      </c>
      <c r="N8045" s="72">
        <v>7</v>
      </c>
      <c r="O8045" s="72">
        <v>8</v>
      </c>
      <c r="P8045" s="72">
        <v>7</v>
      </c>
    </row>
    <row r="8046" spans="1:16" hidden="1">
      <c r="A8046" s="72" t="s">
        <v>2154</v>
      </c>
      <c r="B8046" s="72" t="s">
        <v>3113</v>
      </c>
      <c r="C8046" s="72" t="s">
        <v>2108</v>
      </c>
      <c r="D8046" s="72">
        <v>14101</v>
      </c>
      <c r="E8046" s="72">
        <v>30372</v>
      </c>
      <c r="F8046" s="72">
        <v>18571</v>
      </c>
      <c r="G8046" s="72">
        <v>134316</v>
      </c>
      <c r="H8046" s="72">
        <v>55672</v>
      </c>
      <c r="I8046" s="72">
        <v>15603</v>
      </c>
      <c r="M8046" s="72">
        <v>16621</v>
      </c>
      <c r="N8046" s="72">
        <v>27313</v>
      </c>
      <c r="O8046" s="72">
        <v>25085</v>
      </c>
      <c r="P8046" s="72">
        <v>17295</v>
      </c>
    </row>
    <row r="8047" spans="1:16" hidden="1">
      <c r="A8047" s="72" t="s">
        <v>2154</v>
      </c>
      <c r="B8047" s="72" t="s">
        <v>3113</v>
      </c>
      <c r="C8047" s="72" t="s">
        <v>2109</v>
      </c>
      <c r="J8047" s="72">
        <v>901</v>
      </c>
      <c r="K8047" s="72">
        <v>2505</v>
      </c>
      <c r="L8047" s="72">
        <v>2720</v>
      </c>
      <c r="M8047" s="72">
        <v>0</v>
      </c>
    </row>
    <row r="8048" spans="1:16" hidden="1">
      <c r="A8048" s="72" t="s">
        <v>2154</v>
      </c>
      <c r="B8048" s="72" t="s">
        <v>3113</v>
      </c>
      <c r="C8048" s="72" t="s">
        <v>2110</v>
      </c>
      <c r="J8048" s="72">
        <v>9</v>
      </c>
      <c r="K8048" s="72">
        <v>9</v>
      </c>
      <c r="L8048" s="72">
        <v>9</v>
      </c>
      <c r="M8048" s="72">
        <v>0</v>
      </c>
    </row>
    <row r="8049" spans="1:16" hidden="1">
      <c r="A8049" s="72" t="s">
        <v>2154</v>
      </c>
      <c r="B8049" s="72" t="s">
        <v>3113</v>
      </c>
      <c r="C8049" s="72" t="s">
        <v>2111</v>
      </c>
      <c r="J8049" s="72">
        <v>6414</v>
      </c>
      <c r="K8049" s="72">
        <v>25177</v>
      </c>
      <c r="L8049" s="72">
        <v>28458</v>
      </c>
      <c r="M8049" s="72">
        <v>0</v>
      </c>
    </row>
    <row r="8050" spans="1:16" hidden="1">
      <c r="A8050" s="72" t="s">
        <v>2122</v>
      </c>
      <c r="B8050" s="72" t="s">
        <v>3114</v>
      </c>
      <c r="C8050" s="72" t="s">
        <v>2103</v>
      </c>
      <c r="D8050" s="72">
        <v>6241</v>
      </c>
      <c r="E8050" s="72">
        <v>3151</v>
      </c>
      <c r="F8050" s="72">
        <v>2567</v>
      </c>
      <c r="G8050" s="72">
        <v>4283</v>
      </c>
      <c r="H8050" s="72">
        <v>3055</v>
      </c>
      <c r="I8050" s="72">
        <v>2576</v>
      </c>
      <c r="J8050" s="72">
        <v>3251</v>
      </c>
      <c r="K8050" s="72">
        <v>2419</v>
      </c>
      <c r="L8050" s="72">
        <v>2872</v>
      </c>
      <c r="M8050" s="72">
        <v>2331</v>
      </c>
      <c r="N8050" s="72">
        <v>2342</v>
      </c>
    </row>
    <row r="8051" spans="1:16" hidden="1">
      <c r="A8051" s="72" t="s">
        <v>2122</v>
      </c>
      <c r="B8051" s="72" t="s">
        <v>3114</v>
      </c>
      <c r="C8051" s="72" t="s">
        <v>2104</v>
      </c>
      <c r="D8051" s="72">
        <v>154</v>
      </c>
      <c r="E8051" s="72">
        <v>142</v>
      </c>
      <c r="F8051" s="72">
        <v>141</v>
      </c>
      <c r="G8051" s="72">
        <v>136</v>
      </c>
      <c r="H8051" s="72">
        <v>129</v>
      </c>
      <c r="I8051" s="72">
        <v>128</v>
      </c>
      <c r="J8051" s="72">
        <v>126</v>
      </c>
      <c r="K8051" s="72">
        <v>124</v>
      </c>
      <c r="L8051" s="72">
        <v>121</v>
      </c>
      <c r="M8051" s="72">
        <v>115</v>
      </c>
      <c r="N8051" s="72">
        <v>117</v>
      </c>
    </row>
    <row r="8052" spans="1:16" hidden="1">
      <c r="A8052" s="72" t="s">
        <v>2122</v>
      </c>
      <c r="B8052" s="72" t="s">
        <v>3114</v>
      </c>
      <c r="C8052" s="72" t="s">
        <v>2105</v>
      </c>
      <c r="D8052" s="72">
        <v>88564</v>
      </c>
      <c r="E8052" s="72">
        <v>45928</v>
      </c>
      <c r="F8052" s="72">
        <v>39633</v>
      </c>
      <c r="G8052" s="72">
        <v>58190</v>
      </c>
      <c r="H8052" s="72">
        <v>50075</v>
      </c>
      <c r="I8052" s="72">
        <v>37496</v>
      </c>
      <c r="J8052" s="72">
        <v>46159</v>
      </c>
      <c r="K8052" s="72">
        <v>36711</v>
      </c>
      <c r="L8052" s="72">
        <v>44575</v>
      </c>
      <c r="M8052" s="72">
        <v>37564</v>
      </c>
      <c r="N8052" s="72">
        <v>36295</v>
      </c>
    </row>
    <row r="8053" spans="1:16" hidden="1">
      <c r="A8053" s="72" t="s">
        <v>2122</v>
      </c>
      <c r="B8053" s="72" t="s">
        <v>3114</v>
      </c>
      <c r="C8053" s="72" t="s">
        <v>2106</v>
      </c>
      <c r="D8053" s="72">
        <v>19948</v>
      </c>
      <c r="E8053" s="72">
        <v>20400</v>
      </c>
      <c r="F8053" s="72">
        <v>31165</v>
      </c>
      <c r="G8053" s="72">
        <v>30699</v>
      </c>
      <c r="H8053" s="72">
        <v>29726</v>
      </c>
      <c r="I8053" s="72">
        <v>28949</v>
      </c>
      <c r="J8053" s="72">
        <v>32736</v>
      </c>
      <c r="K8053" s="72">
        <v>34859</v>
      </c>
      <c r="L8053" s="72">
        <v>39428</v>
      </c>
      <c r="M8053" s="72">
        <v>46280</v>
      </c>
      <c r="N8053" s="72">
        <v>33785</v>
      </c>
    </row>
    <row r="8054" spans="1:16" hidden="1">
      <c r="A8054" s="72" t="s">
        <v>2122</v>
      </c>
      <c r="B8054" s="72" t="s">
        <v>3114</v>
      </c>
      <c r="C8054" s="72" t="s">
        <v>2107</v>
      </c>
      <c r="D8054" s="72">
        <v>45</v>
      </c>
      <c r="E8054" s="72">
        <v>46</v>
      </c>
      <c r="F8054" s="72">
        <v>49</v>
      </c>
      <c r="G8054" s="72">
        <v>49</v>
      </c>
      <c r="H8054" s="72">
        <v>50</v>
      </c>
      <c r="I8054" s="72">
        <v>49</v>
      </c>
      <c r="J8054" s="72">
        <v>47</v>
      </c>
      <c r="K8054" s="72">
        <v>49</v>
      </c>
      <c r="L8054" s="72">
        <v>49</v>
      </c>
      <c r="M8054" s="72">
        <v>48</v>
      </c>
      <c r="N8054" s="72">
        <v>48</v>
      </c>
    </row>
    <row r="8055" spans="1:16" hidden="1">
      <c r="A8055" s="72" t="s">
        <v>2122</v>
      </c>
      <c r="B8055" s="72" t="s">
        <v>3114</v>
      </c>
      <c r="C8055" s="72" t="s">
        <v>2108</v>
      </c>
      <c r="D8055" s="72">
        <v>245369</v>
      </c>
      <c r="E8055" s="72">
        <v>236728</v>
      </c>
      <c r="F8055" s="72">
        <v>315575</v>
      </c>
      <c r="G8055" s="72">
        <v>336770</v>
      </c>
      <c r="H8055" s="72">
        <v>379268</v>
      </c>
      <c r="I8055" s="72">
        <v>277898</v>
      </c>
      <c r="J8055" s="72">
        <v>333869</v>
      </c>
      <c r="K8055" s="72">
        <v>379750</v>
      </c>
      <c r="L8055" s="72">
        <v>411927</v>
      </c>
      <c r="M8055" s="72">
        <v>539077</v>
      </c>
      <c r="N8055" s="72">
        <v>348476</v>
      </c>
    </row>
    <row r="8056" spans="1:16" hidden="1">
      <c r="A8056" s="72" t="s">
        <v>2147</v>
      </c>
      <c r="B8056" s="72" t="s">
        <v>3115</v>
      </c>
      <c r="C8056" s="72" t="s">
        <v>2103</v>
      </c>
      <c r="D8056" s="72">
        <v>205084</v>
      </c>
      <c r="E8056" s="72">
        <v>115437</v>
      </c>
      <c r="F8056" s="72">
        <v>109474</v>
      </c>
      <c r="G8056" s="72">
        <v>130920</v>
      </c>
      <c r="H8056" s="72">
        <v>153405</v>
      </c>
      <c r="I8056" s="72">
        <v>137735</v>
      </c>
      <c r="J8056" s="72">
        <v>134564</v>
      </c>
      <c r="K8056" s="72">
        <v>133348</v>
      </c>
      <c r="L8056" s="72">
        <v>164641</v>
      </c>
      <c r="M8056" s="72">
        <v>163398</v>
      </c>
      <c r="N8056" s="72">
        <v>160632</v>
      </c>
      <c r="O8056" s="72">
        <v>174389</v>
      </c>
      <c r="P8056" s="72">
        <v>188322</v>
      </c>
    </row>
    <row r="8057" spans="1:16" hidden="1">
      <c r="A8057" s="72" t="s">
        <v>2147</v>
      </c>
      <c r="B8057" s="72" t="s">
        <v>3115</v>
      </c>
      <c r="C8057" s="72" t="s">
        <v>2104</v>
      </c>
      <c r="D8057" s="72">
        <v>1738</v>
      </c>
      <c r="E8057" s="72">
        <v>1543</v>
      </c>
      <c r="F8057" s="72">
        <v>1571</v>
      </c>
      <c r="G8057" s="72">
        <v>1626</v>
      </c>
      <c r="H8057" s="72">
        <v>1670</v>
      </c>
      <c r="I8057" s="72">
        <v>1747</v>
      </c>
      <c r="J8057" s="72">
        <v>1789</v>
      </c>
      <c r="K8057" s="72">
        <v>1828</v>
      </c>
      <c r="L8057" s="72">
        <v>1886</v>
      </c>
      <c r="M8057" s="72">
        <v>1932</v>
      </c>
      <c r="N8057" s="72">
        <v>1988</v>
      </c>
      <c r="O8057" s="72">
        <v>2058</v>
      </c>
      <c r="P8057" s="72">
        <v>2106</v>
      </c>
    </row>
    <row r="8058" spans="1:16" hidden="1">
      <c r="A8058" s="72" t="s">
        <v>2147</v>
      </c>
      <c r="B8058" s="72" t="s">
        <v>3115</v>
      </c>
      <c r="C8058" s="72" t="s">
        <v>2105</v>
      </c>
      <c r="D8058" s="72">
        <v>1591028</v>
      </c>
      <c r="E8058" s="72">
        <v>959886</v>
      </c>
      <c r="F8058" s="72">
        <v>901386</v>
      </c>
      <c r="G8058" s="72">
        <v>1088643</v>
      </c>
      <c r="H8058" s="72">
        <v>1411375</v>
      </c>
      <c r="I8058" s="72">
        <v>1200614</v>
      </c>
      <c r="J8058" s="72">
        <v>1006790</v>
      </c>
      <c r="K8058" s="72">
        <v>1126895</v>
      </c>
      <c r="L8058" s="72">
        <v>1340773</v>
      </c>
      <c r="M8058" s="72">
        <v>1390065</v>
      </c>
      <c r="N8058" s="72">
        <v>1238822</v>
      </c>
      <c r="O8058" s="72">
        <v>1548826</v>
      </c>
      <c r="P8058" s="72">
        <v>2272650</v>
      </c>
    </row>
    <row r="8059" spans="1:16" hidden="1">
      <c r="A8059" s="72" t="s">
        <v>2147</v>
      </c>
      <c r="B8059" s="72" t="s">
        <v>3115</v>
      </c>
      <c r="C8059" s="72" t="s">
        <v>2106</v>
      </c>
      <c r="E8059" s="72">
        <v>86831</v>
      </c>
      <c r="F8059" s="72">
        <v>82814</v>
      </c>
      <c r="G8059" s="72">
        <v>99455</v>
      </c>
      <c r="H8059" s="72">
        <v>113753</v>
      </c>
      <c r="I8059" s="72">
        <v>103480</v>
      </c>
      <c r="J8059" s="72">
        <v>103900</v>
      </c>
      <c r="K8059" s="72">
        <v>109776</v>
      </c>
      <c r="L8059" s="72">
        <v>134641</v>
      </c>
      <c r="M8059" s="72">
        <v>134635</v>
      </c>
      <c r="N8059" s="72">
        <v>130490</v>
      </c>
      <c r="O8059" s="72">
        <v>150193</v>
      </c>
      <c r="P8059" s="72">
        <v>163748</v>
      </c>
    </row>
    <row r="8060" spans="1:16" hidden="1">
      <c r="A8060" s="72" t="s">
        <v>2147</v>
      </c>
      <c r="B8060" s="72" t="s">
        <v>3115</v>
      </c>
      <c r="C8060" s="72" t="s">
        <v>2107</v>
      </c>
      <c r="E8060" s="72">
        <v>203</v>
      </c>
      <c r="F8060" s="72">
        <v>204</v>
      </c>
      <c r="G8060" s="72">
        <v>209</v>
      </c>
      <c r="H8060" s="72">
        <v>227</v>
      </c>
      <c r="I8060" s="72">
        <v>242</v>
      </c>
      <c r="J8060" s="72">
        <v>258</v>
      </c>
      <c r="K8060" s="72">
        <v>274</v>
      </c>
      <c r="L8060" s="72">
        <v>293</v>
      </c>
      <c r="M8060" s="72">
        <v>300</v>
      </c>
      <c r="N8060" s="72">
        <v>311</v>
      </c>
      <c r="O8060" s="72">
        <v>322</v>
      </c>
      <c r="P8060" s="72">
        <v>339</v>
      </c>
    </row>
    <row r="8061" spans="1:16" hidden="1">
      <c r="A8061" s="72" t="s">
        <v>2147</v>
      </c>
      <c r="B8061" s="72" t="s">
        <v>3115</v>
      </c>
      <c r="C8061" s="72" t="s">
        <v>2108</v>
      </c>
      <c r="E8061" s="72">
        <v>722020</v>
      </c>
      <c r="F8061" s="72">
        <v>681881</v>
      </c>
      <c r="G8061" s="72">
        <v>827007</v>
      </c>
      <c r="H8061" s="72">
        <v>1046573</v>
      </c>
      <c r="I8061" s="72">
        <v>902010</v>
      </c>
      <c r="J8061" s="72">
        <v>777363</v>
      </c>
      <c r="K8061" s="72">
        <v>926877</v>
      </c>
      <c r="L8061" s="72">
        <v>1103213</v>
      </c>
      <c r="M8061" s="72">
        <v>1148533</v>
      </c>
      <c r="N8061" s="72">
        <v>1007833</v>
      </c>
      <c r="O8061" s="72">
        <v>1336873</v>
      </c>
      <c r="P8061" s="72">
        <v>1977797</v>
      </c>
    </row>
    <row r="8062" spans="1:16" hidden="1">
      <c r="A8062" s="72" t="s">
        <v>2126</v>
      </c>
      <c r="B8062" s="72" t="s">
        <v>3116</v>
      </c>
      <c r="C8062" s="72" t="s">
        <v>2103</v>
      </c>
      <c r="D8062" s="72">
        <v>1476979</v>
      </c>
      <c r="E8062" s="72">
        <v>1508038</v>
      </c>
      <c r="F8062" s="72">
        <v>1252973</v>
      </c>
      <c r="G8062" s="72">
        <v>1529542</v>
      </c>
      <c r="H8062" s="72">
        <v>1715822</v>
      </c>
      <c r="I8062" s="72">
        <v>1491281</v>
      </c>
      <c r="J8062" s="72">
        <v>1320720</v>
      </c>
      <c r="K8062" s="72">
        <v>1317010</v>
      </c>
      <c r="L8062" s="72">
        <v>1657719</v>
      </c>
      <c r="M8062" s="72">
        <v>1847942</v>
      </c>
      <c r="N8062" s="72">
        <v>1686327</v>
      </c>
      <c r="O8062" s="72">
        <v>1797057</v>
      </c>
      <c r="P8062" s="72">
        <v>1818116</v>
      </c>
    </row>
    <row r="8063" spans="1:16" hidden="1">
      <c r="A8063" s="72" t="s">
        <v>2126</v>
      </c>
      <c r="B8063" s="72" t="s">
        <v>3116</v>
      </c>
      <c r="C8063" s="72" t="s">
        <v>2104</v>
      </c>
      <c r="D8063" s="72">
        <v>20676</v>
      </c>
      <c r="E8063" s="72">
        <v>20615</v>
      </c>
      <c r="F8063" s="72">
        <v>20616</v>
      </c>
      <c r="G8063" s="72">
        <v>20805</v>
      </c>
      <c r="H8063" s="72">
        <v>20952</v>
      </c>
      <c r="I8063" s="72">
        <v>20985</v>
      </c>
      <c r="J8063" s="72">
        <v>21173</v>
      </c>
      <c r="K8063" s="72">
        <v>21227</v>
      </c>
      <c r="L8063" s="72">
        <v>21309</v>
      </c>
      <c r="M8063" s="72">
        <v>25277</v>
      </c>
      <c r="N8063" s="72">
        <v>25504</v>
      </c>
      <c r="O8063" s="72">
        <v>25903</v>
      </c>
      <c r="P8063" s="72">
        <v>26021</v>
      </c>
    </row>
    <row r="8064" spans="1:16" hidden="1">
      <c r="A8064" s="72" t="s">
        <v>2126</v>
      </c>
      <c r="B8064" s="72" t="s">
        <v>3116</v>
      </c>
      <c r="C8064" s="72" t="s">
        <v>2105</v>
      </c>
      <c r="D8064" s="72">
        <v>18078180</v>
      </c>
      <c r="E8064" s="72">
        <v>18167092</v>
      </c>
      <c r="F8064" s="72">
        <v>15347334</v>
      </c>
      <c r="G8064" s="72">
        <v>17966993</v>
      </c>
      <c r="H8064" s="72">
        <v>19284872</v>
      </c>
      <c r="I8064" s="72">
        <v>17388776</v>
      </c>
      <c r="J8064" s="72">
        <v>14848403</v>
      </c>
      <c r="K8064" s="72">
        <v>16510426</v>
      </c>
      <c r="L8064" s="72">
        <v>18272912</v>
      </c>
      <c r="M8064" s="72">
        <v>20127262</v>
      </c>
      <c r="N8064" s="72">
        <v>19172446</v>
      </c>
      <c r="O8064" s="72">
        <v>19977592</v>
      </c>
      <c r="P8064" s="72">
        <v>22675387</v>
      </c>
    </row>
    <row r="8065" spans="1:16" hidden="1">
      <c r="A8065" s="72" t="s">
        <v>2126</v>
      </c>
      <c r="B8065" s="72" t="s">
        <v>3116</v>
      </c>
      <c r="C8065" s="72" t="s">
        <v>2106</v>
      </c>
      <c r="D8065" s="72">
        <v>604737</v>
      </c>
      <c r="E8065" s="72">
        <v>595933</v>
      </c>
      <c r="F8065" s="72">
        <v>500699</v>
      </c>
      <c r="G8065" s="72">
        <v>616344</v>
      </c>
      <c r="H8065" s="72">
        <v>724479</v>
      </c>
      <c r="I8065" s="72">
        <v>626192</v>
      </c>
      <c r="J8065" s="72">
        <v>557243</v>
      </c>
      <c r="K8065" s="72">
        <v>581141</v>
      </c>
      <c r="L8065" s="72">
        <v>668752</v>
      </c>
      <c r="M8065" s="72">
        <v>798183</v>
      </c>
      <c r="N8065" s="72">
        <v>688454</v>
      </c>
      <c r="O8065" s="72">
        <v>748105</v>
      </c>
      <c r="P8065" s="72">
        <v>775976</v>
      </c>
    </row>
    <row r="8066" spans="1:16" hidden="1">
      <c r="A8066" s="72" t="s">
        <v>2126</v>
      </c>
      <c r="B8066" s="72" t="s">
        <v>3116</v>
      </c>
      <c r="C8066" s="72" t="s">
        <v>2107</v>
      </c>
      <c r="D8066" s="72">
        <v>2132</v>
      </c>
      <c r="E8066" s="72">
        <v>2128</v>
      </c>
      <c r="F8066" s="72">
        <v>2127</v>
      </c>
      <c r="G8066" s="72">
        <v>2159</v>
      </c>
      <c r="H8066" s="72">
        <v>2185</v>
      </c>
      <c r="I8066" s="72">
        <v>2164</v>
      </c>
      <c r="J8066" s="72">
        <v>2188</v>
      </c>
      <c r="K8066" s="72">
        <v>2195</v>
      </c>
      <c r="L8066" s="72">
        <v>2198</v>
      </c>
      <c r="M8066" s="72">
        <v>2637</v>
      </c>
      <c r="N8066" s="72">
        <v>2668</v>
      </c>
      <c r="O8066" s="72">
        <v>2716</v>
      </c>
      <c r="P8066" s="72">
        <v>2716</v>
      </c>
    </row>
    <row r="8067" spans="1:16" hidden="1">
      <c r="A8067" s="72" t="s">
        <v>2126</v>
      </c>
      <c r="B8067" s="72" t="s">
        <v>3116</v>
      </c>
      <c r="C8067" s="72" t="s">
        <v>2108</v>
      </c>
      <c r="D8067" s="72">
        <v>6198611</v>
      </c>
      <c r="E8067" s="72">
        <v>6074295</v>
      </c>
      <c r="F8067" s="72">
        <v>4919529</v>
      </c>
      <c r="G8067" s="72">
        <v>6109094</v>
      </c>
      <c r="H8067" s="72">
        <v>6969034</v>
      </c>
      <c r="I8067" s="72">
        <v>6128612</v>
      </c>
      <c r="J8067" s="72">
        <v>5032526</v>
      </c>
      <c r="K8067" s="72">
        <v>5714393</v>
      </c>
      <c r="L8067" s="72">
        <v>6307062</v>
      </c>
      <c r="M8067" s="72">
        <v>7179111</v>
      </c>
      <c r="N8067" s="72">
        <v>6414149</v>
      </c>
      <c r="O8067" s="72">
        <v>6928321</v>
      </c>
      <c r="P8067" s="72">
        <v>8307673</v>
      </c>
    </row>
    <row r="8068" spans="1:16" hidden="1">
      <c r="A8068" s="72" t="s">
        <v>2126</v>
      </c>
      <c r="B8068" s="72" t="s">
        <v>3116</v>
      </c>
      <c r="C8068" s="72" t="s">
        <v>2109</v>
      </c>
      <c r="D8068" s="72">
        <v>319330</v>
      </c>
      <c r="E8068" s="72">
        <v>300832</v>
      </c>
      <c r="F8068" s="72">
        <v>306654</v>
      </c>
      <c r="G8068" s="72">
        <v>326388</v>
      </c>
      <c r="H8068" s="72">
        <v>301793</v>
      </c>
      <c r="I8068" s="72">
        <v>232737</v>
      </c>
      <c r="J8068" s="72">
        <v>197057</v>
      </c>
      <c r="K8068" s="72">
        <v>178469</v>
      </c>
      <c r="L8068" s="72">
        <v>211596</v>
      </c>
      <c r="M8068" s="72">
        <v>220051</v>
      </c>
      <c r="N8068" s="72">
        <v>173857</v>
      </c>
      <c r="O8068" s="72">
        <v>181319</v>
      </c>
      <c r="P8068" s="72">
        <v>184122</v>
      </c>
    </row>
    <row r="8069" spans="1:16" hidden="1">
      <c r="A8069" s="72" t="s">
        <v>2126</v>
      </c>
      <c r="B8069" s="72" t="s">
        <v>3116</v>
      </c>
      <c r="C8069" s="72" t="s">
        <v>2110</v>
      </c>
      <c r="D8069" s="72">
        <v>151</v>
      </c>
      <c r="E8069" s="72">
        <v>152</v>
      </c>
      <c r="F8069" s="72">
        <v>152</v>
      </c>
      <c r="G8069" s="72">
        <v>150</v>
      </c>
      <c r="H8069" s="72">
        <v>147</v>
      </c>
      <c r="I8069" s="72">
        <v>146</v>
      </c>
      <c r="J8069" s="72">
        <v>141</v>
      </c>
      <c r="K8069" s="72">
        <v>140</v>
      </c>
      <c r="L8069" s="72">
        <v>140</v>
      </c>
      <c r="M8069" s="72">
        <v>144</v>
      </c>
      <c r="N8069" s="72">
        <v>154</v>
      </c>
      <c r="O8069" s="72">
        <v>145</v>
      </c>
      <c r="P8069" s="72">
        <v>145</v>
      </c>
    </row>
    <row r="8070" spans="1:16" hidden="1">
      <c r="A8070" s="72" t="s">
        <v>2126</v>
      </c>
      <c r="B8070" s="72" t="s">
        <v>3116</v>
      </c>
      <c r="C8070" s="72" t="s">
        <v>2111</v>
      </c>
      <c r="D8070" s="72">
        <v>2796363</v>
      </c>
      <c r="E8070" s="72">
        <v>2641951</v>
      </c>
      <c r="F8070" s="72">
        <v>2524626</v>
      </c>
      <c r="G8070" s="72">
        <v>2835458</v>
      </c>
      <c r="H8070" s="72">
        <v>2622874</v>
      </c>
      <c r="I8070" s="72">
        <v>2009336</v>
      </c>
      <c r="J8070" s="72">
        <v>1496781</v>
      </c>
      <c r="K8070" s="72">
        <v>1623460</v>
      </c>
      <c r="L8070" s="72">
        <v>1783733</v>
      </c>
      <c r="M8070" s="72">
        <v>1784118</v>
      </c>
      <c r="N8070" s="72">
        <v>1413110</v>
      </c>
      <c r="O8070" s="72">
        <v>1573766</v>
      </c>
      <c r="P8070" s="72">
        <v>1809098</v>
      </c>
    </row>
    <row r="8071" spans="1:16" hidden="1">
      <c r="A8071" s="72" t="s">
        <v>2147</v>
      </c>
      <c r="B8071" s="72" t="s">
        <v>3116</v>
      </c>
      <c r="C8071" s="72" t="s">
        <v>2103</v>
      </c>
      <c r="D8071" s="72">
        <v>47813</v>
      </c>
      <c r="E8071" s="72">
        <v>50875</v>
      </c>
      <c r="F8071" s="72">
        <v>36899</v>
      </c>
      <c r="G8071" s="72">
        <v>44581</v>
      </c>
      <c r="H8071" s="72">
        <v>51422</v>
      </c>
      <c r="I8071" s="72">
        <v>45844</v>
      </c>
      <c r="J8071" s="72">
        <v>40213</v>
      </c>
      <c r="K8071" s="72">
        <v>38376</v>
      </c>
      <c r="L8071" s="72">
        <v>46576</v>
      </c>
      <c r="M8071" s="72">
        <v>45263</v>
      </c>
      <c r="N8071" s="72">
        <v>41697</v>
      </c>
      <c r="O8071" s="72">
        <v>43634</v>
      </c>
      <c r="P8071" s="72">
        <v>43710</v>
      </c>
    </row>
    <row r="8072" spans="1:16" hidden="1">
      <c r="A8072" s="72" t="s">
        <v>2147</v>
      </c>
      <c r="B8072" s="72" t="s">
        <v>3116</v>
      </c>
      <c r="C8072" s="72" t="s">
        <v>2104</v>
      </c>
      <c r="D8072" s="72">
        <v>618</v>
      </c>
      <c r="E8072" s="72">
        <v>604</v>
      </c>
      <c r="F8072" s="72">
        <v>603</v>
      </c>
      <c r="G8072" s="72">
        <v>606</v>
      </c>
      <c r="H8072" s="72">
        <v>616</v>
      </c>
      <c r="I8072" s="72">
        <v>603</v>
      </c>
      <c r="J8072" s="72">
        <v>584</v>
      </c>
      <c r="K8072" s="72">
        <v>585</v>
      </c>
      <c r="L8072" s="72">
        <v>584</v>
      </c>
      <c r="M8072" s="72">
        <v>600</v>
      </c>
      <c r="N8072" s="72">
        <v>604</v>
      </c>
      <c r="O8072" s="72">
        <v>603</v>
      </c>
      <c r="P8072" s="72">
        <v>596</v>
      </c>
    </row>
    <row r="8073" spans="1:16" hidden="1">
      <c r="A8073" s="72" t="s">
        <v>2147</v>
      </c>
      <c r="B8073" s="72" t="s">
        <v>3116</v>
      </c>
      <c r="C8073" s="72" t="s">
        <v>2105</v>
      </c>
      <c r="D8073" s="72">
        <v>538196</v>
      </c>
      <c r="E8073" s="72">
        <v>568123</v>
      </c>
      <c r="F8073" s="72">
        <v>431580</v>
      </c>
      <c r="G8073" s="72">
        <v>515351</v>
      </c>
      <c r="H8073" s="72">
        <v>548992</v>
      </c>
      <c r="I8073" s="72">
        <v>506388</v>
      </c>
      <c r="J8073" s="72">
        <v>439106</v>
      </c>
      <c r="K8073" s="72">
        <v>469292</v>
      </c>
      <c r="L8073" s="72">
        <v>541289</v>
      </c>
      <c r="M8073" s="72">
        <v>488436</v>
      </c>
      <c r="N8073" s="72">
        <v>475203</v>
      </c>
      <c r="O8073" s="72">
        <v>488760</v>
      </c>
      <c r="P8073" s="72">
        <v>547879</v>
      </c>
    </row>
    <row r="8074" spans="1:16" hidden="1">
      <c r="A8074" s="72" t="s">
        <v>2147</v>
      </c>
      <c r="B8074" s="72" t="s">
        <v>3116</v>
      </c>
      <c r="C8074" s="72" t="s">
        <v>2106</v>
      </c>
      <c r="D8074" s="72">
        <v>14162</v>
      </c>
      <c r="E8074" s="72">
        <v>15349</v>
      </c>
      <c r="F8074" s="72">
        <v>11591</v>
      </c>
      <c r="G8074" s="72">
        <v>15910</v>
      </c>
      <c r="H8074" s="72">
        <v>16974</v>
      </c>
      <c r="I8074" s="72">
        <v>18155</v>
      </c>
      <c r="J8074" s="72">
        <v>14236</v>
      </c>
      <c r="K8074" s="72">
        <v>13778</v>
      </c>
      <c r="L8074" s="72">
        <v>17843</v>
      </c>
      <c r="M8074" s="72">
        <v>17075</v>
      </c>
      <c r="N8074" s="72">
        <v>13828</v>
      </c>
      <c r="O8074" s="72">
        <v>14242</v>
      </c>
      <c r="P8074" s="72">
        <v>16719</v>
      </c>
    </row>
    <row r="8075" spans="1:16" hidden="1">
      <c r="A8075" s="72" t="s">
        <v>2147</v>
      </c>
      <c r="B8075" s="72" t="s">
        <v>3116</v>
      </c>
      <c r="C8075" s="72" t="s">
        <v>2107</v>
      </c>
      <c r="D8075" s="72">
        <v>35</v>
      </c>
      <c r="E8075" s="72">
        <v>36</v>
      </c>
      <c r="F8075" s="72">
        <v>37</v>
      </c>
      <c r="G8075" s="72">
        <v>40</v>
      </c>
      <c r="H8075" s="72">
        <v>40</v>
      </c>
      <c r="I8075" s="72">
        <v>43</v>
      </c>
      <c r="J8075" s="72">
        <v>45</v>
      </c>
      <c r="K8075" s="72">
        <v>45</v>
      </c>
      <c r="L8075" s="72">
        <v>45</v>
      </c>
      <c r="M8075" s="72">
        <v>45</v>
      </c>
      <c r="N8075" s="72">
        <v>46</v>
      </c>
      <c r="O8075" s="72">
        <v>45</v>
      </c>
      <c r="P8075" s="72">
        <v>45</v>
      </c>
    </row>
    <row r="8076" spans="1:16" hidden="1">
      <c r="A8076" s="72" t="s">
        <v>2147</v>
      </c>
      <c r="B8076" s="72" t="s">
        <v>3116</v>
      </c>
      <c r="C8076" s="72" t="s">
        <v>2108</v>
      </c>
      <c r="D8076" s="72">
        <v>134970</v>
      </c>
      <c r="E8076" s="72">
        <v>147495</v>
      </c>
      <c r="F8076" s="72">
        <v>110346</v>
      </c>
      <c r="G8076" s="72">
        <v>153200</v>
      </c>
      <c r="H8076" s="72">
        <v>155548</v>
      </c>
      <c r="I8076" s="72">
        <v>165050</v>
      </c>
      <c r="J8076" s="72">
        <v>124303</v>
      </c>
      <c r="K8076" s="72">
        <v>141209</v>
      </c>
      <c r="L8076" s="72">
        <v>172817</v>
      </c>
      <c r="M8076" s="72">
        <v>152810</v>
      </c>
      <c r="N8076" s="72">
        <v>137147</v>
      </c>
      <c r="O8076" s="72">
        <v>134891</v>
      </c>
      <c r="P8076" s="72">
        <v>187674</v>
      </c>
    </row>
    <row r="8077" spans="1:16" hidden="1">
      <c r="A8077" s="72" t="s">
        <v>2147</v>
      </c>
      <c r="B8077" s="72" t="s">
        <v>3116</v>
      </c>
      <c r="C8077" s="72" t="s">
        <v>2109</v>
      </c>
      <c r="D8077" s="72">
        <v>9153</v>
      </c>
      <c r="E8077" s="72">
        <v>9516</v>
      </c>
      <c r="F8077" s="72">
        <v>7481</v>
      </c>
      <c r="G8077" s="72">
        <v>9269</v>
      </c>
      <c r="H8077" s="72">
        <v>9598</v>
      </c>
      <c r="I8077" s="72">
        <v>9216</v>
      </c>
      <c r="J8077" s="72">
        <v>9468</v>
      </c>
      <c r="K8077" s="72">
        <v>9038</v>
      </c>
      <c r="L8077" s="72">
        <v>11316</v>
      </c>
      <c r="M8077" s="72">
        <v>11495</v>
      </c>
      <c r="N8077" s="72">
        <v>9390</v>
      </c>
      <c r="O8077" s="72">
        <v>9771</v>
      </c>
      <c r="P8077" s="72">
        <v>11095</v>
      </c>
    </row>
    <row r="8078" spans="1:16" hidden="1">
      <c r="A8078" s="72" t="s">
        <v>2147</v>
      </c>
      <c r="B8078" s="72" t="s">
        <v>3116</v>
      </c>
      <c r="C8078" s="72" t="s">
        <v>2110</v>
      </c>
      <c r="D8078" s="72">
        <v>6</v>
      </c>
      <c r="E8078" s="72">
        <v>6</v>
      </c>
      <c r="F8078" s="72">
        <v>6</v>
      </c>
      <c r="G8078" s="72">
        <v>6</v>
      </c>
      <c r="H8078" s="72">
        <v>6</v>
      </c>
      <c r="I8078" s="72">
        <v>6</v>
      </c>
      <c r="J8078" s="72">
        <v>6</v>
      </c>
      <c r="K8078" s="72">
        <v>6</v>
      </c>
      <c r="L8078" s="72">
        <v>6</v>
      </c>
      <c r="M8078" s="72">
        <v>6</v>
      </c>
      <c r="N8078" s="72">
        <v>5</v>
      </c>
      <c r="O8078" s="72">
        <v>5</v>
      </c>
      <c r="P8078" s="72">
        <v>5</v>
      </c>
    </row>
    <row r="8079" spans="1:16" hidden="1">
      <c r="A8079" s="72" t="s">
        <v>2147</v>
      </c>
      <c r="B8079" s="72" t="s">
        <v>3116</v>
      </c>
      <c r="C8079" s="72" t="s">
        <v>2111</v>
      </c>
      <c r="D8079" s="72">
        <v>84453</v>
      </c>
      <c r="E8079" s="72">
        <v>88686</v>
      </c>
      <c r="F8079" s="72">
        <v>68901</v>
      </c>
      <c r="G8079" s="72">
        <v>85489</v>
      </c>
      <c r="H8079" s="72">
        <v>85136</v>
      </c>
      <c r="I8079" s="72">
        <v>81854</v>
      </c>
      <c r="J8079" s="72">
        <v>77970</v>
      </c>
      <c r="K8079" s="72">
        <v>89802</v>
      </c>
      <c r="L8079" s="72">
        <v>111109</v>
      </c>
      <c r="M8079" s="72">
        <v>102609</v>
      </c>
      <c r="N8079" s="72">
        <v>84442</v>
      </c>
      <c r="O8079" s="72">
        <v>91979</v>
      </c>
      <c r="P8079" s="72">
        <v>124832</v>
      </c>
    </row>
    <row r="8080" spans="1:16" hidden="1">
      <c r="A8080" s="72" t="s">
        <v>2126</v>
      </c>
      <c r="B8080" s="72" t="s">
        <v>3117</v>
      </c>
      <c r="C8080" s="72" t="s">
        <v>2103</v>
      </c>
      <c r="D8080" s="72">
        <v>298385</v>
      </c>
      <c r="E8080" s="72">
        <v>287537</v>
      </c>
      <c r="F8080" s="72">
        <v>241531</v>
      </c>
      <c r="G8080" s="72">
        <v>305112</v>
      </c>
      <c r="H8080" s="72">
        <v>336690</v>
      </c>
      <c r="I8080" s="72">
        <v>284998</v>
      </c>
      <c r="J8080" s="72">
        <v>251306</v>
      </c>
      <c r="K8080" s="72">
        <v>241575</v>
      </c>
      <c r="L8080" s="72">
        <v>310009</v>
      </c>
    </row>
    <row r="8081" spans="1:15" hidden="1">
      <c r="A8081" s="72" t="s">
        <v>2126</v>
      </c>
      <c r="B8081" s="72" t="s">
        <v>3117</v>
      </c>
      <c r="C8081" s="72" t="s">
        <v>2104</v>
      </c>
      <c r="D8081" s="72">
        <v>3854</v>
      </c>
      <c r="E8081" s="72">
        <v>3829</v>
      </c>
      <c r="F8081" s="72">
        <v>3786</v>
      </c>
      <c r="G8081" s="72">
        <v>3787</v>
      </c>
      <c r="H8081" s="72">
        <v>3780</v>
      </c>
      <c r="I8081" s="72">
        <v>3743</v>
      </c>
      <c r="J8081" s="72">
        <v>3736</v>
      </c>
      <c r="K8081" s="72">
        <v>3741</v>
      </c>
      <c r="L8081" s="72">
        <v>3736</v>
      </c>
    </row>
    <row r="8082" spans="1:15" hidden="1">
      <c r="A8082" s="72" t="s">
        <v>2126</v>
      </c>
      <c r="B8082" s="72" t="s">
        <v>3117</v>
      </c>
      <c r="C8082" s="72" t="s">
        <v>2105</v>
      </c>
      <c r="D8082" s="72">
        <v>3163669</v>
      </c>
      <c r="E8082" s="72">
        <v>3098674</v>
      </c>
      <c r="F8082" s="72">
        <v>2620075</v>
      </c>
      <c r="G8082" s="72">
        <v>3300256</v>
      </c>
      <c r="H8082" s="72">
        <v>3767130</v>
      </c>
      <c r="I8082" s="72">
        <v>3288636</v>
      </c>
      <c r="J8082" s="72">
        <v>2741746</v>
      </c>
      <c r="K8082" s="72">
        <v>2970654</v>
      </c>
      <c r="L8082" s="72">
        <v>3350126</v>
      </c>
    </row>
    <row r="8083" spans="1:15" hidden="1">
      <c r="A8083" s="72" t="s">
        <v>2126</v>
      </c>
      <c r="B8083" s="72" t="s">
        <v>3117</v>
      </c>
      <c r="C8083" s="72" t="s">
        <v>2106</v>
      </c>
      <c r="D8083" s="72">
        <v>132457</v>
      </c>
      <c r="E8083" s="72">
        <v>130990</v>
      </c>
      <c r="F8083" s="72">
        <v>103492</v>
      </c>
      <c r="G8083" s="72">
        <v>130649</v>
      </c>
      <c r="H8083" s="72">
        <v>149718</v>
      </c>
      <c r="I8083" s="72">
        <v>117386</v>
      </c>
      <c r="J8083" s="72">
        <v>98477</v>
      </c>
      <c r="K8083" s="72">
        <v>104820</v>
      </c>
      <c r="L8083" s="72">
        <v>125514</v>
      </c>
    </row>
    <row r="8084" spans="1:15" hidden="1">
      <c r="A8084" s="72" t="s">
        <v>2126</v>
      </c>
      <c r="B8084" s="72" t="s">
        <v>3117</v>
      </c>
      <c r="C8084" s="72" t="s">
        <v>2107</v>
      </c>
      <c r="D8084" s="72">
        <v>439</v>
      </c>
      <c r="E8084" s="72">
        <v>429</v>
      </c>
      <c r="F8084" s="72">
        <v>429</v>
      </c>
      <c r="G8084" s="72">
        <v>435</v>
      </c>
      <c r="H8084" s="72">
        <v>438</v>
      </c>
      <c r="I8084" s="72">
        <v>433</v>
      </c>
      <c r="J8084" s="72">
        <v>434</v>
      </c>
      <c r="K8084" s="72">
        <v>431</v>
      </c>
      <c r="L8084" s="72">
        <v>426</v>
      </c>
    </row>
    <row r="8085" spans="1:15" hidden="1">
      <c r="A8085" s="72" t="s">
        <v>2126</v>
      </c>
      <c r="B8085" s="72" t="s">
        <v>3117</v>
      </c>
      <c r="C8085" s="72" t="s">
        <v>2108</v>
      </c>
      <c r="D8085" s="72">
        <v>1165143</v>
      </c>
      <c r="E8085" s="72">
        <v>1126259</v>
      </c>
      <c r="F8085" s="72">
        <v>840084</v>
      </c>
      <c r="G8085" s="72">
        <v>1156251</v>
      </c>
      <c r="H8085" s="72">
        <v>1377295</v>
      </c>
      <c r="I8085" s="72">
        <v>1126000</v>
      </c>
      <c r="J8085" s="72">
        <v>892553</v>
      </c>
      <c r="K8085" s="72">
        <v>1052003</v>
      </c>
      <c r="L8085" s="72">
        <v>1167518</v>
      </c>
    </row>
    <row r="8086" spans="1:15" hidden="1">
      <c r="A8086" s="72" t="s">
        <v>2126</v>
      </c>
      <c r="B8086" s="72" t="s">
        <v>3117</v>
      </c>
      <c r="C8086" s="72" t="s">
        <v>2109</v>
      </c>
      <c r="D8086" s="72">
        <v>8688</v>
      </c>
      <c r="E8086" s="72">
        <v>8652</v>
      </c>
      <c r="F8086" s="72">
        <v>7954</v>
      </c>
      <c r="G8086" s="72">
        <v>9670</v>
      </c>
      <c r="H8086" s="72">
        <v>9911</v>
      </c>
      <c r="I8086" s="72">
        <v>9618</v>
      </c>
      <c r="J8086" s="72">
        <v>9415</v>
      </c>
      <c r="K8086" s="72">
        <v>9263</v>
      </c>
      <c r="L8086" s="72">
        <v>9874</v>
      </c>
    </row>
    <row r="8087" spans="1:15" hidden="1">
      <c r="A8087" s="72" t="s">
        <v>2126</v>
      </c>
      <c r="B8087" s="72" t="s">
        <v>3117</v>
      </c>
      <c r="C8087" s="72" t="s">
        <v>2110</v>
      </c>
      <c r="D8087" s="72">
        <v>7</v>
      </c>
      <c r="E8087" s="72">
        <v>7</v>
      </c>
      <c r="F8087" s="72">
        <v>7</v>
      </c>
      <c r="G8087" s="72">
        <v>7</v>
      </c>
      <c r="H8087" s="72">
        <v>7</v>
      </c>
      <c r="I8087" s="72">
        <v>7</v>
      </c>
      <c r="J8087" s="72">
        <v>6</v>
      </c>
      <c r="K8087" s="72">
        <v>6</v>
      </c>
      <c r="L8087" s="72">
        <v>6</v>
      </c>
    </row>
    <row r="8088" spans="1:15" hidden="1">
      <c r="A8088" s="72" t="s">
        <v>2126</v>
      </c>
      <c r="B8088" s="72" t="s">
        <v>3117</v>
      </c>
      <c r="C8088" s="72" t="s">
        <v>2111</v>
      </c>
      <c r="D8088" s="72">
        <v>73793</v>
      </c>
      <c r="E8088" s="72">
        <v>73887</v>
      </c>
      <c r="F8088" s="72">
        <v>62251</v>
      </c>
      <c r="G8088" s="72">
        <v>86898</v>
      </c>
      <c r="H8088" s="72">
        <v>94839</v>
      </c>
      <c r="I8088" s="72">
        <v>93429</v>
      </c>
      <c r="J8088" s="72">
        <v>82079</v>
      </c>
      <c r="K8088" s="72">
        <v>87636</v>
      </c>
      <c r="L8088" s="72">
        <v>95151</v>
      </c>
    </row>
    <row r="8089" spans="1:15" hidden="1">
      <c r="A8089" s="72" t="s">
        <v>2144</v>
      </c>
      <c r="B8089" s="72" t="s">
        <v>3118</v>
      </c>
      <c r="C8089" s="72" t="s">
        <v>2109</v>
      </c>
      <c r="D8089" s="72">
        <v>731048</v>
      </c>
      <c r="E8089" s="72">
        <v>775988</v>
      </c>
      <c r="F8089" s="72">
        <v>709078</v>
      </c>
      <c r="G8089" s="72">
        <v>664734</v>
      </c>
      <c r="H8089" s="72">
        <v>611972</v>
      </c>
      <c r="I8089" s="72">
        <v>568264</v>
      </c>
      <c r="J8089" s="72">
        <v>539672</v>
      </c>
      <c r="K8089" s="72">
        <v>519594</v>
      </c>
      <c r="L8089" s="72">
        <v>489309</v>
      </c>
      <c r="M8089" s="72">
        <v>467971</v>
      </c>
      <c r="N8089" s="72">
        <v>469810</v>
      </c>
      <c r="O8089" s="72">
        <v>445616</v>
      </c>
    </row>
    <row r="8090" spans="1:15" hidden="1">
      <c r="A8090" s="72" t="s">
        <v>2144</v>
      </c>
      <c r="B8090" s="72" t="s">
        <v>3118</v>
      </c>
      <c r="C8090" s="72" t="s">
        <v>2110</v>
      </c>
      <c r="D8090" s="72">
        <v>1</v>
      </c>
      <c r="E8090" s="72">
        <v>1</v>
      </c>
      <c r="F8090" s="72">
        <v>1</v>
      </c>
      <c r="G8090" s="72">
        <v>1</v>
      </c>
      <c r="H8090" s="72">
        <v>1</v>
      </c>
      <c r="I8090" s="72">
        <v>1</v>
      </c>
      <c r="J8090" s="72">
        <v>1</v>
      </c>
      <c r="K8090" s="72">
        <v>1</v>
      </c>
      <c r="L8090" s="72">
        <v>1</v>
      </c>
      <c r="M8090" s="72">
        <v>1</v>
      </c>
      <c r="N8090" s="72">
        <v>1</v>
      </c>
      <c r="O8090" s="72">
        <v>1</v>
      </c>
    </row>
    <row r="8091" spans="1:15" hidden="1">
      <c r="A8091" s="72" t="s">
        <v>2144</v>
      </c>
      <c r="B8091" s="72" t="s">
        <v>3118</v>
      </c>
      <c r="C8091" s="72" t="s">
        <v>2111</v>
      </c>
      <c r="D8091" s="72">
        <v>3393196</v>
      </c>
      <c r="E8091" s="72">
        <v>3194116</v>
      </c>
      <c r="F8091" s="72">
        <v>2510479</v>
      </c>
      <c r="G8091" s="72">
        <v>2797908</v>
      </c>
      <c r="H8091" s="72">
        <v>2761065</v>
      </c>
      <c r="I8091" s="72">
        <v>1371272</v>
      </c>
      <c r="J8091" s="72">
        <v>1148042</v>
      </c>
      <c r="K8091" s="72">
        <v>1493833</v>
      </c>
      <c r="L8091" s="72">
        <v>1327356</v>
      </c>
      <c r="M8091" s="72">
        <v>1154288</v>
      </c>
      <c r="N8091" s="72">
        <v>1048064</v>
      </c>
      <c r="O8091" s="72">
        <v>1793190</v>
      </c>
    </row>
    <row r="8092" spans="1:15" hidden="1">
      <c r="A8092" s="72" t="s">
        <v>2148</v>
      </c>
      <c r="B8092" s="72" t="s">
        <v>3119</v>
      </c>
      <c r="C8092" s="72" t="s">
        <v>2103</v>
      </c>
      <c r="D8092" s="72">
        <v>20222</v>
      </c>
      <c r="E8092" s="72">
        <v>16110</v>
      </c>
      <c r="F8092" s="72">
        <v>13275</v>
      </c>
      <c r="G8092" s="72">
        <v>17205</v>
      </c>
      <c r="H8092" s="72">
        <v>20074</v>
      </c>
      <c r="I8092" s="72">
        <v>17054</v>
      </c>
      <c r="J8092" s="72">
        <v>13564</v>
      </c>
      <c r="K8092" s="72">
        <v>18128</v>
      </c>
      <c r="L8092" s="72">
        <v>18087</v>
      </c>
      <c r="M8092" s="72">
        <v>26458</v>
      </c>
      <c r="N8092" s="72">
        <v>18149</v>
      </c>
      <c r="O8092" s="72">
        <v>23479</v>
      </c>
    </row>
    <row r="8093" spans="1:15" hidden="1">
      <c r="A8093" s="72" t="s">
        <v>2148</v>
      </c>
      <c r="B8093" s="72" t="s">
        <v>3119</v>
      </c>
      <c r="C8093" s="72" t="s">
        <v>2104</v>
      </c>
      <c r="D8093" s="72">
        <v>319</v>
      </c>
      <c r="E8093" s="72">
        <v>365</v>
      </c>
      <c r="F8093" s="72">
        <v>348</v>
      </c>
      <c r="G8093" s="72">
        <v>358</v>
      </c>
      <c r="H8093" s="72">
        <v>324</v>
      </c>
      <c r="I8093" s="72">
        <v>324</v>
      </c>
      <c r="J8093" s="72">
        <v>327</v>
      </c>
      <c r="K8093" s="72">
        <v>293</v>
      </c>
      <c r="L8093" s="72">
        <v>280</v>
      </c>
      <c r="M8093" s="72">
        <v>278</v>
      </c>
      <c r="N8093" s="72">
        <v>250</v>
      </c>
      <c r="O8093" s="72">
        <v>251</v>
      </c>
    </row>
    <row r="8094" spans="1:15" hidden="1">
      <c r="A8094" s="72" t="s">
        <v>2148</v>
      </c>
      <c r="B8094" s="72" t="s">
        <v>3119</v>
      </c>
      <c r="C8094" s="72" t="s">
        <v>2105</v>
      </c>
      <c r="D8094" s="72">
        <v>188150</v>
      </c>
      <c r="E8094" s="72">
        <v>156258</v>
      </c>
      <c r="F8094" s="72">
        <v>127738</v>
      </c>
      <c r="G8094" s="72">
        <v>190489</v>
      </c>
      <c r="H8094" s="72">
        <v>227955</v>
      </c>
      <c r="I8094" s="72">
        <v>189992</v>
      </c>
      <c r="J8094" s="72">
        <v>150015</v>
      </c>
      <c r="K8094" s="72">
        <v>215519</v>
      </c>
      <c r="L8094" s="72">
        <v>229394</v>
      </c>
      <c r="M8094" s="72">
        <v>226745</v>
      </c>
      <c r="N8094" s="72">
        <v>221962</v>
      </c>
      <c r="O8094" s="72">
        <v>287148</v>
      </c>
    </row>
    <row r="8095" spans="1:15" hidden="1">
      <c r="A8095" s="72" t="s">
        <v>2148</v>
      </c>
      <c r="B8095" s="72" t="s">
        <v>3119</v>
      </c>
      <c r="C8095" s="72" t="s">
        <v>2106</v>
      </c>
      <c r="D8095" s="72">
        <v>1529</v>
      </c>
      <c r="E8095" s="72">
        <v>1653</v>
      </c>
      <c r="F8095" s="72">
        <v>1022</v>
      </c>
      <c r="G8095" s="72">
        <v>1957</v>
      </c>
      <c r="H8095" s="72">
        <v>2536</v>
      </c>
      <c r="I8095" s="72">
        <v>1805</v>
      </c>
      <c r="J8095" s="72">
        <v>1026</v>
      </c>
      <c r="K8095" s="72">
        <v>1128</v>
      </c>
      <c r="L8095" s="72">
        <v>1575</v>
      </c>
      <c r="M8095" s="72">
        <v>2457</v>
      </c>
      <c r="N8095" s="72">
        <v>3200</v>
      </c>
      <c r="O8095" s="72">
        <v>5700</v>
      </c>
    </row>
    <row r="8096" spans="1:15" hidden="1">
      <c r="A8096" s="72" t="s">
        <v>2148</v>
      </c>
      <c r="B8096" s="72" t="s">
        <v>3119</v>
      </c>
      <c r="C8096" s="72" t="s">
        <v>2107</v>
      </c>
      <c r="D8096" s="72">
        <v>26</v>
      </c>
      <c r="E8096" s="72">
        <v>28</v>
      </c>
      <c r="F8096" s="72">
        <v>20</v>
      </c>
      <c r="G8096" s="72">
        <v>28</v>
      </c>
      <c r="H8096" s="72">
        <v>28</v>
      </c>
      <c r="I8096" s="72">
        <v>28</v>
      </c>
      <c r="J8096" s="72">
        <v>21</v>
      </c>
      <c r="K8096" s="72">
        <v>18</v>
      </c>
      <c r="L8096" s="72">
        <v>18</v>
      </c>
      <c r="M8096" s="72">
        <v>18</v>
      </c>
      <c r="N8096" s="72">
        <v>21</v>
      </c>
      <c r="O8096" s="72">
        <v>20</v>
      </c>
    </row>
    <row r="8097" spans="1:16" hidden="1">
      <c r="A8097" s="72" t="s">
        <v>2148</v>
      </c>
      <c r="B8097" s="72" t="s">
        <v>3119</v>
      </c>
      <c r="C8097" s="72" t="s">
        <v>2108</v>
      </c>
      <c r="D8097" s="72">
        <v>12945</v>
      </c>
      <c r="E8097" s="72">
        <v>17241</v>
      </c>
      <c r="F8097" s="72">
        <v>10300</v>
      </c>
      <c r="G8097" s="72">
        <v>22189</v>
      </c>
      <c r="H8097" s="72">
        <v>23078</v>
      </c>
      <c r="I8097" s="72">
        <v>19733</v>
      </c>
      <c r="J8097" s="72">
        <v>12190</v>
      </c>
      <c r="K8097" s="72">
        <v>13494</v>
      </c>
      <c r="L8097" s="72">
        <v>21853</v>
      </c>
      <c r="M8097" s="72">
        <v>21056</v>
      </c>
      <c r="N8097" s="72">
        <v>39136</v>
      </c>
      <c r="O8097" s="72">
        <v>69711</v>
      </c>
    </row>
    <row r="8098" spans="1:16" hidden="1">
      <c r="A8098" s="72" t="s">
        <v>2121</v>
      </c>
      <c r="B8098" s="72" t="s">
        <v>3120</v>
      </c>
      <c r="C8098" s="72" t="s">
        <v>2103</v>
      </c>
      <c r="D8098" s="72">
        <v>1292368</v>
      </c>
      <c r="E8098" s="72">
        <v>1092465</v>
      </c>
      <c r="F8098" s="72">
        <v>865467</v>
      </c>
      <c r="G8098" s="72">
        <v>1036137</v>
      </c>
      <c r="H8098" s="72">
        <v>1242052</v>
      </c>
      <c r="I8098" s="72">
        <v>1076127</v>
      </c>
      <c r="J8098" s="72">
        <v>1037743</v>
      </c>
      <c r="K8098" s="72">
        <v>979426</v>
      </c>
      <c r="L8098" s="72">
        <v>1231036</v>
      </c>
      <c r="M8098" s="72">
        <v>1196899</v>
      </c>
      <c r="N8098" s="72">
        <v>1250022</v>
      </c>
      <c r="O8098" s="72">
        <v>1554036</v>
      </c>
      <c r="P8098" s="72">
        <v>1467736</v>
      </c>
    </row>
    <row r="8099" spans="1:16" hidden="1">
      <c r="A8099" s="72" t="s">
        <v>2121</v>
      </c>
      <c r="B8099" s="72" t="s">
        <v>3120</v>
      </c>
      <c r="C8099" s="72" t="s">
        <v>2104</v>
      </c>
      <c r="D8099" s="72">
        <v>34564</v>
      </c>
      <c r="E8099" s="72">
        <v>35209</v>
      </c>
      <c r="F8099" s="72">
        <v>36018</v>
      </c>
      <c r="G8099" s="72">
        <v>36693</v>
      </c>
      <c r="H8099" s="72">
        <v>37679</v>
      </c>
      <c r="I8099" s="72">
        <v>38423</v>
      </c>
      <c r="J8099" s="72">
        <v>38967</v>
      </c>
      <c r="K8099" s="72">
        <v>40007</v>
      </c>
      <c r="L8099" s="72">
        <v>41300</v>
      </c>
      <c r="M8099" s="72">
        <v>42716</v>
      </c>
      <c r="N8099" s="72">
        <v>44030</v>
      </c>
      <c r="O8099" s="72">
        <v>45452</v>
      </c>
      <c r="P8099" s="72">
        <v>47210</v>
      </c>
    </row>
    <row r="8100" spans="1:16" hidden="1">
      <c r="A8100" s="72" t="s">
        <v>2121</v>
      </c>
      <c r="B8100" s="72" t="s">
        <v>3120</v>
      </c>
      <c r="C8100" s="72" t="s">
        <v>2105</v>
      </c>
      <c r="D8100" s="72">
        <v>18251282</v>
      </c>
      <c r="E8100" s="72">
        <v>15369388</v>
      </c>
      <c r="F8100" s="72">
        <v>12950550</v>
      </c>
      <c r="G8100" s="72">
        <v>15539924</v>
      </c>
      <c r="H8100" s="72">
        <v>17852010</v>
      </c>
      <c r="I8100" s="72">
        <v>15848592</v>
      </c>
      <c r="J8100" s="72">
        <v>14732498</v>
      </c>
      <c r="K8100" s="72">
        <v>15467777</v>
      </c>
      <c r="L8100" s="72">
        <v>20094681</v>
      </c>
      <c r="M8100" s="72">
        <v>20764580</v>
      </c>
      <c r="N8100" s="72">
        <v>22338701</v>
      </c>
      <c r="O8100" s="72">
        <v>27824489</v>
      </c>
      <c r="P8100" s="72">
        <v>30964101</v>
      </c>
    </row>
    <row r="8101" spans="1:16" hidden="1">
      <c r="A8101" s="72" t="s">
        <v>2121</v>
      </c>
      <c r="B8101" s="72" t="s">
        <v>3120</v>
      </c>
      <c r="C8101" s="72" t="s">
        <v>2106</v>
      </c>
      <c r="D8101" s="72">
        <v>1905069</v>
      </c>
      <c r="E8101" s="72">
        <v>1842698</v>
      </c>
      <c r="F8101" s="72">
        <v>1808357</v>
      </c>
      <c r="G8101" s="72">
        <v>1875675</v>
      </c>
      <c r="H8101" s="72">
        <v>1877550</v>
      </c>
      <c r="I8101" s="72">
        <v>1769589</v>
      </c>
      <c r="J8101" s="72">
        <v>1765486</v>
      </c>
      <c r="K8101" s="72">
        <v>1704721</v>
      </c>
      <c r="L8101" s="72">
        <v>1809908</v>
      </c>
      <c r="M8101" s="72">
        <v>1803626</v>
      </c>
      <c r="N8101" s="72">
        <v>1679313</v>
      </c>
      <c r="O8101" s="72">
        <v>2105129</v>
      </c>
      <c r="P8101" s="72">
        <v>1903652</v>
      </c>
    </row>
    <row r="8102" spans="1:16" hidden="1">
      <c r="A8102" s="72" t="s">
        <v>2121</v>
      </c>
      <c r="B8102" s="72" t="s">
        <v>3120</v>
      </c>
      <c r="C8102" s="72" t="s">
        <v>2107</v>
      </c>
      <c r="D8102" s="72">
        <v>2601</v>
      </c>
      <c r="E8102" s="72">
        <v>2592</v>
      </c>
      <c r="F8102" s="72">
        <v>2593</v>
      </c>
      <c r="G8102" s="72">
        <v>2544</v>
      </c>
      <c r="H8102" s="72">
        <v>3890</v>
      </c>
      <c r="I8102" s="72">
        <v>3011</v>
      </c>
      <c r="J8102" s="72">
        <v>3377</v>
      </c>
      <c r="K8102" s="72">
        <v>3420</v>
      </c>
      <c r="L8102" s="72">
        <v>3182</v>
      </c>
      <c r="M8102" s="72">
        <v>3187</v>
      </c>
      <c r="N8102" s="72">
        <v>3232</v>
      </c>
      <c r="O8102" s="72">
        <v>3261</v>
      </c>
      <c r="P8102" s="72">
        <v>3293</v>
      </c>
    </row>
    <row r="8103" spans="1:16" hidden="1">
      <c r="A8103" s="72" t="s">
        <v>2121</v>
      </c>
      <c r="B8103" s="72" t="s">
        <v>3120</v>
      </c>
      <c r="C8103" s="72" t="s">
        <v>2108</v>
      </c>
      <c r="D8103" s="72">
        <v>18636427</v>
      </c>
      <c r="E8103" s="72">
        <v>15417144</v>
      </c>
      <c r="F8103" s="72">
        <v>14100660</v>
      </c>
      <c r="G8103" s="72">
        <v>15425908</v>
      </c>
      <c r="H8103" s="72">
        <v>16434110</v>
      </c>
      <c r="I8103" s="72">
        <v>14837776</v>
      </c>
      <c r="J8103" s="72">
        <v>12860165</v>
      </c>
      <c r="K8103" s="72">
        <v>13793435</v>
      </c>
      <c r="L8103" s="72">
        <v>16189512</v>
      </c>
      <c r="M8103" s="72">
        <v>16295743</v>
      </c>
      <c r="N8103" s="72">
        <v>16659863</v>
      </c>
      <c r="O8103" s="72">
        <v>21481912</v>
      </c>
      <c r="P8103" s="72">
        <v>24952449</v>
      </c>
    </row>
    <row r="8104" spans="1:16" hidden="1">
      <c r="A8104" s="72" t="s">
        <v>2121</v>
      </c>
      <c r="B8104" s="72" t="s">
        <v>3120</v>
      </c>
      <c r="C8104" s="72" t="s">
        <v>2109</v>
      </c>
      <c r="E8104" s="72">
        <v>14595</v>
      </c>
      <c r="F8104" s="72">
        <v>80233</v>
      </c>
      <c r="G8104" s="72">
        <v>123518</v>
      </c>
      <c r="H8104" s="72">
        <v>80985</v>
      </c>
      <c r="I8104" s="72">
        <v>83357</v>
      </c>
      <c r="J8104" s="72">
        <v>99664</v>
      </c>
      <c r="K8104" s="72">
        <v>97811</v>
      </c>
      <c r="L8104" s="72">
        <v>203015</v>
      </c>
      <c r="M8104" s="72">
        <v>412820</v>
      </c>
      <c r="N8104" s="72">
        <v>154438</v>
      </c>
      <c r="O8104" s="72">
        <v>48206</v>
      </c>
      <c r="P8104" s="72">
        <v>25453</v>
      </c>
    </row>
    <row r="8105" spans="1:16" hidden="1">
      <c r="A8105" s="72" t="s">
        <v>2121</v>
      </c>
      <c r="B8105" s="72" t="s">
        <v>3120</v>
      </c>
      <c r="C8105" s="72" t="s">
        <v>2110</v>
      </c>
      <c r="E8105" s="72">
        <v>2</v>
      </c>
      <c r="F8105" s="72">
        <v>2</v>
      </c>
      <c r="G8105" s="72">
        <v>3</v>
      </c>
      <c r="H8105" s="72">
        <v>2</v>
      </c>
      <c r="I8105" s="72">
        <v>2</v>
      </c>
      <c r="J8105" s="72">
        <v>2</v>
      </c>
      <c r="K8105" s="72">
        <v>2</v>
      </c>
      <c r="L8105" s="72">
        <v>3</v>
      </c>
      <c r="M8105" s="72">
        <v>4</v>
      </c>
      <c r="N8105" s="72">
        <v>5</v>
      </c>
      <c r="O8105" s="72">
        <v>2</v>
      </c>
      <c r="P8105" s="72">
        <v>1</v>
      </c>
    </row>
    <row r="8106" spans="1:16" hidden="1">
      <c r="A8106" s="72" t="s">
        <v>2121</v>
      </c>
      <c r="B8106" s="72" t="s">
        <v>3120</v>
      </c>
      <c r="C8106" s="72" t="s">
        <v>2111</v>
      </c>
      <c r="E8106" s="72">
        <v>104227</v>
      </c>
      <c r="F8106" s="72">
        <v>522912</v>
      </c>
      <c r="G8106" s="72">
        <v>820793</v>
      </c>
      <c r="H8106" s="72">
        <v>532120</v>
      </c>
      <c r="I8106" s="72">
        <v>549307</v>
      </c>
      <c r="J8106" s="72">
        <v>553608</v>
      </c>
      <c r="K8106" s="72">
        <v>645143</v>
      </c>
      <c r="L8106" s="72">
        <v>1345378</v>
      </c>
      <c r="M8106" s="72">
        <v>2623243</v>
      </c>
      <c r="N8106" s="72">
        <v>1124801</v>
      </c>
      <c r="O8106" s="72">
        <v>431758</v>
      </c>
      <c r="P8106" s="72">
        <v>268941</v>
      </c>
    </row>
    <row r="8107" spans="1:16" hidden="1">
      <c r="A8107" s="72" t="s">
        <v>2148</v>
      </c>
      <c r="B8107" s="72" t="s">
        <v>3121</v>
      </c>
      <c r="C8107" s="72" t="s">
        <v>2103</v>
      </c>
      <c r="D8107" s="72">
        <v>56057275</v>
      </c>
      <c r="E8107" s="72">
        <v>52647023</v>
      </c>
      <c r="F8107" s="72">
        <v>42034316</v>
      </c>
      <c r="G8107" s="72">
        <v>56939296</v>
      </c>
      <c r="H8107" s="72">
        <v>59254722</v>
      </c>
      <c r="I8107" s="72">
        <v>51262547</v>
      </c>
      <c r="J8107" s="72">
        <v>43714338</v>
      </c>
      <c r="K8107" s="72">
        <v>44297473</v>
      </c>
      <c r="L8107" s="72">
        <v>58645017</v>
      </c>
      <c r="M8107" s="72">
        <v>59681545</v>
      </c>
      <c r="N8107" s="72">
        <v>53070007</v>
      </c>
      <c r="O8107" s="72">
        <v>55795598</v>
      </c>
      <c r="P8107" s="72">
        <v>53727654</v>
      </c>
    </row>
    <row r="8108" spans="1:16" hidden="1">
      <c r="A8108" s="72" t="s">
        <v>2148</v>
      </c>
      <c r="B8108" s="72" t="s">
        <v>3121</v>
      </c>
      <c r="C8108" s="72" t="s">
        <v>2104</v>
      </c>
      <c r="D8108" s="72">
        <v>764015</v>
      </c>
      <c r="E8108" s="72">
        <v>771678</v>
      </c>
      <c r="F8108" s="72">
        <v>776318</v>
      </c>
      <c r="G8108" s="72">
        <v>781425</v>
      </c>
      <c r="H8108" s="72">
        <v>787424</v>
      </c>
      <c r="I8108" s="72">
        <v>792550</v>
      </c>
      <c r="J8108" s="72">
        <v>791488</v>
      </c>
      <c r="K8108" s="72">
        <v>796887</v>
      </c>
      <c r="L8108" s="72">
        <v>801688</v>
      </c>
      <c r="M8108" s="72">
        <v>808115</v>
      </c>
      <c r="N8108" s="72">
        <v>817315</v>
      </c>
      <c r="O8108" s="72">
        <v>827292</v>
      </c>
      <c r="P8108" s="72">
        <v>834915</v>
      </c>
    </row>
    <row r="8109" spans="1:16" hidden="1">
      <c r="A8109" s="72" t="s">
        <v>2148</v>
      </c>
      <c r="B8109" s="72" t="s">
        <v>3121</v>
      </c>
      <c r="C8109" s="72" t="s">
        <v>2105</v>
      </c>
      <c r="D8109" s="72">
        <v>622779358</v>
      </c>
      <c r="E8109" s="72">
        <v>535630503</v>
      </c>
      <c r="F8109" s="72">
        <v>461585632</v>
      </c>
      <c r="G8109" s="72">
        <v>545236933</v>
      </c>
      <c r="H8109" s="72">
        <v>589875094</v>
      </c>
      <c r="I8109" s="72">
        <v>515046935</v>
      </c>
      <c r="J8109" s="72">
        <v>457707557</v>
      </c>
      <c r="K8109" s="72">
        <v>502475666</v>
      </c>
      <c r="L8109" s="72">
        <v>530196576</v>
      </c>
      <c r="M8109" s="72">
        <v>544056000</v>
      </c>
      <c r="N8109" s="72">
        <v>473941238</v>
      </c>
      <c r="O8109" s="72">
        <v>567448383</v>
      </c>
      <c r="P8109" s="72">
        <v>797869669</v>
      </c>
    </row>
    <row r="8110" spans="1:16" hidden="1">
      <c r="A8110" s="72" t="s">
        <v>2148</v>
      </c>
      <c r="B8110" s="72" t="s">
        <v>3121</v>
      </c>
      <c r="C8110" s="72" t="s">
        <v>2106</v>
      </c>
      <c r="D8110" s="72">
        <v>14449732</v>
      </c>
      <c r="E8110" s="72">
        <v>13446849</v>
      </c>
      <c r="F8110" s="72">
        <v>10567233</v>
      </c>
      <c r="G8110" s="72">
        <v>14433940</v>
      </c>
      <c r="H8110" s="72">
        <v>15870687</v>
      </c>
      <c r="I8110" s="72">
        <v>13450903</v>
      </c>
      <c r="J8110" s="72">
        <v>11404554</v>
      </c>
      <c r="K8110" s="72">
        <v>11785220</v>
      </c>
      <c r="L8110" s="72">
        <v>16178816</v>
      </c>
      <c r="M8110" s="72">
        <v>16561081</v>
      </c>
      <c r="N8110" s="72">
        <v>13965540</v>
      </c>
      <c r="O8110" s="72">
        <v>15326721</v>
      </c>
      <c r="P8110" s="72">
        <v>15806258</v>
      </c>
    </row>
    <row r="8111" spans="1:16" hidden="1">
      <c r="A8111" s="72" t="s">
        <v>2148</v>
      </c>
      <c r="B8111" s="72" t="s">
        <v>3121</v>
      </c>
      <c r="C8111" s="72" t="s">
        <v>2107</v>
      </c>
      <c r="D8111" s="72">
        <v>70219</v>
      </c>
      <c r="E8111" s="72">
        <v>71476</v>
      </c>
      <c r="F8111" s="72">
        <v>71701</v>
      </c>
      <c r="G8111" s="72">
        <v>72443</v>
      </c>
      <c r="H8111" s="72">
        <v>73047</v>
      </c>
      <c r="I8111" s="72">
        <v>73360</v>
      </c>
      <c r="J8111" s="72">
        <v>72222</v>
      </c>
      <c r="K8111" s="72">
        <v>72681</v>
      </c>
      <c r="L8111" s="72">
        <v>73217</v>
      </c>
      <c r="M8111" s="72">
        <v>73954</v>
      </c>
      <c r="N8111" s="72">
        <v>74546</v>
      </c>
      <c r="O8111" s="72">
        <v>75375</v>
      </c>
      <c r="P8111" s="72">
        <v>76231</v>
      </c>
    </row>
    <row r="8112" spans="1:16" hidden="1">
      <c r="A8112" s="72" t="s">
        <v>2148</v>
      </c>
      <c r="B8112" s="72" t="s">
        <v>3121</v>
      </c>
      <c r="C8112" s="72" t="s">
        <v>2108</v>
      </c>
      <c r="D8112" s="72">
        <v>144432352</v>
      </c>
      <c r="E8112" s="72">
        <v>119851529</v>
      </c>
      <c r="F8112" s="72">
        <v>94162362</v>
      </c>
      <c r="G8112" s="72">
        <v>114095874</v>
      </c>
      <c r="H8112" s="72">
        <v>127792099</v>
      </c>
      <c r="I8112" s="72">
        <v>105676206</v>
      </c>
      <c r="J8112" s="72">
        <v>86754635</v>
      </c>
      <c r="K8112" s="72">
        <v>98943644</v>
      </c>
      <c r="L8112" s="72">
        <v>107961230</v>
      </c>
      <c r="M8112" s="72">
        <v>114034144</v>
      </c>
      <c r="N8112" s="72">
        <v>91407512</v>
      </c>
      <c r="O8112" s="72">
        <v>117726494</v>
      </c>
      <c r="P8112" s="72">
        <v>185997060</v>
      </c>
    </row>
    <row r="8113" spans="1:16" hidden="1">
      <c r="A8113" s="72" t="s">
        <v>2148</v>
      </c>
      <c r="B8113" s="72" t="s">
        <v>3121</v>
      </c>
      <c r="C8113" s="72" t="s">
        <v>2109</v>
      </c>
      <c r="D8113" s="72">
        <v>567420</v>
      </c>
      <c r="E8113" s="72">
        <v>501899</v>
      </c>
      <c r="F8113" s="72">
        <v>404302</v>
      </c>
      <c r="G8113" s="72">
        <v>716198</v>
      </c>
      <c r="H8113" s="72">
        <v>563308</v>
      </c>
      <c r="I8113" s="72">
        <v>440165</v>
      </c>
      <c r="J8113" s="72">
        <v>230421</v>
      </c>
      <c r="K8113" s="72">
        <v>403084</v>
      </c>
      <c r="L8113" s="72">
        <v>488886</v>
      </c>
      <c r="M8113" s="72">
        <v>501201</v>
      </c>
      <c r="N8113" s="72">
        <v>396224</v>
      </c>
      <c r="O8113" s="72">
        <v>413416</v>
      </c>
      <c r="P8113" s="72">
        <v>440203</v>
      </c>
    </row>
    <row r="8114" spans="1:16" hidden="1">
      <c r="A8114" s="72" t="s">
        <v>2148</v>
      </c>
      <c r="B8114" s="72" t="s">
        <v>3121</v>
      </c>
      <c r="C8114" s="72" t="s">
        <v>2110</v>
      </c>
      <c r="D8114" s="72">
        <v>968</v>
      </c>
      <c r="E8114" s="72">
        <v>939</v>
      </c>
      <c r="F8114" s="72">
        <v>915</v>
      </c>
      <c r="G8114" s="72">
        <v>916</v>
      </c>
      <c r="H8114" s="72">
        <v>892</v>
      </c>
      <c r="I8114" s="72">
        <v>886</v>
      </c>
      <c r="J8114" s="72">
        <v>847</v>
      </c>
      <c r="K8114" s="72">
        <v>834</v>
      </c>
      <c r="L8114" s="72">
        <v>829</v>
      </c>
      <c r="M8114" s="72">
        <v>813</v>
      </c>
      <c r="N8114" s="72">
        <v>797</v>
      </c>
      <c r="O8114" s="72">
        <v>798</v>
      </c>
      <c r="P8114" s="72">
        <v>793</v>
      </c>
    </row>
    <row r="8115" spans="1:16" hidden="1">
      <c r="A8115" s="72" t="s">
        <v>2148</v>
      </c>
      <c r="B8115" s="72" t="s">
        <v>3121</v>
      </c>
      <c r="C8115" s="72" t="s">
        <v>2111</v>
      </c>
      <c r="D8115" s="72">
        <v>4997194</v>
      </c>
      <c r="E8115" s="72">
        <v>4001204</v>
      </c>
      <c r="F8115" s="72">
        <v>3060270</v>
      </c>
      <c r="G8115" s="72">
        <v>4712762</v>
      </c>
      <c r="H8115" s="72">
        <v>4582313</v>
      </c>
      <c r="I8115" s="72">
        <v>3069661</v>
      </c>
      <c r="J8115" s="72">
        <v>2024954</v>
      </c>
      <c r="K8115" s="72">
        <v>2682032</v>
      </c>
      <c r="L8115" s="72">
        <v>2834543</v>
      </c>
      <c r="M8115" s="72">
        <v>2913837</v>
      </c>
      <c r="N8115" s="72">
        <v>2142495</v>
      </c>
      <c r="O8115" s="72">
        <v>2773399</v>
      </c>
      <c r="P8115" s="72">
        <v>5086457</v>
      </c>
    </row>
    <row r="8116" spans="1:16" hidden="1">
      <c r="A8116" s="72" t="s">
        <v>2136</v>
      </c>
      <c r="B8116" s="72" t="s">
        <v>3122</v>
      </c>
      <c r="C8116" s="72" t="s">
        <v>2103</v>
      </c>
      <c r="D8116" s="72">
        <v>967015</v>
      </c>
      <c r="E8116" s="72">
        <v>849673</v>
      </c>
      <c r="F8116" s="72">
        <v>729548</v>
      </c>
      <c r="G8116" s="72">
        <v>1019523</v>
      </c>
      <c r="H8116" s="72">
        <v>1114614</v>
      </c>
      <c r="I8116" s="72">
        <v>944460</v>
      </c>
      <c r="J8116" s="72">
        <v>920396</v>
      </c>
      <c r="K8116" s="72">
        <v>870082</v>
      </c>
      <c r="L8116" s="72">
        <v>1098898</v>
      </c>
      <c r="M8116" s="72">
        <v>1114381</v>
      </c>
      <c r="N8116" s="72">
        <v>1077305</v>
      </c>
    </row>
    <row r="8117" spans="1:16" hidden="1">
      <c r="A8117" s="72" t="s">
        <v>2136</v>
      </c>
      <c r="B8117" s="72" t="s">
        <v>3122</v>
      </c>
      <c r="C8117" s="72" t="s">
        <v>2104</v>
      </c>
      <c r="D8117" s="72">
        <v>12999</v>
      </c>
      <c r="E8117" s="72">
        <v>13162</v>
      </c>
      <c r="F8117" s="72">
        <v>13279</v>
      </c>
      <c r="G8117" s="72">
        <v>13595</v>
      </c>
      <c r="H8117" s="72">
        <v>13930</v>
      </c>
      <c r="I8117" s="72">
        <v>14252</v>
      </c>
      <c r="J8117" s="72">
        <v>14679</v>
      </c>
      <c r="K8117" s="72">
        <v>15015</v>
      </c>
      <c r="L8117" s="72">
        <v>15512</v>
      </c>
      <c r="M8117" s="72">
        <v>15846</v>
      </c>
      <c r="N8117" s="72">
        <v>16025</v>
      </c>
    </row>
    <row r="8118" spans="1:16" hidden="1">
      <c r="A8118" s="72" t="s">
        <v>2136</v>
      </c>
      <c r="B8118" s="72" t="s">
        <v>3122</v>
      </c>
      <c r="C8118" s="72" t="s">
        <v>2105</v>
      </c>
      <c r="D8118" s="72">
        <v>9234191</v>
      </c>
      <c r="E8118" s="72">
        <v>7358222</v>
      </c>
      <c r="F8118" s="72">
        <v>6289575</v>
      </c>
      <c r="G8118" s="72">
        <v>8018276</v>
      </c>
      <c r="H8118" s="72">
        <v>9841201</v>
      </c>
      <c r="I8118" s="72">
        <v>7300778</v>
      </c>
      <c r="J8118" s="72">
        <v>6731656</v>
      </c>
      <c r="K8118" s="72">
        <v>6670043</v>
      </c>
      <c r="L8118" s="72">
        <v>8195296</v>
      </c>
      <c r="M8118" s="72">
        <v>7332627</v>
      </c>
      <c r="N8118" s="72">
        <v>7374661</v>
      </c>
    </row>
    <row r="8119" spans="1:16" hidden="1">
      <c r="A8119" s="72" t="s">
        <v>2136</v>
      </c>
      <c r="B8119" s="72" t="s">
        <v>3122</v>
      </c>
      <c r="C8119" s="72" t="s">
        <v>2106</v>
      </c>
      <c r="D8119" s="72">
        <v>364773</v>
      </c>
      <c r="E8119" s="72">
        <v>292960</v>
      </c>
      <c r="F8119" s="72">
        <v>252625</v>
      </c>
      <c r="G8119" s="72">
        <v>391544</v>
      </c>
      <c r="H8119" s="72">
        <v>427896</v>
      </c>
      <c r="I8119" s="72">
        <v>384216</v>
      </c>
      <c r="J8119" s="72">
        <v>358122</v>
      </c>
      <c r="K8119" s="72">
        <v>382605</v>
      </c>
      <c r="L8119" s="72">
        <v>459232</v>
      </c>
      <c r="M8119" s="72">
        <v>511460</v>
      </c>
      <c r="N8119" s="72">
        <v>505120</v>
      </c>
    </row>
    <row r="8120" spans="1:16" hidden="1">
      <c r="A8120" s="72" t="s">
        <v>2136</v>
      </c>
      <c r="B8120" s="72" t="s">
        <v>3122</v>
      </c>
      <c r="C8120" s="72" t="s">
        <v>2107</v>
      </c>
      <c r="D8120" s="72">
        <v>900</v>
      </c>
      <c r="E8120" s="72">
        <v>902</v>
      </c>
      <c r="F8120" s="72">
        <v>904</v>
      </c>
      <c r="G8120" s="72">
        <v>918</v>
      </c>
      <c r="H8120" s="72">
        <v>957</v>
      </c>
      <c r="I8120" s="72">
        <v>976</v>
      </c>
      <c r="J8120" s="72">
        <v>995</v>
      </c>
      <c r="K8120" s="72">
        <v>1015</v>
      </c>
      <c r="L8120" s="72">
        <v>1053</v>
      </c>
      <c r="M8120" s="72">
        <v>1048</v>
      </c>
      <c r="N8120" s="72">
        <v>1068</v>
      </c>
    </row>
    <row r="8121" spans="1:16" hidden="1">
      <c r="A8121" s="72" t="s">
        <v>2136</v>
      </c>
      <c r="B8121" s="72" t="s">
        <v>3122</v>
      </c>
      <c r="C8121" s="72" t="s">
        <v>2108</v>
      </c>
      <c r="D8121" s="72">
        <v>3229130</v>
      </c>
      <c r="E8121" s="72">
        <v>2361789</v>
      </c>
      <c r="F8121" s="72">
        <v>1908228</v>
      </c>
      <c r="G8121" s="72">
        <v>2852873</v>
      </c>
      <c r="H8121" s="72">
        <v>3670478</v>
      </c>
      <c r="I8121" s="72">
        <v>2688391</v>
      </c>
      <c r="J8121" s="72">
        <v>2392015</v>
      </c>
      <c r="K8121" s="72">
        <v>2639579</v>
      </c>
      <c r="L8121" s="72">
        <v>3185183</v>
      </c>
      <c r="M8121" s="72">
        <v>3268229</v>
      </c>
      <c r="N8121" s="72">
        <v>3094364</v>
      </c>
    </row>
    <row r="8122" spans="1:16" hidden="1">
      <c r="A8122" s="72" t="s">
        <v>2136</v>
      </c>
      <c r="B8122" s="72" t="s">
        <v>3122</v>
      </c>
      <c r="C8122" s="72" t="s">
        <v>2109</v>
      </c>
      <c r="D8122" s="72">
        <v>411516</v>
      </c>
      <c r="E8122" s="72">
        <v>481741</v>
      </c>
      <c r="F8122" s="72">
        <v>487432</v>
      </c>
      <c r="G8122" s="72">
        <v>495746</v>
      </c>
      <c r="H8122" s="72">
        <v>444089</v>
      </c>
      <c r="I8122" s="72">
        <v>336182</v>
      </c>
      <c r="J8122" s="72">
        <v>339656</v>
      </c>
      <c r="K8122" s="72">
        <v>320737</v>
      </c>
      <c r="L8122" s="72">
        <v>332769</v>
      </c>
      <c r="M8122" s="72">
        <v>299665</v>
      </c>
      <c r="N8122" s="72">
        <v>388778</v>
      </c>
    </row>
    <row r="8123" spans="1:16" hidden="1">
      <c r="A8123" s="72" t="s">
        <v>2136</v>
      </c>
      <c r="B8123" s="72" t="s">
        <v>3122</v>
      </c>
      <c r="C8123" s="72" t="s">
        <v>2110</v>
      </c>
      <c r="D8123" s="72">
        <v>25</v>
      </c>
      <c r="E8123" s="72">
        <v>25</v>
      </c>
      <c r="F8123" s="72">
        <v>24</v>
      </c>
      <c r="G8123" s="72">
        <v>24</v>
      </c>
      <c r="H8123" s="72">
        <v>23</v>
      </c>
      <c r="I8123" s="72">
        <v>24</v>
      </c>
      <c r="J8123" s="72">
        <v>24</v>
      </c>
      <c r="K8123" s="72">
        <v>24</v>
      </c>
      <c r="L8123" s="72">
        <v>16</v>
      </c>
      <c r="M8123" s="72">
        <v>16</v>
      </c>
      <c r="N8123" s="72">
        <v>15</v>
      </c>
    </row>
    <row r="8124" spans="1:16" hidden="1">
      <c r="A8124" s="72" t="s">
        <v>2136</v>
      </c>
      <c r="B8124" s="72" t="s">
        <v>3122</v>
      </c>
      <c r="C8124" s="72" t="s">
        <v>2111</v>
      </c>
      <c r="D8124" s="72">
        <v>2501003</v>
      </c>
      <c r="E8124" s="72">
        <v>2680333</v>
      </c>
      <c r="F8124" s="72">
        <v>2117433</v>
      </c>
      <c r="G8124" s="72">
        <v>2549029</v>
      </c>
      <c r="H8124" s="72">
        <v>2685245</v>
      </c>
      <c r="I8124" s="72">
        <v>1466412</v>
      </c>
      <c r="J8124" s="72">
        <v>1348540</v>
      </c>
      <c r="K8124" s="72">
        <v>1535999</v>
      </c>
      <c r="L8124" s="72">
        <v>1567434</v>
      </c>
      <c r="M8124" s="72">
        <v>1222633</v>
      </c>
      <c r="N8124" s="72">
        <v>1082933</v>
      </c>
    </row>
    <row r="8125" spans="1:16" hidden="1">
      <c r="A8125" s="72" t="s">
        <v>2129</v>
      </c>
      <c r="B8125" s="72" t="s">
        <v>3123</v>
      </c>
      <c r="C8125" s="72" t="s">
        <v>2103</v>
      </c>
      <c r="D8125" s="72">
        <v>37049</v>
      </c>
      <c r="E8125" s="72">
        <v>34874</v>
      </c>
      <c r="F8125" s="72">
        <v>29114</v>
      </c>
      <c r="G8125" s="72">
        <v>35706</v>
      </c>
      <c r="H8125" s="72">
        <v>38120</v>
      </c>
      <c r="I8125" s="72">
        <v>33570</v>
      </c>
      <c r="J8125" s="72">
        <v>28324</v>
      </c>
      <c r="K8125" s="72">
        <v>25842</v>
      </c>
      <c r="L8125" s="72">
        <v>32963</v>
      </c>
      <c r="M8125" s="72">
        <v>29575</v>
      </c>
      <c r="N8125" s="72">
        <v>26489</v>
      </c>
      <c r="O8125" s="72">
        <v>30531</v>
      </c>
      <c r="P8125" s="72">
        <v>27974</v>
      </c>
    </row>
    <row r="8126" spans="1:16" hidden="1">
      <c r="A8126" s="72" t="s">
        <v>2129</v>
      </c>
      <c r="B8126" s="72" t="s">
        <v>3123</v>
      </c>
      <c r="C8126" s="72" t="s">
        <v>2104</v>
      </c>
      <c r="D8126" s="72">
        <v>564</v>
      </c>
      <c r="E8126" s="72">
        <v>580</v>
      </c>
      <c r="F8126" s="72">
        <v>564</v>
      </c>
      <c r="G8126" s="72">
        <v>560</v>
      </c>
      <c r="H8126" s="72">
        <v>560</v>
      </c>
      <c r="I8126" s="72">
        <v>565</v>
      </c>
      <c r="J8126" s="72">
        <v>576</v>
      </c>
      <c r="K8126" s="72">
        <v>546</v>
      </c>
      <c r="L8126" s="72">
        <v>578</v>
      </c>
      <c r="M8126" s="72">
        <v>644</v>
      </c>
      <c r="N8126" s="72">
        <v>561</v>
      </c>
      <c r="O8126" s="72">
        <v>628</v>
      </c>
      <c r="P8126" s="72">
        <v>609</v>
      </c>
    </row>
    <row r="8127" spans="1:16" hidden="1">
      <c r="A8127" s="72" t="s">
        <v>2129</v>
      </c>
      <c r="B8127" s="72" t="s">
        <v>3123</v>
      </c>
      <c r="C8127" s="72" t="s">
        <v>2105</v>
      </c>
      <c r="D8127" s="72">
        <v>410119</v>
      </c>
      <c r="E8127" s="72">
        <v>377886</v>
      </c>
      <c r="F8127" s="72">
        <v>273446</v>
      </c>
      <c r="G8127" s="72">
        <v>333085</v>
      </c>
      <c r="H8127" s="72">
        <v>402652</v>
      </c>
      <c r="I8127" s="72">
        <v>306376</v>
      </c>
      <c r="J8127" s="72">
        <v>300932</v>
      </c>
      <c r="K8127" s="72">
        <v>300724</v>
      </c>
      <c r="L8127" s="72">
        <v>364615</v>
      </c>
      <c r="M8127" s="72">
        <v>338646</v>
      </c>
      <c r="N8127" s="72">
        <v>284660</v>
      </c>
      <c r="O8127" s="72">
        <v>337794</v>
      </c>
      <c r="P8127" s="72">
        <v>384857</v>
      </c>
    </row>
    <row r="8128" spans="1:16" hidden="1">
      <c r="A8128" s="72" t="s">
        <v>2129</v>
      </c>
      <c r="B8128" s="72" t="s">
        <v>3123</v>
      </c>
      <c r="C8128" s="72" t="s">
        <v>2106</v>
      </c>
      <c r="D8128" s="72">
        <v>16785</v>
      </c>
      <c r="E8128" s="72">
        <v>14969</v>
      </c>
      <c r="F8128" s="72">
        <v>13187</v>
      </c>
      <c r="G8128" s="72">
        <v>16930</v>
      </c>
      <c r="H8128" s="72">
        <v>17050</v>
      </c>
      <c r="I8128" s="72">
        <v>16232</v>
      </c>
      <c r="J8128" s="72">
        <v>14705</v>
      </c>
      <c r="K8128" s="72">
        <v>14020</v>
      </c>
      <c r="L8128" s="72">
        <v>18046</v>
      </c>
      <c r="M8128" s="72">
        <v>17134</v>
      </c>
      <c r="N8128" s="72">
        <v>14985</v>
      </c>
      <c r="O8128" s="72">
        <v>16076</v>
      </c>
      <c r="P8128" s="72">
        <v>21366</v>
      </c>
    </row>
    <row r="8129" spans="1:16" hidden="1">
      <c r="A8129" s="72" t="s">
        <v>2129</v>
      </c>
      <c r="B8129" s="72" t="s">
        <v>3123</v>
      </c>
      <c r="C8129" s="72" t="s">
        <v>2107</v>
      </c>
      <c r="D8129" s="72">
        <v>101</v>
      </c>
      <c r="E8129" s="72">
        <v>99</v>
      </c>
      <c r="F8129" s="72">
        <v>100</v>
      </c>
      <c r="G8129" s="72">
        <v>100</v>
      </c>
      <c r="H8129" s="72">
        <v>101</v>
      </c>
      <c r="I8129" s="72">
        <v>104</v>
      </c>
      <c r="J8129" s="72">
        <v>96</v>
      </c>
      <c r="K8129" s="72">
        <v>102</v>
      </c>
      <c r="L8129" s="72">
        <v>101</v>
      </c>
      <c r="M8129" s="72">
        <v>117</v>
      </c>
      <c r="N8129" s="72">
        <v>106</v>
      </c>
      <c r="O8129" s="72">
        <v>113</v>
      </c>
      <c r="P8129" s="72">
        <v>112</v>
      </c>
    </row>
    <row r="8130" spans="1:16" hidden="1">
      <c r="A8130" s="72" t="s">
        <v>2129</v>
      </c>
      <c r="B8130" s="72" t="s">
        <v>3123</v>
      </c>
      <c r="C8130" s="72" t="s">
        <v>2108</v>
      </c>
      <c r="D8130" s="72">
        <v>167387</v>
      </c>
      <c r="E8130" s="72">
        <v>147146</v>
      </c>
      <c r="F8130" s="72">
        <v>111152</v>
      </c>
      <c r="G8130" s="72">
        <v>140219</v>
      </c>
      <c r="H8130" s="72">
        <v>163779</v>
      </c>
      <c r="I8130" s="72">
        <v>140233</v>
      </c>
      <c r="J8130" s="72">
        <v>131700</v>
      </c>
      <c r="K8130" s="72">
        <v>133857</v>
      </c>
      <c r="L8130" s="72">
        <v>167342</v>
      </c>
      <c r="M8130" s="72">
        <v>142108</v>
      </c>
      <c r="N8130" s="72">
        <v>133730</v>
      </c>
      <c r="O8130" s="72">
        <v>157241</v>
      </c>
      <c r="P8130" s="72">
        <v>203813</v>
      </c>
    </row>
    <row r="8131" spans="1:16" hidden="1">
      <c r="A8131" s="72" t="s">
        <v>2155</v>
      </c>
      <c r="B8131" s="72" t="s">
        <v>3124</v>
      </c>
      <c r="C8131" s="72" t="s">
        <v>2103</v>
      </c>
      <c r="D8131" s="72">
        <v>17607</v>
      </c>
      <c r="E8131" s="72">
        <v>14188</v>
      </c>
      <c r="F8131" s="72">
        <v>11696</v>
      </c>
      <c r="G8131" s="72">
        <v>14123</v>
      </c>
      <c r="H8131" s="72">
        <v>16265</v>
      </c>
      <c r="I8131" s="72">
        <v>14047</v>
      </c>
      <c r="J8131" s="72">
        <v>11302</v>
      </c>
      <c r="K8131" s="72">
        <v>10221</v>
      </c>
      <c r="L8131" s="72">
        <v>13511</v>
      </c>
      <c r="M8131" s="72">
        <v>13012</v>
      </c>
      <c r="N8131" s="72">
        <v>11451</v>
      </c>
      <c r="P8131" s="72">
        <v>13673</v>
      </c>
    </row>
    <row r="8132" spans="1:16" hidden="1">
      <c r="A8132" s="72" t="s">
        <v>2155</v>
      </c>
      <c r="B8132" s="72" t="s">
        <v>3124</v>
      </c>
      <c r="C8132" s="72" t="s">
        <v>2104</v>
      </c>
      <c r="D8132" s="72">
        <v>691</v>
      </c>
      <c r="E8132" s="72">
        <v>700</v>
      </c>
      <c r="F8132" s="72">
        <v>683</v>
      </c>
      <c r="G8132" s="72">
        <v>687</v>
      </c>
      <c r="H8132" s="72">
        <v>701</v>
      </c>
      <c r="I8132" s="72">
        <v>699</v>
      </c>
      <c r="J8132" s="72">
        <v>698</v>
      </c>
      <c r="K8132" s="72">
        <v>705</v>
      </c>
      <c r="L8132" s="72">
        <v>736</v>
      </c>
      <c r="M8132" s="72">
        <v>711</v>
      </c>
      <c r="N8132" s="72">
        <v>710</v>
      </c>
      <c r="P8132" s="72">
        <v>761</v>
      </c>
    </row>
    <row r="8133" spans="1:16" hidden="1">
      <c r="A8133" s="72" t="s">
        <v>2155</v>
      </c>
      <c r="B8133" s="72" t="s">
        <v>3124</v>
      </c>
      <c r="C8133" s="72" t="s">
        <v>2105</v>
      </c>
      <c r="D8133" s="72">
        <v>286566</v>
      </c>
      <c r="E8133" s="72">
        <v>244952</v>
      </c>
      <c r="F8133" s="72">
        <v>192504</v>
      </c>
      <c r="G8133" s="72">
        <v>262100</v>
      </c>
      <c r="H8133" s="72">
        <v>359841</v>
      </c>
      <c r="I8133" s="72">
        <v>299999</v>
      </c>
      <c r="J8133" s="72">
        <v>262511</v>
      </c>
      <c r="K8133" s="72">
        <v>225066</v>
      </c>
      <c r="L8133" s="72">
        <v>254601</v>
      </c>
      <c r="M8133" s="72">
        <v>292082</v>
      </c>
      <c r="N8133" s="72">
        <v>187224</v>
      </c>
      <c r="P8133" s="72">
        <v>274448</v>
      </c>
    </row>
    <row r="8134" spans="1:16" hidden="1">
      <c r="A8134" s="72" t="s">
        <v>2155</v>
      </c>
      <c r="B8134" s="72" t="s">
        <v>3124</v>
      </c>
      <c r="C8134" s="72" t="s">
        <v>2106</v>
      </c>
      <c r="D8134" s="72">
        <v>7623</v>
      </c>
      <c r="E8134" s="72">
        <v>7465</v>
      </c>
      <c r="F8134" s="72">
        <v>7598</v>
      </c>
      <c r="G8134" s="72">
        <v>8424</v>
      </c>
      <c r="H8134" s="72">
        <v>9322</v>
      </c>
      <c r="I8134" s="72">
        <v>9058</v>
      </c>
      <c r="J8134" s="72">
        <v>7916</v>
      </c>
      <c r="K8134" s="72">
        <v>7209</v>
      </c>
      <c r="L8134" s="72">
        <v>7786</v>
      </c>
      <c r="M8134" s="72">
        <v>7973</v>
      </c>
      <c r="N8134" s="72">
        <v>6026</v>
      </c>
      <c r="P8134" s="72">
        <v>6723</v>
      </c>
    </row>
    <row r="8135" spans="1:16" hidden="1">
      <c r="A8135" s="72" t="s">
        <v>2155</v>
      </c>
      <c r="B8135" s="72" t="s">
        <v>3124</v>
      </c>
      <c r="C8135" s="72" t="s">
        <v>2107</v>
      </c>
      <c r="D8135" s="72">
        <v>23</v>
      </c>
      <c r="E8135" s="72">
        <v>21</v>
      </c>
      <c r="F8135" s="72">
        <v>48</v>
      </c>
      <c r="G8135" s="72">
        <v>52</v>
      </c>
      <c r="H8135" s="72">
        <v>47</v>
      </c>
      <c r="I8135" s="72">
        <v>49</v>
      </c>
      <c r="J8135" s="72">
        <v>50</v>
      </c>
      <c r="K8135" s="72">
        <v>48</v>
      </c>
      <c r="L8135" s="72">
        <v>52</v>
      </c>
      <c r="M8135" s="72">
        <v>43</v>
      </c>
      <c r="N8135" s="72">
        <v>50</v>
      </c>
      <c r="P8135" s="72">
        <v>54</v>
      </c>
    </row>
    <row r="8136" spans="1:16" hidden="1">
      <c r="A8136" s="72" t="s">
        <v>2155</v>
      </c>
      <c r="B8136" s="72" t="s">
        <v>3124</v>
      </c>
      <c r="C8136" s="72" t="s">
        <v>2108</v>
      </c>
      <c r="D8136" s="72">
        <v>114241</v>
      </c>
      <c r="E8136" s="72">
        <v>83366</v>
      </c>
      <c r="F8136" s="72">
        <v>76683</v>
      </c>
      <c r="G8136" s="72">
        <v>110124</v>
      </c>
      <c r="H8136" s="72">
        <v>138686</v>
      </c>
      <c r="I8136" s="72">
        <v>122738</v>
      </c>
      <c r="J8136" s="72">
        <v>112773</v>
      </c>
      <c r="K8136" s="72">
        <v>79223</v>
      </c>
      <c r="L8136" s="72">
        <v>100462</v>
      </c>
      <c r="M8136" s="72">
        <v>102507</v>
      </c>
      <c r="N8136" s="72">
        <v>117108</v>
      </c>
      <c r="P8136" s="72">
        <v>86336</v>
      </c>
    </row>
    <row r="8137" spans="1:16" hidden="1">
      <c r="A8137" s="72" t="s">
        <v>2148</v>
      </c>
      <c r="B8137" s="72" t="s">
        <v>3125</v>
      </c>
      <c r="C8137" s="72" t="s">
        <v>2109</v>
      </c>
      <c r="J8137" s="72">
        <v>15002108</v>
      </c>
      <c r="K8137" s="72">
        <v>12813308</v>
      </c>
      <c r="L8137" s="72">
        <v>14926982</v>
      </c>
      <c r="M8137" s="72">
        <v>14326079</v>
      </c>
      <c r="N8137" s="72">
        <v>14869331</v>
      </c>
      <c r="O8137" s="72">
        <v>11748290</v>
      </c>
      <c r="P8137" s="72">
        <v>10764324</v>
      </c>
    </row>
    <row r="8138" spans="1:16" hidden="1">
      <c r="A8138" s="72" t="s">
        <v>2148</v>
      </c>
      <c r="B8138" s="72" t="s">
        <v>3125</v>
      </c>
      <c r="C8138" s="72" t="s">
        <v>2110</v>
      </c>
      <c r="J8138" s="72">
        <v>109</v>
      </c>
      <c r="K8138" s="72">
        <v>30</v>
      </c>
      <c r="L8138" s="72">
        <v>34</v>
      </c>
      <c r="M8138" s="72">
        <v>30</v>
      </c>
      <c r="N8138" s="72">
        <v>28</v>
      </c>
      <c r="O8138" s="72">
        <v>24</v>
      </c>
      <c r="P8138" s="72">
        <v>26</v>
      </c>
    </row>
    <row r="8139" spans="1:16" hidden="1">
      <c r="A8139" s="72" t="s">
        <v>2148</v>
      </c>
      <c r="B8139" s="72" t="s">
        <v>3125</v>
      </c>
      <c r="C8139" s="72" t="s">
        <v>2111</v>
      </c>
      <c r="J8139" s="72">
        <v>39263235</v>
      </c>
      <c r="K8139" s="72">
        <v>37713106</v>
      </c>
      <c r="L8139" s="72">
        <v>33554462</v>
      </c>
      <c r="M8139" s="72">
        <v>30439754</v>
      </c>
      <c r="N8139" s="72">
        <v>29682847</v>
      </c>
      <c r="O8139" s="72">
        <v>49276861</v>
      </c>
      <c r="P8139" s="72">
        <v>75646002</v>
      </c>
    </row>
    <row r="8140" spans="1:16" hidden="1">
      <c r="A8140" s="72" t="s">
        <v>2146</v>
      </c>
      <c r="B8140" s="72" t="s">
        <v>3126</v>
      </c>
      <c r="C8140" s="72" t="s">
        <v>2109</v>
      </c>
      <c r="L8140" s="72">
        <v>185113</v>
      </c>
      <c r="M8140" s="72">
        <v>614701</v>
      </c>
      <c r="N8140" s="72">
        <v>225494</v>
      </c>
      <c r="O8140" s="72">
        <v>342795</v>
      </c>
      <c r="P8140" s="72">
        <v>709237</v>
      </c>
    </row>
    <row r="8141" spans="1:16" hidden="1">
      <c r="A8141" s="72" t="s">
        <v>2146</v>
      </c>
      <c r="B8141" s="72" t="s">
        <v>3126</v>
      </c>
      <c r="C8141" s="72" t="s">
        <v>2110</v>
      </c>
      <c r="L8141" s="72">
        <v>6</v>
      </c>
      <c r="M8141" s="72">
        <v>7</v>
      </c>
      <c r="N8141" s="72">
        <v>6</v>
      </c>
      <c r="O8141" s="72">
        <v>7</v>
      </c>
      <c r="P8141" s="72">
        <v>9</v>
      </c>
    </row>
    <row r="8142" spans="1:16" hidden="1">
      <c r="A8142" s="72" t="s">
        <v>2146</v>
      </c>
      <c r="B8142" s="72" t="s">
        <v>3126</v>
      </c>
      <c r="C8142" s="72" t="s">
        <v>2111</v>
      </c>
      <c r="L8142" s="72">
        <v>1194208</v>
      </c>
      <c r="M8142" s="72">
        <v>2731568</v>
      </c>
      <c r="N8142" s="72">
        <v>796552</v>
      </c>
      <c r="O8142" s="72">
        <v>2563608</v>
      </c>
      <c r="P8142" s="72">
        <v>7466624</v>
      </c>
    </row>
    <row r="8143" spans="1:16" hidden="1">
      <c r="A8143" s="72" t="s">
        <v>2162</v>
      </c>
      <c r="B8143" s="72" t="s">
        <v>3126</v>
      </c>
      <c r="C8143" s="72" t="s">
        <v>2109</v>
      </c>
      <c r="P8143" s="72">
        <v>228238</v>
      </c>
    </row>
    <row r="8144" spans="1:16" hidden="1">
      <c r="A8144" s="72" t="s">
        <v>2162</v>
      </c>
      <c r="B8144" s="72" t="s">
        <v>3126</v>
      </c>
      <c r="C8144" s="72" t="s">
        <v>2110</v>
      </c>
      <c r="P8144" s="72">
        <v>6</v>
      </c>
    </row>
    <row r="8145" spans="1:16" hidden="1">
      <c r="A8145" s="72" t="s">
        <v>2162</v>
      </c>
      <c r="B8145" s="72" t="s">
        <v>3126</v>
      </c>
      <c r="C8145" s="72" t="s">
        <v>2111</v>
      </c>
      <c r="P8145" s="72">
        <v>1926358</v>
      </c>
    </row>
    <row r="8146" spans="1:16" hidden="1">
      <c r="A8146" s="72" t="s">
        <v>2112</v>
      </c>
      <c r="B8146" s="72" t="s">
        <v>3127</v>
      </c>
      <c r="C8146" s="72" t="s">
        <v>2103</v>
      </c>
      <c r="D8146" s="72">
        <v>102288</v>
      </c>
      <c r="E8146" s="72">
        <v>94678</v>
      </c>
      <c r="F8146" s="72">
        <v>69878</v>
      </c>
      <c r="G8146" s="72">
        <v>89082</v>
      </c>
      <c r="H8146" s="72">
        <v>99893</v>
      </c>
      <c r="I8146" s="72">
        <v>83753</v>
      </c>
      <c r="J8146" s="72">
        <v>81747</v>
      </c>
      <c r="K8146" s="72">
        <v>65591</v>
      </c>
      <c r="L8146" s="72">
        <v>86395</v>
      </c>
      <c r="M8146" s="72">
        <v>80997</v>
      </c>
      <c r="N8146" s="72">
        <v>70320</v>
      </c>
      <c r="O8146" s="72">
        <v>85896</v>
      </c>
      <c r="P8146" s="72">
        <v>68405</v>
      </c>
    </row>
    <row r="8147" spans="1:16" hidden="1">
      <c r="A8147" s="72" t="s">
        <v>2112</v>
      </c>
      <c r="B8147" s="72" t="s">
        <v>3127</v>
      </c>
      <c r="C8147" s="72" t="s">
        <v>2104</v>
      </c>
      <c r="D8147" s="72">
        <v>2253</v>
      </c>
      <c r="E8147" s="72">
        <v>2245</v>
      </c>
      <c r="F8147" s="72">
        <v>2249</v>
      </c>
      <c r="G8147" s="72">
        <v>2233</v>
      </c>
      <c r="H8147" s="72">
        <v>2222</v>
      </c>
      <c r="I8147" s="72">
        <v>2243</v>
      </c>
      <c r="J8147" s="72">
        <v>2309</v>
      </c>
      <c r="K8147" s="72">
        <v>2295</v>
      </c>
      <c r="L8147" s="72">
        <v>2321</v>
      </c>
      <c r="M8147" s="72">
        <v>2358</v>
      </c>
      <c r="N8147" s="72">
        <v>2358</v>
      </c>
      <c r="O8147" s="72">
        <v>2387</v>
      </c>
      <c r="P8147" s="72">
        <v>2397</v>
      </c>
    </row>
    <row r="8148" spans="1:16" hidden="1">
      <c r="A8148" s="72" t="s">
        <v>2112</v>
      </c>
      <c r="B8148" s="72" t="s">
        <v>3127</v>
      </c>
      <c r="C8148" s="72" t="s">
        <v>2105</v>
      </c>
      <c r="D8148" s="72">
        <v>1482536</v>
      </c>
      <c r="E8148" s="72">
        <v>1356407</v>
      </c>
      <c r="F8148" s="72">
        <v>1066829</v>
      </c>
      <c r="G8148" s="72">
        <v>1339032</v>
      </c>
      <c r="H8148" s="72">
        <v>1524169</v>
      </c>
      <c r="I8148" s="72">
        <v>1257614</v>
      </c>
      <c r="J8148" s="72">
        <v>1126383</v>
      </c>
      <c r="K8148" s="72">
        <v>987534</v>
      </c>
      <c r="L8148" s="72">
        <v>1291692</v>
      </c>
      <c r="M8148" s="72">
        <v>1197223</v>
      </c>
      <c r="N8148" s="72">
        <v>1012472</v>
      </c>
      <c r="O8148" s="72">
        <v>1301785</v>
      </c>
      <c r="P8148" s="72">
        <v>1428209</v>
      </c>
    </row>
    <row r="8149" spans="1:16" hidden="1">
      <c r="A8149" s="72" t="s">
        <v>2112</v>
      </c>
      <c r="B8149" s="72" t="s">
        <v>3127</v>
      </c>
      <c r="C8149" s="72" t="s">
        <v>2106</v>
      </c>
      <c r="D8149" s="72">
        <v>110797</v>
      </c>
      <c r="E8149" s="72">
        <v>97864</v>
      </c>
      <c r="F8149" s="72">
        <v>95801</v>
      </c>
      <c r="G8149" s="72">
        <v>110829</v>
      </c>
      <c r="H8149" s="72">
        <v>119643</v>
      </c>
      <c r="I8149" s="72">
        <v>105757</v>
      </c>
      <c r="J8149" s="72">
        <v>101854</v>
      </c>
      <c r="K8149" s="72">
        <v>108550</v>
      </c>
      <c r="L8149" s="72">
        <v>107849</v>
      </c>
      <c r="M8149" s="72">
        <v>91921</v>
      </c>
      <c r="N8149" s="72">
        <v>86589</v>
      </c>
      <c r="O8149" s="72">
        <v>94297</v>
      </c>
      <c r="P8149" s="72">
        <v>87872</v>
      </c>
    </row>
    <row r="8150" spans="1:16" hidden="1">
      <c r="A8150" s="72" t="s">
        <v>2112</v>
      </c>
      <c r="B8150" s="72" t="s">
        <v>3127</v>
      </c>
      <c r="C8150" s="72" t="s">
        <v>2107</v>
      </c>
      <c r="D8150" s="72">
        <v>312</v>
      </c>
      <c r="E8150" s="72">
        <v>316</v>
      </c>
      <c r="F8150" s="72">
        <v>319</v>
      </c>
      <c r="G8150" s="72">
        <v>325</v>
      </c>
      <c r="H8150" s="72">
        <v>327</v>
      </c>
      <c r="I8150" s="72">
        <v>331</v>
      </c>
      <c r="J8150" s="72">
        <v>336</v>
      </c>
      <c r="K8150" s="72">
        <v>347</v>
      </c>
      <c r="L8150" s="72">
        <v>355</v>
      </c>
      <c r="M8150" s="72">
        <v>364</v>
      </c>
      <c r="N8150" s="72">
        <v>369</v>
      </c>
      <c r="O8150" s="72">
        <v>369</v>
      </c>
      <c r="P8150" s="72">
        <v>380</v>
      </c>
    </row>
    <row r="8151" spans="1:16" hidden="1">
      <c r="A8151" s="72" t="s">
        <v>2112</v>
      </c>
      <c r="B8151" s="72" t="s">
        <v>3127</v>
      </c>
      <c r="C8151" s="72" t="s">
        <v>2108</v>
      </c>
      <c r="D8151" s="72">
        <v>1249823</v>
      </c>
      <c r="E8151" s="72">
        <v>1191118</v>
      </c>
      <c r="F8151" s="72">
        <v>1152875</v>
      </c>
      <c r="G8151" s="72">
        <v>1394233</v>
      </c>
      <c r="H8151" s="72">
        <v>1584103</v>
      </c>
      <c r="I8151" s="72">
        <v>1313470</v>
      </c>
      <c r="J8151" s="72">
        <v>1156841</v>
      </c>
      <c r="K8151" s="72">
        <v>1275095</v>
      </c>
      <c r="L8151" s="72">
        <v>1398046</v>
      </c>
      <c r="M8151" s="72">
        <v>1135844</v>
      </c>
      <c r="N8151" s="72">
        <v>992767</v>
      </c>
      <c r="O8151" s="72">
        <v>1257713</v>
      </c>
      <c r="P8151" s="72">
        <v>1471567</v>
      </c>
    </row>
    <row r="8152" spans="1:16" hidden="1">
      <c r="A8152" s="72" t="s">
        <v>2112</v>
      </c>
      <c r="B8152" s="72" t="s">
        <v>3127</v>
      </c>
      <c r="C8152" s="72" t="s">
        <v>2109</v>
      </c>
      <c r="D8152" s="72">
        <v>4424</v>
      </c>
      <c r="E8152" s="72">
        <v>14621</v>
      </c>
      <c r="F8152" s="72">
        <v>6979</v>
      </c>
      <c r="G8152" s="72">
        <v>10550</v>
      </c>
      <c r="H8152" s="72">
        <v>32898</v>
      </c>
      <c r="I8152" s="72">
        <v>29893</v>
      </c>
      <c r="J8152" s="72">
        <v>32336</v>
      </c>
      <c r="K8152" s="72">
        <v>31224</v>
      </c>
      <c r="L8152" s="72">
        <v>51497</v>
      </c>
      <c r="M8152" s="72">
        <v>66688</v>
      </c>
      <c r="N8152" s="72">
        <v>69374</v>
      </c>
      <c r="O8152" s="72">
        <v>78069</v>
      </c>
      <c r="P8152" s="72">
        <v>76038</v>
      </c>
    </row>
    <row r="8153" spans="1:16" hidden="1">
      <c r="A8153" s="72" t="s">
        <v>2112</v>
      </c>
      <c r="B8153" s="72" t="s">
        <v>3127</v>
      </c>
      <c r="C8153" s="72" t="s">
        <v>2110</v>
      </c>
      <c r="D8153" s="72">
        <v>6</v>
      </c>
      <c r="E8153" s="72">
        <v>11</v>
      </c>
      <c r="F8153" s="72">
        <v>14</v>
      </c>
      <c r="G8153" s="72">
        <v>24</v>
      </c>
      <c r="H8153" s="72">
        <v>64</v>
      </c>
      <c r="I8153" s="72">
        <v>58</v>
      </c>
      <c r="J8153" s="72">
        <v>63</v>
      </c>
      <c r="K8153" s="72">
        <v>66</v>
      </c>
      <c r="L8153" s="72">
        <v>65</v>
      </c>
      <c r="M8153" s="72">
        <v>69</v>
      </c>
      <c r="N8153" s="72">
        <v>72</v>
      </c>
      <c r="O8153" s="72">
        <v>75</v>
      </c>
      <c r="P8153" s="72">
        <v>81</v>
      </c>
    </row>
    <row r="8154" spans="1:16" hidden="1">
      <c r="A8154" s="72" t="s">
        <v>2112</v>
      </c>
      <c r="B8154" s="72" t="s">
        <v>3127</v>
      </c>
      <c r="C8154" s="72" t="s">
        <v>2111</v>
      </c>
      <c r="D8154" s="72">
        <v>55923</v>
      </c>
      <c r="E8154" s="72">
        <v>68204</v>
      </c>
      <c r="F8154" s="72">
        <v>76429</v>
      </c>
      <c r="G8154" s="72">
        <v>120763</v>
      </c>
      <c r="H8154" s="72">
        <v>400851</v>
      </c>
      <c r="I8154" s="72">
        <v>343579</v>
      </c>
      <c r="J8154" s="72">
        <v>332095</v>
      </c>
      <c r="K8154" s="72">
        <v>334974</v>
      </c>
      <c r="L8154" s="72">
        <v>579245</v>
      </c>
      <c r="M8154" s="72">
        <v>682559</v>
      </c>
      <c r="N8154" s="72">
        <v>677311</v>
      </c>
      <c r="O8154" s="72">
        <v>879595</v>
      </c>
      <c r="P8154" s="72">
        <v>1081628</v>
      </c>
    </row>
    <row r="8155" spans="1:16" hidden="1">
      <c r="A8155" s="72" t="s">
        <v>2144</v>
      </c>
      <c r="B8155" s="72" t="s">
        <v>3128</v>
      </c>
      <c r="C8155" s="72" t="s">
        <v>2103</v>
      </c>
      <c r="D8155" s="72">
        <v>7062683</v>
      </c>
      <c r="E8155" s="72">
        <v>6726078</v>
      </c>
      <c r="F8155" s="72">
        <v>6000840</v>
      </c>
      <c r="G8155" s="72">
        <v>6914321</v>
      </c>
      <c r="H8155" s="72">
        <v>7461256</v>
      </c>
      <c r="I8155" s="72">
        <v>7375531</v>
      </c>
      <c r="J8155" s="72">
        <v>7580744</v>
      </c>
      <c r="K8155" s="72">
        <v>8053654</v>
      </c>
      <c r="L8155" s="72">
        <v>9582043</v>
      </c>
      <c r="M8155" s="72">
        <v>9920809</v>
      </c>
      <c r="N8155" s="72">
        <v>9461137</v>
      </c>
      <c r="O8155" s="72">
        <v>11164588</v>
      </c>
      <c r="P8155" s="72">
        <v>12221176</v>
      </c>
    </row>
    <row r="8156" spans="1:16" hidden="1">
      <c r="A8156" s="72" t="s">
        <v>2144</v>
      </c>
      <c r="B8156" s="72" t="s">
        <v>3128</v>
      </c>
      <c r="C8156" s="72" t="s">
        <v>2104</v>
      </c>
      <c r="D8156" s="72">
        <v>67935</v>
      </c>
      <c r="E8156" s="72">
        <v>65325</v>
      </c>
      <c r="F8156" s="72">
        <v>64161</v>
      </c>
      <c r="G8156" s="72">
        <v>64263</v>
      </c>
      <c r="H8156" s="72">
        <v>65003</v>
      </c>
      <c r="I8156" s="72">
        <v>68671</v>
      </c>
      <c r="J8156" s="72">
        <v>74404</v>
      </c>
      <c r="K8156" s="72">
        <v>78572</v>
      </c>
      <c r="L8156" s="72">
        <v>84820</v>
      </c>
      <c r="M8156" s="72">
        <v>88629</v>
      </c>
      <c r="N8156" s="72">
        <v>93145</v>
      </c>
      <c r="O8156" s="72">
        <v>103469</v>
      </c>
      <c r="P8156" s="72">
        <v>111266</v>
      </c>
    </row>
    <row r="8157" spans="1:16" hidden="1">
      <c r="A8157" s="72" t="s">
        <v>2144</v>
      </c>
      <c r="B8157" s="72" t="s">
        <v>3128</v>
      </c>
      <c r="C8157" s="72" t="s">
        <v>2105</v>
      </c>
      <c r="D8157" s="72">
        <v>110428726</v>
      </c>
      <c r="E8157" s="72">
        <v>103117705</v>
      </c>
      <c r="F8157" s="72">
        <v>87140853</v>
      </c>
      <c r="G8157" s="72">
        <v>95541484</v>
      </c>
      <c r="H8157" s="72">
        <v>100078940</v>
      </c>
      <c r="I8157" s="72">
        <v>76353834</v>
      </c>
      <c r="J8157" s="72">
        <v>83621007</v>
      </c>
      <c r="K8157" s="72">
        <v>114931969</v>
      </c>
      <c r="L8157" s="72">
        <v>140227602</v>
      </c>
      <c r="M8157" s="72">
        <v>136006647</v>
      </c>
      <c r="N8157" s="72">
        <v>120700962</v>
      </c>
      <c r="O8157" s="72">
        <v>162054678</v>
      </c>
      <c r="P8157" s="72">
        <v>207615443</v>
      </c>
    </row>
    <row r="8158" spans="1:16" hidden="1">
      <c r="A8158" s="72" t="s">
        <v>2144</v>
      </c>
      <c r="B8158" s="72" t="s">
        <v>3128</v>
      </c>
      <c r="C8158" s="72" t="s">
        <v>2106</v>
      </c>
      <c r="D8158" s="72">
        <v>1334702</v>
      </c>
      <c r="E8158" s="72">
        <v>1267730</v>
      </c>
      <c r="F8158" s="72">
        <v>1156122</v>
      </c>
      <c r="G8158" s="72">
        <v>1438419</v>
      </c>
      <c r="H8158" s="72">
        <v>1621386</v>
      </c>
      <c r="I8158" s="72">
        <v>1567829</v>
      </c>
      <c r="J8158" s="72">
        <v>1732640</v>
      </c>
      <c r="K8158" s="72">
        <v>1931012</v>
      </c>
      <c r="L8158" s="72">
        <v>2025325</v>
      </c>
      <c r="M8158" s="72">
        <v>2163286</v>
      </c>
      <c r="N8158" s="72">
        <v>1985059</v>
      </c>
      <c r="O8158" s="72">
        <v>2337367</v>
      </c>
      <c r="P8158" s="72">
        <v>2533202</v>
      </c>
    </row>
    <row r="8159" spans="1:16" hidden="1">
      <c r="A8159" s="72" t="s">
        <v>2144</v>
      </c>
      <c r="B8159" s="72" t="s">
        <v>3128</v>
      </c>
      <c r="C8159" s="72" t="s">
        <v>2107</v>
      </c>
      <c r="D8159" s="72">
        <v>5643</v>
      </c>
      <c r="E8159" s="72">
        <v>5551</v>
      </c>
      <c r="F8159" s="72">
        <v>5488</v>
      </c>
      <c r="G8159" s="72">
        <v>5470</v>
      </c>
      <c r="H8159" s="72">
        <v>5542</v>
      </c>
      <c r="I8159" s="72">
        <v>5747</v>
      </c>
      <c r="J8159" s="72">
        <v>6288</v>
      </c>
      <c r="K8159" s="72">
        <v>6635</v>
      </c>
      <c r="L8159" s="72">
        <v>6989</v>
      </c>
      <c r="M8159" s="72">
        <v>7343</v>
      </c>
      <c r="N8159" s="72">
        <v>7566</v>
      </c>
      <c r="O8159" s="72">
        <v>8161</v>
      </c>
      <c r="P8159" s="72">
        <v>8558</v>
      </c>
    </row>
    <row r="8160" spans="1:16" hidden="1">
      <c r="A8160" s="72" t="s">
        <v>2144</v>
      </c>
      <c r="B8160" s="72" t="s">
        <v>3128</v>
      </c>
      <c r="C8160" s="72" t="s">
        <v>2108</v>
      </c>
      <c r="D8160" s="72">
        <v>18606654</v>
      </c>
      <c r="E8160" s="72">
        <v>17351467</v>
      </c>
      <c r="F8160" s="72">
        <v>14411345</v>
      </c>
      <c r="G8160" s="72">
        <v>17275540</v>
      </c>
      <c r="H8160" s="72">
        <v>18934635</v>
      </c>
      <c r="I8160" s="72">
        <v>13272014</v>
      </c>
      <c r="J8160" s="72">
        <v>14636400</v>
      </c>
      <c r="K8160" s="72">
        <v>22467385</v>
      </c>
      <c r="L8160" s="72">
        <v>24770710</v>
      </c>
      <c r="M8160" s="72">
        <v>23960213</v>
      </c>
      <c r="N8160" s="72">
        <v>19612527</v>
      </c>
      <c r="O8160" s="72">
        <v>27145625</v>
      </c>
      <c r="P8160" s="72">
        <v>35780160</v>
      </c>
    </row>
    <row r="8161" spans="1:16" hidden="1">
      <c r="A8161" s="72" t="s">
        <v>2144</v>
      </c>
      <c r="B8161" s="72" t="s">
        <v>3128</v>
      </c>
      <c r="C8161" s="72" t="s">
        <v>2109</v>
      </c>
      <c r="D8161" s="72">
        <v>47385</v>
      </c>
      <c r="E8161" s="72">
        <v>39332</v>
      </c>
      <c r="F8161" s="72">
        <v>32064</v>
      </c>
      <c r="G8161" s="72">
        <v>39082</v>
      </c>
      <c r="H8161" s="72">
        <v>41784</v>
      </c>
      <c r="I8161" s="72">
        <v>44613</v>
      </c>
      <c r="J8161" s="72">
        <v>45790</v>
      </c>
      <c r="K8161" s="72">
        <v>189650</v>
      </c>
      <c r="L8161" s="72">
        <v>102847</v>
      </c>
      <c r="M8161" s="72">
        <v>99077</v>
      </c>
      <c r="N8161" s="72">
        <v>96291</v>
      </c>
      <c r="O8161" s="72">
        <v>88524</v>
      </c>
      <c r="P8161" s="72">
        <v>151814</v>
      </c>
    </row>
    <row r="8162" spans="1:16" hidden="1">
      <c r="A8162" s="72" t="s">
        <v>2144</v>
      </c>
      <c r="B8162" s="72" t="s">
        <v>3128</v>
      </c>
      <c r="C8162" s="72" t="s">
        <v>2110</v>
      </c>
      <c r="D8162" s="72">
        <v>25</v>
      </c>
      <c r="E8162" s="72">
        <v>19</v>
      </c>
      <c r="F8162" s="72">
        <v>19</v>
      </c>
      <c r="G8162" s="72">
        <v>19</v>
      </c>
      <c r="H8162" s="72">
        <v>17</v>
      </c>
      <c r="I8162" s="72">
        <v>18</v>
      </c>
      <c r="J8162" s="72">
        <v>21</v>
      </c>
      <c r="K8162" s="72">
        <v>26</v>
      </c>
      <c r="L8162" s="72">
        <v>24</v>
      </c>
      <c r="M8162" s="72">
        <v>26</v>
      </c>
      <c r="N8162" s="72">
        <v>28</v>
      </c>
      <c r="O8162" s="72">
        <v>31</v>
      </c>
      <c r="P8162" s="72">
        <v>33</v>
      </c>
    </row>
    <row r="8163" spans="1:16" hidden="1">
      <c r="A8163" s="72" t="s">
        <v>2144</v>
      </c>
      <c r="B8163" s="72" t="s">
        <v>3128</v>
      </c>
      <c r="C8163" s="72" t="s">
        <v>2111</v>
      </c>
      <c r="D8163" s="72">
        <v>601412</v>
      </c>
      <c r="E8163" s="72">
        <v>470621</v>
      </c>
      <c r="F8163" s="72">
        <v>338265</v>
      </c>
      <c r="G8163" s="72">
        <v>423279</v>
      </c>
      <c r="H8163" s="72">
        <v>440293</v>
      </c>
      <c r="I8163" s="72">
        <v>302198</v>
      </c>
      <c r="J8163" s="72">
        <v>316004</v>
      </c>
      <c r="K8163" s="72">
        <v>1737633</v>
      </c>
      <c r="L8163" s="72">
        <v>1073499</v>
      </c>
      <c r="M8163" s="72">
        <v>896040</v>
      </c>
      <c r="N8163" s="72">
        <v>760279</v>
      </c>
      <c r="O8163" s="72">
        <v>929623</v>
      </c>
      <c r="P8163" s="72">
        <v>1883875</v>
      </c>
    </row>
    <row r="8164" spans="1:16" hidden="1">
      <c r="A8164" s="72" t="s">
        <v>2127</v>
      </c>
      <c r="B8164" s="72" t="s">
        <v>3129</v>
      </c>
      <c r="C8164" s="72" t="s">
        <v>2103</v>
      </c>
      <c r="D8164" s="72">
        <v>221479</v>
      </c>
      <c r="E8164" s="72">
        <v>229108</v>
      </c>
      <c r="F8164" s="72">
        <v>183225</v>
      </c>
      <c r="G8164" s="72">
        <v>248913</v>
      </c>
      <c r="H8164" s="72">
        <v>128533</v>
      </c>
      <c r="I8164" s="72">
        <v>101883</v>
      </c>
      <c r="J8164" s="72">
        <v>104955</v>
      </c>
      <c r="K8164" s="72">
        <v>102378</v>
      </c>
      <c r="L8164" s="72">
        <v>129285</v>
      </c>
      <c r="M8164" s="72">
        <v>131486</v>
      </c>
      <c r="N8164" s="72">
        <v>110971</v>
      </c>
      <c r="O8164" s="72">
        <v>106666</v>
      </c>
      <c r="P8164" s="72">
        <v>122095</v>
      </c>
    </row>
    <row r="8165" spans="1:16" hidden="1">
      <c r="A8165" s="72" t="s">
        <v>2127</v>
      </c>
      <c r="B8165" s="72" t="s">
        <v>3129</v>
      </c>
      <c r="C8165" s="72" t="s">
        <v>2104</v>
      </c>
      <c r="D8165" s="72">
        <v>1635</v>
      </c>
      <c r="E8165" s="72">
        <v>1649</v>
      </c>
      <c r="F8165" s="72">
        <v>1664</v>
      </c>
      <c r="G8165" s="72">
        <v>1671</v>
      </c>
      <c r="H8165" s="72">
        <v>1685</v>
      </c>
      <c r="I8165" s="72">
        <v>1689</v>
      </c>
      <c r="J8165" s="72">
        <v>1712</v>
      </c>
      <c r="K8165" s="72">
        <v>1722</v>
      </c>
      <c r="L8165" s="72">
        <v>1737</v>
      </c>
      <c r="M8165" s="72">
        <v>1763</v>
      </c>
      <c r="N8165" s="72">
        <v>1782</v>
      </c>
      <c r="O8165" s="72">
        <v>1799</v>
      </c>
      <c r="P8165" s="72">
        <v>1804</v>
      </c>
    </row>
    <row r="8166" spans="1:16" hidden="1">
      <c r="A8166" s="72" t="s">
        <v>2127</v>
      </c>
      <c r="B8166" s="72" t="s">
        <v>3129</v>
      </c>
      <c r="C8166" s="72" t="s">
        <v>2105</v>
      </c>
      <c r="D8166" s="72">
        <v>1793283</v>
      </c>
      <c r="E8166" s="72">
        <v>1704731</v>
      </c>
      <c r="F8166" s="72">
        <v>1247523</v>
      </c>
      <c r="G8166" s="72">
        <v>1699002</v>
      </c>
      <c r="H8166" s="72">
        <v>1185642</v>
      </c>
      <c r="I8166" s="72">
        <v>800294</v>
      </c>
      <c r="J8166" s="72">
        <v>723871</v>
      </c>
      <c r="K8166" s="72">
        <v>780403</v>
      </c>
      <c r="L8166" s="72">
        <v>1043355</v>
      </c>
      <c r="M8166" s="72">
        <v>931106</v>
      </c>
      <c r="N8166" s="72">
        <v>793824</v>
      </c>
      <c r="O8166" s="72">
        <v>1393601</v>
      </c>
      <c r="P8166" s="72">
        <v>1247454</v>
      </c>
    </row>
    <row r="8167" spans="1:16" hidden="1">
      <c r="A8167" s="72" t="s">
        <v>2127</v>
      </c>
      <c r="B8167" s="72" t="s">
        <v>3129</v>
      </c>
      <c r="C8167" s="72" t="s">
        <v>2106</v>
      </c>
      <c r="D8167" s="72">
        <v>52680</v>
      </c>
      <c r="E8167" s="72">
        <v>56262</v>
      </c>
      <c r="F8167" s="72">
        <v>45770</v>
      </c>
      <c r="G8167" s="72">
        <v>66273</v>
      </c>
      <c r="H8167" s="72">
        <v>127019</v>
      </c>
      <c r="I8167" s="72">
        <v>105713</v>
      </c>
      <c r="J8167" s="72">
        <v>109583</v>
      </c>
      <c r="K8167" s="72">
        <v>109364</v>
      </c>
      <c r="L8167" s="72">
        <v>138676</v>
      </c>
      <c r="M8167" s="72">
        <v>136898</v>
      </c>
      <c r="N8167" s="72">
        <v>111815</v>
      </c>
      <c r="O8167" s="72">
        <v>112617</v>
      </c>
      <c r="P8167" s="72">
        <v>131300</v>
      </c>
    </row>
    <row r="8168" spans="1:16" hidden="1">
      <c r="A8168" s="72" t="s">
        <v>2127</v>
      </c>
      <c r="B8168" s="72" t="s">
        <v>3129</v>
      </c>
      <c r="C8168" s="72" t="s">
        <v>2107</v>
      </c>
      <c r="D8168" s="72">
        <v>232</v>
      </c>
      <c r="E8168" s="72">
        <v>232</v>
      </c>
      <c r="F8168" s="72">
        <v>232</v>
      </c>
      <c r="G8168" s="72">
        <v>238</v>
      </c>
      <c r="H8168" s="72">
        <v>240</v>
      </c>
      <c r="I8168" s="72">
        <v>247</v>
      </c>
      <c r="J8168" s="72">
        <v>256</v>
      </c>
      <c r="K8168" s="72">
        <v>263</v>
      </c>
      <c r="L8168" s="72">
        <v>263</v>
      </c>
      <c r="M8168" s="72">
        <v>263</v>
      </c>
      <c r="N8168" s="72">
        <v>270</v>
      </c>
      <c r="O8168" s="72">
        <v>270</v>
      </c>
      <c r="P8168" s="72">
        <v>286</v>
      </c>
    </row>
    <row r="8169" spans="1:16" hidden="1">
      <c r="A8169" s="72" t="s">
        <v>2127</v>
      </c>
      <c r="B8169" s="72" t="s">
        <v>3129</v>
      </c>
      <c r="C8169" s="72" t="s">
        <v>2108</v>
      </c>
      <c r="D8169" s="72">
        <v>356292</v>
      </c>
      <c r="E8169" s="72">
        <v>350929</v>
      </c>
      <c r="F8169" s="72">
        <v>254194</v>
      </c>
      <c r="G8169" s="72">
        <v>373385</v>
      </c>
      <c r="H8169" s="72">
        <v>1001590</v>
      </c>
      <c r="I8169" s="72">
        <v>651438</v>
      </c>
      <c r="J8169" s="72">
        <v>581252</v>
      </c>
      <c r="K8169" s="72">
        <v>650718</v>
      </c>
      <c r="L8169" s="72">
        <v>929835</v>
      </c>
      <c r="M8169" s="72">
        <v>780378</v>
      </c>
      <c r="N8169" s="72">
        <v>622577</v>
      </c>
      <c r="O8169" s="72">
        <v>1245106</v>
      </c>
      <c r="P8169" s="72">
        <v>1150119</v>
      </c>
    </row>
    <row r="8170" spans="1:16" hidden="1">
      <c r="A8170" s="72" t="s">
        <v>2127</v>
      </c>
      <c r="B8170" s="72" t="s">
        <v>3129</v>
      </c>
      <c r="C8170" s="72" t="s">
        <v>2109</v>
      </c>
      <c r="D8170" s="72">
        <v>175620</v>
      </c>
      <c r="E8170" s="72">
        <v>158602</v>
      </c>
      <c r="F8170" s="72">
        <v>111383</v>
      </c>
      <c r="G8170" s="72">
        <v>18450</v>
      </c>
      <c r="H8170" s="72">
        <v>89586</v>
      </c>
      <c r="I8170" s="72">
        <v>71277</v>
      </c>
      <c r="J8170" s="72">
        <v>77266</v>
      </c>
      <c r="K8170" s="72">
        <v>76474</v>
      </c>
      <c r="L8170" s="72">
        <v>89473</v>
      </c>
      <c r="M8170" s="72">
        <v>87927</v>
      </c>
      <c r="N8170" s="72">
        <v>72780</v>
      </c>
      <c r="O8170" s="72">
        <v>80971</v>
      </c>
      <c r="P8170" s="72">
        <v>106002</v>
      </c>
    </row>
    <row r="8171" spans="1:16" hidden="1">
      <c r="A8171" s="72" t="s">
        <v>2127</v>
      </c>
      <c r="B8171" s="72" t="s">
        <v>3129</v>
      </c>
      <c r="C8171" s="72" t="s">
        <v>2110</v>
      </c>
      <c r="D8171" s="72">
        <v>6</v>
      </c>
      <c r="E8171" s="72">
        <v>6</v>
      </c>
      <c r="F8171" s="72">
        <v>7</v>
      </c>
      <c r="G8171" s="72">
        <v>7</v>
      </c>
      <c r="H8171" s="72">
        <v>6</v>
      </c>
      <c r="I8171" s="72">
        <v>6</v>
      </c>
      <c r="J8171" s="72">
        <v>6</v>
      </c>
      <c r="K8171" s="72">
        <v>6</v>
      </c>
      <c r="L8171" s="72">
        <v>5</v>
      </c>
      <c r="M8171" s="72">
        <v>5</v>
      </c>
      <c r="N8171" s="72">
        <v>5</v>
      </c>
      <c r="O8171" s="72">
        <v>10</v>
      </c>
      <c r="P8171" s="72">
        <v>14</v>
      </c>
    </row>
    <row r="8172" spans="1:16" hidden="1">
      <c r="A8172" s="72" t="s">
        <v>2127</v>
      </c>
      <c r="B8172" s="72" t="s">
        <v>3129</v>
      </c>
      <c r="C8172" s="72" t="s">
        <v>2111</v>
      </c>
      <c r="D8172" s="72">
        <v>1058970</v>
      </c>
      <c r="E8172" s="72">
        <v>816621</v>
      </c>
      <c r="F8172" s="72">
        <v>428771</v>
      </c>
      <c r="G8172" s="72">
        <v>92587</v>
      </c>
      <c r="H8172" s="72">
        <v>637599</v>
      </c>
      <c r="I8172" s="72">
        <v>379422</v>
      </c>
      <c r="J8172" s="72">
        <v>350840</v>
      </c>
      <c r="K8172" s="72">
        <v>381212</v>
      </c>
      <c r="L8172" s="72">
        <v>505126</v>
      </c>
      <c r="M8172" s="72">
        <v>426794</v>
      </c>
      <c r="N8172" s="72">
        <v>338569</v>
      </c>
      <c r="O8172" s="72">
        <v>755427</v>
      </c>
      <c r="P8172" s="72">
        <v>883217</v>
      </c>
    </row>
    <row r="8173" spans="1:16" hidden="1">
      <c r="A8173" s="72" t="s">
        <v>2152</v>
      </c>
      <c r="B8173" s="72" t="s">
        <v>3130</v>
      </c>
      <c r="C8173" s="72" t="s">
        <v>2103</v>
      </c>
      <c r="D8173" s="72">
        <v>436318</v>
      </c>
      <c r="E8173" s="72">
        <v>385370</v>
      </c>
      <c r="F8173" s="72">
        <v>290899</v>
      </c>
      <c r="G8173" s="72">
        <v>362548</v>
      </c>
      <c r="H8173" s="72">
        <v>389092</v>
      </c>
      <c r="I8173" s="72">
        <v>339047</v>
      </c>
      <c r="J8173" s="72">
        <v>299398</v>
      </c>
      <c r="K8173" s="72">
        <v>273461</v>
      </c>
      <c r="L8173" s="72">
        <v>348591</v>
      </c>
      <c r="M8173" s="72">
        <v>310971</v>
      </c>
      <c r="N8173" s="72">
        <v>271558</v>
      </c>
      <c r="O8173" s="72">
        <v>341604</v>
      </c>
      <c r="P8173" s="72">
        <v>295006</v>
      </c>
    </row>
    <row r="8174" spans="1:16" hidden="1">
      <c r="A8174" s="72" t="s">
        <v>2152</v>
      </c>
      <c r="B8174" s="72" t="s">
        <v>3130</v>
      </c>
      <c r="C8174" s="72" t="s">
        <v>2104</v>
      </c>
      <c r="D8174" s="72">
        <v>7340</v>
      </c>
      <c r="E8174" s="72">
        <v>7252</v>
      </c>
      <c r="F8174" s="72">
        <v>7174</v>
      </c>
      <c r="G8174" s="72">
        <v>7124</v>
      </c>
      <c r="H8174" s="72">
        <v>7096</v>
      </c>
      <c r="I8174" s="72">
        <v>7076</v>
      </c>
      <c r="J8174" s="72">
        <v>7087</v>
      </c>
      <c r="K8174" s="72">
        <v>7027</v>
      </c>
      <c r="L8174" s="72">
        <v>7121</v>
      </c>
      <c r="M8174" s="72">
        <v>7120</v>
      </c>
      <c r="N8174" s="72">
        <v>7091</v>
      </c>
      <c r="O8174" s="72">
        <v>7127</v>
      </c>
      <c r="P8174" s="72">
        <v>7137</v>
      </c>
    </row>
    <row r="8175" spans="1:16" hidden="1">
      <c r="A8175" s="72" t="s">
        <v>2152</v>
      </c>
      <c r="B8175" s="72" t="s">
        <v>3130</v>
      </c>
      <c r="C8175" s="72" t="s">
        <v>2105</v>
      </c>
      <c r="D8175" s="72">
        <v>4289585</v>
      </c>
      <c r="E8175" s="72">
        <v>3664541</v>
      </c>
      <c r="F8175" s="72">
        <v>2786319</v>
      </c>
      <c r="G8175" s="72">
        <v>3457011</v>
      </c>
      <c r="H8175" s="72">
        <v>3988456</v>
      </c>
      <c r="I8175" s="72">
        <v>3719361</v>
      </c>
      <c r="J8175" s="72">
        <v>2917832</v>
      </c>
      <c r="K8175" s="72">
        <v>3055861</v>
      </c>
      <c r="L8175" s="72">
        <v>3528859</v>
      </c>
      <c r="M8175" s="72">
        <v>3792140</v>
      </c>
      <c r="N8175" s="72">
        <v>3571230</v>
      </c>
      <c r="O8175" s="72">
        <v>4061270</v>
      </c>
      <c r="P8175" s="72">
        <v>4137078</v>
      </c>
    </row>
    <row r="8176" spans="1:16" hidden="1">
      <c r="A8176" s="72" t="s">
        <v>2152</v>
      </c>
      <c r="B8176" s="72" t="s">
        <v>3130</v>
      </c>
      <c r="C8176" s="72" t="s">
        <v>2106</v>
      </c>
      <c r="D8176" s="72">
        <v>260619</v>
      </c>
      <c r="E8176" s="72">
        <v>239256</v>
      </c>
      <c r="F8176" s="72">
        <v>202793</v>
      </c>
      <c r="G8176" s="72">
        <v>237427</v>
      </c>
      <c r="H8176" s="72">
        <v>235150</v>
      </c>
      <c r="I8176" s="72">
        <v>235862</v>
      </c>
      <c r="J8176" s="72">
        <v>221143</v>
      </c>
      <c r="K8176" s="72">
        <v>226669</v>
      </c>
      <c r="L8176" s="72">
        <v>267568</v>
      </c>
      <c r="M8176" s="72">
        <v>260415</v>
      </c>
      <c r="N8176" s="72">
        <v>237530</v>
      </c>
      <c r="O8176" s="72">
        <v>283553</v>
      </c>
      <c r="P8176" s="72">
        <v>258416</v>
      </c>
    </row>
    <row r="8177" spans="1:16" hidden="1">
      <c r="A8177" s="72" t="s">
        <v>2152</v>
      </c>
      <c r="B8177" s="72" t="s">
        <v>3130</v>
      </c>
      <c r="C8177" s="72" t="s">
        <v>2107</v>
      </c>
      <c r="D8177" s="72">
        <v>1069</v>
      </c>
      <c r="E8177" s="72">
        <v>1057</v>
      </c>
      <c r="F8177" s="72">
        <v>1065</v>
      </c>
      <c r="G8177" s="72">
        <v>1068</v>
      </c>
      <c r="H8177" s="72">
        <v>978</v>
      </c>
      <c r="I8177" s="72">
        <v>1065</v>
      </c>
      <c r="J8177" s="72">
        <v>1063</v>
      </c>
      <c r="K8177" s="72">
        <v>1062</v>
      </c>
      <c r="L8177" s="72">
        <v>1076</v>
      </c>
      <c r="M8177" s="72">
        <v>1080</v>
      </c>
      <c r="N8177" s="72">
        <v>1074</v>
      </c>
      <c r="O8177" s="72">
        <v>1073</v>
      </c>
      <c r="P8177" s="72">
        <v>1070</v>
      </c>
    </row>
    <row r="8178" spans="1:16" hidden="1">
      <c r="A8178" s="72" t="s">
        <v>2152</v>
      </c>
      <c r="B8178" s="72" t="s">
        <v>3130</v>
      </c>
      <c r="C8178" s="72" t="s">
        <v>2108</v>
      </c>
      <c r="D8178" s="72">
        <v>2559168</v>
      </c>
      <c r="E8178" s="72">
        <v>2252366</v>
      </c>
      <c r="F8178" s="72">
        <v>1847733</v>
      </c>
      <c r="G8178" s="72">
        <v>2207491</v>
      </c>
      <c r="H8178" s="72">
        <v>2501658</v>
      </c>
      <c r="I8178" s="72">
        <v>2485919</v>
      </c>
      <c r="J8178" s="72">
        <v>2017559</v>
      </c>
      <c r="K8178" s="72">
        <v>2372875</v>
      </c>
      <c r="L8178" s="72">
        <v>2537138</v>
      </c>
      <c r="M8178" s="72">
        <v>2897494</v>
      </c>
      <c r="N8178" s="72">
        <v>2683937</v>
      </c>
      <c r="O8178" s="72">
        <v>3065460</v>
      </c>
      <c r="P8178" s="72">
        <v>3324305</v>
      </c>
    </row>
    <row r="8179" spans="1:16" hidden="1">
      <c r="A8179" s="72" t="s">
        <v>2152</v>
      </c>
      <c r="B8179" s="72" t="s">
        <v>3130</v>
      </c>
      <c r="C8179" s="72" t="s">
        <v>2109</v>
      </c>
      <c r="D8179" s="72">
        <v>556020</v>
      </c>
      <c r="E8179" s="72">
        <v>583235</v>
      </c>
      <c r="F8179" s="72">
        <v>559135</v>
      </c>
      <c r="G8179" s="72">
        <v>484545</v>
      </c>
      <c r="H8179" s="72">
        <v>420205</v>
      </c>
      <c r="I8179" s="72">
        <v>359714</v>
      </c>
      <c r="J8179" s="72">
        <v>297449</v>
      </c>
      <c r="K8179" s="72">
        <v>333562</v>
      </c>
      <c r="L8179" s="72">
        <v>222199</v>
      </c>
      <c r="M8179" s="72">
        <v>274581</v>
      </c>
      <c r="N8179" s="72">
        <v>276014</v>
      </c>
      <c r="O8179" s="72">
        <v>281358</v>
      </c>
      <c r="P8179" s="72">
        <v>304904</v>
      </c>
    </row>
    <row r="8180" spans="1:16" hidden="1">
      <c r="A8180" s="72" t="s">
        <v>2152</v>
      </c>
      <c r="B8180" s="72" t="s">
        <v>3130</v>
      </c>
      <c r="C8180" s="72" t="s">
        <v>2110</v>
      </c>
      <c r="D8180" s="72">
        <v>26</v>
      </c>
      <c r="E8180" s="72">
        <v>26</v>
      </c>
      <c r="F8180" s="72">
        <v>25</v>
      </c>
      <c r="G8180" s="72">
        <v>26</v>
      </c>
      <c r="H8180" s="72">
        <v>26</v>
      </c>
      <c r="I8180" s="72">
        <v>22</v>
      </c>
      <c r="J8180" s="72">
        <v>22</v>
      </c>
      <c r="K8180" s="72">
        <v>21</v>
      </c>
      <c r="L8180" s="72">
        <v>20</v>
      </c>
      <c r="M8180" s="72">
        <v>19</v>
      </c>
      <c r="N8180" s="72">
        <v>18</v>
      </c>
      <c r="O8180" s="72">
        <v>18</v>
      </c>
      <c r="P8180" s="72">
        <v>19</v>
      </c>
    </row>
    <row r="8181" spans="1:16" hidden="1">
      <c r="A8181" s="72" t="s">
        <v>2152</v>
      </c>
      <c r="B8181" s="72" t="s">
        <v>3130</v>
      </c>
      <c r="C8181" s="72" t="s">
        <v>2111</v>
      </c>
      <c r="D8181" s="72">
        <v>4001371</v>
      </c>
      <c r="E8181" s="72">
        <v>3848298</v>
      </c>
      <c r="F8181" s="72">
        <v>3061791</v>
      </c>
      <c r="G8181" s="72">
        <v>3118377</v>
      </c>
      <c r="H8181" s="72">
        <v>3514810</v>
      </c>
      <c r="I8181" s="72">
        <v>2298774</v>
      </c>
      <c r="J8181" s="72">
        <v>1700838</v>
      </c>
      <c r="K8181" s="72">
        <v>2184540</v>
      </c>
      <c r="L8181" s="72">
        <v>1365990</v>
      </c>
      <c r="M8181" s="72">
        <v>1755754</v>
      </c>
      <c r="N8181" s="72">
        <v>1485333</v>
      </c>
      <c r="O8181" s="72">
        <v>1833930</v>
      </c>
      <c r="P8181" s="72">
        <v>2965278</v>
      </c>
    </row>
    <row r="8182" spans="1:16" hidden="1">
      <c r="A8182" s="72" t="s">
        <v>2129</v>
      </c>
      <c r="B8182" s="72" t="s">
        <v>3131</v>
      </c>
      <c r="C8182" s="72" t="s">
        <v>2103</v>
      </c>
      <c r="D8182" s="72">
        <v>4309</v>
      </c>
      <c r="E8182" s="72">
        <v>3679</v>
      </c>
      <c r="F8182" s="72">
        <v>3193</v>
      </c>
      <c r="G8182" s="72">
        <v>4147</v>
      </c>
      <c r="H8182" s="72">
        <v>4188</v>
      </c>
      <c r="I8182" s="72">
        <v>3691</v>
      </c>
      <c r="J8182" s="72">
        <v>4271</v>
      </c>
      <c r="K8182" s="72">
        <v>4135</v>
      </c>
      <c r="L8182" s="72">
        <v>6103</v>
      </c>
      <c r="M8182" s="72">
        <v>5223</v>
      </c>
      <c r="N8182" s="72">
        <v>4583</v>
      </c>
      <c r="O8182" s="72">
        <v>5213</v>
      </c>
      <c r="P8182" s="72">
        <v>5456</v>
      </c>
    </row>
    <row r="8183" spans="1:16" hidden="1">
      <c r="A8183" s="72" t="s">
        <v>2129</v>
      </c>
      <c r="B8183" s="72" t="s">
        <v>3131</v>
      </c>
      <c r="C8183" s="72" t="s">
        <v>2104</v>
      </c>
      <c r="D8183" s="72">
        <v>39</v>
      </c>
      <c r="E8183" s="72">
        <v>38</v>
      </c>
      <c r="F8183" s="72">
        <v>38</v>
      </c>
      <c r="G8183" s="72">
        <v>39</v>
      </c>
      <c r="H8183" s="72">
        <v>39</v>
      </c>
      <c r="I8183" s="72">
        <v>45</v>
      </c>
      <c r="J8183" s="72">
        <v>45</v>
      </c>
      <c r="K8183" s="72">
        <v>45</v>
      </c>
      <c r="L8183" s="72">
        <v>42</v>
      </c>
      <c r="M8183" s="72">
        <v>45</v>
      </c>
      <c r="N8183" s="72">
        <v>42</v>
      </c>
      <c r="O8183" s="72">
        <v>45</v>
      </c>
      <c r="P8183" s="72">
        <v>44</v>
      </c>
    </row>
    <row r="8184" spans="1:16" hidden="1">
      <c r="A8184" s="72" t="s">
        <v>2129</v>
      </c>
      <c r="B8184" s="72" t="s">
        <v>3131</v>
      </c>
      <c r="C8184" s="72" t="s">
        <v>2105</v>
      </c>
      <c r="D8184" s="72">
        <v>18893</v>
      </c>
      <c r="E8184" s="72">
        <v>16154</v>
      </c>
      <c r="F8184" s="72">
        <v>14435</v>
      </c>
      <c r="G8184" s="72">
        <v>17962</v>
      </c>
      <c r="H8184" s="72">
        <v>20386</v>
      </c>
      <c r="I8184" s="72">
        <v>17842</v>
      </c>
      <c r="J8184" s="72">
        <v>24034</v>
      </c>
      <c r="K8184" s="72">
        <v>25268</v>
      </c>
      <c r="L8184" s="72">
        <v>37450</v>
      </c>
      <c r="M8184" s="72">
        <v>32071</v>
      </c>
      <c r="N8184" s="72">
        <v>24873</v>
      </c>
      <c r="O8184" s="72">
        <v>29826</v>
      </c>
      <c r="P8184" s="72">
        <v>41274</v>
      </c>
    </row>
    <row r="8185" spans="1:16" hidden="1">
      <c r="A8185" s="72" t="s">
        <v>2129</v>
      </c>
      <c r="B8185" s="72" t="s">
        <v>3131</v>
      </c>
      <c r="C8185" s="72" t="s">
        <v>2106</v>
      </c>
      <c r="D8185" s="72">
        <v>8030</v>
      </c>
      <c r="E8185" s="72">
        <v>7056</v>
      </c>
      <c r="F8185" s="72">
        <v>5854</v>
      </c>
      <c r="G8185" s="72">
        <v>8157</v>
      </c>
      <c r="H8185" s="72">
        <v>9001</v>
      </c>
      <c r="I8185" s="72">
        <v>6866</v>
      </c>
      <c r="J8185" s="72">
        <v>6354</v>
      </c>
      <c r="K8185" s="72">
        <v>6037</v>
      </c>
      <c r="L8185" s="72">
        <v>7703</v>
      </c>
      <c r="M8185" s="72">
        <v>7072</v>
      </c>
      <c r="N8185" s="72">
        <v>6204</v>
      </c>
      <c r="O8185" s="72">
        <v>6920</v>
      </c>
      <c r="P8185" s="72">
        <v>6688</v>
      </c>
    </row>
    <row r="8186" spans="1:16" hidden="1">
      <c r="A8186" s="72" t="s">
        <v>2129</v>
      </c>
      <c r="B8186" s="72" t="s">
        <v>3131</v>
      </c>
      <c r="C8186" s="72" t="s">
        <v>2107</v>
      </c>
      <c r="D8186" s="72">
        <v>2</v>
      </c>
      <c r="E8186" s="72">
        <v>2</v>
      </c>
      <c r="F8186" s="72">
        <v>2</v>
      </c>
      <c r="G8186" s="72">
        <v>2</v>
      </c>
      <c r="H8186" s="72">
        <v>2</v>
      </c>
      <c r="I8186" s="72">
        <v>2</v>
      </c>
      <c r="J8186" s="72">
        <v>2</v>
      </c>
      <c r="K8186" s="72">
        <v>2</v>
      </c>
      <c r="L8186" s="72">
        <v>2</v>
      </c>
      <c r="M8186" s="72">
        <v>2</v>
      </c>
      <c r="N8186" s="72">
        <v>2</v>
      </c>
      <c r="O8186" s="72">
        <v>2</v>
      </c>
      <c r="P8186" s="72">
        <v>3</v>
      </c>
    </row>
    <row r="8187" spans="1:16" hidden="1">
      <c r="A8187" s="72" t="s">
        <v>2129</v>
      </c>
      <c r="B8187" s="72" t="s">
        <v>3131</v>
      </c>
      <c r="C8187" s="72" t="s">
        <v>2108</v>
      </c>
      <c r="D8187" s="72">
        <v>58865</v>
      </c>
      <c r="E8187" s="72">
        <v>45603</v>
      </c>
      <c r="F8187" s="72">
        <v>32927</v>
      </c>
      <c r="G8187" s="72">
        <v>50171</v>
      </c>
      <c r="H8187" s="72">
        <v>63794</v>
      </c>
      <c r="I8187" s="72">
        <v>36976</v>
      </c>
      <c r="J8187" s="72">
        <v>30984</v>
      </c>
      <c r="K8187" s="72">
        <v>35026</v>
      </c>
      <c r="L8187" s="72">
        <v>44347</v>
      </c>
      <c r="M8187" s="72">
        <v>38405</v>
      </c>
      <c r="N8187" s="72">
        <v>28907</v>
      </c>
      <c r="O8187" s="72">
        <v>40768</v>
      </c>
      <c r="P8187" s="72">
        <v>55475</v>
      </c>
    </row>
    <row r="8188" spans="1:16" hidden="1">
      <c r="A8188" s="72" t="s">
        <v>2129</v>
      </c>
      <c r="B8188" s="72" t="s">
        <v>3131</v>
      </c>
      <c r="C8188" s="72" t="s">
        <v>2109</v>
      </c>
      <c r="D8188" s="72">
        <v>121676</v>
      </c>
      <c r="E8188" s="72">
        <v>117906</v>
      </c>
      <c r="F8188" s="72">
        <v>103893</v>
      </c>
      <c r="G8188" s="72">
        <v>116757</v>
      </c>
      <c r="H8188" s="72">
        <v>118810</v>
      </c>
      <c r="I8188" s="72">
        <v>113698</v>
      </c>
      <c r="J8188" s="72">
        <v>116309</v>
      </c>
      <c r="K8188" s="72">
        <v>108822</v>
      </c>
      <c r="L8188" s="72">
        <v>102370</v>
      </c>
      <c r="M8188" s="72">
        <v>112277</v>
      </c>
      <c r="N8188" s="72">
        <v>107937</v>
      </c>
      <c r="O8188" s="72">
        <v>111696</v>
      </c>
      <c r="P8188" s="72">
        <v>103028</v>
      </c>
    </row>
    <row r="8189" spans="1:16" hidden="1">
      <c r="A8189" s="72" t="s">
        <v>2129</v>
      </c>
      <c r="B8189" s="72" t="s">
        <v>3131</v>
      </c>
      <c r="C8189" s="72" t="s">
        <v>2110</v>
      </c>
      <c r="D8189" s="72">
        <v>10</v>
      </c>
      <c r="E8189" s="72">
        <v>9</v>
      </c>
      <c r="F8189" s="72">
        <v>11</v>
      </c>
      <c r="G8189" s="72">
        <v>11</v>
      </c>
      <c r="H8189" s="72">
        <v>10</v>
      </c>
      <c r="I8189" s="72">
        <v>10</v>
      </c>
      <c r="J8189" s="72">
        <v>10</v>
      </c>
      <c r="K8189" s="72">
        <v>10</v>
      </c>
      <c r="L8189" s="72">
        <v>10</v>
      </c>
      <c r="M8189" s="72">
        <v>10</v>
      </c>
      <c r="N8189" s="72">
        <v>10</v>
      </c>
      <c r="O8189" s="72">
        <v>10</v>
      </c>
      <c r="P8189" s="72">
        <v>11</v>
      </c>
    </row>
    <row r="8190" spans="1:16" hidden="1">
      <c r="A8190" s="72" t="s">
        <v>2129</v>
      </c>
      <c r="B8190" s="72" t="s">
        <v>3131</v>
      </c>
      <c r="C8190" s="72" t="s">
        <v>2111</v>
      </c>
      <c r="D8190" s="72">
        <v>707135</v>
      </c>
      <c r="E8190" s="72">
        <v>629495</v>
      </c>
      <c r="F8190" s="72">
        <v>484374</v>
      </c>
      <c r="G8190" s="72">
        <v>649190</v>
      </c>
      <c r="H8190" s="72">
        <v>749908</v>
      </c>
      <c r="I8190" s="72">
        <v>563728</v>
      </c>
      <c r="J8190" s="72">
        <v>473351</v>
      </c>
      <c r="K8190" s="72">
        <v>512963</v>
      </c>
      <c r="L8190" s="72">
        <v>500983</v>
      </c>
      <c r="M8190" s="72">
        <v>505258</v>
      </c>
      <c r="N8190" s="72">
        <v>416195</v>
      </c>
      <c r="O8190" s="72">
        <v>598093</v>
      </c>
      <c r="P8190" s="72">
        <v>834059</v>
      </c>
    </row>
    <row r="8191" spans="1:16" hidden="1">
      <c r="A8191" s="72" t="s">
        <v>2137</v>
      </c>
      <c r="B8191" s="72" t="s">
        <v>3132</v>
      </c>
      <c r="C8191" s="72" t="s">
        <v>2103</v>
      </c>
      <c r="D8191" s="72">
        <v>10052</v>
      </c>
      <c r="E8191" s="72">
        <v>9136</v>
      </c>
      <c r="F8191" s="72">
        <v>7262</v>
      </c>
      <c r="G8191" s="72">
        <v>9639</v>
      </c>
      <c r="H8191" s="72">
        <v>11507</v>
      </c>
      <c r="I8191" s="72">
        <v>9943</v>
      </c>
      <c r="J8191" s="72">
        <v>8405</v>
      </c>
      <c r="K8191" s="72">
        <v>8841</v>
      </c>
      <c r="L8191" s="72">
        <v>11469</v>
      </c>
      <c r="M8191" s="72">
        <v>12464</v>
      </c>
      <c r="N8191" s="72">
        <v>11591</v>
      </c>
      <c r="O8191" s="72">
        <v>13083</v>
      </c>
    </row>
    <row r="8192" spans="1:16" hidden="1">
      <c r="A8192" s="72" t="s">
        <v>2137</v>
      </c>
      <c r="B8192" s="72" t="s">
        <v>3132</v>
      </c>
      <c r="C8192" s="72" t="s">
        <v>2104</v>
      </c>
      <c r="D8192" s="72">
        <v>208</v>
      </c>
      <c r="E8192" s="72">
        <v>208</v>
      </c>
      <c r="F8192" s="72">
        <v>212</v>
      </c>
      <c r="G8192" s="72">
        <v>201</v>
      </c>
      <c r="H8192" s="72">
        <v>203</v>
      </c>
      <c r="I8192" s="72">
        <v>218</v>
      </c>
      <c r="J8192" s="72">
        <v>218</v>
      </c>
      <c r="K8192" s="72">
        <v>221</v>
      </c>
      <c r="L8192" s="72">
        <v>226</v>
      </c>
      <c r="M8192" s="72">
        <v>232</v>
      </c>
      <c r="N8192" s="72">
        <v>250</v>
      </c>
      <c r="O8192" s="72">
        <v>283</v>
      </c>
    </row>
    <row r="8193" spans="1:15" hidden="1">
      <c r="A8193" s="72" t="s">
        <v>2137</v>
      </c>
      <c r="B8193" s="72" t="s">
        <v>3132</v>
      </c>
      <c r="C8193" s="72" t="s">
        <v>2105</v>
      </c>
      <c r="D8193" s="72">
        <v>104977</v>
      </c>
      <c r="E8193" s="72">
        <v>96838</v>
      </c>
      <c r="F8193" s="72">
        <v>93812</v>
      </c>
      <c r="G8193" s="72">
        <v>122639</v>
      </c>
      <c r="H8193" s="72">
        <v>78629</v>
      </c>
      <c r="I8193" s="72">
        <v>126586</v>
      </c>
      <c r="J8193" s="72">
        <v>110532</v>
      </c>
      <c r="K8193" s="72">
        <v>119486</v>
      </c>
      <c r="L8193" s="72">
        <v>126770</v>
      </c>
      <c r="M8193" s="72">
        <v>133300</v>
      </c>
      <c r="N8193" s="72">
        <v>130300</v>
      </c>
      <c r="O8193" s="72">
        <v>146055</v>
      </c>
    </row>
    <row r="8194" spans="1:15" hidden="1">
      <c r="A8194" s="72" t="s">
        <v>2137</v>
      </c>
      <c r="B8194" s="72" t="s">
        <v>3132</v>
      </c>
      <c r="C8194" s="72" t="s">
        <v>2106</v>
      </c>
      <c r="D8194" s="72">
        <v>1533</v>
      </c>
      <c r="E8194" s="72">
        <v>2131</v>
      </c>
      <c r="F8194" s="72">
        <v>1640</v>
      </c>
      <c r="G8194" s="72">
        <v>2268</v>
      </c>
      <c r="H8194" s="72">
        <v>3399</v>
      </c>
      <c r="I8194" s="72">
        <v>2752</v>
      </c>
      <c r="J8194" s="72">
        <v>2230</v>
      </c>
      <c r="K8194" s="72">
        <v>2099</v>
      </c>
      <c r="L8194" s="72">
        <v>2894</v>
      </c>
      <c r="M8194" s="72">
        <v>3230</v>
      </c>
      <c r="N8194" s="72">
        <v>2757</v>
      </c>
      <c r="O8194" s="72">
        <v>3530</v>
      </c>
    </row>
    <row r="8195" spans="1:15" hidden="1">
      <c r="A8195" s="72" t="s">
        <v>2137</v>
      </c>
      <c r="B8195" s="72" t="s">
        <v>3132</v>
      </c>
      <c r="C8195" s="72" t="s">
        <v>2107</v>
      </c>
      <c r="D8195" s="72">
        <v>14</v>
      </c>
      <c r="E8195" s="72">
        <v>14</v>
      </c>
      <c r="F8195" s="72">
        <v>14</v>
      </c>
      <c r="G8195" s="72">
        <v>16</v>
      </c>
      <c r="H8195" s="72">
        <v>16</v>
      </c>
      <c r="I8195" s="72">
        <v>17</v>
      </c>
      <c r="J8195" s="72">
        <v>17</v>
      </c>
      <c r="K8195" s="72">
        <v>16</v>
      </c>
      <c r="L8195" s="72">
        <v>16</v>
      </c>
      <c r="M8195" s="72">
        <v>16</v>
      </c>
      <c r="N8195" s="72">
        <v>16</v>
      </c>
      <c r="O8195" s="72">
        <v>16</v>
      </c>
    </row>
    <row r="8196" spans="1:15" hidden="1">
      <c r="A8196" s="72" t="s">
        <v>2137</v>
      </c>
      <c r="B8196" s="72" t="s">
        <v>3132</v>
      </c>
      <c r="C8196" s="72" t="s">
        <v>2108</v>
      </c>
      <c r="D8196" s="72">
        <v>10348</v>
      </c>
      <c r="E8196" s="72">
        <v>17812</v>
      </c>
      <c r="F8196" s="72">
        <v>14022</v>
      </c>
      <c r="G8196" s="72">
        <v>19167</v>
      </c>
      <c r="H8196" s="72">
        <v>23261</v>
      </c>
      <c r="I8196" s="72">
        <v>22899</v>
      </c>
      <c r="J8196" s="72">
        <v>16324</v>
      </c>
      <c r="K8196" s="72">
        <v>17233</v>
      </c>
      <c r="L8196" s="72">
        <v>19405</v>
      </c>
      <c r="M8196" s="72">
        <v>21197</v>
      </c>
      <c r="N8196" s="72">
        <v>19179</v>
      </c>
      <c r="O8196" s="72">
        <v>23742</v>
      </c>
    </row>
    <row r="8197" spans="1:15" hidden="1">
      <c r="A8197" s="72" t="s">
        <v>2147</v>
      </c>
      <c r="B8197" s="72" t="s">
        <v>3133</v>
      </c>
      <c r="C8197" s="72" t="s">
        <v>2103</v>
      </c>
      <c r="D8197" s="72">
        <v>511393</v>
      </c>
      <c r="E8197" s="72">
        <v>569677</v>
      </c>
      <c r="F8197" s="72">
        <v>503450</v>
      </c>
      <c r="G8197" s="72">
        <v>625908</v>
      </c>
      <c r="H8197" s="72">
        <v>754405</v>
      </c>
      <c r="I8197" s="72">
        <v>744510</v>
      </c>
      <c r="J8197" s="72">
        <v>867006</v>
      </c>
      <c r="K8197" s="72">
        <v>835568</v>
      </c>
      <c r="L8197" s="72">
        <v>982551</v>
      </c>
      <c r="M8197" s="72">
        <v>974459</v>
      </c>
    </row>
    <row r="8198" spans="1:15" hidden="1">
      <c r="A8198" s="72" t="s">
        <v>2147</v>
      </c>
      <c r="B8198" s="72" t="s">
        <v>3133</v>
      </c>
      <c r="C8198" s="72" t="s">
        <v>2104</v>
      </c>
      <c r="D8198" s="72">
        <v>6315</v>
      </c>
      <c r="E8198" s="72">
        <v>6619</v>
      </c>
      <c r="F8198" s="72">
        <v>6937</v>
      </c>
      <c r="G8198" s="72">
        <v>8537</v>
      </c>
      <c r="H8198" s="72">
        <v>8228</v>
      </c>
      <c r="I8198" s="72">
        <v>8769</v>
      </c>
      <c r="J8198" s="72">
        <v>9805</v>
      </c>
      <c r="K8198" s="72">
        <v>10219</v>
      </c>
      <c r="L8198" s="72">
        <v>10426</v>
      </c>
      <c r="M8198" s="72">
        <v>11073</v>
      </c>
    </row>
    <row r="8199" spans="1:15" hidden="1">
      <c r="A8199" s="72" t="s">
        <v>2147</v>
      </c>
      <c r="B8199" s="72" t="s">
        <v>3133</v>
      </c>
      <c r="C8199" s="72" t="s">
        <v>2105</v>
      </c>
      <c r="D8199" s="72">
        <v>6060129</v>
      </c>
      <c r="E8199" s="72">
        <v>6397215</v>
      </c>
      <c r="F8199" s="72">
        <v>4656346</v>
      </c>
      <c r="G8199" s="72">
        <v>6474827</v>
      </c>
      <c r="H8199" s="72">
        <v>8768921</v>
      </c>
      <c r="I8199" s="72">
        <v>5831695</v>
      </c>
      <c r="J8199" s="72">
        <v>6748097</v>
      </c>
      <c r="K8199" s="72">
        <v>6370906</v>
      </c>
      <c r="L8199" s="72">
        <v>7553127</v>
      </c>
      <c r="M8199" s="72">
        <v>9442386</v>
      </c>
    </row>
    <row r="8200" spans="1:15" hidden="1">
      <c r="A8200" s="72" t="s">
        <v>2147</v>
      </c>
      <c r="B8200" s="72" t="s">
        <v>3133</v>
      </c>
      <c r="C8200" s="72" t="s">
        <v>2106</v>
      </c>
      <c r="D8200" s="72">
        <v>240685</v>
      </c>
      <c r="E8200" s="72">
        <v>276861</v>
      </c>
      <c r="F8200" s="72">
        <v>236293</v>
      </c>
      <c r="G8200" s="72">
        <v>293774</v>
      </c>
      <c r="H8200" s="72">
        <v>345536</v>
      </c>
      <c r="I8200" s="72">
        <v>314231</v>
      </c>
      <c r="J8200" s="72">
        <v>77151</v>
      </c>
      <c r="K8200" s="72">
        <v>160012</v>
      </c>
      <c r="L8200" s="72">
        <v>204500</v>
      </c>
      <c r="M8200" s="72">
        <v>232552</v>
      </c>
    </row>
    <row r="8201" spans="1:15" hidden="1">
      <c r="A8201" s="72" t="s">
        <v>2147</v>
      </c>
      <c r="B8201" s="72" t="s">
        <v>3133</v>
      </c>
      <c r="C8201" s="72" t="s">
        <v>2107</v>
      </c>
      <c r="D8201" s="72">
        <v>823</v>
      </c>
      <c r="E8201" s="72">
        <v>869</v>
      </c>
      <c r="F8201" s="72">
        <v>853</v>
      </c>
      <c r="G8201" s="72">
        <v>975</v>
      </c>
      <c r="H8201" s="72">
        <v>909</v>
      </c>
      <c r="I8201" s="72">
        <v>900</v>
      </c>
      <c r="J8201" s="72">
        <v>111</v>
      </c>
      <c r="K8201" s="72">
        <v>123</v>
      </c>
      <c r="L8201" s="72">
        <v>156</v>
      </c>
      <c r="M8201" s="72">
        <v>159</v>
      </c>
    </row>
    <row r="8202" spans="1:15" hidden="1">
      <c r="A8202" s="72" t="s">
        <v>2147</v>
      </c>
      <c r="B8202" s="72" t="s">
        <v>3133</v>
      </c>
      <c r="C8202" s="72" t="s">
        <v>2108</v>
      </c>
      <c r="D8202" s="72">
        <v>2561138</v>
      </c>
      <c r="E8202" s="72">
        <v>2816910</v>
      </c>
      <c r="F8202" s="72">
        <v>1867716</v>
      </c>
      <c r="G8202" s="72">
        <v>2636980</v>
      </c>
      <c r="H8202" s="72">
        <v>3513971</v>
      </c>
      <c r="I8202" s="72">
        <v>2450555</v>
      </c>
      <c r="J8202" s="72">
        <v>551062</v>
      </c>
      <c r="K8202" s="72">
        <v>1284146</v>
      </c>
      <c r="L8202" s="72">
        <v>1506461</v>
      </c>
      <c r="M8202" s="72">
        <v>1928048</v>
      </c>
    </row>
    <row r="8203" spans="1:15" hidden="1">
      <c r="A8203" s="72" t="s">
        <v>2147</v>
      </c>
      <c r="B8203" s="72" t="s">
        <v>3133</v>
      </c>
      <c r="C8203" s="72" t="s">
        <v>2109</v>
      </c>
      <c r="D8203" s="72">
        <v>4280</v>
      </c>
      <c r="E8203" s="72">
        <v>5004</v>
      </c>
      <c r="F8203" s="72">
        <v>5430</v>
      </c>
      <c r="G8203" s="72">
        <v>7327</v>
      </c>
      <c r="H8203" s="72">
        <v>7348</v>
      </c>
      <c r="I8203" s="72">
        <v>7261</v>
      </c>
      <c r="J8203" s="72">
        <v>34480</v>
      </c>
      <c r="K8203" s="72">
        <v>34666</v>
      </c>
      <c r="L8203" s="72">
        <v>41203</v>
      </c>
      <c r="M8203" s="72">
        <v>46463</v>
      </c>
    </row>
    <row r="8204" spans="1:15" hidden="1">
      <c r="A8204" s="72" t="s">
        <v>2147</v>
      </c>
      <c r="B8204" s="72" t="s">
        <v>3133</v>
      </c>
      <c r="C8204" s="72" t="s">
        <v>2110</v>
      </c>
      <c r="D8204" s="72">
        <v>4</v>
      </c>
      <c r="E8204" s="72">
        <v>4</v>
      </c>
      <c r="F8204" s="72">
        <v>4</v>
      </c>
      <c r="G8204" s="72">
        <v>6</v>
      </c>
      <c r="H8204" s="72">
        <v>5</v>
      </c>
      <c r="I8204" s="72">
        <v>5</v>
      </c>
      <c r="J8204" s="72">
        <v>2</v>
      </c>
      <c r="K8204" s="72">
        <v>2</v>
      </c>
      <c r="L8204" s="72">
        <v>2</v>
      </c>
      <c r="M8204" s="72">
        <v>2</v>
      </c>
    </row>
    <row r="8205" spans="1:15" hidden="1">
      <c r="A8205" s="72" t="s">
        <v>2147</v>
      </c>
      <c r="B8205" s="72" t="s">
        <v>3133</v>
      </c>
      <c r="C8205" s="72" t="s">
        <v>2111</v>
      </c>
      <c r="D8205" s="72">
        <v>46441</v>
      </c>
      <c r="E8205" s="72">
        <v>50879</v>
      </c>
      <c r="F8205" s="72">
        <v>43174</v>
      </c>
      <c r="G8205" s="72">
        <v>66382</v>
      </c>
      <c r="H8205" s="72">
        <v>76723</v>
      </c>
      <c r="I8205" s="72">
        <v>81521</v>
      </c>
      <c r="J8205" s="72">
        <v>223204</v>
      </c>
      <c r="K8205" s="72">
        <v>241144</v>
      </c>
      <c r="L8205" s="72">
        <v>261877</v>
      </c>
      <c r="M8205" s="72">
        <v>317985</v>
      </c>
    </row>
    <row r="8206" spans="1:15" hidden="1">
      <c r="A8206" s="72" t="s">
        <v>2150</v>
      </c>
      <c r="B8206" s="72" t="s">
        <v>3134</v>
      </c>
      <c r="C8206" s="72" t="s">
        <v>2103</v>
      </c>
      <c r="D8206" s="72">
        <v>39631</v>
      </c>
      <c r="E8206" s="72">
        <v>37184</v>
      </c>
      <c r="F8206" s="72">
        <v>35731</v>
      </c>
      <c r="G8206" s="72">
        <v>42804</v>
      </c>
      <c r="H8206" s="72">
        <v>46527</v>
      </c>
      <c r="I8206" s="72">
        <v>20518</v>
      </c>
    </row>
    <row r="8207" spans="1:15" hidden="1">
      <c r="A8207" s="72" t="s">
        <v>2150</v>
      </c>
      <c r="B8207" s="72" t="s">
        <v>3134</v>
      </c>
      <c r="C8207" s="72" t="s">
        <v>2104</v>
      </c>
      <c r="D8207" s="72">
        <v>553</v>
      </c>
      <c r="E8207" s="72">
        <v>550</v>
      </c>
      <c r="F8207" s="72">
        <v>544</v>
      </c>
      <c r="G8207" s="72">
        <v>620</v>
      </c>
      <c r="H8207" s="72">
        <v>538</v>
      </c>
      <c r="I8207" s="72">
        <v>276</v>
      </c>
    </row>
    <row r="8208" spans="1:15" hidden="1">
      <c r="A8208" s="72" t="s">
        <v>2150</v>
      </c>
      <c r="B8208" s="72" t="s">
        <v>3134</v>
      </c>
      <c r="C8208" s="72" t="s">
        <v>2105</v>
      </c>
      <c r="D8208" s="72">
        <v>434669</v>
      </c>
      <c r="E8208" s="72">
        <v>441268</v>
      </c>
      <c r="F8208" s="72">
        <v>377265</v>
      </c>
      <c r="G8208" s="72">
        <v>371898</v>
      </c>
      <c r="H8208" s="72">
        <v>457309</v>
      </c>
      <c r="I8208" s="72">
        <v>134193</v>
      </c>
    </row>
    <row r="8209" spans="1:16" hidden="1">
      <c r="A8209" s="72" t="s">
        <v>2150</v>
      </c>
      <c r="B8209" s="72" t="s">
        <v>3134</v>
      </c>
      <c r="C8209" s="72" t="s">
        <v>2106</v>
      </c>
      <c r="D8209" s="72">
        <v>9437</v>
      </c>
      <c r="E8209" s="72">
        <v>8234</v>
      </c>
      <c r="F8209" s="72">
        <v>7874</v>
      </c>
      <c r="G8209" s="72">
        <v>9836</v>
      </c>
      <c r="H8209" s="72">
        <v>11797</v>
      </c>
      <c r="I8209" s="72">
        <v>11098</v>
      </c>
    </row>
    <row r="8210" spans="1:16" hidden="1">
      <c r="A8210" s="72" t="s">
        <v>2150</v>
      </c>
      <c r="B8210" s="72" t="s">
        <v>3134</v>
      </c>
      <c r="C8210" s="72" t="s">
        <v>2107</v>
      </c>
      <c r="D8210" s="72">
        <v>41</v>
      </c>
      <c r="E8210" s="72">
        <v>41</v>
      </c>
      <c r="F8210" s="72">
        <v>39</v>
      </c>
      <c r="G8210" s="72">
        <v>59</v>
      </c>
      <c r="H8210" s="72">
        <v>56</v>
      </c>
      <c r="I8210" s="72">
        <v>44</v>
      </c>
    </row>
    <row r="8211" spans="1:16" hidden="1">
      <c r="A8211" s="72" t="s">
        <v>2150</v>
      </c>
      <c r="B8211" s="72" t="s">
        <v>3134</v>
      </c>
      <c r="C8211" s="72" t="s">
        <v>2108</v>
      </c>
      <c r="D8211" s="72">
        <v>93163</v>
      </c>
      <c r="E8211" s="72">
        <v>97420</v>
      </c>
      <c r="F8211" s="72">
        <v>74302</v>
      </c>
      <c r="G8211" s="72">
        <v>75829</v>
      </c>
      <c r="H8211" s="72">
        <v>111405</v>
      </c>
      <c r="I8211" s="72">
        <v>91789</v>
      </c>
    </row>
    <row r="8212" spans="1:16" hidden="1">
      <c r="A8212" s="72" t="s">
        <v>2128</v>
      </c>
      <c r="B8212" s="72" t="s">
        <v>3135</v>
      </c>
      <c r="C8212" s="72" t="s">
        <v>2103</v>
      </c>
      <c r="D8212" s="72">
        <v>82118</v>
      </c>
      <c r="E8212" s="72">
        <v>80389</v>
      </c>
      <c r="F8212" s="72">
        <v>59695</v>
      </c>
      <c r="G8212" s="72">
        <v>82791</v>
      </c>
      <c r="H8212" s="72">
        <v>83105</v>
      </c>
      <c r="I8212" s="72">
        <v>72063</v>
      </c>
      <c r="J8212" s="72">
        <v>76040</v>
      </c>
      <c r="K8212" s="72">
        <v>77089</v>
      </c>
      <c r="L8212" s="72">
        <v>81915</v>
      </c>
      <c r="M8212" s="72">
        <v>81173</v>
      </c>
      <c r="N8212" s="72">
        <v>71661</v>
      </c>
      <c r="O8212" s="72">
        <v>70329</v>
      </c>
      <c r="P8212" s="72">
        <v>75500</v>
      </c>
    </row>
    <row r="8213" spans="1:16" hidden="1">
      <c r="A8213" s="72" t="s">
        <v>2128</v>
      </c>
      <c r="B8213" s="72" t="s">
        <v>3135</v>
      </c>
      <c r="C8213" s="72" t="s">
        <v>2104</v>
      </c>
      <c r="D8213" s="72">
        <v>1190</v>
      </c>
      <c r="E8213" s="72">
        <v>1187</v>
      </c>
      <c r="F8213" s="72">
        <v>1183</v>
      </c>
      <c r="G8213" s="72">
        <v>1176</v>
      </c>
      <c r="H8213" s="72">
        <v>1167</v>
      </c>
      <c r="I8213" s="72">
        <v>1147</v>
      </c>
      <c r="J8213" s="72">
        <v>1151</v>
      </c>
      <c r="K8213" s="72">
        <v>1153</v>
      </c>
      <c r="L8213" s="72">
        <v>1155</v>
      </c>
      <c r="M8213" s="72">
        <v>1155</v>
      </c>
      <c r="N8213" s="72">
        <v>1174</v>
      </c>
      <c r="O8213" s="72">
        <v>1171</v>
      </c>
      <c r="P8213" s="72">
        <v>1206</v>
      </c>
    </row>
    <row r="8214" spans="1:16" hidden="1">
      <c r="A8214" s="72" t="s">
        <v>2128</v>
      </c>
      <c r="B8214" s="72" t="s">
        <v>3135</v>
      </c>
      <c r="C8214" s="72" t="s">
        <v>2105</v>
      </c>
      <c r="D8214" s="72">
        <v>915244</v>
      </c>
      <c r="E8214" s="72">
        <v>884164</v>
      </c>
      <c r="F8214" s="72">
        <v>652136</v>
      </c>
      <c r="G8214" s="72">
        <v>907043</v>
      </c>
      <c r="H8214" s="72">
        <v>1035920</v>
      </c>
      <c r="I8214" s="72">
        <v>835595</v>
      </c>
      <c r="J8214" s="72">
        <v>833823</v>
      </c>
      <c r="K8214" s="72">
        <v>787568</v>
      </c>
      <c r="L8214" s="72">
        <v>887020</v>
      </c>
      <c r="M8214" s="72">
        <v>896843</v>
      </c>
      <c r="N8214" s="72">
        <v>731657</v>
      </c>
      <c r="O8214" s="72">
        <v>783437</v>
      </c>
      <c r="P8214" s="72">
        <v>1151472</v>
      </c>
    </row>
    <row r="8215" spans="1:16" hidden="1">
      <c r="A8215" s="72" t="s">
        <v>2128</v>
      </c>
      <c r="B8215" s="72" t="s">
        <v>3135</v>
      </c>
      <c r="C8215" s="72" t="s">
        <v>2106</v>
      </c>
      <c r="D8215" s="72">
        <v>33087</v>
      </c>
      <c r="E8215" s="72">
        <v>31137</v>
      </c>
      <c r="F8215" s="72">
        <v>22030</v>
      </c>
      <c r="G8215" s="72">
        <v>32314</v>
      </c>
      <c r="H8215" s="72">
        <v>31774</v>
      </c>
      <c r="I8215" s="72">
        <v>27087</v>
      </c>
      <c r="J8215" s="72">
        <v>24404</v>
      </c>
      <c r="K8215" s="72">
        <v>25146</v>
      </c>
      <c r="L8215" s="72">
        <v>27458</v>
      </c>
      <c r="M8215" s="72">
        <v>30713</v>
      </c>
      <c r="N8215" s="72">
        <v>26805</v>
      </c>
      <c r="O8215" s="72">
        <v>19827</v>
      </c>
      <c r="P8215" s="72">
        <v>27000</v>
      </c>
    </row>
    <row r="8216" spans="1:16" hidden="1">
      <c r="A8216" s="72" t="s">
        <v>2128</v>
      </c>
      <c r="B8216" s="72" t="s">
        <v>3135</v>
      </c>
      <c r="C8216" s="72" t="s">
        <v>2107</v>
      </c>
      <c r="D8216" s="72">
        <v>164</v>
      </c>
      <c r="E8216" s="72">
        <v>159</v>
      </c>
      <c r="F8216" s="72">
        <v>155</v>
      </c>
      <c r="G8216" s="72">
        <v>155</v>
      </c>
      <c r="H8216" s="72">
        <v>160</v>
      </c>
      <c r="I8216" s="72">
        <v>158</v>
      </c>
      <c r="J8216" s="72">
        <v>159</v>
      </c>
      <c r="K8216" s="72">
        <v>159</v>
      </c>
      <c r="L8216" s="72">
        <v>159</v>
      </c>
      <c r="M8216" s="72">
        <v>158</v>
      </c>
      <c r="N8216" s="72">
        <v>158</v>
      </c>
      <c r="O8216" s="72">
        <v>147</v>
      </c>
      <c r="P8216" s="72">
        <v>156</v>
      </c>
    </row>
    <row r="8217" spans="1:16" hidden="1">
      <c r="A8217" s="72" t="s">
        <v>2128</v>
      </c>
      <c r="B8217" s="72" t="s">
        <v>3135</v>
      </c>
      <c r="C8217" s="72" t="s">
        <v>2108</v>
      </c>
      <c r="D8217" s="72">
        <v>327615</v>
      </c>
      <c r="E8217" s="72">
        <v>303090</v>
      </c>
      <c r="F8217" s="72">
        <v>204369</v>
      </c>
      <c r="G8217" s="72">
        <v>301408</v>
      </c>
      <c r="H8217" s="72">
        <v>358682</v>
      </c>
      <c r="I8217" s="72">
        <v>266363</v>
      </c>
      <c r="J8217" s="72">
        <v>217101</v>
      </c>
      <c r="K8217" s="72">
        <v>220339</v>
      </c>
      <c r="L8217" s="72">
        <v>257089</v>
      </c>
      <c r="M8217" s="72">
        <v>289268</v>
      </c>
      <c r="N8217" s="72">
        <v>225953</v>
      </c>
      <c r="O8217" s="72">
        <v>218023</v>
      </c>
      <c r="P8217" s="72">
        <v>331307</v>
      </c>
    </row>
    <row r="8218" spans="1:16" hidden="1">
      <c r="A8218" s="72" t="s">
        <v>2128</v>
      </c>
      <c r="B8218" s="72" t="s">
        <v>3135</v>
      </c>
      <c r="C8218" s="72" t="s">
        <v>2109</v>
      </c>
      <c r="D8218" s="72">
        <v>2603</v>
      </c>
      <c r="E8218" s="72">
        <v>1544</v>
      </c>
      <c r="F8218" s="72">
        <v>368</v>
      </c>
      <c r="G8218" s="72">
        <v>1960</v>
      </c>
      <c r="H8218" s="72">
        <v>2767</v>
      </c>
      <c r="I8218" s="72">
        <v>2701</v>
      </c>
      <c r="J8218" s="72">
        <v>375</v>
      </c>
      <c r="K8218" s="72">
        <v>496</v>
      </c>
      <c r="L8218" s="72">
        <v>1470</v>
      </c>
      <c r="M8218" s="72">
        <v>1076</v>
      </c>
      <c r="N8218" s="72">
        <v>1413</v>
      </c>
      <c r="O8218" s="72">
        <v>720</v>
      </c>
      <c r="P8218" s="72">
        <v>2400</v>
      </c>
    </row>
    <row r="8219" spans="1:16" hidden="1">
      <c r="A8219" s="72" t="s">
        <v>2128</v>
      </c>
      <c r="B8219" s="72" t="s">
        <v>3135</v>
      </c>
      <c r="C8219" s="72" t="s">
        <v>2110</v>
      </c>
      <c r="D8219" s="72">
        <v>2</v>
      </c>
      <c r="E8219" s="72">
        <v>2</v>
      </c>
      <c r="F8219" s="72">
        <v>1</v>
      </c>
      <c r="G8219" s="72">
        <v>2</v>
      </c>
      <c r="H8219" s="72">
        <v>2</v>
      </c>
      <c r="I8219" s="72">
        <v>1</v>
      </c>
      <c r="J8219" s="72">
        <v>1</v>
      </c>
      <c r="K8219" s="72">
        <v>1</v>
      </c>
      <c r="L8219" s="72">
        <v>1</v>
      </c>
      <c r="M8219" s="72">
        <v>1</v>
      </c>
      <c r="N8219" s="72">
        <v>1</v>
      </c>
      <c r="O8219" s="72">
        <v>1</v>
      </c>
      <c r="P8219" s="72">
        <v>1</v>
      </c>
    </row>
    <row r="8220" spans="1:16" hidden="1">
      <c r="A8220" s="72" t="s">
        <v>2128</v>
      </c>
      <c r="B8220" s="72" t="s">
        <v>3135</v>
      </c>
      <c r="C8220" s="72" t="s">
        <v>2111</v>
      </c>
      <c r="D8220" s="72">
        <v>24905</v>
      </c>
      <c r="E8220" s="72">
        <v>14612</v>
      </c>
      <c r="F8220" s="72">
        <v>3198</v>
      </c>
      <c r="G8220" s="72">
        <v>17479</v>
      </c>
      <c r="H8220" s="72">
        <v>34231</v>
      </c>
      <c r="I8220" s="72">
        <v>26180</v>
      </c>
      <c r="J8220" s="72">
        <v>1408</v>
      </c>
      <c r="K8220" s="72">
        <v>1822</v>
      </c>
      <c r="L8220" s="72">
        <v>5133</v>
      </c>
      <c r="M8220" s="72">
        <v>3794</v>
      </c>
      <c r="N8220" s="72">
        <v>4940</v>
      </c>
      <c r="O8220" s="72">
        <v>5989</v>
      </c>
      <c r="P8220" s="72">
        <v>20752</v>
      </c>
    </row>
    <row r="8221" spans="1:16" hidden="1">
      <c r="A8221" s="72" t="s">
        <v>2127</v>
      </c>
      <c r="B8221" s="72" t="s">
        <v>3136</v>
      </c>
      <c r="C8221" s="72" t="s">
        <v>2103</v>
      </c>
      <c r="D8221" s="72">
        <v>136263</v>
      </c>
      <c r="E8221" s="72">
        <v>141766</v>
      </c>
      <c r="F8221" s="72">
        <v>113794</v>
      </c>
      <c r="G8221" s="72">
        <v>146315</v>
      </c>
      <c r="H8221" s="72">
        <v>159196</v>
      </c>
      <c r="I8221" s="72">
        <v>127150</v>
      </c>
      <c r="J8221" s="72">
        <v>124013</v>
      </c>
      <c r="K8221" s="72">
        <v>131719</v>
      </c>
      <c r="L8221" s="72">
        <v>150331</v>
      </c>
      <c r="M8221" s="72">
        <v>150984</v>
      </c>
      <c r="N8221" s="72">
        <v>135562</v>
      </c>
      <c r="O8221" s="72">
        <v>130879</v>
      </c>
      <c r="P8221" s="72">
        <v>149694</v>
      </c>
    </row>
    <row r="8222" spans="1:16" hidden="1">
      <c r="A8222" s="72" t="s">
        <v>2127</v>
      </c>
      <c r="B8222" s="72" t="s">
        <v>3136</v>
      </c>
      <c r="C8222" s="72" t="s">
        <v>2104</v>
      </c>
      <c r="D8222" s="72">
        <v>1606</v>
      </c>
      <c r="E8222" s="72">
        <v>1625</v>
      </c>
      <c r="F8222" s="72">
        <v>1634</v>
      </c>
      <c r="G8222" s="72">
        <v>1645</v>
      </c>
      <c r="H8222" s="72">
        <v>1648</v>
      </c>
      <c r="I8222" s="72">
        <v>1659</v>
      </c>
      <c r="J8222" s="72">
        <v>1685</v>
      </c>
      <c r="K8222" s="72">
        <v>1708</v>
      </c>
      <c r="L8222" s="72">
        <v>1722</v>
      </c>
      <c r="M8222" s="72">
        <v>1735</v>
      </c>
      <c r="N8222" s="72">
        <v>1736</v>
      </c>
      <c r="O8222" s="72">
        <v>1735</v>
      </c>
      <c r="P8222" s="72">
        <v>1756</v>
      </c>
    </row>
    <row r="8223" spans="1:16" hidden="1">
      <c r="A8223" s="72" t="s">
        <v>2127</v>
      </c>
      <c r="B8223" s="72" t="s">
        <v>3136</v>
      </c>
      <c r="C8223" s="72" t="s">
        <v>2105</v>
      </c>
      <c r="D8223" s="72">
        <v>1202274</v>
      </c>
      <c r="E8223" s="72">
        <v>1157781</v>
      </c>
      <c r="F8223" s="72">
        <v>875275</v>
      </c>
      <c r="G8223" s="72">
        <v>1091277</v>
      </c>
      <c r="H8223" s="72">
        <v>1448754</v>
      </c>
      <c r="I8223" s="72">
        <v>930832</v>
      </c>
      <c r="J8223" s="72">
        <v>835883</v>
      </c>
      <c r="K8223" s="72">
        <v>913640</v>
      </c>
      <c r="L8223" s="72">
        <v>1070834</v>
      </c>
      <c r="M8223" s="72">
        <v>1051150</v>
      </c>
      <c r="N8223" s="72">
        <v>871847</v>
      </c>
      <c r="O8223" s="72">
        <v>1002802</v>
      </c>
      <c r="P8223" s="72">
        <v>1490155</v>
      </c>
    </row>
    <row r="8224" spans="1:16" hidden="1">
      <c r="A8224" s="72" t="s">
        <v>2127</v>
      </c>
      <c r="B8224" s="72" t="s">
        <v>3136</v>
      </c>
      <c r="C8224" s="72" t="s">
        <v>2106</v>
      </c>
      <c r="D8224" s="72">
        <v>76899</v>
      </c>
      <c r="E8224" s="72">
        <v>77386</v>
      </c>
      <c r="F8224" s="72">
        <v>66749</v>
      </c>
      <c r="G8224" s="72">
        <v>76908</v>
      </c>
      <c r="H8224" s="72">
        <v>86303</v>
      </c>
      <c r="I8224" s="72">
        <v>96584</v>
      </c>
      <c r="J8224" s="72">
        <v>94102</v>
      </c>
      <c r="K8224" s="72">
        <v>94046</v>
      </c>
      <c r="L8224" s="72">
        <v>105089</v>
      </c>
      <c r="M8224" s="72">
        <v>124163</v>
      </c>
      <c r="N8224" s="72">
        <v>88694</v>
      </c>
      <c r="O8224" s="72">
        <v>80432</v>
      </c>
      <c r="P8224" s="72">
        <v>100667</v>
      </c>
    </row>
    <row r="8225" spans="1:16" hidden="1">
      <c r="A8225" s="72" t="s">
        <v>2127</v>
      </c>
      <c r="B8225" s="72" t="s">
        <v>3136</v>
      </c>
      <c r="C8225" s="72" t="s">
        <v>2107</v>
      </c>
      <c r="D8225" s="72">
        <v>249</v>
      </c>
      <c r="E8225" s="72">
        <v>252</v>
      </c>
      <c r="F8225" s="72">
        <v>262</v>
      </c>
      <c r="G8225" s="72">
        <v>261</v>
      </c>
      <c r="H8225" s="72">
        <v>259</v>
      </c>
      <c r="I8225" s="72">
        <v>265</v>
      </c>
      <c r="J8225" s="72">
        <v>266</v>
      </c>
      <c r="K8225" s="72">
        <v>265</v>
      </c>
      <c r="L8225" s="72">
        <v>263</v>
      </c>
      <c r="M8225" s="72">
        <v>265</v>
      </c>
      <c r="N8225" s="72">
        <v>264</v>
      </c>
      <c r="O8225" s="72">
        <v>255</v>
      </c>
      <c r="P8225" s="72">
        <v>234</v>
      </c>
    </row>
    <row r="8226" spans="1:16" hidden="1">
      <c r="A8226" s="72" t="s">
        <v>2127</v>
      </c>
      <c r="B8226" s="72" t="s">
        <v>3136</v>
      </c>
      <c r="C8226" s="72" t="s">
        <v>2108</v>
      </c>
      <c r="D8226" s="72">
        <v>639896</v>
      </c>
      <c r="E8226" s="72">
        <v>597098</v>
      </c>
      <c r="F8226" s="72">
        <v>498460</v>
      </c>
      <c r="G8226" s="72">
        <v>548987</v>
      </c>
      <c r="H8226" s="72">
        <v>451220</v>
      </c>
      <c r="I8226" s="72">
        <v>631763</v>
      </c>
      <c r="J8226" s="72">
        <v>576607</v>
      </c>
      <c r="K8226" s="72">
        <v>573472</v>
      </c>
      <c r="L8226" s="72">
        <v>692530</v>
      </c>
      <c r="M8226" s="72">
        <v>739780</v>
      </c>
      <c r="N8226" s="72">
        <v>522313</v>
      </c>
      <c r="O8226" s="72">
        <v>612915</v>
      </c>
      <c r="P8226" s="72">
        <v>943844</v>
      </c>
    </row>
    <row r="8227" spans="1:16" hidden="1">
      <c r="A8227" s="72" t="s">
        <v>2127</v>
      </c>
      <c r="B8227" s="72" t="s">
        <v>3136</v>
      </c>
      <c r="C8227" s="72" t="s">
        <v>2109</v>
      </c>
      <c r="D8227" s="72">
        <v>66538</v>
      </c>
      <c r="E8227" s="72">
        <v>73234</v>
      </c>
      <c r="F8227" s="72">
        <v>70472</v>
      </c>
      <c r="G8227" s="72">
        <v>98241</v>
      </c>
      <c r="H8227" s="72">
        <v>126541</v>
      </c>
      <c r="I8227" s="72">
        <v>97955</v>
      </c>
      <c r="J8227" s="72">
        <v>84072</v>
      </c>
      <c r="K8227" s="72">
        <v>77666</v>
      </c>
      <c r="L8227" s="72">
        <v>70997</v>
      </c>
      <c r="M8227" s="72">
        <v>91797</v>
      </c>
      <c r="N8227" s="72">
        <v>83837</v>
      </c>
      <c r="O8227" s="72">
        <v>102998</v>
      </c>
      <c r="P8227" s="72">
        <v>113215</v>
      </c>
    </row>
    <row r="8228" spans="1:16" hidden="1">
      <c r="A8228" s="72" t="s">
        <v>2127</v>
      </c>
      <c r="B8228" s="72" t="s">
        <v>3136</v>
      </c>
      <c r="C8228" s="72" t="s">
        <v>2110</v>
      </c>
      <c r="D8228" s="72">
        <v>6</v>
      </c>
      <c r="E8228" s="72">
        <v>6</v>
      </c>
      <c r="F8228" s="72">
        <v>6</v>
      </c>
      <c r="G8228" s="72">
        <v>8</v>
      </c>
      <c r="H8228" s="72">
        <v>7</v>
      </c>
      <c r="I8228" s="72">
        <v>9</v>
      </c>
      <c r="J8228" s="72">
        <v>10</v>
      </c>
      <c r="K8228" s="72">
        <v>10</v>
      </c>
      <c r="L8228" s="72">
        <v>10</v>
      </c>
      <c r="M8228" s="72">
        <v>9</v>
      </c>
      <c r="N8228" s="72">
        <v>9</v>
      </c>
      <c r="O8228" s="72">
        <v>9</v>
      </c>
      <c r="P8228" s="72">
        <v>9</v>
      </c>
    </row>
    <row r="8229" spans="1:16" hidden="1">
      <c r="A8229" s="72" t="s">
        <v>2127</v>
      </c>
      <c r="B8229" s="72" t="s">
        <v>3136</v>
      </c>
      <c r="C8229" s="72" t="s">
        <v>2111</v>
      </c>
      <c r="D8229" s="72">
        <v>498017</v>
      </c>
      <c r="E8229" s="72">
        <v>513141</v>
      </c>
      <c r="F8229" s="72">
        <v>440272</v>
      </c>
      <c r="G8229" s="72">
        <v>651790</v>
      </c>
      <c r="H8229" s="72">
        <v>1235828</v>
      </c>
      <c r="I8229" s="72">
        <v>578448</v>
      </c>
      <c r="J8229" s="72">
        <v>452597</v>
      </c>
      <c r="K8229" s="72">
        <v>447643</v>
      </c>
      <c r="L8229" s="72">
        <v>416079</v>
      </c>
      <c r="M8229" s="72">
        <v>521965</v>
      </c>
      <c r="N8229" s="72">
        <v>445367</v>
      </c>
      <c r="O8229" s="72">
        <v>680655</v>
      </c>
      <c r="P8229" s="72">
        <v>1019641</v>
      </c>
    </row>
    <row r="8230" spans="1:16" hidden="1">
      <c r="A8230" s="72" t="s">
        <v>2126</v>
      </c>
      <c r="B8230" s="72" t="s">
        <v>3137</v>
      </c>
      <c r="C8230" s="72" t="s">
        <v>2103</v>
      </c>
      <c r="D8230" s="72">
        <v>39186</v>
      </c>
      <c r="E8230" s="72">
        <v>42259</v>
      </c>
      <c r="F8230" s="72">
        <v>33199</v>
      </c>
      <c r="G8230" s="72">
        <v>37113</v>
      </c>
      <c r="H8230" s="72">
        <v>43473</v>
      </c>
      <c r="I8230" s="72">
        <v>39629</v>
      </c>
      <c r="J8230" s="72">
        <v>33291</v>
      </c>
      <c r="K8230" s="72">
        <v>34893</v>
      </c>
      <c r="L8230" s="72">
        <v>43100</v>
      </c>
      <c r="M8230" s="72">
        <v>40012</v>
      </c>
      <c r="N8230" s="72">
        <v>37890</v>
      </c>
      <c r="O8230" s="72">
        <v>40431</v>
      </c>
      <c r="P8230" s="72">
        <v>38284</v>
      </c>
    </row>
    <row r="8231" spans="1:16" hidden="1">
      <c r="A8231" s="72" t="s">
        <v>2126</v>
      </c>
      <c r="B8231" s="72" t="s">
        <v>3137</v>
      </c>
      <c r="C8231" s="72" t="s">
        <v>2104</v>
      </c>
      <c r="D8231" s="72">
        <v>619</v>
      </c>
      <c r="E8231" s="72">
        <v>620</v>
      </c>
      <c r="F8231" s="72">
        <v>618</v>
      </c>
      <c r="G8231" s="72">
        <v>617</v>
      </c>
      <c r="H8231" s="72">
        <v>629</v>
      </c>
      <c r="I8231" s="72">
        <v>633</v>
      </c>
      <c r="J8231" s="72">
        <v>643</v>
      </c>
      <c r="K8231" s="72">
        <v>648</v>
      </c>
      <c r="L8231" s="72">
        <v>652</v>
      </c>
      <c r="M8231" s="72">
        <v>655</v>
      </c>
      <c r="N8231" s="72">
        <v>658</v>
      </c>
      <c r="O8231" s="72">
        <v>663</v>
      </c>
      <c r="P8231" s="72">
        <v>668</v>
      </c>
    </row>
    <row r="8232" spans="1:16" hidden="1">
      <c r="A8232" s="72" t="s">
        <v>2126</v>
      </c>
      <c r="B8232" s="72" t="s">
        <v>3137</v>
      </c>
      <c r="C8232" s="72" t="s">
        <v>2105</v>
      </c>
      <c r="D8232" s="72">
        <v>425548</v>
      </c>
      <c r="E8232" s="72">
        <v>360186</v>
      </c>
      <c r="F8232" s="72">
        <v>275549</v>
      </c>
      <c r="G8232" s="72">
        <v>337875</v>
      </c>
      <c r="H8232" s="72">
        <v>432088</v>
      </c>
      <c r="I8232" s="72">
        <v>363847</v>
      </c>
      <c r="J8232" s="72">
        <v>264259</v>
      </c>
      <c r="K8232" s="72">
        <v>238709</v>
      </c>
      <c r="L8232" s="72">
        <v>294402</v>
      </c>
      <c r="M8232" s="72">
        <v>279815</v>
      </c>
      <c r="N8232" s="72">
        <v>324793</v>
      </c>
      <c r="O8232" s="72">
        <v>372548</v>
      </c>
      <c r="P8232" s="72">
        <v>430854</v>
      </c>
    </row>
    <row r="8233" spans="1:16" hidden="1">
      <c r="A8233" s="72" t="s">
        <v>2126</v>
      </c>
      <c r="B8233" s="72" t="s">
        <v>3137</v>
      </c>
      <c r="C8233" s="72" t="s">
        <v>2106</v>
      </c>
      <c r="D8233" s="72">
        <v>23403</v>
      </c>
      <c r="E8233" s="72">
        <v>27173</v>
      </c>
      <c r="F8233" s="72">
        <v>21874</v>
      </c>
      <c r="G8233" s="72">
        <v>28492</v>
      </c>
      <c r="H8233" s="72">
        <v>41593</v>
      </c>
      <c r="I8233" s="72">
        <v>29468</v>
      </c>
      <c r="J8233" s="72">
        <v>24722</v>
      </c>
      <c r="K8233" s="72">
        <v>30459</v>
      </c>
      <c r="L8233" s="72">
        <v>31022</v>
      </c>
      <c r="M8233" s="72">
        <v>31168</v>
      </c>
      <c r="N8233" s="72">
        <v>28514</v>
      </c>
      <c r="O8233" s="72">
        <v>31170</v>
      </c>
      <c r="P8233" s="72">
        <v>30487</v>
      </c>
    </row>
    <row r="8234" spans="1:16" hidden="1">
      <c r="A8234" s="72" t="s">
        <v>2126</v>
      </c>
      <c r="B8234" s="72" t="s">
        <v>3137</v>
      </c>
      <c r="C8234" s="72" t="s">
        <v>2107</v>
      </c>
      <c r="D8234" s="72">
        <v>159</v>
      </c>
      <c r="E8234" s="72">
        <v>156</v>
      </c>
      <c r="F8234" s="72">
        <v>156</v>
      </c>
      <c r="G8234" s="72">
        <v>152</v>
      </c>
      <c r="H8234" s="72">
        <v>160</v>
      </c>
      <c r="I8234" s="72">
        <v>161</v>
      </c>
      <c r="J8234" s="72">
        <v>161</v>
      </c>
      <c r="K8234" s="72">
        <v>162</v>
      </c>
      <c r="L8234" s="72">
        <v>160</v>
      </c>
      <c r="M8234" s="72">
        <v>160</v>
      </c>
      <c r="N8234" s="72">
        <v>162</v>
      </c>
      <c r="O8234" s="72">
        <v>161</v>
      </c>
      <c r="P8234" s="72">
        <v>161</v>
      </c>
    </row>
    <row r="8235" spans="1:16" hidden="1">
      <c r="A8235" s="72" t="s">
        <v>2126</v>
      </c>
      <c r="B8235" s="72" t="s">
        <v>3137</v>
      </c>
      <c r="C8235" s="72" t="s">
        <v>2108</v>
      </c>
      <c r="D8235" s="72">
        <v>250075</v>
      </c>
      <c r="E8235" s="72">
        <v>261454</v>
      </c>
      <c r="F8235" s="72">
        <v>188780</v>
      </c>
      <c r="G8235" s="72">
        <v>290213</v>
      </c>
      <c r="H8235" s="72">
        <v>378545</v>
      </c>
      <c r="I8235" s="72">
        <v>252148</v>
      </c>
      <c r="J8235" s="72">
        <v>181608</v>
      </c>
      <c r="K8235" s="72">
        <v>187128</v>
      </c>
      <c r="L8235" s="72">
        <v>196631</v>
      </c>
      <c r="M8235" s="72">
        <v>198104</v>
      </c>
      <c r="N8235" s="72">
        <v>227017</v>
      </c>
      <c r="O8235" s="72">
        <v>296588</v>
      </c>
      <c r="P8235" s="72">
        <v>364454</v>
      </c>
    </row>
    <row r="8236" spans="1:16" hidden="1">
      <c r="A8236" s="72" t="s">
        <v>2126</v>
      </c>
      <c r="B8236" s="72" t="s">
        <v>3137</v>
      </c>
      <c r="C8236" s="72" t="s">
        <v>2109</v>
      </c>
      <c r="D8236" s="72">
        <v>26248</v>
      </c>
      <c r="E8236" s="72">
        <v>26088</v>
      </c>
      <c r="F8236" s="72">
        <v>25407</v>
      </c>
      <c r="G8236" s="72">
        <v>27609</v>
      </c>
      <c r="H8236" s="72">
        <v>28940</v>
      </c>
      <c r="I8236" s="72">
        <v>28967</v>
      </c>
      <c r="J8236" s="72">
        <v>24370</v>
      </c>
      <c r="K8236" s="72">
        <v>23232</v>
      </c>
      <c r="L8236" s="72">
        <v>27324</v>
      </c>
      <c r="M8236" s="72">
        <v>26125</v>
      </c>
      <c r="N8236" s="72">
        <v>24923</v>
      </c>
      <c r="O8236" s="72">
        <v>24915</v>
      </c>
      <c r="P8236" s="72">
        <v>23157</v>
      </c>
    </row>
    <row r="8237" spans="1:16" hidden="1">
      <c r="A8237" s="72" t="s">
        <v>2126</v>
      </c>
      <c r="B8237" s="72" t="s">
        <v>3137</v>
      </c>
      <c r="C8237" s="72" t="s">
        <v>2110</v>
      </c>
      <c r="D8237" s="72">
        <v>11</v>
      </c>
      <c r="E8237" s="72">
        <v>11</v>
      </c>
      <c r="F8237" s="72">
        <v>11</v>
      </c>
      <c r="G8237" s="72">
        <v>11</v>
      </c>
      <c r="H8237" s="72">
        <v>11</v>
      </c>
      <c r="I8237" s="72">
        <v>11</v>
      </c>
      <c r="J8237" s="72">
        <v>11</v>
      </c>
      <c r="K8237" s="72">
        <v>11</v>
      </c>
      <c r="L8237" s="72">
        <v>11</v>
      </c>
      <c r="M8237" s="72">
        <v>11</v>
      </c>
      <c r="N8237" s="72">
        <v>11</v>
      </c>
      <c r="O8237" s="72">
        <v>11</v>
      </c>
      <c r="P8237" s="72">
        <v>11</v>
      </c>
    </row>
    <row r="8238" spans="1:16" hidden="1">
      <c r="A8238" s="72" t="s">
        <v>2126</v>
      </c>
      <c r="B8238" s="72" t="s">
        <v>3137</v>
      </c>
      <c r="C8238" s="72" t="s">
        <v>2111</v>
      </c>
      <c r="D8238" s="72">
        <v>257180</v>
      </c>
      <c r="E8238" s="72">
        <v>215868</v>
      </c>
      <c r="F8238" s="72">
        <v>184881</v>
      </c>
      <c r="G8238" s="72">
        <v>224552</v>
      </c>
      <c r="H8238" s="72">
        <v>265776</v>
      </c>
      <c r="I8238" s="72">
        <v>233744</v>
      </c>
      <c r="J8238" s="72">
        <v>166839</v>
      </c>
      <c r="K8238" s="72">
        <v>126848</v>
      </c>
      <c r="L8238" s="72">
        <v>150014</v>
      </c>
      <c r="M8238" s="72">
        <v>143650</v>
      </c>
      <c r="N8238" s="72">
        <v>177817</v>
      </c>
      <c r="O8238" s="72">
        <v>200566</v>
      </c>
      <c r="P8238" s="72">
        <v>260073</v>
      </c>
    </row>
    <row r="8239" spans="1:16" hidden="1">
      <c r="A8239" s="72" t="s">
        <v>2135</v>
      </c>
      <c r="B8239" s="72" t="s">
        <v>3138</v>
      </c>
      <c r="C8239" s="72" t="s">
        <v>2103</v>
      </c>
      <c r="D8239" s="72">
        <v>801481</v>
      </c>
      <c r="E8239" s="72">
        <v>829419</v>
      </c>
      <c r="F8239" s="72">
        <v>665124</v>
      </c>
      <c r="G8239" s="72">
        <v>862781</v>
      </c>
      <c r="H8239" s="72">
        <v>920487</v>
      </c>
      <c r="I8239" s="72">
        <v>736045</v>
      </c>
      <c r="J8239" s="72">
        <v>690528</v>
      </c>
      <c r="K8239" s="72">
        <v>784553</v>
      </c>
      <c r="L8239" s="72">
        <v>855415</v>
      </c>
      <c r="M8239" s="72">
        <v>833192</v>
      </c>
      <c r="N8239" s="72">
        <v>761793</v>
      </c>
      <c r="O8239" s="72">
        <v>722592</v>
      </c>
      <c r="P8239" s="72">
        <v>834894</v>
      </c>
    </row>
    <row r="8240" spans="1:16" hidden="1">
      <c r="A8240" s="72" t="s">
        <v>2135</v>
      </c>
      <c r="B8240" s="72" t="s">
        <v>3138</v>
      </c>
      <c r="C8240" s="72" t="s">
        <v>2104</v>
      </c>
      <c r="D8240" s="72">
        <v>9307</v>
      </c>
      <c r="E8240" s="72">
        <v>9341</v>
      </c>
      <c r="F8240" s="72">
        <v>9336</v>
      </c>
      <c r="G8240" s="72">
        <v>9400</v>
      </c>
      <c r="H8240" s="72">
        <v>9410</v>
      </c>
      <c r="I8240" s="72">
        <v>9430</v>
      </c>
      <c r="J8240" s="72">
        <v>9482</v>
      </c>
      <c r="K8240" s="72">
        <v>9532</v>
      </c>
      <c r="L8240" s="72">
        <v>9564</v>
      </c>
      <c r="M8240" s="72">
        <v>9676</v>
      </c>
      <c r="N8240" s="72">
        <v>9728</v>
      </c>
      <c r="O8240" s="72">
        <v>9833</v>
      </c>
      <c r="P8240" s="72">
        <v>9951</v>
      </c>
    </row>
    <row r="8241" spans="1:16" hidden="1">
      <c r="A8241" s="72" t="s">
        <v>2135</v>
      </c>
      <c r="B8241" s="72" t="s">
        <v>3138</v>
      </c>
      <c r="C8241" s="72" t="s">
        <v>2105</v>
      </c>
      <c r="D8241" s="72">
        <v>8472511</v>
      </c>
      <c r="E8241" s="72">
        <v>7865955</v>
      </c>
      <c r="F8241" s="72">
        <v>5965989</v>
      </c>
      <c r="G8241" s="72">
        <v>7654840</v>
      </c>
      <c r="H8241" s="72">
        <v>10394654</v>
      </c>
      <c r="I8241" s="72">
        <v>6254809</v>
      </c>
      <c r="J8241" s="72">
        <v>5838420</v>
      </c>
      <c r="K8241" s="72">
        <v>5505118</v>
      </c>
      <c r="L8241" s="72">
        <v>7158558</v>
      </c>
      <c r="M8241" s="72">
        <v>6719464</v>
      </c>
      <c r="N8241" s="72">
        <v>5737034</v>
      </c>
      <c r="O8241" s="72">
        <v>8983818</v>
      </c>
      <c r="P8241" s="72">
        <v>8879932</v>
      </c>
    </row>
    <row r="8242" spans="1:16" hidden="1">
      <c r="A8242" s="72" t="s">
        <v>2135</v>
      </c>
      <c r="B8242" s="72" t="s">
        <v>3138</v>
      </c>
      <c r="C8242" s="72" t="s">
        <v>2106</v>
      </c>
      <c r="D8242" s="72">
        <v>333196</v>
      </c>
      <c r="E8242" s="72">
        <v>362219</v>
      </c>
      <c r="F8242" s="72">
        <v>288896</v>
      </c>
      <c r="G8242" s="72">
        <v>412613</v>
      </c>
      <c r="H8242" s="72">
        <v>453096</v>
      </c>
      <c r="I8242" s="72">
        <v>367191</v>
      </c>
      <c r="J8242" s="72">
        <v>351824</v>
      </c>
      <c r="K8242" s="72">
        <v>370221</v>
      </c>
      <c r="L8242" s="72">
        <v>409829</v>
      </c>
      <c r="M8242" s="72">
        <v>440293</v>
      </c>
      <c r="N8242" s="72">
        <v>400042</v>
      </c>
      <c r="O8242" s="72">
        <v>397287</v>
      </c>
      <c r="P8242" s="72">
        <v>480760</v>
      </c>
    </row>
    <row r="8243" spans="1:16" hidden="1">
      <c r="A8243" s="72" t="s">
        <v>2135</v>
      </c>
      <c r="B8243" s="72" t="s">
        <v>3138</v>
      </c>
      <c r="C8243" s="72" t="s">
        <v>2107</v>
      </c>
      <c r="D8243" s="72">
        <v>785</v>
      </c>
      <c r="E8243" s="72">
        <v>841</v>
      </c>
      <c r="F8243" s="72">
        <v>819</v>
      </c>
      <c r="G8243" s="72">
        <v>831</v>
      </c>
      <c r="H8243" s="72">
        <v>846</v>
      </c>
      <c r="I8243" s="72">
        <v>844</v>
      </c>
      <c r="J8243" s="72">
        <v>850</v>
      </c>
      <c r="K8243" s="72">
        <v>852</v>
      </c>
      <c r="L8243" s="72">
        <v>812</v>
      </c>
      <c r="M8243" s="72">
        <v>822</v>
      </c>
      <c r="N8243" s="72">
        <v>832</v>
      </c>
      <c r="O8243" s="72">
        <v>826</v>
      </c>
      <c r="P8243" s="72">
        <v>823</v>
      </c>
    </row>
    <row r="8244" spans="1:16" hidden="1">
      <c r="A8244" s="72" t="s">
        <v>2135</v>
      </c>
      <c r="B8244" s="72" t="s">
        <v>3138</v>
      </c>
      <c r="C8244" s="72" t="s">
        <v>2108</v>
      </c>
      <c r="D8244" s="72">
        <v>3456384</v>
      </c>
      <c r="E8244" s="72">
        <v>3101468</v>
      </c>
      <c r="F8244" s="72">
        <v>2235606</v>
      </c>
      <c r="G8244" s="72">
        <v>3243947</v>
      </c>
      <c r="H8244" s="72">
        <v>4465017</v>
      </c>
      <c r="I8244" s="72">
        <v>2761538</v>
      </c>
      <c r="J8244" s="72">
        <v>2414328</v>
      </c>
      <c r="K8244" s="72">
        <v>2472016</v>
      </c>
      <c r="L8244" s="72">
        <v>3031059</v>
      </c>
      <c r="M8244" s="72">
        <v>3052868</v>
      </c>
      <c r="N8244" s="72">
        <v>2569075</v>
      </c>
      <c r="O8244" s="72">
        <v>4636129</v>
      </c>
      <c r="P8244" s="72">
        <v>4620084</v>
      </c>
    </row>
    <row r="8245" spans="1:16" hidden="1">
      <c r="A8245" s="72" t="s">
        <v>2135</v>
      </c>
      <c r="B8245" s="72" t="s">
        <v>3138</v>
      </c>
      <c r="C8245" s="72" t="s">
        <v>2109</v>
      </c>
      <c r="D8245" s="72">
        <v>671311</v>
      </c>
      <c r="E8245" s="72">
        <v>720130</v>
      </c>
      <c r="F8245" s="72">
        <v>626580</v>
      </c>
      <c r="G8245" s="72">
        <v>753300</v>
      </c>
      <c r="H8245" s="72">
        <v>769837</v>
      </c>
      <c r="I8245" s="72">
        <v>712411</v>
      </c>
      <c r="J8245" s="72">
        <v>714405</v>
      </c>
      <c r="K8245" s="72">
        <v>747062</v>
      </c>
      <c r="L8245" s="72">
        <v>870167</v>
      </c>
      <c r="M8245" s="72">
        <v>760128</v>
      </c>
      <c r="N8245" s="72">
        <v>751908</v>
      </c>
      <c r="O8245" s="72">
        <v>785664</v>
      </c>
      <c r="P8245" s="72">
        <v>836409</v>
      </c>
    </row>
    <row r="8246" spans="1:16" hidden="1">
      <c r="A8246" s="72" t="s">
        <v>2135</v>
      </c>
      <c r="B8246" s="72" t="s">
        <v>3138</v>
      </c>
      <c r="C8246" s="72" t="s">
        <v>2110</v>
      </c>
      <c r="D8246" s="72">
        <v>56</v>
      </c>
      <c r="E8246" s="72">
        <v>57</v>
      </c>
      <c r="F8246" s="72">
        <v>106</v>
      </c>
      <c r="G8246" s="72">
        <v>106</v>
      </c>
      <c r="H8246" s="72">
        <v>105</v>
      </c>
      <c r="I8246" s="72">
        <v>58</v>
      </c>
      <c r="J8246" s="72">
        <v>59</v>
      </c>
      <c r="K8246" s="72">
        <v>50</v>
      </c>
      <c r="L8246" s="72">
        <v>48</v>
      </c>
      <c r="M8246" s="72">
        <v>42</v>
      </c>
      <c r="N8246" s="72">
        <v>36</v>
      </c>
      <c r="O8246" s="72">
        <v>37</v>
      </c>
      <c r="P8246" s="72">
        <v>37</v>
      </c>
    </row>
    <row r="8247" spans="1:16" hidden="1">
      <c r="A8247" s="72" t="s">
        <v>2135</v>
      </c>
      <c r="B8247" s="72" t="s">
        <v>3138</v>
      </c>
      <c r="C8247" s="72" t="s">
        <v>2111</v>
      </c>
      <c r="D8247" s="72">
        <v>4592321</v>
      </c>
      <c r="E8247" s="72">
        <v>4933034</v>
      </c>
      <c r="F8247" s="72">
        <v>3801557</v>
      </c>
      <c r="G8247" s="72">
        <v>4523117</v>
      </c>
      <c r="H8247" s="72">
        <v>6045163</v>
      </c>
      <c r="I8247" s="72">
        <v>4282105</v>
      </c>
      <c r="J8247" s="72">
        <v>3886851</v>
      </c>
      <c r="K8247" s="72">
        <v>3996148</v>
      </c>
      <c r="L8247" s="72">
        <v>4927877</v>
      </c>
      <c r="M8247" s="72">
        <v>4165069</v>
      </c>
      <c r="N8247" s="72">
        <v>3766708</v>
      </c>
      <c r="O8247" s="72">
        <v>6626065</v>
      </c>
      <c r="P8247" s="72">
        <v>6323251</v>
      </c>
    </row>
    <row r="8248" spans="1:16" hidden="1">
      <c r="A8248" s="72" t="s">
        <v>2128</v>
      </c>
      <c r="B8248" s="72" t="s">
        <v>3139</v>
      </c>
      <c r="C8248" s="72" t="s">
        <v>2109</v>
      </c>
      <c r="D8248" s="72">
        <v>280328</v>
      </c>
      <c r="E8248" s="72">
        <v>352744</v>
      </c>
      <c r="F8248" s="72">
        <v>261104</v>
      </c>
      <c r="G8248" s="72">
        <v>219096</v>
      </c>
    </row>
    <row r="8249" spans="1:16" hidden="1">
      <c r="A8249" s="72" t="s">
        <v>2128</v>
      </c>
      <c r="B8249" s="72" t="s">
        <v>3139</v>
      </c>
      <c r="C8249" s="72" t="s">
        <v>2110</v>
      </c>
      <c r="D8249" s="72">
        <v>281</v>
      </c>
      <c r="E8249" s="72">
        <v>253</v>
      </c>
      <c r="F8249" s="72">
        <v>249</v>
      </c>
      <c r="G8249" s="72">
        <v>226</v>
      </c>
    </row>
    <row r="8250" spans="1:16" hidden="1">
      <c r="A8250" s="72" t="s">
        <v>2128</v>
      </c>
      <c r="B8250" s="72" t="s">
        <v>3139</v>
      </c>
      <c r="C8250" s="72" t="s">
        <v>2111</v>
      </c>
      <c r="D8250" s="72">
        <v>1550798</v>
      </c>
      <c r="E8250" s="72">
        <v>1786151</v>
      </c>
      <c r="F8250" s="72">
        <v>763265</v>
      </c>
      <c r="G8250" s="72">
        <v>815672</v>
      </c>
    </row>
    <row r="8251" spans="1:16" hidden="1">
      <c r="A8251" s="72" t="s">
        <v>2148</v>
      </c>
      <c r="B8251" s="72" t="s">
        <v>3139</v>
      </c>
      <c r="C8251" s="72" t="s">
        <v>2109</v>
      </c>
      <c r="D8251" s="72">
        <v>23651</v>
      </c>
      <c r="E8251" s="72">
        <v>35571</v>
      </c>
      <c r="F8251" s="72">
        <v>39523</v>
      </c>
      <c r="G8251" s="72">
        <v>18809</v>
      </c>
    </row>
    <row r="8252" spans="1:16" hidden="1">
      <c r="A8252" s="72" t="s">
        <v>2148</v>
      </c>
      <c r="B8252" s="72" t="s">
        <v>3139</v>
      </c>
      <c r="C8252" s="72" t="s">
        <v>2110</v>
      </c>
      <c r="D8252" s="72">
        <v>9</v>
      </c>
      <c r="E8252" s="72">
        <v>11</v>
      </c>
      <c r="F8252" s="72">
        <v>11</v>
      </c>
      <c r="G8252" s="72">
        <v>11</v>
      </c>
    </row>
    <row r="8253" spans="1:16" hidden="1">
      <c r="A8253" s="72" t="s">
        <v>2148</v>
      </c>
      <c r="B8253" s="72" t="s">
        <v>3139</v>
      </c>
      <c r="C8253" s="72" t="s">
        <v>2111</v>
      </c>
      <c r="D8253" s="72">
        <v>147749</v>
      </c>
      <c r="E8253" s="72">
        <v>248710</v>
      </c>
      <c r="F8253" s="72">
        <v>153063</v>
      </c>
      <c r="G8253" s="72">
        <v>89985</v>
      </c>
    </row>
    <row r="8254" spans="1:16" hidden="1">
      <c r="A8254" s="72" t="s">
        <v>2115</v>
      </c>
      <c r="B8254" s="72" t="s">
        <v>3140</v>
      </c>
      <c r="C8254" s="72" t="s">
        <v>2109</v>
      </c>
      <c r="K8254" s="72">
        <v>0</v>
      </c>
    </row>
    <row r="8255" spans="1:16" hidden="1">
      <c r="A8255" s="72" t="s">
        <v>2115</v>
      </c>
      <c r="B8255" s="72" t="s">
        <v>3140</v>
      </c>
      <c r="C8255" s="72" t="s">
        <v>2110</v>
      </c>
      <c r="I8255" s="72">
        <v>0</v>
      </c>
      <c r="J8255" s="72">
        <v>0</v>
      </c>
      <c r="K8255" s="72">
        <v>0</v>
      </c>
    </row>
    <row r="8256" spans="1:16" hidden="1">
      <c r="A8256" s="72" t="s">
        <v>2116</v>
      </c>
      <c r="B8256" s="72" t="s">
        <v>3141</v>
      </c>
      <c r="C8256" s="72" t="s">
        <v>2103</v>
      </c>
      <c r="D8256" s="72">
        <v>195195097</v>
      </c>
      <c r="E8256" s="72">
        <v>201108695</v>
      </c>
      <c r="F8256" s="72">
        <v>185375749</v>
      </c>
      <c r="G8256" s="72">
        <v>181774927</v>
      </c>
      <c r="H8256" s="72">
        <v>143513817</v>
      </c>
      <c r="I8256" s="72">
        <v>144884830</v>
      </c>
      <c r="J8256" s="72">
        <v>150018430</v>
      </c>
      <c r="K8256" s="72">
        <v>160969163</v>
      </c>
      <c r="L8256" s="72">
        <v>156916343</v>
      </c>
      <c r="M8256" s="72">
        <v>162875891</v>
      </c>
      <c r="N8256" s="72">
        <v>162681537</v>
      </c>
      <c r="O8256" s="72">
        <v>162205045</v>
      </c>
      <c r="P8256" s="72">
        <v>160448746</v>
      </c>
    </row>
    <row r="8257" spans="1:16" hidden="1">
      <c r="A8257" s="72" t="s">
        <v>2116</v>
      </c>
      <c r="B8257" s="72" t="s">
        <v>3141</v>
      </c>
      <c r="C8257" s="72" t="s">
        <v>2104</v>
      </c>
      <c r="D8257" s="72">
        <v>4023022</v>
      </c>
      <c r="E8257" s="72">
        <v>4052650</v>
      </c>
      <c r="F8257" s="72">
        <v>4030391</v>
      </c>
      <c r="G8257" s="72">
        <v>3919951</v>
      </c>
      <c r="H8257" s="72">
        <v>3804448</v>
      </c>
      <c r="I8257" s="72">
        <v>3844686</v>
      </c>
      <c r="J8257" s="72">
        <v>3846562</v>
      </c>
      <c r="K8257" s="72">
        <v>3899642</v>
      </c>
      <c r="L8257" s="72">
        <v>3862127</v>
      </c>
      <c r="M8257" s="72">
        <v>3884051</v>
      </c>
      <c r="N8257" s="72">
        <v>3934207</v>
      </c>
      <c r="O8257" s="72">
        <v>3970046</v>
      </c>
      <c r="P8257" s="72">
        <v>3973821</v>
      </c>
    </row>
    <row r="8258" spans="1:16" hidden="1">
      <c r="A8258" s="72" t="s">
        <v>2116</v>
      </c>
      <c r="B8258" s="72" t="s">
        <v>3141</v>
      </c>
      <c r="C8258" s="72" t="s">
        <v>2105</v>
      </c>
      <c r="D8258" s="72">
        <v>1990647940</v>
      </c>
      <c r="E8258" s="72">
        <v>2088909431</v>
      </c>
      <c r="F8258" s="72">
        <v>1851812351</v>
      </c>
      <c r="G8258" s="72">
        <v>1869957974</v>
      </c>
      <c r="H8258" s="72">
        <v>1682613871</v>
      </c>
      <c r="I8258" s="72">
        <v>1815668998</v>
      </c>
      <c r="J8258" s="72">
        <v>1968357119</v>
      </c>
      <c r="K8258" s="72">
        <v>2297659102</v>
      </c>
      <c r="L8258" s="72">
        <v>2183836305</v>
      </c>
      <c r="M8258" s="72">
        <v>2325329136</v>
      </c>
      <c r="N8258" s="72">
        <v>2516653767</v>
      </c>
      <c r="O8258" s="72">
        <v>2877447328</v>
      </c>
      <c r="P8258" s="72">
        <v>3584223252</v>
      </c>
    </row>
    <row r="8259" spans="1:16" hidden="1">
      <c r="A8259" s="72" t="s">
        <v>2116</v>
      </c>
      <c r="B8259" s="72" t="s">
        <v>3141</v>
      </c>
      <c r="C8259" s="72" t="s">
        <v>2106</v>
      </c>
      <c r="D8259" s="72">
        <v>42445078</v>
      </c>
      <c r="E8259" s="72">
        <v>41117308</v>
      </c>
      <c r="F8259" s="72">
        <v>36497731</v>
      </c>
      <c r="G8259" s="72">
        <v>36540674</v>
      </c>
      <c r="H8259" s="72">
        <v>32982052</v>
      </c>
      <c r="I8259" s="72">
        <v>34018551</v>
      </c>
      <c r="J8259" s="72">
        <v>36120484</v>
      </c>
      <c r="K8259" s="72">
        <v>39393259</v>
      </c>
      <c r="L8259" s="72">
        <v>40340303</v>
      </c>
      <c r="M8259" s="72">
        <v>42575234</v>
      </c>
      <c r="N8259" s="72">
        <v>38267944</v>
      </c>
      <c r="O8259" s="72">
        <v>41579359</v>
      </c>
      <c r="P8259" s="72">
        <v>44142805</v>
      </c>
    </row>
    <row r="8260" spans="1:16" hidden="1">
      <c r="A8260" s="72" t="s">
        <v>2116</v>
      </c>
      <c r="B8260" s="72" t="s">
        <v>3141</v>
      </c>
      <c r="C8260" s="72" t="s">
        <v>2107</v>
      </c>
      <c r="D8260" s="72">
        <v>173266</v>
      </c>
      <c r="E8260" s="72">
        <v>165922</v>
      </c>
      <c r="F8260" s="72">
        <v>164521</v>
      </c>
      <c r="G8260" s="72">
        <v>164867</v>
      </c>
      <c r="H8260" s="72">
        <v>164730</v>
      </c>
      <c r="I8260" s="72">
        <v>168961</v>
      </c>
      <c r="J8260" s="72">
        <v>170985</v>
      </c>
      <c r="K8260" s="72">
        <v>173834</v>
      </c>
      <c r="L8260" s="72">
        <v>174085</v>
      </c>
      <c r="M8260" s="72">
        <v>177477</v>
      </c>
      <c r="N8260" s="72">
        <v>179592</v>
      </c>
      <c r="O8260" s="72">
        <v>180924</v>
      </c>
      <c r="P8260" s="72">
        <v>181471</v>
      </c>
    </row>
    <row r="8261" spans="1:16" hidden="1">
      <c r="A8261" s="72" t="s">
        <v>2116</v>
      </c>
      <c r="B8261" s="72" t="s">
        <v>3141</v>
      </c>
      <c r="C8261" s="72" t="s">
        <v>2108</v>
      </c>
      <c r="D8261" s="72">
        <v>376102242</v>
      </c>
      <c r="E8261" s="72">
        <v>370128623</v>
      </c>
      <c r="F8261" s="72">
        <v>302135937</v>
      </c>
      <c r="G8261" s="72">
        <v>310672983</v>
      </c>
      <c r="H8261" s="72">
        <v>330503226</v>
      </c>
      <c r="I8261" s="72">
        <v>324838039</v>
      </c>
      <c r="J8261" s="72">
        <v>354599611</v>
      </c>
      <c r="K8261" s="72">
        <v>438145545</v>
      </c>
      <c r="L8261" s="72">
        <v>436814359</v>
      </c>
      <c r="M8261" s="72">
        <v>492732304</v>
      </c>
      <c r="N8261" s="72">
        <v>479022757</v>
      </c>
      <c r="O8261" s="72">
        <v>568972461</v>
      </c>
      <c r="P8261" s="72">
        <v>801238552</v>
      </c>
    </row>
    <row r="8262" spans="1:16" hidden="1">
      <c r="A8262" s="72" t="s">
        <v>2116</v>
      </c>
      <c r="B8262" s="72" t="s">
        <v>3141</v>
      </c>
      <c r="C8262" s="72" t="s">
        <v>2109</v>
      </c>
      <c r="D8262" s="72">
        <v>9778684</v>
      </c>
      <c r="E8262" s="72">
        <v>9263336</v>
      </c>
      <c r="F8262" s="72">
        <v>8788917</v>
      </c>
      <c r="G8262" s="72">
        <v>8380183</v>
      </c>
      <c r="H8262" s="72">
        <v>7522383</v>
      </c>
      <c r="I8262" s="72">
        <v>7811324</v>
      </c>
      <c r="J8262" s="72">
        <v>8427953</v>
      </c>
      <c r="K8262" s="72">
        <v>9037431</v>
      </c>
      <c r="L8262" s="72">
        <v>8999055</v>
      </c>
      <c r="M8262" s="72">
        <v>9529433</v>
      </c>
      <c r="N8262" s="72">
        <v>9482368</v>
      </c>
      <c r="O8262" s="72">
        <v>10432919</v>
      </c>
      <c r="P8262" s="72">
        <v>10197049</v>
      </c>
    </row>
    <row r="8263" spans="1:16" hidden="1">
      <c r="A8263" s="72" t="s">
        <v>2116</v>
      </c>
      <c r="B8263" s="72" t="s">
        <v>3141</v>
      </c>
      <c r="C8263" s="72" t="s">
        <v>2110</v>
      </c>
      <c r="D8263" s="72">
        <v>14899</v>
      </c>
      <c r="E8263" s="72">
        <v>13868</v>
      </c>
      <c r="F8263" s="72">
        <v>13729</v>
      </c>
      <c r="G8263" s="72">
        <v>14151</v>
      </c>
      <c r="H8263" s="72">
        <v>14012</v>
      </c>
      <c r="I8263" s="72">
        <v>14686</v>
      </c>
      <c r="J8263" s="72">
        <v>15327</v>
      </c>
      <c r="K8263" s="72">
        <v>15151</v>
      </c>
      <c r="L8263" s="72">
        <v>14837</v>
      </c>
      <c r="M8263" s="72">
        <v>14673</v>
      </c>
      <c r="N8263" s="72">
        <v>14805</v>
      </c>
      <c r="O8263" s="72">
        <v>15165</v>
      </c>
      <c r="P8263" s="72">
        <v>14857</v>
      </c>
    </row>
    <row r="8264" spans="1:16" hidden="1">
      <c r="A8264" s="72" t="s">
        <v>2116</v>
      </c>
      <c r="B8264" s="72" t="s">
        <v>3141</v>
      </c>
      <c r="C8264" s="72" t="s">
        <v>2111</v>
      </c>
      <c r="D8264" s="72">
        <v>77273386</v>
      </c>
      <c r="E8264" s="72">
        <v>74920661</v>
      </c>
      <c r="F8264" s="72">
        <v>62440061</v>
      </c>
      <c r="G8264" s="72">
        <v>63943671</v>
      </c>
      <c r="H8264" s="72">
        <v>68496452</v>
      </c>
      <c r="I8264" s="72">
        <v>62976319</v>
      </c>
      <c r="J8264" s="72">
        <v>70666237</v>
      </c>
      <c r="K8264" s="72">
        <v>87390046</v>
      </c>
      <c r="L8264" s="72">
        <v>84945302</v>
      </c>
      <c r="M8264" s="72">
        <v>94563430</v>
      </c>
      <c r="N8264" s="72">
        <v>99735181</v>
      </c>
      <c r="O8264" s="72">
        <v>121585679</v>
      </c>
      <c r="P8264" s="72">
        <v>164178688</v>
      </c>
    </row>
    <row r="8265" spans="1:16" hidden="1">
      <c r="A8265" s="72" t="s">
        <v>2129</v>
      </c>
      <c r="B8265" s="72" t="s">
        <v>3142</v>
      </c>
      <c r="C8265" s="72" t="s">
        <v>2103</v>
      </c>
      <c r="D8265" s="72">
        <v>93109</v>
      </c>
      <c r="E8265" s="72">
        <v>80036</v>
      </c>
      <c r="F8265" s="72">
        <v>66453</v>
      </c>
      <c r="G8265" s="72">
        <v>77210</v>
      </c>
      <c r="H8265" s="72">
        <v>72509</v>
      </c>
      <c r="I8265" s="72">
        <v>63262</v>
      </c>
      <c r="J8265" s="72">
        <v>59981</v>
      </c>
      <c r="K8265" s="72">
        <v>56662</v>
      </c>
      <c r="L8265" s="72">
        <v>62234</v>
      </c>
      <c r="M8265" s="72">
        <v>55725</v>
      </c>
      <c r="N8265" s="72">
        <v>56547</v>
      </c>
      <c r="O8265" s="72">
        <v>63202</v>
      </c>
      <c r="P8265" s="72">
        <v>64413</v>
      </c>
    </row>
    <row r="8266" spans="1:16" hidden="1">
      <c r="A8266" s="72" t="s">
        <v>2129</v>
      </c>
      <c r="B8266" s="72" t="s">
        <v>3142</v>
      </c>
      <c r="C8266" s="72" t="s">
        <v>2104</v>
      </c>
      <c r="D8266" s="72">
        <v>1337</v>
      </c>
      <c r="E8266" s="72">
        <v>1355</v>
      </c>
      <c r="F8266" s="72">
        <v>1276</v>
      </c>
      <c r="G8266" s="72">
        <v>1273</v>
      </c>
      <c r="H8266" s="72">
        <v>1243</v>
      </c>
      <c r="I8266" s="72">
        <v>1198</v>
      </c>
      <c r="J8266" s="72">
        <v>1205</v>
      </c>
      <c r="K8266" s="72">
        <v>1199</v>
      </c>
      <c r="L8266" s="72">
        <v>1197</v>
      </c>
      <c r="M8266" s="72">
        <v>1181</v>
      </c>
      <c r="N8266" s="72">
        <v>1200</v>
      </c>
      <c r="O8266" s="72">
        <v>1165</v>
      </c>
      <c r="P8266" s="72">
        <v>1184</v>
      </c>
    </row>
    <row r="8267" spans="1:16" hidden="1">
      <c r="A8267" s="72" t="s">
        <v>2129</v>
      </c>
      <c r="B8267" s="72" t="s">
        <v>3142</v>
      </c>
      <c r="C8267" s="72" t="s">
        <v>2105</v>
      </c>
      <c r="D8267" s="72">
        <v>1585406</v>
      </c>
      <c r="E8267" s="72">
        <v>1395780</v>
      </c>
      <c r="F8267" s="72">
        <v>1148251</v>
      </c>
      <c r="G8267" s="72">
        <v>1256876</v>
      </c>
      <c r="H8267" s="72">
        <v>1170299</v>
      </c>
      <c r="I8267" s="72">
        <v>874845</v>
      </c>
      <c r="J8267" s="72">
        <v>812999</v>
      </c>
      <c r="K8267" s="72">
        <v>830292</v>
      </c>
      <c r="L8267" s="72">
        <v>1002152</v>
      </c>
      <c r="M8267" s="72">
        <v>907248</v>
      </c>
      <c r="N8267" s="72">
        <v>763073</v>
      </c>
      <c r="O8267" s="72">
        <v>987528</v>
      </c>
      <c r="P8267" s="72">
        <v>1338140</v>
      </c>
    </row>
    <row r="8268" spans="1:16" hidden="1">
      <c r="A8268" s="72" t="s">
        <v>2129</v>
      </c>
      <c r="B8268" s="72" t="s">
        <v>3142</v>
      </c>
      <c r="C8268" s="72" t="s">
        <v>2106</v>
      </c>
      <c r="D8268" s="72">
        <v>87248</v>
      </c>
      <c r="E8268" s="72">
        <v>83368</v>
      </c>
      <c r="F8268" s="72">
        <v>78755</v>
      </c>
      <c r="G8268" s="72">
        <v>75455</v>
      </c>
      <c r="H8268" s="72">
        <v>88613</v>
      </c>
      <c r="I8268" s="72">
        <v>83540</v>
      </c>
      <c r="J8268" s="72">
        <v>81718</v>
      </c>
      <c r="K8268" s="72">
        <v>81822</v>
      </c>
      <c r="L8268" s="72">
        <v>93045</v>
      </c>
      <c r="M8268" s="72">
        <v>83738</v>
      </c>
      <c r="N8268" s="72">
        <v>71572</v>
      </c>
      <c r="O8268" s="72">
        <v>81121</v>
      </c>
      <c r="P8268" s="72">
        <v>84653</v>
      </c>
    </row>
    <row r="8269" spans="1:16" hidden="1">
      <c r="A8269" s="72" t="s">
        <v>2129</v>
      </c>
      <c r="B8269" s="72" t="s">
        <v>3142</v>
      </c>
      <c r="C8269" s="72" t="s">
        <v>2107</v>
      </c>
      <c r="D8269" s="72">
        <v>233</v>
      </c>
      <c r="E8269" s="72">
        <v>236</v>
      </c>
      <c r="F8269" s="72">
        <v>298</v>
      </c>
      <c r="G8269" s="72">
        <v>291</v>
      </c>
      <c r="H8269" s="72">
        <v>309</v>
      </c>
      <c r="I8269" s="72">
        <v>308</v>
      </c>
      <c r="J8269" s="72">
        <v>311</v>
      </c>
      <c r="K8269" s="72">
        <v>311</v>
      </c>
      <c r="L8269" s="72">
        <v>314</v>
      </c>
      <c r="M8269" s="72">
        <v>315</v>
      </c>
      <c r="N8269" s="72">
        <v>304</v>
      </c>
      <c r="O8269" s="72">
        <v>306</v>
      </c>
      <c r="P8269" s="72">
        <v>311</v>
      </c>
    </row>
    <row r="8270" spans="1:16" hidden="1">
      <c r="A8270" s="72" t="s">
        <v>2129</v>
      </c>
      <c r="B8270" s="72" t="s">
        <v>3142</v>
      </c>
      <c r="C8270" s="72" t="s">
        <v>2108</v>
      </c>
      <c r="D8270" s="72">
        <v>1340073</v>
      </c>
      <c r="E8270" s="72">
        <v>1380019</v>
      </c>
      <c r="F8270" s="72">
        <v>1104640</v>
      </c>
      <c r="G8270" s="72">
        <v>1270715</v>
      </c>
      <c r="H8270" s="72">
        <v>1376894</v>
      </c>
      <c r="I8270" s="72">
        <v>1014440</v>
      </c>
      <c r="J8270" s="72">
        <v>987907</v>
      </c>
      <c r="K8270" s="72">
        <v>1017207</v>
      </c>
      <c r="L8270" s="72">
        <v>1284216</v>
      </c>
      <c r="M8270" s="72">
        <v>1131957</v>
      </c>
      <c r="N8270" s="72">
        <v>787278</v>
      </c>
      <c r="O8270" s="72">
        <v>1195950</v>
      </c>
      <c r="P8270" s="72">
        <v>1618232</v>
      </c>
    </row>
    <row r="8271" spans="1:16" hidden="1">
      <c r="A8271" s="72" t="s">
        <v>2121</v>
      </c>
      <c r="B8271" s="72" t="s">
        <v>3143</v>
      </c>
      <c r="C8271" s="72" t="s">
        <v>2103</v>
      </c>
      <c r="D8271" s="72">
        <v>101414</v>
      </c>
      <c r="E8271" s="72">
        <v>75095</v>
      </c>
      <c r="F8271" s="72">
        <v>57399</v>
      </c>
      <c r="G8271" s="72">
        <v>59788</v>
      </c>
      <c r="H8271" s="72">
        <v>66620</v>
      </c>
      <c r="I8271" s="72">
        <v>56910</v>
      </c>
      <c r="J8271" s="72">
        <v>56998</v>
      </c>
      <c r="K8271" s="72">
        <v>48883</v>
      </c>
      <c r="L8271" s="72">
        <v>60234</v>
      </c>
      <c r="M8271" s="72">
        <v>54693</v>
      </c>
      <c r="N8271" s="72">
        <v>52368</v>
      </c>
      <c r="O8271" s="72">
        <v>59607</v>
      </c>
      <c r="P8271" s="72">
        <v>51435</v>
      </c>
    </row>
    <row r="8272" spans="1:16" hidden="1">
      <c r="A8272" s="72" t="s">
        <v>2121</v>
      </c>
      <c r="B8272" s="72" t="s">
        <v>3143</v>
      </c>
      <c r="C8272" s="72" t="s">
        <v>2104</v>
      </c>
      <c r="D8272" s="72">
        <v>2999</v>
      </c>
      <c r="E8272" s="72">
        <v>3030</v>
      </c>
      <c r="F8272" s="72">
        <v>3107</v>
      </c>
      <c r="G8272" s="72">
        <v>3144</v>
      </c>
      <c r="H8272" s="72">
        <v>3098</v>
      </c>
      <c r="I8272" s="72">
        <v>3103</v>
      </c>
      <c r="J8272" s="72">
        <v>3088</v>
      </c>
      <c r="K8272" s="72">
        <v>3159</v>
      </c>
      <c r="L8272" s="72">
        <v>3339</v>
      </c>
      <c r="M8272" s="72">
        <v>3390</v>
      </c>
      <c r="N8272" s="72">
        <v>3476</v>
      </c>
      <c r="O8272" s="72">
        <v>3615</v>
      </c>
      <c r="P8272" s="72">
        <v>3549</v>
      </c>
    </row>
    <row r="8273" spans="1:16" hidden="1">
      <c r="A8273" s="72" t="s">
        <v>2121</v>
      </c>
      <c r="B8273" s="72" t="s">
        <v>3143</v>
      </c>
      <c r="C8273" s="72" t="s">
        <v>2105</v>
      </c>
      <c r="D8273" s="72">
        <v>1396642</v>
      </c>
      <c r="E8273" s="72">
        <v>1223307</v>
      </c>
      <c r="F8273" s="72">
        <v>950674</v>
      </c>
      <c r="G8273" s="72">
        <v>984468</v>
      </c>
      <c r="H8273" s="72">
        <v>1146121</v>
      </c>
      <c r="I8273" s="72">
        <v>1117583</v>
      </c>
      <c r="J8273" s="72">
        <v>1125354</v>
      </c>
      <c r="K8273" s="72">
        <v>1056347</v>
      </c>
      <c r="L8273" s="72">
        <v>1206243</v>
      </c>
      <c r="M8273" s="72">
        <v>1093455</v>
      </c>
      <c r="N8273" s="72">
        <v>1037408</v>
      </c>
      <c r="O8273" s="72">
        <v>1277811</v>
      </c>
      <c r="P8273" s="72">
        <v>1444891</v>
      </c>
    </row>
    <row r="8274" spans="1:16" hidden="1">
      <c r="A8274" s="72" t="s">
        <v>2121</v>
      </c>
      <c r="B8274" s="72" t="s">
        <v>3143</v>
      </c>
      <c r="C8274" s="72" t="s">
        <v>2106</v>
      </c>
      <c r="D8274" s="72">
        <v>95812</v>
      </c>
      <c r="E8274" s="72">
        <v>88293</v>
      </c>
      <c r="F8274" s="72">
        <v>88708</v>
      </c>
      <c r="G8274" s="72">
        <v>89843</v>
      </c>
      <c r="H8274" s="72">
        <v>96638</v>
      </c>
      <c r="I8274" s="72">
        <v>89125</v>
      </c>
      <c r="J8274" s="72">
        <v>80720</v>
      </c>
      <c r="K8274" s="72">
        <v>85091</v>
      </c>
      <c r="L8274" s="72">
        <v>83094</v>
      </c>
      <c r="M8274" s="72">
        <v>81558</v>
      </c>
      <c r="N8274" s="72">
        <v>78838</v>
      </c>
      <c r="O8274" s="72">
        <v>89820</v>
      </c>
      <c r="P8274" s="72">
        <v>94661</v>
      </c>
    </row>
    <row r="8275" spans="1:16" hidden="1">
      <c r="A8275" s="72" t="s">
        <v>2121</v>
      </c>
      <c r="B8275" s="72" t="s">
        <v>3143</v>
      </c>
      <c r="C8275" s="72" t="s">
        <v>2107</v>
      </c>
      <c r="D8275" s="72">
        <v>323</v>
      </c>
      <c r="E8275" s="72">
        <v>328</v>
      </c>
      <c r="F8275" s="72">
        <v>332</v>
      </c>
      <c r="G8275" s="72">
        <v>339</v>
      </c>
      <c r="H8275" s="72">
        <v>335</v>
      </c>
      <c r="I8275" s="72">
        <v>342</v>
      </c>
      <c r="J8275" s="72">
        <v>340</v>
      </c>
      <c r="K8275" s="72">
        <v>348</v>
      </c>
      <c r="L8275" s="72">
        <v>368</v>
      </c>
      <c r="M8275" s="72">
        <v>374</v>
      </c>
      <c r="N8275" s="72">
        <v>384</v>
      </c>
      <c r="O8275" s="72">
        <v>392</v>
      </c>
      <c r="P8275" s="72">
        <v>390</v>
      </c>
    </row>
    <row r="8276" spans="1:16" hidden="1">
      <c r="A8276" s="72" t="s">
        <v>2121</v>
      </c>
      <c r="B8276" s="72" t="s">
        <v>3143</v>
      </c>
      <c r="C8276" s="72" t="s">
        <v>2108</v>
      </c>
      <c r="D8276" s="72">
        <v>1065855</v>
      </c>
      <c r="E8276" s="72">
        <v>1157745</v>
      </c>
      <c r="F8276" s="72">
        <v>1131759</v>
      </c>
      <c r="G8276" s="72">
        <v>1132025</v>
      </c>
      <c r="H8276" s="72">
        <v>1344666</v>
      </c>
      <c r="I8276" s="72">
        <v>1281162</v>
      </c>
      <c r="J8276" s="72">
        <v>1233344</v>
      </c>
      <c r="K8276" s="72">
        <v>1213862</v>
      </c>
      <c r="L8276" s="72">
        <v>1256900</v>
      </c>
      <c r="M8276" s="72">
        <v>1183171</v>
      </c>
      <c r="N8276" s="72">
        <v>1127262</v>
      </c>
      <c r="O8276" s="72">
        <v>1461317</v>
      </c>
      <c r="P8276" s="72">
        <v>1870458</v>
      </c>
    </row>
    <row r="8277" spans="1:16" hidden="1">
      <c r="A8277" s="72" t="s">
        <v>2128</v>
      </c>
      <c r="B8277" s="72" t="s">
        <v>3144</v>
      </c>
      <c r="C8277" s="72" t="s">
        <v>2103</v>
      </c>
      <c r="D8277" s="72">
        <v>4453</v>
      </c>
      <c r="E8277" s="72">
        <v>4025</v>
      </c>
      <c r="F8277" s="72">
        <v>3163</v>
      </c>
      <c r="G8277" s="72">
        <v>4059</v>
      </c>
      <c r="H8277" s="72">
        <v>3993</v>
      </c>
      <c r="I8277" s="72">
        <v>3592</v>
      </c>
      <c r="J8277" s="72">
        <v>3040</v>
      </c>
      <c r="K8277" s="72">
        <v>3593</v>
      </c>
      <c r="L8277" s="72">
        <v>4502</v>
      </c>
      <c r="M8277" s="72">
        <v>4908</v>
      </c>
      <c r="N8277" s="72">
        <v>5917</v>
      </c>
      <c r="O8277" s="72">
        <v>4998</v>
      </c>
      <c r="P8277" s="72">
        <v>4338</v>
      </c>
    </row>
    <row r="8278" spans="1:16" hidden="1">
      <c r="A8278" s="72" t="s">
        <v>2128</v>
      </c>
      <c r="B8278" s="72" t="s">
        <v>3144</v>
      </c>
      <c r="C8278" s="72" t="s">
        <v>2104</v>
      </c>
      <c r="D8278" s="72">
        <v>61</v>
      </c>
      <c r="E8278" s="72">
        <v>61</v>
      </c>
      <c r="F8278" s="72">
        <v>63</v>
      </c>
      <c r="G8278" s="72">
        <v>63</v>
      </c>
      <c r="H8278" s="72">
        <v>61</v>
      </c>
      <c r="I8278" s="72">
        <v>60</v>
      </c>
      <c r="J8278" s="72">
        <v>61</v>
      </c>
      <c r="K8278" s="72">
        <v>60</v>
      </c>
      <c r="L8278" s="72">
        <v>61</v>
      </c>
      <c r="M8278" s="72">
        <v>61</v>
      </c>
      <c r="N8278" s="72">
        <v>62</v>
      </c>
      <c r="O8278" s="72">
        <v>62</v>
      </c>
      <c r="P8278" s="72">
        <v>62</v>
      </c>
    </row>
    <row r="8279" spans="1:16" hidden="1">
      <c r="A8279" s="72" t="s">
        <v>2128</v>
      </c>
      <c r="B8279" s="72" t="s">
        <v>3144</v>
      </c>
      <c r="C8279" s="72" t="s">
        <v>2105</v>
      </c>
      <c r="D8279" s="72">
        <v>47675</v>
      </c>
      <c r="E8279" s="72">
        <v>58503</v>
      </c>
      <c r="F8279" s="72">
        <v>29900</v>
      </c>
      <c r="G8279" s="72">
        <v>36744</v>
      </c>
      <c r="H8279" s="72">
        <v>39397</v>
      </c>
      <c r="I8279" s="72">
        <v>30024</v>
      </c>
      <c r="J8279" s="72">
        <v>29174</v>
      </c>
      <c r="K8279" s="72">
        <v>29020</v>
      </c>
      <c r="L8279" s="72">
        <v>34570</v>
      </c>
      <c r="M8279" s="72">
        <v>43159</v>
      </c>
      <c r="N8279" s="72">
        <v>28573</v>
      </c>
      <c r="O8279" s="72">
        <v>30750</v>
      </c>
      <c r="P8279" s="72">
        <v>42475</v>
      </c>
    </row>
    <row r="8280" spans="1:16" hidden="1">
      <c r="A8280" s="72" t="s">
        <v>2128</v>
      </c>
      <c r="B8280" s="72" t="s">
        <v>3144</v>
      </c>
      <c r="C8280" s="72" t="s">
        <v>2106</v>
      </c>
      <c r="D8280" s="72">
        <v>2283</v>
      </c>
      <c r="E8280" s="72">
        <v>1257</v>
      </c>
      <c r="F8280" s="72">
        <v>1161</v>
      </c>
      <c r="G8280" s="72">
        <v>1507</v>
      </c>
      <c r="H8280" s="72">
        <v>1890</v>
      </c>
      <c r="I8280" s="72">
        <v>1132</v>
      </c>
      <c r="J8280" s="72">
        <v>1216</v>
      </c>
      <c r="K8280" s="72">
        <v>1118</v>
      </c>
      <c r="L8280" s="72">
        <v>1550</v>
      </c>
      <c r="M8280" s="72">
        <v>704</v>
      </c>
      <c r="N8280" s="72">
        <v>600</v>
      </c>
      <c r="O8280" s="72">
        <v>420</v>
      </c>
      <c r="P8280" s="72">
        <v>426</v>
      </c>
    </row>
    <row r="8281" spans="1:16" hidden="1">
      <c r="A8281" s="72" t="s">
        <v>2128</v>
      </c>
      <c r="B8281" s="72" t="s">
        <v>3144</v>
      </c>
      <c r="C8281" s="72" t="s">
        <v>2107</v>
      </c>
      <c r="D8281" s="72">
        <v>12</v>
      </c>
      <c r="E8281" s="72">
        <v>12</v>
      </c>
      <c r="F8281" s="72">
        <v>14</v>
      </c>
      <c r="G8281" s="72">
        <v>14</v>
      </c>
      <c r="H8281" s="72">
        <v>14</v>
      </c>
      <c r="I8281" s="72">
        <v>14</v>
      </c>
      <c r="J8281" s="72">
        <v>14</v>
      </c>
      <c r="K8281" s="72">
        <v>14</v>
      </c>
      <c r="L8281" s="72">
        <v>14</v>
      </c>
      <c r="M8281" s="72">
        <v>13</v>
      </c>
      <c r="N8281" s="72">
        <v>12</v>
      </c>
      <c r="O8281" s="72">
        <v>12</v>
      </c>
      <c r="P8281" s="72">
        <v>12</v>
      </c>
    </row>
    <row r="8282" spans="1:16" hidden="1">
      <c r="A8282" s="72" t="s">
        <v>2128</v>
      </c>
      <c r="B8282" s="72" t="s">
        <v>3144</v>
      </c>
      <c r="C8282" s="72" t="s">
        <v>2108</v>
      </c>
      <c r="D8282" s="72">
        <v>22855</v>
      </c>
      <c r="E8282" s="72">
        <v>12799</v>
      </c>
      <c r="F8282" s="72">
        <v>10557</v>
      </c>
      <c r="G8282" s="72">
        <v>13099</v>
      </c>
      <c r="H8282" s="72">
        <v>17848</v>
      </c>
      <c r="I8282" s="72">
        <v>10751</v>
      </c>
      <c r="J8282" s="72">
        <v>11674</v>
      </c>
      <c r="K8282" s="72">
        <v>10625</v>
      </c>
      <c r="L8282" s="72">
        <v>6566</v>
      </c>
      <c r="M8282" s="72">
        <v>5545</v>
      </c>
      <c r="N8282" s="72">
        <v>4016</v>
      </c>
      <c r="O8282" s="72">
        <v>4205</v>
      </c>
      <c r="P8282" s="72">
        <v>6130</v>
      </c>
    </row>
    <row r="8283" spans="1:16" hidden="1">
      <c r="A8283" s="72" t="s">
        <v>2130</v>
      </c>
      <c r="B8283" s="72" t="s">
        <v>3145</v>
      </c>
      <c r="C8283" s="72" t="s">
        <v>2103</v>
      </c>
      <c r="D8283" s="72">
        <v>8203</v>
      </c>
      <c r="E8283" s="72">
        <v>8856</v>
      </c>
      <c r="F8283" s="72">
        <v>4852</v>
      </c>
      <c r="G8283" s="72">
        <v>8913</v>
      </c>
      <c r="H8283" s="72">
        <v>6359</v>
      </c>
      <c r="I8283" s="72">
        <v>5373</v>
      </c>
      <c r="J8283" s="72">
        <v>4223</v>
      </c>
      <c r="K8283" s="72">
        <v>3510</v>
      </c>
      <c r="L8283" s="72">
        <v>4151</v>
      </c>
      <c r="M8283" s="72">
        <v>3038</v>
      </c>
      <c r="N8283" s="72">
        <v>2712</v>
      </c>
      <c r="O8283" s="72">
        <v>3078</v>
      </c>
      <c r="P8283" s="72">
        <v>2410</v>
      </c>
    </row>
    <row r="8284" spans="1:16" hidden="1">
      <c r="A8284" s="72" t="s">
        <v>2130</v>
      </c>
      <c r="B8284" s="72" t="s">
        <v>3145</v>
      </c>
      <c r="C8284" s="72" t="s">
        <v>2104</v>
      </c>
      <c r="D8284" s="72">
        <v>244</v>
      </c>
      <c r="E8284" s="72">
        <v>244</v>
      </c>
      <c r="F8284" s="72">
        <v>230</v>
      </c>
      <c r="G8284" s="72">
        <v>230</v>
      </c>
      <c r="H8284" s="72">
        <v>206</v>
      </c>
      <c r="I8284" s="72">
        <v>201</v>
      </c>
      <c r="J8284" s="72">
        <v>192</v>
      </c>
      <c r="K8284" s="72">
        <v>183</v>
      </c>
      <c r="L8284" s="72">
        <v>176</v>
      </c>
      <c r="M8284" s="72">
        <v>156</v>
      </c>
      <c r="N8284" s="72">
        <v>147</v>
      </c>
      <c r="O8284" s="72">
        <v>141</v>
      </c>
      <c r="P8284" s="72">
        <v>134</v>
      </c>
    </row>
    <row r="8285" spans="1:16" hidden="1">
      <c r="A8285" s="72" t="s">
        <v>2130</v>
      </c>
      <c r="B8285" s="72" t="s">
        <v>3145</v>
      </c>
      <c r="C8285" s="72" t="s">
        <v>2105</v>
      </c>
      <c r="D8285" s="72">
        <v>227019</v>
      </c>
      <c r="E8285" s="72">
        <v>239112</v>
      </c>
      <c r="F8285" s="72">
        <v>152501</v>
      </c>
      <c r="G8285" s="72">
        <v>243956</v>
      </c>
      <c r="H8285" s="72">
        <v>214037</v>
      </c>
      <c r="I8285" s="72">
        <v>163765</v>
      </c>
      <c r="J8285" s="72">
        <v>142199</v>
      </c>
      <c r="K8285" s="72">
        <v>113533</v>
      </c>
      <c r="L8285" s="72">
        <v>133561</v>
      </c>
      <c r="M8285" s="72">
        <v>114056</v>
      </c>
      <c r="N8285" s="72">
        <v>92449</v>
      </c>
      <c r="O8285" s="72">
        <v>118101</v>
      </c>
      <c r="P8285" s="72">
        <v>132530</v>
      </c>
    </row>
    <row r="8286" spans="1:16" hidden="1">
      <c r="A8286" s="72" t="s">
        <v>2130</v>
      </c>
      <c r="B8286" s="72" t="s">
        <v>3145</v>
      </c>
      <c r="C8286" s="72" t="s">
        <v>2106</v>
      </c>
      <c r="D8286" s="72">
        <v>4210</v>
      </c>
      <c r="E8286" s="72">
        <v>1963</v>
      </c>
      <c r="F8286" s="72">
        <v>3836</v>
      </c>
      <c r="G8286" s="72">
        <v>1705</v>
      </c>
      <c r="H8286" s="72">
        <v>3854</v>
      </c>
      <c r="I8286" s="72">
        <v>4046</v>
      </c>
      <c r="J8286" s="72">
        <v>2660</v>
      </c>
      <c r="K8286" s="72">
        <v>2900</v>
      </c>
      <c r="L8286" s="72">
        <v>3362</v>
      </c>
      <c r="M8286" s="72">
        <v>3549</v>
      </c>
      <c r="N8286" s="72">
        <v>3574</v>
      </c>
      <c r="O8286" s="72">
        <v>3570</v>
      </c>
      <c r="P8286" s="72">
        <v>3980</v>
      </c>
    </row>
    <row r="8287" spans="1:16" hidden="1">
      <c r="A8287" s="72" t="s">
        <v>2130</v>
      </c>
      <c r="B8287" s="72" t="s">
        <v>3145</v>
      </c>
      <c r="C8287" s="72" t="s">
        <v>2107</v>
      </c>
      <c r="D8287" s="72">
        <v>25</v>
      </c>
      <c r="E8287" s="72">
        <v>25</v>
      </c>
      <c r="F8287" s="72">
        <v>23</v>
      </c>
      <c r="G8287" s="72">
        <v>23</v>
      </c>
      <c r="H8287" s="72">
        <v>23</v>
      </c>
      <c r="I8287" s="72">
        <v>24</v>
      </c>
      <c r="J8287" s="72">
        <v>25</v>
      </c>
      <c r="K8287" s="72">
        <v>25</v>
      </c>
      <c r="L8287" s="72">
        <v>25</v>
      </c>
      <c r="M8287" s="72">
        <v>27</v>
      </c>
      <c r="N8287" s="72">
        <v>28</v>
      </c>
      <c r="O8287" s="72">
        <v>29</v>
      </c>
      <c r="P8287" s="72">
        <v>29</v>
      </c>
    </row>
    <row r="8288" spans="1:16" hidden="1">
      <c r="A8288" s="72" t="s">
        <v>2130</v>
      </c>
      <c r="B8288" s="72" t="s">
        <v>3145</v>
      </c>
      <c r="C8288" s="72" t="s">
        <v>2108</v>
      </c>
      <c r="D8288" s="72">
        <v>80105</v>
      </c>
      <c r="E8288" s="72">
        <v>41049</v>
      </c>
      <c r="F8288" s="72">
        <v>81242</v>
      </c>
      <c r="G8288" s="72">
        <v>55932</v>
      </c>
      <c r="H8288" s="72">
        <v>104208</v>
      </c>
      <c r="I8288" s="72">
        <v>96145</v>
      </c>
      <c r="J8288" s="72">
        <v>71669</v>
      </c>
      <c r="K8288" s="72">
        <v>57885</v>
      </c>
      <c r="L8288" s="72">
        <v>73370</v>
      </c>
      <c r="M8288" s="72">
        <v>87533</v>
      </c>
      <c r="N8288" s="72">
        <v>73718</v>
      </c>
      <c r="O8288" s="72">
        <v>92100</v>
      </c>
      <c r="P8288" s="72">
        <v>154380</v>
      </c>
    </row>
    <row r="8289" spans="1:16" hidden="1">
      <c r="A8289" s="72" t="s">
        <v>2130</v>
      </c>
      <c r="B8289" s="72" t="s">
        <v>3145</v>
      </c>
      <c r="C8289" s="72" t="s">
        <v>2109</v>
      </c>
      <c r="O8289" s="72">
        <v>9049</v>
      </c>
      <c r="P8289" s="72">
        <v>5855</v>
      </c>
    </row>
    <row r="8290" spans="1:16" hidden="1">
      <c r="A8290" s="72" t="s">
        <v>2130</v>
      </c>
      <c r="B8290" s="72" t="s">
        <v>3145</v>
      </c>
      <c r="C8290" s="72" t="s">
        <v>2110</v>
      </c>
      <c r="O8290" s="72">
        <v>1</v>
      </c>
      <c r="P8290" s="72">
        <v>1</v>
      </c>
    </row>
    <row r="8291" spans="1:16" hidden="1">
      <c r="A8291" s="72" t="s">
        <v>2130</v>
      </c>
      <c r="B8291" s="72" t="s">
        <v>3145</v>
      </c>
      <c r="C8291" s="72" t="s">
        <v>2111</v>
      </c>
      <c r="O8291" s="72">
        <v>19530</v>
      </c>
      <c r="P8291" s="72">
        <v>45192</v>
      </c>
    </row>
    <row r="8292" spans="1:16" hidden="1">
      <c r="A8292" s="72" t="s">
        <v>2116</v>
      </c>
      <c r="B8292" s="72" t="s">
        <v>3146</v>
      </c>
      <c r="C8292" s="72" t="s">
        <v>2103</v>
      </c>
      <c r="D8292" s="72">
        <v>1388036</v>
      </c>
      <c r="E8292" s="72">
        <v>1423216</v>
      </c>
      <c r="F8292" s="72">
        <v>1334416</v>
      </c>
      <c r="G8292" s="72">
        <v>1350993</v>
      </c>
      <c r="H8292" s="72">
        <v>1111259</v>
      </c>
      <c r="I8292" s="72">
        <v>1096662</v>
      </c>
      <c r="J8292" s="72">
        <v>1125026</v>
      </c>
      <c r="K8292" s="72">
        <v>1230784</v>
      </c>
      <c r="L8292" s="72">
        <v>1270576</v>
      </c>
      <c r="M8292" s="72">
        <v>1316665</v>
      </c>
      <c r="N8292" s="72">
        <v>1250600</v>
      </c>
      <c r="O8292" s="72">
        <v>1230515</v>
      </c>
      <c r="P8292" s="72">
        <v>1256425</v>
      </c>
    </row>
    <row r="8293" spans="1:16" hidden="1">
      <c r="A8293" s="72" t="s">
        <v>2116</v>
      </c>
      <c r="B8293" s="72" t="s">
        <v>3146</v>
      </c>
      <c r="C8293" s="72" t="s">
        <v>2104</v>
      </c>
      <c r="D8293" s="72">
        <v>22319</v>
      </c>
      <c r="E8293" s="72">
        <v>22443</v>
      </c>
      <c r="F8293" s="72">
        <v>22070</v>
      </c>
      <c r="G8293" s="72">
        <v>22033</v>
      </c>
      <c r="H8293" s="72">
        <v>21879</v>
      </c>
      <c r="I8293" s="72">
        <v>21824</v>
      </c>
      <c r="J8293" s="72">
        <v>21853</v>
      </c>
      <c r="K8293" s="72">
        <v>22017</v>
      </c>
      <c r="L8293" s="72">
        <v>21943</v>
      </c>
      <c r="M8293" s="72">
        <v>22138</v>
      </c>
      <c r="N8293" s="72">
        <v>21687</v>
      </c>
      <c r="O8293" s="72">
        <v>21705</v>
      </c>
      <c r="P8293" s="72">
        <v>21525</v>
      </c>
    </row>
    <row r="8294" spans="1:16" hidden="1">
      <c r="A8294" s="72" t="s">
        <v>2116</v>
      </c>
      <c r="B8294" s="72" t="s">
        <v>3146</v>
      </c>
      <c r="C8294" s="72" t="s">
        <v>2105</v>
      </c>
      <c r="D8294" s="72">
        <v>22416890</v>
      </c>
      <c r="E8294" s="72">
        <v>23029638</v>
      </c>
      <c r="F8294" s="72">
        <v>20123574</v>
      </c>
      <c r="G8294" s="72">
        <v>17580946</v>
      </c>
      <c r="H8294" s="72">
        <v>15611670</v>
      </c>
      <c r="I8294" s="72">
        <v>13734859</v>
      </c>
      <c r="J8294" s="72">
        <v>13825230</v>
      </c>
      <c r="K8294" s="72">
        <v>16791991</v>
      </c>
      <c r="L8294" s="72">
        <v>17723547</v>
      </c>
      <c r="M8294" s="72">
        <v>19800881</v>
      </c>
      <c r="N8294" s="72">
        <v>18808687</v>
      </c>
      <c r="O8294" s="72">
        <v>21181680</v>
      </c>
      <c r="P8294" s="72">
        <v>27665099</v>
      </c>
    </row>
    <row r="8295" spans="1:16" hidden="1">
      <c r="A8295" s="72" t="s">
        <v>2116</v>
      </c>
      <c r="B8295" s="72" t="s">
        <v>3146</v>
      </c>
      <c r="C8295" s="72" t="s">
        <v>2106</v>
      </c>
      <c r="D8295" s="72">
        <v>1071549</v>
      </c>
      <c r="E8295" s="72">
        <v>1106151</v>
      </c>
      <c r="F8295" s="72">
        <v>1074602</v>
      </c>
      <c r="G8295" s="72">
        <v>1127307</v>
      </c>
      <c r="H8295" s="72">
        <v>1102377</v>
      </c>
      <c r="I8295" s="72">
        <v>1094090</v>
      </c>
      <c r="J8295" s="72">
        <v>1154193</v>
      </c>
      <c r="K8295" s="72">
        <v>1195934</v>
      </c>
      <c r="L8295" s="72">
        <v>1188147</v>
      </c>
      <c r="M8295" s="72">
        <v>1199820</v>
      </c>
      <c r="N8295" s="72">
        <v>948803</v>
      </c>
      <c r="O8295" s="72">
        <v>990107</v>
      </c>
      <c r="P8295" s="72">
        <v>1107908</v>
      </c>
    </row>
    <row r="8296" spans="1:16" hidden="1">
      <c r="A8296" s="72" t="s">
        <v>2116</v>
      </c>
      <c r="B8296" s="72" t="s">
        <v>3146</v>
      </c>
      <c r="C8296" s="72" t="s">
        <v>2107</v>
      </c>
      <c r="D8296" s="72">
        <v>1421</v>
      </c>
      <c r="E8296" s="72">
        <v>1410</v>
      </c>
      <c r="F8296" s="72">
        <v>1422</v>
      </c>
      <c r="G8296" s="72">
        <v>1450</v>
      </c>
      <c r="H8296" s="72">
        <v>1508</v>
      </c>
      <c r="I8296" s="72">
        <v>1519</v>
      </c>
      <c r="J8296" s="72">
        <v>1524</v>
      </c>
      <c r="K8296" s="72">
        <v>1479</v>
      </c>
      <c r="L8296" s="72">
        <v>1412</v>
      </c>
      <c r="M8296" s="72">
        <v>1430</v>
      </c>
      <c r="N8296" s="72">
        <v>1396</v>
      </c>
      <c r="O8296" s="72">
        <v>1419</v>
      </c>
      <c r="P8296" s="72">
        <v>1400</v>
      </c>
    </row>
    <row r="8297" spans="1:16" hidden="1">
      <c r="A8297" s="72" t="s">
        <v>2116</v>
      </c>
      <c r="B8297" s="72" t="s">
        <v>3146</v>
      </c>
      <c r="C8297" s="72" t="s">
        <v>2108</v>
      </c>
      <c r="D8297" s="72">
        <v>14017656</v>
      </c>
      <c r="E8297" s="72">
        <v>14286636</v>
      </c>
      <c r="F8297" s="72">
        <v>13210165</v>
      </c>
      <c r="G8297" s="72">
        <v>13149859</v>
      </c>
      <c r="H8297" s="72">
        <v>13868411</v>
      </c>
      <c r="I8297" s="72">
        <v>12106367</v>
      </c>
      <c r="J8297" s="72">
        <v>12376264</v>
      </c>
      <c r="K8297" s="72">
        <v>14267618</v>
      </c>
      <c r="L8297" s="72">
        <v>14528825</v>
      </c>
      <c r="M8297" s="72">
        <v>15613213</v>
      </c>
      <c r="N8297" s="72">
        <v>12232099</v>
      </c>
      <c r="O8297" s="72">
        <v>14862066</v>
      </c>
      <c r="P8297" s="72">
        <v>21565496</v>
      </c>
    </row>
    <row r="8298" spans="1:16" hidden="1">
      <c r="A8298" s="72" t="s">
        <v>2116</v>
      </c>
      <c r="B8298" s="72" t="s">
        <v>3146</v>
      </c>
      <c r="C8298" s="72" t="s">
        <v>2109</v>
      </c>
      <c r="D8298" s="72">
        <v>566928</v>
      </c>
      <c r="E8298" s="72">
        <v>501238</v>
      </c>
      <c r="F8298" s="72">
        <v>437329</v>
      </c>
      <c r="G8298" s="72">
        <v>389452</v>
      </c>
      <c r="H8298" s="72">
        <v>351865</v>
      </c>
      <c r="I8298" s="72">
        <v>306977</v>
      </c>
      <c r="J8298" s="72">
        <v>298255</v>
      </c>
      <c r="K8298" s="72">
        <v>302114</v>
      </c>
      <c r="L8298" s="72">
        <v>281701</v>
      </c>
      <c r="M8298" s="72">
        <v>262816</v>
      </c>
      <c r="N8298" s="72">
        <v>217823</v>
      </c>
      <c r="O8298" s="72">
        <v>221437</v>
      </c>
      <c r="P8298" s="72">
        <v>228796</v>
      </c>
    </row>
    <row r="8299" spans="1:16" hidden="1">
      <c r="A8299" s="72" t="s">
        <v>2116</v>
      </c>
      <c r="B8299" s="72" t="s">
        <v>3146</v>
      </c>
      <c r="C8299" s="72" t="s">
        <v>2110</v>
      </c>
      <c r="D8299" s="72">
        <v>160</v>
      </c>
      <c r="E8299" s="72">
        <v>143</v>
      </c>
      <c r="F8299" s="72">
        <v>136</v>
      </c>
      <c r="G8299" s="72">
        <v>117</v>
      </c>
      <c r="H8299" s="72">
        <v>97</v>
      </c>
      <c r="I8299" s="72">
        <v>86</v>
      </c>
      <c r="J8299" s="72">
        <v>78</v>
      </c>
      <c r="K8299" s="72">
        <v>71</v>
      </c>
      <c r="L8299" s="72">
        <v>65</v>
      </c>
      <c r="M8299" s="72">
        <v>59</v>
      </c>
      <c r="N8299" s="72">
        <v>55</v>
      </c>
      <c r="O8299" s="72">
        <v>52</v>
      </c>
      <c r="P8299" s="72">
        <v>51</v>
      </c>
    </row>
    <row r="8300" spans="1:16" hidden="1">
      <c r="A8300" s="72" t="s">
        <v>2116</v>
      </c>
      <c r="B8300" s="72" t="s">
        <v>3146</v>
      </c>
      <c r="C8300" s="72" t="s">
        <v>2111</v>
      </c>
      <c r="D8300" s="72">
        <v>6480298</v>
      </c>
      <c r="E8300" s="72">
        <v>5637707</v>
      </c>
      <c r="F8300" s="72">
        <v>4562807</v>
      </c>
      <c r="G8300" s="72">
        <v>4211590</v>
      </c>
      <c r="H8300" s="72">
        <v>4098117</v>
      </c>
      <c r="I8300" s="72">
        <v>3112502</v>
      </c>
      <c r="J8300" s="72">
        <v>2926130</v>
      </c>
      <c r="K8300" s="72">
        <v>3338313</v>
      </c>
      <c r="L8300" s="72">
        <v>3200273</v>
      </c>
      <c r="M8300" s="72">
        <v>3148389</v>
      </c>
      <c r="N8300" s="72">
        <v>2492182</v>
      </c>
      <c r="O8300" s="72">
        <v>3041747</v>
      </c>
      <c r="P8300" s="72">
        <v>4146203</v>
      </c>
    </row>
    <row r="8301" spans="1:16" hidden="1">
      <c r="A8301" s="72" t="s">
        <v>2155</v>
      </c>
      <c r="B8301" s="72" t="s">
        <v>3147</v>
      </c>
      <c r="C8301" s="72" t="s">
        <v>2103</v>
      </c>
      <c r="P8301" s="72">
        <v>4745</v>
      </c>
    </row>
    <row r="8302" spans="1:16" hidden="1">
      <c r="A8302" s="72" t="s">
        <v>2155</v>
      </c>
      <c r="B8302" s="72" t="s">
        <v>3147</v>
      </c>
      <c r="C8302" s="72" t="s">
        <v>2104</v>
      </c>
      <c r="P8302" s="72">
        <v>197</v>
      </c>
    </row>
    <row r="8303" spans="1:16" hidden="1">
      <c r="A8303" s="72" t="s">
        <v>2155</v>
      </c>
      <c r="B8303" s="72" t="s">
        <v>3147</v>
      </c>
      <c r="C8303" s="72" t="s">
        <v>2105</v>
      </c>
      <c r="P8303" s="72">
        <v>29323</v>
      </c>
    </row>
    <row r="8304" spans="1:16" hidden="1">
      <c r="A8304" s="72" t="s">
        <v>2155</v>
      </c>
      <c r="B8304" s="72" t="s">
        <v>3147</v>
      </c>
      <c r="C8304" s="72" t="s">
        <v>2106</v>
      </c>
      <c r="P8304" s="72">
        <v>1030</v>
      </c>
    </row>
    <row r="8305" spans="1:16" hidden="1">
      <c r="A8305" s="72" t="s">
        <v>2155</v>
      </c>
      <c r="B8305" s="72" t="s">
        <v>3147</v>
      </c>
      <c r="C8305" s="72" t="s">
        <v>2107</v>
      </c>
      <c r="P8305" s="72">
        <v>17</v>
      </c>
    </row>
    <row r="8306" spans="1:16" hidden="1">
      <c r="A8306" s="72" t="s">
        <v>2155</v>
      </c>
      <c r="B8306" s="72" t="s">
        <v>3147</v>
      </c>
      <c r="C8306" s="72" t="s">
        <v>2108</v>
      </c>
      <c r="P8306" s="72">
        <v>5932</v>
      </c>
    </row>
    <row r="8307" spans="1:16" hidden="1">
      <c r="A8307" s="72" t="s">
        <v>2156</v>
      </c>
      <c r="B8307" s="72" t="s">
        <v>3148</v>
      </c>
      <c r="C8307" s="72" t="s">
        <v>2109</v>
      </c>
      <c r="G8307" s="72">
        <v>619486</v>
      </c>
      <c r="L8307" s="72">
        <v>152042</v>
      </c>
      <c r="M8307" s="72">
        <v>125023</v>
      </c>
    </row>
    <row r="8308" spans="1:16" hidden="1">
      <c r="A8308" s="72" t="s">
        <v>2156</v>
      </c>
      <c r="B8308" s="72" t="s">
        <v>3148</v>
      </c>
      <c r="C8308" s="72" t="s">
        <v>2110</v>
      </c>
      <c r="G8308" s="72">
        <v>2</v>
      </c>
      <c r="L8308" s="72">
        <v>1</v>
      </c>
      <c r="M8308" s="72">
        <v>1</v>
      </c>
    </row>
    <row r="8309" spans="1:16" hidden="1">
      <c r="A8309" s="72" t="s">
        <v>2156</v>
      </c>
      <c r="B8309" s="72" t="s">
        <v>3148</v>
      </c>
      <c r="C8309" s="72" t="s">
        <v>2111</v>
      </c>
      <c r="G8309" s="72">
        <v>2874415</v>
      </c>
      <c r="L8309" s="72">
        <v>641617</v>
      </c>
      <c r="M8309" s="72">
        <v>638389</v>
      </c>
    </row>
    <row r="8310" spans="1:16" hidden="1">
      <c r="A8310" s="72" t="s">
        <v>2137</v>
      </c>
      <c r="B8310" s="72" t="s">
        <v>3149</v>
      </c>
      <c r="C8310" s="72" t="s">
        <v>2103</v>
      </c>
      <c r="D8310" s="72">
        <v>35488</v>
      </c>
      <c r="E8310" s="72">
        <v>32978</v>
      </c>
      <c r="F8310" s="72">
        <v>25805</v>
      </c>
      <c r="G8310" s="72">
        <v>35608</v>
      </c>
      <c r="H8310" s="72">
        <v>36207</v>
      </c>
      <c r="I8310" s="72">
        <v>29362</v>
      </c>
      <c r="J8310" s="72">
        <v>28274</v>
      </c>
      <c r="K8310" s="72">
        <v>26356</v>
      </c>
      <c r="L8310" s="72">
        <v>34369</v>
      </c>
      <c r="M8310" s="72">
        <v>34011</v>
      </c>
      <c r="N8310" s="72">
        <v>30931</v>
      </c>
      <c r="O8310" s="72">
        <v>32737</v>
      </c>
      <c r="P8310" s="72">
        <v>33640</v>
      </c>
    </row>
    <row r="8311" spans="1:16" hidden="1">
      <c r="A8311" s="72" t="s">
        <v>2137</v>
      </c>
      <c r="B8311" s="72" t="s">
        <v>3149</v>
      </c>
      <c r="C8311" s="72" t="s">
        <v>2104</v>
      </c>
      <c r="D8311" s="72">
        <v>463</v>
      </c>
      <c r="E8311" s="72">
        <v>463</v>
      </c>
      <c r="F8311" s="72">
        <v>447</v>
      </c>
      <c r="G8311" s="72">
        <v>452</v>
      </c>
      <c r="H8311" s="72">
        <v>502</v>
      </c>
      <c r="I8311" s="72">
        <v>446</v>
      </c>
      <c r="J8311" s="72">
        <v>481</v>
      </c>
      <c r="K8311" s="72">
        <v>492</v>
      </c>
      <c r="L8311" s="72">
        <v>497</v>
      </c>
      <c r="M8311" s="72">
        <v>496</v>
      </c>
      <c r="N8311" s="72">
        <v>463</v>
      </c>
      <c r="O8311" s="72">
        <v>463</v>
      </c>
      <c r="P8311" s="72">
        <v>464</v>
      </c>
    </row>
    <row r="8312" spans="1:16" hidden="1">
      <c r="A8312" s="72" t="s">
        <v>2137</v>
      </c>
      <c r="B8312" s="72" t="s">
        <v>3149</v>
      </c>
      <c r="C8312" s="72" t="s">
        <v>2105</v>
      </c>
      <c r="D8312" s="72">
        <v>365451</v>
      </c>
      <c r="E8312" s="72">
        <v>303131</v>
      </c>
      <c r="F8312" s="72">
        <v>251014</v>
      </c>
      <c r="G8312" s="72">
        <v>304217</v>
      </c>
      <c r="H8312" s="72">
        <v>340513</v>
      </c>
      <c r="I8312" s="72">
        <v>285468</v>
      </c>
      <c r="J8312" s="72">
        <v>238870</v>
      </c>
      <c r="K8312" s="72">
        <v>242367</v>
      </c>
      <c r="L8312" s="72">
        <v>290116</v>
      </c>
      <c r="M8312" s="72">
        <v>286143</v>
      </c>
      <c r="N8312" s="72">
        <v>278740</v>
      </c>
      <c r="O8312" s="72">
        <v>340715</v>
      </c>
      <c r="P8312" s="72">
        <v>480963</v>
      </c>
    </row>
    <row r="8313" spans="1:16" hidden="1">
      <c r="A8313" s="72" t="s">
        <v>2137</v>
      </c>
      <c r="B8313" s="72" t="s">
        <v>3149</v>
      </c>
      <c r="C8313" s="72" t="s">
        <v>2106</v>
      </c>
      <c r="D8313" s="72">
        <v>18035</v>
      </c>
      <c r="E8313" s="72">
        <v>16140</v>
      </c>
      <c r="F8313" s="72">
        <v>13822</v>
      </c>
      <c r="G8313" s="72">
        <v>22121</v>
      </c>
      <c r="H8313" s="72">
        <v>24320</v>
      </c>
      <c r="I8313" s="72">
        <v>20329</v>
      </c>
      <c r="J8313" s="72">
        <v>18307</v>
      </c>
      <c r="K8313" s="72">
        <v>18885</v>
      </c>
      <c r="L8313" s="72">
        <v>23683</v>
      </c>
      <c r="M8313" s="72">
        <v>21701</v>
      </c>
      <c r="N8313" s="72">
        <v>18709</v>
      </c>
      <c r="O8313" s="72">
        <v>20945</v>
      </c>
      <c r="P8313" s="72">
        <v>18653</v>
      </c>
    </row>
    <row r="8314" spans="1:16" hidden="1">
      <c r="A8314" s="72" t="s">
        <v>2137</v>
      </c>
      <c r="B8314" s="72" t="s">
        <v>3149</v>
      </c>
      <c r="C8314" s="72" t="s">
        <v>2107</v>
      </c>
      <c r="D8314" s="72">
        <v>82</v>
      </c>
      <c r="E8314" s="72">
        <v>82</v>
      </c>
      <c r="F8314" s="72">
        <v>81</v>
      </c>
      <c r="G8314" s="72">
        <v>65</v>
      </c>
      <c r="H8314" s="72">
        <v>69</v>
      </c>
      <c r="I8314" s="72">
        <v>66</v>
      </c>
      <c r="J8314" s="72">
        <v>74</v>
      </c>
      <c r="K8314" s="72">
        <v>78</v>
      </c>
      <c r="L8314" s="72">
        <v>73</v>
      </c>
      <c r="M8314" s="72">
        <v>74</v>
      </c>
      <c r="N8314" s="72">
        <v>82</v>
      </c>
      <c r="O8314" s="72">
        <v>82</v>
      </c>
      <c r="P8314" s="72">
        <v>82</v>
      </c>
    </row>
    <row r="8315" spans="1:16" hidden="1">
      <c r="A8315" s="72" t="s">
        <v>2137</v>
      </c>
      <c r="B8315" s="72" t="s">
        <v>3149</v>
      </c>
      <c r="C8315" s="72" t="s">
        <v>2108</v>
      </c>
      <c r="D8315" s="72">
        <v>162818</v>
      </c>
      <c r="E8315" s="72">
        <v>137254</v>
      </c>
      <c r="F8315" s="72">
        <v>108596</v>
      </c>
      <c r="G8315" s="72">
        <v>145787</v>
      </c>
      <c r="H8315" s="72">
        <v>201396</v>
      </c>
      <c r="I8315" s="72">
        <v>162375</v>
      </c>
      <c r="J8315" s="72">
        <v>131596</v>
      </c>
      <c r="K8315" s="72">
        <v>139920</v>
      </c>
      <c r="L8315" s="72">
        <v>172025</v>
      </c>
      <c r="M8315" s="72">
        <v>158660</v>
      </c>
      <c r="N8315" s="72">
        <v>145823</v>
      </c>
      <c r="O8315" s="72">
        <v>175006</v>
      </c>
      <c r="P8315" s="72">
        <v>246305</v>
      </c>
    </row>
    <row r="8316" spans="1:16" hidden="1">
      <c r="A8316" s="72" t="s">
        <v>2137</v>
      </c>
      <c r="B8316" s="72" t="s">
        <v>3149</v>
      </c>
      <c r="C8316" s="72" t="s">
        <v>2109</v>
      </c>
      <c r="F8316" s="72">
        <v>744</v>
      </c>
      <c r="G8316" s="72">
        <v>1074</v>
      </c>
      <c r="H8316" s="72">
        <v>1134</v>
      </c>
      <c r="I8316" s="72">
        <v>894</v>
      </c>
      <c r="J8316" s="72">
        <v>693</v>
      </c>
      <c r="K8316" s="72">
        <v>647</v>
      </c>
      <c r="L8316" s="72">
        <v>795</v>
      </c>
      <c r="M8316" s="72">
        <v>882</v>
      </c>
    </row>
    <row r="8317" spans="1:16" hidden="1">
      <c r="A8317" s="72" t="s">
        <v>2137</v>
      </c>
      <c r="B8317" s="72" t="s">
        <v>3149</v>
      </c>
      <c r="C8317" s="72" t="s">
        <v>2110</v>
      </c>
      <c r="F8317" s="72">
        <v>2</v>
      </c>
      <c r="G8317" s="72">
        <v>2</v>
      </c>
      <c r="H8317" s="72">
        <v>2</v>
      </c>
      <c r="I8317" s="72">
        <v>2</v>
      </c>
      <c r="J8317" s="72">
        <v>2</v>
      </c>
      <c r="K8317" s="72">
        <v>1</v>
      </c>
      <c r="L8317" s="72">
        <v>1</v>
      </c>
      <c r="M8317" s="72">
        <v>1</v>
      </c>
    </row>
    <row r="8318" spans="1:16" hidden="1">
      <c r="A8318" s="72" t="s">
        <v>2137</v>
      </c>
      <c r="B8318" s="72" t="s">
        <v>3149</v>
      </c>
      <c r="C8318" s="72" t="s">
        <v>2111</v>
      </c>
      <c r="F8318" s="72">
        <v>5913</v>
      </c>
      <c r="G8318" s="72">
        <v>8004</v>
      </c>
      <c r="H8318" s="72">
        <v>9251</v>
      </c>
      <c r="I8318" s="72">
        <v>8018</v>
      </c>
      <c r="J8318" s="72">
        <v>4656</v>
      </c>
      <c r="K8318" s="72">
        <v>4810</v>
      </c>
      <c r="L8318" s="72">
        <v>5575</v>
      </c>
      <c r="M8318" s="72">
        <v>6069</v>
      </c>
    </row>
    <row r="8319" spans="1:16" hidden="1">
      <c r="A8319" s="72" t="s">
        <v>2129</v>
      </c>
      <c r="B8319" s="72" t="s">
        <v>3150</v>
      </c>
      <c r="C8319" s="72" t="s">
        <v>2103</v>
      </c>
      <c r="D8319" s="72">
        <v>9649</v>
      </c>
      <c r="E8319" s="72">
        <v>8856</v>
      </c>
      <c r="F8319" s="72">
        <v>6688</v>
      </c>
      <c r="G8319" s="72">
        <v>9522</v>
      </c>
      <c r="H8319" s="72">
        <v>10654</v>
      </c>
      <c r="I8319" s="72">
        <v>9133</v>
      </c>
      <c r="J8319" s="72">
        <v>7796</v>
      </c>
      <c r="K8319" s="72">
        <v>7053</v>
      </c>
      <c r="L8319" s="72">
        <v>9530</v>
      </c>
      <c r="M8319" s="72">
        <v>7977</v>
      </c>
      <c r="N8319" s="72">
        <v>6989</v>
      </c>
      <c r="O8319" s="72">
        <v>8112</v>
      </c>
      <c r="P8319" s="72">
        <v>7272</v>
      </c>
    </row>
    <row r="8320" spans="1:16" hidden="1">
      <c r="A8320" s="72" t="s">
        <v>2129</v>
      </c>
      <c r="B8320" s="72" t="s">
        <v>3150</v>
      </c>
      <c r="C8320" s="72" t="s">
        <v>2104</v>
      </c>
      <c r="D8320" s="72">
        <v>143</v>
      </c>
      <c r="E8320" s="72">
        <v>140</v>
      </c>
      <c r="F8320" s="72">
        <v>139</v>
      </c>
      <c r="G8320" s="72">
        <v>142</v>
      </c>
      <c r="H8320" s="72">
        <v>142</v>
      </c>
      <c r="I8320" s="72">
        <v>139</v>
      </c>
      <c r="J8320" s="72">
        <v>144</v>
      </c>
      <c r="K8320" s="72">
        <v>141</v>
      </c>
      <c r="L8320" s="72">
        <v>143</v>
      </c>
      <c r="M8320" s="72">
        <v>143</v>
      </c>
      <c r="N8320" s="72">
        <v>142</v>
      </c>
      <c r="O8320" s="72">
        <v>140</v>
      </c>
      <c r="P8320" s="72">
        <v>138</v>
      </c>
    </row>
    <row r="8321" spans="1:16" hidden="1">
      <c r="A8321" s="72" t="s">
        <v>2129</v>
      </c>
      <c r="B8321" s="72" t="s">
        <v>3150</v>
      </c>
      <c r="C8321" s="72" t="s">
        <v>2105</v>
      </c>
      <c r="D8321" s="72">
        <v>84786</v>
      </c>
      <c r="E8321" s="72">
        <v>70829</v>
      </c>
      <c r="F8321" s="72">
        <v>53856</v>
      </c>
      <c r="G8321" s="72">
        <v>77836</v>
      </c>
      <c r="H8321" s="72">
        <v>92642</v>
      </c>
      <c r="I8321" s="72">
        <v>75930</v>
      </c>
      <c r="J8321" s="72">
        <v>58550</v>
      </c>
      <c r="K8321" s="72">
        <v>59463</v>
      </c>
      <c r="L8321" s="72">
        <v>72912</v>
      </c>
      <c r="M8321" s="72">
        <v>68382</v>
      </c>
      <c r="N8321" s="72">
        <v>59385</v>
      </c>
      <c r="O8321" s="72">
        <v>74616</v>
      </c>
      <c r="P8321" s="72">
        <v>86095</v>
      </c>
    </row>
    <row r="8322" spans="1:16" hidden="1">
      <c r="A8322" s="72" t="s">
        <v>2129</v>
      </c>
      <c r="B8322" s="72" t="s">
        <v>3150</v>
      </c>
      <c r="C8322" s="72" t="s">
        <v>2106</v>
      </c>
      <c r="D8322" s="72">
        <v>3892</v>
      </c>
      <c r="E8322" s="72">
        <v>3380</v>
      </c>
      <c r="F8322" s="72">
        <v>2454</v>
      </c>
      <c r="G8322" s="72">
        <v>3507</v>
      </c>
      <c r="H8322" s="72">
        <v>4054</v>
      </c>
      <c r="I8322" s="72">
        <v>3234</v>
      </c>
      <c r="J8322" s="72">
        <v>2974</v>
      </c>
      <c r="K8322" s="72">
        <v>2826</v>
      </c>
      <c r="L8322" s="72">
        <v>3248</v>
      </c>
      <c r="M8322" s="72">
        <v>2656</v>
      </c>
      <c r="N8322" s="72">
        <v>2153</v>
      </c>
      <c r="O8322" s="72">
        <v>2134</v>
      </c>
      <c r="P8322" s="72">
        <v>2181</v>
      </c>
    </row>
    <row r="8323" spans="1:16" hidden="1">
      <c r="A8323" s="72" t="s">
        <v>2129</v>
      </c>
      <c r="B8323" s="72" t="s">
        <v>3150</v>
      </c>
      <c r="C8323" s="72" t="s">
        <v>2107</v>
      </c>
      <c r="D8323" s="72">
        <v>30</v>
      </c>
      <c r="E8323" s="72">
        <v>29</v>
      </c>
      <c r="F8323" s="72">
        <v>30</v>
      </c>
      <c r="G8323" s="72">
        <v>31</v>
      </c>
      <c r="H8323" s="72">
        <v>29</v>
      </c>
      <c r="I8323" s="72">
        <v>27</v>
      </c>
      <c r="J8323" s="72">
        <v>27</v>
      </c>
      <c r="K8323" s="72">
        <v>27</v>
      </c>
      <c r="L8323" s="72">
        <v>25</v>
      </c>
      <c r="M8323" s="72">
        <v>25</v>
      </c>
      <c r="N8323" s="72">
        <v>25</v>
      </c>
      <c r="O8323" s="72">
        <v>23</v>
      </c>
      <c r="P8323" s="72">
        <v>24</v>
      </c>
    </row>
    <row r="8324" spans="1:16" hidden="1">
      <c r="A8324" s="72" t="s">
        <v>2129</v>
      </c>
      <c r="B8324" s="72" t="s">
        <v>3150</v>
      </c>
      <c r="C8324" s="72" t="s">
        <v>2108</v>
      </c>
      <c r="D8324" s="72">
        <v>32959</v>
      </c>
      <c r="E8324" s="72">
        <v>26240</v>
      </c>
      <c r="F8324" s="72">
        <v>18860</v>
      </c>
      <c r="G8324" s="72">
        <v>27973</v>
      </c>
      <c r="H8324" s="72">
        <v>34284</v>
      </c>
      <c r="I8324" s="72">
        <v>25918</v>
      </c>
      <c r="J8324" s="72">
        <v>21132</v>
      </c>
      <c r="K8324" s="72">
        <v>22580</v>
      </c>
      <c r="L8324" s="72">
        <v>23989</v>
      </c>
      <c r="M8324" s="72">
        <v>21311</v>
      </c>
      <c r="N8324" s="72">
        <v>16429</v>
      </c>
      <c r="O8324" s="72">
        <v>18195</v>
      </c>
      <c r="P8324" s="72">
        <v>24296</v>
      </c>
    </row>
    <row r="8325" spans="1:16" hidden="1">
      <c r="A8325" s="72" t="s">
        <v>2154</v>
      </c>
      <c r="B8325" s="72" t="s">
        <v>3150</v>
      </c>
      <c r="C8325" s="72" t="s">
        <v>2103</v>
      </c>
      <c r="D8325" s="72">
        <v>307228</v>
      </c>
      <c r="E8325" s="72">
        <v>292029</v>
      </c>
      <c r="F8325" s="72">
        <v>225341</v>
      </c>
      <c r="G8325" s="72">
        <v>312299</v>
      </c>
      <c r="H8325" s="72">
        <v>361605</v>
      </c>
      <c r="I8325" s="72">
        <v>306219</v>
      </c>
      <c r="J8325" s="72">
        <v>258290</v>
      </c>
      <c r="K8325" s="72">
        <v>249265</v>
      </c>
      <c r="L8325" s="72">
        <v>340776</v>
      </c>
      <c r="M8325" s="72">
        <v>312183</v>
      </c>
      <c r="N8325" s="72">
        <v>285433</v>
      </c>
      <c r="O8325" s="72">
        <v>331249</v>
      </c>
      <c r="P8325" s="72">
        <v>321575</v>
      </c>
    </row>
    <row r="8326" spans="1:16" hidden="1">
      <c r="A8326" s="72" t="s">
        <v>2154</v>
      </c>
      <c r="B8326" s="72" t="s">
        <v>3150</v>
      </c>
      <c r="C8326" s="72" t="s">
        <v>2104</v>
      </c>
      <c r="D8326" s="72">
        <v>5112</v>
      </c>
      <c r="E8326" s="72">
        <v>5189</v>
      </c>
      <c r="F8326" s="72">
        <v>5242</v>
      </c>
      <c r="G8326" s="72">
        <v>5314</v>
      </c>
      <c r="H8326" s="72">
        <v>5374</v>
      </c>
      <c r="I8326" s="72">
        <v>5517</v>
      </c>
      <c r="J8326" s="72">
        <v>5613</v>
      </c>
      <c r="K8326" s="72">
        <v>5712</v>
      </c>
      <c r="L8326" s="72">
        <v>5875</v>
      </c>
      <c r="M8326" s="72">
        <v>5990</v>
      </c>
      <c r="N8326" s="72">
        <v>6155</v>
      </c>
      <c r="O8326" s="72">
        <v>6344</v>
      </c>
      <c r="P8326" s="72">
        <v>6503</v>
      </c>
    </row>
    <row r="8327" spans="1:16" hidden="1">
      <c r="A8327" s="72" t="s">
        <v>2154</v>
      </c>
      <c r="B8327" s="72" t="s">
        <v>3150</v>
      </c>
      <c r="C8327" s="72" t="s">
        <v>2105</v>
      </c>
      <c r="D8327" s="72">
        <v>2704732</v>
      </c>
      <c r="E8327" s="72">
        <v>2352699</v>
      </c>
      <c r="F8327" s="72">
        <v>1825123</v>
      </c>
      <c r="G8327" s="72">
        <v>2569806</v>
      </c>
      <c r="H8327" s="72">
        <v>3143524</v>
      </c>
      <c r="I8327" s="72">
        <v>2559119</v>
      </c>
      <c r="J8327" s="72">
        <v>1958718</v>
      </c>
      <c r="K8327" s="72">
        <v>2135197</v>
      </c>
      <c r="L8327" s="72">
        <v>2629092</v>
      </c>
      <c r="M8327" s="72">
        <v>2681656</v>
      </c>
      <c r="N8327" s="72">
        <v>2433767</v>
      </c>
      <c r="O8327" s="72">
        <v>3078486</v>
      </c>
      <c r="P8327" s="72">
        <v>3868946</v>
      </c>
    </row>
    <row r="8328" spans="1:16" hidden="1">
      <c r="A8328" s="72" t="s">
        <v>2154</v>
      </c>
      <c r="B8328" s="72" t="s">
        <v>3150</v>
      </c>
      <c r="C8328" s="72" t="s">
        <v>2106</v>
      </c>
      <c r="D8328" s="72">
        <v>175383</v>
      </c>
      <c r="E8328" s="72">
        <v>172943</v>
      </c>
      <c r="F8328" s="72">
        <v>133921</v>
      </c>
      <c r="G8328" s="72">
        <v>179792</v>
      </c>
      <c r="H8328" s="72">
        <v>208682</v>
      </c>
      <c r="I8328" s="72">
        <v>179685</v>
      </c>
      <c r="J8328" s="72">
        <v>158079</v>
      </c>
      <c r="K8328" s="72">
        <v>151062</v>
      </c>
      <c r="L8328" s="72">
        <v>192474</v>
      </c>
      <c r="M8328" s="72">
        <v>181177</v>
      </c>
      <c r="N8328" s="72">
        <v>172522</v>
      </c>
      <c r="O8328" s="72">
        <v>221064</v>
      </c>
      <c r="P8328" s="72">
        <v>218023</v>
      </c>
    </row>
    <row r="8329" spans="1:16" hidden="1">
      <c r="A8329" s="72" t="s">
        <v>2154</v>
      </c>
      <c r="B8329" s="72" t="s">
        <v>3150</v>
      </c>
      <c r="C8329" s="72" t="s">
        <v>2107</v>
      </c>
      <c r="D8329" s="72">
        <v>893</v>
      </c>
      <c r="E8329" s="72">
        <v>906</v>
      </c>
      <c r="F8329" s="72">
        <v>910</v>
      </c>
      <c r="G8329" s="72">
        <v>917</v>
      </c>
      <c r="H8329" s="72">
        <v>921</v>
      </c>
      <c r="I8329" s="72">
        <v>932</v>
      </c>
      <c r="J8329" s="72">
        <v>952</v>
      </c>
      <c r="K8329" s="72">
        <v>953</v>
      </c>
      <c r="L8329" s="72">
        <v>960</v>
      </c>
      <c r="M8329" s="72">
        <v>964</v>
      </c>
      <c r="N8329" s="72">
        <v>976</v>
      </c>
      <c r="O8329" s="72">
        <v>991</v>
      </c>
      <c r="P8329" s="72">
        <v>1002</v>
      </c>
    </row>
    <row r="8330" spans="1:16" hidden="1">
      <c r="A8330" s="72" t="s">
        <v>2154</v>
      </c>
      <c r="B8330" s="72" t="s">
        <v>3150</v>
      </c>
      <c r="C8330" s="72" t="s">
        <v>2108</v>
      </c>
      <c r="D8330" s="72">
        <v>1430627</v>
      </c>
      <c r="E8330" s="72">
        <v>1291660</v>
      </c>
      <c r="F8330" s="72">
        <v>970711</v>
      </c>
      <c r="G8330" s="72">
        <v>1375726</v>
      </c>
      <c r="H8330" s="72">
        <v>1708858</v>
      </c>
      <c r="I8330" s="72">
        <v>1358387</v>
      </c>
      <c r="J8330" s="72">
        <v>1081322</v>
      </c>
      <c r="K8330" s="72">
        <v>1167950</v>
      </c>
      <c r="L8330" s="72">
        <v>1370255</v>
      </c>
      <c r="M8330" s="72">
        <v>1361992</v>
      </c>
      <c r="N8330" s="72">
        <v>1192748</v>
      </c>
      <c r="O8330" s="72">
        <v>1731680</v>
      </c>
      <c r="P8330" s="72">
        <v>2348824</v>
      </c>
    </row>
    <row r="8331" spans="1:16" hidden="1">
      <c r="A8331" s="72" t="s">
        <v>2154</v>
      </c>
      <c r="B8331" s="72" t="s">
        <v>3150</v>
      </c>
      <c r="C8331" s="72" t="s">
        <v>2109</v>
      </c>
      <c r="D8331" s="72">
        <v>253177</v>
      </c>
      <c r="E8331" s="72">
        <v>247517</v>
      </c>
      <c r="F8331" s="72">
        <v>216816</v>
      </c>
      <c r="G8331" s="72">
        <v>227089</v>
      </c>
      <c r="H8331" s="72">
        <v>233294</v>
      </c>
      <c r="I8331" s="72">
        <v>243296</v>
      </c>
      <c r="J8331" s="72">
        <v>239991</v>
      </c>
      <c r="K8331" s="72">
        <v>247832</v>
      </c>
      <c r="L8331" s="72">
        <v>255792</v>
      </c>
      <c r="M8331" s="72">
        <v>254314</v>
      </c>
      <c r="N8331" s="72">
        <v>250130</v>
      </c>
      <c r="O8331" s="72">
        <v>265695</v>
      </c>
      <c r="P8331" s="72">
        <v>255558</v>
      </c>
    </row>
    <row r="8332" spans="1:16" hidden="1">
      <c r="A8332" s="72" t="s">
        <v>2154</v>
      </c>
      <c r="B8332" s="72" t="s">
        <v>3150</v>
      </c>
      <c r="C8332" s="72" t="s">
        <v>2110</v>
      </c>
      <c r="D8332" s="72">
        <v>16</v>
      </c>
      <c r="E8332" s="72">
        <v>16</v>
      </c>
      <c r="F8332" s="72">
        <v>15</v>
      </c>
      <c r="G8332" s="72">
        <v>16</v>
      </c>
      <c r="H8332" s="72">
        <v>16</v>
      </c>
      <c r="I8332" s="72">
        <v>16</v>
      </c>
      <c r="J8332" s="72">
        <v>16</v>
      </c>
      <c r="K8332" s="72">
        <v>16</v>
      </c>
      <c r="L8332" s="72">
        <v>16</v>
      </c>
      <c r="M8332" s="72">
        <v>16</v>
      </c>
      <c r="N8332" s="72">
        <v>16</v>
      </c>
      <c r="O8332" s="72">
        <v>16</v>
      </c>
      <c r="P8332" s="72">
        <v>16</v>
      </c>
    </row>
    <row r="8333" spans="1:16" hidden="1">
      <c r="A8333" s="72" t="s">
        <v>2154</v>
      </c>
      <c r="B8333" s="72" t="s">
        <v>3150</v>
      </c>
      <c r="C8333" s="72" t="s">
        <v>2111</v>
      </c>
      <c r="D8333" s="72">
        <v>1729683</v>
      </c>
      <c r="E8333" s="72">
        <v>1657319</v>
      </c>
      <c r="F8333" s="72">
        <v>1343059</v>
      </c>
      <c r="G8333" s="72">
        <v>1555373</v>
      </c>
      <c r="H8333" s="72">
        <v>1733167</v>
      </c>
      <c r="I8333" s="72">
        <v>1465105</v>
      </c>
      <c r="J8333" s="72">
        <v>1396349</v>
      </c>
      <c r="K8333" s="72">
        <v>1644625</v>
      </c>
      <c r="L8333" s="72">
        <v>1595032</v>
      </c>
      <c r="M8333" s="72">
        <v>1536039</v>
      </c>
      <c r="N8333" s="72">
        <v>1408857</v>
      </c>
      <c r="O8333" s="72">
        <v>1911788</v>
      </c>
      <c r="P8333" s="72">
        <v>2694446</v>
      </c>
    </row>
    <row r="8334" spans="1:16" hidden="1">
      <c r="A8334" s="72" t="s">
        <v>2154</v>
      </c>
      <c r="B8334" s="72" t="s">
        <v>3151</v>
      </c>
      <c r="C8334" s="72" t="s">
        <v>2103</v>
      </c>
      <c r="D8334" s="72">
        <v>181665</v>
      </c>
      <c r="E8334" s="72">
        <v>148278</v>
      </c>
      <c r="F8334" s="72">
        <v>125458</v>
      </c>
      <c r="G8334" s="72">
        <v>161400</v>
      </c>
      <c r="H8334" s="72">
        <v>166491</v>
      </c>
      <c r="I8334" s="72">
        <v>138889</v>
      </c>
      <c r="J8334" s="72">
        <v>120535</v>
      </c>
      <c r="K8334" s="72">
        <v>134287</v>
      </c>
      <c r="L8334" s="72">
        <v>154161</v>
      </c>
      <c r="M8334" s="72">
        <v>150447</v>
      </c>
      <c r="N8334" s="72">
        <v>149956</v>
      </c>
      <c r="O8334" s="72">
        <v>149774</v>
      </c>
      <c r="P8334" s="72">
        <v>165211</v>
      </c>
    </row>
    <row r="8335" spans="1:16" hidden="1">
      <c r="A8335" s="72" t="s">
        <v>2154</v>
      </c>
      <c r="B8335" s="72" t="s">
        <v>3151</v>
      </c>
      <c r="C8335" s="72" t="s">
        <v>2104</v>
      </c>
      <c r="D8335" s="72">
        <v>3017</v>
      </c>
      <c r="E8335" s="72">
        <v>3119</v>
      </c>
      <c r="F8335" s="72">
        <v>3059</v>
      </c>
      <c r="G8335" s="72">
        <v>3032</v>
      </c>
      <c r="H8335" s="72">
        <v>3065</v>
      </c>
      <c r="I8335" s="72">
        <v>3093</v>
      </c>
      <c r="J8335" s="72">
        <v>3162</v>
      </c>
      <c r="K8335" s="72">
        <v>3168</v>
      </c>
      <c r="L8335" s="72">
        <v>3172</v>
      </c>
      <c r="M8335" s="72">
        <v>3216</v>
      </c>
      <c r="N8335" s="72">
        <v>3229</v>
      </c>
      <c r="O8335" s="72">
        <v>3266</v>
      </c>
      <c r="P8335" s="72">
        <v>3334</v>
      </c>
    </row>
    <row r="8336" spans="1:16" hidden="1">
      <c r="A8336" s="72" t="s">
        <v>2154</v>
      </c>
      <c r="B8336" s="72" t="s">
        <v>3151</v>
      </c>
      <c r="C8336" s="72" t="s">
        <v>2105</v>
      </c>
      <c r="D8336" s="72">
        <v>1969546</v>
      </c>
      <c r="E8336" s="72">
        <v>1765078</v>
      </c>
      <c r="F8336" s="72">
        <v>1528516</v>
      </c>
      <c r="G8336" s="72">
        <v>1690583</v>
      </c>
      <c r="H8336" s="72">
        <v>1944774</v>
      </c>
      <c r="I8336" s="72">
        <v>1665377</v>
      </c>
      <c r="J8336" s="72">
        <v>1468012</v>
      </c>
      <c r="K8336" s="72">
        <v>1603068</v>
      </c>
      <c r="L8336" s="72">
        <v>1734749</v>
      </c>
      <c r="M8336" s="72">
        <v>1745185</v>
      </c>
      <c r="N8336" s="72">
        <v>1668392</v>
      </c>
      <c r="O8336" s="72">
        <v>1730206</v>
      </c>
      <c r="P8336" s="72">
        <v>1957656</v>
      </c>
    </row>
    <row r="8337" spans="1:16" hidden="1">
      <c r="A8337" s="72" t="s">
        <v>2154</v>
      </c>
      <c r="B8337" s="72" t="s">
        <v>3151</v>
      </c>
      <c r="C8337" s="72" t="s">
        <v>2106</v>
      </c>
      <c r="D8337" s="72">
        <v>57115</v>
      </c>
      <c r="E8337" s="72">
        <v>35560</v>
      </c>
      <c r="F8337" s="72">
        <v>37361</v>
      </c>
      <c r="G8337" s="72">
        <v>53958</v>
      </c>
      <c r="H8337" s="72">
        <v>58837</v>
      </c>
      <c r="I8337" s="72">
        <v>46574</v>
      </c>
      <c r="J8337" s="72">
        <v>42320</v>
      </c>
      <c r="K8337" s="72">
        <v>43933</v>
      </c>
      <c r="L8337" s="72">
        <v>51534</v>
      </c>
      <c r="M8337" s="72">
        <v>50965</v>
      </c>
      <c r="N8337" s="72">
        <v>46371</v>
      </c>
      <c r="O8337" s="72">
        <v>50781</v>
      </c>
      <c r="P8337" s="72">
        <v>60781</v>
      </c>
    </row>
    <row r="8338" spans="1:16" hidden="1">
      <c r="A8338" s="72" t="s">
        <v>2154</v>
      </c>
      <c r="B8338" s="72" t="s">
        <v>3151</v>
      </c>
      <c r="C8338" s="72" t="s">
        <v>2107</v>
      </c>
      <c r="D8338" s="72">
        <v>385</v>
      </c>
      <c r="E8338" s="72">
        <v>304</v>
      </c>
      <c r="F8338" s="72">
        <v>365</v>
      </c>
      <c r="G8338" s="72">
        <v>372</v>
      </c>
      <c r="H8338" s="72">
        <v>371</v>
      </c>
      <c r="I8338" s="72">
        <v>374</v>
      </c>
      <c r="J8338" s="72">
        <v>373</v>
      </c>
      <c r="K8338" s="72">
        <v>382</v>
      </c>
      <c r="L8338" s="72">
        <v>400</v>
      </c>
      <c r="M8338" s="72">
        <v>400</v>
      </c>
      <c r="N8338" s="72">
        <v>403</v>
      </c>
      <c r="O8338" s="72">
        <v>407</v>
      </c>
      <c r="P8338" s="72">
        <v>400</v>
      </c>
    </row>
    <row r="8339" spans="1:16" hidden="1">
      <c r="A8339" s="72" t="s">
        <v>2154</v>
      </c>
      <c r="B8339" s="72" t="s">
        <v>3151</v>
      </c>
      <c r="C8339" s="72" t="s">
        <v>2108</v>
      </c>
      <c r="D8339" s="72">
        <v>562240</v>
      </c>
      <c r="E8339" s="72">
        <v>395780</v>
      </c>
      <c r="F8339" s="72">
        <v>429531</v>
      </c>
      <c r="G8339" s="72">
        <v>577309</v>
      </c>
      <c r="H8339" s="72">
        <v>638987</v>
      </c>
      <c r="I8339" s="72">
        <v>516521</v>
      </c>
      <c r="J8339" s="72">
        <v>473116</v>
      </c>
      <c r="K8339" s="72">
        <v>497865</v>
      </c>
      <c r="L8339" s="72">
        <v>523079</v>
      </c>
      <c r="M8339" s="72">
        <v>547364</v>
      </c>
      <c r="N8339" s="72">
        <v>503683</v>
      </c>
      <c r="O8339" s="72">
        <v>553206</v>
      </c>
      <c r="P8339" s="72">
        <v>668872</v>
      </c>
    </row>
    <row r="8340" spans="1:16" hidden="1">
      <c r="A8340" s="72" t="s">
        <v>2154</v>
      </c>
      <c r="B8340" s="72" t="s">
        <v>3151</v>
      </c>
      <c r="C8340" s="72" t="s">
        <v>2109</v>
      </c>
      <c r="D8340" s="72">
        <v>27218</v>
      </c>
      <c r="E8340" s="72">
        <v>14624</v>
      </c>
      <c r="F8340" s="72">
        <v>22181</v>
      </c>
      <c r="G8340" s="72">
        <v>45104</v>
      </c>
      <c r="H8340" s="72">
        <v>43493</v>
      </c>
      <c r="I8340" s="72">
        <v>31791</v>
      </c>
      <c r="J8340" s="72">
        <v>31915</v>
      </c>
      <c r="K8340" s="72">
        <v>36024</v>
      </c>
      <c r="L8340" s="72">
        <v>36454</v>
      </c>
      <c r="M8340" s="72">
        <v>39538</v>
      </c>
      <c r="N8340" s="72">
        <v>36772</v>
      </c>
      <c r="O8340" s="72">
        <v>40280</v>
      </c>
      <c r="P8340" s="72">
        <v>44212</v>
      </c>
    </row>
    <row r="8341" spans="1:16" hidden="1">
      <c r="A8341" s="72" t="s">
        <v>2154</v>
      </c>
      <c r="B8341" s="72" t="s">
        <v>3151</v>
      </c>
      <c r="C8341" s="72" t="s">
        <v>2110</v>
      </c>
      <c r="D8341" s="72">
        <v>27</v>
      </c>
      <c r="E8341" s="72">
        <v>17</v>
      </c>
      <c r="F8341" s="72">
        <v>13</v>
      </c>
      <c r="G8341" s="72">
        <v>14</v>
      </c>
      <c r="H8341" s="72">
        <v>18</v>
      </c>
      <c r="I8341" s="72">
        <v>21</v>
      </c>
      <c r="J8341" s="72">
        <v>24</v>
      </c>
      <c r="K8341" s="72">
        <v>27</v>
      </c>
      <c r="L8341" s="72">
        <v>27</v>
      </c>
      <c r="M8341" s="72">
        <v>30</v>
      </c>
      <c r="N8341" s="72">
        <v>33</v>
      </c>
      <c r="O8341" s="72">
        <v>31</v>
      </c>
      <c r="P8341" s="72">
        <v>31</v>
      </c>
    </row>
    <row r="8342" spans="1:16" hidden="1">
      <c r="A8342" s="72" t="s">
        <v>2154</v>
      </c>
      <c r="B8342" s="72" t="s">
        <v>3151</v>
      </c>
      <c r="C8342" s="72" t="s">
        <v>2111</v>
      </c>
      <c r="D8342" s="72">
        <v>282215</v>
      </c>
      <c r="E8342" s="72">
        <v>154746</v>
      </c>
      <c r="F8342" s="72">
        <v>205087</v>
      </c>
      <c r="G8342" s="72">
        <v>610607</v>
      </c>
      <c r="H8342" s="72">
        <v>389670</v>
      </c>
      <c r="I8342" s="72">
        <v>293149</v>
      </c>
      <c r="J8342" s="72">
        <v>314947</v>
      </c>
      <c r="K8342" s="72">
        <v>332931</v>
      </c>
      <c r="L8342" s="72">
        <v>325072</v>
      </c>
      <c r="M8342" s="72">
        <v>359005</v>
      </c>
      <c r="N8342" s="72">
        <v>333913</v>
      </c>
      <c r="O8342" s="72">
        <v>363204</v>
      </c>
      <c r="P8342" s="72">
        <v>391755</v>
      </c>
    </row>
    <row r="8343" spans="1:16" hidden="1">
      <c r="A8343" s="72" t="s">
        <v>2128</v>
      </c>
      <c r="B8343" s="72" t="s">
        <v>3152</v>
      </c>
      <c r="C8343" s="72" t="s">
        <v>2103</v>
      </c>
      <c r="D8343" s="72">
        <v>14809</v>
      </c>
      <c r="E8343" s="72">
        <v>6650</v>
      </c>
      <c r="F8343" s="72">
        <v>4854</v>
      </c>
      <c r="G8343" s="72">
        <v>5937</v>
      </c>
      <c r="H8343" s="72">
        <v>5907</v>
      </c>
      <c r="I8343" s="72">
        <v>5122</v>
      </c>
      <c r="J8343" s="72">
        <v>4520</v>
      </c>
      <c r="K8343" s="72">
        <v>5138</v>
      </c>
      <c r="L8343" s="72">
        <v>6374</v>
      </c>
      <c r="M8343" s="72">
        <v>5808</v>
      </c>
      <c r="N8343" s="72">
        <v>4985</v>
      </c>
      <c r="O8343" s="72">
        <v>4838</v>
      </c>
      <c r="P8343" s="72">
        <v>4812</v>
      </c>
    </row>
    <row r="8344" spans="1:16" hidden="1">
      <c r="A8344" s="72" t="s">
        <v>2128</v>
      </c>
      <c r="B8344" s="72" t="s">
        <v>3152</v>
      </c>
      <c r="C8344" s="72" t="s">
        <v>2104</v>
      </c>
      <c r="D8344" s="72">
        <v>105</v>
      </c>
      <c r="E8344" s="72">
        <v>106</v>
      </c>
      <c r="F8344" s="72">
        <v>106</v>
      </c>
      <c r="G8344" s="72">
        <v>106</v>
      </c>
      <c r="H8344" s="72">
        <v>106</v>
      </c>
      <c r="I8344" s="72">
        <v>106</v>
      </c>
      <c r="J8344" s="72">
        <v>106</v>
      </c>
      <c r="K8344" s="72">
        <v>108</v>
      </c>
      <c r="L8344" s="72">
        <v>108</v>
      </c>
      <c r="M8344" s="72">
        <v>106</v>
      </c>
      <c r="N8344" s="72">
        <v>93</v>
      </c>
      <c r="O8344" s="72">
        <v>103</v>
      </c>
      <c r="P8344" s="72">
        <v>104</v>
      </c>
    </row>
    <row r="8345" spans="1:16" hidden="1">
      <c r="A8345" s="72" t="s">
        <v>2128</v>
      </c>
      <c r="B8345" s="72" t="s">
        <v>3152</v>
      </c>
      <c r="C8345" s="72" t="s">
        <v>2105</v>
      </c>
      <c r="D8345" s="72">
        <v>95523</v>
      </c>
      <c r="E8345" s="72">
        <v>62332</v>
      </c>
      <c r="F8345" s="72">
        <v>57923</v>
      </c>
      <c r="G8345" s="72">
        <v>76391</v>
      </c>
      <c r="H8345" s="72">
        <v>86174</v>
      </c>
      <c r="I8345" s="72">
        <v>63635</v>
      </c>
      <c r="J8345" s="72">
        <v>52388</v>
      </c>
      <c r="K8345" s="72">
        <v>64607</v>
      </c>
      <c r="L8345" s="72">
        <v>98508</v>
      </c>
      <c r="M8345" s="72">
        <v>96772</v>
      </c>
      <c r="N8345" s="72">
        <v>76138</v>
      </c>
      <c r="O8345" s="72">
        <v>142514</v>
      </c>
      <c r="P8345" s="72">
        <v>84178</v>
      </c>
    </row>
    <row r="8346" spans="1:16" hidden="1">
      <c r="A8346" s="72" t="s">
        <v>2128</v>
      </c>
      <c r="B8346" s="72" t="s">
        <v>3152</v>
      </c>
      <c r="C8346" s="72" t="s">
        <v>2106</v>
      </c>
      <c r="D8346" s="72">
        <v>3582</v>
      </c>
      <c r="E8346" s="72">
        <v>1444</v>
      </c>
      <c r="F8346" s="72">
        <v>1654</v>
      </c>
      <c r="G8346" s="72">
        <v>2754</v>
      </c>
      <c r="H8346" s="72">
        <v>3022</v>
      </c>
      <c r="I8346" s="72">
        <v>1745</v>
      </c>
      <c r="J8346" s="72">
        <v>1570</v>
      </c>
      <c r="K8346" s="72">
        <v>1230</v>
      </c>
      <c r="L8346" s="72">
        <v>1493</v>
      </c>
      <c r="M8346" s="72">
        <v>990</v>
      </c>
      <c r="N8346" s="72">
        <v>756</v>
      </c>
      <c r="O8346" s="72">
        <v>662</v>
      </c>
      <c r="P8346" s="72">
        <v>711</v>
      </c>
    </row>
    <row r="8347" spans="1:16" hidden="1">
      <c r="A8347" s="72" t="s">
        <v>2128</v>
      </c>
      <c r="B8347" s="72" t="s">
        <v>3152</v>
      </c>
      <c r="C8347" s="72" t="s">
        <v>2107</v>
      </c>
      <c r="D8347" s="72">
        <v>11</v>
      </c>
      <c r="E8347" s="72">
        <v>11</v>
      </c>
      <c r="F8347" s="72">
        <v>12</v>
      </c>
      <c r="G8347" s="72">
        <v>12</v>
      </c>
      <c r="H8347" s="72">
        <v>11</v>
      </c>
      <c r="I8347" s="72">
        <v>11</v>
      </c>
      <c r="J8347" s="72">
        <v>11</v>
      </c>
      <c r="K8347" s="72">
        <v>9</v>
      </c>
      <c r="L8347" s="72">
        <v>7</v>
      </c>
      <c r="M8347" s="72">
        <v>8</v>
      </c>
      <c r="N8347" s="72">
        <v>8</v>
      </c>
      <c r="O8347" s="72">
        <v>6</v>
      </c>
      <c r="P8347" s="72">
        <v>7</v>
      </c>
    </row>
    <row r="8348" spans="1:16" hidden="1">
      <c r="A8348" s="72" t="s">
        <v>2128</v>
      </c>
      <c r="B8348" s="72" t="s">
        <v>3152</v>
      </c>
      <c r="C8348" s="72" t="s">
        <v>2108</v>
      </c>
      <c r="D8348" s="72">
        <v>23107</v>
      </c>
      <c r="E8348" s="72">
        <v>13768</v>
      </c>
      <c r="F8348" s="72">
        <v>15610</v>
      </c>
      <c r="G8348" s="72">
        <v>23504</v>
      </c>
      <c r="H8348" s="72">
        <v>35530</v>
      </c>
      <c r="I8348" s="72">
        <v>21258</v>
      </c>
      <c r="J8348" s="72">
        <v>16243</v>
      </c>
      <c r="K8348" s="72">
        <v>13837</v>
      </c>
      <c r="L8348" s="72">
        <v>23094</v>
      </c>
      <c r="M8348" s="72">
        <v>14894</v>
      </c>
      <c r="N8348" s="72">
        <v>10896</v>
      </c>
      <c r="O8348" s="72">
        <v>22415</v>
      </c>
      <c r="P8348" s="72">
        <v>12010</v>
      </c>
    </row>
    <row r="8349" spans="1:16" hidden="1">
      <c r="A8349" s="72" t="s">
        <v>2128</v>
      </c>
      <c r="B8349" s="72" t="s">
        <v>3152</v>
      </c>
      <c r="C8349" s="72" t="s">
        <v>2109</v>
      </c>
      <c r="D8349" s="72">
        <v>785</v>
      </c>
      <c r="E8349" s="72">
        <v>285</v>
      </c>
      <c r="H8349" s="72">
        <v>1282</v>
      </c>
      <c r="I8349" s="72">
        <v>896</v>
      </c>
      <c r="J8349" s="72">
        <v>727</v>
      </c>
      <c r="K8349" s="72">
        <v>659</v>
      </c>
      <c r="L8349" s="72">
        <v>550</v>
      </c>
      <c r="M8349" s="72">
        <v>499</v>
      </c>
      <c r="N8349" s="72">
        <v>360</v>
      </c>
      <c r="O8349" s="72">
        <v>484</v>
      </c>
      <c r="P8349" s="72">
        <v>553</v>
      </c>
    </row>
    <row r="8350" spans="1:16" hidden="1">
      <c r="A8350" s="72" t="s">
        <v>2128</v>
      </c>
      <c r="B8350" s="72" t="s">
        <v>3152</v>
      </c>
      <c r="C8350" s="72" t="s">
        <v>2110</v>
      </c>
      <c r="D8350" s="72">
        <v>1</v>
      </c>
      <c r="E8350" s="72">
        <v>1</v>
      </c>
      <c r="H8350" s="72">
        <v>1</v>
      </c>
      <c r="I8350" s="72">
        <v>1</v>
      </c>
      <c r="J8350" s="72">
        <v>1</v>
      </c>
      <c r="K8350" s="72">
        <v>1</v>
      </c>
      <c r="L8350" s="72">
        <v>1</v>
      </c>
      <c r="M8350" s="72">
        <v>1</v>
      </c>
      <c r="N8350" s="72">
        <v>1</v>
      </c>
      <c r="O8350" s="72">
        <v>1</v>
      </c>
      <c r="P8350" s="72">
        <v>1</v>
      </c>
    </row>
    <row r="8351" spans="1:16" hidden="1">
      <c r="A8351" s="72" t="s">
        <v>2128</v>
      </c>
      <c r="B8351" s="72" t="s">
        <v>3152</v>
      </c>
      <c r="C8351" s="72" t="s">
        <v>2111</v>
      </c>
      <c r="D8351" s="72">
        <v>5063</v>
      </c>
      <c r="E8351" s="72">
        <v>2852</v>
      </c>
      <c r="H8351" s="72">
        <v>15453</v>
      </c>
      <c r="I8351" s="72">
        <v>10188</v>
      </c>
      <c r="J8351" s="72">
        <v>7512</v>
      </c>
      <c r="K8351" s="72">
        <v>9141</v>
      </c>
      <c r="L8351" s="72">
        <v>8005</v>
      </c>
      <c r="M8351" s="72">
        <v>7312</v>
      </c>
      <c r="N8351" s="72">
        <v>4946</v>
      </c>
      <c r="O8351" s="72">
        <v>14364</v>
      </c>
      <c r="P8351" s="72">
        <v>10692</v>
      </c>
    </row>
    <row r="8352" spans="1:16" hidden="1">
      <c r="A8352" s="72" t="s">
        <v>2136</v>
      </c>
      <c r="B8352" s="72" t="s">
        <v>3153</v>
      </c>
      <c r="C8352" s="72" t="s">
        <v>2103</v>
      </c>
      <c r="D8352" s="72">
        <v>115021</v>
      </c>
      <c r="E8352" s="72">
        <v>99602</v>
      </c>
      <c r="F8352" s="72">
        <v>74514</v>
      </c>
      <c r="G8352" s="72">
        <v>83243</v>
      </c>
      <c r="H8352" s="72">
        <v>100663</v>
      </c>
      <c r="I8352" s="72">
        <v>86451</v>
      </c>
      <c r="J8352" s="72">
        <v>71160</v>
      </c>
      <c r="K8352" s="72">
        <v>63793</v>
      </c>
      <c r="L8352" s="72">
        <v>87153</v>
      </c>
    </row>
    <row r="8353" spans="1:16" hidden="1">
      <c r="A8353" s="72" t="s">
        <v>2136</v>
      </c>
      <c r="B8353" s="72" t="s">
        <v>3153</v>
      </c>
      <c r="C8353" s="72" t="s">
        <v>2104</v>
      </c>
      <c r="D8353" s="72">
        <v>3665</v>
      </c>
      <c r="E8353" s="72">
        <v>3624</v>
      </c>
      <c r="F8353" s="72">
        <v>3530</v>
      </c>
      <c r="G8353" s="72">
        <v>3507</v>
      </c>
      <c r="H8353" s="72">
        <v>3476</v>
      </c>
      <c r="I8353" s="72">
        <v>3431</v>
      </c>
      <c r="J8353" s="72">
        <v>3414</v>
      </c>
      <c r="K8353" s="72">
        <v>3323</v>
      </c>
      <c r="L8353" s="72">
        <v>3353</v>
      </c>
    </row>
    <row r="8354" spans="1:16" hidden="1">
      <c r="A8354" s="72" t="s">
        <v>2136</v>
      </c>
      <c r="B8354" s="72" t="s">
        <v>3153</v>
      </c>
      <c r="C8354" s="72" t="s">
        <v>2105</v>
      </c>
      <c r="D8354" s="72">
        <v>1359336</v>
      </c>
      <c r="E8354" s="72">
        <v>1153530</v>
      </c>
      <c r="F8354" s="72">
        <v>879492</v>
      </c>
      <c r="G8354" s="72">
        <v>945712</v>
      </c>
      <c r="H8354" s="72">
        <v>1163545</v>
      </c>
      <c r="I8354" s="72">
        <v>997997</v>
      </c>
      <c r="J8354" s="72">
        <v>774467</v>
      </c>
      <c r="K8354" s="72">
        <v>760414</v>
      </c>
      <c r="L8354" s="72">
        <v>1005976</v>
      </c>
    </row>
    <row r="8355" spans="1:16" hidden="1">
      <c r="A8355" s="72" t="s">
        <v>2136</v>
      </c>
      <c r="B8355" s="72" t="s">
        <v>3153</v>
      </c>
      <c r="C8355" s="72" t="s">
        <v>2106</v>
      </c>
      <c r="D8355" s="72">
        <v>150304</v>
      </c>
      <c r="E8355" s="72">
        <v>144122</v>
      </c>
      <c r="F8355" s="72">
        <v>127982</v>
      </c>
      <c r="G8355" s="72">
        <v>134838</v>
      </c>
      <c r="H8355" s="72">
        <v>145867</v>
      </c>
      <c r="I8355" s="72">
        <v>118448</v>
      </c>
      <c r="J8355" s="72">
        <v>137991</v>
      </c>
      <c r="K8355" s="72">
        <v>143114</v>
      </c>
      <c r="L8355" s="72">
        <v>150926</v>
      </c>
    </row>
    <row r="8356" spans="1:16" hidden="1">
      <c r="A8356" s="72" t="s">
        <v>2136</v>
      </c>
      <c r="B8356" s="72" t="s">
        <v>3153</v>
      </c>
      <c r="C8356" s="72" t="s">
        <v>2107</v>
      </c>
      <c r="D8356" s="72">
        <v>486</v>
      </c>
      <c r="E8356" s="72">
        <v>486</v>
      </c>
      <c r="F8356" s="72">
        <v>479</v>
      </c>
      <c r="G8356" s="72">
        <v>472</v>
      </c>
      <c r="H8356" s="72">
        <v>464</v>
      </c>
      <c r="I8356" s="72">
        <v>445</v>
      </c>
      <c r="J8356" s="72">
        <v>453</v>
      </c>
      <c r="K8356" s="72">
        <v>457</v>
      </c>
      <c r="L8356" s="72">
        <v>418</v>
      </c>
    </row>
    <row r="8357" spans="1:16" hidden="1">
      <c r="A8357" s="72" t="s">
        <v>2136</v>
      </c>
      <c r="B8357" s="72" t="s">
        <v>3153</v>
      </c>
      <c r="C8357" s="72" t="s">
        <v>2108</v>
      </c>
      <c r="D8357" s="72">
        <v>1450921</v>
      </c>
      <c r="E8357" s="72">
        <v>1356069</v>
      </c>
      <c r="F8357" s="72">
        <v>1113460</v>
      </c>
      <c r="G8357" s="72">
        <v>1158434</v>
      </c>
      <c r="H8357" s="72">
        <v>1362196</v>
      </c>
      <c r="I8357" s="72">
        <v>1094821</v>
      </c>
      <c r="J8357" s="72">
        <v>1075853</v>
      </c>
      <c r="K8357" s="72">
        <v>1210044</v>
      </c>
      <c r="L8357" s="72">
        <v>1328503</v>
      </c>
    </row>
    <row r="8358" spans="1:16" hidden="1">
      <c r="A8358" s="72" t="s">
        <v>2136</v>
      </c>
      <c r="B8358" s="72" t="s">
        <v>3153</v>
      </c>
      <c r="C8358" s="72" t="s">
        <v>2109</v>
      </c>
      <c r="D8358" s="72">
        <v>133265</v>
      </c>
      <c r="E8358" s="72">
        <v>118422</v>
      </c>
      <c r="F8358" s="72">
        <v>102112</v>
      </c>
      <c r="G8358" s="72">
        <v>124111</v>
      </c>
      <c r="H8358" s="72">
        <v>106878</v>
      </c>
      <c r="I8358" s="72">
        <v>126006</v>
      </c>
      <c r="J8358" s="72">
        <v>128998</v>
      </c>
      <c r="K8358" s="72">
        <v>146959</v>
      </c>
      <c r="L8358" s="72">
        <v>193951</v>
      </c>
    </row>
    <row r="8359" spans="1:16" hidden="1">
      <c r="A8359" s="72" t="s">
        <v>2136</v>
      </c>
      <c r="B8359" s="72" t="s">
        <v>3153</v>
      </c>
      <c r="C8359" s="72" t="s">
        <v>2110</v>
      </c>
      <c r="D8359" s="72">
        <v>15</v>
      </c>
      <c r="E8359" s="72">
        <v>15</v>
      </c>
      <c r="F8359" s="72">
        <v>16</v>
      </c>
      <c r="G8359" s="72">
        <v>16</v>
      </c>
      <c r="H8359" s="72">
        <v>16</v>
      </c>
      <c r="I8359" s="72">
        <v>16</v>
      </c>
      <c r="J8359" s="72">
        <v>16</v>
      </c>
      <c r="K8359" s="72">
        <v>16</v>
      </c>
      <c r="L8359" s="72">
        <v>25</v>
      </c>
    </row>
    <row r="8360" spans="1:16" hidden="1">
      <c r="A8360" s="72" t="s">
        <v>2136</v>
      </c>
      <c r="B8360" s="72" t="s">
        <v>3153</v>
      </c>
      <c r="C8360" s="72" t="s">
        <v>2111</v>
      </c>
      <c r="D8360" s="72">
        <v>1180904</v>
      </c>
      <c r="E8360" s="72">
        <v>1000145</v>
      </c>
      <c r="F8360" s="72">
        <v>823155</v>
      </c>
      <c r="G8360" s="72">
        <v>926844</v>
      </c>
      <c r="H8360" s="72">
        <v>1146161</v>
      </c>
      <c r="I8360" s="72">
        <v>1001035</v>
      </c>
      <c r="J8360" s="72">
        <v>927012</v>
      </c>
      <c r="K8360" s="72">
        <v>1218572</v>
      </c>
      <c r="L8360" s="72">
        <v>1655877</v>
      </c>
    </row>
    <row r="8361" spans="1:16" hidden="1">
      <c r="A8361" s="72" t="s">
        <v>2130</v>
      </c>
      <c r="B8361" s="72" t="s">
        <v>3154</v>
      </c>
      <c r="C8361" s="72" t="s">
        <v>2103</v>
      </c>
      <c r="D8361" s="72">
        <v>104397</v>
      </c>
      <c r="E8361" s="72">
        <v>98136</v>
      </c>
      <c r="F8361" s="72">
        <v>83033</v>
      </c>
      <c r="G8361" s="72">
        <v>109705</v>
      </c>
      <c r="H8361" s="72">
        <v>97560</v>
      </c>
      <c r="I8361" s="72">
        <v>74091</v>
      </c>
      <c r="J8361" s="72">
        <v>26861</v>
      </c>
      <c r="K8361" s="72">
        <v>26219</v>
      </c>
      <c r="L8361" s="72">
        <v>29892</v>
      </c>
      <c r="M8361" s="72">
        <v>28008</v>
      </c>
      <c r="N8361" s="72">
        <v>25803</v>
      </c>
      <c r="O8361" s="72">
        <v>26805</v>
      </c>
      <c r="P8361" s="72">
        <v>26006</v>
      </c>
    </row>
    <row r="8362" spans="1:16" hidden="1">
      <c r="A8362" s="72" t="s">
        <v>2130</v>
      </c>
      <c r="B8362" s="72" t="s">
        <v>3154</v>
      </c>
      <c r="C8362" s="72" t="s">
        <v>2104</v>
      </c>
      <c r="D8362" s="72">
        <v>1652</v>
      </c>
      <c r="E8362" s="72">
        <v>1537</v>
      </c>
      <c r="F8362" s="72">
        <v>1519</v>
      </c>
      <c r="G8362" s="72">
        <v>1499</v>
      </c>
      <c r="H8362" s="72">
        <v>1505</v>
      </c>
      <c r="I8362" s="72">
        <v>1470</v>
      </c>
      <c r="J8362" s="72">
        <v>1326</v>
      </c>
      <c r="K8362" s="72">
        <v>1309</v>
      </c>
      <c r="L8362" s="72">
        <v>1293</v>
      </c>
      <c r="M8362" s="72">
        <v>1280</v>
      </c>
      <c r="N8362" s="72">
        <v>1298</v>
      </c>
      <c r="O8362" s="72">
        <v>1299</v>
      </c>
      <c r="P8362" s="72">
        <v>1296</v>
      </c>
    </row>
    <row r="8363" spans="1:16" hidden="1">
      <c r="A8363" s="72" t="s">
        <v>2130</v>
      </c>
      <c r="B8363" s="72" t="s">
        <v>3154</v>
      </c>
      <c r="C8363" s="72" t="s">
        <v>2105</v>
      </c>
      <c r="D8363" s="72">
        <v>1031895</v>
      </c>
      <c r="E8363" s="72">
        <v>892209</v>
      </c>
      <c r="F8363" s="72">
        <v>665362</v>
      </c>
      <c r="G8363" s="72">
        <v>891589</v>
      </c>
      <c r="H8363" s="72">
        <v>896047</v>
      </c>
      <c r="I8363" s="72">
        <v>605138</v>
      </c>
      <c r="J8363" s="72">
        <v>265630</v>
      </c>
      <c r="K8363" s="72">
        <v>311534</v>
      </c>
      <c r="L8363" s="72">
        <v>388685</v>
      </c>
      <c r="M8363" s="72">
        <v>388858</v>
      </c>
      <c r="N8363" s="72">
        <v>391044</v>
      </c>
      <c r="O8363" s="72">
        <v>470018</v>
      </c>
      <c r="P8363" s="72">
        <v>540917</v>
      </c>
    </row>
    <row r="8364" spans="1:16" hidden="1">
      <c r="A8364" s="72" t="s">
        <v>2130</v>
      </c>
      <c r="B8364" s="72" t="s">
        <v>3154</v>
      </c>
      <c r="C8364" s="72" t="s">
        <v>2106</v>
      </c>
      <c r="J8364" s="72">
        <v>38175</v>
      </c>
      <c r="K8364" s="72">
        <v>39847</v>
      </c>
      <c r="L8364" s="72">
        <v>45150</v>
      </c>
      <c r="M8364" s="72">
        <v>47199</v>
      </c>
      <c r="N8364" s="72">
        <v>35313</v>
      </c>
      <c r="O8364" s="72">
        <v>29509</v>
      </c>
      <c r="P8364" s="72">
        <v>34865</v>
      </c>
    </row>
    <row r="8365" spans="1:16" hidden="1">
      <c r="A8365" s="72" t="s">
        <v>2130</v>
      </c>
      <c r="B8365" s="72" t="s">
        <v>3154</v>
      </c>
      <c r="C8365" s="72" t="s">
        <v>2107</v>
      </c>
      <c r="J8365" s="72">
        <v>113</v>
      </c>
      <c r="K8365" s="72">
        <v>112</v>
      </c>
      <c r="L8365" s="72">
        <v>112</v>
      </c>
      <c r="M8365" s="72">
        <v>110</v>
      </c>
      <c r="N8365" s="72">
        <v>109</v>
      </c>
      <c r="O8365" s="72">
        <v>105</v>
      </c>
      <c r="P8365" s="72">
        <v>106</v>
      </c>
    </row>
    <row r="8366" spans="1:16" hidden="1">
      <c r="A8366" s="72" t="s">
        <v>2130</v>
      </c>
      <c r="B8366" s="72" t="s">
        <v>3154</v>
      </c>
      <c r="C8366" s="72" t="s">
        <v>2108</v>
      </c>
      <c r="J8366" s="72">
        <v>254718</v>
      </c>
      <c r="K8366" s="72">
        <v>283264</v>
      </c>
      <c r="L8366" s="72">
        <v>333160</v>
      </c>
      <c r="M8366" s="72">
        <v>340396</v>
      </c>
      <c r="N8366" s="72">
        <v>340296</v>
      </c>
      <c r="O8366" s="72">
        <v>273017</v>
      </c>
      <c r="P8366" s="72">
        <v>426015</v>
      </c>
    </row>
    <row r="8367" spans="1:16" hidden="1">
      <c r="A8367" s="72" t="s">
        <v>2135</v>
      </c>
      <c r="B8367" s="72" t="s">
        <v>3155</v>
      </c>
      <c r="C8367" s="72" t="s">
        <v>2103</v>
      </c>
      <c r="N8367" s="72">
        <v>1318</v>
      </c>
      <c r="O8367" s="72">
        <v>14551</v>
      </c>
      <c r="P8367" s="72">
        <v>33388</v>
      </c>
    </row>
    <row r="8368" spans="1:16" hidden="1">
      <c r="A8368" s="72" t="s">
        <v>2135</v>
      </c>
      <c r="B8368" s="72" t="s">
        <v>3155</v>
      </c>
      <c r="C8368" s="72" t="s">
        <v>2104</v>
      </c>
      <c r="N8368" s="72">
        <v>265</v>
      </c>
      <c r="O8368" s="72">
        <v>458</v>
      </c>
      <c r="P8368" s="72">
        <v>548</v>
      </c>
    </row>
    <row r="8369" spans="1:16" hidden="1">
      <c r="A8369" s="72" t="s">
        <v>2135</v>
      </c>
      <c r="B8369" s="72" t="s">
        <v>3155</v>
      </c>
      <c r="C8369" s="72" t="s">
        <v>2105</v>
      </c>
      <c r="N8369" s="72">
        <v>16273</v>
      </c>
      <c r="O8369" s="72">
        <v>207350</v>
      </c>
      <c r="P8369" s="72">
        <v>500395</v>
      </c>
    </row>
    <row r="8370" spans="1:16" hidden="1">
      <c r="A8370" s="72" t="s">
        <v>2135</v>
      </c>
      <c r="B8370" s="72" t="s">
        <v>3155</v>
      </c>
      <c r="C8370" s="72" t="s">
        <v>2106</v>
      </c>
      <c r="N8370" s="72">
        <v>1576</v>
      </c>
      <c r="O8370" s="72">
        <v>23853</v>
      </c>
      <c r="P8370" s="72">
        <v>61285</v>
      </c>
    </row>
    <row r="8371" spans="1:16" hidden="1">
      <c r="A8371" s="72" t="s">
        <v>2135</v>
      </c>
      <c r="B8371" s="72" t="s">
        <v>3155</v>
      </c>
      <c r="C8371" s="72" t="s">
        <v>2107</v>
      </c>
      <c r="N8371" s="72">
        <v>38</v>
      </c>
      <c r="O8371" s="72">
        <v>105</v>
      </c>
      <c r="P8371" s="72">
        <v>126</v>
      </c>
    </row>
    <row r="8372" spans="1:16" hidden="1">
      <c r="A8372" s="72" t="s">
        <v>2135</v>
      </c>
      <c r="B8372" s="72" t="s">
        <v>3155</v>
      </c>
      <c r="C8372" s="72" t="s">
        <v>2108</v>
      </c>
      <c r="N8372" s="72">
        <v>30872</v>
      </c>
      <c r="O8372" s="72">
        <v>467293</v>
      </c>
      <c r="P8372" s="72">
        <v>1228268</v>
      </c>
    </row>
    <row r="8373" spans="1:16" hidden="1">
      <c r="A8373" s="72" t="s">
        <v>2155</v>
      </c>
      <c r="B8373" s="72" t="s">
        <v>3156</v>
      </c>
      <c r="C8373" s="72" t="s">
        <v>2103</v>
      </c>
      <c r="D8373" s="72">
        <v>23581</v>
      </c>
      <c r="E8373" s="72">
        <v>19998</v>
      </c>
      <c r="F8373" s="72">
        <v>17203</v>
      </c>
      <c r="G8373" s="72">
        <v>19273</v>
      </c>
      <c r="H8373" s="72">
        <v>21724</v>
      </c>
      <c r="I8373" s="72">
        <v>19739</v>
      </c>
      <c r="J8373" s="72">
        <v>19133</v>
      </c>
      <c r="K8373" s="72">
        <v>13971</v>
      </c>
      <c r="L8373" s="72">
        <v>16990</v>
      </c>
      <c r="M8373" s="72">
        <v>15862</v>
      </c>
      <c r="N8373" s="72">
        <v>13171</v>
      </c>
      <c r="O8373" s="72">
        <v>22412</v>
      </c>
      <c r="P8373" s="72">
        <v>15193</v>
      </c>
    </row>
    <row r="8374" spans="1:16" hidden="1">
      <c r="A8374" s="72" t="s">
        <v>2155</v>
      </c>
      <c r="B8374" s="72" t="s">
        <v>3156</v>
      </c>
      <c r="C8374" s="72" t="s">
        <v>2104</v>
      </c>
      <c r="D8374" s="72">
        <v>1042</v>
      </c>
      <c r="E8374" s="72">
        <v>1015</v>
      </c>
      <c r="F8374" s="72">
        <v>1023</v>
      </c>
      <c r="G8374" s="72">
        <v>1028</v>
      </c>
      <c r="H8374" s="72">
        <v>944</v>
      </c>
      <c r="I8374" s="72">
        <v>934</v>
      </c>
      <c r="J8374" s="72">
        <v>887</v>
      </c>
      <c r="K8374" s="72">
        <v>870</v>
      </c>
      <c r="L8374" s="72">
        <v>852</v>
      </c>
      <c r="M8374" s="72">
        <v>833</v>
      </c>
      <c r="N8374" s="72">
        <v>801</v>
      </c>
      <c r="O8374" s="72">
        <v>760</v>
      </c>
      <c r="P8374" s="72">
        <v>786</v>
      </c>
    </row>
    <row r="8375" spans="1:16" hidden="1">
      <c r="A8375" s="72" t="s">
        <v>2155</v>
      </c>
      <c r="B8375" s="72" t="s">
        <v>3156</v>
      </c>
      <c r="C8375" s="72" t="s">
        <v>2105</v>
      </c>
      <c r="D8375" s="72">
        <v>411893</v>
      </c>
      <c r="E8375" s="72">
        <v>340163</v>
      </c>
      <c r="F8375" s="72">
        <v>295672</v>
      </c>
      <c r="G8375" s="72">
        <v>308746</v>
      </c>
      <c r="H8375" s="72">
        <v>332212</v>
      </c>
      <c r="I8375" s="72">
        <v>298095</v>
      </c>
      <c r="J8375" s="72">
        <v>250451</v>
      </c>
      <c r="K8375" s="72">
        <v>256209</v>
      </c>
      <c r="L8375" s="72">
        <v>309267</v>
      </c>
      <c r="M8375" s="72">
        <v>308179</v>
      </c>
      <c r="N8375" s="72">
        <v>258164</v>
      </c>
      <c r="O8375" s="72">
        <v>290340</v>
      </c>
      <c r="P8375" s="72">
        <v>146326</v>
      </c>
    </row>
    <row r="8376" spans="1:16" hidden="1">
      <c r="A8376" s="72" t="s">
        <v>2155</v>
      </c>
      <c r="B8376" s="72" t="s">
        <v>3156</v>
      </c>
      <c r="C8376" s="72" t="s">
        <v>2106</v>
      </c>
      <c r="D8376" s="72">
        <v>34682</v>
      </c>
      <c r="E8376" s="72">
        <v>33886</v>
      </c>
      <c r="F8376" s="72">
        <v>32920</v>
      </c>
      <c r="G8376" s="72">
        <v>36634</v>
      </c>
      <c r="H8376" s="72">
        <v>42080</v>
      </c>
      <c r="I8376" s="72">
        <v>36744</v>
      </c>
      <c r="J8376" s="72">
        <v>28606</v>
      </c>
      <c r="K8376" s="72">
        <v>27748</v>
      </c>
      <c r="L8376" s="72">
        <v>32013</v>
      </c>
      <c r="M8376" s="72">
        <v>28448</v>
      </c>
      <c r="N8376" s="72">
        <v>23624</v>
      </c>
      <c r="O8376" s="72">
        <v>26110</v>
      </c>
      <c r="P8376" s="72">
        <v>22254</v>
      </c>
    </row>
    <row r="8377" spans="1:16" hidden="1">
      <c r="A8377" s="72" t="s">
        <v>2155</v>
      </c>
      <c r="B8377" s="72" t="s">
        <v>3156</v>
      </c>
      <c r="C8377" s="72" t="s">
        <v>2107</v>
      </c>
      <c r="D8377" s="72">
        <v>96</v>
      </c>
      <c r="E8377" s="72">
        <v>103</v>
      </c>
      <c r="F8377" s="72">
        <v>107</v>
      </c>
      <c r="G8377" s="72">
        <v>114</v>
      </c>
      <c r="H8377" s="72">
        <v>112</v>
      </c>
      <c r="I8377" s="72">
        <v>114</v>
      </c>
      <c r="J8377" s="72">
        <v>106</v>
      </c>
      <c r="K8377" s="72">
        <v>105</v>
      </c>
      <c r="L8377" s="72">
        <v>98</v>
      </c>
      <c r="M8377" s="72">
        <v>102</v>
      </c>
      <c r="N8377" s="72">
        <v>99</v>
      </c>
      <c r="O8377" s="72">
        <v>96</v>
      </c>
      <c r="P8377" s="72">
        <v>96</v>
      </c>
    </row>
    <row r="8378" spans="1:16" hidden="1">
      <c r="A8378" s="72" t="s">
        <v>2155</v>
      </c>
      <c r="B8378" s="72" t="s">
        <v>3156</v>
      </c>
      <c r="C8378" s="72" t="s">
        <v>2108</v>
      </c>
      <c r="D8378" s="72">
        <v>315479</v>
      </c>
      <c r="E8378" s="72">
        <v>356589</v>
      </c>
      <c r="F8378" s="72">
        <v>320698</v>
      </c>
      <c r="G8378" s="72">
        <v>392583</v>
      </c>
      <c r="H8378" s="72">
        <v>496669</v>
      </c>
      <c r="I8378" s="72">
        <v>347422</v>
      </c>
      <c r="J8378" s="72">
        <v>277027</v>
      </c>
      <c r="K8378" s="72">
        <v>292869</v>
      </c>
      <c r="L8378" s="72">
        <v>351986</v>
      </c>
      <c r="M8378" s="72">
        <v>319437</v>
      </c>
      <c r="N8378" s="72">
        <v>281911</v>
      </c>
      <c r="O8378" s="72">
        <v>324030</v>
      </c>
      <c r="P8378" s="72">
        <v>227540</v>
      </c>
    </row>
    <row r="8379" spans="1:16" hidden="1">
      <c r="A8379" s="72" t="s">
        <v>2150</v>
      </c>
      <c r="B8379" s="72" t="s">
        <v>3157</v>
      </c>
      <c r="C8379" s="72" t="s">
        <v>2103</v>
      </c>
      <c r="D8379" s="72">
        <v>37738610</v>
      </c>
      <c r="E8379" s="72">
        <v>35505671</v>
      </c>
      <c r="F8379" s="72">
        <v>31086650</v>
      </c>
      <c r="G8379" s="72">
        <v>34339284</v>
      </c>
      <c r="H8379" s="72">
        <v>36030117</v>
      </c>
      <c r="I8379" s="72">
        <v>32925767</v>
      </c>
      <c r="J8379" s="72">
        <v>31665247</v>
      </c>
      <c r="K8379" s="72">
        <v>32447442</v>
      </c>
      <c r="L8379" s="72">
        <v>36652805</v>
      </c>
      <c r="M8379" s="72">
        <v>32944875</v>
      </c>
      <c r="N8379" s="72">
        <v>30990021</v>
      </c>
      <c r="O8379" s="72">
        <v>32547835</v>
      </c>
      <c r="P8379" s="72">
        <v>35701246</v>
      </c>
    </row>
    <row r="8380" spans="1:16" hidden="1">
      <c r="A8380" s="72" t="s">
        <v>2150</v>
      </c>
      <c r="B8380" s="72" t="s">
        <v>3157</v>
      </c>
      <c r="C8380" s="72" t="s">
        <v>2104</v>
      </c>
      <c r="D8380" s="72">
        <v>446026</v>
      </c>
      <c r="E8380" s="72">
        <v>451384</v>
      </c>
      <c r="F8380" s="72">
        <v>409382</v>
      </c>
      <c r="G8380" s="72">
        <v>404615</v>
      </c>
      <c r="H8380" s="72">
        <v>397456</v>
      </c>
      <c r="I8380" s="72">
        <v>395987</v>
      </c>
      <c r="J8380" s="72">
        <v>400117</v>
      </c>
      <c r="K8380" s="72">
        <v>403878</v>
      </c>
      <c r="L8380" s="72">
        <v>403552</v>
      </c>
      <c r="M8380" s="72">
        <v>398793</v>
      </c>
      <c r="N8380" s="72">
        <v>405616</v>
      </c>
      <c r="O8380" s="72">
        <v>419140</v>
      </c>
      <c r="P8380" s="72">
        <v>431900</v>
      </c>
    </row>
    <row r="8381" spans="1:16" hidden="1">
      <c r="A8381" s="72" t="s">
        <v>2150</v>
      </c>
      <c r="B8381" s="72" t="s">
        <v>3157</v>
      </c>
      <c r="C8381" s="72" t="s">
        <v>2105</v>
      </c>
      <c r="D8381" s="72">
        <v>462803525</v>
      </c>
      <c r="E8381" s="72">
        <v>411242630</v>
      </c>
      <c r="F8381" s="72">
        <v>355585396</v>
      </c>
      <c r="G8381" s="72">
        <v>382062878</v>
      </c>
      <c r="H8381" s="72">
        <v>408256175</v>
      </c>
      <c r="I8381" s="72">
        <v>337383885</v>
      </c>
      <c r="J8381" s="72">
        <v>279437541</v>
      </c>
      <c r="K8381" s="72">
        <v>299857314</v>
      </c>
      <c r="L8381" s="72">
        <v>362578303</v>
      </c>
      <c r="M8381" s="72">
        <v>367608529</v>
      </c>
      <c r="N8381" s="72">
        <v>315546341</v>
      </c>
      <c r="O8381" s="72">
        <v>326760785</v>
      </c>
      <c r="P8381" s="72">
        <v>470329299</v>
      </c>
    </row>
    <row r="8382" spans="1:16" hidden="1">
      <c r="A8382" s="72" t="s">
        <v>2150</v>
      </c>
      <c r="B8382" s="72" t="s">
        <v>3157</v>
      </c>
      <c r="C8382" s="72" t="s">
        <v>2106</v>
      </c>
      <c r="D8382" s="72">
        <v>19029398</v>
      </c>
      <c r="E8382" s="72">
        <v>18701702</v>
      </c>
      <c r="F8382" s="72">
        <v>11282613</v>
      </c>
      <c r="G8382" s="72">
        <v>12317152</v>
      </c>
      <c r="H8382" s="72">
        <v>12416229</v>
      </c>
      <c r="I8382" s="72">
        <v>10879302</v>
      </c>
      <c r="J8382" s="72">
        <v>10697357</v>
      </c>
      <c r="K8382" s="72">
        <v>11228996</v>
      </c>
      <c r="L8382" s="72">
        <v>11000747</v>
      </c>
      <c r="M8382" s="72">
        <v>12287737</v>
      </c>
      <c r="N8382" s="72">
        <v>8604496</v>
      </c>
      <c r="O8382" s="72">
        <v>9355881</v>
      </c>
      <c r="P8382" s="72">
        <v>11394866</v>
      </c>
    </row>
    <row r="8383" spans="1:16" hidden="1">
      <c r="A8383" s="72" t="s">
        <v>2150</v>
      </c>
      <c r="B8383" s="72" t="s">
        <v>3157</v>
      </c>
      <c r="C8383" s="72" t="s">
        <v>2107</v>
      </c>
      <c r="D8383" s="72">
        <v>40979</v>
      </c>
      <c r="E8383" s="72">
        <v>41266</v>
      </c>
      <c r="F8383" s="72">
        <v>34220</v>
      </c>
      <c r="G8383" s="72">
        <v>33843</v>
      </c>
      <c r="H8383" s="72">
        <v>33044</v>
      </c>
      <c r="I8383" s="72">
        <v>32137</v>
      </c>
      <c r="J8383" s="72">
        <v>32009</v>
      </c>
      <c r="K8383" s="72">
        <v>32223</v>
      </c>
      <c r="L8383" s="72">
        <v>32121</v>
      </c>
      <c r="M8383" s="72">
        <v>31577</v>
      </c>
      <c r="N8383" s="72">
        <v>31001</v>
      </c>
      <c r="O8383" s="72">
        <v>32054</v>
      </c>
      <c r="P8383" s="72">
        <v>32779</v>
      </c>
    </row>
    <row r="8384" spans="1:16" hidden="1">
      <c r="A8384" s="72" t="s">
        <v>2150</v>
      </c>
      <c r="B8384" s="72" t="s">
        <v>3157</v>
      </c>
      <c r="C8384" s="72" t="s">
        <v>2108</v>
      </c>
      <c r="D8384" s="72">
        <v>194257893</v>
      </c>
      <c r="E8384" s="72">
        <v>166056159</v>
      </c>
      <c r="F8384" s="72">
        <v>117658259</v>
      </c>
      <c r="G8384" s="72">
        <v>126602465</v>
      </c>
      <c r="H8384" s="72">
        <v>132001372</v>
      </c>
      <c r="I8384" s="72">
        <v>104049554</v>
      </c>
      <c r="J8384" s="72">
        <v>85061654</v>
      </c>
      <c r="K8384" s="72">
        <v>93628629</v>
      </c>
      <c r="L8384" s="72">
        <v>104096097</v>
      </c>
      <c r="M8384" s="72">
        <v>122073683</v>
      </c>
      <c r="N8384" s="72">
        <v>81185341</v>
      </c>
      <c r="O8384" s="72">
        <v>85130811</v>
      </c>
      <c r="P8384" s="72">
        <v>132896446</v>
      </c>
    </row>
    <row r="8385" spans="1:16" hidden="1">
      <c r="A8385" s="72" t="s">
        <v>2150</v>
      </c>
      <c r="B8385" s="72" t="s">
        <v>3157</v>
      </c>
      <c r="C8385" s="72" t="s">
        <v>2109</v>
      </c>
      <c r="D8385" s="72">
        <v>43556</v>
      </c>
      <c r="E8385" s="72">
        <v>1935</v>
      </c>
      <c r="F8385" s="72">
        <v>1187</v>
      </c>
      <c r="G8385" s="72">
        <v>1263</v>
      </c>
      <c r="H8385" s="72">
        <v>95663</v>
      </c>
      <c r="I8385" s="72">
        <v>32746</v>
      </c>
      <c r="J8385" s="72">
        <v>2584</v>
      </c>
      <c r="K8385" s="72">
        <v>2962</v>
      </c>
      <c r="L8385" s="72">
        <v>1997</v>
      </c>
      <c r="M8385" s="72">
        <v>27</v>
      </c>
      <c r="N8385" s="72">
        <v>7221</v>
      </c>
      <c r="O8385" s="72">
        <v>1820</v>
      </c>
      <c r="P8385" s="72">
        <v>29350</v>
      </c>
    </row>
    <row r="8386" spans="1:16" hidden="1">
      <c r="A8386" s="72" t="s">
        <v>2150</v>
      </c>
      <c r="B8386" s="72" t="s">
        <v>3157</v>
      </c>
      <c r="C8386" s="72" t="s">
        <v>2110</v>
      </c>
      <c r="D8386" s="72">
        <v>2</v>
      </c>
      <c r="E8386" s="72">
        <v>2</v>
      </c>
      <c r="F8386" s="72">
        <v>3</v>
      </c>
      <c r="G8386" s="72">
        <v>3</v>
      </c>
      <c r="H8386" s="72">
        <v>3</v>
      </c>
      <c r="I8386" s="72">
        <v>3</v>
      </c>
      <c r="J8386" s="72">
        <v>4</v>
      </c>
      <c r="K8386" s="72">
        <v>4</v>
      </c>
      <c r="L8386" s="72">
        <v>2</v>
      </c>
      <c r="M8386" s="72">
        <v>1</v>
      </c>
      <c r="N8386" s="72">
        <v>5</v>
      </c>
      <c r="O8386" s="72">
        <v>6</v>
      </c>
      <c r="P8386" s="72">
        <v>9</v>
      </c>
    </row>
    <row r="8387" spans="1:16" hidden="1">
      <c r="A8387" s="72" t="s">
        <v>2150</v>
      </c>
      <c r="B8387" s="72" t="s">
        <v>3157</v>
      </c>
      <c r="C8387" s="72" t="s">
        <v>2111</v>
      </c>
      <c r="D8387" s="72">
        <v>370665</v>
      </c>
      <c r="E8387" s="72">
        <v>23018</v>
      </c>
      <c r="F8387" s="72">
        <v>19211</v>
      </c>
      <c r="G8387" s="72">
        <v>20699</v>
      </c>
      <c r="H8387" s="72">
        <v>558721</v>
      </c>
      <c r="I8387" s="72">
        <v>135545</v>
      </c>
      <c r="J8387" s="72">
        <v>30203</v>
      </c>
      <c r="K8387" s="72">
        <v>32212</v>
      </c>
      <c r="L8387" s="72">
        <v>16705</v>
      </c>
      <c r="M8387" s="72">
        <v>1175</v>
      </c>
      <c r="N8387" s="72">
        <v>73265</v>
      </c>
      <c r="O8387" s="72">
        <v>31118</v>
      </c>
      <c r="P8387" s="72">
        <v>261247</v>
      </c>
    </row>
    <row r="8388" spans="1:16" hidden="1">
      <c r="A8388" s="72" t="s">
        <v>2122</v>
      </c>
      <c r="B8388" s="72" t="s">
        <v>3158</v>
      </c>
      <c r="C8388" s="72" t="s">
        <v>2103</v>
      </c>
      <c r="D8388" s="72">
        <v>12782</v>
      </c>
      <c r="E8388" s="72">
        <v>10711</v>
      </c>
      <c r="F8388" s="72">
        <v>7236</v>
      </c>
      <c r="G8388" s="72">
        <v>6972</v>
      </c>
      <c r="H8388" s="72">
        <v>8656</v>
      </c>
      <c r="I8388" s="72">
        <v>6189</v>
      </c>
      <c r="J8388" s="72">
        <v>6033</v>
      </c>
      <c r="K8388" s="72">
        <v>8525</v>
      </c>
      <c r="L8388" s="72">
        <v>9659</v>
      </c>
      <c r="M8388" s="72">
        <v>9709</v>
      </c>
      <c r="N8388" s="72">
        <v>8437</v>
      </c>
      <c r="O8388" s="72">
        <v>9716</v>
      </c>
      <c r="P8388" s="72">
        <v>10360</v>
      </c>
    </row>
    <row r="8389" spans="1:16" hidden="1">
      <c r="A8389" s="72" t="s">
        <v>2122</v>
      </c>
      <c r="B8389" s="72" t="s">
        <v>3158</v>
      </c>
      <c r="C8389" s="72" t="s">
        <v>2104</v>
      </c>
      <c r="D8389" s="72">
        <v>278</v>
      </c>
      <c r="E8389" s="72">
        <v>277</v>
      </c>
      <c r="F8389" s="72">
        <v>260</v>
      </c>
      <c r="G8389" s="72">
        <v>260</v>
      </c>
      <c r="H8389" s="72">
        <v>260</v>
      </c>
      <c r="I8389" s="72">
        <v>260</v>
      </c>
      <c r="J8389" s="72">
        <v>190</v>
      </c>
      <c r="K8389" s="72">
        <v>245</v>
      </c>
      <c r="L8389" s="72">
        <v>245</v>
      </c>
      <c r="M8389" s="72">
        <v>245</v>
      </c>
      <c r="N8389" s="72">
        <v>252</v>
      </c>
      <c r="O8389" s="72">
        <v>253</v>
      </c>
      <c r="P8389" s="72">
        <v>253</v>
      </c>
    </row>
    <row r="8390" spans="1:16" hidden="1">
      <c r="A8390" s="72" t="s">
        <v>2122</v>
      </c>
      <c r="B8390" s="72" t="s">
        <v>3158</v>
      </c>
      <c r="C8390" s="72" t="s">
        <v>2105</v>
      </c>
      <c r="D8390" s="72">
        <v>174511</v>
      </c>
      <c r="E8390" s="72">
        <v>150443</v>
      </c>
      <c r="F8390" s="72">
        <v>101304</v>
      </c>
      <c r="G8390" s="72">
        <v>104303</v>
      </c>
      <c r="H8390" s="72">
        <v>121111</v>
      </c>
      <c r="I8390" s="72">
        <v>117373</v>
      </c>
      <c r="J8390" s="72">
        <v>106265</v>
      </c>
      <c r="K8390" s="72">
        <v>164607</v>
      </c>
      <c r="L8390" s="72">
        <v>164467</v>
      </c>
      <c r="M8390" s="72">
        <v>184809</v>
      </c>
      <c r="N8390" s="72">
        <v>159979</v>
      </c>
      <c r="O8390" s="72">
        <v>212235</v>
      </c>
      <c r="P8390" s="72">
        <v>183583</v>
      </c>
    </row>
    <row r="8391" spans="1:16" hidden="1">
      <c r="A8391" s="72" t="s">
        <v>2122</v>
      </c>
      <c r="B8391" s="72" t="s">
        <v>3158</v>
      </c>
      <c r="C8391" s="72" t="s">
        <v>2106</v>
      </c>
      <c r="D8391" s="72">
        <v>13890</v>
      </c>
      <c r="E8391" s="72">
        <v>16391</v>
      </c>
      <c r="F8391" s="72">
        <v>7547</v>
      </c>
      <c r="G8391" s="72">
        <v>14459</v>
      </c>
      <c r="H8391" s="72">
        <v>16762</v>
      </c>
      <c r="I8391" s="72">
        <v>17139</v>
      </c>
      <c r="J8391" s="72">
        <v>14234</v>
      </c>
      <c r="K8391" s="72">
        <v>10639</v>
      </c>
      <c r="L8391" s="72">
        <v>10316</v>
      </c>
      <c r="M8391" s="72">
        <v>11713</v>
      </c>
      <c r="N8391" s="72">
        <v>9866</v>
      </c>
      <c r="O8391" s="72">
        <v>11575</v>
      </c>
      <c r="P8391" s="72">
        <v>14758</v>
      </c>
    </row>
    <row r="8392" spans="1:16" hidden="1">
      <c r="A8392" s="72" t="s">
        <v>2122</v>
      </c>
      <c r="B8392" s="72" t="s">
        <v>3158</v>
      </c>
      <c r="C8392" s="72" t="s">
        <v>2107</v>
      </c>
      <c r="D8392" s="72">
        <v>50</v>
      </c>
      <c r="E8392" s="72">
        <v>49</v>
      </c>
      <c r="F8392" s="72">
        <v>47</v>
      </c>
      <c r="G8392" s="72">
        <v>47</v>
      </c>
      <c r="H8392" s="72">
        <v>38</v>
      </c>
      <c r="I8392" s="72">
        <v>38</v>
      </c>
      <c r="J8392" s="72">
        <v>43</v>
      </c>
      <c r="K8392" s="72">
        <v>40</v>
      </c>
      <c r="L8392" s="72">
        <v>40</v>
      </c>
      <c r="M8392" s="72">
        <v>40</v>
      </c>
      <c r="N8392" s="72">
        <v>57</v>
      </c>
      <c r="O8392" s="72">
        <v>54</v>
      </c>
      <c r="P8392" s="72">
        <v>54</v>
      </c>
    </row>
    <row r="8393" spans="1:16" hidden="1">
      <c r="A8393" s="72" t="s">
        <v>2122</v>
      </c>
      <c r="B8393" s="72" t="s">
        <v>3158</v>
      </c>
      <c r="C8393" s="72" t="s">
        <v>2108</v>
      </c>
      <c r="D8393" s="72">
        <v>195071</v>
      </c>
      <c r="E8393" s="72">
        <v>190568</v>
      </c>
      <c r="F8393" s="72">
        <v>83017</v>
      </c>
      <c r="G8393" s="72">
        <v>159049</v>
      </c>
      <c r="H8393" s="72">
        <v>201681</v>
      </c>
      <c r="I8393" s="72">
        <v>230996</v>
      </c>
      <c r="J8393" s="72">
        <v>177220</v>
      </c>
      <c r="K8393" s="72">
        <v>156979</v>
      </c>
      <c r="L8393" s="72">
        <v>145124</v>
      </c>
      <c r="M8393" s="72">
        <v>171158</v>
      </c>
      <c r="N8393" s="72">
        <v>138508</v>
      </c>
      <c r="O8393" s="72">
        <v>197420</v>
      </c>
      <c r="P8393" s="72">
        <v>224865</v>
      </c>
    </row>
    <row r="8394" spans="1:16" hidden="1">
      <c r="A8394" s="72" t="s">
        <v>2122</v>
      </c>
      <c r="B8394" s="72" t="s">
        <v>3158</v>
      </c>
      <c r="C8394" s="72" t="s">
        <v>2109</v>
      </c>
      <c r="D8394" s="72">
        <v>10375</v>
      </c>
      <c r="E8394" s="72">
        <v>7670</v>
      </c>
      <c r="F8394" s="72">
        <v>9477</v>
      </c>
      <c r="G8394" s="72">
        <v>5719</v>
      </c>
      <c r="H8394" s="72">
        <v>6984</v>
      </c>
      <c r="I8394" s="72">
        <v>1149</v>
      </c>
      <c r="J8394" s="72">
        <v>7215</v>
      </c>
      <c r="K8394" s="72">
        <v>4002</v>
      </c>
      <c r="L8394" s="72">
        <v>5741</v>
      </c>
      <c r="M8394" s="72">
        <v>4952</v>
      </c>
      <c r="N8394" s="72">
        <v>4476</v>
      </c>
      <c r="O8394" s="72">
        <v>4972</v>
      </c>
      <c r="P8394" s="72">
        <v>5594</v>
      </c>
    </row>
    <row r="8395" spans="1:16" hidden="1">
      <c r="A8395" s="72" t="s">
        <v>2122</v>
      </c>
      <c r="B8395" s="72" t="s">
        <v>3158</v>
      </c>
      <c r="C8395" s="72" t="s">
        <v>2110</v>
      </c>
      <c r="D8395" s="72">
        <v>6</v>
      </c>
      <c r="E8395" s="72">
        <v>6</v>
      </c>
      <c r="F8395" s="72">
        <v>6</v>
      </c>
      <c r="G8395" s="72">
        <v>6</v>
      </c>
      <c r="H8395" s="72">
        <v>6</v>
      </c>
      <c r="I8395" s="72">
        <v>1</v>
      </c>
      <c r="J8395" s="72">
        <v>2</v>
      </c>
      <c r="K8395" s="72">
        <v>1</v>
      </c>
      <c r="L8395" s="72">
        <v>1</v>
      </c>
      <c r="M8395" s="72">
        <v>1</v>
      </c>
      <c r="N8395" s="72">
        <v>1</v>
      </c>
      <c r="O8395" s="72">
        <v>1</v>
      </c>
      <c r="P8395" s="72">
        <v>1</v>
      </c>
    </row>
    <row r="8396" spans="1:16" hidden="1">
      <c r="A8396" s="72" t="s">
        <v>2122</v>
      </c>
      <c r="B8396" s="72" t="s">
        <v>3158</v>
      </c>
      <c r="C8396" s="72" t="s">
        <v>2111</v>
      </c>
      <c r="D8396" s="72">
        <v>91394</v>
      </c>
      <c r="E8396" s="72">
        <v>66265</v>
      </c>
      <c r="F8396" s="72">
        <v>82923</v>
      </c>
      <c r="G8396" s="72">
        <v>48611</v>
      </c>
      <c r="H8396" s="72">
        <v>58665</v>
      </c>
      <c r="I8396" s="72">
        <v>8881</v>
      </c>
      <c r="J8396" s="72">
        <v>84403</v>
      </c>
      <c r="K8396" s="72">
        <v>39514</v>
      </c>
      <c r="L8396" s="72">
        <v>55520</v>
      </c>
      <c r="M8396" s="72">
        <v>50921</v>
      </c>
      <c r="N8396" s="72">
        <v>42952</v>
      </c>
      <c r="O8396" s="72">
        <v>55988</v>
      </c>
      <c r="P8396" s="72">
        <v>41980</v>
      </c>
    </row>
    <row r="8397" spans="1:16" hidden="1">
      <c r="A8397" s="72" t="s">
        <v>2130</v>
      </c>
      <c r="B8397" s="72" t="s">
        <v>3159</v>
      </c>
      <c r="C8397" s="72" t="s">
        <v>2109</v>
      </c>
      <c r="J8397" s="72">
        <v>2141167</v>
      </c>
      <c r="K8397" s="72">
        <v>4335091</v>
      </c>
      <c r="L8397" s="72">
        <v>2077005</v>
      </c>
      <c r="M8397" s="72">
        <v>1550494</v>
      </c>
      <c r="N8397" s="72">
        <v>1446404</v>
      </c>
      <c r="O8397" s="72">
        <v>2940515</v>
      </c>
      <c r="P8397" s="72">
        <v>2922483</v>
      </c>
    </row>
    <row r="8398" spans="1:16" hidden="1">
      <c r="A8398" s="72" t="s">
        <v>2130</v>
      </c>
      <c r="B8398" s="72" t="s">
        <v>3159</v>
      </c>
      <c r="C8398" s="72" t="s">
        <v>2110</v>
      </c>
      <c r="J8398" s="72">
        <v>7</v>
      </c>
      <c r="K8398" s="72">
        <v>6</v>
      </c>
      <c r="L8398" s="72">
        <v>5</v>
      </c>
      <c r="M8398" s="72">
        <v>4</v>
      </c>
      <c r="N8398" s="72">
        <v>4</v>
      </c>
      <c r="O8398" s="72">
        <v>5</v>
      </c>
      <c r="P8398" s="72">
        <v>5</v>
      </c>
    </row>
    <row r="8399" spans="1:16" hidden="1">
      <c r="A8399" s="72" t="s">
        <v>2130</v>
      </c>
      <c r="B8399" s="72" t="s">
        <v>3159</v>
      </c>
      <c r="C8399" s="72" t="s">
        <v>2111</v>
      </c>
      <c r="J8399" s="72">
        <v>6861164</v>
      </c>
      <c r="K8399" s="72">
        <v>14372576</v>
      </c>
      <c r="L8399" s="72">
        <v>7078778</v>
      </c>
      <c r="M8399" s="72">
        <v>4636402</v>
      </c>
      <c r="N8399" s="72">
        <v>2900036</v>
      </c>
      <c r="O8399" s="72">
        <v>12037398</v>
      </c>
      <c r="P8399" s="72">
        <v>19976387</v>
      </c>
    </row>
    <row r="8400" spans="1:16" hidden="1">
      <c r="A8400" s="72" t="s">
        <v>2139</v>
      </c>
      <c r="B8400" s="72" t="s">
        <v>3160</v>
      </c>
      <c r="C8400" s="72" t="s">
        <v>2103</v>
      </c>
      <c r="D8400" s="72">
        <v>36481</v>
      </c>
      <c r="E8400" s="72">
        <v>36195</v>
      </c>
      <c r="F8400" s="72">
        <v>28975</v>
      </c>
      <c r="G8400" s="72">
        <v>33811</v>
      </c>
      <c r="H8400" s="72">
        <v>37179</v>
      </c>
      <c r="I8400" s="72">
        <v>32083</v>
      </c>
      <c r="J8400" s="72">
        <v>27680</v>
      </c>
      <c r="K8400" s="72">
        <v>30302</v>
      </c>
      <c r="L8400" s="72">
        <v>35569</v>
      </c>
      <c r="M8400" s="72">
        <v>29232</v>
      </c>
      <c r="N8400" s="72">
        <v>32155</v>
      </c>
      <c r="O8400" s="72">
        <v>40360</v>
      </c>
      <c r="P8400" s="72">
        <v>34426</v>
      </c>
    </row>
    <row r="8401" spans="1:16" hidden="1">
      <c r="A8401" s="72" t="s">
        <v>2139</v>
      </c>
      <c r="B8401" s="72" t="s">
        <v>3160</v>
      </c>
      <c r="C8401" s="72" t="s">
        <v>2104</v>
      </c>
      <c r="D8401" s="72">
        <v>446</v>
      </c>
      <c r="E8401" s="72">
        <v>447</v>
      </c>
      <c r="F8401" s="72">
        <v>444</v>
      </c>
      <c r="G8401" s="72">
        <v>442</v>
      </c>
      <c r="H8401" s="72">
        <v>445</v>
      </c>
      <c r="I8401" s="72">
        <v>448</v>
      </c>
      <c r="J8401" s="72">
        <v>443</v>
      </c>
      <c r="K8401" s="72">
        <v>454</v>
      </c>
      <c r="L8401" s="72">
        <v>454</v>
      </c>
      <c r="M8401" s="72">
        <v>454</v>
      </c>
      <c r="N8401" s="72">
        <v>484</v>
      </c>
      <c r="O8401" s="72">
        <v>458</v>
      </c>
      <c r="P8401" s="72">
        <v>512</v>
      </c>
    </row>
    <row r="8402" spans="1:16" hidden="1">
      <c r="A8402" s="72" t="s">
        <v>2139</v>
      </c>
      <c r="B8402" s="72" t="s">
        <v>3160</v>
      </c>
      <c r="C8402" s="72" t="s">
        <v>2105</v>
      </c>
      <c r="D8402" s="72">
        <v>364419</v>
      </c>
      <c r="E8402" s="72">
        <v>361832</v>
      </c>
      <c r="F8402" s="72">
        <v>303655</v>
      </c>
      <c r="G8402" s="72">
        <v>337705</v>
      </c>
      <c r="H8402" s="72">
        <v>360561</v>
      </c>
      <c r="I8402" s="72">
        <v>303158</v>
      </c>
      <c r="J8402" s="72">
        <v>274212</v>
      </c>
      <c r="K8402" s="72">
        <v>295812</v>
      </c>
      <c r="L8402" s="72">
        <v>305117</v>
      </c>
      <c r="M8402" s="72">
        <v>277111</v>
      </c>
      <c r="N8402" s="72">
        <v>291191</v>
      </c>
      <c r="O8402" s="72">
        <v>339110</v>
      </c>
      <c r="P8402" s="72">
        <v>319071</v>
      </c>
    </row>
    <row r="8403" spans="1:16" hidden="1">
      <c r="A8403" s="72" t="s">
        <v>2139</v>
      </c>
      <c r="B8403" s="72" t="s">
        <v>3160</v>
      </c>
      <c r="C8403" s="72" t="s">
        <v>2106</v>
      </c>
      <c r="D8403" s="72">
        <v>42117</v>
      </c>
      <c r="E8403" s="72">
        <v>36372</v>
      </c>
      <c r="F8403" s="72">
        <v>33595</v>
      </c>
      <c r="G8403" s="72">
        <v>38895</v>
      </c>
      <c r="H8403" s="72">
        <v>52803</v>
      </c>
      <c r="I8403" s="72">
        <v>43164</v>
      </c>
      <c r="J8403" s="72">
        <v>33962</v>
      </c>
      <c r="K8403" s="72">
        <v>43591</v>
      </c>
      <c r="L8403" s="72">
        <v>49892</v>
      </c>
      <c r="M8403" s="72">
        <v>38063</v>
      </c>
      <c r="N8403" s="72">
        <v>33150</v>
      </c>
      <c r="O8403" s="72">
        <v>58662</v>
      </c>
      <c r="P8403" s="72">
        <v>35221</v>
      </c>
    </row>
    <row r="8404" spans="1:16" hidden="1">
      <c r="A8404" s="72" t="s">
        <v>2139</v>
      </c>
      <c r="B8404" s="72" t="s">
        <v>3160</v>
      </c>
      <c r="C8404" s="72" t="s">
        <v>2107</v>
      </c>
      <c r="D8404" s="72">
        <v>114</v>
      </c>
      <c r="E8404" s="72">
        <v>117</v>
      </c>
      <c r="F8404" s="72">
        <v>114</v>
      </c>
      <c r="G8404" s="72">
        <v>113</v>
      </c>
      <c r="H8404" s="72">
        <v>114</v>
      </c>
      <c r="I8404" s="72">
        <v>107</v>
      </c>
      <c r="J8404" s="72">
        <v>102</v>
      </c>
      <c r="K8404" s="72">
        <v>114</v>
      </c>
      <c r="L8404" s="72">
        <v>110</v>
      </c>
      <c r="M8404" s="72">
        <v>113</v>
      </c>
      <c r="N8404" s="72">
        <v>114</v>
      </c>
      <c r="O8404" s="72">
        <v>109</v>
      </c>
      <c r="P8404" s="72">
        <v>122</v>
      </c>
    </row>
    <row r="8405" spans="1:16" hidden="1">
      <c r="A8405" s="72" t="s">
        <v>2139</v>
      </c>
      <c r="B8405" s="72" t="s">
        <v>3160</v>
      </c>
      <c r="C8405" s="72" t="s">
        <v>2108</v>
      </c>
      <c r="D8405" s="72">
        <v>357302</v>
      </c>
      <c r="E8405" s="72">
        <v>309313</v>
      </c>
      <c r="F8405" s="72">
        <v>285529</v>
      </c>
      <c r="G8405" s="72">
        <v>322574</v>
      </c>
      <c r="H8405" s="72">
        <v>419224</v>
      </c>
      <c r="I8405" s="72">
        <v>329188</v>
      </c>
      <c r="J8405" s="72">
        <v>295321</v>
      </c>
      <c r="K8405" s="72">
        <v>338112</v>
      </c>
      <c r="L8405" s="72">
        <v>294850</v>
      </c>
      <c r="M8405" s="72">
        <v>246309</v>
      </c>
      <c r="N8405" s="72">
        <v>236323</v>
      </c>
      <c r="O8405" s="72">
        <v>415840</v>
      </c>
      <c r="P8405" s="72">
        <v>271620</v>
      </c>
    </row>
    <row r="8406" spans="1:16" hidden="1">
      <c r="A8406" s="72" t="s">
        <v>2139</v>
      </c>
      <c r="B8406" s="72" t="s">
        <v>3160</v>
      </c>
      <c r="C8406" s="72" t="s">
        <v>2109</v>
      </c>
      <c r="L8406" s="72">
        <v>9459</v>
      </c>
      <c r="M8406" s="72">
        <v>6224</v>
      </c>
      <c r="N8406" s="72">
        <v>3150</v>
      </c>
      <c r="O8406" s="72">
        <v>3750</v>
      </c>
      <c r="P8406" s="72">
        <v>4935</v>
      </c>
    </row>
    <row r="8407" spans="1:16" hidden="1">
      <c r="A8407" s="72" t="s">
        <v>2139</v>
      </c>
      <c r="B8407" s="72" t="s">
        <v>3160</v>
      </c>
      <c r="C8407" s="72" t="s">
        <v>2110</v>
      </c>
      <c r="L8407" s="72">
        <v>8</v>
      </c>
      <c r="M8407" s="72">
        <v>2</v>
      </c>
      <c r="N8407" s="72">
        <v>2</v>
      </c>
      <c r="O8407" s="72">
        <v>3</v>
      </c>
      <c r="P8407" s="72">
        <v>3</v>
      </c>
    </row>
    <row r="8408" spans="1:16" hidden="1">
      <c r="A8408" s="72" t="s">
        <v>2139</v>
      </c>
      <c r="B8408" s="72" t="s">
        <v>3160</v>
      </c>
      <c r="C8408" s="72" t="s">
        <v>2111</v>
      </c>
      <c r="L8408" s="72">
        <v>62763</v>
      </c>
      <c r="M8408" s="72">
        <v>36825</v>
      </c>
      <c r="N8408" s="72">
        <v>20216</v>
      </c>
      <c r="O8408" s="72">
        <v>26320</v>
      </c>
      <c r="P8408" s="72">
        <v>35769</v>
      </c>
    </row>
    <row r="8409" spans="1:16" hidden="1">
      <c r="A8409" s="72" t="s">
        <v>2121</v>
      </c>
      <c r="B8409" s="72" t="s">
        <v>3161</v>
      </c>
      <c r="C8409" s="72" t="s">
        <v>2103</v>
      </c>
      <c r="D8409" s="72">
        <v>1283765</v>
      </c>
      <c r="E8409" s="72">
        <v>1103943</v>
      </c>
      <c r="F8409" s="72">
        <v>807164</v>
      </c>
      <c r="G8409" s="72">
        <v>947699</v>
      </c>
      <c r="H8409" s="72">
        <v>1136480</v>
      </c>
      <c r="I8409" s="72">
        <v>915775</v>
      </c>
      <c r="J8409" s="72">
        <v>827374</v>
      </c>
      <c r="K8409" s="72">
        <v>740453</v>
      </c>
      <c r="L8409" s="72">
        <v>934684</v>
      </c>
      <c r="M8409" s="72">
        <v>857029</v>
      </c>
      <c r="N8409" s="72">
        <v>812303</v>
      </c>
      <c r="O8409" s="72">
        <v>917899</v>
      </c>
      <c r="P8409" s="72">
        <v>863287</v>
      </c>
    </row>
    <row r="8410" spans="1:16" hidden="1">
      <c r="A8410" s="72" t="s">
        <v>2121</v>
      </c>
      <c r="B8410" s="72" t="s">
        <v>3161</v>
      </c>
      <c r="C8410" s="72" t="s">
        <v>2104</v>
      </c>
      <c r="D8410" s="72">
        <v>41379</v>
      </c>
      <c r="E8410" s="72">
        <v>41143</v>
      </c>
      <c r="F8410" s="72">
        <v>41426</v>
      </c>
      <c r="G8410" s="72">
        <v>40491</v>
      </c>
      <c r="H8410" s="72">
        <v>40918</v>
      </c>
      <c r="I8410" s="72">
        <v>40699</v>
      </c>
      <c r="J8410" s="72">
        <v>40716</v>
      </c>
      <c r="K8410" s="72">
        <v>40980</v>
      </c>
      <c r="L8410" s="72">
        <v>41196</v>
      </c>
      <c r="M8410" s="72">
        <v>41885</v>
      </c>
      <c r="N8410" s="72">
        <v>42059</v>
      </c>
      <c r="O8410" s="72">
        <v>42713</v>
      </c>
      <c r="P8410" s="72">
        <v>43627</v>
      </c>
    </row>
    <row r="8411" spans="1:16" hidden="1">
      <c r="A8411" s="72" t="s">
        <v>2121</v>
      </c>
      <c r="B8411" s="72" t="s">
        <v>3161</v>
      </c>
      <c r="C8411" s="72" t="s">
        <v>2105</v>
      </c>
      <c r="D8411" s="72">
        <v>24366815</v>
      </c>
      <c r="E8411" s="72">
        <v>20240093</v>
      </c>
      <c r="F8411" s="72">
        <v>18356177</v>
      </c>
      <c r="G8411" s="72">
        <v>21643168</v>
      </c>
      <c r="H8411" s="72">
        <v>25275125</v>
      </c>
      <c r="I8411" s="72">
        <v>21137901</v>
      </c>
      <c r="J8411" s="72">
        <v>21424189</v>
      </c>
      <c r="K8411" s="72">
        <v>21379994</v>
      </c>
      <c r="L8411" s="72">
        <v>24887204</v>
      </c>
      <c r="M8411" s="72">
        <v>23763437</v>
      </c>
      <c r="N8411" s="72">
        <v>22467780</v>
      </c>
      <c r="O8411" s="72">
        <v>25905581</v>
      </c>
      <c r="P8411" s="72">
        <v>25595173</v>
      </c>
    </row>
    <row r="8412" spans="1:16" hidden="1">
      <c r="A8412" s="72" t="s">
        <v>2121</v>
      </c>
      <c r="B8412" s="72" t="s">
        <v>3161</v>
      </c>
      <c r="C8412" s="72" t="s">
        <v>2106</v>
      </c>
      <c r="D8412" s="72">
        <v>799825</v>
      </c>
      <c r="E8412" s="72">
        <v>750985</v>
      </c>
      <c r="F8412" s="72">
        <v>694009</v>
      </c>
      <c r="G8412" s="72">
        <v>722640</v>
      </c>
      <c r="H8412" s="72">
        <v>756103</v>
      </c>
      <c r="I8412" s="72">
        <v>706436</v>
      </c>
      <c r="J8412" s="72">
        <v>689806</v>
      </c>
      <c r="K8412" s="72">
        <v>662238</v>
      </c>
      <c r="L8412" s="72">
        <v>741448</v>
      </c>
      <c r="M8412" s="72">
        <v>732813</v>
      </c>
      <c r="N8412" s="72">
        <v>656883</v>
      </c>
      <c r="O8412" s="72">
        <v>728134</v>
      </c>
      <c r="P8412" s="72">
        <v>739201</v>
      </c>
    </row>
    <row r="8413" spans="1:16" hidden="1">
      <c r="A8413" s="72" t="s">
        <v>2121</v>
      </c>
      <c r="B8413" s="72" t="s">
        <v>3161</v>
      </c>
      <c r="C8413" s="72" t="s">
        <v>2107</v>
      </c>
      <c r="D8413" s="72">
        <v>2278</v>
      </c>
      <c r="E8413" s="72">
        <v>2249</v>
      </c>
      <c r="F8413" s="72">
        <v>2406</v>
      </c>
      <c r="G8413" s="72">
        <v>2186</v>
      </c>
      <c r="H8413" s="72">
        <v>2195</v>
      </c>
      <c r="I8413" s="72">
        <v>2170</v>
      </c>
      <c r="J8413" s="72">
        <v>2183</v>
      </c>
      <c r="K8413" s="72">
        <v>2195</v>
      </c>
      <c r="L8413" s="72">
        <v>2193</v>
      </c>
      <c r="M8413" s="72">
        <v>2254</v>
      </c>
      <c r="N8413" s="72">
        <v>2198</v>
      </c>
      <c r="O8413" s="72">
        <v>2230</v>
      </c>
      <c r="P8413" s="72">
        <v>2239</v>
      </c>
    </row>
    <row r="8414" spans="1:16" hidden="1">
      <c r="A8414" s="72" t="s">
        <v>2121</v>
      </c>
      <c r="B8414" s="72" t="s">
        <v>3161</v>
      </c>
      <c r="C8414" s="72" t="s">
        <v>2108</v>
      </c>
      <c r="D8414" s="72">
        <v>12701349</v>
      </c>
      <c r="E8414" s="72">
        <v>11137420</v>
      </c>
      <c r="F8414" s="72">
        <v>11426758</v>
      </c>
      <c r="G8414" s="72">
        <v>12502424</v>
      </c>
      <c r="H8414" s="72">
        <v>12973003</v>
      </c>
      <c r="I8414" s="72">
        <v>12234798</v>
      </c>
      <c r="J8414" s="72">
        <v>12621782</v>
      </c>
      <c r="K8414" s="72">
        <v>13493073</v>
      </c>
      <c r="L8414" s="72">
        <v>14386823</v>
      </c>
      <c r="M8414" s="72">
        <v>14421783</v>
      </c>
      <c r="N8414" s="72">
        <v>12645687</v>
      </c>
      <c r="O8414" s="72">
        <v>14419918</v>
      </c>
      <c r="P8414" s="72">
        <v>16191896</v>
      </c>
    </row>
    <row r="8415" spans="1:16" hidden="1">
      <c r="A8415" s="72" t="s">
        <v>2121</v>
      </c>
      <c r="B8415" s="72" t="s">
        <v>3161</v>
      </c>
      <c r="C8415" s="72" t="s">
        <v>2109</v>
      </c>
      <c r="D8415" s="72">
        <v>664976</v>
      </c>
      <c r="E8415" s="72">
        <v>710818</v>
      </c>
      <c r="F8415" s="72">
        <v>1164377</v>
      </c>
      <c r="G8415" s="72">
        <v>1434762</v>
      </c>
      <c r="H8415" s="72">
        <v>1603021</v>
      </c>
      <c r="I8415" s="72">
        <v>1571065</v>
      </c>
      <c r="J8415" s="72">
        <v>1681219</v>
      </c>
      <c r="K8415" s="72">
        <v>1797391</v>
      </c>
      <c r="L8415" s="72">
        <v>1836882</v>
      </c>
      <c r="M8415" s="72">
        <v>1804246</v>
      </c>
      <c r="N8415" s="72">
        <v>1984304</v>
      </c>
      <c r="O8415" s="72">
        <v>1998229</v>
      </c>
      <c r="P8415" s="72">
        <v>1844745</v>
      </c>
    </row>
    <row r="8416" spans="1:16" hidden="1">
      <c r="A8416" s="72" t="s">
        <v>2121</v>
      </c>
      <c r="B8416" s="72" t="s">
        <v>3161</v>
      </c>
      <c r="C8416" s="72" t="s">
        <v>2110</v>
      </c>
      <c r="D8416" s="72">
        <v>75</v>
      </c>
      <c r="E8416" s="72">
        <v>77</v>
      </c>
      <c r="F8416" s="72">
        <v>106</v>
      </c>
      <c r="G8416" s="72">
        <v>100</v>
      </c>
      <c r="H8416" s="72">
        <v>110</v>
      </c>
      <c r="I8416" s="72">
        <v>99</v>
      </c>
      <c r="J8416" s="72">
        <v>98</v>
      </c>
      <c r="K8416" s="72">
        <v>100</v>
      </c>
      <c r="L8416" s="72">
        <v>100</v>
      </c>
      <c r="M8416" s="72">
        <v>98</v>
      </c>
      <c r="N8416" s="72">
        <v>99</v>
      </c>
      <c r="O8416" s="72">
        <v>99</v>
      </c>
      <c r="P8416" s="72">
        <v>101</v>
      </c>
    </row>
    <row r="8417" spans="1:16" hidden="1">
      <c r="A8417" s="72" t="s">
        <v>2121</v>
      </c>
      <c r="B8417" s="72" t="s">
        <v>3161</v>
      </c>
      <c r="C8417" s="72" t="s">
        <v>2111</v>
      </c>
      <c r="D8417" s="72">
        <v>5419629</v>
      </c>
      <c r="E8417" s="72">
        <v>5530110</v>
      </c>
      <c r="F8417" s="72">
        <v>6390354</v>
      </c>
      <c r="G8417" s="72">
        <v>7512221</v>
      </c>
      <c r="H8417" s="72">
        <v>9610494</v>
      </c>
      <c r="I8417" s="72">
        <v>8647884</v>
      </c>
      <c r="J8417" s="72">
        <v>8054863</v>
      </c>
      <c r="K8417" s="72">
        <v>9468979</v>
      </c>
      <c r="L8417" s="72">
        <v>9557883</v>
      </c>
      <c r="M8417" s="72">
        <v>9392506</v>
      </c>
      <c r="N8417" s="72">
        <v>8489204</v>
      </c>
      <c r="O8417" s="72">
        <v>10667017</v>
      </c>
      <c r="P8417" s="72">
        <v>16695029</v>
      </c>
    </row>
    <row r="8418" spans="1:16" hidden="1">
      <c r="A8418" s="72" t="s">
        <v>2160</v>
      </c>
      <c r="B8418" s="72" t="s">
        <v>3162</v>
      </c>
      <c r="C8418" s="72" t="s">
        <v>2103</v>
      </c>
      <c r="G8418" s="72">
        <v>925362</v>
      </c>
      <c r="H8418" s="72">
        <v>1003455</v>
      </c>
      <c r="I8418" s="72">
        <v>893081</v>
      </c>
      <c r="J8418" s="72">
        <v>853831</v>
      </c>
      <c r="K8418" s="72">
        <v>833999</v>
      </c>
      <c r="L8418" s="72">
        <v>948378</v>
      </c>
      <c r="M8418" s="72">
        <v>908504</v>
      </c>
      <c r="N8418" s="72">
        <v>887386</v>
      </c>
      <c r="O8418" s="72">
        <v>874937</v>
      </c>
      <c r="P8418" s="72">
        <v>932380</v>
      </c>
    </row>
    <row r="8419" spans="1:16" hidden="1">
      <c r="A8419" s="72" t="s">
        <v>2160</v>
      </c>
      <c r="B8419" s="72" t="s">
        <v>3162</v>
      </c>
      <c r="C8419" s="72" t="s">
        <v>2104</v>
      </c>
      <c r="G8419" s="72">
        <v>12084</v>
      </c>
      <c r="H8419" s="72">
        <v>11719</v>
      </c>
      <c r="I8419" s="72">
        <v>11801</v>
      </c>
      <c r="J8419" s="72">
        <v>11827</v>
      </c>
      <c r="K8419" s="72">
        <v>11809</v>
      </c>
      <c r="L8419" s="72">
        <v>11740</v>
      </c>
      <c r="M8419" s="72">
        <v>11728</v>
      </c>
      <c r="N8419" s="72">
        <v>11797</v>
      </c>
      <c r="O8419" s="72">
        <v>11774</v>
      </c>
      <c r="P8419" s="72">
        <v>11824</v>
      </c>
    </row>
    <row r="8420" spans="1:16" hidden="1">
      <c r="A8420" s="72" t="s">
        <v>2160</v>
      </c>
      <c r="B8420" s="72" t="s">
        <v>3162</v>
      </c>
      <c r="C8420" s="72" t="s">
        <v>2105</v>
      </c>
      <c r="G8420" s="72">
        <v>8668578</v>
      </c>
      <c r="H8420" s="72">
        <v>10968945</v>
      </c>
      <c r="I8420" s="72">
        <v>9954186</v>
      </c>
      <c r="J8420" s="72">
        <v>7815277</v>
      </c>
      <c r="K8420" s="72">
        <v>7658821</v>
      </c>
      <c r="L8420" s="72">
        <v>8647959</v>
      </c>
      <c r="M8420" s="72">
        <v>8269544</v>
      </c>
      <c r="N8420" s="72">
        <v>8355485</v>
      </c>
      <c r="O8420" s="72">
        <v>8367541</v>
      </c>
      <c r="P8420" s="72">
        <v>9601414</v>
      </c>
    </row>
    <row r="8421" spans="1:16" hidden="1">
      <c r="A8421" s="72" t="s">
        <v>2160</v>
      </c>
      <c r="B8421" s="72" t="s">
        <v>3162</v>
      </c>
      <c r="C8421" s="72" t="s">
        <v>2106</v>
      </c>
      <c r="G8421" s="72">
        <v>398745</v>
      </c>
      <c r="H8421" s="72">
        <v>424852</v>
      </c>
      <c r="I8421" s="72">
        <v>395860</v>
      </c>
      <c r="J8421" s="72">
        <v>350009</v>
      </c>
      <c r="K8421" s="72">
        <v>338391</v>
      </c>
      <c r="L8421" s="72">
        <v>392513</v>
      </c>
      <c r="M8421" s="72">
        <v>372866</v>
      </c>
      <c r="N8421" s="72">
        <v>339510</v>
      </c>
      <c r="O8421" s="72">
        <v>343604</v>
      </c>
      <c r="P8421" s="72">
        <v>395707</v>
      </c>
    </row>
    <row r="8422" spans="1:16" hidden="1">
      <c r="A8422" s="72" t="s">
        <v>2160</v>
      </c>
      <c r="B8422" s="72" t="s">
        <v>3162</v>
      </c>
      <c r="C8422" s="72" t="s">
        <v>2107</v>
      </c>
      <c r="G8422" s="72">
        <v>1033</v>
      </c>
      <c r="H8422" s="72">
        <v>1029</v>
      </c>
      <c r="I8422" s="72">
        <v>1027</v>
      </c>
      <c r="J8422" s="72">
        <v>1019</v>
      </c>
      <c r="K8422" s="72">
        <v>1020</v>
      </c>
      <c r="L8422" s="72">
        <v>1017</v>
      </c>
      <c r="M8422" s="72">
        <v>1017</v>
      </c>
      <c r="N8422" s="72">
        <v>1026</v>
      </c>
      <c r="O8422" s="72">
        <v>1033</v>
      </c>
      <c r="P8422" s="72">
        <v>1050</v>
      </c>
    </row>
    <row r="8423" spans="1:16" hidden="1">
      <c r="A8423" s="72" t="s">
        <v>2160</v>
      </c>
      <c r="B8423" s="72" t="s">
        <v>3162</v>
      </c>
      <c r="C8423" s="72" t="s">
        <v>2108</v>
      </c>
      <c r="G8423" s="72">
        <v>3379919</v>
      </c>
      <c r="H8423" s="72">
        <v>4389639</v>
      </c>
      <c r="I8423" s="72">
        <v>4059559</v>
      </c>
      <c r="J8423" s="72">
        <v>2882496</v>
      </c>
      <c r="K8423" s="72">
        <v>2781281</v>
      </c>
      <c r="L8423" s="72">
        <v>3247482</v>
      </c>
      <c r="M8423" s="72">
        <v>3062451</v>
      </c>
      <c r="N8423" s="72">
        <v>2889230</v>
      </c>
      <c r="O8423" s="72">
        <v>2978240</v>
      </c>
      <c r="P8423" s="72">
        <v>3729391</v>
      </c>
    </row>
    <row r="8424" spans="1:16" hidden="1">
      <c r="A8424" s="72" t="s">
        <v>2160</v>
      </c>
      <c r="B8424" s="72" t="s">
        <v>3162</v>
      </c>
      <c r="C8424" s="72" t="s">
        <v>2109</v>
      </c>
      <c r="G8424" s="72">
        <v>81549</v>
      </c>
      <c r="H8424" s="72">
        <v>102528</v>
      </c>
      <c r="I8424" s="72">
        <v>20876</v>
      </c>
      <c r="J8424" s="72">
        <v>28514</v>
      </c>
      <c r="K8424" s="72">
        <v>26335</v>
      </c>
      <c r="L8424" s="72">
        <v>25065</v>
      </c>
      <c r="M8424" s="72">
        <v>22209</v>
      </c>
      <c r="N8424" s="72">
        <v>16687</v>
      </c>
      <c r="O8424" s="72">
        <v>19378</v>
      </c>
      <c r="P8424" s="72">
        <v>25561</v>
      </c>
    </row>
    <row r="8425" spans="1:16" hidden="1">
      <c r="A8425" s="72" t="s">
        <v>2160</v>
      </c>
      <c r="B8425" s="72" t="s">
        <v>3162</v>
      </c>
      <c r="C8425" s="72" t="s">
        <v>2110</v>
      </c>
      <c r="G8425" s="72">
        <v>12</v>
      </c>
      <c r="H8425" s="72">
        <v>12</v>
      </c>
      <c r="I8425" s="72">
        <v>6</v>
      </c>
      <c r="J8425" s="72">
        <v>4</v>
      </c>
      <c r="K8425" s="72">
        <v>5</v>
      </c>
      <c r="L8425" s="72">
        <v>5</v>
      </c>
      <c r="M8425" s="72">
        <v>5</v>
      </c>
      <c r="N8425" s="72">
        <v>5</v>
      </c>
      <c r="O8425" s="72">
        <v>5</v>
      </c>
      <c r="P8425" s="72">
        <v>5</v>
      </c>
    </row>
    <row r="8426" spans="1:16" hidden="1">
      <c r="A8426" s="72" t="s">
        <v>2160</v>
      </c>
      <c r="B8426" s="72" t="s">
        <v>3162</v>
      </c>
      <c r="C8426" s="72" t="s">
        <v>2111</v>
      </c>
      <c r="G8426" s="72">
        <v>628601</v>
      </c>
      <c r="H8426" s="72">
        <v>815500</v>
      </c>
      <c r="I8426" s="72">
        <v>199732</v>
      </c>
      <c r="J8426" s="72">
        <v>127620</v>
      </c>
      <c r="K8426" s="72">
        <v>154434</v>
      </c>
      <c r="L8426" s="72">
        <v>187190</v>
      </c>
      <c r="M8426" s="72">
        <v>164143</v>
      </c>
      <c r="N8426" s="72">
        <v>129183</v>
      </c>
      <c r="O8426" s="72">
        <v>153297</v>
      </c>
      <c r="P8426" s="72">
        <v>226186</v>
      </c>
    </row>
    <row r="8427" spans="1:16" hidden="1">
      <c r="A8427" s="72" t="s">
        <v>2150</v>
      </c>
      <c r="B8427" s="72" t="s">
        <v>3163</v>
      </c>
      <c r="C8427" s="72" t="s">
        <v>2103</v>
      </c>
      <c r="D8427" s="72">
        <v>5040854</v>
      </c>
      <c r="E8427" s="72">
        <v>5009121</v>
      </c>
      <c r="F8427" s="72">
        <v>4294664</v>
      </c>
      <c r="G8427" s="72">
        <v>5079140</v>
      </c>
      <c r="H8427" s="72">
        <v>5581330</v>
      </c>
      <c r="I8427" s="72">
        <v>4972128</v>
      </c>
      <c r="J8427" s="72">
        <v>4592289</v>
      </c>
      <c r="K8427" s="72">
        <v>4668111</v>
      </c>
      <c r="L8427" s="72">
        <v>5275841</v>
      </c>
      <c r="M8427" s="72">
        <v>4958886</v>
      </c>
      <c r="N8427" s="72">
        <v>4705393</v>
      </c>
      <c r="O8427" s="72">
        <v>4776125</v>
      </c>
      <c r="P8427" s="72">
        <v>5228212</v>
      </c>
    </row>
    <row r="8428" spans="1:16" hidden="1">
      <c r="A8428" s="72" t="s">
        <v>2150</v>
      </c>
      <c r="B8428" s="72" t="s">
        <v>3163</v>
      </c>
      <c r="C8428" s="72" t="s">
        <v>2104</v>
      </c>
      <c r="D8428" s="72">
        <v>55438</v>
      </c>
      <c r="E8428" s="72">
        <v>55814</v>
      </c>
      <c r="F8428" s="72">
        <v>55963</v>
      </c>
      <c r="G8428" s="72">
        <v>56344</v>
      </c>
      <c r="H8428" s="72">
        <v>55925</v>
      </c>
      <c r="I8428" s="72">
        <v>56250</v>
      </c>
      <c r="J8428" s="72">
        <v>56598</v>
      </c>
      <c r="K8428" s="72">
        <v>56973</v>
      </c>
      <c r="L8428" s="72">
        <v>57739</v>
      </c>
      <c r="M8428" s="72">
        <v>57182</v>
      </c>
      <c r="N8428" s="72">
        <v>57631</v>
      </c>
      <c r="O8428" s="72">
        <v>57868</v>
      </c>
      <c r="P8428" s="72">
        <v>58214</v>
      </c>
    </row>
    <row r="8429" spans="1:16" hidden="1">
      <c r="A8429" s="72" t="s">
        <v>2150</v>
      </c>
      <c r="B8429" s="72" t="s">
        <v>3163</v>
      </c>
      <c r="C8429" s="72" t="s">
        <v>2105</v>
      </c>
      <c r="D8429" s="72">
        <v>61139608</v>
      </c>
      <c r="E8429" s="72">
        <v>63559050</v>
      </c>
      <c r="F8429" s="72">
        <v>51990780</v>
      </c>
      <c r="G8429" s="72">
        <v>58985398</v>
      </c>
      <c r="H8429" s="72">
        <v>76311679</v>
      </c>
      <c r="I8429" s="72">
        <v>57986286</v>
      </c>
      <c r="J8429" s="72">
        <v>54397772</v>
      </c>
      <c r="K8429" s="72">
        <v>63142879</v>
      </c>
      <c r="L8429" s="72">
        <v>68868710</v>
      </c>
      <c r="M8429" s="72">
        <v>64663363</v>
      </c>
      <c r="N8429" s="72">
        <v>53320392</v>
      </c>
      <c r="O8429" s="72">
        <v>58405302</v>
      </c>
      <c r="P8429" s="72">
        <v>79243942</v>
      </c>
    </row>
    <row r="8430" spans="1:16" hidden="1">
      <c r="A8430" s="72" t="s">
        <v>2150</v>
      </c>
      <c r="B8430" s="72" t="s">
        <v>3163</v>
      </c>
      <c r="C8430" s="72" t="s">
        <v>2106</v>
      </c>
      <c r="D8430" s="72">
        <v>2260597</v>
      </c>
      <c r="E8430" s="72">
        <v>2075539</v>
      </c>
      <c r="F8430" s="72">
        <v>1720670</v>
      </c>
      <c r="G8430" s="72">
        <v>1952673</v>
      </c>
      <c r="H8430" s="72">
        <v>2105353</v>
      </c>
      <c r="I8430" s="72">
        <v>1696384</v>
      </c>
      <c r="J8430" s="72">
        <v>1523736</v>
      </c>
      <c r="K8430" s="72">
        <v>1488880</v>
      </c>
      <c r="L8430" s="72">
        <v>1558925</v>
      </c>
      <c r="M8430" s="72">
        <v>1392853</v>
      </c>
      <c r="N8430" s="72">
        <v>1195617</v>
      </c>
      <c r="O8430" s="72">
        <v>1219838</v>
      </c>
      <c r="P8430" s="72">
        <v>1380738</v>
      </c>
    </row>
    <row r="8431" spans="1:16" hidden="1">
      <c r="A8431" s="72" t="s">
        <v>2150</v>
      </c>
      <c r="B8431" s="72" t="s">
        <v>3163</v>
      </c>
      <c r="C8431" s="72" t="s">
        <v>2107</v>
      </c>
      <c r="D8431" s="72">
        <v>4209</v>
      </c>
      <c r="E8431" s="72">
        <v>4241</v>
      </c>
      <c r="F8431" s="72">
        <v>4211</v>
      </c>
      <c r="G8431" s="72">
        <v>4218</v>
      </c>
      <c r="H8431" s="72">
        <v>4244</v>
      </c>
      <c r="I8431" s="72">
        <v>4067</v>
      </c>
      <c r="J8431" s="72">
        <v>4001</v>
      </c>
      <c r="K8431" s="72">
        <v>4013</v>
      </c>
      <c r="L8431" s="72">
        <v>3980</v>
      </c>
      <c r="M8431" s="72">
        <v>4197</v>
      </c>
      <c r="N8431" s="72">
        <v>4149</v>
      </c>
      <c r="O8431" s="72">
        <v>4109</v>
      </c>
      <c r="P8431" s="72">
        <v>4125</v>
      </c>
    </row>
    <row r="8432" spans="1:16" hidden="1">
      <c r="A8432" s="72" t="s">
        <v>2150</v>
      </c>
      <c r="B8432" s="72" t="s">
        <v>3163</v>
      </c>
      <c r="C8432" s="72" t="s">
        <v>2108</v>
      </c>
      <c r="D8432" s="72">
        <v>23940308</v>
      </c>
      <c r="E8432" s="72">
        <v>22869719</v>
      </c>
      <c r="F8432" s="72">
        <v>17585681</v>
      </c>
      <c r="G8432" s="72">
        <v>19399229</v>
      </c>
      <c r="H8432" s="72">
        <v>22075845</v>
      </c>
      <c r="I8432" s="72">
        <v>15089934</v>
      </c>
      <c r="J8432" s="72">
        <v>13252644</v>
      </c>
      <c r="K8432" s="72">
        <v>15447873</v>
      </c>
      <c r="L8432" s="72">
        <v>15870090</v>
      </c>
      <c r="M8432" s="72">
        <v>14325136</v>
      </c>
      <c r="N8432" s="72">
        <v>10908532</v>
      </c>
      <c r="O8432" s="72">
        <v>11921351</v>
      </c>
      <c r="P8432" s="72">
        <v>16967621</v>
      </c>
    </row>
    <row r="8433" spans="1:16" hidden="1">
      <c r="A8433" s="72" t="s">
        <v>2150</v>
      </c>
      <c r="B8433" s="72" t="s">
        <v>3163</v>
      </c>
      <c r="C8433" s="72" t="s">
        <v>2109</v>
      </c>
      <c r="D8433" s="72">
        <v>1033180</v>
      </c>
      <c r="E8433" s="72">
        <v>656114</v>
      </c>
      <c r="F8433" s="72">
        <v>193632</v>
      </c>
      <c r="G8433" s="72">
        <v>203631</v>
      </c>
      <c r="H8433" s="72">
        <v>93414</v>
      </c>
      <c r="I8433" s="72">
        <v>2306</v>
      </c>
      <c r="J8433" s="72">
        <v>874</v>
      </c>
      <c r="K8433" s="72">
        <v>91</v>
      </c>
      <c r="L8433" s="72">
        <v>570</v>
      </c>
      <c r="N8433" s="72">
        <v>5463</v>
      </c>
      <c r="O8433" s="72">
        <v>11663</v>
      </c>
      <c r="P8433" s="72">
        <v>28913</v>
      </c>
    </row>
    <row r="8434" spans="1:16" hidden="1">
      <c r="A8434" s="72" t="s">
        <v>2150</v>
      </c>
      <c r="B8434" s="72" t="s">
        <v>3163</v>
      </c>
      <c r="C8434" s="72" t="s">
        <v>2110</v>
      </c>
      <c r="D8434" s="72">
        <v>8</v>
      </c>
      <c r="E8434" s="72">
        <v>3</v>
      </c>
      <c r="F8434" s="72">
        <v>3</v>
      </c>
      <c r="G8434" s="72">
        <v>2</v>
      </c>
      <c r="H8434" s="72">
        <v>4</v>
      </c>
      <c r="I8434" s="72">
        <v>3</v>
      </c>
      <c r="J8434" s="72">
        <v>1</v>
      </c>
      <c r="K8434" s="72">
        <v>1</v>
      </c>
      <c r="L8434" s="72">
        <v>1</v>
      </c>
      <c r="N8434" s="72">
        <v>1</v>
      </c>
      <c r="O8434" s="72">
        <v>1</v>
      </c>
      <c r="P8434" s="72">
        <v>1</v>
      </c>
    </row>
    <row r="8435" spans="1:16" hidden="1">
      <c r="A8435" s="72" t="s">
        <v>2150</v>
      </c>
      <c r="B8435" s="72" t="s">
        <v>3163</v>
      </c>
      <c r="C8435" s="72" t="s">
        <v>2111</v>
      </c>
      <c r="D8435" s="72">
        <v>6398313</v>
      </c>
      <c r="E8435" s="72">
        <v>4184795</v>
      </c>
      <c r="F8435" s="72">
        <v>1075172</v>
      </c>
      <c r="G8435" s="72">
        <v>1034084</v>
      </c>
      <c r="H8435" s="72">
        <v>564920</v>
      </c>
      <c r="I8435" s="72">
        <v>20737</v>
      </c>
      <c r="J8435" s="72">
        <v>6673</v>
      </c>
      <c r="K8435" s="72">
        <v>950</v>
      </c>
      <c r="L8435" s="72">
        <v>5631</v>
      </c>
      <c r="N8435" s="72">
        <v>49426</v>
      </c>
      <c r="O8435" s="72">
        <v>50797</v>
      </c>
      <c r="P8435" s="72">
        <v>230238</v>
      </c>
    </row>
    <row r="8436" spans="1:16" hidden="1">
      <c r="A8436" s="72" t="s">
        <v>2129</v>
      </c>
      <c r="B8436" s="72" t="s">
        <v>3164</v>
      </c>
      <c r="C8436" s="72" t="s">
        <v>2103</v>
      </c>
      <c r="G8436" s="72">
        <v>219623</v>
      </c>
      <c r="H8436" s="72">
        <v>231222</v>
      </c>
      <c r="I8436" s="72">
        <v>204184</v>
      </c>
      <c r="J8436" s="72">
        <v>201713</v>
      </c>
      <c r="K8436" s="72">
        <v>185181</v>
      </c>
      <c r="L8436" s="72">
        <v>214167</v>
      </c>
      <c r="M8436" s="72">
        <v>200756</v>
      </c>
      <c r="N8436" s="72">
        <v>199378</v>
      </c>
      <c r="O8436" s="72">
        <v>208920</v>
      </c>
      <c r="P8436" s="72">
        <v>223329</v>
      </c>
    </row>
    <row r="8437" spans="1:16" hidden="1">
      <c r="A8437" s="72" t="s">
        <v>2129</v>
      </c>
      <c r="B8437" s="72" t="s">
        <v>3164</v>
      </c>
      <c r="C8437" s="72" t="s">
        <v>2104</v>
      </c>
      <c r="G8437" s="72">
        <v>3212</v>
      </c>
      <c r="H8437" s="72">
        <v>2942</v>
      </c>
      <c r="I8437" s="72">
        <v>2995</v>
      </c>
      <c r="J8437" s="72">
        <v>2949</v>
      </c>
      <c r="K8437" s="72">
        <v>2940</v>
      </c>
      <c r="L8437" s="72">
        <v>2921</v>
      </c>
      <c r="M8437" s="72">
        <v>2920</v>
      </c>
      <c r="N8437" s="72">
        <v>2928</v>
      </c>
      <c r="O8437" s="72">
        <v>2938</v>
      </c>
      <c r="P8437" s="72">
        <v>2926</v>
      </c>
    </row>
    <row r="8438" spans="1:16" hidden="1">
      <c r="A8438" s="72" t="s">
        <v>2129</v>
      </c>
      <c r="B8438" s="72" t="s">
        <v>3164</v>
      </c>
      <c r="C8438" s="72" t="s">
        <v>2105</v>
      </c>
      <c r="G8438" s="72">
        <v>1872090</v>
      </c>
      <c r="H8438" s="72">
        <v>2277261</v>
      </c>
      <c r="I8438" s="72">
        <v>1795975</v>
      </c>
      <c r="J8438" s="72">
        <v>1531880</v>
      </c>
      <c r="K8438" s="72">
        <v>1430010</v>
      </c>
      <c r="L8438" s="72">
        <v>1705530</v>
      </c>
      <c r="M8438" s="72">
        <v>1788367</v>
      </c>
      <c r="N8438" s="72">
        <v>1329953</v>
      </c>
      <c r="O8438" s="72">
        <v>2188828</v>
      </c>
      <c r="P8438" s="72">
        <v>3152706</v>
      </c>
    </row>
    <row r="8439" spans="1:16" hidden="1">
      <c r="A8439" s="72" t="s">
        <v>2125</v>
      </c>
      <c r="B8439" s="72" t="s">
        <v>3165</v>
      </c>
      <c r="C8439" s="72" t="s">
        <v>2103</v>
      </c>
      <c r="D8439" s="72">
        <v>80123321</v>
      </c>
      <c r="E8439" s="72">
        <v>83030684</v>
      </c>
      <c r="F8439" s="72">
        <v>71228997</v>
      </c>
      <c r="G8439" s="72">
        <v>88650305</v>
      </c>
      <c r="H8439" s="72">
        <v>90648073</v>
      </c>
      <c r="I8439" s="72">
        <v>73125911</v>
      </c>
      <c r="J8439" s="72">
        <v>70920970</v>
      </c>
      <c r="K8439" s="72">
        <v>68401920</v>
      </c>
      <c r="L8439" s="72">
        <v>81857693</v>
      </c>
      <c r="M8439" s="72">
        <v>80346654</v>
      </c>
      <c r="N8439" s="72">
        <v>72828139</v>
      </c>
      <c r="O8439" s="72">
        <v>74437466</v>
      </c>
      <c r="P8439" s="72">
        <v>77442581</v>
      </c>
    </row>
    <row r="8440" spans="1:16" hidden="1">
      <c r="A8440" s="72" t="s">
        <v>2125</v>
      </c>
      <c r="B8440" s="72" t="s">
        <v>3165</v>
      </c>
      <c r="C8440" s="72" t="s">
        <v>2104</v>
      </c>
      <c r="D8440" s="72">
        <v>721884</v>
      </c>
      <c r="E8440" s="72">
        <v>733014</v>
      </c>
      <c r="F8440" s="72">
        <v>740250</v>
      </c>
      <c r="G8440" s="72">
        <v>741370</v>
      </c>
      <c r="H8440" s="72">
        <v>725827</v>
      </c>
      <c r="I8440" s="72">
        <v>704261</v>
      </c>
      <c r="J8440" s="72">
        <v>714487</v>
      </c>
      <c r="K8440" s="72">
        <v>718263</v>
      </c>
      <c r="L8440" s="72">
        <v>737079</v>
      </c>
      <c r="M8440" s="72">
        <v>749429</v>
      </c>
      <c r="N8440" s="72">
        <v>764493</v>
      </c>
      <c r="O8440" s="72">
        <v>780655</v>
      </c>
      <c r="P8440" s="72">
        <v>786232</v>
      </c>
    </row>
    <row r="8441" spans="1:16" hidden="1">
      <c r="A8441" s="72" t="s">
        <v>2125</v>
      </c>
      <c r="B8441" s="72" t="s">
        <v>3165</v>
      </c>
      <c r="C8441" s="72" t="s">
        <v>2105</v>
      </c>
      <c r="D8441" s="72">
        <v>898803966</v>
      </c>
      <c r="E8441" s="72">
        <v>848969771</v>
      </c>
      <c r="F8441" s="72">
        <v>723130594</v>
      </c>
      <c r="G8441" s="72">
        <v>950615813</v>
      </c>
      <c r="H8441" s="72">
        <v>1191305376</v>
      </c>
      <c r="I8441" s="72">
        <v>780162686</v>
      </c>
      <c r="J8441" s="72">
        <v>797569223</v>
      </c>
      <c r="K8441" s="72">
        <v>888644181</v>
      </c>
      <c r="L8441" s="72">
        <v>951861032</v>
      </c>
      <c r="M8441" s="72">
        <v>925837069</v>
      </c>
      <c r="N8441" s="72">
        <v>849289576</v>
      </c>
      <c r="O8441" s="72">
        <v>1066897450</v>
      </c>
      <c r="P8441" s="72">
        <v>1356325650</v>
      </c>
    </row>
    <row r="8442" spans="1:16" hidden="1">
      <c r="A8442" s="72" t="s">
        <v>2125</v>
      </c>
      <c r="B8442" s="72" t="s">
        <v>3165</v>
      </c>
      <c r="C8442" s="72" t="s">
        <v>2106</v>
      </c>
      <c r="D8442" s="72">
        <v>14210977</v>
      </c>
      <c r="E8442" s="72">
        <v>14618889</v>
      </c>
      <c r="F8442" s="72">
        <v>12688641</v>
      </c>
      <c r="G8442" s="72">
        <v>15981870</v>
      </c>
      <c r="H8442" s="72">
        <v>16773495</v>
      </c>
      <c r="I8442" s="72">
        <v>13682795</v>
      </c>
      <c r="J8442" s="72">
        <v>13147129</v>
      </c>
      <c r="K8442" s="72">
        <v>13443717</v>
      </c>
      <c r="L8442" s="72">
        <v>15405814</v>
      </c>
      <c r="M8442" s="72">
        <v>15716066</v>
      </c>
      <c r="N8442" s="72">
        <v>13147834</v>
      </c>
      <c r="O8442" s="72">
        <v>13613233</v>
      </c>
      <c r="P8442" s="72">
        <v>14955255</v>
      </c>
    </row>
    <row r="8443" spans="1:16" hidden="1">
      <c r="A8443" s="72" t="s">
        <v>2125</v>
      </c>
      <c r="B8443" s="72" t="s">
        <v>3165</v>
      </c>
      <c r="C8443" s="72" t="s">
        <v>2107</v>
      </c>
      <c r="D8443" s="72">
        <v>37827</v>
      </c>
      <c r="E8443" s="72">
        <v>38528</v>
      </c>
      <c r="F8443" s="72">
        <v>38728</v>
      </c>
      <c r="G8443" s="72">
        <v>38603</v>
      </c>
      <c r="H8443" s="72">
        <v>38153</v>
      </c>
      <c r="I8443" s="72">
        <v>36451</v>
      </c>
      <c r="J8443" s="72">
        <v>36762</v>
      </c>
      <c r="K8443" s="72">
        <v>37187</v>
      </c>
      <c r="L8443" s="72">
        <v>38216</v>
      </c>
      <c r="M8443" s="72">
        <v>38490</v>
      </c>
      <c r="N8443" s="72">
        <v>38377</v>
      </c>
      <c r="O8443" s="72">
        <v>38412</v>
      </c>
      <c r="P8443" s="72">
        <v>38828</v>
      </c>
    </row>
    <row r="8444" spans="1:16" hidden="1">
      <c r="A8444" s="72" t="s">
        <v>2125</v>
      </c>
      <c r="B8444" s="72" t="s">
        <v>3165</v>
      </c>
      <c r="C8444" s="72" t="s">
        <v>2108</v>
      </c>
      <c r="D8444" s="72">
        <v>139233727</v>
      </c>
      <c r="E8444" s="72">
        <v>130495032</v>
      </c>
      <c r="F8444" s="72">
        <v>107658066</v>
      </c>
      <c r="G8444" s="72">
        <v>148948187</v>
      </c>
      <c r="H8444" s="72">
        <v>195741303</v>
      </c>
      <c r="I8444" s="72">
        <v>119239367</v>
      </c>
      <c r="J8444" s="72">
        <v>118053996</v>
      </c>
      <c r="K8444" s="72">
        <v>135995564</v>
      </c>
      <c r="L8444" s="72">
        <v>143760902</v>
      </c>
      <c r="M8444" s="72">
        <v>142755370</v>
      </c>
      <c r="N8444" s="72">
        <v>116959996</v>
      </c>
      <c r="O8444" s="72">
        <v>155669940</v>
      </c>
      <c r="P8444" s="72">
        <v>217982002</v>
      </c>
    </row>
    <row r="8445" spans="1:16" hidden="1">
      <c r="A8445" s="72" t="s">
        <v>2125</v>
      </c>
      <c r="B8445" s="72" t="s">
        <v>3165</v>
      </c>
      <c r="C8445" s="72" t="s">
        <v>2109</v>
      </c>
      <c r="D8445" s="72">
        <v>1894518</v>
      </c>
      <c r="E8445" s="72">
        <v>1926048</v>
      </c>
      <c r="F8445" s="72">
        <v>1783016</v>
      </c>
      <c r="G8445" s="72">
        <v>2270157</v>
      </c>
      <c r="H8445" s="72">
        <v>2478488</v>
      </c>
      <c r="I8445" s="72">
        <v>1755176</v>
      </c>
      <c r="J8445" s="72">
        <v>1598529</v>
      </c>
      <c r="K8445" s="72">
        <v>1592241</v>
      </c>
      <c r="L8445" s="72">
        <v>1938825</v>
      </c>
      <c r="M8445" s="72">
        <v>2084914</v>
      </c>
      <c r="N8445" s="72">
        <v>1857328</v>
      </c>
      <c r="O8445" s="72">
        <v>1995157</v>
      </c>
      <c r="P8445" s="72">
        <v>2092209</v>
      </c>
    </row>
    <row r="8446" spans="1:16" hidden="1">
      <c r="A8446" s="72" t="s">
        <v>2125</v>
      </c>
      <c r="B8446" s="72" t="s">
        <v>3165</v>
      </c>
      <c r="C8446" s="72" t="s">
        <v>2110</v>
      </c>
      <c r="D8446" s="72">
        <v>1418</v>
      </c>
      <c r="E8446" s="72">
        <v>1400</v>
      </c>
      <c r="F8446" s="72">
        <v>1423</v>
      </c>
      <c r="G8446" s="72">
        <v>1427</v>
      </c>
      <c r="H8446" s="72">
        <v>1398</v>
      </c>
      <c r="I8446" s="72">
        <v>1309</v>
      </c>
      <c r="J8446" s="72">
        <v>1312</v>
      </c>
      <c r="K8446" s="72">
        <v>1314</v>
      </c>
      <c r="L8446" s="72">
        <v>1328</v>
      </c>
      <c r="M8446" s="72">
        <v>1331</v>
      </c>
      <c r="N8446" s="72">
        <v>1490</v>
      </c>
      <c r="O8446" s="72">
        <v>1449</v>
      </c>
      <c r="P8446" s="72">
        <v>1433</v>
      </c>
    </row>
    <row r="8447" spans="1:16" hidden="1">
      <c r="A8447" s="72" t="s">
        <v>2125</v>
      </c>
      <c r="B8447" s="72" t="s">
        <v>3165</v>
      </c>
      <c r="C8447" s="72" t="s">
        <v>2111</v>
      </c>
      <c r="D8447" s="72">
        <v>16686459</v>
      </c>
      <c r="E8447" s="72">
        <v>15352607</v>
      </c>
      <c r="F8447" s="72">
        <v>13527464</v>
      </c>
      <c r="G8447" s="72">
        <v>19037638</v>
      </c>
      <c r="H8447" s="72">
        <v>26767064</v>
      </c>
      <c r="I8447" s="72">
        <v>13732966</v>
      </c>
      <c r="J8447" s="72">
        <v>12707768</v>
      </c>
      <c r="K8447" s="72">
        <v>14527918</v>
      </c>
      <c r="L8447" s="72">
        <v>16019696</v>
      </c>
      <c r="M8447" s="72">
        <v>16425456</v>
      </c>
      <c r="N8447" s="72">
        <v>13702569</v>
      </c>
      <c r="O8447" s="72">
        <v>19223502</v>
      </c>
      <c r="P8447" s="72">
        <v>27168474</v>
      </c>
    </row>
    <row r="8448" spans="1:16" hidden="1">
      <c r="A8448" s="72" t="s">
        <v>2121</v>
      </c>
      <c r="B8448" s="72" t="s">
        <v>3166</v>
      </c>
      <c r="C8448" s="72" t="s">
        <v>2103</v>
      </c>
      <c r="D8448" s="72">
        <v>8621832</v>
      </c>
      <c r="E8448" s="72">
        <v>7740543</v>
      </c>
      <c r="F8448" s="72">
        <v>6963666</v>
      </c>
      <c r="G8448" s="72">
        <v>7346945</v>
      </c>
      <c r="H8448" s="72">
        <v>7800272</v>
      </c>
      <c r="I8448" s="72">
        <v>6480876</v>
      </c>
      <c r="J8448" s="72">
        <v>6589772</v>
      </c>
      <c r="K8448" s="72">
        <v>6495175</v>
      </c>
      <c r="L8448" s="72">
        <v>7382474</v>
      </c>
      <c r="M8448" s="72">
        <v>7251874</v>
      </c>
      <c r="N8448" s="72">
        <v>7721934</v>
      </c>
      <c r="O8448" s="72">
        <v>8705720</v>
      </c>
      <c r="P8448" s="72">
        <v>8612960</v>
      </c>
    </row>
    <row r="8449" spans="1:16" hidden="1">
      <c r="A8449" s="72" t="s">
        <v>2121</v>
      </c>
      <c r="B8449" s="72" t="s">
        <v>3166</v>
      </c>
      <c r="C8449" s="72" t="s">
        <v>2104</v>
      </c>
      <c r="D8449" s="72">
        <v>303538</v>
      </c>
      <c r="E8449" s="72">
        <v>305800</v>
      </c>
      <c r="F8449" s="72">
        <v>309097</v>
      </c>
      <c r="G8449" s="72">
        <v>312584</v>
      </c>
      <c r="H8449" s="72">
        <v>318285</v>
      </c>
      <c r="I8449" s="72">
        <v>326636</v>
      </c>
      <c r="J8449" s="72">
        <v>334290</v>
      </c>
      <c r="K8449" s="72">
        <v>337423</v>
      </c>
      <c r="L8449" s="72">
        <v>349255</v>
      </c>
      <c r="M8449" s="72">
        <v>360775</v>
      </c>
      <c r="N8449" s="72">
        <v>377871</v>
      </c>
      <c r="O8449" s="72">
        <v>397499</v>
      </c>
      <c r="P8449" s="72">
        <v>417509</v>
      </c>
    </row>
    <row r="8450" spans="1:16" hidden="1">
      <c r="A8450" s="72" t="s">
        <v>2121</v>
      </c>
      <c r="B8450" s="72" t="s">
        <v>3166</v>
      </c>
      <c r="C8450" s="72" t="s">
        <v>2105</v>
      </c>
      <c r="D8450" s="72">
        <v>158424067</v>
      </c>
      <c r="E8450" s="72">
        <v>145339278</v>
      </c>
      <c r="F8450" s="72">
        <v>127102737</v>
      </c>
      <c r="G8450" s="72">
        <v>134243215</v>
      </c>
      <c r="H8450" s="72">
        <v>150246135</v>
      </c>
      <c r="I8450" s="72">
        <v>127802876</v>
      </c>
      <c r="J8450" s="72">
        <v>142904074</v>
      </c>
      <c r="K8450" s="72">
        <v>140838708</v>
      </c>
      <c r="L8450" s="72">
        <v>165901341</v>
      </c>
      <c r="M8450" s="72">
        <v>162843596</v>
      </c>
      <c r="N8450" s="72">
        <v>167614119</v>
      </c>
      <c r="O8450" s="72">
        <v>217088179</v>
      </c>
      <c r="P8450" s="72">
        <v>244050859</v>
      </c>
    </row>
    <row r="8451" spans="1:16" hidden="1">
      <c r="A8451" s="72" t="s">
        <v>2121</v>
      </c>
      <c r="B8451" s="72" t="s">
        <v>3166</v>
      </c>
      <c r="C8451" s="72" t="s">
        <v>2106</v>
      </c>
      <c r="D8451" s="72">
        <v>5419456</v>
      </c>
      <c r="E8451" s="72">
        <v>4951922</v>
      </c>
      <c r="F8451" s="72">
        <v>4566683</v>
      </c>
      <c r="G8451" s="72">
        <v>3944279</v>
      </c>
      <c r="H8451" s="72">
        <v>3596734</v>
      </c>
      <c r="I8451" s="72">
        <v>3330849</v>
      </c>
      <c r="J8451" s="72">
        <v>2948037</v>
      </c>
      <c r="K8451" s="72">
        <v>3232384</v>
      </c>
      <c r="L8451" s="72">
        <v>3348960</v>
      </c>
      <c r="M8451" s="72">
        <v>3147267</v>
      </c>
      <c r="N8451" s="72">
        <v>3002066</v>
      </c>
      <c r="O8451" s="72">
        <v>3538188</v>
      </c>
      <c r="P8451" s="72">
        <v>3772908</v>
      </c>
    </row>
    <row r="8452" spans="1:16" hidden="1">
      <c r="A8452" s="72" t="s">
        <v>2121</v>
      </c>
      <c r="B8452" s="72" t="s">
        <v>3166</v>
      </c>
      <c r="C8452" s="72" t="s">
        <v>2107</v>
      </c>
      <c r="D8452" s="72">
        <v>16717</v>
      </c>
      <c r="E8452" s="72">
        <v>16107</v>
      </c>
      <c r="F8452" s="72">
        <v>15345</v>
      </c>
      <c r="G8452" s="72">
        <v>14764</v>
      </c>
      <c r="H8452" s="72">
        <v>14333</v>
      </c>
      <c r="I8452" s="72">
        <v>12425</v>
      </c>
      <c r="J8452" s="72">
        <v>12057</v>
      </c>
      <c r="K8452" s="72">
        <v>11849</v>
      </c>
      <c r="L8452" s="72">
        <v>12087</v>
      </c>
      <c r="M8452" s="72">
        <v>12006</v>
      </c>
      <c r="N8452" s="72">
        <v>12401</v>
      </c>
      <c r="O8452" s="72">
        <v>12816</v>
      </c>
      <c r="P8452" s="72">
        <v>13127</v>
      </c>
    </row>
    <row r="8453" spans="1:16" hidden="1">
      <c r="A8453" s="72" t="s">
        <v>2121</v>
      </c>
      <c r="B8453" s="72" t="s">
        <v>3166</v>
      </c>
      <c r="C8453" s="72" t="s">
        <v>2108</v>
      </c>
      <c r="D8453" s="72">
        <v>66112976</v>
      </c>
      <c r="E8453" s="72">
        <v>58196700</v>
      </c>
      <c r="F8453" s="72">
        <v>50827951</v>
      </c>
      <c r="G8453" s="72">
        <v>46272487</v>
      </c>
      <c r="H8453" s="72">
        <v>45486864</v>
      </c>
      <c r="I8453" s="72">
        <v>41449167</v>
      </c>
      <c r="J8453" s="72">
        <v>38676293</v>
      </c>
      <c r="K8453" s="72">
        <v>38180473</v>
      </c>
      <c r="L8453" s="72">
        <v>43160110</v>
      </c>
      <c r="M8453" s="72">
        <v>41927362</v>
      </c>
      <c r="N8453" s="72">
        <v>38618668</v>
      </c>
      <c r="O8453" s="72">
        <v>55244787</v>
      </c>
      <c r="P8453" s="72">
        <v>68481646</v>
      </c>
    </row>
    <row r="8454" spans="1:16" hidden="1">
      <c r="A8454" s="72" t="s">
        <v>2121</v>
      </c>
      <c r="B8454" s="72" t="s">
        <v>3166</v>
      </c>
      <c r="C8454" s="72" t="s">
        <v>2109</v>
      </c>
      <c r="D8454" s="72">
        <v>239194</v>
      </c>
      <c r="E8454" s="72">
        <v>153998</v>
      </c>
      <c r="F8454" s="72">
        <v>40340</v>
      </c>
      <c r="G8454" s="72">
        <v>125965</v>
      </c>
      <c r="H8454" s="72">
        <v>158800</v>
      </c>
      <c r="I8454" s="72">
        <v>118940</v>
      </c>
      <c r="J8454" s="72">
        <v>164571</v>
      </c>
      <c r="K8454" s="72">
        <v>100599</v>
      </c>
      <c r="L8454" s="72">
        <v>107456</v>
      </c>
      <c r="M8454" s="72">
        <v>19996</v>
      </c>
      <c r="N8454" s="72">
        <v>123189</v>
      </c>
      <c r="O8454" s="72">
        <v>101053</v>
      </c>
      <c r="P8454" s="72">
        <v>66217</v>
      </c>
    </row>
    <row r="8455" spans="1:16" hidden="1">
      <c r="A8455" s="72" t="s">
        <v>2121</v>
      </c>
      <c r="B8455" s="72" t="s">
        <v>3166</v>
      </c>
      <c r="C8455" s="72" t="s">
        <v>2110</v>
      </c>
      <c r="D8455" s="72">
        <v>5</v>
      </c>
      <c r="E8455" s="72">
        <v>3</v>
      </c>
      <c r="F8455" s="72">
        <v>2</v>
      </c>
      <c r="G8455" s="72">
        <v>2</v>
      </c>
      <c r="H8455" s="72">
        <v>6</v>
      </c>
      <c r="I8455" s="72">
        <v>5</v>
      </c>
      <c r="J8455" s="72">
        <v>3</v>
      </c>
      <c r="K8455" s="72">
        <v>3</v>
      </c>
      <c r="L8455" s="72">
        <v>3</v>
      </c>
      <c r="M8455" s="72">
        <v>2</v>
      </c>
      <c r="N8455" s="72">
        <v>2</v>
      </c>
      <c r="O8455" s="72">
        <v>4</v>
      </c>
      <c r="P8455" s="72">
        <v>3</v>
      </c>
    </row>
    <row r="8456" spans="1:16" hidden="1">
      <c r="A8456" s="72" t="s">
        <v>2121</v>
      </c>
      <c r="B8456" s="72" t="s">
        <v>3166</v>
      </c>
      <c r="C8456" s="72" t="s">
        <v>2111</v>
      </c>
      <c r="D8456" s="72">
        <v>1245915</v>
      </c>
      <c r="E8456" s="72">
        <v>958279</v>
      </c>
      <c r="F8456" s="72">
        <v>303357</v>
      </c>
      <c r="G8456" s="72">
        <v>801936</v>
      </c>
      <c r="H8456" s="72">
        <v>1151325</v>
      </c>
      <c r="I8456" s="72">
        <v>1067992</v>
      </c>
      <c r="J8456" s="72">
        <v>1103164</v>
      </c>
      <c r="K8456" s="72">
        <v>985773</v>
      </c>
      <c r="L8456" s="72">
        <v>1110379</v>
      </c>
      <c r="M8456" s="72">
        <v>209431</v>
      </c>
      <c r="N8456" s="72">
        <v>1171527</v>
      </c>
      <c r="O8456" s="72">
        <v>1419885</v>
      </c>
      <c r="P8456" s="72">
        <v>1008515</v>
      </c>
    </row>
    <row r="8457" spans="1:16" hidden="1">
      <c r="A8457" s="72" t="s">
        <v>2150</v>
      </c>
      <c r="B8457" s="72" t="s">
        <v>3167</v>
      </c>
      <c r="C8457" s="72" t="s">
        <v>2103</v>
      </c>
      <c r="D8457" s="72">
        <v>40069403</v>
      </c>
      <c r="E8457" s="72">
        <v>38939490</v>
      </c>
      <c r="F8457" s="72">
        <v>37408755</v>
      </c>
      <c r="G8457" s="72">
        <v>44646683</v>
      </c>
      <c r="H8457" s="72">
        <v>48070415</v>
      </c>
      <c r="I8457" s="72">
        <v>42687139</v>
      </c>
      <c r="J8457" s="72">
        <v>40744807</v>
      </c>
      <c r="K8457" s="72">
        <v>40873049</v>
      </c>
      <c r="L8457" s="72">
        <v>46425699</v>
      </c>
      <c r="M8457" s="72">
        <v>43049546</v>
      </c>
      <c r="N8457" s="72">
        <v>40158668</v>
      </c>
      <c r="O8457" s="72">
        <v>41194505</v>
      </c>
      <c r="P8457" s="72">
        <v>44810518</v>
      </c>
    </row>
    <row r="8458" spans="1:16" hidden="1">
      <c r="A8458" s="72" t="s">
        <v>2150</v>
      </c>
      <c r="B8458" s="72" t="s">
        <v>3167</v>
      </c>
      <c r="C8458" s="72" t="s">
        <v>2104</v>
      </c>
      <c r="D8458" s="72">
        <v>447891</v>
      </c>
      <c r="E8458" s="72">
        <v>470376</v>
      </c>
      <c r="F8458" s="72">
        <v>476414</v>
      </c>
      <c r="G8458" s="72">
        <v>474818</v>
      </c>
      <c r="H8458" s="72">
        <v>471921</v>
      </c>
      <c r="I8458" s="72">
        <v>472985</v>
      </c>
      <c r="J8458" s="72">
        <v>479861</v>
      </c>
      <c r="K8458" s="72">
        <v>481666</v>
      </c>
      <c r="L8458" s="72">
        <v>483464</v>
      </c>
      <c r="M8458" s="72">
        <v>479016</v>
      </c>
      <c r="N8458" s="72">
        <v>482490</v>
      </c>
      <c r="O8458" s="72">
        <v>493372</v>
      </c>
      <c r="P8458" s="72">
        <v>498124</v>
      </c>
    </row>
    <row r="8459" spans="1:16" hidden="1">
      <c r="A8459" s="72" t="s">
        <v>2150</v>
      </c>
      <c r="B8459" s="72" t="s">
        <v>3167</v>
      </c>
      <c r="C8459" s="72" t="s">
        <v>2105</v>
      </c>
      <c r="D8459" s="72">
        <v>478470046</v>
      </c>
      <c r="E8459" s="72">
        <v>472966709</v>
      </c>
      <c r="F8459" s="72">
        <v>413005705</v>
      </c>
      <c r="G8459" s="72">
        <v>489673715</v>
      </c>
      <c r="H8459" s="72">
        <v>536731611</v>
      </c>
      <c r="I8459" s="72">
        <v>424026776</v>
      </c>
      <c r="J8459" s="72">
        <v>348302970</v>
      </c>
      <c r="K8459" s="72">
        <v>415832707</v>
      </c>
      <c r="L8459" s="72">
        <v>461351084</v>
      </c>
      <c r="M8459" s="72">
        <v>448288067</v>
      </c>
      <c r="N8459" s="72">
        <v>387268739</v>
      </c>
      <c r="O8459" s="72">
        <v>433278452</v>
      </c>
      <c r="P8459" s="72">
        <v>599504893</v>
      </c>
    </row>
    <row r="8460" spans="1:16" hidden="1">
      <c r="A8460" s="72" t="s">
        <v>2150</v>
      </c>
      <c r="B8460" s="72" t="s">
        <v>3167</v>
      </c>
      <c r="C8460" s="72" t="s">
        <v>2106</v>
      </c>
      <c r="D8460" s="72">
        <v>9620249</v>
      </c>
      <c r="E8460" s="72">
        <v>9297342</v>
      </c>
      <c r="F8460" s="72">
        <v>8708820</v>
      </c>
      <c r="G8460" s="72">
        <v>8984828</v>
      </c>
      <c r="H8460" s="72">
        <v>10656066</v>
      </c>
      <c r="I8460" s="72">
        <v>10054612</v>
      </c>
      <c r="J8460" s="72">
        <v>8427746</v>
      </c>
      <c r="K8460" s="72">
        <v>8548815</v>
      </c>
      <c r="L8460" s="72">
        <v>8951224</v>
      </c>
      <c r="M8460" s="72">
        <v>8344402</v>
      </c>
      <c r="N8460" s="72">
        <v>7836615</v>
      </c>
      <c r="O8460" s="72">
        <v>8309537</v>
      </c>
      <c r="P8460" s="72">
        <v>9802570</v>
      </c>
    </row>
    <row r="8461" spans="1:16" hidden="1">
      <c r="A8461" s="72" t="s">
        <v>2150</v>
      </c>
      <c r="B8461" s="72" t="s">
        <v>3167</v>
      </c>
      <c r="C8461" s="72" t="s">
        <v>2107</v>
      </c>
      <c r="D8461" s="72">
        <v>34592</v>
      </c>
      <c r="E8461" s="72">
        <v>34226</v>
      </c>
      <c r="F8461" s="72">
        <v>34206</v>
      </c>
      <c r="G8461" s="72">
        <v>34710</v>
      </c>
      <c r="H8461" s="72">
        <v>34457</v>
      </c>
      <c r="I8461" s="72">
        <v>33682</v>
      </c>
      <c r="J8461" s="72">
        <v>31178</v>
      </c>
      <c r="K8461" s="72">
        <v>30981</v>
      </c>
      <c r="L8461" s="72">
        <v>29287</v>
      </c>
      <c r="M8461" s="72">
        <v>29824</v>
      </c>
      <c r="N8461" s="72">
        <v>32875</v>
      </c>
      <c r="O8461" s="72">
        <v>33216</v>
      </c>
      <c r="P8461" s="72">
        <v>35184</v>
      </c>
    </row>
    <row r="8462" spans="1:16" hidden="1">
      <c r="A8462" s="72" t="s">
        <v>2150</v>
      </c>
      <c r="B8462" s="72" t="s">
        <v>3167</v>
      </c>
      <c r="C8462" s="72" t="s">
        <v>2108</v>
      </c>
      <c r="D8462" s="72">
        <v>98837563</v>
      </c>
      <c r="E8462" s="72">
        <v>90240503</v>
      </c>
      <c r="F8462" s="72">
        <v>76643215</v>
      </c>
      <c r="G8462" s="72">
        <v>82818181</v>
      </c>
      <c r="H8462" s="72">
        <v>98665484</v>
      </c>
      <c r="I8462" s="72">
        <v>80635214</v>
      </c>
      <c r="J8462" s="72">
        <v>54780251</v>
      </c>
      <c r="K8462" s="72">
        <v>67614754</v>
      </c>
      <c r="L8462" s="72">
        <v>70539258</v>
      </c>
      <c r="M8462" s="72">
        <v>68777494</v>
      </c>
      <c r="N8462" s="72">
        <v>57621166</v>
      </c>
      <c r="O8462" s="72">
        <v>68092619</v>
      </c>
      <c r="P8462" s="72">
        <v>107275803</v>
      </c>
    </row>
    <row r="8463" spans="1:16" hidden="1">
      <c r="A8463" s="72" t="s">
        <v>2150</v>
      </c>
      <c r="B8463" s="72" t="s">
        <v>3167</v>
      </c>
      <c r="C8463" s="72" t="s">
        <v>2109</v>
      </c>
      <c r="D8463" s="72">
        <v>202387</v>
      </c>
      <c r="E8463" s="72">
        <v>173389</v>
      </c>
      <c r="F8463" s="72">
        <v>231042</v>
      </c>
      <c r="G8463" s="72">
        <v>242611</v>
      </c>
      <c r="H8463" s="72">
        <v>246982</v>
      </c>
      <c r="I8463" s="72">
        <v>167435</v>
      </c>
      <c r="J8463" s="72">
        <v>181774</v>
      </c>
      <c r="K8463" s="72">
        <v>250001</v>
      </c>
      <c r="L8463" s="72">
        <v>282436</v>
      </c>
      <c r="M8463" s="72">
        <v>256252</v>
      </c>
      <c r="N8463" s="72">
        <v>269899</v>
      </c>
      <c r="O8463" s="72">
        <v>354376</v>
      </c>
      <c r="P8463" s="72">
        <v>426407</v>
      </c>
    </row>
    <row r="8464" spans="1:16" hidden="1">
      <c r="A8464" s="72" t="s">
        <v>2150</v>
      </c>
      <c r="B8464" s="72" t="s">
        <v>3167</v>
      </c>
      <c r="C8464" s="72" t="s">
        <v>2110</v>
      </c>
      <c r="D8464" s="72">
        <v>72</v>
      </c>
      <c r="E8464" s="72">
        <v>69</v>
      </c>
      <c r="F8464" s="72">
        <v>73</v>
      </c>
      <c r="G8464" s="72">
        <v>75</v>
      </c>
      <c r="H8464" s="72">
        <v>76</v>
      </c>
      <c r="I8464" s="72">
        <v>87</v>
      </c>
      <c r="J8464" s="72">
        <v>86</v>
      </c>
      <c r="K8464" s="72">
        <v>92</v>
      </c>
      <c r="L8464" s="72">
        <v>82</v>
      </c>
      <c r="M8464" s="72">
        <v>86</v>
      </c>
      <c r="N8464" s="72">
        <v>88</v>
      </c>
      <c r="O8464" s="72">
        <v>88</v>
      </c>
      <c r="P8464" s="72">
        <v>94</v>
      </c>
    </row>
    <row r="8465" spans="1:16" hidden="1">
      <c r="A8465" s="72" t="s">
        <v>2150</v>
      </c>
      <c r="B8465" s="72" t="s">
        <v>3167</v>
      </c>
      <c r="C8465" s="72" t="s">
        <v>2111</v>
      </c>
      <c r="D8465" s="72">
        <v>1757374</v>
      </c>
      <c r="E8465" s="72">
        <v>1458298</v>
      </c>
      <c r="F8465" s="72">
        <v>1685698</v>
      </c>
      <c r="G8465" s="72">
        <v>1840778</v>
      </c>
      <c r="H8465" s="72">
        <v>1898825</v>
      </c>
      <c r="I8465" s="72">
        <v>1170761</v>
      </c>
      <c r="J8465" s="72">
        <v>918281</v>
      </c>
      <c r="K8465" s="72">
        <v>1625727</v>
      </c>
      <c r="L8465" s="72">
        <v>1932056</v>
      </c>
      <c r="M8465" s="72">
        <v>1791096</v>
      </c>
      <c r="N8465" s="72">
        <v>1648783</v>
      </c>
      <c r="O8465" s="72">
        <v>2530971</v>
      </c>
      <c r="P8465" s="72">
        <v>4177023</v>
      </c>
    </row>
    <row r="8466" spans="1:16" hidden="1">
      <c r="A8466" s="72" t="s">
        <v>2135</v>
      </c>
      <c r="B8466" s="72" t="s">
        <v>3168</v>
      </c>
      <c r="C8466" s="72" t="s">
        <v>2103</v>
      </c>
      <c r="D8466" s="72">
        <v>156600</v>
      </c>
      <c r="E8466" s="72">
        <v>167839</v>
      </c>
      <c r="F8466" s="72">
        <v>144636</v>
      </c>
      <c r="G8466" s="72">
        <v>197684</v>
      </c>
      <c r="H8466" s="72">
        <v>202317</v>
      </c>
      <c r="I8466" s="72">
        <v>183099</v>
      </c>
      <c r="J8466" s="72">
        <v>172224</v>
      </c>
      <c r="K8466" s="72">
        <v>187517</v>
      </c>
      <c r="L8466" s="72">
        <v>229765</v>
      </c>
      <c r="M8466" s="72">
        <v>246450</v>
      </c>
      <c r="N8466" s="72">
        <v>232107</v>
      </c>
      <c r="O8466" s="72">
        <v>230219</v>
      </c>
      <c r="P8466" s="72">
        <v>276372</v>
      </c>
    </row>
    <row r="8467" spans="1:16" hidden="1">
      <c r="A8467" s="72" t="s">
        <v>2135</v>
      </c>
      <c r="B8467" s="72" t="s">
        <v>3168</v>
      </c>
      <c r="C8467" s="72" t="s">
        <v>2104</v>
      </c>
      <c r="D8467" s="72">
        <v>2544</v>
      </c>
      <c r="E8467" s="72">
        <v>2580</v>
      </c>
      <c r="F8467" s="72">
        <v>2637</v>
      </c>
      <c r="G8467" s="72">
        <v>2674</v>
      </c>
      <c r="H8467" s="72">
        <v>2727</v>
      </c>
      <c r="I8467" s="72">
        <v>2780</v>
      </c>
      <c r="J8467" s="72">
        <v>2903</v>
      </c>
      <c r="K8467" s="72">
        <v>3031</v>
      </c>
      <c r="L8467" s="72">
        <v>3103</v>
      </c>
      <c r="M8467" s="72">
        <v>3149</v>
      </c>
      <c r="N8467" s="72">
        <v>3246</v>
      </c>
      <c r="O8467" s="72">
        <v>3334</v>
      </c>
      <c r="P8467" s="72">
        <v>3397</v>
      </c>
    </row>
    <row r="8468" spans="1:16" hidden="1">
      <c r="A8468" s="72" t="s">
        <v>2135</v>
      </c>
      <c r="B8468" s="72" t="s">
        <v>3168</v>
      </c>
      <c r="C8468" s="72" t="s">
        <v>2105</v>
      </c>
      <c r="D8468" s="72">
        <v>1369165</v>
      </c>
      <c r="E8468" s="72">
        <v>1396507</v>
      </c>
      <c r="F8468" s="72">
        <v>1107526</v>
      </c>
      <c r="G8468" s="72">
        <v>1525174</v>
      </c>
      <c r="H8468" s="72">
        <v>1969956</v>
      </c>
      <c r="I8468" s="72">
        <v>1496835</v>
      </c>
      <c r="J8468" s="72">
        <v>1271888</v>
      </c>
      <c r="K8468" s="72">
        <v>1414512</v>
      </c>
      <c r="L8468" s="72">
        <v>1679904</v>
      </c>
      <c r="M8468" s="72">
        <v>1686786</v>
      </c>
      <c r="N8468" s="72">
        <v>1499697</v>
      </c>
      <c r="O8468" s="72">
        <v>1753101</v>
      </c>
      <c r="P8468" s="72">
        <v>2572892</v>
      </c>
    </row>
    <row r="8469" spans="1:16" hidden="1">
      <c r="A8469" s="72" t="s">
        <v>2135</v>
      </c>
      <c r="B8469" s="72" t="s">
        <v>3168</v>
      </c>
      <c r="C8469" s="72" t="s">
        <v>2106</v>
      </c>
      <c r="D8469" s="72">
        <v>140172</v>
      </c>
      <c r="E8469" s="72">
        <v>137922</v>
      </c>
      <c r="F8469" s="72">
        <v>120600</v>
      </c>
      <c r="G8469" s="72">
        <v>149950</v>
      </c>
      <c r="H8469" s="72">
        <v>128608</v>
      </c>
      <c r="I8469" s="72">
        <v>116244</v>
      </c>
      <c r="J8469" s="72">
        <v>105929</v>
      </c>
      <c r="K8469" s="72">
        <v>115853</v>
      </c>
      <c r="L8469" s="72">
        <v>140141</v>
      </c>
      <c r="M8469" s="72">
        <v>146974</v>
      </c>
      <c r="N8469" s="72">
        <v>129867</v>
      </c>
      <c r="O8469" s="72">
        <v>134938</v>
      </c>
      <c r="P8469" s="72">
        <v>170763</v>
      </c>
    </row>
    <row r="8470" spans="1:16" hidden="1">
      <c r="A8470" s="72" t="s">
        <v>2135</v>
      </c>
      <c r="B8470" s="72" t="s">
        <v>3168</v>
      </c>
      <c r="C8470" s="72" t="s">
        <v>2107</v>
      </c>
      <c r="D8470" s="72">
        <v>380</v>
      </c>
      <c r="E8470" s="72">
        <v>371</v>
      </c>
      <c r="F8470" s="72">
        <v>393</v>
      </c>
      <c r="G8470" s="72">
        <v>404</v>
      </c>
      <c r="H8470" s="72">
        <v>428</v>
      </c>
      <c r="I8470" s="72">
        <v>435</v>
      </c>
      <c r="J8470" s="72">
        <v>441</v>
      </c>
      <c r="K8470" s="72">
        <v>452</v>
      </c>
      <c r="L8470" s="72">
        <v>448</v>
      </c>
      <c r="M8470" s="72">
        <v>455</v>
      </c>
      <c r="N8470" s="72">
        <v>457</v>
      </c>
      <c r="O8470" s="72">
        <v>455</v>
      </c>
      <c r="P8470" s="72">
        <v>462</v>
      </c>
    </row>
    <row r="8471" spans="1:16" hidden="1">
      <c r="A8471" s="72" t="s">
        <v>2135</v>
      </c>
      <c r="B8471" s="72" t="s">
        <v>3168</v>
      </c>
      <c r="C8471" s="72" t="s">
        <v>2108</v>
      </c>
      <c r="D8471" s="72">
        <v>897947</v>
      </c>
      <c r="E8471" s="72">
        <v>914618</v>
      </c>
      <c r="F8471" s="72">
        <v>678244</v>
      </c>
      <c r="G8471" s="72">
        <v>900050</v>
      </c>
      <c r="H8471" s="72">
        <v>1069440</v>
      </c>
      <c r="I8471" s="72">
        <v>744335</v>
      </c>
      <c r="J8471" s="72">
        <v>596739</v>
      </c>
      <c r="K8471" s="72">
        <v>670562</v>
      </c>
      <c r="L8471" s="72">
        <v>808944</v>
      </c>
      <c r="M8471" s="72">
        <v>784239</v>
      </c>
      <c r="N8471" s="72">
        <v>635744</v>
      </c>
      <c r="O8471" s="72">
        <v>813099</v>
      </c>
      <c r="P8471" s="72">
        <v>1350627</v>
      </c>
    </row>
    <row r="8472" spans="1:16" hidden="1">
      <c r="A8472" s="72" t="s">
        <v>2135</v>
      </c>
      <c r="B8472" s="72" t="s">
        <v>3168</v>
      </c>
      <c r="C8472" s="72" t="s">
        <v>2109</v>
      </c>
      <c r="D8472" s="72">
        <v>807052</v>
      </c>
      <c r="E8472" s="72">
        <v>848354</v>
      </c>
      <c r="F8472" s="72">
        <v>899137</v>
      </c>
      <c r="G8472" s="72">
        <v>1033478</v>
      </c>
      <c r="H8472" s="72">
        <v>1057561</v>
      </c>
      <c r="I8472" s="72">
        <v>1011667</v>
      </c>
      <c r="J8472" s="72">
        <v>964564</v>
      </c>
      <c r="K8472" s="72">
        <v>1035511</v>
      </c>
      <c r="L8472" s="72">
        <v>1040887</v>
      </c>
      <c r="M8472" s="72">
        <v>1072722</v>
      </c>
      <c r="N8472" s="72">
        <v>1053076</v>
      </c>
      <c r="O8472" s="72">
        <v>968709</v>
      </c>
      <c r="P8472" s="72">
        <v>966795</v>
      </c>
    </row>
    <row r="8473" spans="1:16" hidden="1">
      <c r="A8473" s="72" t="s">
        <v>2135</v>
      </c>
      <c r="B8473" s="72" t="s">
        <v>3168</v>
      </c>
      <c r="C8473" s="72" t="s">
        <v>2110</v>
      </c>
      <c r="D8473" s="72">
        <v>26</v>
      </c>
      <c r="E8473" s="72">
        <v>26</v>
      </c>
      <c r="F8473" s="72">
        <v>26</v>
      </c>
      <c r="G8473" s="72">
        <v>25</v>
      </c>
      <c r="H8473" s="72">
        <v>30</v>
      </c>
      <c r="I8473" s="72">
        <v>32</v>
      </c>
      <c r="J8473" s="72">
        <v>32</v>
      </c>
      <c r="K8473" s="72">
        <v>32</v>
      </c>
      <c r="L8473" s="72">
        <v>32</v>
      </c>
      <c r="M8473" s="72">
        <v>34</v>
      </c>
      <c r="N8473" s="72">
        <v>34</v>
      </c>
      <c r="O8473" s="72">
        <v>33</v>
      </c>
      <c r="P8473" s="72">
        <v>33</v>
      </c>
    </row>
    <row r="8474" spans="1:16" hidden="1">
      <c r="A8474" s="72" t="s">
        <v>2135</v>
      </c>
      <c r="B8474" s="72" t="s">
        <v>3168</v>
      </c>
      <c r="C8474" s="72" t="s">
        <v>2111</v>
      </c>
      <c r="D8474" s="72">
        <v>4487260</v>
      </c>
      <c r="E8474" s="72">
        <v>4209828</v>
      </c>
      <c r="F8474" s="72">
        <v>3779516</v>
      </c>
      <c r="G8474" s="72">
        <v>4511584</v>
      </c>
      <c r="H8474" s="72">
        <v>6306182</v>
      </c>
      <c r="I8474" s="72">
        <v>4395049</v>
      </c>
      <c r="J8474" s="72">
        <v>3919390</v>
      </c>
      <c r="K8474" s="72">
        <v>3951123</v>
      </c>
      <c r="L8474" s="72">
        <v>3889767</v>
      </c>
      <c r="M8474" s="72">
        <v>3724881</v>
      </c>
      <c r="N8474" s="72">
        <v>3320700</v>
      </c>
      <c r="O8474" s="72">
        <v>3824636</v>
      </c>
      <c r="P8474" s="72">
        <v>5830452</v>
      </c>
    </row>
    <row r="8475" spans="1:16" hidden="1">
      <c r="A8475" s="72" t="s">
        <v>2121</v>
      </c>
      <c r="B8475" s="72" t="s">
        <v>3169</v>
      </c>
      <c r="C8475" s="72" t="s">
        <v>2103</v>
      </c>
      <c r="D8475" s="72">
        <v>51355</v>
      </c>
      <c r="E8475" s="72">
        <v>46030</v>
      </c>
      <c r="F8475" s="72">
        <v>34452</v>
      </c>
      <c r="G8475" s="72">
        <v>42141</v>
      </c>
      <c r="H8475" s="72">
        <v>39478</v>
      </c>
      <c r="I8475" s="72">
        <v>32968</v>
      </c>
      <c r="J8475" s="72">
        <v>29396</v>
      </c>
      <c r="K8475" s="72">
        <v>25546</v>
      </c>
      <c r="L8475" s="72">
        <v>34820</v>
      </c>
      <c r="M8475" s="72">
        <v>34550</v>
      </c>
      <c r="N8475" s="72">
        <v>28816</v>
      </c>
      <c r="O8475" s="72">
        <v>31691</v>
      </c>
      <c r="P8475" s="72">
        <v>29156</v>
      </c>
    </row>
    <row r="8476" spans="1:16" hidden="1">
      <c r="A8476" s="72" t="s">
        <v>2121</v>
      </c>
      <c r="B8476" s="72" t="s">
        <v>3169</v>
      </c>
      <c r="C8476" s="72" t="s">
        <v>2104</v>
      </c>
      <c r="D8476" s="72">
        <v>1872</v>
      </c>
      <c r="E8476" s="72">
        <v>1856</v>
      </c>
      <c r="F8476" s="72">
        <v>1838</v>
      </c>
      <c r="G8476" s="72">
        <v>1747</v>
      </c>
      <c r="H8476" s="72">
        <v>1644</v>
      </c>
      <c r="I8476" s="72">
        <v>1560</v>
      </c>
      <c r="J8476" s="72">
        <v>1517</v>
      </c>
      <c r="K8476" s="72">
        <v>1484</v>
      </c>
      <c r="L8476" s="72">
        <v>1369</v>
      </c>
      <c r="M8476" s="72">
        <v>1468</v>
      </c>
      <c r="N8476" s="72">
        <v>1432</v>
      </c>
      <c r="O8476" s="72">
        <v>1401</v>
      </c>
      <c r="P8476" s="72">
        <v>1368</v>
      </c>
    </row>
    <row r="8477" spans="1:16" hidden="1">
      <c r="A8477" s="72" t="s">
        <v>2121</v>
      </c>
      <c r="B8477" s="72" t="s">
        <v>3169</v>
      </c>
      <c r="C8477" s="72" t="s">
        <v>2105</v>
      </c>
      <c r="D8477" s="72">
        <v>768063</v>
      </c>
      <c r="E8477" s="72">
        <v>696403</v>
      </c>
      <c r="F8477" s="72">
        <v>438299</v>
      </c>
      <c r="G8477" s="72">
        <v>425671</v>
      </c>
      <c r="H8477" s="72">
        <v>523183</v>
      </c>
      <c r="I8477" s="72">
        <v>499236</v>
      </c>
      <c r="J8477" s="72">
        <v>405873</v>
      </c>
      <c r="K8477" s="72">
        <v>369151</v>
      </c>
      <c r="L8477" s="72">
        <v>503695</v>
      </c>
      <c r="M8477" s="72">
        <v>519213</v>
      </c>
      <c r="N8477" s="72">
        <v>398311</v>
      </c>
      <c r="O8477" s="72">
        <v>513193</v>
      </c>
      <c r="P8477" s="72">
        <v>575535</v>
      </c>
    </row>
    <row r="8478" spans="1:16" hidden="1">
      <c r="A8478" s="72" t="s">
        <v>2121</v>
      </c>
      <c r="B8478" s="72" t="s">
        <v>3169</v>
      </c>
      <c r="C8478" s="72" t="s">
        <v>2106</v>
      </c>
      <c r="D8478" s="72">
        <v>44769</v>
      </c>
      <c r="E8478" s="72">
        <v>49264</v>
      </c>
      <c r="F8478" s="72">
        <v>51156</v>
      </c>
      <c r="G8478" s="72">
        <v>53810</v>
      </c>
      <c r="H8478" s="72">
        <v>50174</v>
      </c>
      <c r="I8478" s="72">
        <v>52434</v>
      </c>
      <c r="J8478" s="72">
        <v>47564</v>
      </c>
      <c r="K8478" s="72">
        <v>43139</v>
      </c>
      <c r="L8478" s="72">
        <v>44024</v>
      </c>
      <c r="M8478" s="72">
        <v>41814</v>
      </c>
      <c r="N8478" s="72">
        <v>44268</v>
      </c>
      <c r="O8478" s="72">
        <v>47504</v>
      </c>
      <c r="P8478" s="72">
        <v>45161</v>
      </c>
    </row>
    <row r="8479" spans="1:16" hidden="1">
      <c r="A8479" s="72" t="s">
        <v>2121</v>
      </c>
      <c r="B8479" s="72" t="s">
        <v>3169</v>
      </c>
      <c r="C8479" s="72" t="s">
        <v>2107</v>
      </c>
      <c r="D8479" s="72">
        <v>33</v>
      </c>
      <c r="E8479" s="72">
        <v>36</v>
      </c>
      <c r="F8479" s="72">
        <v>36</v>
      </c>
      <c r="G8479" s="72">
        <v>35</v>
      </c>
      <c r="H8479" s="72">
        <v>35</v>
      </c>
      <c r="I8479" s="72">
        <v>35</v>
      </c>
      <c r="J8479" s="72">
        <v>37</v>
      </c>
      <c r="K8479" s="72">
        <v>36</v>
      </c>
      <c r="L8479" s="72">
        <v>37</v>
      </c>
      <c r="M8479" s="72">
        <v>36</v>
      </c>
      <c r="N8479" s="72">
        <v>36</v>
      </c>
      <c r="O8479" s="72">
        <v>37</v>
      </c>
      <c r="P8479" s="72">
        <v>36</v>
      </c>
    </row>
    <row r="8480" spans="1:16" hidden="1">
      <c r="A8480" s="72" t="s">
        <v>2121</v>
      </c>
      <c r="B8480" s="72" t="s">
        <v>3169</v>
      </c>
      <c r="C8480" s="72" t="s">
        <v>2108</v>
      </c>
      <c r="D8480" s="72">
        <v>530227</v>
      </c>
      <c r="E8480" s="72">
        <v>693030</v>
      </c>
      <c r="F8480" s="72">
        <v>535367</v>
      </c>
      <c r="G8480" s="72">
        <v>464322</v>
      </c>
      <c r="H8480" s="72">
        <v>453788</v>
      </c>
      <c r="I8480" s="72">
        <v>589990</v>
      </c>
      <c r="J8480" s="72">
        <v>528444</v>
      </c>
      <c r="K8480" s="72">
        <v>473881</v>
      </c>
      <c r="L8480" s="72">
        <v>488322</v>
      </c>
      <c r="M8480" s="72">
        <v>457127</v>
      </c>
      <c r="N8480" s="72">
        <v>461310</v>
      </c>
      <c r="O8480" s="72">
        <v>587329</v>
      </c>
      <c r="P8480" s="72">
        <v>688144</v>
      </c>
    </row>
    <row r="8481" spans="1:16" hidden="1">
      <c r="A8481" s="72" t="s">
        <v>2121</v>
      </c>
      <c r="B8481" s="72" t="s">
        <v>3169</v>
      </c>
      <c r="C8481" s="72" t="s">
        <v>2109</v>
      </c>
      <c r="N8481" s="72">
        <v>105393</v>
      </c>
      <c r="O8481" s="72">
        <v>102385</v>
      </c>
      <c r="P8481" s="72">
        <v>126933</v>
      </c>
    </row>
    <row r="8482" spans="1:16" hidden="1">
      <c r="A8482" s="72" t="s">
        <v>2121</v>
      </c>
      <c r="B8482" s="72" t="s">
        <v>3169</v>
      </c>
      <c r="C8482" s="72" t="s">
        <v>2110</v>
      </c>
      <c r="N8482" s="72">
        <v>1</v>
      </c>
      <c r="O8482" s="72">
        <v>1</v>
      </c>
      <c r="P8482" s="72">
        <v>1</v>
      </c>
    </row>
    <row r="8483" spans="1:16" hidden="1">
      <c r="A8483" s="72" t="s">
        <v>2121</v>
      </c>
      <c r="B8483" s="72" t="s">
        <v>3169</v>
      </c>
      <c r="C8483" s="72" t="s">
        <v>2111</v>
      </c>
      <c r="N8483" s="72">
        <v>291704</v>
      </c>
      <c r="O8483" s="72">
        <v>234794</v>
      </c>
      <c r="P8483" s="72">
        <v>983172</v>
      </c>
    </row>
    <row r="8484" spans="1:16" hidden="1">
      <c r="A8484" s="72" t="s">
        <v>2122</v>
      </c>
      <c r="B8484" s="72" t="s">
        <v>3169</v>
      </c>
      <c r="C8484" s="72" t="s">
        <v>2103</v>
      </c>
      <c r="D8484" s="72">
        <v>136370</v>
      </c>
      <c r="E8484" s="72">
        <v>111230</v>
      </c>
      <c r="F8484" s="72">
        <v>87316</v>
      </c>
      <c r="G8484" s="72">
        <v>116807</v>
      </c>
      <c r="H8484" s="72">
        <v>127879</v>
      </c>
      <c r="I8484" s="72">
        <v>104418</v>
      </c>
      <c r="J8484" s="72">
        <v>92986</v>
      </c>
      <c r="K8484" s="72">
        <v>88604</v>
      </c>
      <c r="L8484" s="72">
        <v>106623</v>
      </c>
      <c r="M8484" s="72">
        <v>115942</v>
      </c>
      <c r="N8484" s="72">
        <v>113339</v>
      </c>
      <c r="O8484" s="72">
        <v>102803</v>
      </c>
      <c r="P8484" s="72">
        <v>45347</v>
      </c>
    </row>
    <row r="8485" spans="1:16" hidden="1">
      <c r="A8485" s="72" t="s">
        <v>2122</v>
      </c>
      <c r="B8485" s="72" t="s">
        <v>3169</v>
      </c>
      <c r="C8485" s="72" t="s">
        <v>2104</v>
      </c>
      <c r="D8485" s="72">
        <v>2836</v>
      </c>
      <c r="E8485" s="72">
        <v>2829</v>
      </c>
      <c r="F8485" s="72">
        <v>2812</v>
      </c>
      <c r="G8485" s="72">
        <v>2850</v>
      </c>
      <c r="H8485" s="72">
        <v>2839</v>
      </c>
      <c r="I8485" s="72">
        <v>2829</v>
      </c>
      <c r="J8485" s="72">
        <v>2833</v>
      </c>
      <c r="K8485" s="72">
        <v>2827</v>
      </c>
      <c r="L8485" s="72">
        <v>2740</v>
      </c>
      <c r="M8485" s="72">
        <v>2781</v>
      </c>
      <c r="N8485" s="72">
        <v>2827</v>
      </c>
      <c r="O8485" s="72">
        <v>2554</v>
      </c>
      <c r="P8485" s="72">
        <v>1990</v>
      </c>
    </row>
    <row r="8486" spans="1:16" hidden="1">
      <c r="A8486" s="72" t="s">
        <v>2122</v>
      </c>
      <c r="B8486" s="72" t="s">
        <v>3169</v>
      </c>
      <c r="C8486" s="72" t="s">
        <v>2105</v>
      </c>
      <c r="D8486" s="72">
        <v>1723470</v>
      </c>
      <c r="E8486" s="72">
        <v>1322918</v>
      </c>
      <c r="F8486" s="72">
        <v>995959</v>
      </c>
      <c r="G8486" s="72">
        <v>1496063</v>
      </c>
      <c r="H8486" s="72">
        <v>1630569</v>
      </c>
      <c r="I8486" s="72">
        <v>1168741</v>
      </c>
      <c r="J8486" s="72">
        <v>1071722</v>
      </c>
      <c r="K8486" s="72">
        <v>1189634</v>
      </c>
      <c r="L8486" s="72">
        <v>1457346</v>
      </c>
      <c r="M8486" s="72">
        <v>1327402</v>
      </c>
      <c r="N8486" s="72">
        <v>1142195</v>
      </c>
      <c r="O8486" s="72">
        <v>1227962</v>
      </c>
      <c r="P8486" s="72">
        <v>845526</v>
      </c>
    </row>
    <row r="8487" spans="1:16" hidden="1">
      <c r="A8487" s="72" t="s">
        <v>2122</v>
      </c>
      <c r="B8487" s="72" t="s">
        <v>3169</v>
      </c>
      <c r="C8487" s="72" t="s">
        <v>2106</v>
      </c>
      <c r="D8487" s="72">
        <v>73854</v>
      </c>
      <c r="E8487" s="72">
        <v>66304</v>
      </c>
      <c r="F8487" s="72">
        <v>57401</v>
      </c>
      <c r="G8487" s="72">
        <v>77848</v>
      </c>
      <c r="H8487" s="72">
        <v>107883</v>
      </c>
      <c r="I8487" s="72">
        <v>298639</v>
      </c>
      <c r="J8487" s="72">
        <v>336601</v>
      </c>
      <c r="K8487" s="72">
        <v>316966</v>
      </c>
      <c r="L8487" s="72">
        <v>353462</v>
      </c>
      <c r="M8487" s="72">
        <v>327841</v>
      </c>
      <c r="N8487" s="72">
        <v>54957</v>
      </c>
      <c r="O8487" s="72">
        <v>73833</v>
      </c>
      <c r="P8487" s="72">
        <v>85897</v>
      </c>
    </row>
    <row r="8488" spans="1:16" hidden="1">
      <c r="A8488" s="72" t="s">
        <v>2122</v>
      </c>
      <c r="B8488" s="72" t="s">
        <v>3169</v>
      </c>
      <c r="C8488" s="72" t="s">
        <v>2107</v>
      </c>
      <c r="D8488" s="72">
        <v>340</v>
      </c>
      <c r="E8488" s="72">
        <v>335</v>
      </c>
      <c r="F8488" s="72">
        <v>334</v>
      </c>
      <c r="G8488" s="72">
        <v>316</v>
      </c>
      <c r="H8488" s="72">
        <v>340</v>
      </c>
      <c r="I8488" s="72">
        <v>345</v>
      </c>
      <c r="J8488" s="72">
        <v>329</v>
      </c>
      <c r="K8488" s="72">
        <v>334</v>
      </c>
      <c r="L8488" s="72">
        <v>294</v>
      </c>
      <c r="M8488" s="72">
        <v>312</v>
      </c>
      <c r="N8488" s="72">
        <v>310</v>
      </c>
      <c r="O8488" s="72">
        <v>329</v>
      </c>
      <c r="P8488" s="72">
        <v>346</v>
      </c>
    </row>
    <row r="8489" spans="1:16" hidden="1">
      <c r="A8489" s="72" t="s">
        <v>2122</v>
      </c>
      <c r="B8489" s="72" t="s">
        <v>3169</v>
      </c>
      <c r="C8489" s="72" t="s">
        <v>2108</v>
      </c>
      <c r="D8489" s="72">
        <v>873778</v>
      </c>
      <c r="E8489" s="72">
        <v>740568</v>
      </c>
      <c r="F8489" s="72">
        <v>575131</v>
      </c>
      <c r="G8489" s="72">
        <v>734708</v>
      </c>
      <c r="H8489" s="72">
        <v>1007239</v>
      </c>
      <c r="I8489" s="72">
        <v>1808683</v>
      </c>
      <c r="J8489" s="72">
        <v>1606754</v>
      </c>
      <c r="K8489" s="72">
        <v>1886310</v>
      </c>
      <c r="L8489" s="72">
        <v>2166099</v>
      </c>
      <c r="M8489" s="72">
        <v>1953398</v>
      </c>
      <c r="N8489" s="72">
        <v>627404</v>
      </c>
      <c r="O8489" s="72">
        <v>963525</v>
      </c>
      <c r="P8489" s="72">
        <v>1456519</v>
      </c>
    </row>
    <row r="8490" spans="1:16" hidden="1">
      <c r="A8490" s="72" t="s">
        <v>2122</v>
      </c>
      <c r="B8490" s="72" t="s">
        <v>3169</v>
      </c>
      <c r="C8490" s="72" t="s">
        <v>2109</v>
      </c>
      <c r="D8490" s="72">
        <v>166230</v>
      </c>
      <c r="E8490" s="72">
        <v>155480</v>
      </c>
      <c r="F8490" s="72">
        <v>240932</v>
      </c>
      <c r="G8490" s="72">
        <v>168088</v>
      </c>
      <c r="H8490" s="72">
        <v>168614</v>
      </c>
      <c r="I8490" s="72">
        <v>130500</v>
      </c>
      <c r="J8490" s="72">
        <v>136716</v>
      </c>
      <c r="K8490" s="72">
        <v>139550</v>
      </c>
      <c r="L8490" s="72">
        <v>150131</v>
      </c>
      <c r="M8490" s="72">
        <v>228775</v>
      </c>
      <c r="N8490" s="72">
        <v>719960</v>
      </c>
      <c r="O8490" s="72">
        <v>491452</v>
      </c>
      <c r="P8490" s="72">
        <v>326341</v>
      </c>
    </row>
    <row r="8491" spans="1:16" hidden="1">
      <c r="A8491" s="72" t="s">
        <v>2122</v>
      </c>
      <c r="B8491" s="72" t="s">
        <v>3169</v>
      </c>
      <c r="C8491" s="72" t="s">
        <v>2110</v>
      </c>
      <c r="D8491" s="72">
        <v>20</v>
      </c>
      <c r="E8491" s="72">
        <v>20</v>
      </c>
      <c r="F8491" s="72">
        <v>21</v>
      </c>
      <c r="G8491" s="72">
        <v>19</v>
      </c>
      <c r="H8491" s="72">
        <v>18</v>
      </c>
      <c r="I8491" s="72">
        <v>16</v>
      </c>
      <c r="J8491" s="72">
        <v>16</v>
      </c>
      <c r="K8491" s="72">
        <v>16</v>
      </c>
      <c r="L8491" s="72">
        <v>15</v>
      </c>
      <c r="M8491" s="72">
        <v>14</v>
      </c>
      <c r="N8491" s="72">
        <v>18</v>
      </c>
      <c r="O8491" s="72">
        <v>18</v>
      </c>
      <c r="P8491" s="72">
        <v>19</v>
      </c>
    </row>
    <row r="8492" spans="1:16" hidden="1">
      <c r="A8492" s="72" t="s">
        <v>2122</v>
      </c>
      <c r="B8492" s="72" t="s">
        <v>3169</v>
      </c>
      <c r="C8492" s="72" t="s">
        <v>2111</v>
      </c>
      <c r="D8492" s="72">
        <v>1179726</v>
      </c>
      <c r="E8492" s="72">
        <v>1152341</v>
      </c>
      <c r="F8492" s="72">
        <v>1123015</v>
      </c>
      <c r="G8492" s="72">
        <v>1043404</v>
      </c>
      <c r="H8492" s="72">
        <v>1269666</v>
      </c>
      <c r="I8492" s="72">
        <v>641445</v>
      </c>
      <c r="J8492" s="72">
        <v>587800</v>
      </c>
      <c r="K8492" s="72">
        <v>700258</v>
      </c>
      <c r="L8492" s="72">
        <v>811291</v>
      </c>
      <c r="M8492" s="72">
        <v>1049596</v>
      </c>
      <c r="N8492" s="72">
        <v>2676249</v>
      </c>
      <c r="O8492" s="72">
        <v>2721664</v>
      </c>
      <c r="P8492" s="72">
        <v>3247910</v>
      </c>
    </row>
    <row r="8493" spans="1:16" hidden="1">
      <c r="A8493" s="72" t="s">
        <v>2137</v>
      </c>
      <c r="B8493" s="72" t="s">
        <v>3170</v>
      </c>
      <c r="C8493" s="72" t="s">
        <v>2103</v>
      </c>
      <c r="D8493" s="72">
        <v>20613</v>
      </c>
      <c r="E8493" s="72">
        <v>17059</v>
      </c>
      <c r="F8493" s="72">
        <v>16053</v>
      </c>
      <c r="G8493" s="72">
        <v>19628</v>
      </c>
      <c r="H8493" s="72">
        <v>21469</v>
      </c>
      <c r="I8493" s="72">
        <v>17026</v>
      </c>
      <c r="J8493" s="72">
        <v>15089</v>
      </c>
      <c r="K8493" s="72">
        <v>15476</v>
      </c>
      <c r="L8493" s="72">
        <v>20151</v>
      </c>
      <c r="M8493" s="72">
        <v>19489</v>
      </c>
      <c r="N8493" s="72">
        <v>17374</v>
      </c>
      <c r="O8493" s="72">
        <v>17712</v>
      </c>
      <c r="P8493" s="72">
        <v>17785</v>
      </c>
    </row>
    <row r="8494" spans="1:16" hidden="1">
      <c r="A8494" s="72" t="s">
        <v>2137</v>
      </c>
      <c r="B8494" s="72" t="s">
        <v>3170</v>
      </c>
      <c r="C8494" s="72" t="s">
        <v>2104</v>
      </c>
      <c r="D8494" s="72">
        <v>312</v>
      </c>
      <c r="E8494" s="72">
        <v>306</v>
      </c>
      <c r="F8494" s="72">
        <v>304</v>
      </c>
      <c r="G8494" s="72">
        <v>296</v>
      </c>
      <c r="H8494" s="72">
        <v>290</v>
      </c>
      <c r="I8494" s="72">
        <v>290</v>
      </c>
      <c r="J8494" s="72">
        <v>385</v>
      </c>
      <c r="K8494" s="72">
        <v>284</v>
      </c>
      <c r="L8494" s="72">
        <v>262</v>
      </c>
      <c r="M8494" s="72">
        <v>287</v>
      </c>
      <c r="N8494" s="72">
        <v>287</v>
      </c>
      <c r="O8494" s="72">
        <v>285</v>
      </c>
      <c r="P8494" s="72">
        <v>286</v>
      </c>
    </row>
    <row r="8495" spans="1:16" hidden="1">
      <c r="A8495" s="72" t="s">
        <v>2137</v>
      </c>
      <c r="B8495" s="72" t="s">
        <v>3170</v>
      </c>
      <c r="C8495" s="72" t="s">
        <v>2105</v>
      </c>
      <c r="D8495" s="72">
        <v>227075</v>
      </c>
      <c r="E8495" s="72">
        <v>210744</v>
      </c>
      <c r="F8495" s="72">
        <v>152796</v>
      </c>
      <c r="G8495" s="72">
        <v>189148</v>
      </c>
      <c r="H8495" s="72">
        <v>225678</v>
      </c>
      <c r="I8495" s="72">
        <v>175236</v>
      </c>
      <c r="J8495" s="72">
        <v>139223</v>
      </c>
      <c r="K8495" s="72">
        <v>143713</v>
      </c>
      <c r="L8495" s="72">
        <v>163553</v>
      </c>
      <c r="M8495" s="72">
        <v>180832</v>
      </c>
      <c r="N8495" s="72">
        <v>175121</v>
      </c>
      <c r="O8495" s="72">
        <v>245739</v>
      </c>
      <c r="P8495" s="72">
        <v>299021</v>
      </c>
    </row>
    <row r="8496" spans="1:16" hidden="1">
      <c r="A8496" s="72" t="s">
        <v>2137</v>
      </c>
      <c r="B8496" s="72" t="s">
        <v>3170</v>
      </c>
      <c r="C8496" s="72" t="s">
        <v>2106</v>
      </c>
      <c r="D8496" s="72">
        <v>6907</v>
      </c>
      <c r="E8496" s="72">
        <v>10561</v>
      </c>
      <c r="F8496" s="72">
        <v>5559</v>
      </c>
      <c r="G8496" s="72">
        <v>8075</v>
      </c>
      <c r="H8496" s="72">
        <v>8944</v>
      </c>
      <c r="I8496" s="72">
        <v>7238</v>
      </c>
      <c r="J8496" s="72">
        <v>6634</v>
      </c>
      <c r="K8496" s="72">
        <v>5843</v>
      </c>
      <c r="L8496" s="72">
        <v>7242</v>
      </c>
      <c r="M8496" s="72">
        <v>6781</v>
      </c>
      <c r="N8496" s="72">
        <v>5595</v>
      </c>
      <c r="O8496" s="72">
        <v>5861</v>
      </c>
      <c r="P8496" s="72">
        <v>6211</v>
      </c>
    </row>
    <row r="8497" spans="1:16" hidden="1">
      <c r="A8497" s="72" t="s">
        <v>2137</v>
      </c>
      <c r="B8497" s="72" t="s">
        <v>3170</v>
      </c>
      <c r="C8497" s="72" t="s">
        <v>2107</v>
      </c>
      <c r="D8497" s="72">
        <v>55</v>
      </c>
      <c r="E8497" s="72">
        <v>54</v>
      </c>
      <c r="F8497" s="72">
        <v>50</v>
      </c>
      <c r="G8497" s="72">
        <v>54</v>
      </c>
      <c r="H8497" s="72">
        <v>56</v>
      </c>
      <c r="I8497" s="72">
        <v>55</v>
      </c>
      <c r="J8497" s="72">
        <v>52</v>
      </c>
      <c r="K8497" s="72">
        <v>54</v>
      </c>
      <c r="L8497" s="72">
        <v>54</v>
      </c>
      <c r="M8497" s="72">
        <v>52</v>
      </c>
      <c r="N8497" s="72">
        <v>52</v>
      </c>
      <c r="O8497" s="72">
        <v>52</v>
      </c>
      <c r="P8497" s="72">
        <v>54</v>
      </c>
    </row>
    <row r="8498" spans="1:16" hidden="1">
      <c r="A8498" s="72" t="s">
        <v>2137</v>
      </c>
      <c r="B8498" s="72" t="s">
        <v>3170</v>
      </c>
      <c r="C8498" s="72" t="s">
        <v>2108</v>
      </c>
      <c r="D8498" s="72">
        <v>80543</v>
      </c>
      <c r="E8498" s="72">
        <v>90913</v>
      </c>
      <c r="F8498" s="72">
        <v>74846</v>
      </c>
      <c r="G8498" s="72">
        <v>80813</v>
      </c>
      <c r="H8498" s="72">
        <v>98098</v>
      </c>
      <c r="I8498" s="72">
        <v>70647</v>
      </c>
      <c r="J8498" s="72">
        <v>55106</v>
      </c>
      <c r="K8498" s="72">
        <v>56541</v>
      </c>
      <c r="L8498" s="72">
        <v>67419</v>
      </c>
      <c r="M8498" s="72">
        <v>66579</v>
      </c>
      <c r="N8498" s="72">
        <v>56832</v>
      </c>
      <c r="O8498" s="72">
        <v>112647</v>
      </c>
      <c r="P8498" s="72">
        <v>108132</v>
      </c>
    </row>
    <row r="8499" spans="1:16" hidden="1">
      <c r="A8499" s="72" t="s">
        <v>2137</v>
      </c>
      <c r="B8499" s="72" t="s">
        <v>3170</v>
      </c>
      <c r="C8499" s="72" t="s">
        <v>2109</v>
      </c>
      <c r="D8499" s="72">
        <v>3690</v>
      </c>
      <c r="E8499" s="72">
        <v>749</v>
      </c>
      <c r="F8499" s="72">
        <v>546</v>
      </c>
      <c r="G8499" s="72">
        <v>907</v>
      </c>
      <c r="H8499" s="72">
        <v>1335</v>
      </c>
      <c r="I8499" s="72">
        <v>1079</v>
      </c>
      <c r="J8499" s="72">
        <v>789</v>
      </c>
      <c r="K8499" s="72">
        <v>750</v>
      </c>
      <c r="L8499" s="72">
        <v>1358</v>
      </c>
      <c r="M8499" s="72">
        <v>1097</v>
      </c>
      <c r="N8499" s="72">
        <v>1153</v>
      </c>
      <c r="O8499" s="72">
        <v>1258</v>
      </c>
      <c r="P8499" s="72">
        <v>1339</v>
      </c>
    </row>
    <row r="8500" spans="1:16" hidden="1">
      <c r="A8500" s="72" t="s">
        <v>2137</v>
      </c>
      <c r="B8500" s="72" t="s">
        <v>3170</v>
      </c>
      <c r="C8500" s="72" t="s">
        <v>2110</v>
      </c>
      <c r="D8500" s="72">
        <v>1</v>
      </c>
      <c r="E8500" s="72">
        <v>1</v>
      </c>
      <c r="F8500" s="72">
        <v>1</v>
      </c>
      <c r="G8500" s="72">
        <v>1</v>
      </c>
      <c r="H8500" s="72">
        <v>1</v>
      </c>
      <c r="I8500" s="72">
        <v>1</v>
      </c>
      <c r="J8500" s="72">
        <v>1</v>
      </c>
      <c r="K8500" s="72">
        <v>1</v>
      </c>
      <c r="L8500" s="72">
        <v>1</v>
      </c>
      <c r="M8500" s="72">
        <v>1</v>
      </c>
      <c r="N8500" s="72">
        <v>1</v>
      </c>
      <c r="O8500" s="72">
        <v>1</v>
      </c>
      <c r="P8500" s="72">
        <v>1</v>
      </c>
    </row>
    <row r="8501" spans="1:16" hidden="1">
      <c r="A8501" s="72" t="s">
        <v>2137</v>
      </c>
      <c r="B8501" s="72" t="s">
        <v>3170</v>
      </c>
      <c r="C8501" s="72" t="s">
        <v>2111</v>
      </c>
      <c r="D8501" s="72">
        <v>39250</v>
      </c>
      <c r="E8501" s="72">
        <v>7764</v>
      </c>
      <c r="F8501" s="72">
        <v>4330</v>
      </c>
      <c r="G8501" s="72">
        <v>8310</v>
      </c>
      <c r="H8501" s="72">
        <v>13487</v>
      </c>
      <c r="I8501" s="72">
        <v>10129</v>
      </c>
      <c r="J8501" s="72">
        <v>6825</v>
      </c>
      <c r="K8501" s="72">
        <v>6714</v>
      </c>
      <c r="L8501" s="72">
        <v>11986</v>
      </c>
      <c r="M8501" s="72">
        <v>9709</v>
      </c>
      <c r="N8501" s="72">
        <v>10184</v>
      </c>
      <c r="O8501" s="72">
        <v>12806</v>
      </c>
      <c r="P8501" s="72">
        <v>17298</v>
      </c>
    </row>
    <row r="8502" spans="1:16" hidden="1">
      <c r="A8502" s="72" t="s">
        <v>2155</v>
      </c>
      <c r="B8502" s="72" t="s">
        <v>3171</v>
      </c>
      <c r="C8502" s="72" t="s">
        <v>2103</v>
      </c>
      <c r="D8502" s="72">
        <v>252123</v>
      </c>
      <c r="E8502" s="72">
        <v>247347</v>
      </c>
      <c r="F8502" s="72">
        <v>224389</v>
      </c>
      <c r="G8502" s="72">
        <v>249339</v>
      </c>
      <c r="H8502" s="72">
        <v>267590</v>
      </c>
      <c r="I8502" s="72">
        <v>237115</v>
      </c>
      <c r="J8502" s="72">
        <v>190914</v>
      </c>
      <c r="K8502" s="72">
        <v>210710</v>
      </c>
      <c r="L8502" s="72">
        <v>328194</v>
      </c>
      <c r="M8502" s="72">
        <v>251096</v>
      </c>
      <c r="N8502" s="72">
        <v>239574</v>
      </c>
      <c r="O8502" s="72">
        <v>224493</v>
      </c>
      <c r="P8502" s="72">
        <v>235682</v>
      </c>
    </row>
    <row r="8503" spans="1:16" hidden="1">
      <c r="A8503" s="72" t="s">
        <v>2155</v>
      </c>
      <c r="B8503" s="72" t="s">
        <v>3171</v>
      </c>
      <c r="C8503" s="72" t="s">
        <v>2104</v>
      </c>
      <c r="D8503" s="72">
        <v>3362</v>
      </c>
      <c r="E8503" s="72">
        <v>3101</v>
      </c>
      <c r="F8503" s="72">
        <v>3116</v>
      </c>
      <c r="G8503" s="72">
        <v>3130</v>
      </c>
      <c r="H8503" s="72">
        <v>3150</v>
      </c>
      <c r="I8503" s="72">
        <v>3132</v>
      </c>
      <c r="J8503" s="72">
        <v>3064</v>
      </c>
      <c r="K8503" s="72">
        <v>3014</v>
      </c>
      <c r="L8503" s="72">
        <v>3000</v>
      </c>
      <c r="M8503" s="72">
        <v>2993</v>
      </c>
      <c r="N8503" s="72">
        <v>2984</v>
      </c>
      <c r="O8503" s="72">
        <v>2933</v>
      </c>
      <c r="P8503" s="72">
        <v>2945</v>
      </c>
    </row>
    <row r="8504" spans="1:16" hidden="1">
      <c r="A8504" s="72" t="s">
        <v>2155</v>
      </c>
      <c r="B8504" s="72" t="s">
        <v>3171</v>
      </c>
      <c r="C8504" s="72" t="s">
        <v>2105</v>
      </c>
      <c r="D8504" s="72">
        <v>1913612</v>
      </c>
      <c r="E8504" s="72">
        <v>1865999</v>
      </c>
      <c r="F8504" s="72">
        <v>1563986</v>
      </c>
      <c r="G8504" s="72">
        <v>1687753</v>
      </c>
      <c r="H8504" s="72">
        <v>1634068</v>
      </c>
      <c r="I8504" s="72">
        <v>1687844</v>
      </c>
      <c r="J8504" s="72">
        <v>1142724</v>
      </c>
      <c r="K8504" s="72">
        <v>1216470</v>
      </c>
      <c r="L8504" s="72">
        <v>1857578</v>
      </c>
      <c r="M8504" s="72">
        <v>1355924</v>
      </c>
      <c r="N8504" s="72">
        <v>783407</v>
      </c>
      <c r="O8504" s="72">
        <v>913605</v>
      </c>
      <c r="P8504" s="72">
        <v>1255252</v>
      </c>
    </row>
    <row r="8505" spans="1:16" hidden="1">
      <c r="A8505" s="72" t="s">
        <v>2155</v>
      </c>
      <c r="B8505" s="72" t="s">
        <v>3171</v>
      </c>
      <c r="C8505" s="72" t="s">
        <v>2106</v>
      </c>
      <c r="D8505" s="72">
        <v>141131</v>
      </c>
      <c r="E8505" s="72">
        <v>137769</v>
      </c>
      <c r="F8505" s="72">
        <v>125971</v>
      </c>
      <c r="G8505" s="72">
        <v>155599</v>
      </c>
      <c r="H8505" s="72">
        <v>141718</v>
      </c>
      <c r="I8505" s="72">
        <v>165359</v>
      </c>
      <c r="J8505" s="72">
        <v>116409</v>
      </c>
      <c r="K8505" s="72">
        <v>119674</v>
      </c>
      <c r="L8505" s="72">
        <v>49041</v>
      </c>
      <c r="M8505" s="72">
        <v>127429</v>
      </c>
      <c r="N8505" s="72">
        <v>114923</v>
      </c>
      <c r="O8505" s="72">
        <v>108539</v>
      </c>
      <c r="P8505" s="72">
        <v>119937</v>
      </c>
    </row>
    <row r="8506" spans="1:16" hidden="1">
      <c r="A8506" s="72" t="s">
        <v>2155</v>
      </c>
      <c r="B8506" s="72" t="s">
        <v>3171</v>
      </c>
      <c r="C8506" s="72" t="s">
        <v>2107</v>
      </c>
      <c r="D8506" s="72">
        <v>442</v>
      </c>
      <c r="E8506" s="72">
        <v>449</v>
      </c>
      <c r="F8506" s="72">
        <v>449</v>
      </c>
      <c r="G8506" s="72">
        <v>457</v>
      </c>
      <c r="H8506" s="72">
        <v>460</v>
      </c>
      <c r="I8506" s="72">
        <v>465</v>
      </c>
      <c r="J8506" s="72">
        <v>463</v>
      </c>
      <c r="K8506" s="72">
        <v>449</v>
      </c>
      <c r="L8506" s="72">
        <v>389</v>
      </c>
      <c r="M8506" s="72">
        <v>428</v>
      </c>
      <c r="N8506" s="72">
        <v>432</v>
      </c>
      <c r="O8506" s="72">
        <v>436</v>
      </c>
      <c r="P8506" s="72">
        <v>442</v>
      </c>
    </row>
    <row r="8507" spans="1:16" hidden="1">
      <c r="A8507" s="72" t="s">
        <v>2155</v>
      </c>
      <c r="B8507" s="72" t="s">
        <v>3171</v>
      </c>
      <c r="C8507" s="72" t="s">
        <v>2108</v>
      </c>
      <c r="D8507" s="72">
        <v>1523924</v>
      </c>
      <c r="E8507" s="72">
        <v>1039563</v>
      </c>
      <c r="F8507" s="72">
        <v>879363</v>
      </c>
      <c r="G8507" s="72">
        <v>1068737</v>
      </c>
      <c r="H8507" s="72">
        <v>1038364</v>
      </c>
      <c r="I8507" s="72">
        <v>1035063</v>
      </c>
      <c r="J8507" s="72">
        <v>699026</v>
      </c>
      <c r="K8507" s="72">
        <v>690905</v>
      </c>
      <c r="L8507" s="72">
        <v>277572</v>
      </c>
      <c r="M8507" s="72">
        <v>689335</v>
      </c>
      <c r="N8507" s="72">
        <v>375798</v>
      </c>
      <c r="O8507" s="72">
        <v>448961</v>
      </c>
      <c r="P8507" s="72">
        <v>635612</v>
      </c>
    </row>
    <row r="8508" spans="1:16" hidden="1">
      <c r="A8508" s="72" t="s">
        <v>2155</v>
      </c>
      <c r="B8508" s="72" t="s">
        <v>3171</v>
      </c>
      <c r="C8508" s="72" t="s">
        <v>2109</v>
      </c>
      <c r="F8508" s="72">
        <v>0</v>
      </c>
      <c r="H8508" s="72">
        <v>0</v>
      </c>
    </row>
    <row r="8509" spans="1:16" hidden="1">
      <c r="A8509" s="72" t="s">
        <v>2155</v>
      </c>
      <c r="B8509" s="72" t="s">
        <v>3171</v>
      </c>
      <c r="C8509" s="72" t="s">
        <v>2110</v>
      </c>
      <c r="F8509" s="72">
        <v>0</v>
      </c>
      <c r="H8509" s="72">
        <v>0</v>
      </c>
    </row>
    <row r="8510" spans="1:16" hidden="1">
      <c r="A8510" s="72" t="s">
        <v>2155</v>
      </c>
      <c r="B8510" s="72" t="s">
        <v>3171</v>
      </c>
      <c r="C8510" s="72" t="s">
        <v>2111</v>
      </c>
      <c r="F8510" s="72">
        <v>0</v>
      </c>
      <c r="H8510" s="72">
        <v>0</v>
      </c>
    </row>
    <row r="8511" spans="1:16" hidden="1">
      <c r="A8511" s="72" t="s">
        <v>2137</v>
      </c>
      <c r="B8511" s="72" t="s">
        <v>3172</v>
      </c>
      <c r="C8511" s="72" t="s">
        <v>2103</v>
      </c>
      <c r="D8511" s="72">
        <v>143022</v>
      </c>
      <c r="E8511" s="72">
        <v>127156</v>
      </c>
      <c r="F8511" s="72">
        <v>111477</v>
      </c>
      <c r="G8511" s="72">
        <v>149272</v>
      </c>
      <c r="H8511" s="72">
        <v>166950</v>
      </c>
      <c r="I8511" s="72">
        <v>140682</v>
      </c>
      <c r="J8511" s="72">
        <v>119302</v>
      </c>
      <c r="K8511" s="72">
        <v>115642</v>
      </c>
      <c r="L8511" s="72">
        <v>144763</v>
      </c>
      <c r="M8511" s="72">
        <v>137489</v>
      </c>
      <c r="N8511" s="72">
        <v>133059</v>
      </c>
      <c r="O8511" s="72">
        <v>128884</v>
      </c>
      <c r="P8511" s="72">
        <v>133914</v>
      </c>
    </row>
    <row r="8512" spans="1:16" hidden="1">
      <c r="A8512" s="72" t="s">
        <v>2137</v>
      </c>
      <c r="B8512" s="72" t="s">
        <v>3172</v>
      </c>
      <c r="C8512" s="72" t="s">
        <v>2104</v>
      </c>
      <c r="D8512" s="72">
        <v>2684</v>
      </c>
      <c r="E8512" s="72">
        <v>2710</v>
      </c>
      <c r="F8512" s="72">
        <v>2719</v>
      </c>
      <c r="G8512" s="72">
        <v>2591</v>
      </c>
      <c r="H8512" s="72">
        <v>2538</v>
      </c>
      <c r="I8512" s="72">
        <v>2532</v>
      </c>
      <c r="J8512" s="72">
        <v>2560</v>
      </c>
      <c r="K8512" s="72">
        <v>2598</v>
      </c>
      <c r="L8512" s="72">
        <v>2684</v>
      </c>
      <c r="M8512" s="72">
        <v>2711</v>
      </c>
      <c r="N8512" s="72">
        <v>2725</v>
      </c>
      <c r="O8512" s="72">
        <v>2705</v>
      </c>
      <c r="P8512" s="72">
        <v>2744</v>
      </c>
    </row>
    <row r="8513" spans="1:16" hidden="1">
      <c r="A8513" s="72" t="s">
        <v>2137</v>
      </c>
      <c r="B8513" s="72" t="s">
        <v>3172</v>
      </c>
      <c r="C8513" s="72" t="s">
        <v>2105</v>
      </c>
      <c r="D8513" s="72">
        <v>1798243</v>
      </c>
      <c r="E8513" s="72">
        <v>1661944</v>
      </c>
      <c r="F8513" s="72">
        <v>1417605</v>
      </c>
      <c r="G8513" s="72">
        <v>1777786</v>
      </c>
      <c r="H8513" s="72">
        <v>2297622</v>
      </c>
      <c r="I8513" s="72">
        <v>1529633</v>
      </c>
      <c r="J8513" s="72">
        <v>1342566</v>
      </c>
      <c r="K8513" s="72">
        <v>1287037</v>
      </c>
      <c r="L8513" s="72">
        <v>1593763</v>
      </c>
      <c r="M8513" s="72">
        <v>1502090</v>
      </c>
      <c r="N8513" s="72">
        <v>1398275</v>
      </c>
      <c r="O8513" s="72">
        <v>1438639</v>
      </c>
      <c r="P8513" s="72">
        <v>1616683</v>
      </c>
    </row>
    <row r="8514" spans="1:16" hidden="1">
      <c r="A8514" s="72" t="s">
        <v>2137</v>
      </c>
      <c r="B8514" s="72" t="s">
        <v>3172</v>
      </c>
      <c r="C8514" s="72" t="s">
        <v>2106</v>
      </c>
      <c r="D8514" s="72">
        <v>103027</v>
      </c>
      <c r="E8514" s="72">
        <v>91494</v>
      </c>
      <c r="F8514" s="72">
        <v>106050</v>
      </c>
      <c r="G8514" s="72">
        <v>163889</v>
      </c>
      <c r="H8514" s="72">
        <v>97198</v>
      </c>
      <c r="I8514" s="72">
        <v>87560</v>
      </c>
      <c r="J8514" s="72">
        <v>83403</v>
      </c>
      <c r="K8514" s="72">
        <v>71543</v>
      </c>
      <c r="L8514" s="72">
        <v>101475</v>
      </c>
      <c r="M8514" s="72">
        <v>106918</v>
      </c>
      <c r="N8514" s="72">
        <v>92119</v>
      </c>
      <c r="O8514" s="72">
        <v>95619</v>
      </c>
      <c r="P8514" s="72">
        <v>93445</v>
      </c>
    </row>
    <row r="8515" spans="1:16" hidden="1">
      <c r="A8515" s="72" t="s">
        <v>2137</v>
      </c>
      <c r="B8515" s="72" t="s">
        <v>3172</v>
      </c>
      <c r="C8515" s="72" t="s">
        <v>2107</v>
      </c>
      <c r="D8515" s="72">
        <v>436</v>
      </c>
      <c r="E8515" s="72">
        <v>439</v>
      </c>
      <c r="F8515" s="72">
        <v>439</v>
      </c>
      <c r="G8515" s="72">
        <v>404</v>
      </c>
      <c r="H8515" s="72">
        <v>392</v>
      </c>
      <c r="I8515" s="72">
        <v>400</v>
      </c>
      <c r="J8515" s="72">
        <v>403</v>
      </c>
      <c r="K8515" s="72">
        <v>407</v>
      </c>
      <c r="L8515" s="72">
        <v>438</v>
      </c>
      <c r="M8515" s="72">
        <v>419</v>
      </c>
      <c r="N8515" s="72">
        <v>498</v>
      </c>
      <c r="O8515" s="72">
        <v>422</v>
      </c>
      <c r="P8515" s="72">
        <v>431</v>
      </c>
    </row>
    <row r="8516" spans="1:16" hidden="1">
      <c r="A8516" s="72" t="s">
        <v>2137</v>
      </c>
      <c r="B8516" s="72" t="s">
        <v>3172</v>
      </c>
      <c r="C8516" s="72" t="s">
        <v>2108</v>
      </c>
      <c r="D8516" s="72">
        <v>1537635</v>
      </c>
      <c r="E8516" s="72">
        <v>1157585</v>
      </c>
      <c r="F8516" s="72">
        <v>933977</v>
      </c>
      <c r="G8516" s="72">
        <v>1406701</v>
      </c>
      <c r="H8516" s="72">
        <v>1411213</v>
      </c>
      <c r="I8516" s="72">
        <v>915529</v>
      </c>
      <c r="J8516" s="72">
        <v>847188</v>
      </c>
      <c r="K8516" s="72">
        <v>735576</v>
      </c>
      <c r="L8516" s="72">
        <v>1053692</v>
      </c>
      <c r="M8516" s="72">
        <v>1063518</v>
      </c>
      <c r="N8516" s="72">
        <v>917344</v>
      </c>
      <c r="O8516" s="72">
        <v>992796</v>
      </c>
      <c r="P8516" s="72">
        <v>1123092</v>
      </c>
    </row>
    <row r="8517" spans="1:16" hidden="1">
      <c r="A8517" s="72" t="s">
        <v>2137</v>
      </c>
      <c r="B8517" s="72" t="s">
        <v>3172</v>
      </c>
      <c r="C8517" s="72" t="s">
        <v>2109</v>
      </c>
      <c r="D8517" s="72">
        <v>464968</v>
      </c>
      <c r="E8517" s="72">
        <v>484588</v>
      </c>
      <c r="F8517" s="72">
        <v>452721</v>
      </c>
      <c r="G8517" s="72">
        <v>519958</v>
      </c>
      <c r="H8517" s="72">
        <v>608076</v>
      </c>
      <c r="I8517" s="72">
        <v>612495</v>
      </c>
      <c r="J8517" s="72">
        <v>629525</v>
      </c>
      <c r="K8517" s="72">
        <v>606720</v>
      </c>
      <c r="L8517" s="72">
        <v>641297</v>
      </c>
      <c r="M8517" s="72">
        <v>586506</v>
      </c>
      <c r="N8517" s="72">
        <v>540722</v>
      </c>
      <c r="O8517" s="72">
        <v>533453</v>
      </c>
      <c r="P8517" s="72">
        <v>630195</v>
      </c>
    </row>
    <row r="8518" spans="1:16" hidden="1">
      <c r="A8518" s="72" t="s">
        <v>2137</v>
      </c>
      <c r="B8518" s="72" t="s">
        <v>3172</v>
      </c>
      <c r="C8518" s="72" t="s">
        <v>2110</v>
      </c>
      <c r="D8518" s="72">
        <v>38</v>
      </c>
      <c r="E8518" s="72">
        <v>40</v>
      </c>
      <c r="F8518" s="72">
        <v>39</v>
      </c>
      <c r="G8518" s="72">
        <v>35</v>
      </c>
      <c r="H8518" s="72">
        <v>29</v>
      </c>
      <c r="I8518" s="72">
        <v>29</v>
      </c>
      <c r="J8518" s="72">
        <v>30</v>
      </c>
      <c r="K8518" s="72">
        <v>32</v>
      </c>
      <c r="L8518" s="72">
        <v>33</v>
      </c>
      <c r="M8518" s="72">
        <v>34</v>
      </c>
      <c r="N8518" s="72">
        <v>34</v>
      </c>
      <c r="O8518" s="72">
        <v>27</v>
      </c>
      <c r="P8518" s="72">
        <v>24</v>
      </c>
    </row>
    <row r="8519" spans="1:16" hidden="1">
      <c r="A8519" s="72" t="s">
        <v>2137</v>
      </c>
      <c r="B8519" s="72" t="s">
        <v>3172</v>
      </c>
      <c r="C8519" s="72" t="s">
        <v>2111</v>
      </c>
      <c r="D8519" s="72">
        <v>3799337</v>
      </c>
      <c r="E8519" s="72">
        <v>3956889</v>
      </c>
      <c r="F8519" s="72">
        <v>3339635</v>
      </c>
      <c r="G8519" s="72">
        <v>8341911</v>
      </c>
      <c r="H8519" s="72">
        <v>4716716</v>
      </c>
      <c r="I8519" s="72">
        <v>3953035</v>
      </c>
      <c r="J8519" s="72">
        <v>3516006</v>
      </c>
      <c r="K8519" s="72">
        <v>3590920</v>
      </c>
      <c r="L8519" s="72">
        <v>3738249</v>
      </c>
      <c r="M8519" s="72">
        <v>3430747</v>
      </c>
      <c r="N8519" s="72">
        <v>2732710</v>
      </c>
      <c r="O8519" s="72">
        <v>3622688</v>
      </c>
      <c r="P8519" s="72">
        <v>5183867</v>
      </c>
    </row>
    <row r="8520" spans="1:16" hidden="1">
      <c r="A8520" s="72" t="s">
        <v>2150</v>
      </c>
      <c r="B8520" s="72" t="s">
        <v>3173</v>
      </c>
      <c r="C8520" s="72" t="s">
        <v>2103</v>
      </c>
      <c r="D8520" s="72">
        <v>35863902</v>
      </c>
      <c r="E8520" s="72">
        <v>36622026</v>
      </c>
      <c r="F8520" s="72">
        <v>31478999</v>
      </c>
      <c r="G8520" s="72">
        <v>35624468</v>
      </c>
      <c r="H8520" s="72">
        <v>39110229</v>
      </c>
      <c r="I8520" s="72">
        <v>36538784</v>
      </c>
      <c r="J8520" s="72">
        <v>32029037</v>
      </c>
      <c r="K8520" s="72">
        <v>32688454</v>
      </c>
      <c r="L8520" s="72">
        <v>37630997</v>
      </c>
      <c r="M8520" s="72">
        <v>34033489</v>
      </c>
      <c r="N8520" s="72">
        <v>30708903</v>
      </c>
      <c r="O8520" s="72">
        <v>31970287</v>
      </c>
      <c r="P8520" s="72">
        <v>31018871</v>
      </c>
    </row>
    <row r="8521" spans="1:16" hidden="1">
      <c r="A8521" s="72" t="s">
        <v>2150</v>
      </c>
      <c r="B8521" s="72" t="s">
        <v>3173</v>
      </c>
      <c r="C8521" s="72" t="s">
        <v>2104</v>
      </c>
      <c r="D8521" s="72">
        <v>469931</v>
      </c>
      <c r="E8521" s="72">
        <v>471814</v>
      </c>
      <c r="F8521" s="72">
        <v>471938</v>
      </c>
      <c r="G8521" s="72">
        <v>471852</v>
      </c>
      <c r="H8521" s="72">
        <v>471200</v>
      </c>
      <c r="I8521" s="72">
        <v>473175</v>
      </c>
      <c r="J8521" s="72">
        <v>474588</v>
      </c>
      <c r="K8521" s="72">
        <v>476181</v>
      </c>
      <c r="L8521" s="72">
        <v>473931</v>
      </c>
      <c r="M8521" s="72">
        <v>466036</v>
      </c>
      <c r="N8521" s="72">
        <v>466357</v>
      </c>
      <c r="O8521" s="72">
        <v>470627</v>
      </c>
      <c r="P8521" s="72">
        <v>465165</v>
      </c>
    </row>
    <row r="8522" spans="1:16" hidden="1">
      <c r="A8522" s="72" t="s">
        <v>2150</v>
      </c>
      <c r="B8522" s="72" t="s">
        <v>3173</v>
      </c>
      <c r="C8522" s="72" t="s">
        <v>2105</v>
      </c>
      <c r="D8522" s="72">
        <v>543226490</v>
      </c>
      <c r="E8522" s="72">
        <v>542324173</v>
      </c>
      <c r="F8522" s="72">
        <v>485938281</v>
      </c>
      <c r="G8522" s="72">
        <v>523231778</v>
      </c>
      <c r="H8522" s="72">
        <v>558151951</v>
      </c>
      <c r="I8522" s="72">
        <v>500087491</v>
      </c>
      <c r="J8522" s="72">
        <v>446900745</v>
      </c>
      <c r="K8522" s="72">
        <v>487112117</v>
      </c>
      <c r="L8522" s="72">
        <v>540064947</v>
      </c>
      <c r="M8522" s="72">
        <v>511357302</v>
      </c>
      <c r="N8522" s="72">
        <v>468788769</v>
      </c>
      <c r="O8522" s="72">
        <v>488720460</v>
      </c>
      <c r="P8522" s="72">
        <v>568168602</v>
      </c>
    </row>
    <row r="8523" spans="1:16" hidden="1">
      <c r="A8523" s="72" t="s">
        <v>2150</v>
      </c>
      <c r="B8523" s="72" t="s">
        <v>3173</v>
      </c>
      <c r="C8523" s="72" t="s">
        <v>2106</v>
      </c>
      <c r="D8523" s="72">
        <v>9602482</v>
      </c>
      <c r="E8523" s="72">
        <v>9522038</v>
      </c>
      <c r="F8523" s="72">
        <v>8017824</v>
      </c>
      <c r="G8523" s="72">
        <v>8487863</v>
      </c>
      <c r="H8523" s="72">
        <v>8905855</v>
      </c>
      <c r="I8523" s="72">
        <v>8308517</v>
      </c>
      <c r="J8523" s="72">
        <v>6995143</v>
      </c>
      <c r="K8523" s="72">
        <v>7196940</v>
      </c>
      <c r="L8523" s="72">
        <v>8205884</v>
      </c>
      <c r="M8523" s="72">
        <v>8095331</v>
      </c>
      <c r="N8523" s="72">
        <v>6827214</v>
      </c>
      <c r="O8523" s="72">
        <v>8531273</v>
      </c>
      <c r="P8523" s="72">
        <v>8824429</v>
      </c>
    </row>
    <row r="8524" spans="1:16" hidden="1">
      <c r="A8524" s="72" t="s">
        <v>2150</v>
      </c>
      <c r="B8524" s="72" t="s">
        <v>3173</v>
      </c>
      <c r="C8524" s="72" t="s">
        <v>2107</v>
      </c>
      <c r="D8524" s="72">
        <v>24464</v>
      </c>
      <c r="E8524" s="72">
        <v>24036</v>
      </c>
      <c r="F8524" s="72">
        <v>23506</v>
      </c>
      <c r="G8524" s="72">
        <v>22939</v>
      </c>
      <c r="H8524" s="72">
        <v>22756</v>
      </c>
      <c r="I8524" s="72">
        <v>22520</v>
      </c>
      <c r="J8524" s="72">
        <v>21706</v>
      </c>
      <c r="K8524" s="72">
        <v>21810</v>
      </c>
      <c r="L8524" s="72">
        <v>21921</v>
      </c>
      <c r="M8524" s="72">
        <v>21827</v>
      </c>
      <c r="N8524" s="72">
        <v>21800</v>
      </c>
      <c r="O8524" s="72">
        <v>22680</v>
      </c>
      <c r="P8524" s="72">
        <v>22738</v>
      </c>
    </row>
    <row r="8525" spans="1:16" hidden="1">
      <c r="A8525" s="72" t="s">
        <v>2150</v>
      </c>
      <c r="B8525" s="72" t="s">
        <v>3173</v>
      </c>
      <c r="C8525" s="72" t="s">
        <v>2108</v>
      </c>
      <c r="D8525" s="72">
        <v>143809971</v>
      </c>
      <c r="E8525" s="72">
        <v>136104679</v>
      </c>
      <c r="F8525" s="72">
        <v>110714998</v>
      </c>
      <c r="G8525" s="72">
        <v>115024999</v>
      </c>
      <c r="H8525" s="72">
        <v>116940854</v>
      </c>
      <c r="I8525" s="72">
        <v>99556217</v>
      </c>
      <c r="J8525" s="72">
        <v>80874073</v>
      </c>
      <c r="K8525" s="72">
        <v>90301220</v>
      </c>
      <c r="L8525" s="72">
        <v>100384248</v>
      </c>
      <c r="M8525" s="72">
        <v>99530038</v>
      </c>
      <c r="N8525" s="72">
        <v>83887597</v>
      </c>
      <c r="O8525" s="72">
        <v>105078341</v>
      </c>
      <c r="P8525" s="72">
        <v>134106209</v>
      </c>
    </row>
    <row r="8526" spans="1:16" hidden="1">
      <c r="A8526" s="72" t="s">
        <v>2150</v>
      </c>
      <c r="B8526" s="72" t="s">
        <v>3173</v>
      </c>
      <c r="C8526" s="72" t="s">
        <v>2109</v>
      </c>
      <c r="D8526" s="72">
        <v>704314</v>
      </c>
      <c r="E8526" s="72">
        <v>949681</v>
      </c>
      <c r="F8526" s="72">
        <v>488563</v>
      </c>
      <c r="G8526" s="72">
        <v>476643</v>
      </c>
      <c r="H8526" s="72">
        <v>499443</v>
      </c>
      <c r="I8526" s="72">
        <v>434979</v>
      </c>
      <c r="J8526" s="72">
        <v>372973</v>
      </c>
      <c r="K8526" s="72">
        <v>383567</v>
      </c>
      <c r="L8526" s="72">
        <v>516518</v>
      </c>
      <c r="M8526" s="72">
        <v>481776</v>
      </c>
      <c r="N8526" s="72">
        <v>394778</v>
      </c>
      <c r="O8526" s="72">
        <v>456594</v>
      </c>
      <c r="P8526" s="72">
        <v>463429</v>
      </c>
    </row>
    <row r="8527" spans="1:16" hidden="1">
      <c r="A8527" s="72" t="s">
        <v>2150</v>
      </c>
      <c r="B8527" s="72" t="s">
        <v>3173</v>
      </c>
      <c r="C8527" s="72" t="s">
        <v>2110</v>
      </c>
      <c r="D8527" s="72">
        <v>661</v>
      </c>
      <c r="E8527" s="72">
        <v>643</v>
      </c>
      <c r="F8527" s="72">
        <v>602</v>
      </c>
      <c r="G8527" s="72">
        <v>572</v>
      </c>
      <c r="H8527" s="72">
        <v>663</v>
      </c>
      <c r="I8527" s="72">
        <v>530</v>
      </c>
      <c r="J8527" s="72">
        <v>515</v>
      </c>
      <c r="K8527" s="72">
        <v>503</v>
      </c>
      <c r="L8527" s="72">
        <v>489</v>
      </c>
      <c r="M8527" s="72">
        <v>482</v>
      </c>
      <c r="N8527" s="72">
        <v>478</v>
      </c>
      <c r="O8527" s="72">
        <v>465</v>
      </c>
      <c r="P8527" s="72">
        <v>451</v>
      </c>
    </row>
    <row r="8528" spans="1:16" hidden="1">
      <c r="A8528" s="72" t="s">
        <v>2150</v>
      </c>
      <c r="B8528" s="72" t="s">
        <v>3173</v>
      </c>
      <c r="C8528" s="72" t="s">
        <v>2111</v>
      </c>
      <c r="D8528" s="72">
        <v>10440358</v>
      </c>
      <c r="E8528" s="72">
        <v>13355467</v>
      </c>
      <c r="F8528" s="72">
        <v>6882246</v>
      </c>
      <c r="G8528" s="72">
        <v>6672215</v>
      </c>
      <c r="H8528" s="72">
        <v>6492594</v>
      </c>
      <c r="I8528" s="72">
        <v>5316839</v>
      </c>
      <c r="J8528" s="72">
        <v>4436087</v>
      </c>
      <c r="K8528" s="72">
        <v>4899131</v>
      </c>
      <c r="L8528" s="72">
        <v>6314660</v>
      </c>
      <c r="M8528" s="72">
        <v>5955431</v>
      </c>
      <c r="N8528" s="72">
        <v>4793083</v>
      </c>
      <c r="O8528" s="72">
        <v>5833543</v>
      </c>
      <c r="P8528" s="72">
        <v>7313587</v>
      </c>
    </row>
    <row r="8529" spans="1:16" hidden="1">
      <c r="A8529" s="72" t="s">
        <v>2136</v>
      </c>
      <c r="B8529" s="72" t="s">
        <v>3174</v>
      </c>
      <c r="C8529" s="72" t="s">
        <v>2103</v>
      </c>
      <c r="D8529" s="72">
        <v>64867</v>
      </c>
      <c r="E8529" s="72">
        <v>56060</v>
      </c>
      <c r="F8529" s="72">
        <v>41950</v>
      </c>
      <c r="G8529" s="72">
        <v>47114</v>
      </c>
      <c r="H8529" s="72">
        <v>54783</v>
      </c>
      <c r="I8529" s="72">
        <v>41095</v>
      </c>
      <c r="J8529" s="72">
        <v>34946</v>
      </c>
      <c r="K8529" s="72">
        <v>30684</v>
      </c>
      <c r="L8529" s="72">
        <v>37451</v>
      </c>
      <c r="M8529" s="72">
        <v>31043</v>
      </c>
      <c r="N8529" s="72">
        <v>27720</v>
      </c>
      <c r="O8529" s="72">
        <v>32175</v>
      </c>
      <c r="P8529" s="72">
        <v>28707</v>
      </c>
    </row>
    <row r="8530" spans="1:16" hidden="1">
      <c r="A8530" s="72" t="s">
        <v>2136</v>
      </c>
      <c r="B8530" s="72" t="s">
        <v>3174</v>
      </c>
      <c r="C8530" s="72" t="s">
        <v>2104</v>
      </c>
      <c r="D8530" s="72">
        <v>1788</v>
      </c>
      <c r="E8530" s="72">
        <v>1745</v>
      </c>
      <c r="F8530" s="72">
        <v>1719</v>
      </c>
      <c r="G8530" s="72">
        <v>1700</v>
      </c>
      <c r="H8530" s="72">
        <v>1685</v>
      </c>
      <c r="I8530" s="72">
        <v>1647</v>
      </c>
      <c r="J8530" s="72">
        <v>1613</v>
      </c>
      <c r="K8530" s="72">
        <v>1576</v>
      </c>
      <c r="L8530" s="72">
        <v>1543</v>
      </c>
      <c r="M8530" s="72">
        <v>1506</v>
      </c>
      <c r="N8530" s="72">
        <v>1497</v>
      </c>
      <c r="O8530" s="72">
        <v>1491</v>
      </c>
      <c r="P8530" s="72">
        <v>1482</v>
      </c>
    </row>
    <row r="8531" spans="1:16" hidden="1">
      <c r="A8531" s="72" t="s">
        <v>2136</v>
      </c>
      <c r="B8531" s="72" t="s">
        <v>3174</v>
      </c>
      <c r="C8531" s="72" t="s">
        <v>2105</v>
      </c>
      <c r="D8531" s="72">
        <v>1171753</v>
      </c>
      <c r="E8531" s="72">
        <v>968417</v>
      </c>
      <c r="F8531" s="72">
        <v>688480</v>
      </c>
      <c r="G8531" s="72">
        <v>743572</v>
      </c>
      <c r="H8531" s="72">
        <v>873337</v>
      </c>
      <c r="I8531" s="72">
        <v>671101</v>
      </c>
      <c r="J8531" s="72">
        <v>577716</v>
      </c>
      <c r="K8531" s="72">
        <v>527206</v>
      </c>
      <c r="L8531" s="72">
        <v>634027</v>
      </c>
      <c r="M8531" s="72">
        <v>541263</v>
      </c>
      <c r="N8531" s="72">
        <v>511466</v>
      </c>
      <c r="O8531" s="72">
        <v>604335</v>
      </c>
      <c r="P8531" s="72">
        <v>662755</v>
      </c>
    </row>
    <row r="8532" spans="1:16" hidden="1">
      <c r="A8532" s="72" t="s">
        <v>2136</v>
      </c>
      <c r="B8532" s="72" t="s">
        <v>3174</v>
      </c>
      <c r="C8532" s="72" t="s">
        <v>2106</v>
      </c>
      <c r="D8532" s="72">
        <v>43534</v>
      </c>
      <c r="E8532" s="72">
        <v>43381</v>
      </c>
      <c r="F8532" s="72">
        <v>49252</v>
      </c>
      <c r="G8532" s="72">
        <v>50273</v>
      </c>
      <c r="H8532" s="72">
        <v>52071</v>
      </c>
      <c r="I8532" s="72">
        <v>51807</v>
      </c>
      <c r="J8532" s="72">
        <v>55803</v>
      </c>
      <c r="K8532" s="72">
        <v>57270</v>
      </c>
      <c r="L8532" s="72">
        <v>82249</v>
      </c>
      <c r="M8532" s="72">
        <v>103026</v>
      </c>
      <c r="N8532" s="72">
        <v>93709</v>
      </c>
      <c r="O8532" s="72">
        <v>108067</v>
      </c>
      <c r="P8532" s="72">
        <v>116167</v>
      </c>
    </row>
    <row r="8533" spans="1:16" hidden="1">
      <c r="A8533" s="72" t="s">
        <v>2136</v>
      </c>
      <c r="B8533" s="72" t="s">
        <v>3174</v>
      </c>
      <c r="C8533" s="72" t="s">
        <v>2107</v>
      </c>
      <c r="D8533" s="72">
        <v>225</v>
      </c>
      <c r="E8533" s="72">
        <v>222</v>
      </c>
      <c r="F8533" s="72">
        <v>223</v>
      </c>
      <c r="G8533" s="72">
        <v>217</v>
      </c>
      <c r="H8533" s="72">
        <v>216</v>
      </c>
      <c r="I8533" s="72">
        <v>220</v>
      </c>
      <c r="J8533" s="72">
        <v>228</v>
      </c>
      <c r="K8533" s="72">
        <v>229</v>
      </c>
      <c r="L8533" s="72">
        <v>227</v>
      </c>
      <c r="M8533" s="72">
        <v>221</v>
      </c>
      <c r="N8533" s="72">
        <v>219</v>
      </c>
      <c r="O8533" s="72">
        <v>219</v>
      </c>
      <c r="P8533" s="72">
        <v>221</v>
      </c>
    </row>
    <row r="8534" spans="1:16" hidden="1">
      <c r="A8534" s="72" t="s">
        <v>2136</v>
      </c>
      <c r="B8534" s="72" t="s">
        <v>3174</v>
      </c>
      <c r="C8534" s="72" t="s">
        <v>2108</v>
      </c>
      <c r="D8534" s="72">
        <v>758201</v>
      </c>
      <c r="E8534" s="72">
        <v>725564</v>
      </c>
      <c r="F8534" s="72">
        <v>770138</v>
      </c>
      <c r="G8534" s="72">
        <v>816955</v>
      </c>
      <c r="H8534" s="72">
        <v>874032</v>
      </c>
      <c r="I8534" s="72">
        <v>848705</v>
      </c>
      <c r="J8534" s="72">
        <v>900516</v>
      </c>
      <c r="K8534" s="72">
        <v>914627</v>
      </c>
      <c r="L8534" s="72">
        <v>1116340</v>
      </c>
      <c r="M8534" s="72">
        <v>1062526</v>
      </c>
      <c r="N8534" s="72">
        <v>1026263</v>
      </c>
      <c r="O8534" s="72">
        <v>1207583</v>
      </c>
      <c r="P8534" s="72">
        <v>1654653</v>
      </c>
    </row>
    <row r="8535" spans="1:16" hidden="1">
      <c r="A8535" s="72" t="s">
        <v>2136</v>
      </c>
      <c r="B8535" s="72" t="s">
        <v>3174</v>
      </c>
      <c r="C8535" s="72" t="s">
        <v>2109</v>
      </c>
      <c r="D8535" s="72">
        <v>18521</v>
      </c>
      <c r="E8535" s="72">
        <v>17408</v>
      </c>
      <c r="F8535" s="72">
        <v>21681</v>
      </c>
      <c r="G8535" s="72">
        <v>38429</v>
      </c>
      <c r="H8535" s="72">
        <v>118398</v>
      </c>
      <c r="I8535" s="72">
        <v>165104</v>
      </c>
      <c r="J8535" s="72">
        <v>197842</v>
      </c>
      <c r="K8535" s="72">
        <v>262583</v>
      </c>
      <c r="L8535" s="72">
        <v>420360</v>
      </c>
      <c r="M8535" s="72">
        <v>417162</v>
      </c>
      <c r="N8535" s="72">
        <v>257856</v>
      </c>
      <c r="O8535" s="72">
        <v>100068</v>
      </c>
      <c r="P8535" s="72">
        <v>80968</v>
      </c>
    </row>
    <row r="8536" spans="1:16" hidden="1">
      <c r="A8536" s="72" t="s">
        <v>2136</v>
      </c>
      <c r="B8536" s="72" t="s">
        <v>3174</v>
      </c>
      <c r="C8536" s="72" t="s">
        <v>2110</v>
      </c>
      <c r="D8536" s="72">
        <v>3</v>
      </c>
      <c r="E8536" s="72">
        <v>3</v>
      </c>
      <c r="F8536" s="72">
        <v>3</v>
      </c>
      <c r="G8536" s="72">
        <v>5</v>
      </c>
      <c r="H8536" s="72">
        <v>4</v>
      </c>
      <c r="I8536" s="72">
        <v>4</v>
      </c>
      <c r="J8536" s="72">
        <v>3</v>
      </c>
      <c r="K8536" s="72">
        <v>4</v>
      </c>
      <c r="L8536" s="72">
        <v>4</v>
      </c>
      <c r="M8536" s="72">
        <v>6</v>
      </c>
      <c r="N8536" s="72">
        <v>5</v>
      </c>
      <c r="O8536" s="72">
        <v>5</v>
      </c>
      <c r="P8536" s="72">
        <v>4</v>
      </c>
    </row>
    <row r="8537" spans="1:16" hidden="1">
      <c r="A8537" s="72" t="s">
        <v>2136</v>
      </c>
      <c r="B8537" s="72" t="s">
        <v>3174</v>
      </c>
      <c r="C8537" s="72" t="s">
        <v>2111</v>
      </c>
      <c r="D8537" s="72">
        <v>274278</v>
      </c>
      <c r="E8537" s="72">
        <v>246082</v>
      </c>
      <c r="F8537" s="72">
        <v>300207</v>
      </c>
      <c r="G8537" s="72">
        <v>389900</v>
      </c>
      <c r="H8537" s="72">
        <v>880959</v>
      </c>
      <c r="I8537" s="72">
        <v>1086476</v>
      </c>
      <c r="J8537" s="72">
        <v>1143232</v>
      </c>
      <c r="K8537" s="72">
        <v>1582232</v>
      </c>
      <c r="L8537" s="72">
        <v>2394691</v>
      </c>
      <c r="M8537" s="72">
        <v>2179634</v>
      </c>
      <c r="N8537" s="72">
        <v>1393005</v>
      </c>
      <c r="O8537" s="72">
        <v>946419</v>
      </c>
      <c r="P8537" s="72">
        <v>1262246</v>
      </c>
    </row>
    <row r="8538" spans="1:16" hidden="1">
      <c r="A8538" s="72" t="s">
        <v>2112</v>
      </c>
      <c r="B8538" s="72" t="s">
        <v>3175</v>
      </c>
      <c r="C8538" s="72" t="s">
        <v>2103</v>
      </c>
      <c r="D8538" s="72">
        <v>59760</v>
      </c>
      <c r="E8538" s="72">
        <v>48901</v>
      </c>
      <c r="F8538" s="72">
        <v>39461</v>
      </c>
      <c r="G8538" s="72">
        <v>52222</v>
      </c>
      <c r="H8538" s="72">
        <v>53510</v>
      </c>
      <c r="I8538" s="72">
        <v>45984</v>
      </c>
      <c r="J8538" s="72">
        <v>43303</v>
      </c>
      <c r="K8538" s="72">
        <v>37875</v>
      </c>
      <c r="L8538" s="72">
        <v>48383</v>
      </c>
      <c r="M8538" s="72">
        <v>42043</v>
      </c>
      <c r="N8538" s="72">
        <v>39605</v>
      </c>
      <c r="O8538" s="72">
        <v>40131</v>
      </c>
      <c r="P8538" s="72">
        <v>42864</v>
      </c>
    </row>
    <row r="8539" spans="1:16" hidden="1">
      <c r="A8539" s="72" t="s">
        <v>2112</v>
      </c>
      <c r="B8539" s="72" t="s">
        <v>3175</v>
      </c>
      <c r="C8539" s="72" t="s">
        <v>2104</v>
      </c>
      <c r="D8539" s="72">
        <v>1150</v>
      </c>
      <c r="E8539" s="72">
        <v>1175</v>
      </c>
      <c r="F8539" s="72">
        <v>1157</v>
      </c>
      <c r="G8539" s="72">
        <v>1265</v>
      </c>
      <c r="H8539" s="72">
        <v>1290</v>
      </c>
      <c r="I8539" s="72">
        <v>1266</v>
      </c>
      <c r="J8539" s="72">
        <v>1278</v>
      </c>
      <c r="K8539" s="72">
        <v>1292</v>
      </c>
      <c r="L8539" s="72">
        <v>1246</v>
      </c>
      <c r="M8539" s="72">
        <v>1240</v>
      </c>
      <c r="N8539" s="72">
        <v>1227</v>
      </c>
      <c r="O8539" s="72">
        <v>1229</v>
      </c>
      <c r="P8539" s="72">
        <v>1275</v>
      </c>
    </row>
    <row r="8540" spans="1:16" hidden="1">
      <c r="A8540" s="72" t="s">
        <v>2112</v>
      </c>
      <c r="B8540" s="72" t="s">
        <v>3175</v>
      </c>
      <c r="C8540" s="72" t="s">
        <v>2105</v>
      </c>
      <c r="D8540" s="72">
        <v>774547</v>
      </c>
      <c r="E8540" s="72">
        <v>637373</v>
      </c>
      <c r="F8540" s="72">
        <v>502117</v>
      </c>
      <c r="G8540" s="72">
        <v>648276</v>
      </c>
      <c r="H8540" s="72">
        <v>713445</v>
      </c>
      <c r="I8540" s="72">
        <v>557324</v>
      </c>
      <c r="J8540" s="72">
        <v>615498</v>
      </c>
      <c r="K8540" s="72">
        <v>522531</v>
      </c>
      <c r="L8540" s="72">
        <v>669340</v>
      </c>
      <c r="M8540" s="72">
        <v>642595</v>
      </c>
      <c r="N8540" s="72">
        <v>562140</v>
      </c>
      <c r="O8540" s="72">
        <v>553807</v>
      </c>
      <c r="P8540" s="72">
        <v>758525</v>
      </c>
    </row>
    <row r="8541" spans="1:16" hidden="1">
      <c r="A8541" s="72" t="s">
        <v>2112</v>
      </c>
      <c r="B8541" s="72" t="s">
        <v>3175</v>
      </c>
      <c r="C8541" s="72" t="s">
        <v>2106</v>
      </c>
      <c r="D8541" s="72">
        <v>36420</v>
      </c>
      <c r="E8541" s="72">
        <v>23897</v>
      </c>
      <c r="F8541" s="72">
        <v>22162</v>
      </c>
      <c r="G8541" s="72">
        <v>25679</v>
      </c>
      <c r="H8541" s="72">
        <v>43514</v>
      </c>
      <c r="I8541" s="72">
        <v>40038</v>
      </c>
      <c r="J8541" s="72">
        <v>34943</v>
      </c>
      <c r="K8541" s="72">
        <v>32314</v>
      </c>
      <c r="L8541" s="72">
        <v>35883</v>
      </c>
      <c r="M8541" s="72">
        <v>33468</v>
      </c>
      <c r="N8541" s="72">
        <v>33824</v>
      </c>
      <c r="O8541" s="72">
        <v>35418</v>
      </c>
      <c r="P8541" s="72">
        <v>62959</v>
      </c>
    </row>
    <row r="8542" spans="1:16" hidden="1">
      <c r="A8542" s="72" t="s">
        <v>2112</v>
      </c>
      <c r="B8542" s="72" t="s">
        <v>3175</v>
      </c>
      <c r="C8542" s="72" t="s">
        <v>2107</v>
      </c>
      <c r="D8542" s="72">
        <v>154</v>
      </c>
      <c r="E8542" s="72">
        <v>161</v>
      </c>
      <c r="F8542" s="72">
        <v>155</v>
      </c>
      <c r="G8542" s="72">
        <v>161</v>
      </c>
      <c r="H8542" s="72">
        <v>158</v>
      </c>
      <c r="I8542" s="72">
        <v>189</v>
      </c>
      <c r="J8542" s="72">
        <v>158</v>
      </c>
      <c r="K8542" s="72">
        <v>155</v>
      </c>
      <c r="L8542" s="72">
        <v>155</v>
      </c>
      <c r="M8542" s="72">
        <v>150</v>
      </c>
      <c r="N8542" s="72">
        <v>150</v>
      </c>
      <c r="O8542" s="72">
        <v>146</v>
      </c>
      <c r="P8542" s="72">
        <v>143</v>
      </c>
    </row>
    <row r="8543" spans="1:16" hidden="1">
      <c r="A8543" s="72" t="s">
        <v>2112</v>
      </c>
      <c r="B8543" s="72" t="s">
        <v>3175</v>
      </c>
      <c r="C8543" s="72" t="s">
        <v>2108</v>
      </c>
      <c r="D8543" s="72">
        <v>389612</v>
      </c>
      <c r="E8543" s="72">
        <v>306603</v>
      </c>
      <c r="F8543" s="72">
        <v>223826</v>
      </c>
      <c r="G8543" s="72">
        <v>271416</v>
      </c>
      <c r="H8543" s="72">
        <v>478387</v>
      </c>
      <c r="I8543" s="72">
        <v>414930</v>
      </c>
      <c r="J8543" s="72">
        <v>336666</v>
      </c>
      <c r="K8543" s="72">
        <v>264703</v>
      </c>
      <c r="L8543" s="72">
        <v>347295</v>
      </c>
      <c r="M8543" s="72">
        <v>298937</v>
      </c>
      <c r="N8543" s="72">
        <v>325736</v>
      </c>
      <c r="O8543" s="72">
        <v>357811</v>
      </c>
      <c r="P8543" s="72">
        <v>819322</v>
      </c>
    </row>
    <row r="8544" spans="1:16" hidden="1">
      <c r="A8544" s="72" t="s">
        <v>2112</v>
      </c>
      <c r="B8544" s="72" t="s">
        <v>3175</v>
      </c>
      <c r="C8544" s="72" t="s">
        <v>2109</v>
      </c>
      <c r="D8544" s="72">
        <v>13664</v>
      </c>
      <c r="E8544" s="72">
        <v>27805</v>
      </c>
      <c r="F8544" s="72">
        <v>27513</v>
      </c>
      <c r="G8544" s="72">
        <v>46138</v>
      </c>
      <c r="H8544" s="72">
        <v>50765</v>
      </c>
      <c r="I8544" s="72">
        <v>67747</v>
      </c>
      <c r="J8544" s="72">
        <v>88319</v>
      </c>
      <c r="K8544" s="72">
        <v>13176</v>
      </c>
      <c r="L8544" s="72">
        <v>35908</v>
      </c>
      <c r="M8544" s="72">
        <v>59846</v>
      </c>
      <c r="N8544" s="72">
        <v>57713</v>
      </c>
      <c r="O8544" s="72">
        <v>121224</v>
      </c>
      <c r="P8544" s="72">
        <v>170226</v>
      </c>
    </row>
    <row r="8545" spans="1:16" hidden="1">
      <c r="A8545" s="72" t="s">
        <v>2112</v>
      </c>
      <c r="B8545" s="72" t="s">
        <v>3175</v>
      </c>
      <c r="C8545" s="72" t="s">
        <v>2110</v>
      </c>
      <c r="D8545" s="72">
        <v>3</v>
      </c>
      <c r="E8545" s="72">
        <v>5</v>
      </c>
      <c r="F8545" s="72">
        <v>5</v>
      </c>
      <c r="G8545" s="72">
        <v>5</v>
      </c>
      <c r="H8545" s="72">
        <v>5</v>
      </c>
      <c r="I8545" s="72">
        <v>3</v>
      </c>
      <c r="J8545" s="72">
        <v>3</v>
      </c>
      <c r="K8545" s="72">
        <v>3</v>
      </c>
      <c r="L8545" s="72">
        <v>3</v>
      </c>
      <c r="M8545" s="72">
        <v>3</v>
      </c>
      <c r="N8545" s="72">
        <v>3</v>
      </c>
      <c r="O8545" s="72">
        <v>4</v>
      </c>
      <c r="P8545" s="72">
        <v>4</v>
      </c>
    </row>
    <row r="8546" spans="1:16" hidden="1">
      <c r="A8546" s="72" t="s">
        <v>2112</v>
      </c>
      <c r="B8546" s="72" t="s">
        <v>3175</v>
      </c>
      <c r="C8546" s="72" t="s">
        <v>2111</v>
      </c>
      <c r="D8546" s="72">
        <v>132665</v>
      </c>
      <c r="E8546" s="72">
        <v>262794</v>
      </c>
      <c r="F8546" s="72">
        <v>233178</v>
      </c>
      <c r="G8546" s="72">
        <v>444190</v>
      </c>
      <c r="H8546" s="72">
        <v>541574</v>
      </c>
      <c r="I8546" s="72">
        <v>822022</v>
      </c>
      <c r="J8546" s="72">
        <v>1102369</v>
      </c>
      <c r="K8546" s="72">
        <v>129233</v>
      </c>
      <c r="L8546" s="72">
        <v>302633</v>
      </c>
      <c r="M8546" s="72">
        <v>557904</v>
      </c>
      <c r="N8546" s="72">
        <v>487441</v>
      </c>
      <c r="O8546" s="72">
        <v>1369831</v>
      </c>
      <c r="P8546" s="72">
        <v>2067052</v>
      </c>
    </row>
    <row r="8547" spans="1:16" hidden="1">
      <c r="A8547" s="72" t="s">
        <v>2147</v>
      </c>
      <c r="B8547" s="72" t="s">
        <v>3176</v>
      </c>
      <c r="C8547" s="72" t="s">
        <v>2103</v>
      </c>
      <c r="D8547" s="72">
        <v>149103</v>
      </c>
      <c r="E8547" s="72">
        <v>130925</v>
      </c>
      <c r="F8547" s="72">
        <v>127488</v>
      </c>
      <c r="G8547" s="72">
        <v>149819</v>
      </c>
      <c r="H8547" s="72">
        <v>167556</v>
      </c>
      <c r="I8547" s="72">
        <v>158993</v>
      </c>
      <c r="J8547" s="72">
        <v>157909</v>
      </c>
      <c r="K8547" s="72">
        <v>155195</v>
      </c>
      <c r="L8547" s="72">
        <v>190481</v>
      </c>
      <c r="M8547" s="72">
        <v>191292</v>
      </c>
      <c r="N8547" s="72">
        <v>195760</v>
      </c>
      <c r="O8547" s="72">
        <v>191770</v>
      </c>
      <c r="P8547" s="72">
        <v>219277</v>
      </c>
    </row>
    <row r="8548" spans="1:16" hidden="1">
      <c r="A8548" s="72" t="s">
        <v>2147</v>
      </c>
      <c r="B8548" s="72" t="s">
        <v>3176</v>
      </c>
      <c r="C8548" s="72" t="s">
        <v>2104</v>
      </c>
      <c r="D8548" s="72">
        <v>1517</v>
      </c>
      <c r="E8548" s="72">
        <v>1549</v>
      </c>
      <c r="F8548" s="72">
        <v>1583</v>
      </c>
      <c r="G8548" s="72">
        <v>1605</v>
      </c>
      <c r="H8548" s="72">
        <v>1644</v>
      </c>
      <c r="I8548" s="72">
        <v>1689</v>
      </c>
      <c r="J8548" s="72">
        <v>1730</v>
      </c>
      <c r="K8548" s="72">
        <v>1765</v>
      </c>
      <c r="L8548" s="72">
        <v>1796</v>
      </c>
      <c r="M8548" s="72">
        <v>1837</v>
      </c>
      <c r="N8548" s="72">
        <v>1909</v>
      </c>
      <c r="O8548" s="72">
        <v>1949</v>
      </c>
      <c r="P8548" s="72">
        <v>1998</v>
      </c>
    </row>
    <row r="8549" spans="1:16" hidden="1">
      <c r="A8549" s="72" t="s">
        <v>2147</v>
      </c>
      <c r="B8549" s="72" t="s">
        <v>3176</v>
      </c>
      <c r="C8549" s="72" t="s">
        <v>2105</v>
      </c>
      <c r="D8549" s="72">
        <v>1219024</v>
      </c>
      <c r="E8549" s="72">
        <v>1094775</v>
      </c>
      <c r="F8549" s="72">
        <v>891244</v>
      </c>
      <c r="G8549" s="72">
        <v>1251862</v>
      </c>
      <c r="H8549" s="72">
        <v>1551255</v>
      </c>
      <c r="I8549" s="72">
        <v>1156015</v>
      </c>
      <c r="J8549" s="72">
        <v>998242</v>
      </c>
      <c r="K8549" s="72">
        <v>1248201</v>
      </c>
      <c r="L8549" s="72">
        <v>1406939</v>
      </c>
      <c r="M8549" s="72">
        <v>1449494</v>
      </c>
      <c r="N8549" s="72">
        <v>1279516</v>
      </c>
      <c r="O8549" s="72">
        <v>1521669</v>
      </c>
      <c r="P8549" s="72">
        <v>2280827</v>
      </c>
    </row>
    <row r="8550" spans="1:16" hidden="1">
      <c r="A8550" s="72" t="s">
        <v>2147</v>
      </c>
      <c r="B8550" s="72" t="s">
        <v>3176</v>
      </c>
      <c r="C8550" s="72" t="s">
        <v>2106</v>
      </c>
      <c r="D8550" s="72">
        <v>128212</v>
      </c>
      <c r="E8550" s="72">
        <v>108853</v>
      </c>
      <c r="F8550" s="72">
        <v>123993</v>
      </c>
      <c r="G8550" s="72">
        <v>136302</v>
      </c>
      <c r="H8550" s="72">
        <v>156097</v>
      </c>
      <c r="I8550" s="72">
        <v>159859</v>
      </c>
      <c r="J8550" s="72">
        <v>174368</v>
      </c>
      <c r="K8550" s="72">
        <v>204440</v>
      </c>
      <c r="L8550" s="72">
        <v>232455</v>
      </c>
      <c r="M8550" s="72">
        <v>250094</v>
      </c>
      <c r="N8550" s="72">
        <v>237297</v>
      </c>
      <c r="O8550" s="72">
        <v>273167</v>
      </c>
      <c r="P8550" s="72">
        <v>314048</v>
      </c>
    </row>
    <row r="8551" spans="1:16" hidden="1">
      <c r="A8551" s="72" t="s">
        <v>2147</v>
      </c>
      <c r="B8551" s="72" t="s">
        <v>3176</v>
      </c>
      <c r="C8551" s="72" t="s">
        <v>2107</v>
      </c>
      <c r="D8551" s="72">
        <v>184</v>
      </c>
      <c r="E8551" s="72">
        <v>195</v>
      </c>
      <c r="F8551" s="72">
        <v>207</v>
      </c>
      <c r="G8551" s="72">
        <v>216</v>
      </c>
      <c r="H8551" s="72">
        <v>218</v>
      </c>
      <c r="I8551" s="72">
        <v>228</v>
      </c>
      <c r="J8551" s="72">
        <v>234</v>
      </c>
      <c r="K8551" s="72">
        <v>240</v>
      </c>
      <c r="L8551" s="72">
        <v>245</v>
      </c>
      <c r="M8551" s="72">
        <v>245</v>
      </c>
      <c r="N8551" s="72">
        <v>252</v>
      </c>
      <c r="O8551" s="72">
        <v>261</v>
      </c>
      <c r="P8551" s="72">
        <v>268</v>
      </c>
    </row>
    <row r="8552" spans="1:16" hidden="1">
      <c r="A8552" s="72" t="s">
        <v>2147</v>
      </c>
      <c r="B8552" s="72" t="s">
        <v>3176</v>
      </c>
      <c r="C8552" s="72" t="s">
        <v>2108</v>
      </c>
      <c r="D8552" s="72">
        <v>963971</v>
      </c>
      <c r="E8552" s="72">
        <v>805770</v>
      </c>
      <c r="F8552" s="72">
        <v>751377</v>
      </c>
      <c r="G8552" s="72">
        <v>1006967</v>
      </c>
      <c r="H8552" s="72">
        <v>1317596</v>
      </c>
      <c r="I8552" s="72">
        <v>994670</v>
      </c>
      <c r="J8552" s="72">
        <v>950854</v>
      </c>
      <c r="K8552" s="72">
        <v>1403192</v>
      </c>
      <c r="L8552" s="72">
        <v>1526344</v>
      </c>
      <c r="M8552" s="72">
        <v>1637243</v>
      </c>
      <c r="N8552" s="72">
        <v>1323666</v>
      </c>
      <c r="O8552" s="72">
        <v>1876765</v>
      </c>
      <c r="P8552" s="72">
        <v>2968835</v>
      </c>
    </row>
    <row r="8553" spans="1:16" hidden="1">
      <c r="A8553" s="72" t="s">
        <v>2147</v>
      </c>
      <c r="B8553" s="72" t="s">
        <v>3176</v>
      </c>
      <c r="C8553" s="72" t="s">
        <v>2109</v>
      </c>
      <c r="D8553" s="72">
        <v>75830</v>
      </c>
      <c r="E8553" s="72">
        <v>73106</v>
      </c>
      <c r="F8553" s="72">
        <v>68392</v>
      </c>
      <c r="G8553" s="72">
        <v>75445</v>
      </c>
      <c r="H8553" s="72">
        <v>95383</v>
      </c>
      <c r="I8553" s="72">
        <v>94686</v>
      </c>
      <c r="J8553" s="72">
        <v>97562</v>
      </c>
      <c r="K8553" s="72">
        <v>100316</v>
      </c>
      <c r="L8553" s="72">
        <v>126828</v>
      </c>
      <c r="M8553" s="72">
        <v>103136</v>
      </c>
      <c r="N8553" s="72">
        <v>95673</v>
      </c>
      <c r="O8553" s="72">
        <v>110455</v>
      </c>
      <c r="P8553" s="72">
        <v>98263</v>
      </c>
    </row>
    <row r="8554" spans="1:16" hidden="1">
      <c r="A8554" s="72" t="s">
        <v>2147</v>
      </c>
      <c r="B8554" s="72" t="s">
        <v>3176</v>
      </c>
      <c r="C8554" s="72" t="s">
        <v>2110</v>
      </c>
      <c r="D8554" s="72">
        <v>12</v>
      </c>
      <c r="E8554" s="72">
        <v>12</v>
      </c>
      <c r="F8554" s="72">
        <v>12</v>
      </c>
      <c r="G8554" s="72">
        <v>13</v>
      </c>
      <c r="H8554" s="72">
        <v>13</v>
      </c>
      <c r="I8554" s="72">
        <v>13</v>
      </c>
      <c r="J8554" s="72">
        <v>13</v>
      </c>
      <c r="K8554" s="72">
        <v>13</v>
      </c>
      <c r="L8554" s="72">
        <v>13</v>
      </c>
      <c r="M8554" s="72">
        <v>13</v>
      </c>
      <c r="N8554" s="72">
        <v>13</v>
      </c>
      <c r="O8554" s="72">
        <v>13</v>
      </c>
      <c r="P8554" s="72">
        <v>13</v>
      </c>
    </row>
    <row r="8555" spans="1:16" hidden="1">
      <c r="A8555" s="72" t="s">
        <v>2147</v>
      </c>
      <c r="B8555" s="72" t="s">
        <v>3176</v>
      </c>
      <c r="C8555" s="72" t="s">
        <v>2111</v>
      </c>
      <c r="D8555" s="72">
        <v>530112</v>
      </c>
      <c r="E8555" s="72">
        <v>501094</v>
      </c>
      <c r="F8555" s="72">
        <v>365894</v>
      </c>
      <c r="G8555" s="72">
        <v>539851</v>
      </c>
      <c r="H8555" s="72">
        <v>743655</v>
      </c>
      <c r="I8555" s="72">
        <v>496139</v>
      </c>
      <c r="J8555" s="72">
        <v>484716</v>
      </c>
      <c r="K8555" s="72">
        <v>642285</v>
      </c>
      <c r="L8555" s="72">
        <v>666916</v>
      </c>
      <c r="M8555" s="72">
        <v>588637</v>
      </c>
      <c r="N8555" s="72">
        <v>441810</v>
      </c>
      <c r="O8555" s="72">
        <v>689792</v>
      </c>
      <c r="P8555" s="72">
        <v>942726</v>
      </c>
    </row>
    <row r="8556" spans="1:16" hidden="1">
      <c r="A8556" s="72" t="s">
        <v>2145</v>
      </c>
      <c r="B8556" s="72" t="s">
        <v>3177</v>
      </c>
      <c r="C8556" s="72" t="s">
        <v>2103</v>
      </c>
      <c r="D8556" s="72">
        <v>40649757</v>
      </c>
      <c r="E8556" s="72">
        <v>33267184</v>
      </c>
      <c r="F8556" s="72">
        <v>30770181</v>
      </c>
      <c r="G8556" s="72">
        <v>37599452</v>
      </c>
      <c r="H8556" s="72">
        <v>40026149</v>
      </c>
      <c r="I8556" s="72">
        <v>34458081</v>
      </c>
      <c r="J8556" s="72">
        <v>34491703</v>
      </c>
      <c r="K8556" s="72">
        <v>31570070</v>
      </c>
      <c r="L8556" s="72">
        <v>38757992</v>
      </c>
      <c r="M8556" s="72">
        <v>35662335</v>
      </c>
      <c r="N8556" s="72">
        <v>33795036</v>
      </c>
      <c r="O8556" s="72">
        <v>36705052</v>
      </c>
      <c r="P8556" s="72">
        <v>38148516</v>
      </c>
    </row>
    <row r="8557" spans="1:16" hidden="1">
      <c r="A8557" s="72" t="s">
        <v>2145</v>
      </c>
      <c r="B8557" s="72" t="s">
        <v>3177</v>
      </c>
      <c r="C8557" s="72" t="s">
        <v>2104</v>
      </c>
      <c r="D8557" s="72">
        <v>605072</v>
      </c>
      <c r="E8557" s="72">
        <v>610462</v>
      </c>
      <c r="F8557" s="72">
        <v>617669</v>
      </c>
      <c r="G8557" s="72">
        <v>625526</v>
      </c>
      <c r="H8557" s="72">
        <v>635142</v>
      </c>
      <c r="I8557" s="72">
        <v>644844</v>
      </c>
      <c r="J8557" s="72">
        <v>655015</v>
      </c>
      <c r="K8557" s="72">
        <v>664580</v>
      </c>
      <c r="L8557" s="72">
        <v>674731</v>
      </c>
      <c r="M8557" s="72">
        <v>684841</v>
      </c>
      <c r="N8557" s="72">
        <v>693487</v>
      </c>
      <c r="O8557" s="72">
        <v>713502</v>
      </c>
      <c r="P8557" s="72">
        <v>723146</v>
      </c>
    </row>
    <row r="8558" spans="1:16" hidden="1">
      <c r="A8558" s="72" t="s">
        <v>2145</v>
      </c>
      <c r="B8558" s="72" t="s">
        <v>3177</v>
      </c>
      <c r="C8558" s="72" t="s">
        <v>2105</v>
      </c>
      <c r="D8558" s="72">
        <v>517444806</v>
      </c>
      <c r="E8558" s="72">
        <v>424679062</v>
      </c>
      <c r="F8558" s="72">
        <v>380422523</v>
      </c>
      <c r="G8558" s="72">
        <v>423080923</v>
      </c>
      <c r="H8558" s="72">
        <v>468237795</v>
      </c>
      <c r="I8558" s="72">
        <v>406972679</v>
      </c>
      <c r="J8558" s="72">
        <v>406801671</v>
      </c>
      <c r="K8558" s="72">
        <v>442047197</v>
      </c>
      <c r="L8558" s="72">
        <v>473717151</v>
      </c>
      <c r="M8558" s="72">
        <v>486137331</v>
      </c>
      <c r="N8558" s="72">
        <v>483460133</v>
      </c>
      <c r="O8558" s="72">
        <v>570033264</v>
      </c>
      <c r="P8558" s="72">
        <v>685432676</v>
      </c>
    </row>
    <row r="8559" spans="1:16" hidden="1">
      <c r="A8559" s="72" t="s">
        <v>2145</v>
      </c>
      <c r="B8559" s="72" t="s">
        <v>3177</v>
      </c>
      <c r="C8559" s="72" t="s">
        <v>2106</v>
      </c>
      <c r="D8559" s="72">
        <v>29026341</v>
      </c>
      <c r="E8559" s="72">
        <v>25451059</v>
      </c>
      <c r="F8559" s="72">
        <v>24804775</v>
      </c>
      <c r="G8559" s="72">
        <v>28219500</v>
      </c>
      <c r="H8559" s="72">
        <v>30470398</v>
      </c>
      <c r="I8559" s="72">
        <v>27701865</v>
      </c>
      <c r="J8559" s="72">
        <v>28174164</v>
      </c>
      <c r="K8559" s="72">
        <v>27066611</v>
      </c>
      <c r="L8559" s="72">
        <v>29762920</v>
      </c>
      <c r="M8559" s="72">
        <v>29496645</v>
      </c>
      <c r="N8559" s="72">
        <v>26762042</v>
      </c>
      <c r="O8559" s="72">
        <v>28716025</v>
      </c>
      <c r="P8559" s="72">
        <v>30930992</v>
      </c>
    </row>
    <row r="8560" spans="1:16" hidden="1">
      <c r="A8560" s="72" t="s">
        <v>2145</v>
      </c>
      <c r="B8560" s="72" t="s">
        <v>3177</v>
      </c>
      <c r="C8560" s="72" t="s">
        <v>2107</v>
      </c>
      <c r="D8560" s="72">
        <v>64265</v>
      </c>
      <c r="E8560" s="72">
        <v>64718</v>
      </c>
      <c r="F8560" s="72">
        <v>65507</v>
      </c>
      <c r="G8560" s="72">
        <v>66200</v>
      </c>
      <c r="H8560" s="72">
        <v>67183</v>
      </c>
      <c r="I8560" s="72">
        <v>68028</v>
      </c>
      <c r="J8560" s="72">
        <v>68680</v>
      </c>
      <c r="K8560" s="72">
        <v>69653</v>
      </c>
      <c r="L8560" s="72">
        <v>70503</v>
      </c>
      <c r="M8560" s="72">
        <v>71256</v>
      </c>
      <c r="N8560" s="72">
        <v>71410</v>
      </c>
      <c r="O8560" s="72">
        <v>72156</v>
      </c>
      <c r="P8560" s="72">
        <v>75524</v>
      </c>
    </row>
    <row r="8561" spans="1:16" hidden="1">
      <c r="A8561" s="72" t="s">
        <v>2145</v>
      </c>
      <c r="B8561" s="72" t="s">
        <v>3177</v>
      </c>
      <c r="C8561" s="72" t="s">
        <v>2108</v>
      </c>
      <c r="D8561" s="72">
        <v>301654065</v>
      </c>
      <c r="E8561" s="72">
        <v>246127130</v>
      </c>
      <c r="F8561" s="72">
        <v>213940400</v>
      </c>
      <c r="G8561" s="72">
        <v>238817463</v>
      </c>
      <c r="H8561" s="72">
        <v>271701802</v>
      </c>
      <c r="I8561" s="72">
        <v>227688693</v>
      </c>
      <c r="J8561" s="72">
        <v>222233392</v>
      </c>
      <c r="K8561" s="72">
        <v>247364181</v>
      </c>
      <c r="L8561" s="72">
        <v>250853273</v>
      </c>
      <c r="M8561" s="72">
        <v>262962567</v>
      </c>
      <c r="N8561" s="72">
        <v>257340485</v>
      </c>
      <c r="O8561" s="72">
        <v>303436140</v>
      </c>
      <c r="P8561" s="72">
        <v>386580914</v>
      </c>
    </row>
    <row r="8562" spans="1:16" hidden="1">
      <c r="A8562" s="72" t="s">
        <v>2145</v>
      </c>
      <c r="B8562" s="72" t="s">
        <v>3177</v>
      </c>
      <c r="C8562" s="72" t="s">
        <v>2109</v>
      </c>
      <c r="D8562" s="72">
        <v>4003250</v>
      </c>
      <c r="E8562" s="72">
        <v>3186087</v>
      </c>
      <c r="F8562" s="72">
        <v>2550323</v>
      </c>
      <c r="G8562" s="72">
        <v>2701885</v>
      </c>
      <c r="H8562" s="72">
        <v>3237818</v>
      </c>
      <c r="I8562" s="72">
        <v>3249443</v>
      </c>
      <c r="J8562" s="72">
        <v>3176741</v>
      </c>
      <c r="K8562" s="72">
        <v>3263823</v>
      </c>
      <c r="L8562" s="72">
        <v>3867031</v>
      </c>
      <c r="M8562" s="72">
        <v>3829053</v>
      </c>
      <c r="N8562" s="72">
        <v>3422727</v>
      </c>
      <c r="O8562" s="72">
        <v>3722296</v>
      </c>
      <c r="P8562" s="72">
        <v>4077763</v>
      </c>
    </row>
    <row r="8563" spans="1:16" hidden="1">
      <c r="A8563" s="72" t="s">
        <v>2145</v>
      </c>
      <c r="B8563" s="72" t="s">
        <v>3177</v>
      </c>
      <c r="C8563" s="72" t="s">
        <v>2110</v>
      </c>
      <c r="D8563" s="72">
        <v>1108</v>
      </c>
      <c r="E8563" s="72">
        <v>1090</v>
      </c>
      <c r="F8563" s="72">
        <v>1079</v>
      </c>
      <c r="G8563" s="72">
        <v>1094</v>
      </c>
      <c r="H8563" s="72">
        <v>1096</v>
      </c>
      <c r="I8563" s="72">
        <v>1098</v>
      </c>
      <c r="J8563" s="72">
        <v>1101</v>
      </c>
      <c r="K8563" s="72">
        <v>1106</v>
      </c>
      <c r="L8563" s="72">
        <v>1095</v>
      </c>
      <c r="M8563" s="72">
        <v>1081</v>
      </c>
      <c r="N8563" s="72">
        <v>1078</v>
      </c>
      <c r="O8563" s="72">
        <v>1085</v>
      </c>
      <c r="P8563" s="72">
        <v>1092</v>
      </c>
    </row>
    <row r="8564" spans="1:16" hidden="1">
      <c r="A8564" s="72" t="s">
        <v>2145</v>
      </c>
      <c r="B8564" s="72" t="s">
        <v>3177</v>
      </c>
      <c r="C8564" s="72" t="s">
        <v>2111</v>
      </c>
      <c r="D8564" s="72">
        <v>33924222</v>
      </c>
      <c r="E8564" s="72">
        <v>24123318</v>
      </c>
      <c r="F8564" s="72">
        <v>17001049</v>
      </c>
      <c r="G8564" s="72">
        <v>19727915</v>
      </c>
      <c r="H8564" s="72">
        <v>24327911</v>
      </c>
      <c r="I8564" s="72">
        <v>21339981</v>
      </c>
      <c r="J8564" s="72">
        <v>17938832</v>
      </c>
      <c r="K8564" s="72">
        <v>22362431</v>
      </c>
      <c r="L8564" s="72">
        <v>25051541</v>
      </c>
      <c r="M8564" s="72">
        <v>23926583</v>
      </c>
      <c r="N8564" s="72">
        <v>18804968</v>
      </c>
      <c r="O8564" s="72">
        <v>27857345</v>
      </c>
      <c r="P8564" s="72">
        <v>38615668</v>
      </c>
    </row>
    <row r="8565" spans="1:16" hidden="1">
      <c r="A8565" s="72" t="s">
        <v>2152</v>
      </c>
      <c r="B8565" s="72" t="s">
        <v>3177</v>
      </c>
      <c r="C8565" s="72" t="s">
        <v>2103</v>
      </c>
      <c r="D8565" s="72">
        <v>7941606</v>
      </c>
      <c r="E8565" s="72">
        <v>6468445</v>
      </c>
      <c r="F8565" s="72">
        <v>5680385</v>
      </c>
      <c r="G8565" s="72">
        <v>7315476</v>
      </c>
      <c r="H8565" s="72">
        <v>7716482</v>
      </c>
      <c r="I8565" s="72">
        <v>6610585</v>
      </c>
      <c r="J8565" s="72">
        <v>6601985</v>
      </c>
      <c r="K8565" s="72">
        <v>5925339</v>
      </c>
      <c r="L8565" s="72">
        <v>7090730</v>
      </c>
      <c r="M8565" s="72">
        <v>6941048</v>
      </c>
      <c r="N8565" s="72">
        <v>6935080</v>
      </c>
      <c r="O8565" s="72">
        <v>7296795</v>
      </c>
      <c r="P8565" s="72">
        <v>7854401</v>
      </c>
    </row>
    <row r="8566" spans="1:16" hidden="1">
      <c r="A8566" s="72" t="s">
        <v>2152</v>
      </c>
      <c r="B8566" s="72" t="s">
        <v>3177</v>
      </c>
      <c r="C8566" s="72" t="s">
        <v>2104</v>
      </c>
      <c r="D8566" s="72">
        <v>118016</v>
      </c>
      <c r="E8566" s="72">
        <v>119378</v>
      </c>
      <c r="F8566" s="72">
        <v>121097</v>
      </c>
      <c r="G8566" s="72">
        <v>122803</v>
      </c>
      <c r="H8566" s="72">
        <v>124628</v>
      </c>
      <c r="I8566" s="72">
        <v>126654</v>
      </c>
      <c r="J8566" s="72">
        <v>128733</v>
      </c>
      <c r="K8566" s="72">
        <v>131239</v>
      </c>
      <c r="L8566" s="72">
        <v>133452</v>
      </c>
      <c r="M8566" s="72">
        <v>135870</v>
      </c>
      <c r="N8566" s="72">
        <v>137576</v>
      </c>
      <c r="O8566" s="72">
        <v>142246</v>
      </c>
      <c r="P8566" s="72">
        <v>145774</v>
      </c>
    </row>
    <row r="8567" spans="1:16" hidden="1">
      <c r="A8567" s="72" t="s">
        <v>2152</v>
      </c>
      <c r="B8567" s="72" t="s">
        <v>3177</v>
      </c>
      <c r="C8567" s="72" t="s">
        <v>2105</v>
      </c>
      <c r="D8567" s="72">
        <v>99188470</v>
      </c>
      <c r="E8567" s="72">
        <v>77425131</v>
      </c>
      <c r="F8567" s="72">
        <v>64083586</v>
      </c>
      <c r="G8567" s="72">
        <v>80331293</v>
      </c>
      <c r="H8567" s="72">
        <v>84247316</v>
      </c>
      <c r="I8567" s="72">
        <v>64855202</v>
      </c>
      <c r="J8567" s="72">
        <v>66348107</v>
      </c>
      <c r="K8567" s="72">
        <v>73435952</v>
      </c>
      <c r="L8567" s="72">
        <v>84857530</v>
      </c>
      <c r="M8567" s="72">
        <v>74475420</v>
      </c>
      <c r="N8567" s="72">
        <v>74259192</v>
      </c>
      <c r="O8567" s="72">
        <v>87673036</v>
      </c>
      <c r="P8567" s="72">
        <v>107113775</v>
      </c>
    </row>
    <row r="8568" spans="1:16" hidden="1">
      <c r="A8568" s="72" t="s">
        <v>2152</v>
      </c>
      <c r="B8568" s="72" t="s">
        <v>3177</v>
      </c>
      <c r="C8568" s="72" t="s">
        <v>2106</v>
      </c>
      <c r="D8568" s="72">
        <v>4866717</v>
      </c>
      <c r="E8568" s="72">
        <v>4132100</v>
      </c>
      <c r="F8568" s="72">
        <v>3785593</v>
      </c>
      <c r="G8568" s="72">
        <v>4502099</v>
      </c>
      <c r="H8568" s="72">
        <v>4842158</v>
      </c>
      <c r="I8568" s="72">
        <v>4370975</v>
      </c>
      <c r="J8568" s="72">
        <v>4421140</v>
      </c>
      <c r="K8568" s="72">
        <v>4164812</v>
      </c>
      <c r="L8568" s="72">
        <v>4768350</v>
      </c>
      <c r="M8568" s="72">
        <v>4810216</v>
      </c>
      <c r="N8568" s="72">
        <v>4542759</v>
      </c>
      <c r="O8568" s="72">
        <v>4813166</v>
      </c>
      <c r="P8568" s="72">
        <v>5256377</v>
      </c>
    </row>
    <row r="8569" spans="1:16" hidden="1">
      <c r="A8569" s="72" t="s">
        <v>2152</v>
      </c>
      <c r="B8569" s="72" t="s">
        <v>3177</v>
      </c>
      <c r="C8569" s="72" t="s">
        <v>2107</v>
      </c>
      <c r="D8569" s="72">
        <v>13495</v>
      </c>
      <c r="E8569" s="72">
        <v>13530</v>
      </c>
      <c r="F8569" s="72">
        <v>13604</v>
      </c>
      <c r="G8569" s="72">
        <v>13778</v>
      </c>
      <c r="H8569" s="72">
        <v>13876</v>
      </c>
      <c r="I8569" s="72">
        <v>13943</v>
      </c>
      <c r="J8569" s="72">
        <v>13982</v>
      </c>
      <c r="K8569" s="72">
        <v>14102</v>
      </c>
      <c r="L8569" s="72">
        <v>14328</v>
      </c>
      <c r="M8569" s="72">
        <v>14454</v>
      </c>
      <c r="N8569" s="72">
        <v>14488</v>
      </c>
      <c r="O8569" s="72">
        <v>14683</v>
      </c>
      <c r="P8569" s="72">
        <v>14788</v>
      </c>
    </row>
    <row r="8570" spans="1:16" hidden="1">
      <c r="A8570" s="72" t="s">
        <v>2152</v>
      </c>
      <c r="B8570" s="72" t="s">
        <v>3177</v>
      </c>
      <c r="C8570" s="72" t="s">
        <v>2108</v>
      </c>
      <c r="D8570" s="72">
        <v>53597862</v>
      </c>
      <c r="E8570" s="72">
        <v>41264784</v>
      </c>
      <c r="F8570" s="72">
        <v>33664617</v>
      </c>
      <c r="G8570" s="72">
        <v>42404790</v>
      </c>
      <c r="H8570" s="72">
        <v>45306562</v>
      </c>
      <c r="I8570" s="72">
        <v>33698485</v>
      </c>
      <c r="J8570" s="72">
        <v>34807657</v>
      </c>
      <c r="K8570" s="72">
        <v>39623147</v>
      </c>
      <c r="L8570" s="72">
        <v>44345049</v>
      </c>
      <c r="M8570" s="72">
        <v>39834466</v>
      </c>
      <c r="N8570" s="72">
        <v>37080501</v>
      </c>
      <c r="O8570" s="72">
        <v>44754081</v>
      </c>
      <c r="P8570" s="72">
        <v>59761047</v>
      </c>
    </row>
    <row r="8571" spans="1:16" hidden="1">
      <c r="A8571" s="72" t="s">
        <v>2152</v>
      </c>
      <c r="B8571" s="72" t="s">
        <v>3177</v>
      </c>
      <c r="C8571" s="72" t="s">
        <v>2109</v>
      </c>
      <c r="D8571" s="72">
        <v>1766284</v>
      </c>
      <c r="E8571" s="72">
        <v>1618322</v>
      </c>
      <c r="F8571" s="72">
        <v>1653159</v>
      </c>
      <c r="G8571" s="72">
        <v>1840891</v>
      </c>
      <c r="H8571" s="72">
        <v>1932621</v>
      </c>
      <c r="I8571" s="72">
        <v>2006750</v>
      </c>
      <c r="J8571" s="72">
        <v>2208814</v>
      </c>
      <c r="K8571" s="72">
        <v>2371118</v>
      </c>
      <c r="L8571" s="72">
        <v>2453338</v>
      </c>
      <c r="M8571" s="72">
        <v>2274931</v>
      </c>
      <c r="N8571" s="72">
        <v>2143137</v>
      </c>
      <c r="O8571" s="72">
        <v>1998653</v>
      </c>
      <c r="P8571" s="72">
        <v>2430518</v>
      </c>
    </row>
    <row r="8572" spans="1:16" hidden="1">
      <c r="A8572" s="72" t="s">
        <v>2152</v>
      </c>
      <c r="B8572" s="72" t="s">
        <v>3177</v>
      </c>
      <c r="C8572" s="72" t="s">
        <v>2110</v>
      </c>
      <c r="D8572" s="72">
        <v>378</v>
      </c>
      <c r="E8572" s="72">
        <v>370</v>
      </c>
      <c r="F8572" s="72">
        <v>374</v>
      </c>
      <c r="G8572" s="72">
        <v>371</v>
      </c>
      <c r="H8572" s="72">
        <v>370</v>
      </c>
      <c r="I8572" s="72">
        <v>374</v>
      </c>
      <c r="J8572" s="72">
        <v>373</v>
      </c>
      <c r="K8572" s="72">
        <v>368</v>
      </c>
      <c r="L8572" s="72">
        <v>366</v>
      </c>
      <c r="M8572" s="72">
        <v>352</v>
      </c>
      <c r="N8572" s="72">
        <v>349</v>
      </c>
      <c r="O8572" s="72">
        <v>351</v>
      </c>
      <c r="P8572" s="72">
        <v>359</v>
      </c>
    </row>
    <row r="8573" spans="1:16" hidden="1">
      <c r="A8573" s="72" t="s">
        <v>2152</v>
      </c>
      <c r="B8573" s="72" t="s">
        <v>3177</v>
      </c>
      <c r="C8573" s="72" t="s">
        <v>2111</v>
      </c>
      <c r="D8573" s="72">
        <v>16092339</v>
      </c>
      <c r="E8573" s="72">
        <v>12480781</v>
      </c>
      <c r="F8573" s="72">
        <v>10423259</v>
      </c>
      <c r="G8573" s="72">
        <v>13274758</v>
      </c>
      <c r="H8573" s="72">
        <v>14194828</v>
      </c>
      <c r="I8573" s="72">
        <v>10706618</v>
      </c>
      <c r="J8573" s="72">
        <v>11566793</v>
      </c>
      <c r="K8573" s="72">
        <v>15264142</v>
      </c>
      <c r="L8573" s="72">
        <v>15685714</v>
      </c>
      <c r="M8573" s="72">
        <v>13453989</v>
      </c>
      <c r="N8573" s="72">
        <v>11304576</v>
      </c>
      <c r="O8573" s="72">
        <v>13039709</v>
      </c>
      <c r="P8573" s="72">
        <v>20246383</v>
      </c>
    </row>
    <row r="8574" spans="1:16" hidden="1">
      <c r="A8574" s="72" t="s">
        <v>2154</v>
      </c>
      <c r="B8574" s="72" t="s">
        <v>3177</v>
      </c>
      <c r="C8574" s="72" t="s">
        <v>2103</v>
      </c>
      <c r="D8574" s="72">
        <v>11987415</v>
      </c>
      <c r="E8574" s="72">
        <v>10449303</v>
      </c>
      <c r="F8574" s="72">
        <v>8745004</v>
      </c>
      <c r="G8574" s="72">
        <v>11625847</v>
      </c>
      <c r="H8574" s="72">
        <v>12628789</v>
      </c>
      <c r="I8574" s="72">
        <v>10378844</v>
      </c>
      <c r="J8574" s="72">
        <v>9824159</v>
      </c>
      <c r="K8574" s="72">
        <v>9400846</v>
      </c>
      <c r="L8574" s="72">
        <v>11164571</v>
      </c>
      <c r="M8574" s="72">
        <v>10959126</v>
      </c>
      <c r="N8574" s="72">
        <v>10770162</v>
      </c>
      <c r="O8574" s="72">
        <v>11162251</v>
      </c>
      <c r="P8574" s="72">
        <v>12337200</v>
      </c>
    </row>
    <row r="8575" spans="1:16" hidden="1">
      <c r="A8575" s="72" t="s">
        <v>2154</v>
      </c>
      <c r="B8575" s="72" t="s">
        <v>3177</v>
      </c>
      <c r="C8575" s="72" t="s">
        <v>2104</v>
      </c>
      <c r="D8575" s="72">
        <v>149341</v>
      </c>
      <c r="E8575" s="72">
        <v>150551</v>
      </c>
      <c r="F8575" s="72">
        <v>152368</v>
      </c>
      <c r="G8575" s="72">
        <v>155050</v>
      </c>
      <c r="H8575" s="72">
        <v>156929</v>
      </c>
      <c r="I8575" s="72">
        <v>159162</v>
      </c>
      <c r="J8575" s="72">
        <v>162110</v>
      </c>
      <c r="K8575" s="72">
        <v>165598</v>
      </c>
      <c r="L8575" s="72">
        <v>168924</v>
      </c>
      <c r="M8575" s="72">
        <v>171645</v>
      </c>
      <c r="N8575" s="72">
        <v>173165</v>
      </c>
      <c r="O8575" s="72">
        <v>177742</v>
      </c>
      <c r="P8575" s="72">
        <v>180481</v>
      </c>
    </row>
    <row r="8576" spans="1:16" hidden="1">
      <c r="A8576" s="72" t="s">
        <v>2154</v>
      </c>
      <c r="B8576" s="72" t="s">
        <v>3177</v>
      </c>
      <c r="C8576" s="72" t="s">
        <v>2105</v>
      </c>
      <c r="D8576" s="72">
        <v>119281104</v>
      </c>
      <c r="E8576" s="72">
        <v>109640601</v>
      </c>
      <c r="F8576" s="72">
        <v>94067060</v>
      </c>
      <c r="G8576" s="72">
        <v>112377186</v>
      </c>
      <c r="H8576" s="72">
        <v>142369866</v>
      </c>
      <c r="I8576" s="72">
        <v>125852299</v>
      </c>
      <c r="J8576" s="72">
        <v>110052396</v>
      </c>
      <c r="K8576" s="72">
        <v>120704250</v>
      </c>
      <c r="L8576" s="72">
        <v>133115043</v>
      </c>
      <c r="M8576" s="72">
        <v>126839973</v>
      </c>
      <c r="N8576" s="72">
        <v>113461788</v>
      </c>
      <c r="O8576" s="72">
        <v>144888857</v>
      </c>
      <c r="P8576" s="72">
        <v>189951606</v>
      </c>
    </row>
    <row r="8577" spans="1:16" hidden="1">
      <c r="A8577" s="72" t="s">
        <v>2154</v>
      </c>
      <c r="B8577" s="72" t="s">
        <v>3177</v>
      </c>
      <c r="C8577" s="72" t="s">
        <v>2106</v>
      </c>
      <c r="D8577" s="72">
        <v>7644731</v>
      </c>
      <c r="E8577" s="72">
        <v>6608438</v>
      </c>
      <c r="F8577" s="72">
        <v>5877813</v>
      </c>
      <c r="G8577" s="72">
        <v>7394343</v>
      </c>
      <c r="H8577" s="72">
        <v>8148434</v>
      </c>
      <c r="I8577" s="72">
        <v>6878600</v>
      </c>
      <c r="J8577" s="72">
        <v>6847835</v>
      </c>
      <c r="K8577" s="72">
        <v>6580052</v>
      </c>
      <c r="L8577" s="72">
        <v>7469158</v>
      </c>
      <c r="M8577" s="72">
        <v>7653688</v>
      </c>
      <c r="N8577" s="72">
        <v>7060562</v>
      </c>
      <c r="O8577" s="72">
        <v>7496147</v>
      </c>
      <c r="P8577" s="72">
        <v>8700976</v>
      </c>
    </row>
    <row r="8578" spans="1:16" hidden="1">
      <c r="A8578" s="72" t="s">
        <v>2154</v>
      </c>
      <c r="B8578" s="72" t="s">
        <v>3177</v>
      </c>
      <c r="C8578" s="72" t="s">
        <v>2107</v>
      </c>
      <c r="D8578" s="72">
        <v>16771</v>
      </c>
      <c r="E8578" s="72">
        <v>16909</v>
      </c>
      <c r="F8578" s="72">
        <v>16971</v>
      </c>
      <c r="G8578" s="72">
        <v>17184</v>
      </c>
      <c r="H8578" s="72">
        <v>17449</v>
      </c>
      <c r="I8578" s="72">
        <v>17531</v>
      </c>
      <c r="J8578" s="72">
        <v>17661</v>
      </c>
      <c r="K8578" s="72">
        <v>17911</v>
      </c>
      <c r="L8578" s="72">
        <v>18155</v>
      </c>
      <c r="M8578" s="72">
        <v>18282</v>
      </c>
      <c r="N8578" s="72">
        <v>18169</v>
      </c>
      <c r="O8578" s="72">
        <v>18381</v>
      </c>
      <c r="P8578" s="72">
        <v>18484</v>
      </c>
    </row>
    <row r="8579" spans="1:16" hidden="1">
      <c r="A8579" s="72" t="s">
        <v>2154</v>
      </c>
      <c r="B8579" s="72" t="s">
        <v>3177</v>
      </c>
      <c r="C8579" s="72" t="s">
        <v>2108</v>
      </c>
      <c r="D8579" s="72">
        <v>71623419</v>
      </c>
      <c r="E8579" s="72">
        <v>63711556</v>
      </c>
      <c r="F8579" s="72">
        <v>55189449</v>
      </c>
      <c r="G8579" s="72">
        <v>65286590</v>
      </c>
      <c r="H8579" s="72">
        <v>86098566</v>
      </c>
      <c r="I8579" s="72">
        <v>74501767</v>
      </c>
      <c r="J8579" s="72">
        <v>65814702</v>
      </c>
      <c r="K8579" s="72">
        <v>73001653</v>
      </c>
      <c r="L8579" s="72">
        <v>79121030</v>
      </c>
      <c r="M8579" s="72">
        <v>76562022</v>
      </c>
      <c r="N8579" s="72">
        <v>65593238</v>
      </c>
      <c r="O8579" s="72">
        <v>83524976</v>
      </c>
      <c r="P8579" s="72">
        <v>121039181</v>
      </c>
    </row>
    <row r="8580" spans="1:16" hidden="1">
      <c r="A8580" s="72" t="s">
        <v>2154</v>
      </c>
      <c r="B8580" s="72" t="s">
        <v>3177</v>
      </c>
      <c r="C8580" s="72" t="s">
        <v>2109</v>
      </c>
      <c r="D8580" s="72">
        <v>171132</v>
      </c>
      <c r="E8580" s="72">
        <v>166335</v>
      </c>
      <c r="F8580" s="72">
        <v>146615</v>
      </c>
      <c r="G8580" s="72">
        <v>195490</v>
      </c>
      <c r="H8580" s="72">
        <v>290135</v>
      </c>
      <c r="I8580" s="72">
        <v>260772</v>
      </c>
      <c r="J8580" s="72">
        <v>248231</v>
      </c>
      <c r="K8580" s="72">
        <v>256556</v>
      </c>
      <c r="L8580" s="72">
        <v>290169</v>
      </c>
      <c r="M8580" s="72">
        <v>263109</v>
      </c>
      <c r="N8580" s="72">
        <v>195349</v>
      </c>
      <c r="O8580" s="72">
        <v>204703</v>
      </c>
      <c r="P8580" s="72">
        <v>255552</v>
      </c>
    </row>
    <row r="8581" spans="1:16" hidden="1">
      <c r="A8581" s="72" t="s">
        <v>2154</v>
      </c>
      <c r="B8581" s="72" t="s">
        <v>3177</v>
      </c>
      <c r="C8581" s="72" t="s">
        <v>2110</v>
      </c>
      <c r="D8581" s="72">
        <v>18</v>
      </c>
      <c r="E8581" s="72">
        <v>18</v>
      </c>
      <c r="F8581" s="72">
        <v>16</v>
      </c>
      <c r="G8581" s="72">
        <v>20</v>
      </c>
      <c r="H8581" s="72">
        <v>19</v>
      </c>
      <c r="I8581" s="72">
        <v>19</v>
      </c>
      <c r="J8581" s="72">
        <v>21</v>
      </c>
      <c r="K8581" s="72">
        <v>20</v>
      </c>
      <c r="L8581" s="72">
        <v>20</v>
      </c>
      <c r="M8581" s="72">
        <v>18</v>
      </c>
      <c r="N8581" s="72">
        <v>18</v>
      </c>
      <c r="O8581" s="72">
        <v>19</v>
      </c>
      <c r="P8581" s="72">
        <v>20</v>
      </c>
    </row>
    <row r="8582" spans="1:16" hidden="1">
      <c r="A8582" s="72" t="s">
        <v>2154</v>
      </c>
      <c r="B8582" s="72" t="s">
        <v>3177</v>
      </c>
      <c r="C8582" s="72" t="s">
        <v>2111</v>
      </c>
      <c r="D8582" s="72">
        <v>1388567</v>
      </c>
      <c r="E8582" s="72">
        <v>1361881</v>
      </c>
      <c r="F8582" s="72">
        <v>1033906</v>
      </c>
      <c r="G8582" s="72">
        <v>1302324</v>
      </c>
      <c r="H8582" s="72">
        <v>2435045</v>
      </c>
      <c r="I8582" s="72">
        <v>2354535</v>
      </c>
      <c r="J8582" s="72">
        <v>1503358</v>
      </c>
      <c r="K8582" s="72">
        <v>1856353</v>
      </c>
      <c r="L8582" s="72">
        <v>1887076</v>
      </c>
      <c r="M8582" s="72">
        <v>1703749</v>
      </c>
      <c r="N8582" s="72">
        <v>1250351</v>
      </c>
      <c r="O8582" s="72">
        <v>1575692</v>
      </c>
      <c r="P8582" s="72">
        <v>2767293</v>
      </c>
    </row>
    <row r="8583" spans="1:16" hidden="1">
      <c r="A8583" s="72" t="s">
        <v>2112</v>
      </c>
      <c r="B8583" s="72" t="s">
        <v>3178</v>
      </c>
      <c r="C8583" s="72" t="s">
        <v>2103</v>
      </c>
      <c r="D8583" s="72">
        <v>58898</v>
      </c>
      <c r="E8583" s="72">
        <v>55357</v>
      </c>
      <c r="F8583" s="72">
        <v>38965</v>
      </c>
      <c r="G8583" s="72">
        <v>50670</v>
      </c>
      <c r="H8583" s="72">
        <v>54154</v>
      </c>
      <c r="I8583" s="72">
        <v>46093</v>
      </c>
      <c r="J8583" s="72">
        <v>38471</v>
      </c>
      <c r="K8583" s="72">
        <v>37824</v>
      </c>
      <c r="L8583" s="72">
        <v>45230</v>
      </c>
      <c r="M8583" s="72">
        <v>39566</v>
      </c>
      <c r="N8583" s="72">
        <v>37912</v>
      </c>
      <c r="O8583" s="72">
        <v>39292</v>
      </c>
      <c r="P8583" s="72">
        <v>40008</v>
      </c>
    </row>
    <row r="8584" spans="1:16" hidden="1">
      <c r="A8584" s="72" t="s">
        <v>2112</v>
      </c>
      <c r="B8584" s="72" t="s">
        <v>3178</v>
      </c>
      <c r="C8584" s="72" t="s">
        <v>2104</v>
      </c>
      <c r="D8584" s="72">
        <v>1283</v>
      </c>
      <c r="E8584" s="72">
        <v>1273</v>
      </c>
      <c r="F8584" s="72">
        <v>1266</v>
      </c>
      <c r="G8584" s="72">
        <v>1254</v>
      </c>
      <c r="H8584" s="72">
        <v>1233</v>
      </c>
      <c r="I8584" s="72">
        <v>1243</v>
      </c>
      <c r="J8584" s="72">
        <v>1222</v>
      </c>
      <c r="K8584" s="72">
        <v>1201</v>
      </c>
      <c r="L8584" s="72">
        <v>1179</v>
      </c>
      <c r="M8584" s="72">
        <v>1181</v>
      </c>
      <c r="N8584" s="72">
        <v>1175</v>
      </c>
      <c r="O8584" s="72">
        <v>1188</v>
      </c>
      <c r="P8584" s="72">
        <v>1181</v>
      </c>
    </row>
    <row r="8585" spans="1:16" hidden="1">
      <c r="A8585" s="72" t="s">
        <v>2112</v>
      </c>
      <c r="B8585" s="72" t="s">
        <v>3178</v>
      </c>
      <c r="C8585" s="72" t="s">
        <v>2105</v>
      </c>
      <c r="D8585" s="72">
        <v>1100663</v>
      </c>
      <c r="E8585" s="72">
        <v>917138</v>
      </c>
      <c r="F8585" s="72">
        <v>642071</v>
      </c>
      <c r="G8585" s="72">
        <v>833423</v>
      </c>
      <c r="H8585" s="72">
        <v>880425</v>
      </c>
      <c r="I8585" s="72">
        <v>815658</v>
      </c>
      <c r="J8585" s="72">
        <v>655649</v>
      </c>
      <c r="K8585" s="72">
        <v>616015</v>
      </c>
      <c r="L8585" s="72">
        <v>701123</v>
      </c>
      <c r="M8585" s="72">
        <v>675665</v>
      </c>
      <c r="N8585" s="72">
        <v>640163</v>
      </c>
      <c r="O8585" s="72">
        <v>817615</v>
      </c>
      <c r="P8585" s="72">
        <v>840387</v>
      </c>
    </row>
    <row r="8586" spans="1:16" hidden="1">
      <c r="A8586" s="72" t="s">
        <v>2112</v>
      </c>
      <c r="B8586" s="72" t="s">
        <v>3178</v>
      </c>
      <c r="C8586" s="72" t="s">
        <v>2106</v>
      </c>
      <c r="D8586" s="72">
        <v>47188</v>
      </c>
      <c r="E8586" s="72">
        <v>34395</v>
      </c>
      <c r="F8586" s="72">
        <v>29144</v>
      </c>
      <c r="G8586" s="72">
        <v>35424</v>
      </c>
      <c r="H8586" s="72">
        <v>45299</v>
      </c>
      <c r="I8586" s="72">
        <v>47042</v>
      </c>
      <c r="J8586" s="72">
        <v>40347</v>
      </c>
      <c r="K8586" s="72">
        <v>38354</v>
      </c>
      <c r="L8586" s="72">
        <v>47386</v>
      </c>
      <c r="M8586" s="72">
        <v>42624</v>
      </c>
      <c r="N8586" s="72">
        <v>47373</v>
      </c>
      <c r="O8586" s="72">
        <v>41470</v>
      </c>
      <c r="P8586" s="72">
        <v>44414</v>
      </c>
    </row>
    <row r="8587" spans="1:16" hidden="1">
      <c r="A8587" s="72" t="s">
        <v>2112</v>
      </c>
      <c r="B8587" s="72" t="s">
        <v>3178</v>
      </c>
      <c r="C8587" s="72" t="s">
        <v>2107</v>
      </c>
      <c r="D8587" s="72">
        <v>167</v>
      </c>
      <c r="E8587" s="72">
        <v>164</v>
      </c>
      <c r="F8587" s="72">
        <v>163</v>
      </c>
      <c r="G8587" s="72">
        <v>164</v>
      </c>
      <c r="H8587" s="72">
        <v>164</v>
      </c>
      <c r="I8587" s="72">
        <v>179</v>
      </c>
      <c r="J8587" s="72">
        <v>180</v>
      </c>
      <c r="K8587" s="72">
        <v>185</v>
      </c>
      <c r="L8587" s="72">
        <v>189</v>
      </c>
      <c r="M8587" s="72">
        <v>191</v>
      </c>
      <c r="N8587" s="72">
        <v>187</v>
      </c>
      <c r="O8587" s="72">
        <v>185</v>
      </c>
      <c r="P8587" s="72">
        <v>184</v>
      </c>
    </row>
    <row r="8588" spans="1:16" hidden="1">
      <c r="A8588" s="72" t="s">
        <v>2112</v>
      </c>
      <c r="B8588" s="72" t="s">
        <v>3178</v>
      </c>
      <c r="C8588" s="72" t="s">
        <v>2108</v>
      </c>
      <c r="D8588" s="72">
        <v>767844</v>
      </c>
      <c r="E8588" s="72">
        <v>527202</v>
      </c>
      <c r="F8588" s="72">
        <v>393346</v>
      </c>
      <c r="G8588" s="72">
        <v>499661</v>
      </c>
      <c r="H8588" s="72">
        <v>615596</v>
      </c>
      <c r="I8588" s="72">
        <v>667173</v>
      </c>
      <c r="J8588" s="72">
        <v>575914</v>
      </c>
      <c r="K8588" s="72">
        <v>522231</v>
      </c>
      <c r="L8588" s="72">
        <v>584523</v>
      </c>
      <c r="M8588" s="72">
        <v>604052</v>
      </c>
      <c r="N8588" s="72">
        <v>654009</v>
      </c>
      <c r="O8588" s="72">
        <v>752553</v>
      </c>
      <c r="P8588" s="72">
        <v>776815</v>
      </c>
    </row>
    <row r="8589" spans="1:16" hidden="1">
      <c r="A8589" s="72" t="s">
        <v>2112</v>
      </c>
      <c r="B8589" s="72" t="s">
        <v>3178</v>
      </c>
      <c r="C8589" s="72" t="s">
        <v>2109</v>
      </c>
      <c r="D8589" s="72">
        <v>19896</v>
      </c>
      <c r="E8589" s="72">
        <v>16868</v>
      </c>
      <c r="F8589" s="72">
        <v>16690</v>
      </c>
      <c r="G8589" s="72">
        <v>14839</v>
      </c>
      <c r="H8589" s="72">
        <v>15572</v>
      </c>
      <c r="I8589" s="72">
        <v>17001</v>
      </c>
      <c r="J8589" s="72">
        <v>15014</v>
      </c>
      <c r="K8589" s="72">
        <v>7150</v>
      </c>
      <c r="L8589" s="72">
        <v>8614</v>
      </c>
      <c r="M8589" s="72">
        <v>6541</v>
      </c>
      <c r="N8589" s="72">
        <v>3802</v>
      </c>
      <c r="O8589" s="72">
        <v>3414</v>
      </c>
      <c r="P8589" s="72">
        <v>12595</v>
      </c>
    </row>
    <row r="8590" spans="1:16" hidden="1">
      <c r="A8590" s="72" t="s">
        <v>2112</v>
      </c>
      <c r="B8590" s="72" t="s">
        <v>3178</v>
      </c>
      <c r="C8590" s="72" t="s">
        <v>2110</v>
      </c>
      <c r="D8590" s="72">
        <v>3</v>
      </c>
      <c r="E8590" s="72">
        <v>3</v>
      </c>
      <c r="F8590" s="72">
        <v>3</v>
      </c>
      <c r="G8590" s="72">
        <v>3</v>
      </c>
      <c r="H8590" s="72">
        <v>8</v>
      </c>
      <c r="I8590" s="72">
        <v>8</v>
      </c>
      <c r="J8590" s="72">
        <v>8</v>
      </c>
      <c r="K8590" s="72">
        <v>7</v>
      </c>
      <c r="L8590" s="72">
        <v>7</v>
      </c>
      <c r="M8590" s="72">
        <v>7</v>
      </c>
      <c r="N8590" s="72">
        <v>7</v>
      </c>
      <c r="O8590" s="72">
        <v>7</v>
      </c>
      <c r="P8590" s="72">
        <v>7</v>
      </c>
    </row>
    <row r="8591" spans="1:16" hidden="1">
      <c r="A8591" s="72" t="s">
        <v>2112</v>
      </c>
      <c r="B8591" s="72" t="s">
        <v>3178</v>
      </c>
      <c r="C8591" s="72" t="s">
        <v>2111</v>
      </c>
      <c r="D8591" s="72">
        <v>273558</v>
      </c>
      <c r="E8591" s="72">
        <v>217263</v>
      </c>
      <c r="F8591" s="72">
        <v>148090</v>
      </c>
      <c r="G8591" s="72">
        <v>143381</v>
      </c>
      <c r="H8591" s="72">
        <v>148102</v>
      </c>
      <c r="I8591" s="72">
        <v>164001</v>
      </c>
      <c r="J8591" s="72">
        <v>138996</v>
      </c>
      <c r="K8591" s="72">
        <v>74985</v>
      </c>
      <c r="L8591" s="72">
        <v>79534</v>
      </c>
      <c r="M8591" s="72">
        <v>71690</v>
      </c>
      <c r="N8591" s="72">
        <v>42538</v>
      </c>
      <c r="O8591" s="72">
        <v>44493</v>
      </c>
      <c r="P8591" s="72">
        <v>299511</v>
      </c>
    </row>
    <row r="8592" spans="1:16" hidden="1">
      <c r="A8592" s="72" t="s">
        <v>2130</v>
      </c>
      <c r="B8592" s="72" t="s">
        <v>3179</v>
      </c>
      <c r="C8592" s="72" t="s">
        <v>2103</v>
      </c>
      <c r="D8592" s="72">
        <v>30154</v>
      </c>
      <c r="E8592" s="72">
        <v>34426</v>
      </c>
      <c r="F8592" s="72">
        <v>26099</v>
      </c>
      <c r="G8592" s="72">
        <v>32474</v>
      </c>
      <c r="H8592" s="72">
        <v>36579</v>
      </c>
      <c r="I8592" s="72">
        <v>29416</v>
      </c>
      <c r="J8592" s="72">
        <v>27717</v>
      </c>
      <c r="K8592" s="72">
        <v>25838</v>
      </c>
      <c r="L8592" s="72">
        <v>32110</v>
      </c>
      <c r="M8592" s="72">
        <v>29815</v>
      </c>
      <c r="N8592" s="72">
        <v>26730</v>
      </c>
      <c r="O8592" s="72">
        <v>32310</v>
      </c>
      <c r="P8592" s="72">
        <v>29025</v>
      </c>
    </row>
    <row r="8593" spans="1:16" hidden="1">
      <c r="A8593" s="72" t="s">
        <v>2130</v>
      </c>
      <c r="B8593" s="72" t="s">
        <v>3179</v>
      </c>
      <c r="C8593" s="72" t="s">
        <v>2104</v>
      </c>
      <c r="D8593" s="72">
        <v>1238</v>
      </c>
      <c r="E8593" s="72">
        <v>1232</v>
      </c>
      <c r="F8593" s="72">
        <v>1241</v>
      </c>
      <c r="G8593" s="72">
        <v>1241</v>
      </c>
      <c r="H8593" s="72">
        <v>1250</v>
      </c>
      <c r="I8593" s="72">
        <v>1247</v>
      </c>
      <c r="J8593" s="72">
        <v>1251</v>
      </c>
      <c r="K8593" s="72">
        <v>1264</v>
      </c>
      <c r="L8593" s="72">
        <v>1269</v>
      </c>
      <c r="M8593" s="72">
        <v>1270</v>
      </c>
      <c r="N8593" s="72">
        <v>1300</v>
      </c>
      <c r="O8593" s="72">
        <v>1316</v>
      </c>
      <c r="P8593" s="72">
        <v>1337</v>
      </c>
    </row>
    <row r="8594" spans="1:16" hidden="1">
      <c r="A8594" s="72" t="s">
        <v>2130</v>
      </c>
      <c r="B8594" s="72" t="s">
        <v>3179</v>
      </c>
      <c r="C8594" s="72" t="s">
        <v>2105</v>
      </c>
      <c r="D8594" s="72">
        <v>357503</v>
      </c>
      <c r="E8594" s="72">
        <v>387710</v>
      </c>
      <c r="F8594" s="72">
        <v>310670</v>
      </c>
      <c r="G8594" s="72">
        <v>342791</v>
      </c>
      <c r="H8594" s="72">
        <v>417448</v>
      </c>
      <c r="I8594" s="72">
        <v>345655</v>
      </c>
      <c r="J8594" s="72">
        <v>302319</v>
      </c>
      <c r="K8594" s="72">
        <v>314308</v>
      </c>
      <c r="L8594" s="72">
        <v>347962</v>
      </c>
      <c r="M8594" s="72">
        <v>347912</v>
      </c>
      <c r="N8594" s="72">
        <v>324819</v>
      </c>
      <c r="O8594" s="72">
        <v>427694</v>
      </c>
      <c r="P8594" s="72">
        <v>534235</v>
      </c>
    </row>
    <row r="8595" spans="1:16" hidden="1">
      <c r="A8595" s="72" t="s">
        <v>2130</v>
      </c>
      <c r="B8595" s="72" t="s">
        <v>3179</v>
      </c>
      <c r="C8595" s="72" t="s">
        <v>2106</v>
      </c>
      <c r="D8595" s="72">
        <v>3554</v>
      </c>
      <c r="E8595" s="72">
        <v>3477</v>
      </c>
      <c r="F8595" s="72">
        <v>2684</v>
      </c>
      <c r="G8595" s="72">
        <v>3308</v>
      </c>
      <c r="H8595" s="72">
        <v>3800</v>
      </c>
      <c r="I8595" s="72">
        <v>3243</v>
      </c>
      <c r="J8595" s="72">
        <v>3188</v>
      </c>
      <c r="K8595" s="72">
        <v>3307</v>
      </c>
      <c r="L8595" s="72">
        <v>3654</v>
      </c>
      <c r="M8595" s="72">
        <v>4047</v>
      </c>
      <c r="N8595" s="72">
        <v>2995</v>
      </c>
      <c r="O8595" s="72">
        <v>4059</v>
      </c>
      <c r="P8595" s="72">
        <v>3496</v>
      </c>
    </row>
    <row r="8596" spans="1:16" hidden="1">
      <c r="A8596" s="72" t="s">
        <v>2130</v>
      </c>
      <c r="B8596" s="72" t="s">
        <v>3179</v>
      </c>
      <c r="C8596" s="72" t="s">
        <v>2107</v>
      </c>
      <c r="D8596" s="72">
        <v>51</v>
      </c>
      <c r="E8596" s="72">
        <v>49</v>
      </c>
      <c r="F8596" s="72">
        <v>49</v>
      </c>
      <c r="G8596" s="72">
        <v>51</v>
      </c>
      <c r="H8596" s="72">
        <v>49</v>
      </c>
      <c r="I8596" s="72">
        <v>49</v>
      </c>
      <c r="J8596" s="72">
        <v>49</v>
      </c>
      <c r="K8596" s="72">
        <v>59</v>
      </c>
      <c r="L8596" s="72">
        <v>60</v>
      </c>
      <c r="M8596" s="72">
        <v>59</v>
      </c>
      <c r="N8596" s="72">
        <v>58</v>
      </c>
      <c r="O8596" s="72">
        <v>59</v>
      </c>
      <c r="P8596" s="72">
        <v>59</v>
      </c>
    </row>
    <row r="8597" spans="1:16" hidden="1">
      <c r="A8597" s="72" t="s">
        <v>2130</v>
      </c>
      <c r="B8597" s="72" t="s">
        <v>3179</v>
      </c>
      <c r="C8597" s="72" t="s">
        <v>2108</v>
      </c>
      <c r="D8597" s="72">
        <v>29889</v>
      </c>
      <c r="E8597" s="72">
        <v>30839</v>
      </c>
      <c r="F8597" s="72">
        <v>21732</v>
      </c>
      <c r="G8597" s="72">
        <v>26527</v>
      </c>
      <c r="H8597" s="72">
        <v>35508</v>
      </c>
      <c r="I8597" s="72">
        <v>25508</v>
      </c>
      <c r="J8597" s="72">
        <v>21249</v>
      </c>
      <c r="K8597" s="72">
        <v>26974</v>
      </c>
      <c r="L8597" s="72">
        <v>29527</v>
      </c>
      <c r="M8597" s="72">
        <v>33055</v>
      </c>
      <c r="N8597" s="72">
        <v>26195</v>
      </c>
      <c r="O8597" s="72">
        <v>42511</v>
      </c>
      <c r="P8597" s="72">
        <v>53545</v>
      </c>
    </row>
    <row r="8598" spans="1:16" hidden="1">
      <c r="A8598" s="72" t="s">
        <v>2150</v>
      </c>
      <c r="B8598" s="72" t="s">
        <v>3180</v>
      </c>
      <c r="C8598" s="72" t="s">
        <v>2103</v>
      </c>
      <c r="D8598" s="72">
        <v>101152</v>
      </c>
      <c r="E8598" s="72">
        <v>99861</v>
      </c>
      <c r="F8598" s="72">
        <v>94840</v>
      </c>
      <c r="G8598" s="72">
        <v>107132</v>
      </c>
      <c r="H8598" s="72">
        <v>113039</v>
      </c>
      <c r="I8598" s="72">
        <v>101311</v>
      </c>
      <c r="J8598" s="72">
        <v>100608</v>
      </c>
      <c r="K8598" s="72">
        <v>115613</v>
      </c>
      <c r="L8598" s="72">
        <v>112663</v>
      </c>
      <c r="M8598" s="72">
        <v>109166</v>
      </c>
      <c r="N8598" s="72">
        <v>100654</v>
      </c>
      <c r="O8598" s="72">
        <v>104494</v>
      </c>
      <c r="P8598" s="72">
        <v>106758</v>
      </c>
    </row>
    <row r="8599" spans="1:16" hidden="1">
      <c r="A8599" s="72" t="s">
        <v>2150</v>
      </c>
      <c r="B8599" s="72" t="s">
        <v>3180</v>
      </c>
      <c r="C8599" s="72" t="s">
        <v>2104</v>
      </c>
      <c r="D8599" s="72">
        <v>1109</v>
      </c>
      <c r="E8599" s="72">
        <v>1105</v>
      </c>
      <c r="F8599" s="72">
        <v>1104</v>
      </c>
      <c r="G8599" s="72">
        <v>1105</v>
      </c>
      <c r="H8599" s="72">
        <v>1109</v>
      </c>
      <c r="I8599" s="72">
        <v>1113</v>
      </c>
      <c r="J8599" s="72">
        <v>1130</v>
      </c>
      <c r="K8599" s="72">
        <v>1128</v>
      </c>
      <c r="L8599" s="72">
        <v>1147</v>
      </c>
      <c r="M8599" s="72">
        <v>1161</v>
      </c>
      <c r="N8599" s="72">
        <v>1169</v>
      </c>
      <c r="O8599" s="72">
        <v>1196</v>
      </c>
      <c r="P8599" s="72">
        <v>1258</v>
      </c>
    </row>
    <row r="8600" spans="1:16" hidden="1">
      <c r="A8600" s="72" t="s">
        <v>2150</v>
      </c>
      <c r="B8600" s="72" t="s">
        <v>3180</v>
      </c>
      <c r="C8600" s="72" t="s">
        <v>2105</v>
      </c>
      <c r="D8600" s="72">
        <v>1044675</v>
      </c>
      <c r="E8600" s="72">
        <v>1101933</v>
      </c>
      <c r="F8600" s="72">
        <v>988405</v>
      </c>
      <c r="G8600" s="72">
        <v>997522</v>
      </c>
      <c r="H8600" s="72">
        <v>1260345</v>
      </c>
      <c r="I8600" s="72">
        <v>1126610</v>
      </c>
      <c r="J8600" s="72">
        <v>1359345</v>
      </c>
      <c r="K8600" s="72">
        <v>1174083</v>
      </c>
      <c r="L8600" s="72">
        <v>1292241</v>
      </c>
      <c r="M8600" s="72">
        <v>1274751</v>
      </c>
      <c r="N8600" s="72">
        <v>1193394</v>
      </c>
      <c r="O8600" s="72">
        <v>1477835</v>
      </c>
      <c r="P8600" s="72">
        <v>1825128</v>
      </c>
    </row>
    <row r="8601" spans="1:16" hidden="1">
      <c r="A8601" s="72" t="s">
        <v>2150</v>
      </c>
      <c r="B8601" s="72" t="s">
        <v>3180</v>
      </c>
      <c r="C8601" s="72" t="s">
        <v>2106</v>
      </c>
      <c r="D8601" s="72">
        <v>23601</v>
      </c>
      <c r="E8601" s="72">
        <v>22603</v>
      </c>
      <c r="F8601" s="72">
        <v>21803</v>
      </c>
      <c r="G8601" s="72">
        <v>28439</v>
      </c>
      <c r="H8601" s="72">
        <v>33050</v>
      </c>
      <c r="I8601" s="72">
        <v>31657</v>
      </c>
      <c r="J8601" s="72">
        <v>29129</v>
      </c>
      <c r="K8601" s="72">
        <v>33465</v>
      </c>
      <c r="L8601" s="72">
        <v>33215</v>
      </c>
      <c r="M8601" s="72">
        <v>34477</v>
      </c>
      <c r="N8601" s="72">
        <v>32691</v>
      </c>
      <c r="O8601" s="72">
        <v>37081</v>
      </c>
      <c r="P8601" s="72">
        <v>38803</v>
      </c>
    </row>
    <row r="8602" spans="1:16" hidden="1">
      <c r="A8602" s="72" t="s">
        <v>2150</v>
      </c>
      <c r="B8602" s="72" t="s">
        <v>3180</v>
      </c>
      <c r="C8602" s="72" t="s">
        <v>2107</v>
      </c>
      <c r="D8602" s="72">
        <v>89</v>
      </c>
      <c r="E8602" s="72">
        <v>87</v>
      </c>
      <c r="F8602" s="72">
        <v>86</v>
      </c>
      <c r="G8602" s="72">
        <v>87</v>
      </c>
      <c r="H8602" s="72">
        <v>89</v>
      </c>
      <c r="I8602" s="72">
        <v>86</v>
      </c>
      <c r="J8602" s="72">
        <v>87</v>
      </c>
      <c r="K8602" s="72">
        <v>87</v>
      </c>
      <c r="L8602" s="72">
        <v>83</v>
      </c>
      <c r="M8602" s="72">
        <v>83</v>
      </c>
      <c r="N8602" s="72">
        <v>84</v>
      </c>
      <c r="O8602" s="72">
        <v>81</v>
      </c>
      <c r="P8602" s="72">
        <v>83</v>
      </c>
    </row>
    <row r="8603" spans="1:16" hidden="1">
      <c r="A8603" s="72" t="s">
        <v>2150</v>
      </c>
      <c r="B8603" s="72" t="s">
        <v>3180</v>
      </c>
      <c r="C8603" s="72" t="s">
        <v>2108</v>
      </c>
      <c r="D8603" s="72">
        <v>224525</v>
      </c>
      <c r="E8603" s="72">
        <v>231199</v>
      </c>
      <c r="F8603" s="72">
        <v>210458</v>
      </c>
      <c r="G8603" s="72">
        <v>240185</v>
      </c>
      <c r="H8603" s="72">
        <v>332855</v>
      </c>
      <c r="I8603" s="72">
        <v>293289</v>
      </c>
      <c r="J8603" s="72">
        <v>325178</v>
      </c>
      <c r="K8603" s="72">
        <v>288425</v>
      </c>
      <c r="L8603" s="72">
        <v>339131</v>
      </c>
      <c r="M8603" s="72">
        <v>358331</v>
      </c>
      <c r="N8603" s="72">
        <v>341605</v>
      </c>
      <c r="O8603" s="72">
        <v>472251</v>
      </c>
      <c r="P8603" s="72">
        <v>566969</v>
      </c>
    </row>
    <row r="8604" spans="1:16" hidden="1">
      <c r="A8604" s="72" t="s">
        <v>2147</v>
      </c>
      <c r="B8604" s="72" t="s">
        <v>3181</v>
      </c>
      <c r="C8604" s="72" t="s">
        <v>2103</v>
      </c>
      <c r="D8604" s="72">
        <v>424916</v>
      </c>
      <c r="E8604" s="72">
        <v>436321</v>
      </c>
      <c r="F8604" s="72">
        <v>362009</v>
      </c>
      <c r="G8604" s="72">
        <v>431599</v>
      </c>
      <c r="H8604" s="72">
        <v>494863</v>
      </c>
      <c r="I8604" s="72">
        <v>411429</v>
      </c>
      <c r="J8604" s="72">
        <v>371730</v>
      </c>
      <c r="K8604" s="72">
        <v>363508</v>
      </c>
      <c r="L8604" s="72">
        <v>453572</v>
      </c>
      <c r="M8604" s="72">
        <v>439198</v>
      </c>
      <c r="N8604" s="72">
        <v>429931</v>
      </c>
      <c r="O8604" s="72">
        <v>480737</v>
      </c>
      <c r="P8604" s="72">
        <v>473962</v>
      </c>
    </row>
    <row r="8605" spans="1:16" hidden="1">
      <c r="A8605" s="72" t="s">
        <v>2147</v>
      </c>
      <c r="B8605" s="72" t="s">
        <v>3181</v>
      </c>
      <c r="C8605" s="72" t="s">
        <v>2104</v>
      </c>
      <c r="D8605" s="72">
        <v>6106</v>
      </c>
      <c r="E8605" s="72">
        <v>6063</v>
      </c>
      <c r="F8605" s="72">
        <v>6036</v>
      </c>
      <c r="G8605" s="72">
        <v>6139</v>
      </c>
      <c r="H8605" s="72">
        <v>6223</v>
      </c>
      <c r="I8605" s="72">
        <v>6258</v>
      </c>
      <c r="J8605" s="72">
        <v>6262</v>
      </c>
      <c r="K8605" s="72">
        <v>6283</v>
      </c>
      <c r="L8605" s="72">
        <v>6447</v>
      </c>
      <c r="M8605" s="72">
        <v>6585</v>
      </c>
      <c r="N8605" s="72">
        <v>6629</v>
      </c>
      <c r="O8605" s="72">
        <v>7582</v>
      </c>
      <c r="P8605" s="72">
        <v>7514</v>
      </c>
    </row>
    <row r="8606" spans="1:16" hidden="1">
      <c r="A8606" s="72" t="s">
        <v>2147</v>
      </c>
      <c r="B8606" s="72" t="s">
        <v>3181</v>
      </c>
      <c r="C8606" s="72" t="s">
        <v>2105</v>
      </c>
      <c r="D8606" s="72">
        <v>3559660</v>
      </c>
      <c r="E8606" s="72">
        <v>3920485</v>
      </c>
      <c r="F8606" s="72">
        <v>2780152</v>
      </c>
      <c r="G8606" s="72">
        <v>2239637</v>
      </c>
      <c r="H8606" s="72">
        <v>2849646</v>
      </c>
      <c r="I8606" s="72">
        <v>1726191</v>
      </c>
      <c r="J8606" s="72">
        <v>1410438</v>
      </c>
      <c r="K8606" s="72">
        <v>1665136</v>
      </c>
      <c r="L8606" s="72">
        <v>2046248</v>
      </c>
      <c r="M8606" s="72">
        <v>1756304</v>
      </c>
      <c r="N8606" s="72">
        <v>1231274</v>
      </c>
      <c r="O8606" s="72">
        <v>1948602</v>
      </c>
      <c r="P8606" s="72">
        <v>3127879</v>
      </c>
    </row>
    <row r="8607" spans="1:16" hidden="1">
      <c r="A8607" s="72" t="s">
        <v>2147</v>
      </c>
      <c r="B8607" s="72" t="s">
        <v>3181</v>
      </c>
      <c r="C8607" s="72" t="s">
        <v>2106</v>
      </c>
      <c r="D8607" s="72">
        <v>404138</v>
      </c>
      <c r="E8607" s="72">
        <v>439914</v>
      </c>
      <c r="F8607" s="72">
        <v>342640</v>
      </c>
      <c r="G8607" s="72">
        <v>468142</v>
      </c>
      <c r="H8607" s="72">
        <v>479493</v>
      </c>
      <c r="I8607" s="72">
        <v>412041</v>
      </c>
      <c r="J8607" s="72">
        <v>353505</v>
      </c>
      <c r="K8607" s="72">
        <v>387760</v>
      </c>
      <c r="L8607" s="72">
        <v>456814</v>
      </c>
      <c r="M8607" s="72">
        <v>469985</v>
      </c>
      <c r="N8607" s="72">
        <v>430758</v>
      </c>
      <c r="O8607" s="72">
        <v>486449</v>
      </c>
      <c r="P8607" s="72">
        <v>484219</v>
      </c>
    </row>
    <row r="8608" spans="1:16" hidden="1">
      <c r="A8608" s="72" t="s">
        <v>2147</v>
      </c>
      <c r="B8608" s="72" t="s">
        <v>3181</v>
      </c>
      <c r="C8608" s="72" t="s">
        <v>2107</v>
      </c>
      <c r="D8608" s="72">
        <v>1028</v>
      </c>
      <c r="E8608" s="72">
        <v>1041</v>
      </c>
      <c r="F8608" s="72">
        <v>1074</v>
      </c>
      <c r="G8608" s="72">
        <v>1124</v>
      </c>
      <c r="H8608" s="72">
        <v>1127</v>
      </c>
      <c r="I8608" s="72">
        <v>1127</v>
      </c>
      <c r="J8608" s="72">
        <v>1078</v>
      </c>
      <c r="K8608" s="72">
        <v>1087</v>
      </c>
      <c r="L8608" s="72">
        <v>1093</v>
      </c>
      <c r="M8608" s="72">
        <v>1091</v>
      </c>
      <c r="N8608" s="72">
        <v>1097</v>
      </c>
      <c r="O8608" s="72">
        <v>1200</v>
      </c>
      <c r="P8608" s="72">
        <v>1186</v>
      </c>
    </row>
    <row r="8609" spans="1:16" hidden="1">
      <c r="A8609" s="72" t="s">
        <v>2147</v>
      </c>
      <c r="B8609" s="72" t="s">
        <v>3181</v>
      </c>
      <c r="C8609" s="72" t="s">
        <v>2108</v>
      </c>
      <c r="D8609" s="72">
        <v>3519876</v>
      </c>
      <c r="E8609" s="72">
        <v>4007939</v>
      </c>
      <c r="F8609" s="72">
        <v>2555087</v>
      </c>
      <c r="G8609" s="72">
        <v>2425264</v>
      </c>
      <c r="H8609" s="72">
        <v>2843752</v>
      </c>
      <c r="I8609" s="72">
        <v>1732323</v>
      </c>
      <c r="J8609" s="72">
        <v>1375612</v>
      </c>
      <c r="K8609" s="72">
        <v>1743838</v>
      </c>
      <c r="L8609" s="72">
        <v>2020826</v>
      </c>
      <c r="M8609" s="72">
        <v>1844244</v>
      </c>
      <c r="N8609" s="72">
        <v>1250082</v>
      </c>
      <c r="O8609" s="72">
        <v>2057010</v>
      </c>
      <c r="P8609" s="72">
        <v>3255913</v>
      </c>
    </row>
    <row r="8610" spans="1:16" hidden="1">
      <c r="A8610" s="72" t="s">
        <v>2129</v>
      </c>
      <c r="B8610" s="72" t="s">
        <v>3182</v>
      </c>
      <c r="C8610" s="72" t="s">
        <v>2103</v>
      </c>
      <c r="D8610" s="72">
        <v>125836</v>
      </c>
      <c r="E8610" s="72">
        <v>112301</v>
      </c>
      <c r="F8610" s="72">
        <v>103880</v>
      </c>
      <c r="G8610" s="72">
        <v>124754</v>
      </c>
      <c r="H8610" s="72">
        <v>128092</v>
      </c>
      <c r="I8610" s="72">
        <v>128845</v>
      </c>
      <c r="J8610" s="72">
        <v>34497</v>
      </c>
      <c r="K8610" s="72">
        <v>33052</v>
      </c>
      <c r="L8610" s="72">
        <v>40418</v>
      </c>
      <c r="M8610" s="72">
        <v>25607</v>
      </c>
      <c r="N8610" s="72">
        <v>23444</v>
      </c>
      <c r="O8610" s="72">
        <v>29946</v>
      </c>
      <c r="P8610" s="72">
        <v>27071</v>
      </c>
    </row>
    <row r="8611" spans="1:16" hidden="1">
      <c r="A8611" s="72" t="s">
        <v>2129</v>
      </c>
      <c r="B8611" s="72" t="s">
        <v>3182</v>
      </c>
      <c r="C8611" s="72" t="s">
        <v>2104</v>
      </c>
      <c r="D8611" s="72">
        <v>778</v>
      </c>
      <c r="E8611" s="72">
        <v>760</v>
      </c>
      <c r="F8611" s="72">
        <v>859</v>
      </c>
      <c r="G8611" s="72">
        <v>822</v>
      </c>
      <c r="H8611" s="72">
        <v>808</v>
      </c>
      <c r="I8611" s="72">
        <v>749</v>
      </c>
      <c r="J8611" s="72">
        <v>721</v>
      </c>
      <c r="K8611" s="72">
        <v>722</v>
      </c>
      <c r="L8611" s="72">
        <v>614</v>
      </c>
      <c r="M8611" s="72">
        <v>642</v>
      </c>
      <c r="N8611" s="72">
        <v>634</v>
      </c>
      <c r="O8611" s="72">
        <v>634</v>
      </c>
      <c r="P8611" s="72">
        <v>647</v>
      </c>
    </row>
    <row r="8612" spans="1:16" hidden="1">
      <c r="A8612" s="72" t="s">
        <v>2129</v>
      </c>
      <c r="B8612" s="72" t="s">
        <v>3182</v>
      </c>
      <c r="C8612" s="72" t="s">
        <v>2105</v>
      </c>
      <c r="D8612" s="72">
        <v>1850138</v>
      </c>
      <c r="E8612" s="72">
        <v>1292617</v>
      </c>
      <c r="F8612" s="72">
        <v>1006756</v>
      </c>
      <c r="G8612" s="72">
        <v>1198515</v>
      </c>
      <c r="H8612" s="72">
        <v>1222958</v>
      </c>
      <c r="I8612" s="72">
        <v>1110378</v>
      </c>
      <c r="J8612" s="72">
        <v>331861</v>
      </c>
      <c r="K8612" s="72">
        <v>337082</v>
      </c>
      <c r="L8612" s="72">
        <v>400359</v>
      </c>
      <c r="M8612" s="72">
        <v>311399</v>
      </c>
      <c r="N8612" s="72">
        <v>261367</v>
      </c>
      <c r="O8612" s="72">
        <v>307482</v>
      </c>
      <c r="P8612" s="72">
        <v>375207</v>
      </c>
    </row>
    <row r="8613" spans="1:16" hidden="1">
      <c r="A8613" s="72" t="s">
        <v>2129</v>
      </c>
      <c r="B8613" s="72" t="s">
        <v>3182</v>
      </c>
      <c r="C8613" s="72" t="s">
        <v>2106</v>
      </c>
      <c r="D8613" s="72">
        <v>45996</v>
      </c>
      <c r="E8613" s="72">
        <v>47728</v>
      </c>
      <c r="F8613" s="72">
        <v>41390</v>
      </c>
      <c r="G8613" s="72">
        <v>47778</v>
      </c>
      <c r="H8613" s="72">
        <v>49792</v>
      </c>
      <c r="I8613" s="72">
        <v>50183</v>
      </c>
      <c r="J8613" s="72">
        <v>110973</v>
      </c>
      <c r="K8613" s="72">
        <v>114355</v>
      </c>
      <c r="L8613" s="72">
        <v>134826</v>
      </c>
      <c r="M8613" s="72">
        <v>141992</v>
      </c>
      <c r="N8613" s="72">
        <v>102509</v>
      </c>
      <c r="O8613" s="72">
        <v>128566</v>
      </c>
      <c r="P8613" s="72">
        <v>144682</v>
      </c>
    </row>
    <row r="8614" spans="1:16" hidden="1">
      <c r="A8614" s="72" t="s">
        <v>2129</v>
      </c>
      <c r="B8614" s="72" t="s">
        <v>3182</v>
      </c>
      <c r="C8614" s="72" t="s">
        <v>2107</v>
      </c>
      <c r="D8614" s="72">
        <v>217</v>
      </c>
      <c r="E8614" s="72">
        <v>213</v>
      </c>
      <c r="F8614" s="72">
        <v>227</v>
      </c>
      <c r="G8614" s="72">
        <v>201</v>
      </c>
      <c r="H8614" s="72">
        <v>205</v>
      </c>
      <c r="I8614" s="72">
        <v>204</v>
      </c>
      <c r="J8614" s="72">
        <v>294</v>
      </c>
      <c r="K8614" s="72">
        <v>297</v>
      </c>
      <c r="L8614" s="72">
        <v>296</v>
      </c>
      <c r="M8614" s="72">
        <v>308</v>
      </c>
      <c r="N8614" s="72">
        <v>313</v>
      </c>
      <c r="O8614" s="72">
        <v>317</v>
      </c>
      <c r="P8614" s="72">
        <v>326</v>
      </c>
    </row>
    <row r="8615" spans="1:16" hidden="1">
      <c r="A8615" s="72" t="s">
        <v>2129</v>
      </c>
      <c r="B8615" s="72" t="s">
        <v>3182</v>
      </c>
      <c r="C8615" s="72" t="s">
        <v>2108</v>
      </c>
      <c r="D8615" s="72">
        <v>674165</v>
      </c>
      <c r="E8615" s="72">
        <v>542964</v>
      </c>
      <c r="F8615" s="72">
        <v>395431</v>
      </c>
      <c r="G8615" s="72">
        <v>458482</v>
      </c>
      <c r="H8615" s="72">
        <v>470003</v>
      </c>
      <c r="I8615" s="72">
        <v>426173</v>
      </c>
      <c r="J8615" s="72">
        <v>899864</v>
      </c>
      <c r="K8615" s="72">
        <v>985840</v>
      </c>
      <c r="L8615" s="72">
        <v>1217387</v>
      </c>
      <c r="M8615" s="72">
        <v>1268162</v>
      </c>
      <c r="N8615" s="72">
        <v>908005</v>
      </c>
      <c r="O8615" s="72">
        <v>1186521</v>
      </c>
      <c r="P8615" s="72">
        <v>1634118</v>
      </c>
    </row>
    <row r="8616" spans="1:16" hidden="1">
      <c r="A8616" s="72" t="s">
        <v>2154</v>
      </c>
      <c r="B8616" s="72" t="s">
        <v>3183</v>
      </c>
      <c r="C8616" s="72" t="s">
        <v>2103</v>
      </c>
      <c r="D8616" s="72">
        <v>38484</v>
      </c>
      <c r="E8616" s="72">
        <v>33071</v>
      </c>
      <c r="F8616" s="72">
        <v>26636</v>
      </c>
      <c r="G8616" s="72">
        <v>42276</v>
      </c>
      <c r="H8616" s="72">
        <v>35121</v>
      </c>
      <c r="I8616" s="72">
        <v>28144</v>
      </c>
      <c r="J8616" s="72">
        <v>28451</v>
      </c>
      <c r="K8616" s="72">
        <v>30100</v>
      </c>
      <c r="L8616" s="72">
        <v>29251</v>
      </c>
      <c r="M8616" s="72">
        <v>28661</v>
      </c>
      <c r="N8616" s="72">
        <v>29874</v>
      </c>
      <c r="O8616" s="72">
        <v>31279</v>
      </c>
      <c r="P8616" s="72">
        <v>34407</v>
      </c>
    </row>
    <row r="8617" spans="1:16" hidden="1">
      <c r="A8617" s="72" t="s">
        <v>2154</v>
      </c>
      <c r="B8617" s="72" t="s">
        <v>3183</v>
      </c>
      <c r="C8617" s="72" t="s">
        <v>2104</v>
      </c>
      <c r="D8617" s="72">
        <v>785</v>
      </c>
      <c r="E8617" s="72">
        <v>782</v>
      </c>
      <c r="F8617" s="72">
        <v>772</v>
      </c>
      <c r="G8617" s="72">
        <v>785</v>
      </c>
      <c r="H8617" s="72">
        <v>770</v>
      </c>
      <c r="I8617" s="72">
        <v>711</v>
      </c>
      <c r="J8617" s="72">
        <v>801</v>
      </c>
      <c r="K8617" s="72">
        <v>798</v>
      </c>
      <c r="L8617" s="72">
        <v>797</v>
      </c>
      <c r="M8617" s="72">
        <v>796</v>
      </c>
      <c r="N8617" s="72">
        <v>810</v>
      </c>
      <c r="O8617" s="72">
        <v>825</v>
      </c>
      <c r="P8617" s="72">
        <v>835</v>
      </c>
    </row>
    <row r="8618" spans="1:16" hidden="1">
      <c r="A8618" s="72" t="s">
        <v>2154</v>
      </c>
      <c r="B8618" s="72" t="s">
        <v>3183</v>
      </c>
      <c r="C8618" s="72" t="s">
        <v>2105</v>
      </c>
      <c r="D8618" s="72">
        <v>509515</v>
      </c>
      <c r="E8618" s="72">
        <v>432333</v>
      </c>
      <c r="F8618" s="72">
        <v>333116</v>
      </c>
      <c r="G8618" s="72">
        <v>537160</v>
      </c>
      <c r="H8618" s="72">
        <v>489242</v>
      </c>
      <c r="I8618" s="72">
        <v>365686</v>
      </c>
      <c r="J8618" s="72">
        <v>353478</v>
      </c>
      <c r="K8618" s="72">
        <v>408287</v>
      </c>
      <c r="L8618" s="72">
        <v>402773</v>
      </c>
      <c r="M8618" s="72">
        <v>385478</v>
      </c>
      <c r="N8618" s="72">
        <v>363505</v>
      </c>
      <c r="O8618" s="72">
        <v>444852</v>
      </c>
      <c r="P8618" s="72">
        <v>539018</v>
      </c>
    </row>
    <row r="8619" spans="1:16" hidden="1">
      <c r="A8619" s="72" t="s">
        <v>2154</v>
      </c>
      <c r="B8619" s="72" t="s">
        <v>3183</v>
      </c>
      <c r="C8619" s="72" t="s">
        <v>2106</v>
      </c>
      <c r="D8619" s="72">
        <v>24554</v>
      </c>
      <c r="E8619" s="72">
        <v>23264</v>
      </c>
      <c r="F8619" s="72">
        <v>17396</v>
      </c>
      <c r="G8619" s="72">
        <v>26157</v>
      </c>
      <c r="H8619" s="72">
        <v>21504</v>
      </c>
      <c r="I8619" s="72">
        <v>19708</v>
      </c>
      <c r="J8619" s="72">
        <v>19057</v>
      </c>
      <c r="K8619" s="72">
        <v>19528</v>
      </c>
      <c r="L8619" s="72">
        <v>18332</v>
      </c>
      <c r="M8619" s="72">
        <v>18460</v>
      </c>
      <c r="N8619" s="72">
        <v>20799</v>
      </c>
      <c r="O8619" s="72">
        <v>24095</v>
      </c>
      <c r="P8619" s="72">
        <v>25232</v>
      </c>
    </row>
    <row r="8620" spans="1:16" hidden="1">
      <c r="A8620" s="72" t="s">
        <v>2154</v>
      </c>
      <c r="B8620" s="72" t="s">
        <v>3183</v>
      </c>
      <c r="C8620" s="72" t="s">
        <v>2107</v>
      </c>
      <c r="D8620" s="72">
        <v>163</v>
      </c>
      <c r="E8620" s="72">
        <v>166</v>
      </c>
      <c r="F8620" s="72">
        <v>164</v>
      </c>
      <c r="G8620" s="72">
        <v>163</v>
      </c>
      <c r="H8620" s="72">
        <v>160</v>
      </c>
      <c r="I8620" s="72">
        <v>164</v>
      </c>
      <c r="J8620" s="72">
        <v>173</v>
      </c>
      <c r="K8620" s="72">
        <v>173</v>
      </c>
      <c r="L8620" s="72">
        <v>175</v>
      </c>
      <c r="M8620" s="72">
        <v>176</v>
      </c>
      <c r="N8620" s="72">
        <v>174</v>
      </c>
      <c r="O8620" s="72">
        <v>175</v>
      </c>
      <c r="P8620" s="72">
        <v>175</v>
      </c>
    </row>
    <row r="8621" spans="1:16" hidden="1">
      <c r="A8621" s="72" t="s">
        <v>2154</v>
      </c>
      <c r="B8621" s="72" t="s">
        <v>3183</v>
      </c>
      <c r="C8621" s="72" t="s">
        <v>2108</v>
      </c>
      <c r="D8621" s="72">
        <v>316101</v>
      </c>
      <c r="E8621" s="72">
        <v>292350</v>
      </c>
      <c r="F8621" s="72">
        <v>207076</v>
      </c>
      <c r="G8621" s="72">
        <v>325793</v>
      </c>
      <c r="H8621" s="72">
        <v>291168</v>
      </c>
      <c r="I8621" s="72">
        <v>244231</v>
      </c>
      <c r="J8621" s="72">
        <v>223744</v>
      </c>
      <c r="K8621" s="72">
        <v>254826</v>
      </c>
      <c r="L8621" s="72">
        <v>243194</v>
      </c>
      <c r="M8621" s="72">
        <v>236843</v>
      </c>
      <c r="N8621" s="72">
        <v>248895</v>
      </c>
      <c r="O8621" s="72">
        <v>330037</v>
      </c>
      <c r="P8621" s="72">
        <v>390286</v>
      </c>
    </row>
    <row r="8622" spans="1:16" hidden="1">
      <c r="A8622" s="72" t="s">
        <v>2154</v>
      </c>
      <c r="B8622" s="72" t="s">
        <v>3183</v>
      </c>
      <c r="C8622" s="72" t="s">
        <v>2109</v>
      </c>
      <c r="D8622" s="72">
        <v>8796</v>
      </c>
      <c r="E8622" s="72">
        <v>7573</v>
      </c>
      <c r="F8622" s="72">
        <v>6197</v>
      </c>
      <c r="G8622" s="72">
        <v>9798</v>
      </c>
      <c r="H8622" s="72">
        <v>7974</v>
      </c>
      <c r="I8622" s="72">
        <v>8139</v>
      </c>
      <c r="J8622" s="72">
        <v>7565</v>
      </c>
      <c r="K8622" s="72">
        <v>6163</v>
      </c>
      <c r="L8622" s="72">
        <v>7349</v>
      </c>
      <c r="M8622" s="72">
        <v>8807</v>
      </c>
      <c r="N8622" s="72">
        <v>9002</v>
      </c>
      <c r="O8622" s="72">
        <v>9434</v>
      </c>
      <c r="P8622" s="72">
        <v>16750</v>
      </c>
    </row>
    <row r="8623" spans="1:16" hidden="1">
      <c r="A8623" s="72" t="s">
        <v>2154</v>
      </c>
      <c r="B8623" s="72" t="s">
        <v>3183</v>
      </c>
      <c r="C8623" s="72" t="s">
        <v>2110</v>
      </c>
      <c r="D8623" s="72">
        <v>9</v>
      </c>
      <c r="E8623" s="72">
        <v>9</v>
      </c>
      <c r="F8623" s="72">
        <v>9</v>
      </c>
      <c r="G8623" s="72">
        <v>9</v>
      </c>
      <c r="H8623" s="72">
        <v>8</v>
      </c>
      <c r="I8623" s="72">
        <v>8</v>
      </c>
      <c r="J8623" s="72">
        <v>8</v>
      </c>
      <c r="K8623" s="72">
        <v>7</v>
      </c>
      <c r="L8623" s="72">
        <v>7</v>
      </c>
      <c r="M8623" s="72">
        <v>5</v>
      </c>
      <c r="N8623" s="72">
        <v>5</v>
      </c>
      <c r="O8623" s="72">
        <v>5</v>
      </c>
      <c r="P8623" s="72">
        <v>6</v>
      </c>
    </row>
    <row r="8624" spans="1:16" hidden="1">
      <c r="A8624" s="72" t="s">
        <v>2154</v>
      </c>
      <c r="B8624" s="72" t="s">
        <v>3183</v>
      </c>
      <c r="C8624" s="72" t="s">
        <v>2111</v>
      </c>
      <c r="D8624" s="72">
        <v>111577</v>
      </c>
      <c r="E8624" s="72">
        <v>95364</v>
      </c>
      <c r="F8624" s="72">
        <v>72974</v>
      </c>
      <c r="G8624" s="72">
        <v>122149</v>
      </c>
      <c r="H8624" s="72">
        <v>108161</v>
      </c>
      <c r="I8624" s="72">
        <v>98942</v>
      </c>
      <c r="J8624" s="72">
        <v>87936</v>
      </c>
      <c r="K8624" s="72">
        <v>80110</v>
      </c>
      <c r="L8624" s="72">
        <v>95526</v>
      </c>
      <c r="M8624" s="72">
        <v>110093</v>
      </c>
      <c r="N8624" s="72">
        <v>106891</v>
      </c>
      <c r="O8624" s="72">
        <v>126286</v>
      </c>
      <c r="P8624" s="72">
        <v>270904</v>
      </c>
    </row>
    <row r="8625" spans="1:16" hidden="1">
      <c r="A8625" s="72" t="s">
        <v>2125</v>
      </c>
      <c r="B8625" s="72" t="s">
        <v>3184</v>
      </c>
      <c r="C8625" s="72" t="s">
        <v>2103</v>
      </c>
      <c r="D8625" s="72">
        <v>106075</v>
      </c>
      <c r="E8625" s="72">
        <v>92824</v>
      </c>
      <c r="F8625" s="72">
        <v>79066</v>
      </c>
      <c r="G8625" s="72">
        <v>107950</v>
      </c>
      <c r="H8625" s="72">
        <v>116734</v>
      </c>
      <c r="I8625" s="72">
        <v>94657</v>
      </c>
      <c r="J8625" s="72">
        <v>88849</v>
      </c>
      <c r="K8625" s="72">
        <v>84100</v>
      </c>
      <c r="L8625" s="72">
        <v>101357</v>
      </c>
      <c r="M8625" s="72">
        <v>97533</v>
      </c>
      <c r="N8625" s="72">
        <v>83117</v>
      </c>
      <c r="O8625" s="72">
        <v>79139</v>
      </c>
      <c r="P8625" s="72">
        <v>86838</v>
      </c>
    </row>
    <row r="8626" spans="1:16" hidden="1">
      <c r="A8626" s="72" t="s">
        <v>2125</v>
      </c>
      <c r="B8626" s="72" t="s">
        <v>3184</v>
      </c>
      <c r="C8626" s="72" t="s">
        <v>2104</v>
      </c>
      <c r="D8626" s="72">
        <v>1334</v>
      </c>
      <c r="E8626" s="72">
        <v>1329</v>
      </c>
      <c r="F8626" s="72">
        <v>1326</v>
      </c>
      <c r="G8626" s="72">
        <v>1324</v>
      </c>
      <c r="H8626" s="72">
        <v>1312</v>
      </c>
      <c r="I8626" s="72">
        <v>1317</v>
      </c>
      <c r="J8626" s="72">
        <v>1306</v>
      </c>
      <c r="K8626" s="72">
        <v>1299</v>
      </c>
      <c r="L8626" s="72">
        <v>1291</v>
      </c>
      <c r="M8626" s="72">
        <v>1291</v>
      </c>
      <c r="N8626" s="72">
        <v>1280</v>
      </c>
      <c r="O8626" s="72">
        <v>1280</v>
      </c>
      <c r="P8626" s="72">
        <v>1279</v>
      </c>
    </row>
    <row r="8627" spans="1:16" hidden="1">
      <c r="A8627" s="72" t="s">
        <v>2125</v>
      </c>
      <c r="B8627" s="72" t="s">
        <v>3184</v>
      </c>
      <c r="C8627" s="72" t="s">
        <v>2105</v>
      </c>
      <c r="D8627" s="72">
        <v>1379585</v>
      </c>
      <c r="E8627" s="72">
        <v>1155752</v>
      </c>
      <c r="F8627" s="72">
        <v>837696</v>
      </c>
      <c r="G8627" s="72">
        <v>1012000</v>
      </c>
      <c r="H8627" s="72">
        <v>1225054</v>
      </c>
      <c r="I8627" s="72">
        <v>904424</v>
      </c>
      <c r="J8627" s="72">
        <v>772361</v>
      </c>
      <c r="K8627" s="72">
        <v>717129</v>
      </c>
      <c r="L8627" s="72">
        <v>838621</v>
      </c>
      <c r="M8627" s="72">
        <v>779242</v>
      </c>
      <c r="N8627" s="72">
        <v>644467</v>
      </c>
      <c r="O8627" s="72">
        <v>782218</v>
      </c>
      <c r="P8627" s="72">
        <v>878282</v>
      </c>
    </row>
    <row r="8628" spans="1:16" hidden="1">
      <c r="A8628" s="72" t="s">
        <v>2125</v>
      </c>
      <c r="B8628" s="72" t="s">
        <v>3184</v>
      </c>
      <c r="C8628" s="72" t="s">
        <v>2106</v>
      </c>
      <c r="D8628" s="72">
        <v>17091</v>
      </c>
      <c r="E8628" s="72">
        <v>13192</v>
      </c>
      <c r="F8628" s="72">
        <v>15690</v>
      </c>
      <c r="G8628" s="72">
        <v>21934</v>
      </c>
      <c r="H8628" s="72">
        <v>22523</v>
      </c>
      <c r="I8628" s="72">
        <v>23856</v>
      </c>
      <c r="J8628" s="72">
        <v>51390</v>
      </c>
      <c r="K8628" s="72">
        <v>50698</v>
      </c>
      <c r="L8628" s="72">
        <v>59636</v>
      </c>
      <c r="M8628" s="72">
        <v>64984</v>
      </c>
      <c r="N8628" s="72">
        <v>58161</v>
      </c>
      <c r="O8628" s="72">
        <v>48810</v>
      </c>
      <c r="P8628" s="72">
        <v>64343</v>
      </c>
    </row>
    <row r="8629" spans="1:16" hidden="1">
      <c r="A8629" s="72" t="s">
        <v>2125</v>
      </c>
      <c r="B8629" s="72" t="s">
        <v>3184</v>
      </c>
      <c r="C8629" s="72" t="s">
        <v>2107</v>
      </c>
      <c r="D8629" s="72">
        <v>201</v>
      </c>
      <c r="E8629" s="72">
        <v>204</v>
      </c>
      <c r="F8629" s="72">
        <v>210</v>
      </c>
      <c r="G8629" s="72">
        <v>209</v>
      </c>
      <c r="H8629" s="72">
        <v>210</v>
      </c>
      <c r="I8629" s="72">
        <v>209</v>
      </c>
      <c r="J8629" s="72">
        <v>206</v>
      </c>
      <c r="K8629" s="72">
        <v>209</v>
      </c>
      <c r="L8629" s="72">
        <v>206</v>
      </c>
      <c r="M8629" s="72">
        <v>206</v>
      </c>
      <c r="N8629" s="72">
        <v>206</v>
      </c>
      <c r="O8629" s="72">
        <v>375</v>
      </c>
      <c r="P8629" s="72">
        <v>379</v>
      </c>
    </row>
    <row r="8630" spans="1:16" hidden="1">
      <c r="A8630" s="72" t="s">
        <v>2125</v>
      </c>
      <c r="B8630" s="72" t="s">
        <v>3184</v>
      </c>
      <c r="C8630" s="72" t="s">
        <v>2108</v>
      </c>
      <c r="D8630" s="72">
        <v>216497</v>
      </c>
      <c r="E8630" s="72">
        <v>178214</v>
      </c>
      <c r="F8630" s="72">
        <v>180122</v>
      </c>
      <c r="G8630" s="72">
        <v>185996</v>
      </c>
      <c r="H8630" s="72">
        <v>234036</v>
      </c>
      <c r="I8630" s="72">
        <v>206832</v>
      </c>
      <c r="J8630" s="72">
        <v>392873</v>
      </c>
      <c r="K8630" s="72">
        <v>406091</v>
      </c>
      <c r="L8630" s="72">
        <v>544126</v>
      </c>
      <c r="M8630" s="72">
        <v>442602</v>
      </c>
      <c r="N8630" s="72">
        <v>413704</v>
      </c>
      <c r="O8630" s="72">
        <v>450547</v>
      </c>
      <c r="P8630" s="72">
        <v>587244</v>
      </c>
    </row>
    <row r="8631" spans="1:16" hidden="1">
      <c r="A8631" s="72" t="s">
        <v>2125</v>
      </c>
      <c r="B8631" s="72" t="s">
        <v>3184</v>
      </c>
      <c r="C8631" s="72" t="s">
        <v>2109</v>
      </c>
      <c r="D8631" s="72">
        <v>55594</v>
      </c>
      <c r="E8631" s="72">
        <v>34268</v>
      </c>
      <c r="F8631" s="72">
        <v>28089</v>
      </c>
      <c r="G8631" s="72">
        <v>43245</v>
      </c>
      <c r="H8631" s="72">
        <v>48266</v>
      </c>
      <c r="I8631" s="72">
        <v>34577</v>
      </c>
      <c r="J8631" s="72">
        <v>8958</v>
      </c>
      <c r="K8631" s="72">
        <v>7028</v>
      </c>
      <c r="L8631" s="72">
        <v>8726</v>
      </c>
      <c r="M8631" s="72">
        <v>9215</v>
      </c>
      <c r="N8631" s="72">
        <v>6571</v>
      </c>
      <c r="O8631" s="72">
        <v>6365</v>
      </c>
      <c r="P8631" s="72">
        <v>6761</v>
      </c>
    </row>
    <row r="8632" spans="1:16" hidden="1">
      <c r="A8632" s="72" t="s">
        <v>2125</v>
      </c>
      <c r="B8632" s="72" t="s">
        <v>3184</v>
      </c>
      <c r="C8632" s="72" t="s">
        <v>2110</v>
      </c>
      <c r="D8632" s="72">
        <v>7</v>
      </c>
      <c r="E8632" s="72">
        <v>7</v>
      </c>
      <c r="F8632" s="72">
        <v>4</v>
      </c>
      <c r="G8632" s="72">
        <v>3</v>
      </c>
      <c r="H8632" s="72">
        <v>3</v>
      </c>
      <c r="I8632" s="72">
        <v>3</v>
      </c>
      <c r="J8632" s="72">
        <v>2</v>
      </c>
      <c r="K8632" s="72">
        <v>2</v>
      </c>
      <c r="L8632" s="72">
        <v>2</v>
      </c>
      <c r="M8632" s="72">
        <v>2</v>
      </c>
      <c r="N8632" s="72">
        <v>2</v>
      </c>
      <c r="O8632" s="72">
        <v>2</v>
      </c>
      <c r="P8632" s="72">
        <v>2</v>
      </c>
    </row>
    <row r="8633" spans="1:16" hidden="1">
      <c r="A8633" s="72" t="s">
        <v>2125</v>
      </c>
      <c r="B8633" s="72" t="s">
        <v>3184</v>
      </c>
      <c r="C8633" s="72" t="s">
        <v>2111</v>
      </c>
      <c r="D8633" s="72">
        <v>406048</v>
      </c>
      <c r="E8633" s="72">
        <v>405312</v>
      </c>
      <c r="F8633" s="72">
        <v>250988</v>
      </c>
      <c r="G8633" s="72">
        <v>308889</v>
      </c>
      <c r="H8633" s="72">
        <v>437041</v>
      </c>
      <c r="I8633" s="72">
        <v>260500</v>
      </c>
      <c r="J8633" s="72">
        <v>79912</v>
      </c>
      <c r="K8633" s="72">
        <v>64860</v>
      </c>
      <c r="L8633" s="72">
        <v>76827</v>
      </c>
      <c r="M8633" s="72">
        <v>78696</v>
      </c>
      <c r="N8633" s="72">
        <v>56469</v>
      </c>
      <c r="O8633" s="72">
        <v>68713</v>
      </c>
      <c r="P8633" s="72">
        <v>70616</v>
      </c>
    </row>
    <row r="8634" spans="1:16" hidden="1">
      <c r="A8634" s="72" t="s">
        <v>2162</v>
      </c>
      <c r="B8634" s="72" t="s">
        <v>3185</v>
      </c>
      <c r="C8634" s="72" t="s">
        <v>2103</v>
      </c>
      <c r="D8634" s="72">
        <v>69540</v>
      </c>
      <c r="E8634" s="72">
        <v>81064</v>
      </c>
      <c r="F8634" s="72">
        <v>72070</v>
      </c>
      <c r="G8634" s="72">
        <v>82928</v>
      </c>
      <c r="H8634" s="72">
        <v>81742</v>
      </c>
      <c r="I8634" s="72">
        <v>83500</v>
      </c>
      <c r="J8634" s="72">
        <v>88522</v>
      </c>
      <c r="K8634" s="72">
        <v>94306</v>
      </c>
      <c r="L8634" s="72">
        <v>99376</v>
      </c>
      <c r="M8634" s="72">
        <v>118044</v>
      </c>
      <c r="N8634" s="72">
        <v>121685</v>
      </c>
      <c r="O8634" s="72">
        <v>122874</v>
      </c>
      <c r="P8634" s="72">
        <v>134273</v>
      </c>
    </row>
    <row r="8635" spans="1:16" hidden="1">
      <c r="A8635" s="72" t="s">
        <v>2162</v>
      </c>
      <c r="B8635" s="72" t="s">
        <v>3185</v>
      </c>
      <c r="C8635" s="72" t="s">
        <v>2104</v>
      </c>
      <c r="D8635" s="72">
        <v>985</v>
      </c>
      <c r="E8635" s="72">
        <v>950</v>
      </c>
      <c r="F8635" s="72">
        <v>1000</v>
      </c>
      <c r="G8635" s="72">
        <v>950</v>
      </c>
      <c r="H8635" s="72">
        <v>1097</v>
      </c>
      <c r="I8635" s="72">
        <v>1129</v>
      </c>
      <c r="J8635" s="72">
        <v>1176</v>
      </c>
      <c r="K8635" s="72">
        <v>1220</v>
      </c>
      <c r="L8635" s="72">
        <v>1288</v>
      </c>
      <c r="M8635" s="72">
        <v>1346</v>
      </c>
      <c r="N8635" s="72">
        <v>1410</v>
      </c>
      <c r="O8635" s="72">
        <v>1481</v>
      </c>
      <c r="P8635" s="72">
        <v>1550</v>
      </c>
    </row>
    <row r="8636" spans="1:16" hidden="1">
      <c r="A8636" s="72" t="s">
        <v>2162</v>
      </c>
      <c r="B8636" s="72" t="s">
        <v>3185</v>
      </c>
      <c r="C8636" s="72" t="s">
        <v>2105</v>
      </c>
      <c r="D8636" s="72">
        <v>644953</v>
      </c>
      <c r="E8636" s="72">
        <v>729900</v>
      </c>
      <c r="F8636" s="72">
        <v>561800</v>
      </c>
      <c r="G8636" s="72">
        <v>681080</v>
      </c>
      <c r="H8636" s="72">
        <v>950822</v>
      </c>
      <c r="I8636" s="72">
        <v>650100</v>
      </c>
      <c r="J8636" s="72">
        <v>615511</v>
      </c>
      <c r="K8636" s="72">
        <v>688530</v>
      </c>
      <c r="L8636" s="72">
        <v>707339</v>
      </c>
      <c r="M8636" s="72">
        <v>974152</v>
      </c>
      <c r="N8636" s="72">
        <v>862981</v>
      </c>
      <c r="O8636" s="72">
        <v>1094836</v>
      </c>
      <c r="P8636" s="72">
        <v>1588901</v>
      </c>
    </row>
    <row r="8637" spans="1:16" hidden="1">
      <c r="A8637" s="72" t="s">
        <v>2162</v>
      </c>
      <c r="B8637" s="72" t="s">
        <v>3185</v>
      </c>
      <c r="C8637" s="72" t="s">
        <v>2106</v>
      </c>
      <c r="D8637" s="72">
        <v>104428</v>
      </c>
      <c r="E8637" s="72">
        <v>111303</v>
      </c>
      <c r="F8637" s="72">
        <v>101040</v>
      </c>
      <c r="G8637" s="72">
        <v>112433</v>
      </c>
      <c r="H8637" s="72">
        <v>111332</v>
      </c>
      <c r="I8637" s="72">
        <v>103500</v>
      </c>
      <c r="J8637" s="72">
        <v>105609</v>
      </c>
      <c r="K8637" s="72">
        <v>109612</v>
      </c>
      <c r="L8637" s="72">
        <v>105455</v>
      </c>
      <c r="M8637" s="72">
        <v>120131</v>
      </c>
      <c r="N8637" s="72">
        <v>115455</v>
      </c>
      <c r="O8637" s="72">
        <v>117993</v>
      </c>
      <c r="P8637" s="72">
        <v>125426</v>
      </c>
    </row>
    <row r="8638" spans="1:16" hidden="1">
      <c r="A8638" s="72" t="s">
        <v>2162</v>
      </c>
      <c r="B8638" s="72" t="s">
        <v>3185</v>
      </c>
      <c r="C8638" s="72" t="s">
        <v>2107</v>
      </c>
      <c r="D8638" s="72">
        <v>228</v>
      </c>
      <c r="E8638" s="72">
        <v>214</v>
      </c>
      <c r="F8638" s="72">
        <v>224</v>
      </c>
      <c r="G8638" s="72">
        <v>213</v>
      </c>
      <c r="H8638" s="72">
        <v>237</v>
      </c>
      <c r="I8638" s="72">
        <v>248</v>
      </c>
      <c r="J8638" s="72">
        <v>251</v>
      </c>
      <c r="K8638" s="72">
        <v>251</v>
      </c>
      <c r="L8638" s="72">
        <v>262</v>
      </c>
      <c r="M8638" s="72">
        <v>265</v>
      </c>
      <c r="N8638" s="72">
        <v>270</v>
      </c>
      <c r="O8638" s="72">
        <v>274</v>
      </c>
      <c r="P8638" s="72">
        <v>277</v>
      </c>
    </row>
    <row r="8639" spans="1:16" hidden="1">
      <c r="A8639" s="72" t="s">
        <v>2162</v>
      </c>
      <c r="B8639" s="72" t="s">
        <v>3185</v>
      </c>
      <c r="C8639" s="72" t="s">
        <v>2108</v>
      </c>
      <c r="D8639" s="72">
        <v>949090</v>
      </c>
      <c r="E8639" s="72">
        <v>959500</v>
      </c>
      <c r="F8639" s="72">
        <v>745400</v>
      </c>
      <c r="G8639" s="72">
        <v>902386</v>
      </c>
      <c r="H8639" s="72">
        <v>1058414</v>
      </c>
      <c r="I8639" s="72">
        <v>781000</v>
      </c>
      <c r="J8639" s="72">
        <v>685987</v>
      </c>
      <c r="K8639" s="72">
        <v>749200</v>
      </c>
      <c r="L8639" s="72">
        <v>703450</v>
      </c>
      <c r="M8639" s="72">
        <v>958998</v>
      </c>
      <c r="N8639" s="72">
        <v>778913</v>
      </c>
      <c r="O8639" s="72">
        <v>997431</v>
      </c>
      <c r="P8639" s="72">
        <v>1426548</v>
      </c>
    </row>
    <row r="8640" spans="1:16" hidden="1">
      <c r="A8640" s="72" t="s">
        <v>2162</v>
      </c>
      <c r="B8640" s="72" t="s">
        <v>3185</v>
      </c>
      <c r="C8640" s="72" t="s">
        <v>2110</v>
      </c>
      <c r="F8640" s="72">
        <v>0</v>
      </c>
      <c r="L8640" s="72">
        <v>0</v>
      </c>
    </row>
    <row r="8641" spans="1:16" hidden="1">
      <c r="A8641" s="72" t="s">
        <v>2155</v>
      </c>
      <c r="B8641" s="72" t="s">
        <v>3186</v>
      </c>
      <c r="C8641" s="72" t="s">
        <v>2103</v>
      </c>
      <c r="D8641" s="72">
        <v>8826</v>
      </c>
      <c r="E8641" s="72">
        <v>7112</v>
      </c>
      <c r="F8641" s="72">
        <v>5585</v>
      </c>
      <c r="G8641" s="72">
        <v>5286</v>
      </c>
      <c r="H8641" s="72">
        <v>6451</v>
      </c>
      <c r="I8641" s="72">
        <v>3981</v>
      </c>
      <c r="J8641" s="72">
        <v>4191</v>
      </c>
      <c r="K8641" s="72">
        <v>3719</v>
      </c>
      <c r="L8641" s="72">
        <v>3832</v>
      </c>
      <c r="M8641" s="72">
        <v>5034</v>
      </c>
      <c r="N8641" s="72">
        <v>3996</v>
      </c>
      <c r="O8641" s="72">
        <v>4388</v>
      </c>
      <c r="P8641" s="72">
        <v>4438</v>
      </c>
    </row>
    <row r="8642" spans="1:16" hidden="1">
      <c r="A8642" s="72" t="s">
        <v>2155</v>
      </c>
      <c r="B8642" s="72" t="s">
        <v>3186</v>
      </c>
      <c r="C8642" s="72" t="s">
        <v>2104</v>
      </c>
      <c r="D8642" s="72">
        <v>298</v>
      </c>
      <c r="E8642" s="72">
        <v>290</v>
      </c>
      <c r="F8642" s="72">
        <v>290</v>
      </c>
      <c r="G8642" s="72">
        <v>272</v>
      </c>
      <c r="H8642" s="72">
        <v>268</v>
      </c>
      <c r="I8642" s="72">
        <v>259</v>
      </c>
      <c r="J8642" s="72">
        <v>260</v>
      </c>
      <c r="K8642" s="72">
        <v>178</v>
      </c>
      <c r="L8642" s="72">
        <v>171</v>
      </c>
      <c r="M8642" s="72">
        <v>170</v>
      </c>
      <c r="N8642" s="72">
        <v>116</v>
      </c>
      <c r="O8642" s="72">
        <v>116</v>
      </c>
      <c r="P8642" s="72">
        <v>115</v>
      </c>
    </row>
    <row r="8643" spans="1:16" hidden="1">
      <c r="A8643" s="72" t="s">
        <v>2155</v>
      </c>
      <c r="B8643" s="72" t="s">
        <v>3186</v>
      </c>
      <c r="C8643" s="72" t="s">
        <v>2105</v>
      </c>
      <c r="D8643" s="72">
        <v>129570</v>
      </c>
      <c r="E8643" s="72">
        <v>127513</v>
      </c>
      <c r="F8643" s="72">
        <v>122100</v>
      </c>
      <c r="G8643" s="72">
        <v>130500</v>
      </c>
      <c r="H8643" s="72">
        <v>132250</v>
      </c>
      <c r="I8643" s="72">
        <v>111950</v>
      </c>
      <c r="J8643" s="72">
        <v>91704</v>
      </c>
      <c r="K8643" s="72">
        <v>85353</v>
      </c>
      <c r="L8643" s="72">
        <v>105641</v>
      </c>
      <c r="M8643" s="72">
        <v>105536</v>
      </c>
      <c r="N8643" s="72">
        <v>89246</v>
      </c>
      <c r="O8643" s="72">
        <v>94188</v>
      </c>
      <c r="P8643" s="72">
        <v>98086</v>
      </c>
    </row>
    <row r="8644" spans="1:16" hidden="1">
      <c r="A8644" s="72" t="s">
        <v>2155</v>
      </c>
      <c r="B8644" s="72" t="s">
        <v>3186</v>
      </c>
      <c r="C8644" s="72" t="s">
        <v>2106</v>
      </c>
      <c r="D8644" s="72">
        <v>788</v>
      </c>
      <c r="E8644" s="72">
        <v>647</v>
      </c>
      <c r="F8644" s="72">
        <v>443</v>
      </c>
      <c r="G8644" s="72">
        <v>1870</v>
      </c>
      <c r="H8644" s="72">
        <v>2024</v>
      </c>
      <c r="I8644" s="72">
        <v>2379</v>
      </c>
      <c r="J8644" s="72">
        <v>1615</v>
      </c>
      <c r="K8644" s="72">
        <v>1259</v>
      </c>
      <c r="L8644" s="72">
        <v>1773</v>
      </c>
      <c r="M8644" s="72">
        <v>1779</v>
      </c>
      <c r="N8644" s="72">
        <v>1213</v>
      </c>
      <c r="O8644" s="72">
        <v>1643</v>
      </c>
      <c r="P8644" s="72">
        <v>1312</v>
      </c>
    </row>
    <row r="8645" spans="1:16" hidden="1">
      <c r="A8645" s="72" t="s">
        <v>2155</v>
      </c>
      <c r="B8645" s="72" t="s">
        <v>3186</v>
      </c>
      <c r="C8645" s="72" t="s">
        <v>2107</v>
      </c>
      <c r="D8645" s="72">
        <v>26</v>
      </c>
      <c r="E8645" s="72">
        <v>26</v>
      </c>
      <c r="F8645" s="72">
        <v>23</v>
      </c>
      <c r="G8645" s="72">
        <v>24</v>
      </c>
      <c r="H8645" s="72">
        <v>25</v>
      </c>
      <c r="I8645" s="72">
        <v>27</v>
      </c>
      <c r="J8645" s="72">
        <v>28</v>
      </c>
      <c r="K8645" s="72">
        <v>22</v>
      </c>
      <c r="L8645" s="72">
        <v>21</v>
      </c>
      <c r="M8645" s="72">
        <v>22</v>
      </c>
      <c r="N8645" s="72">
        <v>15</v>
      </c>
      <c r="O8645" s="72">
        <v>14</v>
      </c>
      <c r="P8645" s="72">
        <v>14</v>
      </c>
    </row>
    <row r="8646" spans="1:16" hidden="1">
      <c r="A8646" s="72" t="s">
        <v>2155</v>
      </c>
      <c r="B8646" s="72" t="s">
        <v>3186</v>
      </c>
      <c r="C8646" s="72" t="s">
        <v>2108</v>
      </c>
      <c r="D8646" s="72">
        <v>11305</v>
      </c>
      <c r="E8646" s="72">
        <v>11454</v>
      </c>
      <c r="F8646" s="72">
        <v>9685</v>
      </c>
      <c r="G8646" s="72">
        <v>34191</v>
      </c>
      <c r="H8646" s="72">
        <v>35030</v>
      </c>
      <c r="I8646" s="72">
        <v>38987</v>
      </c>
      <c r="J8646" s="72">
        <v>27314</v>
      </c>
      <c r="K8646" s="72">
        <v>22124</v>
      </c>
      <c r="L8646" s="72">
        <v>30329</v>
      </c>
      <c r="M8646" s="72">
        <v>30251</v>
      </c>
      <c r="N8646" s="72">
        <v>21391</v>
      </c>
      <c r="O8646" s="72">
        <v>28181</v>
      </c>
      <c r="P8646" s="72">
        <v>25196</v>
      </c>
    </row>
    <row r="8647" spans="1:16" hidden="1">
      <c r="A8647" s="72" t="s">
        <v>2155</v>
      </c>
      <c r="B8647" s="72" t="s">
        <v>3186</v>
      </c>
      <c r="C8647" s="72" t="s">
        <v>2109</v>
      </c>
      <c r="G8647" s="72">
        <v>800</v>
      </c>
    </row>
    <row r="8648" spans="1:16" hidden="1">
      <c r="A8648" s="72" t="s">
        <v>2155</v>
      </c>
      <c r="B8648" s="72" t="s">
        <v>3186</v>
      </c>
      <c r="C8648" s="72" t="s">
        <v>2110</v>
      </c>
      <c r="G8648" s="72">
        <v>1</v>
      </c>
    </row>
    <row r="8649" spans="1:16" hidden="1">
      <c r="A8649" s="72" t="s">
        <v>2155</v>
      </c>
      <c r="B8649" s="72" t="s">
        <v>3186</v>
      </c>
      <c r="C8649" s="72" t="s">
        <v>2111</v>
      </c>
      <c r="G8649" s="72">
        <v>3132</v>
      </c>
    </row>
    <row r="8650" spans="1:16" hidden="1">
      <c r="A8650" s="72" t="s">
        <v>2155</v>
      </c>
      <c r="B8650" s="72" t="s">
        <v>3187</v>
      </c>
      <c r="C8650" s="72" t="s">
        <v>2109</v>
      </c>
      <c r="D8650" s="72">
        <v>27158</v>
      </c>
    </row>
    <row r="8651" spans="1:16" hidden="1">
      <c r="A8651" s="72" t="s">
        <v>2155</v>
      </c>
      <c r="B8651" s="72" t="s">
        <v>3187</v>
      </c>
      <c r="C8651" s="72" t="s">
        <v>2110</v>
      </c>
      <c r="D8651" s="72">
        <v>1</v>
      </c>
    </row>
    <row r="8652" spans="1:16" hidden="1">
      <c r="A8652" s="72" t="s">
        <v>2155</v>
      </c>
      <c r="B8652" s="72" t="s">
        <v>3187</v>
      </c>
      <c r="C8652" s="72" t="s">
        <v>2111</v>
      </c>
      <c r="D8652" s="72">
        <v>113521</v>
      </c>
    </row>
    <row r="8653" spans="1:16" hidden="1">
      <c r="A8653" s="72" t="s">
        <v>2126</v>
      </c>
      <c r="B8653" s="72" t="s">
        <v>3188</v>
      </c>
      <c r="C8653" s="72" t="s">
        <v>2103</v>
      </c>
      <c r="D8653" s="72">
        <v>67848</v>
      </c>
      <c r="E8653" s="72">
        <v>67855</v>
      </c>
      <c r="F8653" s="72">
        <v>56694</v>
      </c>
      <c r="G8653" s="72">
        <v>73021</v>
      </c>
      <c r="H8653" s="72">
        <v>79952</v>
      </c>
      <c r="I8653" s="72">
        <v>67629</v>
      </c>
      <c r="J8653" s="72">
        <v>65096</v>
      </c>
      <c r="K8653" s="72">
        <v>55342</v>
      </c>
      <c r="L8653" s="72">
        <v>69144</v>
      </c>
      <c r="M8653" s="72">
        <v>69051</v>
      </c>
      <c r="N8653" s="72">
        <v>67347</v>
      </c>
      <c r="O8653" s="72">
        <v>67643</v>
      </c>
      <c r="P8653" s="72">
        <v>73322</v>
      </c>
    </row>
    <row r="8654" spans="1:16" hidden="1">
      <c r="A8654" s="72" t="s">
        <v>2126</v>
      </c>
      <c r="B8654" s="72" t="s">
        <v>3188</v>
      </c>
      <c r="C8654" s="72" t="s">
        <v>2104</v>
      </c>
      <c r="D8654" s="72">
        <v>763</v>
      </c>
      <c r="E8654" s="72">
        <v>766</v>
      </c>
      <c r="F8654" s="72">
        <v>767</v>
      </c>
      <c r="G8654" s="72">
        <v>778</v>
      </c>
      <c r="H8654" s="72">
        <v>778</v>
      </c>
      <c r="I8654" s="72">
        <v>783</v>
      </c>
      <c r="J8654" s="72">
        <v>805</v>
      </c>
      <c r="K8654" s="72">
        <v>800</v>
      </c>
      <c r="L8654" s="72">
        <v>838</v>
      </c>
      <c r="M8654" s="72">
        <v>892</v>
      </c>
      <c r="N8654" s="72">
        <v>975</v>
      </c>
      <c r="O8654" s="72">
        <v>1054</v>
      </c>
      <c r="P8654" s="72">
        <v>1098</v>
      </c>
    </row>
    <row r="8655" spans="1:16" hidden="1">
      <c r="A8655" s="72" t="s">
        <v>2126</v>
      </c>
      <c r="B8655" s="72" t="s">
        <v>3188</v>
      </c>
      <c r="C8655" s="72" t="s">
        <v>2105</v>
      </c>
      <c r="D8655" s="72">
        <v>710447</v>
      </c>
      <c r="E8655" s="72">
        <v>810851</v>
      </c>
      <c r="F8655" s="72">
        <v>621314</v>
      </c>
      <c r="G8655" s="72">
        <v>766632</v>
      </c>
      <c r="H8655" s="72">
        <v>936623</v>
      </c>
      <c r="I8655" s="72">
        <v>795812</v>
      </c>
      <c r="J8655" s="72">
        <v>580389</v>
      </c>
      <c r="K8655" s="72">
        <v>598285</v>
      </c>
      <c r="L8655" s="72">
        <v>705671</v>
      </c>
      <c r="M8655" s="72">
        <v>676936</v>
      </c>
      <c r="N8655" s="72">
        <v>695437</v>
      </c>
      <c r="O8655" s="72">
        <v>1007480</v>
      </c>
      <c r="P8655" s="72">
        <v>1099697</v>
      </c>
    </row>
    <row r="8656" spans="1:16" hidden="1">
      <c r="A8656" s="72" t="s">
        <v>2126</v>
      </c>
      <c r="B8656" s="72" t="s">
        <v>3188</v>
      </c>
      <c r="C8656" s="72" t="s">
        <v>2106</v>
      </c>
      <c r="K8656" s="72">
        <v>6697</v>
      </c>
      <c r="L8656" s="72">
        <v>8674</v>
      </c>
      <c r="M8656" s="72">
        <v>9182</v>
      </c>
      <c r="N8656" s="72">
        <v>8476</v>
      </c>
      <c r="O8656" s="72">
        <v>9327</v>
      </c>
      <c r="P8656" s="72">
        <v>9773</v>
      </c>
    </row>
    <row r="8657" spans="1:16" hidden="1">
      <c r="A8657" s="72" t="s">
        <v>2126</v>
      </c>
      <c r="B8657" s="72" t="s">
        <v>3188</v>
      </c>
      <c r="C8657" s="72" t="s">
        <v>2107</v>
      </c>
      <c r="K8657" s="72">
        <v>43</v>
      </c>
      <c r="L8657" s="72">
        <v>50</v>
      </c>
      <c r="M8657" s="72">
        <v>52</v>
      </c>
      <c r="N8657" s="72">
        <v>57</v>
      </c>
      <c r="O8657" s="72">
        <v>57</v>
      </c>
      <c r="P8657" s="72">
        <v>61</v>
      </c>
    </row>
    <row r="8658" spans="1:16" hidden="1">
      <c r="A8658" s="72" t="s">
        <v>2126</v>
      </c>
      <c r="B8658" s="72" t="s">
        <v>3188</v>
      </c>
      <c r="C8658" s="72" t="s">
        <v>2108</v>
      </c>
      <c r="K8658" s="72">
        <v>70130</v>
      </c>
      <c r="L8658" s="72">
        <v>75354</v>
      </c>
      <c r="M8658" s="72">
        <v>76600</v>
      </c>
      <c r="N8658" s="72">
        <v>79005</v>
      </c>
      <c r="O8658" s="72">
        <v>124092</v>
      </c>
      <c r="P8658" s="72">
        <v>130248</v>
      </c>
    </row>
    <row r="8659" spans="1:16" hidden="1">
      <c r="A8659" s="72" t="s">
        <v>2125</v>
      </c>
      <c r="B8659" s="72" t="s">
        <v>3189</v>
      </c>
      <c r="C8659" s="72" t="s">
        <v>2103</v>
      </c>
      <c r="D8659" s="72">
        <v>7525</v>
      </c>
      <c r="E8659" s="72">
        <v>7298</v>
      </c>
      <c r="F8659" s="72">
        <v>5277</v>
      </c>
      <c r="G8659" s="72">
        <v>7181</v>
      </c>
      <c r="H8659" s="72">
        <v>7440</v>
      </c>
      <c r="I8659" s="72">
        <v>5010</v>
      </c>
    </row>
    <row r="8660" spans="1:16" hidden="1">
      <c r="A8660" s="72" t="s">
        <v>2125</v>
      </c>
      <c r="B8660" s="72" t="s">
        <v>3189</v>
      </c>
      <c r="C8660" s="72" t="s">
        <v>2104</v>
      </c>
      <c r="D8660" s="72">
        <v>144</v>
      </c>
      <c r="E8660" s="72">
        <v>141</v>
      </c>
      <c r="F8660" s="72">
        <v>140</v>
      </c>
      <c r="G8660" s="72">
        <v>136</v>
      </c>
      <c r="H8660" s="72">
        <v>135</v>
      </c>
      <c r="I8660" s="72">
        <v>136</v>
      </c>
    </row>
    <row r="8661" spans="1:16" hidden="1">
      <c r="A8661" s="72" t="s">
        <v>2125</v>
      </c>
      <c r="B8661" s="72" t="s">
        <v>3189</v>
      </c>
      <c r="C8661" s="72" t="s">
        <v>2105</v>
      </c>
      <c r="D8661" s="72">
        <v>113870</v>
      </c>
      <c r="E8661" s="72">
        <v>119021</v>
      </c>
      <c r="F8661" s="72">
        <v>87974</v>
      </c>
      <c r="G8661" s="72">
        <v>127133</v>
      </c>
      <c r="H8661" s="72">
        <v>129414</v>
      </c>
      <c r="I8661" s="72">
        <v>87182</v>
      </c>
    </row>
    <row r="8662" spans="1:16" hidden="1">
      <c r="A8662" s="72" t="s">
        <v>2125</v>
      </c>
      <c r="B8662" s="72" t="s">
        <v>3189</v>
      </c>
      <c r="C8662" s="72" t="s">
        <v>2106</v>
      </c>
      <c r="D8662" s="72">
        <v>254</v>
      </c>
      <c r="E8662" s="72">
        <v>248</v>
      </c>
      <c r="F8662" s="72">
        <v>206</v>
      </c>
      <c r="G8662" s="72">
        <v>367</v>
      </c>
      <c r="H8662" s="72">
        <v>566</v>
      </c>
      <c r="I8662" s="72">
        <v>359</v>
      </c>
    </row>
    <row r="8663" spans="1:16" hidden="1">
      <c r="A8663" s="72" t="s">
        <v>2125</v>
      </c>
      <c r="B8663" s="72" t="s">
        <v>3189</v>
      </c>
      <c r="C8663" s="72" t="s">
        <v>2107</v>
      </c>
      <c r="D8663" s="72">
        <v>2</v>
      </c>
      <c r="E8663" s="72">
        <v>2</v>
      </c>
      <c r="F8663" s="72">
        <v>3</v>
      </c>
      <c r="G8663" s="72">
        <v>3</v>
      </c>
      <c r="H8663" s="72">
        <v>4</v>
      </c>
      <c r="I8663" s="72">
        <v>4</v>
      </c>
    </row>
    <row r="8664" spans="1:16" hidden="1">
      <c r="A8664" s="72" t="s">
        <v>2125</v>
      </c>
      <c r="B8664" s="72" t="s">
        <v>3189</v>
      </c>
      <c r="C8664" s="72" t="s">
        <v>2108</v>
      </c>
      <c r="D8664" s="72">
        <v>3455</v>
      </c>
      <c r="E8664" s="72">
        <v>3849</v>
      </c>
      <c r="F8664" s="72">
        <v>3272</v>
      </c>
      <c r="G8664" s="72">
        <v>6019</v>
      </c>
      <c r="H8664" s="72">
        <v>9054</v>
      </c>
      <c r="I8664" s="72">
        <v>5804</v>
      </c>
    </row>
    <row r="8665" spans="1:16" hidden="1">
      <c r="A8665" s="72" t="s">
        <v>2116</v>
      </c>
      <c r="B8665" s="72" t="s">
        <v>3190</v>
      </c>
      <c r="C8665" s="72" t="s">
        <v>2103</v>
      </c>
      <c r="D8665" s="72">
        <v>12212</v>
      </c>
      <c r="E8665" s="72">
        <v>12568</v>
      </c>
      <c r="F8665" s="72">
        <v>11907</v>
      </c>
      <c r="G8665" s="72">
        <v>13055</v>
      </c>
      <c r="H8665" s="72">
        <v>11113</v>
      </c>
      <c r="I8665" s="72">
        <v>12754</v>
      </c>
      <c r="J8665" s="72">
        <v>12599</v>
      </c>
      <c r="K8665" s="72">
        <v>13137</v>
      </c>
      <c r="L8665" s="72">
        <v>13902</v>
      </c>
      <c r="M8665" s="72">
        <v>15456</v>
      </c>
      <c r="N8665" s="72">
        <v>14631</v>
      </c>
      <c r="O8665" s="72">
        <v>15211</v>
      </c>
      <c r="P8665" s="72">
        <v>14815</v>
      </c>
    </row>
    <row r="8666" spans="1:16" hidden="1">
      <c r="A8666" s="72" t="s">
        <v>2116</v>
      </c>
      <c r="B8666" s="72" t="s">
        <v>3190</v>
      </c>
      <c r="C8666" s="72" t="s">
        <v>2104</v>
      </c>
      <c r="D8666" s="72">
        <v>278</v>
      </c>
      <c r="E8666" s="72">
        <v>286</v>
      </c>
      <c r="F8666" s="72">
        <v>286</v>
      </c>
      <c r="G8666" s="72">
        <v>306</v>
      </c>
      <c r="H8666" s="72">
        <v>331</v>
      </c>
      <c r="I8666" s="72">
        <v>328</v>
      </c>
      <c r="J8666" s="72">
        <v>335</v>
      </c>
      <c r="K8666" s="72">
        <v>351</v>
      </c>
      <c r="L8666" s="72">
        <v>370</v>
      </c>
      <c r="M8666" s="72">
        <v>365</v>
      </c>
      <c r="N8666" s="72">
        <v>368</v>
      </c>
      <c r="O8666" s="72">
        <v>380</v>
      </c>
      <c r="P8666" s="72">
        <v>380</v>
      </c>
    </row>
    <row r="8667" spans="1:16" hidden="1">
      <c r="A8667" s="72" t="s">
        <v>2116</v>
      </c>
      <c r="B8667" s="72" t="s">
        <v>3190</v>
      </c>
      <c r="C8667" s="72" t="s">
        <v>2105</v>
      </c>
      <c r="D8667" s="72">
        <v>248453</v>
      </c>
      <c r="E8667" s="72">
        <v>241876</v>
      </c>
      <c r="F8667" s="72">
        <v>210990</v>
      </c>
      <c r="G8667" s="72">
        <v>226375</v>
      </c>
      <c r="H8667" s="72">
        <v>204996</v>
      </c>
      <c r="I8667" s="72">
        <v>205512</v>
      </c>
      <c r="J8667" s="72">
        <v>197640</v>
      </c>
      <c r="K8667" s="72">
        <v>214349</v>
      </c>
      <c r="L8667" s="72">
        <v>242610</v>
      </c>
      <c r="M8667" s="72">
        <v>246624</v>
      </c>
      <c r="N8667" s="72">
        <v>235435</v>
      </c>
      <c r="O8667" s="72">
        <v>271713</v>
      </c>
      <c r="P8667" s="72">
        <v>528361</v>
      </c>
    </row>
    <row r="8668" spans="1:16" hidden="1">
      <c r="A8668" s="72" t="s">
        <v>2116</v>
      </c>
      <c r="B8668" s="72" t="s">
        <v>3190</v>
      </c>
      <c r="C8668" s="72" t="s">
        <v>2106</v>
      </c>
      <c r="D8668" s="72">
        <v>31244</v>
      </c>
      <c r="E8668" s="72">
        <v>30527</v>
      </c>
      <c r="F8668" s="72">
        <v>26975</v>
      </c>
      <c r="G8668" s="72">
        <v>28328</v>
      </c>
      <c r="H8668" s="72">
        <v>26023</v>
      </c>
      <c r="I8668" s="72">
        <v>27991</v>
      </c>
      <c r="J8668" s="72">
        <v>25796</v>
      </c>
      <c r="K8668" s="72">
        <v>30628</v>
      </c>
      <c r="L8668" s="72">
        <v>31975</v>
      </c>
      <c r="M8668" s="72">
        <v>29568</v>
      </c>
      <c r="N8668" s="72">
        <v>24115</v>
      </c>
      <c r="O8668" s="72">
        <v>34214</v>
      </c>
      <c r="P8668" s="72">
        <v>36136</v>
      </c>
    </row>
    <row r="8669" spans="1:16" hidden="1">
      <c r="A8669" s="72" t="s">
        <v>2116</v>
      </c>
      <c r="B8669" s="72" t="s">
        <v>3190</v>
      </c>
      <c r="C8669" s="72" t="s">
        <v>2107</v>
      </c>
      <c r="D8669" s="72">
        <v>173</v>
      </c>
      <c r="E8669" s="72">
        <v>181</v>
      </c>
      <c r="F8669" s="72">
        <v>49</v>
      </c>
      <c r="G8669" s="72">
        <v>190</v>
      </c>
      <c r="H8669" s="72">
        <v>204</v>
      </c>
      <c r="I8669" s="72">
        <v>153</v>
      </c>
      <c r="J8669" s="72">
        <v>208</v>
      </c>
      <c r="K8669" s="72">
        <v>145</v>
      </c>
      <c r="L8669" s="72">
        <v>145</v>
      </c>
      <c r="M8669" s="72">
        <v>149</v>
      </c>
      <c r="N8669" s="72">
        <v>139</v>
      </c>
      <c r="O8669" s="72">
        <v>141</v>
      </c>
      <c r="P8669" s="72">
        <v>217</v>
      </c>
    </row>
    <row r="8670" spans="1:16" hidden="1">
      <c r="A8670" s="72" t="s">
        <v>2116</v>
      </c>
      <c r="B8670" s="72" t="s">
        <v>3190</v>
      </c>
      <c r="C8670" s="72" t="s">
        <v>2108</v>
      </c>
      <c r="D8670" s="72">
        <v>611559</v>
      </c>
      <c r="E8670" s="72">
        <v>506273</v>
      </c>
      <c r="F8670" s="72">
        <v>466574</v>
      </c>
      <c r="G8670" s="72">
        <v>474015</v>
      </c>
      <c r="H8670" s="72">
        <v>452053</v>
      </c>
      <c r="I8670" s="72">
        <v>427270</v>
      </c>
      <c r="J8670" s="72">
        <v>381174</v>
      </c>
      <c r="K8670" s="72">
        <v>470506</v>
      </c>
      <c r="L8670" s="72">
        <v>506941</v>
      </c>
      <c r="M8670" s="72">
        <v>524968</v>
      </c>
      <c r="N8670" s="72">
        <v>368406</v>
      </c>
      <c r="O8670" s="72">
        <v>583801</v>
      </c>
      <c r="P8670" s="72">
        <v>797450</v>
      </c>
    </row>
    <row r="8671" spans="1:16" hidden="1">
      <c r="A8671" s="72" t="s">
        <v>2125</v>
      </c>
      <c r="B8671" s="72" t="s">
        <v>3191</v>
      </c>
      <c r="C8671" s="72" t="s">
        <v>2103</v>
      </c>
      <c r="D8671" s="72">
        <v>219787</v>
      </c>
      <c r="E8671" s="72">
        <v>206680</v>
      </c>
      <c r="F8671" s="72">
        <v>176086</v>
      </c>
      <c r="G8671" s="72">
        <v>228373</v>
      </c>
      <c r="H8671" s="72">
        <v>241114</v>
      </c>
      <c r="I8671" s="72">
        <v>198445</v>
      </c>
      <c r="J8671" s="72">
        <v>109056</v>
      </c>
      <c r="K8671" s="72">
        <v>113028</v>
      </c>
      <c r="L8671" s="72">
        <v>138646</v>
      </c>
      <c r="M8671" s="72">
        <v>122032</v>
      </c>
      <c r="N8671" s="72">
        <v>106087</v>
      </c>
      <c r="O8671" s="72">
        <v>108309</v>
      </c>
      <c r="P8671" s="72">
        <v>127739</v>
      </c>
    </row>
    <row r="8672" spans="1:16" hidden="1">
      <c r="A8672" s="72" t="s">
        <v>2125</v>
      </c>
      <c r="B8672" s="72" t="s">
        <v>3191</v>
      </c>
      <c r="C8672" s="72" t="s">
        <v>2104</v>
      </c>
      <c r="D8672" s="72">
        <v>1814</v>
      </c>
      <c r="E8672" s="72">
        <v>1808</v>
      </c>
      <c r="F8672" s="72">
        <v>1807</v>
      </c>
      <c r="G8672" s="72">
        <v>1807</v>
      </c>
      <c r="H8672" s="72">
        <v>1808</v>
      </c>
      <c r="I8672" s="72">
        <v>1795</v>
      </c>
      <c r="J8672" s="72">
        <v>1574</v>
      </c>
      <c r="K8672" s="72">
        <v>1575</v>
      </c>
      <c r="L8672" s="72">
        <v>2033</v>
      </c>
      <c r="M8672" s="72">
        <v>1915</v>
      </c>
      <c r="N8672" s="72">
        <v>1911</v>
      </c>
      <c r="O8672" s="72">
        <v>1911</v>
      </c>
      <c r="P8672" s="72">
        <v>1935</v>
      </c>
    </row>
    <row r="8673" spans="1:16" hidden="1">
      <c r="A8673" s="72" t="s">
        <v>2125</v>
      </c>
      <c r="B8673" s="72" t="s">
        <v>3191</v>
      </c>
      <c r="C8673" s="72" t="s">
        <v>2105</v>
      </c>
      <c r="D8673" s="72">
        <v>1945448</v>
      </c>
      <c r="E8673" s="72">
        <v>1885270</v>
      </c>
      <c r="F8673" s="72">
        <v>1447080</v>
      </c>
      <c r="G8673" s="72">
        <v>1769044</v>
      </c>
      <c r="H8673" s="72">
        <v>2323411</v>
      </c>
      <c r="I8673" s="72">
        <v>1637566</v>
      </c>
      <c r="J8673" s="72">
        <v>838377</v>
      </c>
      <c r="K8673" s="72">
        <v>818545</v>
      </c>
      <c r="L8673" s="72">
        <v>919072</v>
      </c>
      <c r="M8673" s="72">
        <v>897011</v>
      </c>
      <c r="N8673" s="72">
        <v>1050029</v>
      </c>
      <c r="O8673" s="72">
        <v>1227233</v>
      </c>
      <c r="P8673" s="72">
        <v>1616781</v>
      </c>
    </row>
    <row r="8674" spans="1:16" hidden="1">
      <c r="A8674" s="72" t="s">
        <v>2125</v>
      </c>
      <c r="B8674" s="72" t="s">
        <v>3191</v>
      </c>
      <c r="C8674" s="72" t="s">
        <v>2106</v>
      </c>
      <c r="J8674" s="72">
        <v>88192</v>
      </c>
      <c r="K8674" s="72">
        <v>82853</v>
      </c>
      <c r="L8674" s="72">
        <v>95312</v>
      </c>
      <c r="M8674" s="72">
        <v>102068</v>
      </c>
      <c r="N8674" s="72">
        <v>95581</v>
      </c>
      <c r="O8674" s="72">
        <v>93261</v>
      </c>
      <c r="P8674" s="72">
        <v>104686</v>
      </c>
    </row>
    <row r="8675" spans="1:16" hidden="1">
      <c r="A8675" s="72" t="s">
        <v>2125</v>
      </c>
      <c r="B8675" s="72" t="s">
        <v>3191</v>
      </c>
      <c r="C8675" s="72" t="s">
        <v>2107</v>
      </c>
      <c r="J8675" s="72">
        <v>221</v>
      </c>
      <c r="K8675" s="72">
        <v>221</v>
      </c>
      <c r="L8675" s="72">
        <v>221</v>
      </c>
      <c r="M8675" s="72">
        <v>334</v>
      </c>
      <c r="N8675" s="72">
        <v>322</v>
      </c>
      <c r="O8675" s="72">
        <v>322</v>
      </c>
      <c r="P8675" s="72">
        <v>326</v>
      </c>
    </row>
    <row r="8676" spans="1:16" hidden="1">
      <c r="A8676" s="72" t="s">
        <v>2125</v>
      </c>
      <c r="B8676" s="72" t="s">
        <v>3191</v>
      </c>
      <c r="C8676" s="72" t="s">
        <v>2108</v>
      </c>
      <c r="J8676" s="72">
        <v>573341</v>
      </c>
      <c r="K8676" s="72">
        <v>524899</v>
      </c>
      <c r="L8676" s="72">
        <v>524899</v>
      </c>
      <c r="M8676" s="72">
        <v>661901</v>
      </c>
      <c r="N8676" s="72">
        <v>829707</v>
      </c>
      <c r="O8676" s="72">
        <v>957728</v>
      </c>
      <c r="P8676" s="72">
        <v>1269765</v>
      </c>
    </row>
    <row r="8677" spans="1:16" hidden="1">
      <c r="A8677" s="72" t="s">
        <v>2125</v>
      </c>
      <c r="B8677" s="72" t="s">
        <v>3191</v>
      </c>
      <c r="C8677" s="72" t="s">
        <v>2109</v>
      </c>
      <c r="J8677" s="72">
        <v>764</v>
      </c>
      <c r="K8677" s="72">
        <v>1504</v>
      </c>
      <c r="L8677" s="72">
        <v>195</v>
      </c>
      <c r="M8677" s="72">
        <v>5941</v>
      </c>
      <c r="N8677" s="72">
        <v>6162</v>
      </c>
      <c r="O8677" s="72">
        <v>6970</v>
      </c>
      <c r="P8677" s="72">
        <v>7420</v>
      </c>
    </row>
    <row r="8678" spans="1:16" hidden="1">
      <c r="A8678" s="72" t="s">
        <v>2125</v>
      </c>
      <c r="B8678" s="72" t="s">
        <v>3191</v>
      </c>
      <c r="C8678" s="72" t="s">
        <v>2110</v>
      </c>
      <c r="J8678" s="72">
        <v>4</v>
      </c>
      <c r="K8678" s="72">
        <v>4</v>
      </c>
      <c r="L8678" s="72">
        <v>4</v>
      </c>
      <c r="M8678" s="72">
        <v>6</v>
      </c>
      <c r="N8678" s="72">
        <v>6</v>
      </c>
      <c r="O8678" s="72">
        <v>6</v>
      </c>
      <c r="P8678" s="72">
        <v>6</v>
      </c>
    </row>
    <row r="8679" spans="1:16" hidden="1">
      <c r="A8679" s="72" t="s">
        <v>2125</v>
      </c>
      <c r="B8679" s="72" t="s">
        <v>3191</v>
      </c>
      <c r="C8679" s="72" t="s">
        <v>2111</v>
      </c>
      <c r="J8679" s="72">
        <v>4478</v>
      </c>
      <c r="K8679" s="72">
        <v>8544</v>
      </c>
      <c r="L8679" s="72">
        <v>1282</v>
      </c>
      <c r="M8679" s="72">
        <v>37410</v>
      </c>
      <c r="N8679" s="72">
        <v>52433</v>
      </c>
      <c r="O8679" s="72">
        <v>70342</v>
      </c>
      <c r="P8679" s="72">
        <v>88626</v>
      </c>
    </row>
    <row r="8680" spans="1:16" hidden="1">
      <c r="A8680" s="72" t="s">
        <v>2142</v>
      </c>
      <c r="B8680" s="72" t="s">
        <v>3192</v>
      </c>
      <c r="C8680" s="72" t="s">
        <v>2103</v>
      </c>
      <c r="D8680" s="72">
        <v>20088482</v>
      </c>
      <c r="E8680" s="72">
        <v>19738220</v>
      </c>
      <c r="F8680" s="72">
        <v>17531567</v>
      </c>
      <c r="G8680" s="72">
        <v>21106060</v>
      </c>
      <c r="H8680" s="72">
        <v>23086688</v>
      </c>
      <c r="I8680" s="72">
        <v>21757906</v>
      </c>
      <c r="J8680" s="72">
        <v>20881508</v>
      </c>
      <c r="K8680" s="72">
        <v>21654068</v>
      </c>
      <c r="L8680" s="72">
        <v>23051585</v>
      </c>
      <c r="M8680" s="72">
        <v>22957608</v>
      </c>
      <c r="N8680" s="72">
        <v>21254526</v>
      </c>
      <c r="O8680" s="72">
        <v>22064346</v>
      </c>
      <c r="P8680" s="72">
        <v>22777287</v>
      </c>
    </row>
    <row r="8681" spans="1:16" hidden="1">
      <c r="A8681" s="72" t="s">
        <v>2142</v>
      </c>
      <c r="B8681" s="72" t="s">
        <v>3192</v>
      </c>
      <c r="C8681" s="72" t="s">
        <v>2104</v>
      </c>
      <c r="D8681" s="72">
        <v>252946</v>
      </c>
      <c r="E8681" s="72">
        <v>251925</v>
      </c>
      <c r="F8681" s="72">
        <v>251643</v>
      </c>
      <c r="G8681" s="72">
        <v>252158</v>
      </c>
      <c r="H8681" s="72">
        <v>254103</v>
      </c>
      <c r="I8681" s="72">
        <v>257318</v>
      </c>
      <c r="J8681" s="72">
        <v>259073</v>
      </c>
      <c r="K8681" s="72">
        <v>261454</v>
      </c>
      <c r="L8681" s="72">
        <v>265261</v>
      </c>
      <c r="M8681" s="72">
        <v>267614</v>
      </c>
      <c r="N8681" s="72">
        <v>270811</v>
      </c>
      <c r="O8681" s="72">
        <v>274296</v>
      </c>
      <c r="P8681" s="72">
        <v>279277</v>
      </c>
    </row>
    <row r="8682" spans="1:16" hidden="1">
      <c r="A8682" s="72" t="s">
        <v>2142</v>
      </c>
      <c r="B8682" s="72" t="s">
        <v>3192</v>
      </c>
      <c r="C8682" s="72" t="s">
        <v>2105</v>
      </c>
      <c r="D8682" s="72">
        <v>243900203</v>
      </c>
      <c r="E8682" s="72">
        <v>235314680</v>
      </c>
      <c r="F8682" s="72">
        <v>202647124</v>
      </c>
      <c r="G8682" s="72">
        <v>240179221</v>
      </c>
      <c r="H8682" s="72">
        <v>248833971</v>
      </c>
      <c r="I8682" s="72">
        <v>176637045</v>
      </c>
      <c r="J8682" s="72">
        <v>170293373</v>
      </c>
      <c r="K8682" s="72">
        <v>183923951</v>
      </c>
      <c r="L8682" s="72">
        <v>204908945</v>
      </c>
      <c r="M8682" s="72">
        <v>215414899</v>
      </c>
      <c r="N8682" s="72">
        <v>222998366</v>
      </c>
      <c r="O8682" s="72">
        <v>226291256</v>
      </c>
      <c r="P8682" s="72">
        <v>280141049</v>
      </c>
    </row>
    <row r="8683" spans="1:16" hidden="1">
      <c r="A8683" s="72" t="s">
        <v>2142</v>
      </c>
      <c r="B8683" s="72" t="s">
        <v>3192</v>
      </c>
      <c r="C8683" s="72" t="s">
        <v>2106</v>
      </c>
      <c r="D8683" s="72">
        <v>7034291</v>
      </c>
      <c r="E8683" s="72">
        <v>7248151</v>
      </c>
      <c r="F8683" s="72">
        <v>5867136</v>
      </c>
      <c r="G8683" s="72">
        <v>6270971</v>
      </c>
      <c r="H8683" s="72">
        <v>7570226</v>
      </c>
      <c r="I8683" s="72">
        <v>6926585</v>
      </c>
      <c r="J8683" s="72">
        <v>6481922</v>
      </c>
      <c r="K8683" s="72">
        <v>6838144</v>
      </c>
      <c r="L8683" s="72">
        <v>7123594</v>
      </c>
      <c r="M8683" s="72">
        <v>7557987</v>
      </c>
      <c r="N8683" s="72">
        <v>6047695</v>
      </c>
      <c r="O8683" s="72">
        <v>7020092</v>
      </c>
      <c r="P8683" s="72">
        <v>7828327</v>
      </c>
    </row>
    <row r="8684" spans="1:16" hidden="1">
      <c r="A8684" s="72" t="s">
        <v>2142</v>
      </c>
      <c r="B8684" s="72" t="s">
        <v>3192</v>
      </c>
      <c r="C8684" s="72" t="s">
        <v>2107</v>
      </c>
      <c r="D8684" s="72">
        <v>18416</v>
      </c>
      <c r="E8684" s="72">
        <v>18398</v>
      </c>
      <c r="F8684" s="72">
        <v>18236</v>
      </c>
      <c r="G8684" s="72">
        <v>17949</v>
      </c>
      <c r="H8684" s="72">
        <v>17738</v>
      </c>
      <c r="I8684" s="72">
        <v>17994</v>
      </c>
      <c r="J8684" s="72">
        <v>18028</v>
      </c>
      <c r="K8684" s="72">
        <v>18290</v>
      </c>
      <c r="L8684" s="72">
        <v>18590</v>
      </c>
      <c r="M8684" s="72">
        <v>18907</v>
      </c>
      <c r="N8684" s="72">
        <v>19247</v>
      </c>
      <c r="O8684" s="72">
        <v>19570</v>
      </c>
      <c r="P8684" s="72">
        <v>19829</v>
      </c>
    </row>
    <row r="8685" spans="1:16" hidden="1">
      <c r="A8685" s="72" t="s">
        <v>2142</v>
      </c>
      <c r="B8685" s="72" t="s">
        <v>3192</v>
      </c>
      <c r="C8685" s="72" t="s">
        <v>2108</v>
      </c>
      <c r="D8685" s="72">
        <v>74509901</v>
      </c>
      <c r="E8685" s="72">
        <v>72565013</v>
      </c>
      <c r="F8685" s="72">
        <v>49597782</v>
      </c>
      <c r="G8685" s="72">
        <v>66039894</v>
      </c>
      <c r="H8685" s="72">
        <v>84359130</v>
      </c>
      <c r="I8685" s="72">
        <v>60564432</v>
      </c>
      <c r="J8685" s="72">
        <v>53807861</v>
      </c>
      <c r="K8685" s="72">
        <v>61220870</v>
      </c>
      <c r="L8685" s="72">
        <v>60908014</v>
      </c>
      <c r="M8685" s="72">
        <v>65096321</v>
      </c>
      <c r="N8685" s="72">
        <v>60486320</v>
      </c>
      <c r="O8685" s="72">
        <v>76628433</v>
      </c>
      <c r="P8685" s="72">
        <v>102838514</v>
      </c>
    </row>
    <row r="8686" spans="1:16" hidden="1">
      <c r="A8686" s="72" t="s">
        <v>2142</v>
      </c>
      <c r="B8686" s="72" t="s">
        <v>3192</v>
      </c>
      <c r="C8686" s="72" t="s">
        <v>2109</v>
      </c>
      <c r="D8686" s="72">
        <v>326223</v>
      </c>
      <c r="E8686" s="72">
        <v>518486</v>
      </c>
      <c r="F8686" s="72">
        <v>511310</v>
      </c>
      <c r="G8686" s="72">
        <v>414781</v>
      </c>
      <c r="H8686" s="72">
        <v>349977</v>
      </c>
      <c r="I8686" s="72">
        <v>327122</v>
      </c>
      <c r="J8686" s="72">
        <v>360568</v>
      </c>
      <c r="K8686" s="72">
        <v>329577</v>
      </c>
      <c r="L8686" s="72">
        <v>295921</v>
      </c>
      <c r="M8686" s="72">
        <v>412995</v>
      </c>
      <c r="N8686" s="72">
        <v>660549</v>
      </c>
      <c r="O8686" s="72">
        <v>690571</v>
      </c>
      <c r="P8686" s="72">
        <v>685573</v>
      </c>
    </row>
    <row r="8687" spans="1:16" hidden="1">
      <c r="A8687" s="72" t="s">
        <v>2142</v>
      </c>
      <c r="B8687" s="72" t="s">
        <v>3192</v>
      </c>
      <c r="C8687" s="72" t="s">
        <v>2110</v>
      </c>
      <c r="D8687" s="72">
        <v>13</v>
      </c>
      <c r="E8687" s="72">
        <v>15</v>
      </c>
      <c r="F8687" s="72">
        <v>16</v>
      </c>
      <c r="G8687" s="72">
        <v>15</v>
      </c>
      <c r="H8687" s="72">
        <v>13</v>
      </c>
      <c r="I8687" s="72">
        <v>12</v>
      </c>
      <c r="J8687" s="72">
        <v>9</v>
      </c>
      <c r="K8687" s="72">
        <v>8</v>
      </c>
      <c r="L8687" s="72">
        <v>8</v>
      </c>
      <c r="M8687" s="72">
        <v>10</v>
      </c>
      <c r="N8687" s="72">
        <v>14</v>
      </c>
      <c r="O8687" s="72">
        <v>17</v>
      </c>
      <c r="P8687" s="72">
        <v>15</v>
      </c>
    </row>
    <row r="8688" spans="1:16" hidden="1">
      <c r="A8688" s="72" t="s">
        <v>2142</v>
      </c>
      <c r="B8688" s="72" t="s">
        <v>3192</v>
      </c>
      <c r="C8688" s="72" t="s">
        <v>2111</v>
      </c>
      <c r="D8688" s="72">
        <v>3947746</v>
      </c>
      <c r="E8688" s="72">
        <v>5853796</v>
      </c>
      <c r="F8688" s="72">
        <v>5132699</v>
      </c>
      <c r="G8688" s="72">
        <v>5099632</v>
      </c>
      <c r="H8688" s="72">
        <v>4858352</v>
      </c>
      <c r="I8688" s="72">
        <v>3497233</v>
      </c>
      <c r="J8688" s="72">
        <v>3327024</v>
      </c>
      <c r="K8688" s="72">
        <v>3734116</v>
      </c>
      <c r="L8688" s="72">
        <v>2585801</v>
      </c>
      <c r="M8688" s="72">
        <v>2824594</v>
      </c>
      <c r="N8688" s="72">
        <v>4602801</v>
      </c>
      <c r="O8688" s="72">
        <v>5961461</v>
      </c>
      <c r="P8688" s="72">
        <v>7777818</v>
      </c>
    </row>
    <row r="8689" spans="1:16" hidden="1">
      <c r="A8689" s="72" t="s">
        <v>2132</v>
      </c>
      <c r="B8689" s="72" t="s">
        <v>3193</v>
      </c>
      <c r="C8689" s="72" t="s">
        <v>2103</v>
      </c>
      <c r="D8689" s="72">
        <v>309564</v>
      </c>
      <c r="E8689" s="72">
        <v>283087</v>
      </c>
      <c r="F8689" s="72">
        <v>230627</v>
      </c>
      <c r="G8689" s="72">
        <v>280370</v>
      </c>
      <c r="H8689" s="72">
        <v>304106</v>
      </c>
      <c r="I8689" s="72">
        <v>287190</v>
      </c>
      <c r="J8689" s="72">
        <v>247523</v>
      </c>
      <c r="K8689" s="72">
        <v>266673</v>
      </c>
      <c r="L8689" s="72">
        <v>286395</v>
      </c>
      <c r="M8689" s="72">
        <v>283677</v>
      </c>
      <c r="N8689" s="72">
        <v>159837</v>
      </c>
    </row>
    <row r="8690" spans="1:16" hidden="1">
      <c r="A8690" s="72" t="s">
        <v>2132</v>
      </c>
      <c r="B8690" s="72" t="s">
        <v>3193</v>
      </c>
      <c r="C8690" s="72" t="s">
        <v>2104</v>
      </c>
      <c r="D8690" s="72">
        <v>5555</v>
      </c>
      <c r="E8690" s="72">
        <v>5660</v>
      </c>
      <c r="F8690" s="72">
        <v>5716</v>
      </c>
      <c r="G8690" s="72">
        <v>5786</v>
      </c>
      <c r="H8690" s="72">
        <v>5799</v>
      </c>
      <c r="I8690" s="72">
        <v>5851</v>
      </c>
      <c r="J8690" s="72">
        <v>5878</v>
      </c>
      <c r="K8690" s="72">
        <v>6045</v>
      </c>
      <c r="L8690" s="72">
        <v>6025</v>
      </c>
      <c r="M8690" s="72">
        <v>6136</v>
      </c>
      <c r="N8690" s="72">
        <v>6313</v>
      </c>
    </row>
    <row r="8691" spans="1:16" hidden="1">
      <c r="A8691" s="72" t="s">
        <v>2132</v>
      </c>
      <c r="B8691" s="72" t="s">
        <v>3193</v>
      </c>
      <c r="C8691" s="72" t="s">
        <v>2105</v>
      </c>
      <c r="D8691" s="72">
        <v>3471386</v>
      </c>
      <c r="E8691" s="72">
        <v>3265563</v>
      </c>
      <c r="F8691" s="72">
        <v>2701797</v>
      </c>
      <c r="G8691" s="72">
        <v>3003114</v>
      </c>
      <c r="H8691" s="72">
        <v>3904083</v>
      </c>
      <c r="I8691" s="72">
        <v>3709004</v>
      </c>
      <c r="J8691" s="72">
        <v>3042459</v>
      </c>
      <c r="K8691" s="72">
        <v>3350034</v>
      </c>
      <c r="L8691" s="72">
        <v>3534367</v>
      </c>
      <c r="M8691" s="72">
        <v>3584078</v>
      </c>
      <c r="N8691" s="72">
        <v>2139676</v>
      </c>
    </row>
    <row r="8692" spans="1:16" hidden="1">
      <c r="A8692" s="72" t="s">
        <v>2132</v>
      </c>
      <c r="B8692" s="72" t="s">
        <v>3193</v>
      </c>
      <c r="C8692" s="72" t="s">
        <v>2106</v>
      </c>
      <c r="D8692" s="72">
        <v>238271</v>
      </c>
      <c r="E8692" s="72">
        <v>188378</v>
      </c>
      <c r="F8692" s="72">
        <v>170163</v>
      </c>
      <c r="G8692" s="72">
        <v>197567</v>
      </c>
      <c r="H8692" s="72">
        <v>232953</v>
      </c>
      <c r="I8692" s="72">
        <v>226983</v>
      </c>
      <c r="J8692" s="72">
        <v>192396</v>
      </c>
      <c r="K8692" s="72">
        <v>204542</v>
      </c>
      <c r="L8692" s="72">
        <v>205046</v>
      </c>
      <c r="M8692" s="72">
        <v>228031</v>
      </c>
      <c r="N8692" s="72">
        <v>120627</v>
      </c>
    </row>
    <row r="8693" spans="1:16" hidden="1">
      <c r="A8693" s="72" t="s">
        <v>2132</v>
      </c>
      <c r="B8693" s="72" t="s">
        <v>3193</v>
      </c>
      <c r="C8693" s="72" t="s">
        <v>2107</v>
      </c>
      <c r="D8693" s="72">
        <v>471</v>
      </c>
      <c r="E8693" s="72">
        <v>480</v>
      </c>
      <c r="F8693" s="72">
        <v>486</v>
      </c>
      <c r="G8693" s="72">
        <v>497</v>
      </c>
      <c r="H8693" s="72">
        <v>498</v>
      </c>
      <c r="I8693" s="72">
        <v>516</v>
      </c>
      <c r="J8693" s="72">
        <v>512</v>
      </c>
      <c r="K8693" s="72">
        <v>521</v>
      </c>
      <c r="L8693" s="72">
        <v>518</v>
      </c>
      <c r="M8693" s="72">
        <v>515</v>
      </c>
      <c r="N8693" s="72">
        <v>534</v>
      </c>
    </row>
    <row r="8694" spans="1:16" hidden="1">
      <c r="A8694" s="72" t="s">
        <v>2132</v>
      </c>
      <c r="B8694" s="72" t="s">
        <v>3193</v>
      </c>
      <c r="C8694" s="72" t="s">
        <v>2108</v>
      </c>
      <c r="D8694" s="72">
        <v>2126551</v>
      </c>
      <c r="E8694" s="72">
        <v>1803346</v>
      </c>
      <c r="F8694" s="72">
        <v>1333422</v>
      </c>
      <c r="G8694" s="72">
        <v>1752598</v>
      </c>
      <c r="H8694" s="72">
        <v>2507085</v>
      </c>
      <c r="I8694" s="72">
        <v>2108984</v>
      </c>
      <c r="J8694" s="72">
        <v>1756420</v>
      </c>
      <c r="K8694" s="72">
        <v>1959061</v>
      </c>
      <c r="L8694" s="72">
        <v>2028691</v>
      </c>
      <c r="M8694" s="72">
        <v>2221492</v>
      </c>
      <c r="N8694" s="72">
        <v>1262185</v>
      </c>
    </row>
    <row r="8695" spans="1:16" hidden="1">
      <c r="A8695" s="72" t="s">
        <v>2132</v>
      </c>
      <c r="B8695" s="72" t="s">
        <v>3193</v>
      </c>
      <c r="C8695" s="72" t="s">
        <v>2109</v>
      </c>
      <c r="D8695" s="72">
        <v>592995</v>
      </c>
      <c r="E8695" s="72">
        <v>607598</v>
      </c>
      <c r="F8695" s="72">
        <v>531694</v>
      </c>
      <c r="G8695" s="72">
        <v>543967</v>
      </c>
      <c r="H8695" s="72">
        <v>560149</v>
      </c>
      <c r="I8695" s="72">
        <v>592380</v>
      </c>
      <c r="J8695" s="72">
        <v>148375</v>
      </c>
      <c r="K8695" s="72">
        <v>89788</v>
      </c>
      <c r="L8695" s="72">
        <v>87783</v>
      </c>
      <c r="M8695" s="72">
        <v>83195</v>
      </c>
      <c r="N8695" s="72">
        <v>57794</v>
      </c>
    </row>
    <row r="8696" spans="1:16" hidden="1">
      <c r="A8696" s="72" t="s">
        <v>2132</v>
      </c>
      <c r="B8696" s="72" t="s">
        <v>3193</v>
      </c>
      <c r="C8696" s="72" t="s">
        <v>2110</v>
      </c>
      <c r="D8696" s="72">
        <v>29</v>
      </c>
      <c r="E8696" s="72">
        <v>28</v>
      </c>
      <c r="F8696" s="72">
        <v>28</v>
      </c>
      <c r="G8696" s="72">
        <v>30</v>
      </c>
      <c r="H8696" s="72">
        <v>32</v>
      </c>
      <c r="I8696" s="72">
        <v>29</v>
      </c>
      <c r="J8696" s="72">
        <v>12</v>
      </c>
      <c r="K8696" s="72">
        <v>9</v>
      </c>
      <c r="L8696" s="72">
        <v>8</v>
      </c>
      <c r="M8696" s="72">
        <v>8</v>
      </c>
      <c r="N8696" s="72">
        <v>8</v>
      </c>
    </row>
    <row r="8697" spans="1:16" hidden="1">
      <c r="A8697" s="72" t="s">
        <v>2132</v>
      </c>
      <c r="B8697" s="72" t="s">
        <v>3193</v>
      </c>
      <c r="C8697" s="72" t="s">
        <v>2111</v>
      </c>
      <c r="D8697" s="72">
        <v>4780429</v>
      </c>
      <c r="E8697" s="72">
        <v>4961127</v>
      </c>
      <c r="F8697" s="72">
        <v>3731488</v>
      </c>
      <c r="G8697" s="72">
        <v>4244333</v>
      </c>
      <c r="H8697" s="72">
        <v>5631977</v>
      </c>
      <c r="I8697" s="72">
        <v>5845613</v>
      </c>
      <c r="J8697" s="72">
        <v>1365579</v>
      </c>
      <c r="K8697" s="72">
        <v>886023</v>
      </c>
      <c r="L8697" s="72">
        <v>671600</v>
      </c>
      <c r="M8697" s="72">
        <v>755780</v>
      </c>
      <c r="N8697" s="72">
        <v>548464</v>
      </c>
    </row>
    <row r="8698" spans="1:16" hidden="1">
      <c r="A8698" s="72" t="s">
        <v>2155</v>
      </c>
      <c r="B8698" s="72" t="s">
        <v>3194</v>
      </c>
      <c r="C8698" s="72" t="s">
        <v>2103</v>
      </c>
      <c r="D8698" s="72">
        <v>25197</v>
      </c>
      <c r="E8698" s="72">
        <v>23940</v>
      </c>
      <c r="F8698" s="72">
        <v>21699</v>
      </c>
      <c r="G8698" s="72">
        <v>24920</v>
      </c>
      <c r="H8698" s="72">
        <v>23788</v>
      </c>
      <c r="I8698" s="72">
        <v>23193</v>
      </c>
      <c r="J8698" s="72">
        <v>20892</v>
      </c>
      <c r="K8698" s="72">
        <v>18301</v>
      </c>
      <c r="L8698" s="72">
        <v>21446</v>
      </c>
      <c r="M8698" s="72">
        <v>20894</v>
      </c>
      <c r="N8698" s="72">
        <v>19887</v>
      </c>
      <c r="O8698" s="72">
        <v>20022</v>
      </c>
      <c r="P8698" s="72">
        <v>20139</v>
      </c>
    </row>
    <row r="8699" spans="1:16" hidden="1">
      <c r="A8699" s="72" t="s">
        <v>2155</v>
      </c>
      <c r="B8699" s="72" t="s">
        <v>3194</v>
      </c>
      <c r="C8699" s="72" t="s">
        <v>2104</v>
      </c>
      <c r="D8699" s="72">
        <v>448</v>
      </c>
      <c r="E8699" s="72">
        <v>445</v>
      </c>
      <c r="F8699" s="72">
        <v>447</v>
      </c>
      <c r="G8699" s="72">
        <v>444</v>
      </c>
      <c r="H8699" s="72">
        <v>436</v>
      </c>
      <c r="I8699" s="72">
        <v>433</v>
      </c>
      <c r="J8699" s="72">
        <v>426</v>
      </c>
      <c r="K8699" s="72">
        <v>420</v>
      </c>
      <c r="L8699" s="72">
        <v>416</v>
      </c>
      <c r="M8699" s="72">
        <v>414</v>
      </c>
      <c r="N8699" s="72">
        <v>407</v>
      </c>
      <c r="O8699" s="72">
        <v>404</v>
      </c>
      <c r="P8699" s="72">
        <v>401</v>
      </c>
    </row>
    <row r="8700" spans="1:16" hidden="1">
      <c r="A8700" s="72" t="s">
        <v>2155</v>
      </c>
      <c r="B8700" s="72" t="s">
        <v>3194</v>
      </c>
      <c r="C8700" s="72" t="s">
        <v>2105</v>
      </c>
      <c r="D8700" s="72">
        <v>233824</v>
      </c>
      <c r="E8700" s="72">
        <v>214103</v>
      </c>
      <c r="F8700" s="72">
        <v>185042</v>
      </c>
      <c r="G8700" s="72">
        <v>212915</v>
      </c>
      <c r="H8700" s="72">
        <v>224877</v>
      </c>
      <c r="I8700" s="72">
        <v>190889</v>
      </c>
      <c r="J8700" s="72">
        <v>161800</v>
      </c>
      <c r="K8700" s="72">
        <v>157370</v>
      </c>
      <c r="L8700" s="72">
        <v>174342</v>
      </c>
      <c r="M8700" s="72">
        <v>177073</v>
      </c>
      <c r="N8700" s="72">
        <v>161993</v>
      </c>
      <c r="O8700" s="72">
        <v>181154</v>
      </c>
      <c r="P8700" s="72">
        <v>230917</v>
      </c>
    </row>
    <row r="8701" spans="1:16" hidden="1">
      <c r="A8701" s="72" t="s">
        <v>2155</v>
      </c>
      <c r="B8701" s="72" t="s">
        <v>3194</v>
      </c>
      <c r="C8701" s="72" t="s">
        <v>2106</v>
      </c>
      <c r="D8701" s="72">
        <v>13577</v>
      </c>
      <c r="E8701" s="72">
        <v>14821</v>
      </c>
      <c r="F8701" s="72">
        <v>12966</v>
      </c>
      <c r="G8701" s="72">
        <v>13777</v>
      </c>
      <c r="H8701" s="72">
        <v>11670</v>
      </c>
      <c r="I8701" s="72">
        <v>9151</v>
      </c>
      <c r="J8701" s="72">
        <v>7957</v>
      </c>
      <c r="K8701" s="72">
        <v>4640</v>
      </c>
      <c r="L8701" s="72">
        <v>8594</v>
      </c>
      <c r="M8701" s="72">
        <v>6836</v>
      </c>
      <c r="N8701" s="72">
        <v>7118</v>
      </c>
      <c r="O8701" s="72">
        <v>7538</v>
      </c>
      <c r="P8701" s="72">
        <v>7604</v>
      </c>
    </row>
    <row r="8702" spans="1:16" hidden="1">
      <c r="A8702" s="72" t="s">
        <v>2155</v>
      </c>
      <c r="B8702" s="72" t="s">
        <v>3194</v>
      </c>
      <c r="C8702" s="72" t="s">
        <v>2107</v>
      </c>
      <c r="D8702" s="72">
        <v>48</v>
      </c>
      <c r="E8702" s="72">
        <v>48</v>
      </c>
      <c r="F8702" s="72">
        <v>50</v>
      </c>
      <c r="G8702" s="72">
        <v>49</v>
      </c>
      <c r="H8702" s="72">
        <v>51</v>
      </c>
      <c r="I8702" s="72">
        <v>49</v>
      </c>
      <c r="J8702" s="72">
        <v>49</v>
      </c>
      <c r="K8702" s="72">
        <v>44</v>
      </c>
      <c r="L8702" s="72">
        <v>45</v>
      </c>
      <c r="M8702" s="72">
        <v>44</v>
      </c>
      <c r="N8702" s="72">
        <v>45</v>
      </c>
      <c r="O8702" s="72">
        <v>45</v>
      </c>
      <c r="P8702" s="72">
        <v>42</v>
      </c>
    </row>
    <row r="8703" spans="1:16" hidden="1">
      <c r="A8703" s="72" t="s">
        <v>2155</v>
      </c>
      <c r="B8703" s="72" t="s">
        <v>3194</v>
      </c>
      <c r="C8703" s="72" t="s">
        <v>2108</v>
      </c>
      <c r="D8703" s="72">
        <v>123033</v>
      </c>
      <c r="E8703" s="72">
        <v>116903</v>
      </c>
      <c r="F8703" s="72">
        <v>83300</v>
      </c>
      <c r="G8703" s="72">
        <v>123446</v>
      </c>
      <c r="H8703" s="72">
        <v>90887</v>
      </c>
      <c r="I8703" s="72">
        <v>66928</v>
      </c>
      <c r="J8703" s="72">
        <v>52598</v>
      </c>
      <c r="K8703" s="72">
        <v>24556</v>
      </c>
      <c r="L8703" s="72">
        <v>53407</v>
      </c>
      <c r="M8703" s="72">
        <v>60381</v>
      </c>
      <c r="N8703" s="72">
        <v>48173</v>
      </c>
      <c r="O8703" s="72">
        <v>58676</v>
      </c>
      <c r="P8703" s="72">
        <v>81824</v>
      </c>
    </row>
    <row r="8704" spans="1:16" hidden="1">
      <c r="A8704" s="72" t="s">
        <v>2155</v>
      </c>
      <c r="B8704" s="72" t="s">
        <v>3194</v>
      </c>
      <c r="C8704" s="72" t="s">
        <v>2109</v>
      </c>
      <c r="D8704" s="72">
        <v>3050</v>
      </c>
      <c r="E8704" s="72">
        <v>4250</v>
      </c>
      <c r="F8704" s="72">
        <v>4822</v>
      </c>
      <c r="G8704" s="72">
        <v>5800</v>
      </c>
      <c r="H8704" s="72">
        <v>5305</v>
      </c>
      <c r="I8704" s="72">
        <v>10890</v>
      </c>
      <c r="J8704" s="72">
        <v>13050</v>
      </c>
      <c r="K8704" s="72">
        <v>13716</v>
      </c>
      <c r="L8704" s="72">
        <v>13629</v>
      </c>
      <c r="M8704" s="72">
        <v>9322</v>
      </c>
      <c r="N8704" s="72">
        <v>9159</v>
      </c>
      <c r="O8704" s="72">
        <v>8933</v>
      </c>
      <c r="P8704" s="72">
        <v>8576</v>
      </c>
    </row>
    <row r="8705" spans="1:16" hidden="1">
      <c r="A8705" s="72" t="s">
        <v>2155</v>
      </c>
      <c r="B8705" s="72" t="s">
        <v>3194</v>
      </c>
      <c r="C8705" s="72" t="s">
        <v>2110</v>
      </c>
      <c r="D8705" s="72">
        <v>1</v>
      </c>
      <c r="E8705" s="72">
        <v>1</v>
      </c>
      <c r="F8705" s="72">
        <v>1</v>
      </c>
      <c r="G8705" s="72">
        <v>1</v>
      </c>
      <c r="H8705" s="72">
        <v>1</v>
      </c>
      <c r="I8705" s="72">
        <v>1</v>
      </c>
      <c r="J8705" s="72">
        <v>1</v>
      </c>
      <c r="K8705" s="72">
        <v>1</v>
      </c>
      <c r="L8705" s="72">
        <v>1</v>
      </c>
      <c r="M8705" s="72">
        <v>1</v>
      </c>
      <c r="N8705" s="72">
        <v>1</v>
      </c>
      <c r="O8705" s="72">
        <v>1</v>
      </c>
      <c r="P8705" s="72">
        <v>1</v>
      </c>
    </row>
    <row r="8706" spans="1:16" hidden="1">
      <c r="A8706" s="72" t="s">
        <v>2155</v>
      </c>
      <c r="B8706" s="72" t="s">
        <v>3194</v>
      </c>
      <c r="C8706" s="72" t="s">
        <v>2111</v>
      </c>
      <c r="D8706" s="72">
        <v>15423</v>
      </c>
      <c r="E8706" s="72">
        <v>26095</v>
      </c>
      <c r="F8706" s="72">
        <v>28430</v>
      </c>
      <c r="G8706" s="72">
        <v>33430</v>
      </c>
      <c r="H8706" s="72">
        <v>34004</v>
      </c>
      <c r="I8706" s="72">
        <v>52717</v>
      </c>
      <c r="J8706" s="72">
        <v>65098</v>
      </c>
      <c r="K8706" s="72">
        <v>24558</v>
      </c>
      <c r="L8706" s="72">
        <v>73874</v>
      </c>
      <c r="M8706" s="72">
        <v>44041</v>
      </c>
      <c r="N8706" s="72">
        <v>59579</v>
      </c>
      <c r="O8706" s="72">
        <v>80077</v>
      </c>
      <c r="P8706" s="72">
        <v>85446</v>
      </c>
    </row>
    <row r="8707" spans="1:16" hidden="1">
      <c r="A8707" s="72" t="s">
        <v>2155</v>
      </c>
      <c r="B8707" s="72" t="s">
        <v>3195</v>
      </c>
      <c r="C8707" s="72" t="s">
        <v>2103</v>
      </c>
      <c r="F8707" s="72">
        <v>1649</v>
      </c>
      <c r="G8707" s="72">
        <v>1438</v>
      </c>
      <c r="H8707" s="72">
        <v>1723</v>
      </c>
      <c r="I8707" s="72">
        <v>1780</v>
      </c>
      <c r="J8707" s="72">
        <v>1552</v>
      </c>
      <c r="K8707" s="72">
        <v>1433</v>
      </c>
      <c r="L8707" s="72">
        <v>1343</v>
      </c>
      <c r="M8707" s="72">
        <v>1480</v>
      </c>
      <c r="N8707" s="72">
        <v>1333</v>
      </c>
      <c r="O8707" s="72">
        <v>1126</v>
      </c>
      <c r="P8707" s="72">
        <v>1348</v>
      </c>
    </row>
    <row r="8708" spans="1:16" hidden="1">
      <c r="A8708" s="72" t="s">
        <v>2155</v>
      </c>
      <c r="B8708" s="72" t="s">
        <v>3195</v>
      </c>
      <c r="C8708" s="72" t="s">
        <v>2104</v>
      </c>
      <c r="F8708" s="72">
        <v>15</v>
      </c>
      <c r="G8708" s="72">
        <v>15</v>
      </c>
      <c r="H8708" s="72">
        <v>18</v>
      </c>
      <c r="I8708" s="72">
        <v>19</v>
      </c>
      <c r="J8708" s="72">
        <v>18</v>
      </c>
      <c r="K8708" s="72">
        <v>18</v>
      </c>
      <c r="L8708" s="72">
        <v>17</v>
      </c>
      <c r="M8708" s="72">
        <v>17</v>
      </c>
      <c r="N8708" s="72">
        <v>14</v>
      </c>
      <c r="O8708" s="72">
        <v>12</v>
      </c>
      <c r="P8708" s="72">
        <v>12</v>
      </c>
    </row>
    <row r="8709" spans="1:16" hidden="1">
      <c r="A8709" s="72" t="s">
        <v>2155</v>
      </c>
      <c r="B8709" s="72" t="s">
        <v>3195</v>
      </c>
      <c r="C8709" s="72" t="s">
        <v>2105</v>
      </c>
      <c r="F8709" s="72">
        <v>6597</v>
      </c>
      <c r="G8709" s="72">
        <v>6012</v>
      </c>
      <c r="H8709" s="72">
        <v>11230</v>
      </c>
      <c r="I8709" s="72">
        <v>7465</v>
      </c>
      <c r="J8709" s="72">
        <v>6873</v>
      </c>
      <c r="K8709" s="72">
        <v>7175</v>
      </c>
      <c r="L8709" s="72">
        <v>6031</v>
      </c>
      <c r="M8709" s="72">
        <v>4919</v>
      </c>
      <c r="N8709" s="72">
        <v>4579</v>
      </c>
      <c r="O8709" s="72">
        <v>10782</v>
      </c>
      <c r="P8709" s="72">
        <v>8675</v>
      </c>
    </row>
    <row r="8710" spans="1:16" hidden="1">
      <c r="A8710" s="72" t="s">
        <v>2155</v>
      </c>
      <c r="B8710" s="72" t="s">
        <v>3195</v>
      </c>
      <c r="C8710" s="72" t="s">
        <v>2106</v>
      </c>
      <c r="F8710" s="72">
        <v>71653</v>
      </c>
      <c r="G8710" s="72">
        <v>62868</v>
      </c>
      <c r="H8710" s="72">
        <v>65308</v>
      </c>
      <c r="I8710" s="72">
        <v>43956</v>
      </c>
      <c r="J8710" s="72">
        <v>53536</v>
      </c>
      <c r="K8710" s="72">
        <v>40790</v>
      </c>
      <c r="L8710" s="72">
        <v>60235</v>
      </c>
      <c r="M8710" s="72">
        <v>45319</v>
      </c>
      <c r="N8710" s="72">
        <v>38726</v>
      </c>
      <c r="O8710" s="72">
        <v>40361</v>
      </c>
      <c r="P8710" s="72">
        <v>38702</v>
      </c>
    </row>
    <row r="8711" spans="1:16" hidden="1">
      <c r="A8711" s="72" t="s">
        <v>2155</v>
      </c>
      <c r="B8711" s="72" t="s">
        <v>3195</v>
      </c>
      <c r="C8711" s="72" t="s">
        <v>2107</v>
      </c>
      <c r="F8711" s="72">
        <v>22</v>
      </c>
      <c r="G8711" s="72">
        <v>17</v>
      </c>
      <c r="H8711" s="72">
        <v>17</v>
      </c>
      <c r="I8711" s="72">
        <v>16</v>
      </c>
      <c r="J8711" s="72">
        <v>16</v>
      </c>
      <c r="K8711" s="72">
        <v>16</v>
      </c>
      <c r="L8711" s="72">
        <v>16</v>
      </c>
      <c r="M8711" s="72">
        <v>16</v>
      </c>
      <c r="N8711" s="72">
        <v>13</v>
      </c>
      <c r="O8711" s="72">
        <v>12</v>
      </c>
      <c r="P8711" s="72">
        <v>12</v>
      </c>
    </row>
    <row r="8712" spans="1:16" hidden="1">
      <c r="A8712" s="72" t="s">
        <v>2155</v>
      </c>
      <c r="B8712" s="72" t="s">
        <v>3195</v>
      </c>
      <c r="C8712" s="72" t="s">
        <v>2108</v>
      </c>
      <c r="F8712" s="72">
        <v>286612</v>
      </c>
      <c r="G8712" s="72">
        <v>359140</v>
      </c>
      <c r="H8712" s="72">
        <v>345182</v>
      </c>
      <c r="I8712" s="72">
        <v>171010</v>
      </c>
      <c r="J8712" s="72">
        <v>163784</v>
      </c>
      <c r="K8712" s="72">
        <v>173169</v>
      </c>
      <c r="L8712" s="72">
        <v>185625</v>
      </c>
      <c r="M8712" s="72">
        <v>166321</v>
      </c>
      <c r="N8712" s="72">
        <v>99516</v>
      </c>
      <c r="O8712" s="72">
        <v>231294</v>
      </c>
      <c r="P8712" s="72">
        <v>332822</v>
      </c>
    </row>
    <row r="8713" spans="1:16" hidden="1">
      <c r="A8713" s="72" t="s">
        <v>2128</v>
      </c>
      <c r="B8713" s="72" t="s">
        <v>3196</v>
      </c>
      <c r="C8713" s="72" t="s">
        <v>2106</v>
      </c>
      <c r="D8713" s="72">
        <v>147011</v>
      </c>
      <c r="E8713" s="72">
        <v>212996</v>
      </c>
      <c r="F8713" s="72">
        <v>207810</v>
      </c>
      <c r="G8713" s="72">
        <v>213478</v>
      </c>
    </row>
    <row r="8714" spans="1:16" hidden="1">
      <c r="A8714" s="72" t="s">
        <v>2128</v>
      </c>
      <c r="B8714" s="72" t="s">
        <v>3196</v>
      </c>
      <c r="C8714" s="72" t="s">
        <v>2107</v>
      </c>
      <c r="D8714" s="72">
        <v>28</v>
      </c>
      <c r="E8714" s="72">
        <v>28</v>
      </c>
      <c r="F8714" s="72">
        <v>29</v>
      </c>
      <c r="G8714" s="72">
        <v>29</v>
      </c>
    </row>
    <row r="8715" spans="1:16" hidden="1">
      <c r="A8715" s="72" t="s">
        <v>2128</v>
      </c>
      <c r="B8715" s="72" t="s">
        <v>3196</v>
      </c>
      <c r="C8715" s="72" t="s">
        <v>2108</v>
      </c>
      <c r="D8715" s="72">
        <v>728048</v>
      </c>
      <c r="E8715" s="72">
        <v>1020955</v>
      </c>
      <c r="F8715" s="72">
        <v>719645</v>
      </c>
      <c r="G8715" s="72">
        <v>833666</v>
      </c>
    </row>
    <row r="8716" spans="1:16" hidden="1">
      <c r="A8716" s="72" t="s">
        <v>2128</v>
      </c>
      <c r="B8716" s="72" t="s">
        <v>3196</v>
      </c>
      <c r="C8716" s="72" t="s">
        <v>2109</v>
      </c>
      <c r="H8716" s="72">
        <v>217816</v>
      </c>
      <c r="I8716" s="72">
        <v>173114</v>
      </c>
      <c r="J8716" s="72">
        <v>170849</v>
      </c>
      <c r="K8716" s="72">
        <v>203638</v>
      </c>
      <c r="L8716" s="72">
        <v>255228</v>
      </c>
      <c r="M8716" s="72">
        <v>216355</v>
      </c>
      <c r="N8716" s="72">
        <v>242570</v>
      </c>
      <c r="O8716" s="72">
        <v>239833</v>
      </c>
      <c r="P8716" s="72">
        <v>349727</v>
      </c>
    </row>
    <row r="8717" spans="1:16" hidden="1">
      <c r="A8717" s="72" t="s">
        <v>2128</v>
      </c>
      <c r="B8717" s="72" t="s">
        <v>3196</v>
      </c>
      <c r="C8717" s="72" t="s">
        <v>2110</v>
      </c>
      <c r="D8717" s="72">
        <v>0</v>
      </c>
      <c r="H8717" s="72">
        <v>30</v>
      </c>
      <c r="I8717" s="72">
        <v>30</v>
      </c>
      <c r="J8717" s="72">
        <v>30</v>
      </c>
      <c r="K8717" s="72">
        <v>31</v>
      </c>
      <c r="L8717" s="72">
        <v>31</v>
      </c>
      <c r="M8717" s="72">
        <v>31</v>
      </c>
      <c r="N8717" s="72">
        <v>33</v>
      </c>
      <c r="O8717" s="72">
        <v>33</v>
      </c>
      <c r="P8717" s="72">
        <v>33</v>
      </c>
    </row>
    <row r="8718" spans="1:16" hidden="1">
      <c r="A8718" s="72" t="s">
        <v>2128</v>
      </c>
      <c r="B8718" s="72" t="s">
        <v>3196</v>
      </c>
      <c r="C8718" s="72" t="s">
        <v>2111</v>
      </c>
      <c r="H8718" s="72">
        <v>936772</v>
      </c>
      <c r="I8718" s="72">
        <v>396812</v>
      </c>
      <c r="J8718" s="72">
        <v>391330</v>
      </c>
      <c r="K8718" s="72">
        <v>553773</v>
      </c>
      <c r="L8718" s="72">
        <v>676603</v>
      </c>
      <c r="M8718" s="72">
        <v>525551</v>
      </c>
      <c r="N8718" s="72">
        <v>670296</v>
      </c>
      <c r="O8718" s="72">
        <v>996953</v>
      </c>
      <c r="P8718" s="72">
        <v>2462519</v>
      </c>
    </row>
    <row r="8719" spans="1:16" hidden="1">
      <c r="A8719" s="72" t="s">
        <v>2130</v>
      </c>
      <c r="B8719" s="72" t="s">
        <v>3197</v>
      </c>
      <c r="C8719" s="72" t="s">
        <v>2103</v>
      </c>
      <c r="D8719" s="72">
        <v>149465</v>
      </c>
      <c r="E8719" s="72">
        <v>132702</v>
      </c>
      <c r="F8719" s="72">
        <v>104161</v>
      </c>
      <c r="G8719" s="72">
        <v>122072</v>
      </c>
      <c r="H8719" s="72">
        <v>144876</v>
      </c>
      <c r="I8719" s="72">
        <v>109417</v>
      </c>
      <c r="J8719" s="72">
        <v>94367</v>
      </c>
      <c r="K8719" s="72">
        <v>91403</v>
      </c>
      <c r="L8719" s="72">
        <v>112969</v>
      </c>
      <c r="M8719" s="72">
        <v>105812</v>
      </c>
      <c r="N8719" s="72">
        <v>88623</v>
      </c>
      <c r="O8719" s="72">
        <v>104366</v>
      </c>
      <c r="P8719" s="72">
        <v>96003</v>
      </c>
    </row>
    <row r="8720" spans="1:16" hidden="1">
      <c r="A8720" s="72" t="s">
        <v>2130</v>
      </c>
      <c r="B8720" s="72" t="s">
        <v>3197</v>
      </c>
      <c r="C8720" s="72" t="s">
        <v>2104</v>
      </c>
      <c r="D8720" s="72">
        <v>2761</v>
      </c>
      <c r="E8720" s="72">
        <v>2759</v>
      </c>
      <c r="F8720" s="72">
        <v>2735</v>
      </c>
      <c r="G8720" s="72">
        <v>2715</v>
      </c>
      <c r="H8720" s="72">
        <v>2688</v>
      </c>
      <c r="I8720" s="72">
        <v>2664</v>
      </c>
      <c r="J8720" s="72">
        <v>2617</v>
      </c>
      <c r="K8720" s="72">
        <v>2601</v>
      </c>
      <c r="L8720" s="72">
        <v>2579</v>
      </c>
      <c r="M8720" s="72">
        <v>2539</v>
      </c>
      <c r="N8720" s="72">
        <v>2506</v>
      </c>
      <c r="O8720" s="72">
        <v>2530</v>
      </c>
      <c r="P8720" s="72">
        <v>2515</v>
      </c>
    </row>
    <row r="8721" spans="1:16" hidden="1">
      <c r="A8721" s="72" t="s">
        <v>2130</v>
      </c>
      <c r="B8721" s="72" t="s">
        <v>3197</v>
      </c>
      <c r="C8721" s="72" t="s">
        <v>2105</v>
      </c>
      <c r="D8721" s="72">
        <v>1337772</v>
      </c>
      <c r="E8721" s="72">
        <v>1128084</v>
      </c>
      <c r="F8721" s="72">
        <v>778355</v>
      </c>
      <c r="G8721" s="72">
        <v>1061764</v>
      </c>
      <c r="H8721" s="72">
        <v>1509584</v>
      </c>
      <c r="I8721" s="72">
        <v>1052228</v>
      </c>
      <c r="J8721" s="72">
        <v>789709</v>
      </c>
      <c r="K8721" s="72">
        <v>895720</v>
      </c>
      <c r="L8721" s="72">
        <v>1061224</v>
      </c>
      <c r="M8721" s="72">
        <v>1002378</v>
      </c>
      <c r="N8721" s="72">
        <v>766281</v>
      </c>
      <c r="O8721" s="72">
        <v>1023375</v>
      </c>
      <c r="P8721" s="72">
        <v>1222688</v>
      </c>
    </row>
    <row r="8722" spans="1:16" hidden="1">
      <c r="A8722" s="72" t="s">
        <v>2130</v>
      </c>
      <c r="B8722" s="72" t="s">
        <v>3197</v>
      </c>
      <c r="C8722" s="72" t="s">
        <v>2106</v>
      </c>
      <c r="D8722" s="72">
        <v>29259</v>
      </c>
      <c r="E8722" s="72">
        <v>26524</v>
      </c>
      <c r="F8722" s="72">
        <v>24555</v>
      </c>
      <c r="G8722" s="72">
        <v>28472</v>
      </c>
      <c r="H8722" s="72">
        <v>31966</v>
      </c>
      <c r="I8722" s="72">
        <v>47525</v>
      </c>
      <c r="J8722" s="72">
        <v>33313</v>
      </c>
      <c r="K8722" s="72">
        <v>36246</v>
      </c>
      <c r="L8722" s="72">
        <v>38882</v>
      </c>
      <c r="M8722" s="72">
        <v>42355</v>
      </c>
      <c r="N8722" s="72">
        <v>45275</v>
      </c>
      <c r="O8722" s="72">
        <v>41836</v>
      </c>
      <c r="P8722" s="72">
        <v>54282</v>
      </c>
    </row>
    <row r="8723" spans="1:16" hidden="1">
      <c r="A8723" s="72" t="s">
        <v>2130</v>
      </c>
      <c r="B8723" s="72" t="s">
        <v>3197</v>
      </c>
      <c r="C8723" s="72" t="s">
        <v>2107</v>
      </c>
      <c r="D8723" s="72">
        <v>231</v>
      </c>
      <c r="E8723" s="72">
        <v>235</v>
      </c>
      <c r="F8723" s="72">
        <v>234</v>
      </c>
      <c r="G8723" s="72">
        <v>224</v>
      </c>
      <c r="H8723" s="72">
        <v>244</v>
      </c>
      <c r="I8723" s="72">
        <v>228</v>
      </c>
      <c r="J8723" s="72">
        <v>248</v>
      </c>
      <c r="K8723" s="72">
        <v>252</v>
      </c>
      <c r="L8723" s="72">
        <v>256</v>
      </c>
      <c r="M8723" s="72">
        <v>257</v>
      </c>
      <c r="N8723" s="72">
        <v>253</v>
      </c>
      <c r="O8723" s="72">
        <v>254</v>
      </c>
      <c r="P8723" s="72">
        <v>253</v>
      </c>
    </row>
    <row r="8724" spans="1:16" hidden="1">
      <c r="A8724" s="72" t="s">
        <v>2130</v>
      </c>
      <c r="B8724" s="72" t="s">
        <v>3197</v>
      </c>
      <c r="C8724" s="72" t="s">
        <v>2108</v>
      </c>
      <c r="D8724" s="72">
        <v>241409</v>
      </c>
      <c r="E8724" s="72">
        <v>205354</v>
      </c>
      <c r="F8724" s="72">
        <v>146892</v>
      </c>
      <c r="G8724" s="72">
        <v>230187</v>
      </c>
      <c r="H8724" s="72">
        <v>323707</v>
      </c>
      <c r="I8724" s="72">
        <v>404120</v>
      </c>
      <c r="J8724" s="72">
        <v>250715</v>
      </c>
      <c r="K8724" s="72">
        <v>318985</v>
      </c>
      <c r="L8724" s="72">
        <v>340036</v>
      </c>
      <c r="M8724" s="72">
        <v>358474</v>
      </c>
      <c r="N8724" s="72">
        <v>337932</v>
      </c>
      <c r="O8724" s="72">
        <v>374130</v>
      </c>
      <c r="P8724" s="72">
        <v>643119</v>
      </c>
    </row>
    <row r="8725" spans="1:16" hidden="1">
      <c r="A8725" s="72" t="s">
        <v>2137</v>
      </c>
      <c r="B8725" s="72" t="s">
        <v>3198</v>
      </c>
      <c r="C8725" s="72" t="s">
        <v>2103</v>
      </c>
      <c r="D8725" s="72">
        <v>81764</v>
      </c>
      <c r="E8725" s="72">
        <v>77958</v>
      </c>
      <c r="F8725" s="72">
        <v>60945</v>
      </c>
      <c r="G8725" s="72">
        <v>75419</v>
      </c>
      <c r="H8725" s="72">
        <v>86234</v>
      </c>
      <c r="I8725" s="72">
        <v>74591</v>
      </c>
      <c r="J8725" s="72">
        <v>57689</v>
      </c>
      <c r="K8725" s="72">
        <v>60062</v>
      </c>
      <c r="L8725" s="72">
        <v>75095</v>
      </c>
      <c r="M8725" s="72">
        <v>78432</v>
      </c>
      <c r="N8725" s="72">
        <v>69959</v>
      </c>
      <c r="O8725" s="72">
        <v>71799</v>
      </c>
      <c r="P8725" s="72">
        <v>66319</v>
      </c>
    </row>
    <row r="8726" spans="1:16" hidden="1">
      <c r="A8726" s="72" t="s">
        <v>2137</v>
      </c>
      <c r="B8726" s="72" t="s">
        <v>3198</v>
      </c>
      <c r="C8726" s="72" t="s">
        <v>2104</v>
      </c>
      <c r="D8726" s="72">
        <v>1012</v>
      </c>
      <c r="E8726" s="72">
        <v>1002</v>
      </c>
      <c r="F8726" s="72">
        <v>997</v>
      </c>
      <c r="G8726" s="72">
        <v>978</v>
      </c>
      <c r="H8726" s="72">
        <v>972</v>
      </c>
      <c r="I8726" s="72">
        <v>976</v>
      </c>
      <c r="J8726" s="72">
        <v>976</v>
      </c>
      <c r="K8726" s="72">
        <v>972</v>
      </c>
      <c r="L8726" s="72">
        <v>967</v>
      </c>
      <c r="M8726" s="72">
        <v>969</v>
      </c>
      <c r="N8726" s="72">
        <v>975</v>
      </c>
      <c r="O8726" s="72">
        <v>979</v>
      </c>
      <c r="P8726" s="72">
        <v>998</v>
      </c>
    </row>
    <row r="8727" spans="1:16" hidden="1">
      <c r="A8727" s="72" t="s">
        <v>2137</v>
      </c>
      <c r="B8727" s="72" t="s">
        <v>3198</v>
      </c>
      <c r="C8727" s="72" t="s">
        <v>2105</v>
      </c>
      <c r="D8727" s="72">
        <v>853961</v>
      </c>
      <c r="E8727" s="72">
        <v>784088</v>
      </c>
      <c r="F8727" s="72">
        <v>645919</v>
      </c>
      <c r="G8727" s="72">
        <v>669552</v>
      </c>
      <c r="H8727" s="72">
        <v>753450</v>
      </c>
      <c r="I8727" s="72">
        <v>738464</v>
      </c>
      <c r="J8727" s="72">
        <v>525995</v>
      </c>
      <c r="K8727" s="72">
        <v>534267</v>
      </c>
      <c r="L8727" s="72">
        <v>667653</v>
      </c>
      <c r="M8727" s="72">
        <v>692917</v>
      </c>
      <c r="N8727" s="72">
        <v>628307</v>
      </c>
      <c r="O8727" s="72">
        <v>665131</v>
      </c>
      <c r="P8727" s="72">
        <v>1027930</v>
      </c>
    </row>
    <row r="8728" spans="1:16" hidden="1">
      <c r="A8728" s="72" t="s">
        <v>2137</v>
      </c>
      <c r="B8728" s="72" t="s">
        <v>3198</v>
      </c>
      <c r="C8728" s="72" t="s">
        <v>2106</v>
      </c>
      <c r="D8728" s="72">
        <v>26009</v>
      </c>
      <c r="E8728" s="72">
        <v>23419</v>
      </c>
      <c r="F8728" s="72">
        <v>18025</v>
      </c>
      <c r="G8728" s="72">
        <v>23172</v>
      </c>
      <c r="H8728" s="72">
        <v>27257</v>
      </c>
      <c r="I8728" s="72">
        <v>22254</v>
      </c>
      <c r="J8728" s="72">
        <v>24606</v>
      </c>
      <c r="K8728" s="72">
        <v>18923</v>
      </c>
      <c r="L8728" s="72">
        <v>24074</v>
      </c>
      <c r="M8728" s="72">
        <v>24928</v>
      </c>
      <c r="N8728" s="72">
        <v>22587</v>
      </c>
      <c r="O8728" s="72">
        <v>23910</v>
      </c>
      <c r="P8728" s="72">
        <v>22281</v>
      </c>
    </row>
    <row r="8729" spans="1:16" hidden="1">
      <c r="A8729" s="72" t="s">
        <v>2137</v>
      </c>
      <c r="B8729" s="72" t="s">
        <v>3198</v>
      </c>
      <c r="C8729" s="72" t="s">
        <v>2107</v>
      </c>
      <c r="D8729" s="72">
        <v>119</v>
      </c>
      <c r="E8729" s="72">
        <v>117</v>
      </c>
      <c r="F8729" s="72">
        <v>117</v>
      </c>
      <c r="G8729" s="72">
        <v>119</v>
      </c>
      <c r="H8729" s="72">
        <v>115</v>
      </c>
      <c r="I8729" s="72">
        <v>117</v>
      </c>
      <c r="J8729" s="72">
        <v>117</v>
      </c>
      <c r="K8729" s="72">
        <v>118</v>
      </c>
      <c r="L8729" s="72">
        <v>120</v>
      </c>
      <c r="M8729" s="72">
        <v>120</v>
      </c>
      <c r="N8729" s="72">
        <v>121</v>
      </c>
      <c r="O8729" s="72">
        <v>121</v>
      </c>
      <c r="P8729" s="72">
        <v>124</v>
      </c>
    </row>
    <row r="8730" spans="1:16" hidden="1">
      <c r="A8730" s="72" t="s">
        <v>2137</v>
      </c>
      <c r="B8730" s="72" t="s">
        <v>3198</v>
      </c>
      <c r="C8730" s="72" t="s">
        <v>2108</v>
      </c>
      <c r="D8730" s="72">
        <v>247592</v>
      </c>
      <c r="E8730" s="72">
        <v>221233</v>
      </c>
      <c r="F8730" s="72">
        <v>174146</v>
      </c>
      <c r="G8730" s="72">
        <v>190236</v>
      </c>
      <c r="H8730" s="72">
        <v>225020</v>
      </c>
      <c r="I8730" s="72">
        <v>205619</v>
      </c>
      <c r="J8730" s="72">
        <v>210676</v>
      </c>
      <c r="K8730" s="72">
        <v>149204</v>
      </c>
      <c r="L8730" s="72">
        <v>197698</v>
      </c>
      <c r="M8730" s="72">
        <v>204377</v>
      </c>
      <c r="N8730" s="72">
        <v>187262</v>
      </c>
      <c r="O8730" s="72">
        <v>294023</v>
      </c>
      <c r="P8730" s="72">
        <v>367662</v>
      </c>
    </row>
    <row r="8731" spans="1:16" hidden="1">
      <c r="A8731" s="72" t="s">
        <v>2130</v>
      </c>
      <c r="B8731" s="72" t="s">
        <v>3199</v>
      </c>
      <c r="C8731" s="72" t="s">
        <v>2103</v>
      </c>
      <c r="D8731" s="72">
        <v>170111</v>
      </c>
      <c r="E8731" s="72">
        <v>156442</v>
      </c>
      <c r="F8731" s="72">
        <v>134846</v>
      </c>
      <c r="G8731" s="72">
        <v>163012</v>
      </c>
      <c r="H8731" s="72">
        <v>174409</v>
      </c>
      <c r="I8731" s="72">
        <v>142689</v>
      </c>
      <c r="J8731" s="72">
        <v>116007</v>
      </c>
      <c r="K8731" s="72">
        <v>108029</v>
      </c>
      <c r="L8731" s="72">
        <v>122748</v>
      </c>
      <c r="M8731" s="72">
        <v>62463</v>
      </c>
      <c r="N8731" s="72">
        <v>56990</v>
      </c>
      <c r="O8731" s="72">
        <v>65452</v>
      </c>
      <c r="P8731" s="72">
        <v>65012</v>
      </c>
    </row>
    <row r="8732" spans="1:16" hidden="1">
      <c r="A8732" s="72" t="s">
        <v>2130</v>
      </c>
      <c r="B8732" s="72" t="s">
        <v>3199</v>
      </c>
      <c r="C8732" s="72" t="s">
        <v>2104</v>
      </c>
      <c r="D8732" s="72">
        <v>3853</v>
      </c>
      <c r="E8732" s="72">
        <v>4000</v>
      </c>
      <c r="F8732" s="72">
        <v>3991</v>
      </c>
      <c r="G8732" s="72">
        <v>3953</v>
      </c>
      <c r="H8732" s="72">
        <v>3964</v>
      </c>
      <c r="I8732" s="72">
        <v>3757</v>
      </c>
      <c r="J8732" s="72">
        <v>3753</v>
      </c>
      <c r="K8732" s="72">
        <v>3734</v>
      </c>
      <c r="L8732" s="72">
        <v>3741</v>
      </c>
      <c r="M8732" s="72">
        <v>1922</v>
      </c>
      <c r="N8732" s="72">
        <v>1941</v>
      </c>
      <c r="O8732" s="72">
        <v>1965</v>
      </c>
      <c r="P8732" s="72">
        <v>1995</v>
      </c>
    </row>
    <row r="8733" spans="1:16" hidden="1">
      <c r="A8733" s="72" t="s">
        <v>2130</v>
      </c>
      <c r="B8733" s="72" t="s">
        <v>3199</v>
      </c>
      <c r="C8733" s="72" t="s">
        <v>2105</v>
      </c>
      <c r="D8733" s="72">
        <v>1925759</v>
      </c>
      <c r="E8733" s="72">
        <v>1652892</v>
      </c>
      <c r="F8733" s="72">
        <v>1380088</v>
      </c>
      <c r="G8733" s="72">
        <v>1588608</v>
      </c>
      <c r="H8733" s="72">
        <v>1888582</v>
      </c>
      <c r="I8733" s="72">
        <v>1491526</v>
      </c>
      <c r="J8733" s="72">
        <v>1187780</v>
      </c>
      <c r="K8733" s="72">
        <v>1272956</v>
      </c>
      <c r="L8733" s="72">
        <v>1576960</v>
      </c>
      <c r="M8733" s="72">
        <v>1067583</v>
      </c>
      <c r="N8733" s="72">
        <v>1062032</v>
      </c>
      <c r="O8733" s="72">
        <v>1282557</v>
      </c>
      <c r="P8733" s="72">
        <v>1451217</v>
      </c>
    </row>
    <row r="8734" spans="1:16" hidden="1">
      <c r="A8734" s="72" t="s">
        <v>2130</v>
      </c>
      <c r="B8734" s="72" t="s">
        <v>3199</v>
      </c>
      <c r="C8734" s="72" t="s">
        <v>2106</v>
      </c>
      <c r="D8734" s="72">
        <v>12133</v>
      </c>
      <c r="E8734" s="72">
        <v>11064</v>
      </c>
      <c r="F8734" s="72">
        <v>16742</v>
      </c>
      <c r="G8734" s="72">
        <v>11651</v>
      </c>
      <c r="H8734" s="72">
        <v>11705</v>
      </c>
      <c r="I8734" s="72">
        <v>7774</v>
      </c>
      <c r="J8734" s="72">
        <v>13813</v>
      </c>
      <c r="K8734" s="72">
        <v>14387</v>
      </c>
      <c r="L8734" s="72">
        <v>14445</v>
      </c>
      <c r="M8734" s="72">
        <v>3386</v>
      </c>
      <c r="N8734" s="72">
        <v>2928</v>
      </c>
      <c r="O8734" s="72">
        <v>3247</v>
      </c>
      <c r="P8734" s="72">
        <v>2975</v>
      </c>
    </row>
    <row r="8735" spans="1:16" hidden="1">
      <c r="A8735" s="72" t="s">
        <v>2130</v>
      </c>
      <c r="B8735" s="72" t="s">
        <v>3199</v>
      </c>
      <c r="C8735" s="72" t="s">
        <v>2107</v>
      </c>
      <c r="D8735" s="72">
        <v>58</v>
      </c>
      <c r="E8735" s="72">
        <v>61</v>
      </c>
      <c r="F8735" s="72">
        <v>60</v>
      </c>
      <c r="G8735" s="72">
        <v>59</v>
      </c>
      <c r="H8735" s="72">
        <v>61</v>
      </c>
      <c r="I8735" s="72">
        <v>155</v>
      </c>
      <c r="J8735" s="72">
        <v>153</v>
      </c>
      <c r="K8735" s="72">
        <v>158</v>
      </c>
      <c r="L8735" s="72">
        <v>157</v>
      </c>
      <c r="M8735" s="72">
        <v>46</v>
      </c>
      <c r="N8735" s="72">
        <v>46</v>
      </c>
      <c r="O8735" s="72">
        <v>46</v>
      </c>
      <c r="P8735" s="72">
        <v>40</v>
      </c>
    </row>
    <row r="8736" spans="1:16" hidden="1">
      <c r="A8736" s="72" t="s">
        <v>2130</v>
      </c>
      <c r="B8736" s="72" t="s">
        <v>3199</v>
      </c>
      <c r="C8736" s="72" t="s">
        <v>2108</v>
      </c>
      <c r="D8736" s="72">
        <v>97769</v>
      </c>
      <c r="E8736" s="72">
        <v>81693</v>
      </c>
      <c r="F8736" s="72">
        <v>115511</v>
      </c>
      <c r="G8736" s="72">
        <v>91732</v>
      </c>
      <c r="H8736" s="72">
        <v>97483</v>
      </c>
      <c r="I8736" s="72">
        <v>65558</v>
      </c>
      <c r="J8736" s="72">
        <v>112238</v>
      </c>
      <c r="K8736" s="72">
        <v>138587</v>
      </c>
      <c r="L8736" s="72">
        <v>200167</v>
      </c>
      <c r="M8736" s="72">
        <v>48868</v>
      </c>
      <c r="N8736" s="72">
        <v>47783</v>
      </c>
      <c r="O8736" s="72">
        <v>57160</v>
      </c>
      <c r="P8736" s="72">
        <v>62309</v>
      </c>
    </row>
    <row r="8737" spans="1:16" hidden="1">
      <c r="A8737" s="72" t="s">
        <v>2130</v>
      </c>
      <c r="B8737" s="72" t="s">
        <v>3199</v>
      </c>
      <c r="C8737" s="72" t="s">
        <v>2109</v>
      </c>
      <c r="M8737" s="72">
        <v>4608</v>
      </c>
      <c r="N8737" s="72">
        <v>0</v>
      </c>
    </row>
    <row r="8738" spans="1:16" hidden="1">
      <c r="A8738" s="72" t="s">
        <v>2130</v>
      </c>
      <c r="B8738" s="72" t="s">
        <v>3199</v>
      </c>
      <c r="C8738" s="72" t="s">
        <v>2110</v>
      </c>
      <c r="M8738" s="72">
        <v>3</v>
      </c>
      <c r="N8738" s="72">
        <v>0</v>
      </c>
    </row>
    <row r="8739" spans="1:16" hidden="1">
      <c r="A8739" s="72" t="s">
        <v>2130</v>
      </c>
      <c r="B8739" s="72" t="s">
        <v>3199</v>
      </c>
      <c r="C8739" s="72" t="s">
        <v>2111</v>
      </c>
      <c r="M8739" s="72">
        <v>54675</v>
      </c>
      <c r="N8739" s="72">
        <v>0</v>
      </c>
    </row>
    <row r="8740" spans="1:16" hidden="1">
      <c r="A8740" s="72" t="s">
        <v>2139</v>
      </c>
      <c r="B8740" s="72" t="s">
        <v>3200</v>
      </c>
      <c r="C8740" s="72" t="s">
        <v>2103</v>
      </c>
      <c r="D8740" s="72">
        <v>20651</v>
      </c>
      <c r="E8740" s="72">
        <v>20728</v>
      </c>
      <c r="F8740" s="72">
        <v>16343</v>
      </c>
      <c r="G8740" s="72">
        <v>22217</v>
      </c>
      <c r="H8740" s="72">
        <v>22475</v>
      </c>
      <c r="I8740" s="72">
        <v>18478</v>
      </c>
      <c r="J8740" s="72">
        <v>19832</v>
      </c>
      <c r="K8740" s="72">
        <v>20114</v>
      </c>
      <c r="L8740" s="72">
        <v>21520</v>
      </c>
      <c r="M8740" s="72">
        <v>22471</v>
      </c>
      <c r="N8740" s="72">
        <v>20110</v>
      </c>
      <c r="O8740" s="72">
        <v>18595</v>
      </c>
      <c r="P8740" s="72">
        <v>22322</v>
      </c>
    </row>
    <row r="8741" spans="1:16" hidden="1">
      <c r="A8741" s="72" t="s">
        <v>2139</v>
      </c>
      <c r="B8741" s="72" t="s">
        <v>3200</v>
      </c>
      <c r="C8741" s="72" t="s">
        <v>2104</v>
      </c>
      <c r="D8741" s="72">
        <v>298</v>
      </c>
      <c r="E8741" s="72">
        <v>296</v>
      </c>
      <c r="F8741" s="72">
        <v>293</v>
      </c>
      <c r="G8741" s="72">
        <v>293</v>
      </c>
      <c r="H8741" s="72">
        <v>293</v>
      </c>
      <c r="I8741" s="72">
        <v>300</v>
      </c>
      <c r="J8741" s="72">
        <v>300</v>
      </c>
      <c r="K8741" s="72">
        <v>302</v>
      </c>
      <c r="L8741" s="72">
        <v>302</v>
      </c>
      <c r="M8741" s="72">
        <v>301</v>
      </c>
      <c r="N8741" s="72">
        <v>302</v>
      </c>
      <c r="O8741" s="72">
        <v>302</v>
      </c>
      <c r="P8741" s="72">
        <v>303</v>
      </c>
    </row>
    <row r="8742" spans="1:16" hidden="1">
      <c r="A8742" s="72" t="s">
        <v>2139</v>
      </c>
      <c r="B8742" s="72" t="s">
        <v>3200</v>
      </c>
      <c r="C8742" s="72" t="s">
        <v>2105</v>
      </c>
      <c r="D8742" s="72">
        <v>175482</v>
      </c>
      <c r="E8742" s="72">
        <v>167068</v>
      </c>
      <c r="F8742" s="72">
        <v>122573</v>
      </c>
      <c r="G8742" s="72">
        <v>171950</v>
      </c>
      <c r="H8742" s="72">
        <v>206770</v>
      </c>
      <c r="I8742" s="72">
        <v>169997</v>
      </c>
      <c r="J8742" s="72">
        <v>182454</v>
      </c>
      <c r="K8742" s="72">
        <v>248282</v>
      </c>
      <c r="L8742" s="72">
        <v>245631</v>
      </c>
      <c r="M8742" s="72">
        <v>257753</v>
      </c>
      <c r="N8742" s="72">
        <v>236952</v>
      </c>
      <c r="O8742" s="72">
        <v>225192</v>
      </c>
      <c r="P8742" s="72">
        <v>340670</v>
      </c>
    </row>
    <row r="8743" spans="1:16" hidden="1">
      <c r="A8743" s="72" t="s">
        <v>2139</v>
      </c>
      <c r="B8743" s="72" t="s">
        <v>3200</v>
      </c>
      <c r="C8743" s="72" t="s">
        <v>2106</v>
      </c>
      <c r="D8743" s="72">
        <v>11519</v>
      </c>
      <c r="E8743" s="72">
        <v>11951</v>
      </c>
      <c r="F8743" s="72">
        <v>8628</v>
      </c>
      <c r="G8743" s="72">
        <v>11048</v>
      </c>
      <c r="H8743" s="72">
        <v>11087</v>
      </c>
      <c r="I8743" s="72">
        <v>8649</v>
      </c>
      <c r="J8743" s="72">
        <v>9399</v>
      </c>
      <c r="K8743" s="72">
        <v>8580</v>
      </c>
      <c r="L8743" s="72">
        <v>8556</v>
      </c>
      <c r="M8743" s="72">
        <v>8672</v>
      </c>
      <c r="N8743" s="72">
        <v>7530</v>
      </c>
      <c r="O8743" s="72">
        <v>6964</v>
      </c>
      <c r="P8743" s="72">
        <v>6474</v>
      </c>
    </row>
    <row r="8744" spans="1:16" hidden="1">
      <c r="A8744" s="72" t="s">
        <v>2139</v>
      </c>
      <c r="B8744" s="72" t="s">
        <v>3200</v>
      </c>
      <c r="C8744" s="72" t="s">
        <v>2107</v>
      </c>
      <c r="D8744" s="72">
        <v>47</v>
      </c>
      <c r="E8744" s="72">
        <v>49</v>
      </c>
      <c r="F8744" s="72">
        <v>49</v>
      </c>
      <c r="G8744" s="72">
        <v>49</v>
      </c>
      <c r="H8744" s="72">
        <v>47</v>
      </c>
      <c r="I8744" s="72">
        <v>45</v>
      </c>
      <c r="J8744" s="72">
        <v>45</v>
      </c>
      <c r="K8744" s="72">
        <v>48</v>
      </c>
      <c r="L8744" s="72">
        <v>41</v>
      </c>
      <c r="M8744" s="72">
        <v>41</v>
      </c>
      <c r="N8744" s="72">
        <v>41</v>
      </c>
      <c r="O8744" s="72">
        <v>40</v>
      </c>
      <c r="P8744" s="72">
        <v>41</v>
      </c>
    </row>
    <row r="8745" spans="1:16" hidden="1">
      <c r="A8745" s="72" t="s">
        <v>2139</v>
      </c>
      <c r="B8745" s="72" t="s">
        <v>3200</v>
      </c>
      <c r="C8745" s="72" t="s">
        <v>2108</v>
      </c>
      <c r="D8745" s="72">
        <v>97679</v>
      </c>
      <c r="E8745" s="72">
        <v>96398</v>
      </c>
      <c r="F8745" s="72">
        <v>64710</v>
      </c>
      <c r="G8745" s="72">
        <v>94827</v>
      </c>
      <c r="H8745" s="72">
        <v>102000</v>
      </c>
      <c r="I8745" s="72">
        <v>79571</v>
      </c>
      <c r="J8745" s="72">
        <v>86471</v>
      </c>
      <c r="K8745" s="72">
        <v>88831</v>
      </c>
      <c r="L8745" s="72">
        <v>85206</v>
      </c>
      <c r="M8745" s="72">
        <v>86679</v>
      </c>
      <c r="N8745" s="72">
        <v>76326</v>
      </c>
      <c r="O8745" s="72">
        <v>71295</v>
      </c>
      <c r="P8745" s="72">
        <v>105389</v>
      </c>
    </row>
    <row r="8746" spans="1:16" hidden="1">
      <c r="A8746" s="72" t="s">
        <v>2136</v>
      </c>
      <c r="B8746" s="72" t="s">
        <v>3201</v>
      </c>
      <c r="C8746" s="72" t="s">
        <v>2103</v>
      </c>
      <c r="D8746" s="72">
        <v>298337</v>
      </c>
      <c r="E8746" s="72">
        <v>253632</v>
      </c>
      <c r="F8746" s="72">
        <v>219281</v>
      </c>
      <c r="G8746" s="72">
        <v>314831</v>
      </c>
      <c r="H8746" s="72">
        <v>329612</v>
      </c>
      <c r="I8746" s="72">
        <v>287146</v>
      </c>
      <c r="J8746" s="72">
        <v>254116</v>
      </c>
      <c r="K8746" s="72">
        <v>230821</v>
      </c>
      <c r="L8746" s="72">
        <v>324200</v>
      </c>
      <c r="M8746" s="72">
        <v>290418</v>
      </c>
      <c r="N8746" s="72">
        <v>280723</v>
      </c>
      <c r="O8746" s="72">
        <v>312353</v>
      </c>
      <c r="P8746" s="72">
        <v>324940</v>
      </c>
    </row>
    <row r="8747" spans="1:16" hidden="1">
      <c r="A8747" s="72" t="s">
        <v>2136</v>
      </c>
      <c r="B8747" s="72" t="s">
        <v>3201</v>
      </c>
      <c r="C8747" s="72" t="s">
        <v>2104</v>
      </c>
      <c r="D8747" s="72">
        <v>5881</v>
      </c>
      <c r="E8747" s="72">
        <v>5992</v>
      </c>
      <c r="F8747" s="72">
        <v>6069</v>
      </c>
      <c r="G8747" s="72">
        <v>6171</v>
      </c>
      <c r="H8747" s="72">
        <v>6324</v>
      </c>
      <c r="I8747" s="72">
        <v>6317</v>
      </c>
      <c r="J8747" s="72">
        <v>6700</v>
      </c>
      <c r="K8747" s="72">
        <v>7169</v>
      </c>
      <c r="L8747" s="72">
        <v>7278</v>
      </c>
      <c r="M8747" s="72">
        <v>7454</v>
      </c>
      <c r="N8747" s="72">
        <v>7517</v>
      </c>
      <c r="O8747" s="72">
        <v>7709</v>
      </c>
      <c r="P8747" s="72">
        <v>7834</v>
      </c>
    </row>
    <row r="8748" spans="1:16" hidden="1">
      <c r="A8748" s="72" t="s">
        <v>2136</v>
      </c>
      <c r="B8748" s="72" t="s">
        <v>3201</v>
      </c>
      <c r="C8748" s="72" t="s">
        <v>2105</v>
      </c>
      <c r="D8748" s="72">
        <v>3303478</v>
      </c>
      <c r="E8748" s="72">
        <v>2756997</v>
      </c>
      <c r="F8748" s="72">
        <v>2018597</v>
      </c>
      <c r="G8748" s="72">
        <v>2711861</v>
      </c>
      <c r="H8748" s="72">
        <v>3081768</v>
      </c>
      <c r="I8748" s="72">
        <v>2424654</v>
      </c>
      <c r="J8748" s="72">
        <v>1954993</v>
      </c>
      <c r="K8748" s="72">
        <v>2009548</v>
      </c>
      <c r="L8748" s="72">
        <v>2738463</v>
      </c>
      <c r="M8748" s="72">
        <v>2558411</v>
      </c>
      <c r="N8748" s="72">
        <v>2173776</v>
      </c>
      <c r="O8748" s="72">
        <v>2740001</v>
      </c>
      <c r="P8748" s="72">
        <v>3724784</v>
      </c>
    </row>
    <row r="8749" spans="1:16" hidden="1">
      <c r="A8749" s="72" t="s">
        <v>2136</v>
      </c>
      <c r="B8749" s="72" t="s">
        <v>3201</v>
      </c>
      <c r="C8749" s="72" t="s">
        <v>2106</v>
      </c>
      <c r="D8749" s="72">
        <v>123198</v>
      </c>
      <c r="E8749" s="72">
        <v>103163</v>
      </c>
      <c r="F8749" s="72">
        <v>93139</v>
      </c>
      <c r="G8749" s="72">
        <v>135089</v>
      </c>
      <c r="H8749" s="72">
        <v>141953</v>
      </c>
      <c r="I8749" s="72">
        <v>115203</v>
      </c>
      <c r="J8749" s="72">
        <v>109244</v>
      </c>
      <c r="K8749" s="72">
        <v>104600</v>
      </c>
      <c r="L8749" s="72">
        <v>135074</v>
      </c>
      <c r="M8749" s="72">
        <v>126650</v>
      </c>
      <c r="N8749" s="72">
        <v>118178</v>
      </c>
      <c r="O8749" s="72">
        <v>135425</v>
      </c>
      <c r="P8749" s="72">
        <v>142235</v>
      </c>
    </row>
    <row r="8750" spans="1:16" hidden="1">
      <c r="A8750" s="72" t="s">
        <v>2136</v>
      </c>
      <c r="B8750" s="72" t="s">
        <v>3201</v>
      </c>
      <c r="C8750" s="72" t="s">
        <v>2107</v>
      </c>
      <c r="D8750" s="72">
        <v>676</v>
      </c>
      <c r="E8750" s="72">
        <v>688</v>
      </c>
      <c r="F8750" s="72">
        <v>695</v>
      </c>
      <c r="G8750" s="72">
        <v>705</v>
      </c>
      <c r="H8750" s="72">
        <v>719</v>
      </c>
      <c r="I8750" s="72">
        <v>691</v>
      </c>
      <c r="J8750" s="72">
        <v>735</v>
      </c>
      <c r="K8750" s="72">
        <v>789</v>
      </c>
      <c r="L8750" s="72">
        <v>789</v>
      </c>
      <c r="M8750" s="72">
        <v>796</v>
      </c>
      <c r="N8750" s="72">
        <v>794</v>
      </c>
      <c r="O8750" s="72">
        <v>834</v>
      </c>
      <c r="P8750" s="72">
        <v>841</v>
      </c>
    </row>
    <row r="8751" spans="1:16" hidden="1">
      <c r="A8751" s="72" t="s">
        <v>2136</v>
      </c>
      <c r="B8751" s="72" t="s">
        <v>3201</v>
      </c>
      <c r="C8751" s="72" t="s">
        <v>2108</v>
      </c>
      <c r="D8751" s="72">
        <v>1365807</v>
      </c>
      <c r="E8751" s="72">
        <v>1118125</v>
      </c>
      <c r="F8751" s="72">
        <v>840381</v>
      </c>
      <c r="G8751" s="72">
        <v>1165151</v>
      </c>
      <c r="H8751" s="72">
        <v>1334585</v>
      </c>
      <c r="I8751" s="72">
        <v>960514</v>
      </c>
      <c r="J8751" s="72">
        <v>819802</v>
      </c>
      <c r="K8751" s="72">
        <v>876247</v>
      </c>
      <c r="L8751" s="72">
        <v>1121228</v>
      </c>
      <c r="M8751" s="72">
        <v>1130557</v>
      </c>
      <c r="N8751" s="72">
        <v>877037</v>
      </c>
      <c r="O8751" s="72">
        <v>1120003</v>
      </c>
      <c r="P8751" s="72">
        <v>1551774</v>
      </c>
    </row>
    <row r="8752" spans="1:16" hidden="1">
      <c r="A8752" s="72" t="s">
        <v>2136</v>
      </c>
      <c r="B8752" s="72" t="s">
        <v>3201</v>
      </c>
      <c r="C8752" s="72" t="s">
        <v>2109</v>
      </c>
      <c r="D8752" s="72">
        <v>199384</v>
      </c>
      <c r="E8752" s="72">
        <v>282262</v>
      </c>
      <c r="F8752" s="72">
        <v>443675</v>
      </c>
      <c r="G8752" s="72">
        <v>551606</v>
      </c>
      <c r="H8752" s="72">
        <v>556316</v>
      </c>
      <c r="I8752" s="72">
        <v>478252</v>
      </c>
      <c r="J8752" s="72">
        <v>477497</v>
      </c>
      <c r="K8752" s="72">
        <v>491217</v>
      </c>
      <c r="L8752" s="72">
        <v>495449</v>
      </c>
      <c r="M8752" s="72">
        <v>476042</v>
      </c>
      <c r="N8752" s="72">
        <v>416087</v>
      </c>
      <c r="O8752" s="72">
        <v>443699</v>
      </c>
      <c r="P8752" s="72">
        <v>470201</v>
      </c>
    </row>
    <row r="8753" spans="1:16" hidden="1">
      <c r="A8753" s="72" t="s">
        <v>2136</v>
      </c>
      <c r="B8753" s="72" t="s">
        <v>3201</v>
      </c>
      <c r="C8753" s="72" t="s">
        <v>2110</v>
      </c>
      <c r="D8753" s="72">
        <v>83</v>
      </c>
      <c r="E8753" s="72">
        <v>83</v>
      </c>
      <c r="F8753" s="72">
        <v>84</v>
      </c>
      <c r="G8753" s="72">
        <v>83</v>
      </c>
      <c r="H8753" s="72">
        <v>83</v>
      </c>
      <c r="I8753" s="72">
        <v>78</v>
      </c>
      <c r="J8753" s="72">
        <v>82</v>
      </c>
      <c r="K8753" s="72">
        <v>88</v>
      </c>
      <c r="L8753" s="72">
        <v>84</v>
      </c>
      <c r="M8753" s="72">
        <v>85</v>
      </c>
      <c r="N8753" s="72">
        <v>87</v>
      </c>
      <c r="O8753" s="72">
        <v>87</v>
      </c>
      <c r="P8753" s="72">
        <v>87</v>
      </c>
    </row>
    <row r="8754" spans="1:16" hidden="1">
      <c r="A8754" s="72" t="s">
        <v>2136</v>
      </c>
      <c r="B8754" s="72" t="s">
        <v>3201</v>
      </c>
      <c r="C8754" s="72" t="s">
        <v>2111</v>
      </c>
      <c r="D8754" s="72">
        <v>1765927</v>
      </c>
      <c r="E8754" s="72">
        <v>2083972</v>
      </c>
      <c r="F8754" s="72">
        <v>2105571</v>
      </c>
      <c r="G8754" s="72">
        <v>3038783</v>
      </c>
      <c r="H8754" s="72">
        <v>3535234</v>
      </c>
      <c r="I8754" s="72">
        <v>2322137</v>
      </c>
      <c r="J8754" s="72">
        <v>2052511</v>
      </c>
      <c r="K8754" s="72">
        <v>2416973</v>
      </c>
      <c r="L8754" s="72">
        <v>2627720</v>
      </c>
      <c r="M8754" s="72">
        <v>2367315</v>
      </c>
      <c r="N8754" s="72">
        <v>1824315</v>
      </c>
      <c r="O8754" s="72">
        <v>2440549</v>
      </c>
      <c r="P8754" s="72">
        <v>3764704</v>
      </c>
    </row>
    <row r="8755" spans="1:16" hidden="1">
      <c r="A8755" s="72" t="s">
        <v>2154</v>
      </c>
      <c r="B8755" s="72" t="s">
        <v>3202</v>
      </c>
      <c r="C8755" s="72" t="s">
        <v>2103</v>
      </c>
      <c r="D8755" s="72">
        <v>204949</v>
      </c>
      <c r="E8755" s="72">
        <v>184386</v>
      </c>
      <c r="F8755" s="72">
        <v>142309</v>
      </c>
      <c r="G8755" s="72">
        <v>208996</v>
      </c>
      <c r="H8755" s="72">
        <v>242758</v>
      </c>
      <c r="I8755" s="72">
        <v>199191</v>
      </c>
      <c r="J8755" s="72">
        <v>181244</v>
      </c>
      <c r="K8755" s="72">
        <v>166389</v>
      </c>
      <c r="L8755" s="72">
        <v>239721</v>
      </c>
      <c r="M8755" s="72">
        <v>233036</v>
      </c>
      <c r="N8755" s="72">
        <v>209092</v>
      </c>
      <c r="O8755" s="72">
        <v>229415</v>
      </c>
      <c r="P8755" s="72">
        <v>259763</v>
      </c>
    </row>
    <row r="8756" spans="1:16" hidden="1">
      <c r="A8756" s="72" t="s">
        <v>2154</v>
      </c>
      <c r="B8756" s="72" t="s">
        <v>3202</v>
      </c>
      <c r="C8756" s="72" t="s">
        <v>2104</v>
      </c>
      <c r="D8756" s="72">
        <v>3291</v>
      </c>
      <c r="E8756" s="72">
        <v>3280</v>
      </c>
      <c r="F8756" s="72">
        <v>3321</v>
      </c>
      <c r="G8756" s="72">
        <v>3252</v>
      </c>
      <c r="H8756" s="72">
        <v>3495</v>
      </c>
      <c r="I8756" s="72">
        <v>3566</v>
      </c>
      <c r="J8756" s="72">
        <v>3642</v>
      </c>
      <c r="K8756" s="72">
        <v>3706</v>
      </c>
      <c r="L8756" s="72">
        <v>3769</v>
      </c>
      <c r="M8756" s="72">
        <v>3862</v>
      </c>
      <c r="N8756" s="72">
        <v>3994</v>
      </c>
      <c r="O8756" s="72">
        <v>4139</v>
      </c>
      <c r="P8756" s="72">
        <v>4202</v>
      </c>
    </row>
    <row r="8757" spans="1:16" hidden="1">
      <c r="A8757" s="72" t="s">
        <v>2154</v>
      </c>
      <c r="B8757" s="72" t="s">
        <v>3202</v>
      </c>
      <c r="C8757" s="72" t="s">
        <v>2105</v>
      </c>
      <c r="D8757" s="72">
        <v>2489321</v>
      </c>
      <c r="E8757" s="72">
        <v>1788024</v>
      </c>
      <c r="F8757" s="72">
        <v>1290423</v>
      </c>
      <c r="G8757" s="72">
        <v>1810951</v>
      </c>
      <c r="H8757" s="72">
        <v>2297226</v>
      </c>
      <c r="I8757" s="72">
        <v>1703549</v>
      </c>
      <c r="J8757" s="72">
        <v>1536693</v>
      </c>
      <c r="K8757" s="72">
        <v>1523056</v>
      </c>
      <c r="L8757" s="72">
        <v>2142685</v>
      </c>
      <c r="M8757" s="72">
        <v>1936552</v>
      </c>
      <c r="N8757" s="72">
        <v>1760622</v>
      </c>
      <c r="O8757" s="72">
        <v>2125919</v>
      </c>
      <c r="P8757" s="72">
        <v>2599931</v>
      </c>
    </row>
    <row r="8758" spans="1:16" hidden="1">
      <c r="A8758" s="72" t="s">
        <v>2154</v>
      </c>
      <c r="B8758" s="72" t="s">
        <v>3202</v>
      </c>
      <c r="C8758" s="72" t="s">
        <v>2106</v>
      </c>
      <c r="D8758" s="72">
        <v>14737</v>
      </c>
      <c r="E8758" s="72">
        <v>12450</v>
      </c>
      <c r="F8758" s="72">
        <v>8657</v>
      </c>
      <c r="G8758" s="72">
        <v>13321</v>
      </c>
      <c r="H8758" s="72">
        <v>16748</v>
      </c>
      <c r="I8758" s="72">
        <v>13231</v>
      </c>
      <c r="J8758" s="72">
        <v>11899</v>
      </c>
      <c r="K8758" s="72">
        <v>10871</v>
      </c>
      <c r="L8758" s="72">
        <v>17207</v>
      </c>
      <c r="M8758" s="72">
        <v>15938</v>
      </c>
      <c r="N8758" s="72">
        <v>23988</v>
      </c>
      <c r="O8758" s="72">
        <v>16774</v>
      </c>
      <c r="P8758" s="72">
        <v>18344</v>
      </c>
    </row>
    <row r="8759" spans="1:16" hidden="1">
      <c r="A8759" s="72" t="s">
        <v>2154</v>
      </c>
      <c r="B8759" s="72" t="s">
        <v>3202</v>
      </c>
      <c r="C8759" s="72" t="s">
        <v>2107</v>
      </c>
      <c r="D8759" s="72">
        <v>106</v>
      </c>
      <c r="E8759" s="72">
        <v>102</v>
      </c>
      <c r="F8759" s="72">
        <v>102</v>
      </c>
      <c r="G8759" s="72">
        <v>111</v>
      </c>
      <c r="H8759" s="72">
        <v>109</v>
      </c>
      <c r="I8759" s="72">
        <v>119</v>
      </c>
      <c r="J8759" s="72">
        <v>119</v>
      </c>
      <c r="K8759" s="72">
        <v>123</v>
      </c>
      <c r="L8759" s="72">
        <v>121</v>
      </c>
      <c r="M8759" s="72">
        <v>127</v>
      </c>
      <c r="N8759" s="72">
        <v>133</v>
      </c>
      <c r="O8759" s="72">
        <v>137</v>
      </c>
      <c r="P8759" s="72">
        <v>137</v>
      </c>
    </row>
    <row r="8760" spans="1:16" hidden="1">
      <c r="A8760" s="72" t="s">
        <v>2154</v>
      </c>
      <c r="B8760" s="72" t="s">
        <v>3202</v>
      </c>
      <c r="C8760" s="72" t="s">
        <v>2108</v>
      </c>
      <c r="D8760" s="72">
        <v>166299</v>
      </c>
      <c r="E8760" s="72">
        <v>121263</v>
      </c>
      <c r="F8760" s="72">
        <v>78857</v>
      </c>
      <c r="G8760" s="72">
        <v>115214</v>
      </c>
      <c r="H8760" s="72">
        <v>159056</v>
      </c>
      <c r="I8760" s="72">
        <v>112806</v>
      </c>
      <c r="J8760" s="72">
        <v>100731</v>
      </c>
      <c r="K8760" s="72">
        <v>98869</v>
      </c>
      <c r="L8760" s="72">
        <v>152833</v>
      </c>
      <c r="M8760" s="72">
        <v>132395</v>
      </c>
      <c r="N8760" s="72">
        <v>211831</v>
      </c>
      <c r="O8760" s="72">
        <v>152894</v>
      </c>
      <c r="P8760" s="72">
        <v>179603</v>
      </c>
    </row>
    <row r="8761" spans="1:16" hidden="1">
      <c r="A8761" s="72" t="s">
        <v>2130</v>
      </c>
      <c r="B8761" s="72" t="s">
        <v>3203</v>
      </c>
      <c r="C8761" s="72" t="s">
        <v>2103</v>
      </c>
      <c r="D8761" s="72">
        <v>58143</v>
      </c>
      <c r="E8761" s="72">
        <v>67794</v>
      </c>
      <c r="F8761" s="72">
        <v>50984</v>
      </c>
      <c r="G8761" s="72">
        <v>53444</v>
      </c>
      <c r="H8761" s="72">
        <v>59488</v>
      </c>
      <c r="I8761" s="72">
        <v>50122</v>
      </c>
      <c r="J8761" s="72">
        <v>62555</v>
      </c>
      <c r="K8761" s="72">
        <v>58441</v>
      </c>
      <c r="L8761" s="72">
        <v>62558</v>
      </c>
      <c r="M8761" s="72">
        <v>60100</v>
      </c>
      <c r="O8761" s="72">
        <v>46200</v>
      </c>
      <c r="P8761" s="72">
        <v>17952</v>
      </c>
    </row>
    <row r="8762" spans="1:16" hidden="1">
      <c r="A8762" s="72" t="s">
        <v>2130</v>
      </c>
      <c r="B8762" s="72" t="s">
        <v>3203</v>
      </c>
      <c r="C8762" s="72" t="s">
        <v>2104</v>
      </c>
      <c r="D8762" s="72">
        <v>1146</v>
      </c>
      <c r="E8762" s="72">
        <v>1456</v>
      </c>
      <c r="F8762" s="72">
        <v>1462</v>
      </c>
      <c r="G8762" s="72">
        <v>1474</v>
      </c>
      <c r="H8762" s="72">
        <v>1481</v>
      </c>
      <c r="I8762" s="72">
        <v>1480</v>
      </c>
      <c r="J8762" s="72">
        <v>1488</v>
      </c>
      <c r="K8762" s="72">
        <v>1494</v>
      </c>
      <c r="L8762" s="72">
        <v>1505</v>
      </c>
      <c r="M8762" s="72">
        <v>1510</v>
      </c>
      <c r="O8762" s="72">
        <v>1380</v>
      </c>
      <c r="P8762" s="72">
        <v>1380</v>
      </c>
    </row>
    <row r="8763" spans="1:16" hidden="1">
      <c r="A8763" s="72" t="s">
        <v>2130</v>
      </c>
      <c r="B8763" s="72" t="s">
        <v>3203</v>
      </c>
      <c r="C8763" s="72" t="s">
        <v>2105</v>
      </c>
      <c r="D8763" s="72">
        <v>676413</v>
      </c>
      <c r="E8763" s="72">
        <v>664571</v>
      </c>
      <c r="F8763" s="72">
        <v>424296</v>
      </c>
      <c r="G8763" s="72">
        <v>497224</v>
      </c>
      <c r="H8763" s="72">
        <v>514633</v>
      </c>
      <c r="I8763" s="72">
        <v>461241</v>
      </c>
      <c r="J8763" s="72">
        <v>511255</v>
      </c>
      <c r="K8763" s="72">
        <v>480122</v>
      </c>
      <c r="L8763" s="72">
        <v>497699</v>
      </c>
      <c r="M8763" s="72">
        <v>495000</v>
      </c>
      <c r="O8763" s="72">
        <v>428893</v>
      </c>
      <c r="P8763" s="72">
        <v>599764</v>
      </c>
    </row>
    <row r="8764" spans="1:16" hidden="1">
      <c r="A8764" s="72" t="s">
        <v>2130</v>
      </c>
      <c r="B8764" s="72" t="s">
        <v>3203</v>
      </c>
      <c r="C8764" s="72" t="s">
        <v>2106</v>
      </c>
      <c r="D8764" s="72">
        <v>16865</v>
      </c>
      <c r="E8764" s="72">
        <v>15739</v>
      </c>
      <c r="F8764" s="72">
        <v>12318</v>
      </c>
      <c r="G8764" s="72">
        <v>13225</v>
      </c>
      <c r="H8764" s="72">
        <v>17597</v>
      </c>
      <c r="I8764" s="72">
        <v>12166</v>
      </c>
      <c r="J8764" s="72">
        <v>18111</v>
      </c>
      <c r="K8764" s="72">
        <v>16222</v>
      </c>
      <c r="L8764" s="72">
        <v>18102</v>
      </c>
      <c r="M8764" s="72">
        <v>17200</v>
      </c>
      <c r="O8764" s="72">
        <v>16800</v>
      </c>
      <c r="P8764" s="72">
        <v>6609</v>
      </c>
    </row>
    <row r="8765" spans="1:16" hidden="1">
      <c r="A8765" s="72" t="s">
        <v>2130</v>
      </c>
      <c r="B8765" s="72" t="s">
        <v>3203</v>
      </c>
      <c r="C8765" s="72" t="s">
        <v>2107</v>
      </c>
      <c r="D8765" s="72">
        <v>122</v>
      </c>
      <c r="E8765" s="72">
        <v>124</v>
      </c>
      <c r="F8765" s="72">
        <v>128</v>
      </c>
      <c r="G8765" s="72">
        <v>131</v>
      </c>
      <c r="H8765" s="72">
        <v>133</v>
      </c>
      <c r="I8765" s="72">
        <v>134</v>
      </c>
      <c r="J8765" s="72">
        <v>137</v>
      </c>
      <c r="K8765" s="72">
        <v>131</v>
      </c>
      <c r="L8765" s="72">
        <v>133</v>
      </c>
      <c r="M8765" s="72">
        <v>136</v>
      </c>
      <c r="O8765" s="72">
        <v>126</v>
      </c>
      <c r="P8765" s="72">
        <v>126</v>
      </c>
    </row>
    <row r="8766" spans="1:16" hidden="1">
      <c r="A8766" s="72" t="s">
        <v>2130</v>
      </c>
      <c r="B8766" s="72" t="s">
        <v>3203</v>
      </c>
      <c r="C8766" s="72" t="s">
        <v>2108</v>
      </c>
      <c r="D8766" s="72">
        <v>191055</v>
      </c>
      <c r="E8766" s="72">
        <v>141701</v>
      </c>
      <c r="F8766" s="72">
        <v>128946</v>
      </c>
      <c r="G8766" s="72">
        <v>140122</v>
      </c>
      <c r="H8766" s="72">
        <v>149147</v>
      </c>
      <c r="I8766" s="72">
        <v>121123</v>
      </c>
      <c r="J8766" s="72">
        <v>151443</v>
      </c>
      <c r="K8766" s="72">
        <v>110258</v>
      </c>
      <c r="L8766" s="72">
        <v>114625</v>
      </c>
      <c r="M8766" s="72">
        <v>110000</v>
      </c>
      <c r="O8766" s="72">
        <v>136334</v>
      </c>
      <c r="P8766" s="72">
        <v>205171</v>
      </c>
    </row>
    <row r="8767" spans="1:16" hidden="1">
      <c r="A8767" s="72" t="s">
        <v>2130</v>
      </c>
      <c r="B8767" s="72" t="s">
        <v>3203</v>
      </c>
      <c r="C8767" s="72" t="s">
        <v>2109</v>
      </c>
      <c r="D8767" s="72">
        <v>42919</v>
      </c>
      <c r="E8767" s="72">
        <v>40174</v>
      </c>
      <c r="F8767" s="72">
        <v>35073</v>
      </c>
      <c r="G8767" s="72">
        <v>39789</v>
      </c>
      <c r="H8767" s="72">
        <v>43148</v>
      </c>
      <c r="I8767" s="72">
        <v>42800</v>
      </c>
      <c r="J8767" s="72">
        <v>77455</v>
      </c>
      <c r="K8767" s="72">
        <v>82146</v>
      </c>
      <c r="L8767" s="72">
        <v>97457</v>
      </c>
      <c r="M8767" s="72">
        <v>99100</v>
      </c>
      <c r="O8767" s="72">
        <v>159656</v>
      </c>
      <c r="P8767" s="72">
        <v>182075</v>
      </c>
    </row>
    <row r="8768" spans="1:16" hidden="1">
      <c r="A8768" s="72" t="s">
        <v>2130</v>
      </c>
      <c r="B8768" s="72" t="s">
        <v>3203</v>
      </c>
      <c r="C8768" s="72" t="s">
        <v>2110</v>
      </c>
      <c r="D8768" s="72">
        <v>5</v>
      </c>
      <c r="E8768" s="72">
        <v>5</v>
      </c>
      <c r="F8768" s="72">
        <v>5</v>
      </c>
      <c r="G8768" s="72">
        <v>5</v>
      </c>
      <c r="H8768" s="72">
        <v>5</v>
      </c>
      <c r="I8768" s="72">
        <v>5</v>
      </c>
      <c r="J8768" s="72">
        <v>5</v>
      </c>
      <c r="K8768" s="72">
        <v>7</v>
      </c>
      <c r="L8768" s="72">
        <v>8</v>
      </c>
      <c r="M8768" s="72">
        <v>8</v>
      </c>
      <c r="O8768" s="72">
        <v>8</v>
      </c>
      <c r="P8768" s="72">
        <v>8</v>
      </c>
    </row>
    <row r="8769" spans="1:16" hidden="1">
      <c r="A8769" s="72" t="s">
        <v>2130</v>
      </c>
      <c r="B8769" s="72" t="s">
        <v>3203</v>
      </c>
      <c r="C8769" s="72" t="s">
        <v>2111</v>
      </c>
      <c r="D8769" s="72">
        <v>300760</v>
      </c>
      <c r="E8769" s="72">
        <v>483084</v>
      </c>
      <c r="F8769" s="72">
        <v>245728</v>
      </c>
      <c r="G8769" s="72">
        <v>269466</v>
      </c>
      <c r="H8769" s="72">
        <v>281021</v>
      </c>
      <c r="I8769" s="72">
        <v>274368</v>
      </c>
      <c r="J8769" s="72">
        <v>363145</v>
      </c>
      <c r="K8769" s="72">
        <v>398776</v>
      </c>
      <c r="L8769" s="72">
        <v>413614</v>
      </c>
      <c r="M8769" s="72">
        <v>410000</v>
      </c>
      <c r="O8769" s="72">
        <v>1122585</v>
      </c>
      <c r="P8769" s="72">
        <v>1818011</v>
      </c>
    </row>
    <row r="8770" spans="1:16" hidden="1">
      <c r="A8770" s="72" t="s">
        <v>2155</v>
      </c>
      <c r="B8770" s="72" t="s">
        <v>3204</v>
      </c>
      <c r="C8770" s="72" t="s">
        <v>2103</v>
      </c>
      <c r="D8770" s="72">
        <v>21444</v>
      </c>
      <c r="E8770" s="72">
        <v>19161</v>
      </c>
      <c r="F8770" s="72">
        <v>22182</v>
      </c>
      <c r="G8770" s="72">
        <v>20712</v>
      </c>
      <c r="H8770" s="72">
        <v>28631</v>
      </c>
      <c r="I8770" s="72">
        <v>22137</v>
      </c>
      <c r="J8770" s="72">
        <v>24795</v>
      </c>
      <c r="K8770" s="72">
        <v>17376</v>
      </c>
      <c r="L8770" s="72">
        <v>14932</v>
      </c>
      <c r="M8770" s="72">
        <v>19524</v>
      </c>
      <c r="N8770" s="72">
        <v>24238</v>
      </c>
      <c r="O8770" s="72">
        <v>30728</v>
      </c>
      <c r="P8770" s="72">
        <v>32016</v>
      </c>
    </row>
    <row r="8771" spans="1:16" hidden="1">
      <c r="A8771" s="72" t="s">
        <v>2155</v>
      </c>
      <c r="B8771" s="72" t="s">
        <v>3204</v>
      </c>
      <c r="C8771" s="72" t="s">
        <v>2104</v>
      </c>
      <c r="D8771" s="72">
        <v>746</v>
      </c>
      <c r="E8771" s="72">
        <v>771</v>
      </c>
      <c r="F8771" s="72">
        <v>784</v>
      </c>
      <c r="G8771" s="72">
        <v>830</v>
      </c>
      <c r="H8771" s="72">
        <v>857</v>
      </c>
      <c r="I8771" s="72">
        <v>916</v>
      </c>
      <c r="J8771" s="72">
        <v>906</v>
      </c>
      <c r="K8771" s="72">
        <v>906</v>
      </c>
      <c r="L8771" s="72">
        <v>918</v>
      </c>
      <c r="M8771" s="72">
        <v>1037</v>
      </c>
      <c r="N8771" s="72">
        <v>1162</v>
      </c>
      <c r="O8771" s="72">
        <v>1284</v>
      </c>
      <c r="P8771" s="72">
        <v>1279</v>
      </c>
    </row>
    <row r="8772" spans="1:16" hidden="1">
      <c r="A8772" s="72" t="s">
        <v>2155</v>
      </c>
      <c r="B8772" s="72" t="s">
        <v>3204</v>
      </c>
      <c r="C8772" s="72" t="s">
        <v>2105</v>
      </c>
      <c r="D8772" s="72">
        <v>228535</v>
      </c>
      <c r="E8772" s="72">
        <v>211351</v>
      </c>
      <c r="F8772" s="72">
        <v>278444</v>
      </c>
      <c r="G8772" s="72">
        <v>296766</v>
      </c>
      <c r="H8772" s="72">
        <v>401132</v>
      </c>
      <c r="I8772" s="72">
        <v>307340</v>
      </c>
      <c r="J8772" s="72">
        <v>314824</v>
      </c>
      <c r="K8772" s="72">
        <v>243592</v>
      </c>
      <c r="L8772" s="72">
        <v>250311</v>
      </c>
      <c r="M8772" s="72">
        <v>332835</v>
      </c>
      <c r="N8772" s="72">
        <v>380518</v>
      </c>
      <c r="O8772" s="72">
        <v>508748</v>
      </c>
      <c r="P8772" s="72">
        <v>566108</v>
      </c>
    </row>
    <row r="8773" spans="1:16" hidden="1">
      <c r="A8773" s="72" t="s">
        <v>2155</v>
      </c>
      <c r="B8773" s="72" t="s">
        <v>3204</v>
      </c>
      <c r="C8773" s="72" t="s">
        <v>2106</v>
      </c>
      <c r="D8773" s="72">
        <v>44685</v>
      </c>
      <c r="E8773" s="72">
        <v>51910</v>
      </c>
      <c r="F8773" s="72">
        <v>48096</v>
      </c>
      <c r="G8773" s="72">
        <v>60153</v>
      </c>
      <c r="H8773" s="72">
        <v>58374</v>
      </c>
      <c r="I8773" s="72">
        <v>59457</v>
      </c>
      <c r="J8773" s="72">
        <v>52917</v>
      </c>
      <c r="K8773" s="72">
        <v>44387</v>
      </c>
      <c r="L8773" s="72">
        <v>46979</v>
      </c>
      <c r="M8773" s="72">
        <v>57530</v>
      </c>
      <c r="N8773" s="72">
        <v>56540</v>
      </c>
      <c r="O8773" s="72">
        <v>65923</v>
      </c>
      <c r="P8773" s="72">
        <v>69248</v>
      </c>
    </row>
    <row r="8774" spans="1:16" hidden="1">
      <c r="A8774" s="72" t="s">
        <v>2155</v>
      </c>
      <c r="B8774" s="72" t="s">
        <v>3204</v>
      </c>
      <c r="C8774" s="72" t="s">
        <v>2107</v>
      </c>
      <c r="D8774" s="72">
        <v>132</v>
      </c>
      <c r="E8774" s="72">
        <v>134</v>
      </c>
      <c r="F8774" s="72">
        <v>122</v>
      </c>
      <c r="G8774" s="72">
        <v>135</v>
      </c>
      <c r="H8774" s="72">
        <v>166</v>
      </c>
      <c r="I8774" s="72">
        <v>133</v>
      </c>
      <c r="J8774" s="72">
        <v>158</v>
      </c>
      <c r="K8774" s="72">
        <v>130</v>
      </c>
      <c r="L8774" s="72">
        <v>112</v>
      </c>
      <c r="M8774" s="72">
        <v>116</v>
      </c>
      <c r="N8774" s="72">
        <v>119</v>
      </c>
      <c r="O8774" s="72">
        <v>133</v>
      </c>
      <c r="P8774" s="72">
        <v>133</v>
      </c>
    </row>
    <row r="8775" spans="1:16" hidden="1">
      <c r="A8775" s="72" t="s">
        <v>2155</v>
      </c>
      <c r="B8775" s="72" t="s">
        <v>3204</v>
      </c>
      <c r="C8775" s="72" t="s">
        <v>2108</v>
      </c>
      <c r="D8775" s="72">
        <v>530886</v>
      </c>
      <c r="E8775" s="72">
        <v>572764</v>
      </c>
      <c r="F8775" s="72">
        <v>422173</v>
      </c>
      <c r="G8775" s="72">
        <v>593392</v>
      </c>
      <c r="H8775" s="72">
        <v>606339</v>
      </c>
      <c r="I8775" s="72">
        <v>547849</v>
      </c>
      <c r="J8775" s="72">
        <v>483268</v>
      </c>
      <c r="K8775" s="72">
        <v>413518</v>
      </c>
      <c r="L8775" s="72">
        <v>473420</v>
      </c>
      <c r="M8775" s="72">
        <v>478129</v>
      </c>
      <c r="N8775" s="72">
        <v>461053</v>
      </c>
      <c r="O8775" s="72">
        <v>628490</v>
      </c>
      <c r="P8775" s="72">
        <v>722513</v>
      </c>
    </row>
    <row r="8776" spans="1:16" hidden="1">
      <c r="A8776" s="72" t="s">
        <v>2130</v>
      </c>
      <c r="B8776" s="72" t="s">
        <v>3205</v>
      </c>
      <c r="C8776" s="72" t="s">
        <v>2103</v>
      </c>
      <c r="D8776" s="72">
        <v>15452</v>
      </c>
      <c r="E8776" s="72">
        <v>14247</v>
      </c>
      <c r="F8776" s="72">
        <v>9314</v>
      </c>
      <c r="G8776" s="72">
        <v>11819</v>
      </c>
      <c r="H8776" s="72">
        <v>12926</v>
      </c>
      <c r="I8776" s="72">
        <v>10763</v>
      </c>
      <c r="J8776" s="72">
        <v>8495</v>
      </c>
      <c r="K8776" s="72">
        <v>7671</v>
      </c>
      <c r="L8776" s="72">
        <v>10020</v>
      </c>
      <c r="M8776" s="72">
        <v>8886</v>
      </c>
      <c r="N8776" s="72">
        <v>7561</v>
      </c>
      <c r="O8776" s="72">
        <v>8990</v>
      </c>
      <c r="P8776" s="72">
        <v>8164</v>
      </c>
    </row>
    <row r="8777" spans="1:16" hidden="1">
      <c r="A8777" s="72" t="s">
        <v>2130</v>
      </c>
      <c r="B8777" s="72" t="s">
        <v>3205</v>
      </c>
      <c r="C8777" s="72" t="s">
        <v>2104</v>
      </c>
      <c r="D8777" s="72">
        <v>460</v>
      </c>
      <c r="E8777" s="72">
        <v>463</v>
      </c>
      <c r="F8777" s="72">
        <v>451</v>
      </c>
      <c r="G8777" s="72">
        <v>446</v>
      </c>
      <c r="H8777" s="72">
        <v>434</v>
      </c>
      <c r="I8777" s="72">
        <v>434</v>
      </c>
      <c r="J8777" s="72">
        <v>436</v>
      </c>
      <c r="K8777" s="72">
        <v>399</v>
      </c>
      <c r="L8777" s="72">
        <v>391</v>
      </c>
      <c r="M8777" s="72">
        <v>426</v>
      </c>
      <c r="N8777" s="72">
        <v>383</v>
      </c>
      <c r="O8777" s="72">
        <v>384</v>
      </c>
      <c r="P8777" s="72">
        <v>366</v>
      </c>
    </row>
    <row r="8778" spans="1:16" hidden="1">
      <c r="A8778" s="72" t="s">
        <v>2130</v>
      </c>
      <c r="B8778" s="72" t="s">
        <v>3205</v>
      </c>
      <c r="C8778" s="72" t="s">
        <v>2105</v>
      </c>
      <c r="D8778" s="72">
        <v>179715</v>
      </c>
      <c r="E8778" s="72">
        <v>168457</v>
      </c>
      <c r="F8778" s="72">
        <v>121942</v>
      </c>
      <c r="G8778" s="72">
        <v>144537</v>
      </c>
      <c r="H8778" s="72">
        <v>154967</v>
      </c>
      <c r="I8778" s="72">
        <v>133405</v>
      </c>
      <c r="J8778" s="72">
        <v>133631</v>
      </c>
      <c r="K8778" s="72">
        <v>132745</v>
      </c>
      <c r="L8778" s="72">
        <v>124309</v>
      </c>
      <c r="M8778" s="72">
        <v>112850</v>
      </c>
      <c r="N8778" s="72">
        <v>101064</v>
      </c>
      <c r="O8778" s="72">
        <v>152629</v>
      </c>
      <c r="P8778" s="72">
        <v>137713</v>
      </c>
    </row>
    <row r="8779" spans="1:16" hidden="1">
      <c r="A8779" s="72" t="s">
        <v>2130</v>
      </c>
      <c r="B8779" s="72" t="s">
        <v>3205</v>
      </c>
      <c r="C8779" s="72" t="s">
        <v>2106</v>
      </c>
      <c r="D8779" s="72">
        <v>8627</v>
      </c>
      <c r="E8779" s="72">
        <v>8024</v>
      </c>
      <c r="F8779" s="72">
        <v>7991</v>
      </c>
      <c r="G8779" s="72">
        <v>6143</v>
      </c>
      <c r="H8779" s="72">
        <v>7427</v>
      </c>
      <c r="I8779" s="72">
        <v>6848</v>
      </c>
      <c r="J8779" s="72">
        <v>6859</v>
      </c>
      <c r="K8779" s="72">
        <v>9198</v>
      </c>
      <c r="L8779" s="72">
        <v>7605</v>
      </c>
      <c r="M8779" s="72">
        <v>8484</v>
      </c>
      <c r="N8779" s="72">
        <v>6756</v>
      </c>
      <c r="O8779" s="72">
        <v>5496</v>
      </c>
      <c r="P8779" s="72">
        <v>6915</v>
      </c>
    </row>
    <row r="8780" spans="1:16" hidden="1">
      <c r="A8780" s="72" t="s">
        <v>2130</v>
      </c>
      <c r="B8780" s="72" t="s">
        <v>3205</v>
      </c>
      <c r="C8780" s="72" t="s">
        <v>2107</v>
      </c>
      <c r="D8780" s="72">
        <v>38</v>
      </c>
      <c r="E8780" s="72">
        <v>40</v>
      </c>
      <c r="F8780" s="72">
        <v>38</v>
      </c>
      <c r="G8780" s="72">
        <v>39</v>
      </c>
      <c r="H8780" s="72">
        <v>40</v>
      </c>
      <c r="I8780" s="72">
        <v>40</v>
      </c>
      <c r="J8780" s="72">
        <v>40</v>
      </c>
      <c r="K8780" s="72">
        <v>39</v>
      </c>
      <c r="L8780" s="72">
        <v>39</v>
      </c>
      <c r="M8780" s="72">
        <v>41</v>
      </c>
      <c r="N8780" s="72">
        <v>42</v>
      </c>
      <c r="O8780" s="72">
        <v>42</v>
      </c>
      <c r="P8780" s="72">
        <v>42</v>
      </c>
    </row>
    <row r="8781" spans="1:16" hidden="1">
      <c r="A8781" s="72" t="s">
        <v>2130</v>
      </c>
      <c r="B8781" s="72" t="s">
        <v>3205</v>
      </c>
      <c r="C8781" s="72" t="s">
        <v>2108</v>
      </c>
      <c r="D8781" s="72">
        <v>81290</v>
      </c>
      <c r="E8781" s="72">
        <v>75400</v>
      </c>
      <c r="F8781" s="72">
        <v>77186</v>
      </c>
      <c r="G8781" s="72">
        <v>57765</v>
      </c>
      <c r="H8781" s="72">
        <v>69085</v>
      </c>
      <c r="I8781" s="72">
        <v>63384</v>
      </c>
      <c r="J8781" s="72">
        <v>73069</v>
      </c>
      <c r="K8781" s="72">
        <v>60846</v>
      </c>
      <c r="L8781" s="72">
        <v>74203</v>
      </c>
      <c r="M8781" s="72">
        <v>83012</v>
      </c>
      <c r="N8781" s="72">
        <v>74256</v>
      </c>
      <c r="O8781" s="72">
        <v>63884</v>
      </c>
      <c r="P8781" s="72">
        <v>76663</v>
      </c>
    </row>
    <row r="8782" spans="1:16" hidden="1">
      <c r="A8782" s="72" t="s">
        <v>2146</v>
      </c>
      <c r="B8782" s="72" t="s">
        <v>3206</v>
      </c>
      <c r="C8782" s="72" t="s">
        <v>2103</v>
      </c>
      <c r="E8782" s="72">
        <v>148650</v>
      </c>
      <c r="H8782" s="72">
        <v>995</v>
      </c>
      <c r="I8782" s="72">
        <v>4493</v>
      </c>
      <c r="J8782" s="72">
        <v>4737</v>
      </c>
      <c r="K8782" s="72">
        <v>4495</v>
      </c>
      <c r="L8782" s="72">
        <v>5590</v>
      </c>
      <c r="M8782" s="72">
        <v>4972</v>
      </c>
      <c r="N8782" s="72">
        <v>4594</v>
      </c>
      <c r="O8782" s="72">
        <v>6219</v>
      </c>
      <c r="P8782" s="72">
        <v>6329</v>
      </c>
    </row>
    <row r="8783" spans="1:16" hidden="1">
      <c r="A8783" s="72" t="s">
        <v>2146</v>
      </c>
      <c r="B8783" s="72" t="s">
        <v>3206</v>
      </c>
      <c r="C8783" s="72" t="s">
        <v>2104</v>
      </c>
      <c r="E8783" s="72">
        <v>56</v>
      </c>
      <c r="H8783" s="72">
        <v>55</v>
      </c>
      <c r="I8783" s="72">
        <v>59</v>
      </c>
      <c r="J8783" s="72">
        <v>51</v>
      </c>
      <c r="K8783" s="72">
        <v>54</v>
      </c>
      <c r="L8783" s="72">
        <v>53</v>
      </c>
      <c r="M8783" s="72">
        <v>56</v>
      </c>
      <c r="N8783" s="72">
        <v>51</v>
      </c>
      <c r="O8783" s="72">
        <v>52</v>
      </c>
      <c r="P8783" s="72">
        <v>52</v>
      </c>
    </row>
    <row r="8784" spans="1:16" hidden="1">
      <c r="A8784" s="72" t="s">
        <v>2146</v>
      </c>
      <c r="B8784" s="72" t="s">
        <v>3206</v>
      </c>
      <c r="C8784" s="72" t="s">
        <v>2105</v>
      </c>
      <c r="E8784" s="72">
        <v>1187714</v>
      </c>
      <c r="H8784" s="72">
        <v>8719</v>
      </c>
      <c r="I8784" s="72">
        <v>37016</v>
      </c>
      <c r="J8784" s="72">
        <v>41401</v>
      </c>
      <c r="K8784" s="72">
        <v>35470</v>
      </c>
      <c r="L8784" s="72">
        <v>53909</v>
      </c>
      <c r="M8784" s="72">
        <v>49728</v>
      </c>
      <c r="N8784" s="72">
        <v>45942</v>
      </c>
      <c r="O8784" s="72">
        <v>62194</v>
      </c>
      <c r="P8784" s="72">
        <v>65225</v>
      </c>
    </row>
    <row r="8785" spans="1:16" hidden="1">
      <c r="A8785" s="72" t="s">
        <v>2146</v>
      </c>
      <c r="B8785" s="72" t="s">
        <v>3206</v>
      </c>
      <c r="C8785" s="72" t="s">
        <v>2106</v>
      </c>
      <c r="E8785" s="72">
        <v>73086</v>
      </c>
      <c r="H8785" s="72">
        <v>2074</v>
      </c>
      <c r="I8785" s="72">
        <v>7892</v>
      </c>
      <c r="J8785" s="72">
        <v>8050</v>
      </c>
      <c r="K8785" s="72">
        <v>9262</v>
      </c>
      <c r="L8785" s="72">
        <v>10233</v>
      </c>
      <c r="M8785" s="72">
        <v>8079</v>
      </c>
      <c r="N8785" s="72">
        <v>8530</v>
      </c>
      <c r="O8785" s="72">
        <v>7276</v>
      </c>
      <c r="P8785" s="72">
        <v>7387</v>
      </c>
    </row>
    <row r="8786" spans="1:16" hidden="1">
      <c r="A8786" s="72" t="s">
        <v>2146</v>
      </c>
      <c r="B8786" s="72" t="s">
        <v>3206</v>
      </c>
      <c r="C8786" s="72" t="s">
        <v>2107</v>
      </c>
      <c r="E8786" s="72">
        <v>25</v>
      </c>
      <c r="H8786" s="72">
        <v>22</v>
      </c>
      <c r="I8786" s="72">
        <v>23</v>
      </c>
      <c r="J8786" s="72">
        <v>22</v>
      </c>
      <c r="K8786" s="72">
        <v>16</v>
      </c>
      <c r="L8786" s="72">
        <v>21</v>
      </c>
      <c r="M8786" s="72">
        <v>25</v>
      </c>
      <c r="N8786" s="72">
        <v>23</v>
      </c>
      <c r="O8786" s="72">
        <v>22</v>
      </c>
      <c r="P8786" s="72">
        <v>22</v>
      </c>
    </row>
    <row r="8787" spans="1:16" hidden="1">
      <c r="A8787" s="72" t="s">
        <v>2146</v>
      </c>
      <c r="B8787" s="72" t="s">
        <v>3206</v>
      </c>
      <c r="C8787" s="72" t="s">
        <v>2108</v>
      </c>
      <c r="E8787" s="72">
        <v>507948</v>
      </c>
      <c r="H8787" s="72">
        <v>18121</v>
      </c>
      <c r="I8787" s="72">
        <v>74524</v>
      </c>
      <c r="J8787" s="72">
        <v>70357</v>
      </c>
      <c r="K8787" s="72">
        <v>69967</v>
      </c>
      <c r="L8787" s="72">
        <v>94205</v>
      </c>
      <c r="M8787" s="72">
        <v>80794</v>
      </c>
      <c r="N8787" s="72">
        <v>66122</v>
      </c>
      <c r="O8787" s="72">
        <v>57197</v>
      </c>
      <c r="P8787" s="72">
        <v>60258</v>
      </c>
    </row>
    <row r="8788" spans="1:16" hidden="1">
      <c r="A8788" s="72" t="s">
        <v>2154</v>
      </c>
      <c r="B8788" s="72" t="s">
        <v>3207</v>
      </c>
      <c r="C8788" s="72" t="s">
        <v>2103</v>
      </c>
      <c r="D8788" s="72">
        <v>247085</v>
      </c>
      <c r="E8788" s="72">
        <v>238210</v>
      </c>
      <c r="F8788" s="72">
        <v>177868</v>
      </c>
      <c r="G8788" s="72">
        <v>232281</v>
      </c>
      <c r="H8788" s="72">
        <v>241407</v>
      </c>
      <c r="I8788" s="72">
        <v>227222</v>
      </c>
      <c r="J8788" s="72">
        <v>195675</v>
      </c>
      <c r="K8788" s="72">
        <v>186380</v>
      </c>
      <c r="L8788" s="72">
        <v>251518</v>
      </c>
      <c r="M8788" s="72">
        <v>235619</v>
      </c>
      <c r="N8788" s="72">
        <v>223708</v>
      </c>
      <c r="O8788" s="72">
        <v>245223</v>
      </c>
      <c r="P8788" s="72">
        <v>252992</v>
      </c>
    </row>
    <row r="8789" spans="1:16" hidden="1">
      <c r="A8789" s="72" t="s">
        <v>2154</v>
      </c>
      <c r="B8789" s="72" t="s">
        <v>3207</v>
      </c>
      <c r="C8789" s="72" t="s">
        <v>2104</v>
      </c>
      <c r="D8789" s="72">
        <v>4063</v>
      </c>
      <c r="E8789" s="72">
        <v>4028</v>
      </c>
      <c r="F8789" s="72">
        <v>4034</v>
      </c>
      <c r="G8789" s="72">
        <v>4127</v>
      </c>
      <c r="H8789" s="72">
        <v>4192</v>
      </c>
      <c r="I8789" s="72">
        <v>4223</v>
      </c>
      <c r="J8789" s="72">
        <v>4294</v>
      </c>
      <c r="K8789" s="72">
        <v>4342</v>
      </c>
      <c r="L8789" s="72">
        <v>4497</v>
      </c>
      <c r="M8789" s="72">
        <v>4596</v>
      </c>
      <c r="N8789" s="72">
        <v>4643</v>
      </c>
      <c r="O8789" s="72">
        <v>4711</v>
      </c>
      <c r="P8789" s="72">
        <v>4757</v>
      </c>
    </row>
    <row r="8790" spans="1:16" hidden="1">
      <c r="A8790" s="72" t="s">
        <v>2154</v>
      </c>
      <c r="B8790" s="72" t="s">
        <v>3207</v>
      </c>
      <c r="C8790" s="72" t="s">
        <v>2105</v>
      </c>
      <c r="D8790" s="72">
        <v>2727336</v>
      </c>
      <c r="E8790" s="72">
        <v>2516048</v>
      </c>
      <c r="F8790" s="72">
        <v>1535287</v>
      </c>
      <c r="G8790" s="72">
        <v>1871096</v>
      </c>
      <c r="H8790" s="72">
        <v>2046443</v>
      </c>
      <c r="I8790" s="72">
        <v>1945780</v>
      </c>
      <c r="J8790" s="72">
        <v>1510417</v>
      </c>
      <c r="K8790" s="72">
        <v>1523450</v>
      </c>
      <c r="L8790" s="72">
        <v>1874493</v>
      </c>
      <c r="M8790" s="72">
        <v>1870156</v>
      </c>
      <c r="N8790" s="72">
        <v>1640376</v>
      </c>
      <c r="O8790" s="72">
        <v>2018743</v>
      </c>
      <c r="P8790" s="72">
        <v>2050823</v>
      </c>
    </row>
    <row r="8791" spans="1:16" hidden="1">
      <c r="A8791" s="72" t="s">
        <v>2154</v>
      </c>
      <c r="B8791" s="72" t="s">
        <v>3207</v>
      </c>
      <c r="C8791" s="72" t="s">
        <v>2106</v>
      </c>
      <c r="D8791" s="72">
        <v>112789</v>
      </c>
      <c r="E8791" s="72">
        <v>112184</v>
      </c>
      <c r="F8791" s="72">
        <v>83199</v>
      </c>
      <c r="G8791" s="72">
        <v>107361</v>
      </c>
      <c r="H8791" s="72">
        <v>143442</v>
      </c>
      <c r="I8791" s="72">
        <v>159974</v>
      </c>
      <c r="J8791" s="72">
        <v>132076</v>
      </c>
      <c r="K8791" s="72">
        <v>113261</v>
      </c>
      <c r="L8791" s="72">
        <v>175174</v>
      </c>
      <c r="M8791" s="72">
        <v>112829</v>
      </c>
      <c r="N8791" s="72">
        <v>101431</v>
      </c>
      <c r="O8791" s="72">
        <v>108041</v>
      </c>
      <c r="P8791" s="72">
        <v>103199</v>
      </c>
    </row>
    <row r="8792" spans="1:16" hidden="1">
      <c r="A8792" s="72" t="s">
        <v>2154</v>
      </c>
      <c r="B8792" s="72" t="s">
        <v>3207</v>
      </c>
      <c r="C8792" s="72" t="s">
        <v>2107</v>
      </c>
      <c r="D8792" s="72">
        <v>442</v>
      </c>
      <c r="E8792" s="72">
        <v>435</v>
      </c>
      <c r="F8792" s="72">
        <v>435</v>
      </c>
      <c r="G8792" s="72">
        <v>433</v>
      </c>
      <c r="H8792" s="72">
        <v>432</v>
      </c>
      <c r="I8792" s="72">
        <v>446</v>
      </c>
      <c r="J8792" s="72">
        <v>457</v>
      </c>
      <c r="K8792" s="72">
        <v>470</v>
      </c>
      <c r="L8792" s="72">
        <v>470</v>
      </c>
      <c r="M8792" s="72">
        <v>468</v>
      </c>
      <c r="N8792" s="72">
        <v>466</v>
      </c>
      <c r="O8792" s="72">
        <v>462</v>
      </c>
      <c r="P8792" s="72">
        <v>457</v>
      </c>
    </row>
    <row r="8793" spans="1:16" hidden="1">
      <c r="A8793" s="72" t="s">
        <v>2154</v>
      </c>
      <c r="B8793" s="72" t="s">
        <v>3207</v>
      </c>
      <c r="C8793" s="72" t="s">
        <v>2108</v>
      </c>
      <c r="D8793" s="72">
        <v>1210718</v>
      </c>
      <c r="E8793" s="72">
        <v>1168747</v>
      </c>
      <c r="F8793" s="72">
        <v>585428</v>
      </c>
      <c r="G8793" s="72">
        <v>747418</v>
      </c>
      <c r="H8793" s="72">
        <v>1056802</v>
      </c>
      <c r="I8793" s="72">
        <v>1178462</v>
      </c>
      <c r="J8793" s="72">
        <v>842848</v>
      </c>
      <c r="K8793" s="72">
        <v>773459</v>
      </c>
      <c r="L8793" s="72">
        <v>1116661</v>
      </c>
      <c r="M8793" s="72">
        <v>1053246</v>
      </c>
      <c r="N8793" s="72">
        <v>948735</v>
      </c>
      <c r="O8793" s="72">
        <v>1247616</v>
      </c>
      <c r="P8793" s="72">
        <v>1299047</v>
      </c>
    </row>
    <row r="8794" spans="1:16" hidden="1">
      <c r="A8794" s="72" t="s">
        <v>2154</v>
      </c>
      <c r="B8794" s="72" t="s">
        <v>3207</v>
      </c>
      <c r="C8794" s="72" t="s">
        <v>2109</v>
      </c>
      <c r="D8794" s="72">
        <v>223014</v>
      </c>
      <c r="E8794" s="72">
        <v>234518</v>
      </c>
      <c r="F8794" s="72">
        <v>221326</v>
      </c>
      <c r="G8794" s="72">
        <v>310147</v>
      </c>
      <c r="H8794" s="72">
        <v>332021</v>
      </c>
      <c r="I8794" s="72">
        <v>331662</v>
      </c>
      <c r="J8794" s="72">
        <v>342981</v>
      </c>
      <c r="K8794" s="72">
        <v>374151</v>
      </c>
      <c r="L8794" s="72">
        <v>391604</v>
      </c>
      <c r="M8794" s="72">
        <v>442297</v>
      </c>
      <c r="N8794" s="72">
        <v>386750</v>
      </c>
      <c r="O8794" s="72">
        <v>431444</v>
      </c>
      <c r="P8794" s="72">
        <v>509825</v>
      </c>
    </row>
    <row r="8795" spans="1:16" hidden="1">
      <c r="A8795" s="72" t="s">
        <v>2154</v>
      </c>
      <c r="B8795" s="72" t="s">
        <v>3207</v>
      </c>
      <c r="C8795" s="72" t="s">
        <v>2110</v>
      </c>
      <c r="D8795" s="72">
        <v>45</v>
      </c>
      <c r="E8795" s="72">
        <v>46</v>
      </c>
      <c r="F8795" s="72">
        <v>46</v>
      </c>
      <c r="G8795" s="72">
        <v>46</v>
      </c>
      <c r="H8795" s="72">
        <v>50</v>
      </c>
      <c r="I8795" s="72">
        <v>50</v>
      </c>
      <c r="J8795" s="72">
        <v>52</v>
      </c>
      <c r="K8795" s="72">
        <v>50</v>
      </c>
      <c r="L8795" s="72">
        <v>51</v>
      </c>
      <c r="M8795" s="72">
        <v>52</v>
      </c>
      <c r="N8795" s="72">
        <v>54</v>
      </c>
      <c r="O8795" s="72">
        <v>55</v>
      </c>
      <c r="P8795" s="72">
        <v>60</v>
      </c>
    </row>
    <row r="8796" spans="1:16" hidden="1">
      <c r="A8796" s="72" t="s">
        <v>2154</v>
      </c>
      <c r="B8796" s="72" t="s">
        <v>3207</v>
      </c>
      <c r="C8796" s="72" t="s">
        <v>2111</v>
      </c>
      <c r="D8796" s="72">
        <v>2490232</v>
      </c>
      <c r="E8796" s="72">
        <v>2664400</v>
      </c>
      <c r="F8796" s="72">
        <v>1597032</v>
      </c>
      <c r="G8796" s="72">
        <v>2152436</v>
      </c>
      <c r="H8796" s="72">
        <v>2696440</v>
      </c>
      <c r="I8796" s="72">
        <v>2621274</v>
      </c>
      <c r="J8796" s="72">
        <v>2061468</v>
      </c>
      <c r="K8796" s="72">
        <v>2344263</v>
      </c>
      <c r="L8796" s="72">
        <v>2383977</v>
      </c>
      <c r="M8796" s="72">
        <v>2507730</v>
      </c>
      <c r="N8796" s="72">
        <v>1899383</v>
      </c>
      <c r="O8796" s="72">
        <v>2513945</v>
      </c>
      <c r="P8796" s="72">
        <v>3616382</v>
      </c>
    </row>
    <row r="8797" spans="1:16" hidden="1">
      <c r="A8797" s="72" t="s">
        <v>2126</v>
      </c>
      <c r="B8797" s="72" t="s">
        <v>3208</v>
      </c>
      <c r="C8797" s="72" t="s">
        <v>2103</v>
      </c>
      <c r="D8797" s="72">
        <v>20586</v>
      </c>
      <c r="E8797" s="72">
        <v>19250</v>
      </c>
      <c r="F8797" s="72">
        <v>16958</v>
      </c>
      <c r="G8797" s="72">
        <v>20927</v>
      </c>
      <c r="H8797" s="72">
        <v>23869</v>
      </c>
      <c r="I8797" s="72">
        <v>19917</v>
      </c>
      <c r="J8797" s="72">
        <v>18908</v>
      </c>
      <c r="K8797" s="72">
        <v>16283</v>
      </c>
      <c r="L8797" s="72">
        <v>22164</v>
      </c>
      <c r="M8797" s="72">
        <v>20086</v>
      </c>
      <c r="N8797" s="72">
        <v>18458</v>
      </c>
      <c r="O8797" s="72">
        <v>19013</v>
      </c>
      <c r="P8797" s="72">
        <v>21013</v>
      </c>
    </row>
    <row r="8798" spans="1:16" hidden="1">
      <c r="A8798" s="72" t="s">
        <v>2126</v>
      </c>
      <c r="B8798" s="72" t="s">
        <v>3208</v>
      </c>
      <c r="C8798" s="72" t="s">
        <v>2104</v>
      </c>
      <c r="D8798" s="72">
        <v>358</v>
      </c>
      <c r="E8798" s="72">
        <v>358</v>
      </c>
      <c r="F8798" s="72">
        <v>358</v>
      </c>
      <c r="G8798" s="72">
        <v>354</v>
      </c>
      <c r="H8798" s="72">
        <v>359</v>
      </c>
      <c r="I8798" s="72">
        <v>357</v>
      </c>
      <c r="J8798" s="72">
        <v>359</v>
      </c>
      <c r="K8798" s="72">
        <v>355</v>
      </c>
      <c r="L8798" s="72">
        <v>356</v>
      </c>
      <c r="M8798" s="72">
        <v>356</v>
      </c>
      <c r="N8798" s="72">
        <v>352</v>
      </c>
      <c r="O8798" s="72">
        <v>352</v>
      </c>
      <c r="P8798" s="72">
        <v>358</v>
      </c>
    </row>
    <row r="8799" spans="1:16" hidden="1">
      <c r="A8799" s="72" t="s">
        <v>2126</v>
      </c>
      <c r="B8799" s="72" t="s">
        <v>3208</v>
      </c>
      <c r="C8799" s="72" t="s">
        <v>2105</v>
      </c>
      <c r="D8799" s="72">
        <v>222209</v>
      </c>
      <c r="E8799" s="72">
        <v>193163</v>
      </c>
      <c r="F8799" s="72">
        <v>135767</v>
      </c>
      <c r="G8799" s="72">
        <v>182114</v>
      </c>
      <c r="H8799" s="72">
        <v>234610</v>
      </c>
      <c r="I8799" s="72">
        <v>213704</v>
      </c>
      <c r="J8799" s="72">
        <v>198791</v>
      </c>
      <c r="K8799" s="72">
        <v>183699</v>
      </c>
      <c r="L8799" s="72">
        <v>229424</v>
      </c>
      <c r="M8799" s="72">
        <v>210499</v>
      </c>
      <c r="N8799" s="72">
        <v>189249</v>
      </c>
      <c r="O8799" s="72">
        <v>196502</v>
      </c>
      <c r="P8799" s="72">
        <v>252180</v>
      </c>
    </row>
    <row r="8800" spans="1:16" hidden="1">
      <c r="A8800" s="72" t="s">
        <v>2126</v>
      </c>
      <c r="B8800" s="72" t="s">
        <v>3208</v>
      </c>
      <c r="C8800" s="72" t="s">
        <v>2106</v>
      </c>
      <c r="D8800" s="72">
        <v>14898</v>
      </c>
      <c r="E8800" s="72">
        <v>17079</v>
      </c>
      <c r="F8800" s="72">
        <v>14367</v>
      </c>
      <c r="G8800" s="72">
        <v>25425</v>
      </c>
      <c r="H8800" s="72">
        <v>28511</v>
      </c>
      <c r="I8800" s="72">
        <v>19276</v>
      </c>
      <c r="J8800" s="72">
        <v>16427</v>
      </c>
      <c r="K8800" s="72">
        <v>19429</v>
      </c>
      <c r="L8800" s="72">
        <v>17068</v>
      </c>
      <c r="M8800" s="72">
        <v>17114</v>
      </c>
      <c r="N8800" s="72">
        <v>12679</v>
      </c>
      <c r="O8800" s="72">
        <v>13990</v>
      </c>
      <c r="P8800" s="72">
        <v>17929</v>
      </c>
    </row>
    <row r="8801" spans="1:16" hidden="1">
      <c r="A8801" s="72" t="s">
        <v>2126</v>
      </c>
      <c r="B8801" s="72" t="s">
        <v>3208</v>
      </c>
      <c r="C8801" s="72" t="s">
        <v>2107</v>
      </c>
      <c r="D8801" s="72">
        <v>76</v>
      </c>
      <c r="E8801" s="72">
        <v>76</v>
      </c>
      <c r="F8801" s="72">
        <v>77</v>
      </c>
      <c r="G8801" s="72">
        <v>79</v>
      </c>
      <c r="H8801" s="72">
        <v>78</v>
      </c>
      <c r="I8801" s="72">
        <v>79</v>
      </c>
      <c r="J8801" s="72">
        <v>82</v>
      </c>
      <c r="K8801" s="72">
        <v>83</v>
      </c>
      <c r="L8801" s="72">
        <v>83</v>
      </c>
      <c r="M8801" s="72">
        <v>83</v>
      </c>
      <c r="N8801" s="72">
        <v>80</v>
      </c>
      <c r="O8801" s="72">
        <v>80</v>
      </c>
      <c r="P8801" s="72">
        <v>80</v>
      </c>
    </row>
    <row r="8802" spans="1:16" hidden="1">
      <c r="A8802" s="72" t="s">
        <v>2126</v>
      </c>
      <c r="B8802" s="72" t="s">
        <v>3208</v>
      </c>
      <c r="C8802" s="72" t="s">
        <v>2108</v>
      </c>
      <c r="D8802" s="72">
        <v>154568</v>
      </c>
      <c r="E8802" s="72">
        <v>164700</v>
      </c>
      <c r="F8802" s="72">
        <v>108878</v>
      </c>
      <c r="G8802" s="72">
        <v>201520</v>
      </c>
      <c r="H8802" s="72">
        <v>279491</v>
      </c>
      <c r="I8802" s="72">
        <v>198403</v>
      </c>
      <c r="J8802" s="72">
        <v>164000</v>
      </c>
      <c r="K8802" s="72">
        <v>198005</v>
      </c>
      <c r="L8802" s="72">
        <v>166777</v>
      </c>
      <c r="M8802" s="72">
        <v>160625</v>
      </c>
      <c r="N8802" s="72">
        <v>136838</v>
      </c>
      <c r="O8802" s="72">
        <v>149904</v>
      </c>
      <c r="P8802" s="72">
        <v>202005</v>
      </c>
    </row>
    <row r="8803" spans="1:16" hidden="1">
      <c r="A8803" s="72" t="s">
        <v>2126</v>
      </c>
      <c r="B8803" s="72" t="s">
        <v>3208</v>
      </c>
      <c r="C8803" s="72" t="s">
        <v>2109</v>
      </c>
      <c r="L8803" s="72">
        <v>4869</v>
      </c>
      <c r="M8803" s="72">
        <v>6485</v>
      </c>
      <c r="N8803" s="72">
        <v>6553</v>
      </c>
      <c r="O8803" s="72">
        <v>5645</v>
      </c>
      <c r="P8803" s="72">
        <v>6107</v>
      </c>
    </row>
    <row r="8804" spans="1:16" hidden="1">
      <c r="A8804" s="72" t="s">
        <v>2126</v>
      </c>
      <c r="B8804" s="72" t="s">
        <v>3208</v>
      </c>
      <c r="C8804" s="72" t="s">
        <v>2110</v>
      </c>
      <c r="L8804" s="72">
        <v>4</v>
      </c>
      <c r="M8804" s="72">
        <v>4</v>
      </c>
      <c r="N8804" s="72">
        <v>4</v>
      </c>
      <c r="O8804" s="72">
        <v>4</v>
      </c>
      <c r="P8804" s="72">
        <v>4</v>
      </c>
    </row>
    <row r="8805" spans="1:16" hidden="1">
      <c r="A8805" s="72" t="s">
        <v>2126</v>
      </c>
      <c r="B8805" s="72" t="s">
        <v>3208</v>
      </c>
      <c r="C8805" s="72" t="s">
        <v>2111</v>
      </c>
      <c r="L8805" s="72">
        <v>47582</v>
      </c>
      <c r="M8805" s="72">
        <v>63592</v>
      </c>
      <c r="N8805" s="72">
        <v>63078</v>
      </c>
      <c r="O8805" s="72">
        <v>52694</v>
      </c>
      <c r="P8805" s="72">
        <v>71566</v>
      </c>
    </row>
    <row r="8806" spans="1:16" hidden="1">
      <c r="A8806" s="72" t="s">
        <v>2137</v>
      </c>
      <c r="B8806" s="72" t="s">
        <v>3209</v>
      </c>
      <c r="C8806" s="72" t="s">
        <v>2103</v>
      </c>
      <c r="D8806" s="72">
        <v>49439</v>
      </c>
      <c r="E8806" s="72">
        <v>43888</v>
      </c>
      <c r="F8806" s="72">
        <v>38737</v>
      </c>
      <c r="G8806" s="72">
        <v>48165</v>
      </c>
      <c r="H8806" s="72">
        <v>51818</v>
      </c>
      <c r="I8806" s="72">
        <v>41889</v>
      </c>
      <c r="J8806" s="72">
        <v>39022</v>
      </c>
      <c r="K8806" s="72">
        <v>37980</v>
      </c>
      <c r="L8806" s="72">
        <v>45916</v>
      </c>
      <c r="M8806" s="72">
        <v>44112</v>
      </c>
      <c r="N8806" s="72">
        <v>43650</v>
      </c>
      <c r="O8806" s="72">
        <v>38496</v>
      </c>
      <c r="P8806" s="72">
        <v>38769</v>
      </c>
    </row>
    <row r="8807" spans="1:16" hidden="1">
      <c r="A8807" s="72" t="s">
        <v>2137</v>
      </c>
      <c r="B8807" s="72" t="s">
        <v>3209</v>
      </c>
      <c r="C8807" s="72" t="s">
        <v>2104</v>
      </c>
      <c r="D8807" s="72">
        <v>792</v>
      </c>
      <c r="E8807" s="72">
        <v>785</v>
      </c>
      <c r="F8807" s="72">
        <v>793</v>
      </c>
      <c r="G8807" s="72">
        <v>780</v>
      </c>
      <c r="H8807" s="72">
        <v>763</v>
      </c>
      <c r="I8807" s="72">
        <v>766</v>
      </c>
      <c r="J8807" s="72">
        <v>767</v>
      </c>
      <c r="K8807" s="72">
        <v>753</v>
      </c>
      <c r="L8807" s="72">
        <v>753</v>
      </c>
      <c r="M8807" s="72">
        <v>751</v>
      </c>
      <c r="N8807" s="72">
        <v>751</v>
      </c>
      <c r="O8807" s="72">
        <v>751</v>
      </c>
      <c r="P8807" s="72">
        <v>751</v>
      </c>
    </row>
    <row r="8808" spans="1:16" hidden="1">
      <c r="A8808" s="72" t="s">
        <v>2137</v>
      </c>
      <c r="B8808" s="72" t="s">
        <v>3209</v>
      </c>
      <c r="C8808" s="72" t="s">
        <v>2105</v>
      </c>
      <c r="D8808" s="72">
        <v>479403</v>
      </c>
      <c r="E8808" s="72">
        <v>340344</v>
      </c>
      <c r="F8808" s="72">
        <v>385099</v>
      </c>
      <c r="G8808" s="72">
        <v>464571</v>
      </c>
      <c r="H8808" s="72">
        <v>454703</v>
      </c>
      <c r="I8808" s="72">
        <v>447449</v>
      </c>
      <c r="J8808" s="72">
        <v>407176</v>
      </c>
      <c r="K8808" s="72">
        <v>370990</v>
      </c>
      <c r="L8808" s="72">
        <v>471099</v>
      </c>
      <c r="M8808" s="72">
        <v>466589</v>
      </c>
      <c r="N8808" s="72">
        <v>410609</v>
      </c>
      <c r="O8808" s="72">
        <v>441010</v>
      </c>
      <c r="P8808" s="72">
        <v>533338</v>
      </c>
    </row>
    <row r="8809" spans="1:16" hidden="1">
      <c r="A8809" s="72" t="s">
        <v>2137</v>
      </c>
      <c r="B8809" s="72" t="s">
        <v>3209</v>
      </c>
      <c r="C8809" s="72" t="s">
        <v>2106</v>
      </c>
      <c r="D8809" s="72">
        <v>60408</v>
      </c>
      <c r="E8809" s="72">
        <v>82314</v>
      </c>
      <c r="F8809" s="72">
        <v>75684</v>
      </c>
      <c r="G8809" s="72">
        <v>92083</v>
      </c>
      <c r="H8809" s="72">
        <v>103902</v>
      </c>
      <c r="I8809" s="72">
        <v>86307</v>
      </c>
      <c r="J8809" s="72">
        <v>90223</v>
      </c>
      <c r="K8809" s="72">
        <v>92229</v>
      </c>
      <c r="L8809" s="72">
        <v>103707</v>
      </c>
      <c r="M8809" s="72">
        <v>103196</v>
      </c>
      <c r="N8809" s="72">
        <v>82793</v>
      </c>
      <c r="O8809" s="72">
        <v>86339</v>
      </c>
      <c r="P8809" s="72">
        <v>89654</v>
      </c>
    </row>
    <row r="8810" spans="1:16" hidden="1">
      <c r="A8810" s="72" t="s">
        <v>2137</v>
      </c>
      <c r="B8810" s="72" t="s">
        <v>3209</v>
      </c>
      <c r="C8810" s="72" t="s">
        <v>2107</v>
      </c>
      <c r="D8810" s="72">
        <v>243</v>
      </c>
      <c r="E8810" s="72">
        <v>242</v>
      </c>
      <c r="F8810" s="72">
        <v>249</v>
      </c>
      <c r="G8810" s="72">
        <v>239</v>
      </c>
      <c r="H8810" s="72">
        <v>241</v>
      </c>
      <c r="I8810" s="72">
        <v>242</v>
      </c>
      <c r="J8810" s="72">
        <v>248</v>
      </c>
      <c r="K8810" s="72">
        <v>245</v>
      </c>
      <c r="L8810" s="72">
        <v>245</v>
      </c>
      <c r="M8810" s="72">
        <v>245</v>
      </c>
      <c r="N8810" s="72">
        <v>245</v>
      </c>
      <c r="O8810" s="72">
        <v>245</v>
      </c>
      <c r="P8810" s="72">
        <v>245</v>
      </c>
    </row>
    <row r="8811" spans="1:16" hidden="1">
      <c r="A8811" s="72" t="s">
        <v>2137</v>
      </c>
      <c r="B8811" s="72" t="s">
        <v>3209</v>
      </c>
      <c r="C8811" s="72" t="s">
        <v>2108</v>
      </c>
      <c r="D8811" s="72">
        <v>683777</v>
      </c>
      <c r="E8811" s="72">
        <v>646835</v>
      </c>
      <c r="F8811" s="72">
        <v>595370</v>
      </c>
      <c r="G8811" s="72">
        <v>723752</v>
      </c>
      <c r="H8811" s="72">
        <v>798509</v>
      </c>
      <c r="I8811" s="72">
        <v>781892</v>
      </c>
      <c r="J8811" s="72">
        <v>702943</v>
      </c>
      <c r="K8811" s="72">
        <v>753457</v>
      </c>
      <c r="L8811" s="72">
        <v>841004</v>
      </c>
      <c r="M8811" s="72">
        <v>773483</v>
      </c>
      <c r="N8811" s="72">
        <v>622499</v>
      </c>
      <c r="O8811" s="72">
        <v>788714</v>
      </c>
      <c r="P8811" s="72">
        <v>1079982</v>
      </c>
    </row>
    <row r="8812" spans="1:16" hidden="1">
      <c r="A8812" s="72" t="s">
        <v>2137</v>
      </c>
      <c r="B8812" s="72" t="s">
        <v>3209</v>
      </c>
      <c r="C8812" s="72" t="s">
        <v>2109</v>
      </c>
      <c r="D8812" s="72">
        <v>111600</v>
      </c>
      <c r="E8812" s="72">
        <v>75651</v>
      </c>
      <c r="F8812" s="72">
        <v>86630</v>
      </c>
      <c r="G8812" s="72">
        <v>95182</v>
      </c>
      <c r="H8812" s="72">
        <v>92388</v>
      </c>
      <c r="I8812" s="72">
        <v>88488</v>
      </c>
      <c r="J8812" s="72">
        <v>85589</v>
      </c>
      <c r="K8812" s="72">
        <v>91566</v>
      </c>
      <c r="L8812" s="72">
        <v>101516</v>
      </c>
      <c r="M8812" s="72">
        <v>105853</v>
      </c>
      <c r="N8812" s="72">
        <v>95500</v>
      </c>
      <c r="O8812" s="72">
        <v>103392</v>
      </c>
      <c r="P8812" s="72">
        <v>95797</v>
      </c>
    </row>
    <row r="8813" spans="1:16" hidden="1">
      <c r="A8813" s="72" t="s">
        <v>2137</v>
      </c>
      <c r="B8813" s="72" t="s">
        <v>3209</v>
      </c>
      <c r="C8813" s="72" t="s">
        <v>2110</v>
      </c>
      <c r="D8813" s="72">
        <v>4</v>
      </c>
      <c r="E8813" s="72">
        <v>4</v>
      </c>
      <c r="F8813" s="72">
        <v>2</v>
      </c>
      <c r="G8813" s="72">
        <v>4</v>
      </c>
      <c r="H8813" s="72">
        <v>4</v>
      </c>
      <c r="I8813" s="72">
        <v>4</v>
      </c>
      <c r="J8813" s="72">
        <v>4</v>
      </c>
      <c r="K8813" s="72">
        <v>4</v>
      </c>
      <c r="L8813" s="72">
        <v>4</v>
      </c>
      <c r="M8813" s="72">
        <v>4</v>
      </c>
      <c r="N8813" s="72">
        <v>4</v>
      </c>
      <c r="O8813" s="72">
        <v>4</v>
      </c>
      <c r="P8813" s="72">
        <v>4</v>
      </c>
    </row>
    <row r="8814" spans="1:16" hidden="1">
      <c r="A8814" s="72" t="s">
        <v>2137</v>
      </c>
      <c r="B8814" s="72" t="s">
        <v>3209</v>
      </c>
      <c r="C8814" s="72" t="s">
        <v>2111</v>
      </c>
      <c r="D8814" s="72">
        <v>752802</v>
      </c>
      <c r="E8814" s="72">
        <v>367767</v>
      </c>
      <c r="F8814" s="72">
        <v>513537</v>
      </c>
      <c r="G8814" s="72">
        <v>580725</v>
      </c>
      <c r="H8814" s="72">
        <v>587682</v>
      </c>
      <c r="I8814" s="72">
        <v>544159</v>
      </c>
      <c r="J8814" s="72">
        <v>496803</v>
      </c>
      <c r="K8814" s="72">
        <v>564196</v>
      </c>
      <c r="L8814" s="72">
        <v>619670</v>
      </c>
      <c r="M8814" s="72">
        <v>638483</v>
      </c>
      <c r="N8814" s="72">
        <v>540244</v>
      </c>
      <c r="O8814" s="72">
        <v>768085</v>
      </c>
      <c r="P8814" s="72">
        <v>1016489</v>
      </c>
    </row>
    <row r="8815" spans="1:16" hidden="1">
      <c r="A8815" s="72" t="s">
        <v>2154</v>
      </c>
      <c r="B8815" s="72" t="s">
        <v>3210</v>
      </c>
      <c r="C8815" s="72" t="s">
        <v>2103</v>
      </c>
      <c r="D8815" s="72">
        <v>762174</v>
      </c>
      <c r="E8815" s="72">
        <v>710032</v>
      </c>
      <c r="F8815" s="72">
        <v>518833</v>
      </c>
      <c r="G8815" s="72">
        <v>640828</v>
      </c>
      <c r="H8815" s="72">
        <v>678633</v>
      </c>
      <c r="I8815" s="72">
        <v>604363</v>
      </c>
      <c r="J8815" s="72">
        <v>540632</v>
      </c>
      <c r="K8815" s="72">
        <v>530763</v>
      </c>
      <c r="L8815" s="72">
        <v>677101</v>
      </c>
      <c r="M8815" s="72">
        <v>610550</v>
      </c>
      <c r="N8815" s="72">
        <v>571716</v>
      </c>
      <c r="O8815" s="72">
        <v>680606</v>
      </c>
      <c r="P8815" s="72">
        <v>646689</v>
      </c>
    </row>
    <row r="8816" spans="1:16" hidden="1">
      <c r="A8816" s="72" t="s">
        <v>2154</v>
      </c>
      <c r="B8816" s="72" t="s">
        <v>3210</v>
      </c>
      <c r="C8816" s="72" t="s">
        <v>2104</v>
      </c>
      <c r="D8816" s="72">
        <v>14663</v>
      </c>
      <c r="E8816" s="72">
        <v>13999</v>
      </c>
      <c r="F8816" s="72">
        <v>13320</v>
      </c>
      <c r="G8816" s="72">
        <v>13296</v>
      </c>
      <c r="H8816" s="72">
        <v>13307</v>
      </c>
      <c r="I8816" s="72">
        <v>13394</v>
      </c>
      <c r="J8816" s="72">
        <v>13557</v>
      </c>
      <c r="K8816" s="72">
        <v>13695</v>
      </c>
      <c r="L8816" s="72">
        <v>13876</v>
      </c>
      <c r="M8816" s="72">
        <v>14077</v>
      </c>
      <c r="N8816" s="72">
        <v>14347</v>
      </c>
      <c r="O8816" s="72">
        <v>14678</v>
      </c>
      <c r="P8816" s="72">
        <v>14921</v>
      </c>
    </row>
    <row r="8817" spans="1:16" hidden="1">
      <c r="A8817" s="72" t="s">
        <v>2154</v>
      </c>
      <c r="B8817" s="72" t="s">
        <v>3210</v>
      </c>
      <c r="C8817" s="72" t="s">
        <v>2105</v>
      </c>
      <c r="D8817" s="72">
        <v>12303314</v>
      </c>
      <c r="E8817" s="72">
        <v>9218088</v>
      </c>
      <c r="F8817" s="72">
        <v>6841390</v>
      </c>
      <c r="G8817" s="72">
        <v>8859247</v>
      </c>
      <c r="H8817" s="72">
        <v>9812741</v>
      </c>
      <c r="I8817" s="72">
        <v>7461326</v>
      </c>
      <c r="J8817" s="72">
        <v>6078668</v>
      </c>
      <c r="K8817" s="72">
        <v>7282804</v>
      </c>
      <c r="L8817" s="72">
        <v>8503406</v>
      </c>
      <c r="M8817" s="72">
        <v>7652014</v>
      </c>
      <c r="N8817" s="72">
        <v>7224729</v>
      </c>
      <c r="O8817" s="72">
        <v>9022640</v>
      </c>
      <c r="P8817" s="72">
        <v>10001109</v>
      </c>
    </row>
    <row r="8818" spans="1:16" hidden="1">
      <c r="A8818" s="72" t="s">
        <v>2154</v>
      </c>
      <c r="B8818" s="72" t="s">
        <v>3210</v>
      </c>
      <c r="C8818" s="72" t="s">
        <v>2106</v>
      </c>
      <c r="D8818" s="72">
        <v>180443</v>
      </c>
      <c r="E8818" s="72">
        <v>255704</v>
      </c>
      <c r="F8818" s="72">
        <v>306715</v>
      </c>
      <c r="G8818" s="72">
        <v>355746</v>
      </c>
      <c r="H8818" s="72">
        <v>410706</v>
      </c>
      <c r="I8818" s="72">
        <v>371973</v>
      </c>
      <c r="J8818" s="72">
        <v>333411</v>
      </c>
      <c r="K8818" s="72">
        <v>340533</v>
      </c>
      <c r="L8818" s="72">
        <v>446564</v>
      </c>
      <c r="M8818" s="72">
        <v>412086</v>
      </c>
      <c r="N8818" s="72">
        <v>367268</v>
      </c>
      <c r="O8818" s="72">
        <v>417775</v>
      </c>
      <c r="P8818" s="72">
        <v>402579</v>
      </c>
    </row>
    <row r="8819" spans="1:16" hidden="1">
      <c r="A8819" s="72" t="s">
        <v>2154</v>
      </c>
      <c r="B8819" s="72" t="s">
        <v>3210</v>
      </c>
      <c r="C8819" s="72" t="s">
        <v>2107</v>
      </c>
      <c r="D8819" s="72">
        <v>223</v>
      </c>
      <c r="E8819" s="72">
        <v>870</v>
      </c>
      <c r="F8819" s="72">
        <v>1534</v>
      </c>
      <c r="G8819" s="72">
        <v>1552</v>
      </c>
      <c r="H8819" s="72">
        <v>1549</v>
      </c>
      <c r="I8819" s="72">
        <v>1566</v>
      </c>
      <c r="J8819" s="72">
        <v>1576</v>
      </c>
      <c r="K8819" s="72">
        <v>1580</v>
      </c>
      <c r="L8819" s="72">
        <v>1587</v>
      </c>
      <c r="M8819" s="72">
        <v>1603</v>
      </c>
      <c r="N8819" s="72">
        <v>1617</v>
      </c>
      <c r="O8819" s="72">
        <v>1631</v>
      </c>
      <c r="P8819" s="72">
        <v>1645</v>
      </c>
    </row>
    <row r="8820" spans="1:16" hidden="1">
      <c r="A8820" s="72" t="s">
        <v>2154</v>
      </c>
      <c r="B8820" s="72" t="s">
        <v>3210</v>
      </c>
      <c r="C8820" s="72" t="s">
        <v>2108</v>
      </c>
      <c r="D8820" s="72">
        <v>2858738</v>
      </c>
      <c r="E8820" s="72">
        <v>3007581</v>
      </c>
      <c r="F8820" s="72">
        <v>3768226</v>
      </c>
      <c r="G8820" s="72">
        <v>4430590</v>
      </c>
      <c r="H8820" s="72">
        <v>5403978</v>
      </c>
      <c r="I8820" s="72">
        <v>4015701</v>
      </c>
      <c r="J8820" s="72">
        <v>3230576</v>
      </c>
      <c r="K8820" s="72">
        <v>3873480</v>
      </c>
      <c r="L8820" s="72">
        <v>4910346</v>
      </c>
      <c r="M8820" s="72">
        <v>4424561</v>
      </c>
      <c r="N8820" s="72">
        <v>3896992</v>
      </c>
      <c r="O8820" s="72">
        <v>4885455</v>
      </c>
      <c r="P8820" s="72">
        <v>5591228</v>
      </c>
    </row>
    <row r="8821" spans="1:16" hidden="1">
      <c r="A8821" s="72" t="s">
        <v>2154</v>
      </c>
      <c r="B8821" s="72" t="s">
        <v>3210</v>
      </c>
      <c r="C8821" s="72" t="s">
        <v>2109</v>
      </c>
      <c r="D8821" s="72">
        <v>583693</v>
      </c>
      <c r="E8821" s="72">
        <v>690066</v>
      </c>
      <c r="F8821" s="72">
        <v>730003</v>
      </c>
      <c r="G8821" s="72">
        <v>775789</v>
      </c>
      <c r="H8821" s="72">
        <v>783209</v>
      </c>
      <c r="I8821" s="72">
        <v>778077</v>
      </c>
      <c r="J8821" s="72">
        <v>797410</v>
      </c>
      <c r="K8821" s="72">
        <v>803305</v>
      </c>
      <c r="L8821" s="72">
        <v>820726</v>
      </c>
      <c r="M8821" s="72">
        <v>732713</v>
      </c>
      <c r="N8821" s="72">
        <v>724995</v>
      </c>
      <c r="O8821" s="72">
        <v>823673</v>
      </c>
      <c r="P8821" s="72">
        <v>819105</v>
      </c>
    </row>
    <row r="8822" spans="1:16" hidden="1">
      <c r="A8822" s="72" t="s">
        <v>2154</v>
      </c>
      <c r="B8822" s="72" t="s">
        <v>3210</v>
      </c>
      <c r="C8822" s="72" t="s">
        <v>2110</v>
      </c>
      <c r="D8822" s="72">
        <v>22</v>
      </c>
      <c r="E8822" s="72">
        <v>20</v>
      </c>
      <c r="F8822" s="72">
        <v>19</v>
      </c>
      <c r="G8822" s="72">
        <v>19</v>
      </c>
      <c r="H8822" s="72">
        <v>19</v>
      </c>
      <c r="I8822" s="72">
        <v>19</v>
      </c>
      <c r="J8822" s="72">
        <v>19</v>
      </c>
      <c r="K8822" s="72">
        <v>20</v>
      </c>
      <c r="L8822" s="72">
        <v>15</v>
      </c>
      <c r="M8822" s="72">
        <v>14</v>
      </c>
      <c r="N8822" s="72">
        <v>14</v>
      </c>
      <c r="O8822" s="72">
        <v>15</v>
      </c>
      <c r="P8822" s="72">
        <v>15</v>
      </c>
    </row>
    <row r="8823" spans="1:16" hidden="1">
      <c r="A8823" s="72" t="s">
        <v>2154</v>
      </c>
      <c r="B8823" s="72" t="s">
        <v>3210</v>
      </c>
      <c r="C8823" s="72" t="s">
        <v>2111</v>
      </c>
      <c r="D8823" s="72">
        <v>4242701</v>
      </c>
      <c r="E8823" s="72">
        <v>3923325</v>
      </c>
      <c r="F8823" s="72">
        <v>3399642</v>
      </c>
      <c r="G8823" s="72">
        <v>4392678</v>
      </c>
      <c r="H8823" s="72">
        <v>5019695</v>
      </c>
      <c r="I8823" s="72">
        <v>3533202</v>
      </c>
      <c r="J8823" s="72">
        <v>3230512</v>
      </c>
      <c r="K8823" s="72">
        <v>4289497</v>
      </c>
      <c r="L8823" s="72">
        <v>3997127</v>
      </c>
      <c r="M8823" s="72">
        <v>3292787</v>
      </c>
      <c r="N8823" s="72">
        <v>2971961</v>
      </c>
      <c r="O8823" s="72">
        <v>4838404</v>
      </c>
      <c r="P8823" s="72">
        <v>7070025</v>
      </c>
    </row>
    <row r="8824" spans="1:16" hidden="1">
      <c r="A8824" s="72" t="s">
        <v>2127</v>
      </c>
      <c r="B8824" s="72" t="s">
        <v>3211</v>
      </c>
      <c r="C8824" s="72" t="s">
        <v>2103</v>
      </c>
      <c r="D8824" s="72">
        <v>7336</v>
      </c>
      <c r="E8824" s="72">
        <v>6887</v>
      </c>
      <c r="F8824" s="72">
        <v>5774</v>
      </c>
      <c r="G8824" s="72">
        <v>7301</v>
      </c>
      <c r="H8824" s="72">
        <v>7635</v>
      </c>
      <c r="I8824" s="72">
        <v>6273</v>
      </c>
      <c r="J8824" s="72">
        <v>5992</v>
      </c>
      <c r="K8824" s="72">
        <v>6321</v>
      </c>
      <c r="L8824" s="72">
        <v>7363</v>
      </c>
      <c r="M8824" s="72">
        <v>7489</v>
      </c>
      <c r="N8824" s="72">
        <v>6660</v>
      </c>
      <c r="O8824" s="72">
        <v>6649</v>
      </c>
      <c r="P8824" s="72">
        <v>7575</v>
      </c>
    </row>
    <row r="8825" spans="1:16" hidden="1">
      <c r="A8825" s="72" t="s">
        <v>2127</v>
      </c>
      <c r="B8825" s="72" t="s">
        <v>3211</v>
      </c>
      <c r="C8825" s="72" t="s">
        <v>2104</v>
      </c>
      <c r="D8825" s="72">
        <v>98</v>
      </c>
      <c r="E8825" s="72">
        <v>96</v>
      </c>
      <c r="F8825" s="72">
        <v>95</v>
      </c>
      <c r="G8825" s="72">
        <v>96</v>
      </c>
      <c r="H8825" s="72">
        <v>97</v>
      </c>
      <c r="I8825" s="72">
        <v>97</v>
      </c>
      <c r="J8825" s="72">
        <v>96</v>
      </c>
      <c r="K8825" s="72">
        <v>97</v>
      </c>
      <c r="L8825" s="72">
        <v>95</v>
      </c>
      <c r="M8825" s="72">
        <v>94</v>
      </c>
      <c r="N8825" s="72">
        <v>93</v>
      </c>
      <c r="O8825" s="72">
        <v>92</v>
      </c>
      <c r="P8825" s="72">
        <v>92</v>
      </c>
    </row>
    <row r="8826" spans="1:16" hidden="1">
      <c r="A8826" s="72" t="s">
        <v>2127</v>
      </c>
      <c r="B8826" s="72" t="s">
        <v>3211</v>
      </c>
      <c r="C8826" s="72" t="s">
        <v>2105</v>
      </c>
      <c r="D8826" s="72">
        <v>71975</v>
      </c>
      <c r="E8826" s="72">
        <v>62566</v>
      </c>
      <c r="F8826" s="72">
        <v>50698</v>
      </c>
      <c r="G8826" s="72">
        <v>60351</v>
      </c>
      <c r="H8826" s="72">
        <v>78599</v>
      </c>
      <c r="I8826" s="72">
        <v>54191</v>
      </c>
      <c r="J8826" s="72">
        <v>42077</v>
      </c>
      <c r="K8826" s="72">
        <v>52961</v>
      </c>
      <c r="L8826" s="72">
        <v>57884</v>
      </c>
      <c r="M8826" s="72">
        <v>58190</v>
      </c>
      <c r="N8826" s="72">
        <v>54131</v>
      </c>
      <c r="O8826" s="72">
        <v>103835</v>
      </c>
      <c r="P8826" s="72">
        <v>94550</v>
      </c>
    </row>
    <row r="8827" spans="1:16" hidden="1">
      <c r="A8827" s="72" t="s">
        <v>2127</v>
      </c>
      <c r="B8827" s="72" t="s">
        <v>3211</v>
      </c>
      <c r="C8827" s="72" t="s">
        <v>2106</v>
      </c>
      <c r="D8827" s="72">
        <v>1944</v>
      </c>
      <c r="E8827" s="72">
        <v>1813</v>
      </c>
      <c r="F8827" s="72">
        <v>1632</v>
      </c>
      <c r="G8827" s="72">
        <v>2177</v>
      </c>
      <c r="H8827" s="72">
        <v>2103</v>
      </c>
      <c r="I8827" s="72">
        <v>1327</v>
      </c>
      <c r="J8827" s="72">
        <v>620</v>
      </c>
      <c r="K8827" s="72">
        <v>645</v>
      </c>
      <c r="L8827" s="72">
        <v>1012</v>
      </c>
      <c r="M8827" s="72">
        <v>757</v>
      </c>
      <c r="N8827" s="72">
        <v>417</v>
      </c>
      <c r="O8827" s="72">
        <v>125</v>
      </c>
      <c r="P8827" s="72">
        <v>123</v>
      </c>
    </row>
    <row r="8828" spans="1:16" hidden="1">
      <c r="A8828" s="72" t="s">
        <v>2127</v>
      </c>
      <c r="B8828" s="72" t="s">
        <v>3211</v>
      </c>
      <c r="C8828" s="72" t="s">
        <v>2107</v>
      </c>
      <c r="D8828" s="72">
        <v>2</v>
      </c>
      <c r="E8828" s="72">
        <v>2</v>
      </c>
      <c r="F8828" s="72">
        <v>2</v>
      </c>
      <c r="G8828" s="72">
        <v>2</v>
      </c>
      <c r="H8828" s="72">
        <v>2</v>
      </c>
      <c r="I8828" s="72">
        <v>2</v>
      </c>
      <c r="J8828" s="72">
        <v>2</v>
      </c>
      <c r="K8828" s="72">
        <v>2</v>
      </c>
      <c r="L8828" s="72">
        <v>2</v>
      </c>
      <c r="M8828" s="72">
        <v>2</v>
      </c>
      <c r="N8828" s="72">
        <v>2</v>
      </c>
      <c r="O8828" s="72">
        <v>3</v>
      </c>
      <c r="P8828" s="72">
        <v>3</v>
      </c>
    </row>
    <row r="8829" spans="1:16" hidden="1">
      <c r="A8829" s="72" t="s">
        <v>2127</v>
      </c>
      <c r="B8829" s="72" t="s">
        <v>3211</v>
      </c>
      <c r="C8829" s="72" t="s">
        <v>2108</v>
      </c>
      <c r="D8829" s="72">
        <v>15437</v>
      </c>
      <c r="E8829" s="72">
        <v>13199</v>
      </c>
      <c r="F8829" s="72">
        <v>10772</v>
      </c>
      <c r="G8829" s="72">
        <v>14572</v>
      </c>
      <c r="H8829" s="72">
        <v>17853</v>
      </c>
      <c r="I8829" s="72">
        <v>8986</v>
      </c>
      <c r="J8829" s="72">
        <v>4084</v>
      </c>
      <c r="K8829" s="72">
        <v>4696</v>
      </c>
      <c r="L8829" s="72">
        <v>6392</v>
      </c>
      <c r="M8829" s="72">
        <v>4761</v>
      </c>
      <c r="N8829" s="72">
        <v>2599</v>
      </c>
      <c r="O8829" s="72">
        <v>2163</v>
      </c>
      <c r="P8829" s="72">
        <v>1677</v>
      </c>
    </row>
    <row r="8830" spans="1:16" hidden="1">
      <c r="A8830" s="72" t="s">
        <v>2134</v>
      </c>
      <c r="B8830" s="72" t="s">
        <v>3212</v>
      </c>
      <c r="C8830" s="72" t="s">
        <v>2103</v>
      </c>
      <c r="D8830" s="72">
        <v>487349</v>
      </c>
      <c r="E8830" s="72">
        <v>545070</v>
      </c>
      <c r="F8830" s="72">
        <v>486276</v>
      </c>
      <c r="G8830" s="72">
        <v>576884</v>
      </c>
      <c r="H8830" s="72">
        <v>670328</v>
      </c>
      <c r="I8830" s="72">
        <v>610263</v>
      </c>
      <c r="J8830" s="72">
        <v>557574</v>
      </c>
      <c r="K8830" s="72">
        <v>598278</v>
      </c>
      <c r="L8830" s="72">
        <v>790265</v>
      </c>
      <c r="M8830" s="72">
        <v>937986</v>
      </c>
      <c r="N8830" s="72">
        <v>867582</v>
      </c>
      <c r="O8830" s="72">
        <v>851687</v>
      </c>
      <c r="P8830" s="72">
        <v>963116</v>
      </c>
    </row>
    <row r="8831" spans="1:16" hidden="1">
      <c r="A8831" s="72" t="s">
        <v>2134</v>
      </c>
      <c r="B8831" s="72" t="s">
        <v>3212</v>
      </c>
      <c r="C8831" s="72" t="s">
        <v>2104</v>
      </c>
      <c r="D8831" s="72">
        <v>8148</v>
      </c>
      <c r="E8831" s="72">
        <v>8234</v>
      </c>
      <c r="F8831" s="72">
        <v>8311</v>
      </c>
      <c r="G8831" s="72">
        <v>8418</v>
      </c>
      <c r="H8831" s="72">
        <v>8576</v>
      </c>
      <c r="I8831" s="72">
        <v>8768</v>
      </c>
      <c r="J8831" s="72">
        <v>8884</v>
      </c>
      <c r="K8831" s="72">
        <v>8917</v>
      </c>
      <c r="L8831" s="72">
        <v>10839</v>
      </c>
      <c r="M8831" s="72">
        <v>11846</v>
      </c>
      <c r="N8831" s="72">
        <v>12037</v>
      </c>
      <c r="O8831" s="72">
        <v>12226</v>
      </c>
      <c r="P8831" s="72">
        <v>12443</v>
      </c>
    </row>
    <row r="8832" spans="1:16" hidden="1">
      <c r="A8832" s="72" t="s">
        <v>2134</v>
      </c>
      <c r="B8832" s="72" t="s">
        <v>3212</v>
      </c>
      <c r="C8832" s="72" t="s">
        <v>2105</v>
      </c>
      <c r="D8832" s="72">
        <v>6914342</v>
      </c>
      <c r="E8832" s="72">
        <v>7122302</v>
      </c>
      <c r="F8832" s="72">
        <v>6337656</v>
      </c>
      <c r="G8832" s="72">
        <v>7012680</v>
      </c>
      <c r="H8832" s="72">
        <v>7712526</v>
      </c>
      <c r="I8832" s="72">
        <v>7197466</v>
      </c>
      <c r="J8832" s="72">
        <v>6534928</v>
      </c>
      <c r="K8832" s="72">
        <v>6477997</v>
      </c>
      <c r="L8832" s="72">
        <v>8409443</v>
      </c>
      <c r="M8832" s="72">
        <v>9639740</v>
      </c>
      <c r="N8832" s="72">
        <v>8990725</v>
      </c>
      <c r="O8832" s="72">
        <v>8968899</v>
      </c>
      <c r="P8832" s="72">
        <v>10336076</v>
      </c>
    </row>
    <row r="8833" spans="1:16" hidden="1">
      <c r="A8833" s="72" t="s">
        <v>2134</v>
      </c>
      <c r="B8833" s="72" t="s">
        <v>3212</v>
      </c>
      <c r="C8833" s="72" t="s">
        <v>2106</v>
      </c>
      <c r="D8833" s="72">
        <v>81900</v>
      </c>
      <c r="E8833" s="72">
        <v>97047</v>
      </c>
      <c r="F8833" s="72">
        <v>81540</v>
      </c>
      <c r="G8833" s="72">
        <v>97975</v>
      </c>
      <c r="H8833" s="72">
        <v>111907</v>
      </c>
      <c r="I8833" s="72">
        <v>103478</v>
      </c>
      <c r="J8833" s="72">
        <v>88517</v>
      </c>
      <c r="K8833" s="72">
        <v>99461</v>
      </c>
      <c r="L8833" s="72">
        <v>131454</v>
      </c>
      <c r="M8833" s="72">
        <v>174822</v>
      </c>
      <c r="N8833" s="72">
        <v>148329</v>
      </c>
      <c r="O8833" s="72">
        <v>146722</v>
      </c>
      <c r="P8833" s="72">
        <v>172721</v>
      </c>
    </row>
    <row r="8834" spans="1:16" hidden="1">
      <c r="A8834" s="72" t="s">
        <v>2134</v>
      </c>
      <c r="B8834" s="72" t="s">
        <v>3212</v>
      </c>
      <c r="C8834" s="72" t="s">
        <v>2107</v>
      </c>
      <c r="D8834" s="72">
        <v>355</v>
      </c>
      <c r="E8834" s="72">
        <v>354</v>
      </c>
      <c r="F8834" s="72">
        <v>357</v>
      </c>
      <c r="G8834" s="72">
        <v>367</v>
      </c>
      <c r="H8834" s="72">
        <v>372</v>
      </c>
      <c r="I8834" s="72">
        <v>379</v>
      </c>
      <c r="J8834" s="72">
        <v>384</v>
      </c>
      <c r="K8834" s="72">
        <v>387</v>
      </c>
      <c r="L8834" s="72">
        <v>492</v>
      </c>
      <c r="M8834" s="72">
        <v>562</v>
      </c>
      <c r="N8834" s="72">
        <v>573</v>
      </c>
      <c r="O8834" s="72">
        <v>575</v>
      </c>
      <c r="P8834" s="72">
        <v>582</v>
      </c>
    </row>
    <row r="8835" spans="1:16" hidden="1">
      <c r="A8835" s="72" t="s">
        <v>2134</v>
      </c>
      <c r="B8835" s="72" t="s">
        <v>3212</v>
      </c>
      <c r="C8835" s="72" t="s">
        <v>2108</v>
      </c>
      <c r="D8835" s="72">
        <v>999019</v>
      </c>
      <c r="E8835" s="72">
        <v>1068056</v>
      </c>
      <c r="F8835" s="72">
        <v>838604</v>
      </c>
      <c r="G8835" s="72">
        <v>920958</v>
      </c>
      <c r="H8835" s="72">
        <v>998506</v>
      </c>
      <c r="I8835" s="72">
        <v>938684</v>
      </c>
      <c r="J8835" s="72">
        <v>766081</v>
      </c>
      <c r="K8835" s="72">
        <v>818722</v>
      </c>
      <c r="L8835" s="72">
        <v>1062472</v>
      </c>
      <c r="M8835" s="72">
        <v>1355327</v>
      </c>
      <c r="N8835" s="72">
        <v>1125299</v>
      </c>
      <c r="O8835" s="72">
        <v>1111826</v>
      </c>
      <c r="P8835" s="72">
        <v>1357795</v>
      </c>
    </row>
    <row r="8836" spans="1:16" hidden="1">
      <c r="A8836" s="72" t="s">
        <v>2134</v>
      </c>
      <c r="B8836" s="72" t="s">
        <v>3212</v>
      </c>
      <c r="C8836" s="72" t="s">
        <v>2109</v>
      </c>
      <c r="D8836" s="72">
        <v>5449</v>
      </c>
      <c r="E8836" s="72">
        <v>5375</v>
      </c>
      <c r="F8836" s="72">
        <v>11910</v>
      </c>
      <c r="G8836" s="72">
        <v>13249</v>
      </c>
      <c r="H8836" s="72">
        <v>16753</v>
      </c>
      <c r="I8836" s="72">
        <v>21109</v>
      </c>
      <c r="J8836" s="72">
        <v>21705</v>
      </c>
      <c r="K8836" s="72">
        <v>19307</v>
      </c>
      <c r="L8836" s="72">
        <v>31426</v>
      </c>
      <c r="M8836" s="72">
        <v>33855</v>
      </c>
      <c r="N8836" s="72">
        <v>36059</v>
      </c>
      <c r="O8836" s="72">
        <v>37191</v>
      </c>
      <c r="P8836" s="72">
        <v>33166</v>
      </c>
    </row>
    <row r="8837" spans="1:16" hidden="1">
      <c r="A8837" s="72" t="s">
        <v>2134</v>
      </c>
      <c r="B8837" s="72" t="s">
        <v>3212</v>
      </c>
      <c r="C8837" s="72" t="s">
        <v>2110</v>
      </c>
      <c r="D8837" s="72">
        <v>1</v>
      </c>
      <c r="E8837" s="72">
        <v>1</v>
      </c>
      <c r="F8837" s="72">
        <v>2</v>
      </c>
      <c r="G8837" s="72">
        <v>2</v>
      </c>
      <c r="H8837" s="72">
        <v>2</v>
      </c>
      <c r="I8837" s="72">
        <v>4</v>
      </c>
      <c r="J8837" s="72">
        <v>4</v>
      </c>
      <c r="K8837" s="72">
        <v>4</v>
      </c>
      <c r="L8837" s="72">
        <v>12</v>
      </c>
      <c r="M8837" s="72">
        <v>12</v>
      </c>
      <c r="N8837" s="72">
        <v>12</v>
      </c>
      <c r="O8837" s="72">
        <v>12</v>
      </c>
      <c r="P8837" s="72">
        <v>10</v>
      </c>
    </row>
    <row r="8838" spans="1:16" hidden="1">
      <c r="A8838" s="72" t="s">
        <v>2134</v>
      </c>
      <c r="B8838" s="72" t="s">
        <v>3212</v>
      </c>
      <c r="C8838" s="72" t="s">
        <v>2111</v>
      </c>
      <c r="D8838" s="72">
        <v>58523</v>
      </c>
      <c r="E8838" s="72">
        <v>51077</v>
      </c>
      <c r="F8838" s="72">
        <v>104507</v>
      </c>
      <c r="G8838" s="72">
        <v>108462</v>
      </c>
      <c r="H8838" s="72">
        <v>128292</v>
      </c>
      <c r="I8838" s="72">
        <v>165153</v>
      </c>
      <c r="J8838" s="72">
        <v>191392</v>
      </c>
      <c r="K8838" s="72">
        <v>139529</v>
      </c>
      <c r="L8838" s="72">
        <v>234347</v>
      </c>
      <c r="M8838" s="72">
        <v>245930</v>
      </c>
      <c r="N8838" s="72">
        <v>242507</v>
      </c>
      <c r="O8838" s="72">
        <v>248839</v>
      </c>
      <c r="P8838" s="72">
        <v>235370</v>
      </c>
    </row>
    <row r="8839" spans="1:16" hidden="1">
      <c r="A8839" s="72" t="s">
        <v>2127</v>
      </c>
      <c r="B8839" s="72" t="s">
        <v>3213</v>
      </c>
      <c r="C8839" s="72" t="s">
        <v>2103</v>
      </c>
      <c r="D8839" s="72">
        <v>27907</v>
      </c>
      <c r="E8839" s="72">
        <v>29765</v>
      </c>
      <c r="F8839" s="72">
        <v>26249</v>
      </c>
      <c r="G8839" s="72">
        <v>27807</v>
      </c>
      <c r="H8839" s="72">
        <v>32168</v>
      </c>
      <c r="I8839" s="72">
        <v>32949</v>
      </c>
      <c r="J8839" s="72">
        <v>24864</v>
      </c>
      <c r="K8839" s="72">
        <v>25143</v>
      </c>
      <c r="L8839" s="72">
        <v>30628</v>
      </c>
      <c r="M8839" s="72">
        <v>30600</v>
      </c>
      <c r="N8839" s="72">
        <v>27130</v>
      </c>
      <c r="O8839" s="72">
        <v>29196</v>
      </c>
      <c r="P8839" s="72">
        <v>28883</v>
      </c>
    </row>
    <row r="8840" spans="1:16" hidden="1">
      <c r="A8840" s="72" t="s">
        <v>2127</v>
      </c>
      <c r="B8840" s="72" t="s">
        <v>3213</v>
      </c>
      <c r="C8840" s="72" t="s">
        <v>2104</v>
      </c>
      <c r="D8840" s="72">
        <v>378</v>
      </c>
      <c r="E8840" s="72">
        <v>379</v>
      </c>
      <c r="F8840" s="72">
        <v>376</v>
      </c>
      <c r="G8840" s="72">
        <v>373</v>
      </c>
      <c r="H8840" s="72">
        <v>373</v>
      </c>
      <c r="I8840" s="72">
        <v>378</v>
      </c>
      <c r="J8840" s="72">
        <v>410</v>
      </c>
      <c r="K8840" s="72">
        <v>407</v>
      </c>
      <c r="L8840" s="72">
        <v>413</v>
      </c>
      <c r="M8840" s="72">
        <v>415</v>
      </c>
      <c r="N8840" s="72">
        <v>410</v>
      </c>
      <c r="O8840" s="72">
        <v>415</v>
      </c>
      <c r="P8840" s="72">
        <v>414</v>
      </c>
    </row>
    <row r="8841" spans="1:16" hidden="1">
      <c r="A8841" s="72" t="s">
        <v>2127</v>
      </c>
      <c r="B8841" s="72" t="s">
        <v>3213</v>
      </c>
      <c r="C8841" s="72" t="s">
        <v>2105</v>
      </c>
      <c r="D8841" s="72">
        <v>229542</v>
      </c>
      <c r="E8841" s="72">
        <v>222703</v>
      </c>
      <c r="F8841" s="72">
        <v>277841</v>
      </c>
      <c r="G8841" s="72">
        <v>255555</v>
      </c>
      <c r="H8841" s="72">
        <v>332617</v>
      </c>
      <c r="I8841" s="72">
        <v>251401</v>
      </c>
      <c r="J8841" s="72">
        <v>191006</v>
      </c>
      <c r="K8841" s="72">
        <v>189479</v>
      </c>
      <c r="L8841" s="72">
        <v>246395</v>
      </c>
      <c r="M8841" s="72">
        <v>230555</v>
      </c>
      <c r="N8841" s="72">
        <v>206713</v>
      </c>
      <c r="O8841" s="72">
        <v>296510</v>
      </c>
      <c r="P8841" s="72">
        <v>326876</v>
      </c>
    </row>
    <row r="8842" spans="1:16" hidden="1">
      <c r="A8842" s="72" t="s">
        <v>2127</v>
      </c>
      <c r="B8842" s="72" t="s">
        <v>3213</v>
      </c>
      <c r="C8842" s="72" t="s">
        <v>2106</v>
      </c>
      <c r="D8842" s="72">
        <v>8561</v>
      </c>
      <c r="E8842" s="72">
        <v>7690</v>
      </c>
      <c r="F8842" s="72">
        <v>4744</v>
      </c>
      <c r="G8842" s="72">
        <v>4680</v>
      </c>
      <c r="H8842" s="72">
        <v>10900</v>
      </c>
      <c r="I8842" s="72">
        <v>11101</v>
      </c>
      <c r="J8842" s="72">
        <v>21984</v>
      </c>
      <c r="K8842" s="72">
        <v>16484</v>
      </c>
      <c r="L8842" s="72">
        <v>17824</v>
      </c>
      <c r="M8842" s="72">
        <v>16772</v>
      </c>
      <c r="N8842" s="72">
        <v>14374</v>
      </c>
      <c r="O8842" s="72">
        <v>12285</v>
      </c>
      <c r="P8842" s="72">
        <v>20526</v>
      </c>
    </row>
    <row r="8843" spans="1:16" hidden="1">
      <c r="A8843" s="72" t="s">
        <v>2127</v>
      </c>
      <c r="B8843" s="72" t="s">
        <v>3213</v>
      </c>
      <c r="C8843" s="72" t="s">
        <v>2107</v>
      </c>
      <c r="D8843" s="72">
        <v>66</v>
      </c>
      <c r="E8843" s="72">
        <v>66</v>
      </c>
      <c r="F8843" s="72">
        <v>66</v>
      </c>
      <c r="G8843" s="72">
        <v>73</v>
      </c>
      <c r="H8843" s="72">
        <v>71</v>
      </c>
      <c r="I8843" s="72">
        <v>71</v>
      </c>
      <c r="J8843" s="72">
        <v>72</v>
      </c>
      <c r="K8843" s="72">
        <v>77</v>
      </c>
      <c r="L8843" s="72">
        <v>80</v>
      </c>
      <c r="M8843" s="72">
        <v>79</v>
      </c>
      <c r="N8843" s="72">
        <v>77</v>
      </c>
      <c r="O8843" s="72">
        <v>75</v>
      </c>
      <c r="P8843" s="72">
        <v>85</v>
      </c>
    </row>
    <row r="8844" spans="1:16" hidden="1">
      <c r="A8844" s="72" t="s">
        <v>2127</v>
      </c>
      <c r="B8844" s="72" t="s">
        <v>3213</v>
      </c>
      <c r="C8844" s="72" t="s">
        <v>2108</v>
      </c>
      <c r="D8844" s="72">
        <v>81064</v>
      </c>
      <c r="E8844" s="72">
        <v>57183</v>
      </c>
      <c r="F8844" s="72">
        <v>41178</v>
      </c>
      <c r="G8844" s="72">
        <v>43009</v>
      </c>
      <c r="H8844" s="72">
        <v>112706</v>
      </c>
      <c r="I8844" s="72">
        <v>84700</v>
      </c>
      <c r="J8844" s="72">
        <v>168881</v>
      </c>
      <c r="K8844" s="72">
        <v>124224</v>
      </c>
      <c r="L8844" s="72">
        <v>143390</v>
      </c>
      <c r="M8844" s="72">
        <v>155164</v>
      </c>
      <c r="N8844" s="72">
        <v>143138</v>
      </c>
      <c r="O8844" s="72">
        <v>145865</v>
      </c>
      <c r="P8844" s="72">
        <v>216563</v>
      </c>
    </row>
    <row r="8845" spans="1:16" hidden="1">
      <c r="A8845" s="72" t="s">
        <v>2127</v>
      </c>
      <c r="B8845" s="72" t="s">
        <v>3213</v>
      </c>
      <c r="C8845" s="72" t="s">
        <v>2109</v>
      </c>
      <c r="D8845" s="72">
        <v>5036</v>
      </c>
      <c r="E8845" s="72">
        <v>7165</v>
      </c>
      <c r="F8845" s="72">
        <v>5204</v>
      </c>
      <c r="G8845" s="72">
        <v>10614</v>
      </c>
      <c r="H8845" s="72">
        <v>8508</v>
      </c>
      <c r="I8845" s="72">
        <v>8475</v>
      </c>
      <c r="J8845" s="72">
        <v>7968</v>
      </c>
      <c r="K8845" s="72">
        <v>4517</v>
      </c>
      <c r="L8845" s="72">
        <v>7121</v>
      </c>
      <c r="M8845" s="72">
        <v>12752</v>
      </c>
      <c r="N8845" s="72">
        <v>4858</v>
      </c>
      <c r="O8845" s="72">
        <v>2640</v>
      </c>
      <c r="P8845" s="72">
        <v>3660</v>
      </c>
    </row>
    <row r="8846" spans="1:16" hidden="1">
      <c r="A8846" s="72" t="s">
        <v>2127</v>
      </c>
      <c r="B8846" s="72" t="s">
        <v>3213</v>
      </c>
      <c r="C8846" s="72" t="s">
        <v>2110</v>
      </c>
      <c r="D8846" s="72">
        <v>5</v>
      </c>
      <c r="E8846" s="72">
        <v>5</v>
      </c>
      <c r="F8846" s="72">
        <v>5</v>
      </c>
      <c r="G8846" s="72">
        <v>5</v>
      </c>
      <c r="H8846" s="72">
        <v>5</v>
      </c>
      <c r="I8846" s="72">
        <v>5</v>
      </c>
      <c r="J8846" s="72">
        <v>5</v>
      </c>
      <c r="K8846" s="72">
        <v>5</v>
      </c>
      <c r="L8846" s="72">
        <v>4</v>
      </c>
      <c r="M8846" s="72">
        <v>4</v>
      </c>
      <c r="N8846" s="72">
        <v>4</v>
      </c>
      <c r="O8846" s="72">
        <v>4</v>
      </c>
      <c r="P8846" s="72">
        <v>3</v>
      </c>
    </row>
    <row r="8847" spans="1:16" hidden="1">
      <c r="A8847" s="72" t="s">
        <v>2127</v>
      </c>
      <c r="B8847" s="72" t="s">
        <v>3213</v>
      </c>
      <c r="C8847" s="72" t="s">
        <v>2111</v>
      </c>
      <c r="D8847" s="72">
        <v>45898</v>
      </c>
      <c r="E8847" s="72">
        <v>53307</v>
      </c>
      <c r="F8847" s="72">
        <v>45170</v>
      </c>
      <c r="G8847" s="72">
        <v>97542</v>
      </c>
      <c r="H8847" s="72">
        <v>87972</v>
      </c>
      <c r="I8847" s="72">
        <v>64665</v>
      </c>
      <c r="J8847" s="72">
        <v>61194</v>
      </c>
      <c r="K8847" s="72">
        <v>34040</v>
      </c>
      <c r="L8847" s="72">
        <v>57324</v>
      </c>
      <c r="M8847" s="72">
        <v>67896</v>
      </c>
      <c r="N8847" s="72">
        <v>53977</v>
      </c>
      <c r="O8847" s="72">
        <v>31288</v>
      </c>
      <c r="P8847" s="72">
        <v>35002</v>
      </c>
    </row>
    <row r="8848" spans="1:16" hidden="1">
      <c r="A8848" s="72" t="s">
        <v>2129</v>
      </c>
      <c r="B8848" s="72" t="s">
        <v>3214</v>
      </c>
      <c r="C8848" s="72" t="s">
        <v>2103</v>
      </c>
      <c r="D8848" s="72">
        <v>62345</v>
      </c>
      <c r="E8848" s="72">
        <v>52645</v>
      </c>
      <c r="F8848" s="72">
        <v>44290</v>
      </c>
      <c r="G8848" s="72">
        <v>57193</v>
      </c>
      <c r="H8848" s="72">
        <v>57566</v>
      </c>
      <c r="I8848" s="72">
        <v>53215</v>
      </c>
      <c r="J8848" s="72">
        <v>49997</v>
      </c>
      <c r="K8848" s="72">
        <v>45349</v>
      </c>
      <c r="L8848" s="72">
        <v>50260</v>
      </c>
      <c r="M8848" s="72">
        <v>47729</v>
      </c>
      <c r="N8848" s="72">
        <v>46593</v>
      </c>
      <c r="O8848" s="72">
        <v>54012</v>
      </c>
      <c r="P8848" s="72">
        <v>52317</v>
      </c>
    </row>
    <row r="8849" spans="1:16" hidden="1">
      <c r="A8849" s="72" t="s">
        <v>2129</v>
      </c>
      <c r="B8849" s="72" t="s">
        <v>3214</v>
      </c>
      <c r="C8849" s="72" t="s">
        <v>2104</v>
      </c>
      <c r="D8849" s="72">
        <v>850</v>
      </c>
      <c r="E8849" s="72">
        <v>852</v>
      </c>
      <c r="F8849" s="72">
        <v>853</v>
      </c>
      <c r="G8849" s="72">
        <v>843</v>
      </c>
      <c r="H8849" s="72">
        <v>843</v>
      </c>
      <c r="I8849" s="72">
        <v>843</v>
      </c>
      <c r="J8849" s="72">
        <v>843</v>
      </c>
      <c r="K8849" s="72">
        <v>850</v>
      </c>
      <c r="L8849" s="72">
        <v>852</v>
      </c>
      <c r="M8849" s="72">
        <v>849</v>
      </c>
      <c r="N8849" s="72">
        <v>859</v>
      </c>
      <c r="O8849" s="72">
        <v>865</v>
      </c>
      <c r="P8849" s="72">
        <v>868</v>
      </c>
    </row>
    <row r="8850" spans="1:16" hidden="1">
      <c r="A8850" s="72" t="s">
        <v>2129</v>
      </c>
      <c r="B8850" s="72" t="s">
        <v>3214</v>
      </c>
      <c r="C8850" s="72" t="s">
        <v>2105</v>
      </c>
      <c r="D8850" s="72">
        <v>845823</v>
      </c>
      <c r="E8850" s="72">
        <v>754539</v>
      </c>
      <c r="F8850" s="72">
        <v>651867</v>
      </c>
      <c r="G8850" s="72">
        <v>800090</v>
      </c>
      <c r="H8850" s="72">
        <v>967009</v>
      </c>
      <c r="I8850" s="72">
        <v>811645</v>
      </c>
      <c r="J8850" s="72">
        <v>691042</v>
      </c>
      <c r="K8850" s="72">
        <v>633749</v>
      </c>
      <c r="L8850" s="72">
        <v>779668</v>
      </c>
      <c r="M8850" s="72">
        <v>663925</v>
      </c>
      <c r="N8850" s="72">
        <v>645496</v>
      </c>
      <c r="O8850" s="72">
        <v>744068</v>
      </c>
      <c r="P8850" s="72">
        <v>720461</v>
      </c>
    </row>
    <row r="8851" spans="1:16" hidden="1">
      <c r="A8851" s="72" t="s">
        <v>2129</v>
      </c>
      <c r="B8851" s="72" t="s">
        <v>3214</v>
      </c>
      <c r="C8851" s="72" t="s">
        <v>2106</v>
      </c>
      <c r="D8851" s="72">
        <v>80124</v>
      </c>
      <c r="E8851" s="72">
        <v>73264</v>
      </c>
      <c r="F8851" s="72">
        <v>66994</v>
      </c>
      <c r="G8851" s="72">
        <v>79621</v>
      </c>
      <c r="H8851" s="72">
        <v>72449</v>
      </c>
      <c r="I8851" s="72">
        <v>63596</v>
      </c>
      <c r="J8851" s="72">
        <v>58095</v>
      </c>
      <c r="K8851" s="72">
        <v>52959</v>
      </c>
      <c r="L8851" s="72">
        <v>69622</v>
      </c>
      <c r="M8851" s="72">
        <v>61852</v>
      </c>
      <c r="N8851" s="72">
        <v>56138</v>
      </c>
      <c r="O8851" s="72">
        <v>60983</v>
      </c>
      <c r="P8851" s="72">
        <v>59432</v>
      </c>
    </row>
    <row r="8852" spans="1:16" hidden="1">
      <c r="A8852" s="72" t="s">
        <v>2129</v>
      </c>
      <c r="B8852" s="72" t="s">
        <v>3214</v>
      </c>
      <c r="C8852" s="72" t="s">
        <v>2107</v>
      </c>
      <c r="D8852" s="72">
        <v>318</v>
      </c>
      <c r="E8852" s="72">
        <v>331</v>
      </c>
      <c r="F8852" s="72">
        <v>336</v>
      </c>
      <c r="G8852" s="72">
        <v>348</v>
      </c>
      <c r="H8852" s="72">
        <v>348</v>
      </c>
      <c r="I8852" s="72">
        <v>347</v>
      </c>
      <c r="J8852" s="72">
        <v>347</v>
      </c>
      <c r="K8852" s="72">
        <v>348</v>
      </c>
      <c r="L8852" s="72">
        <v>345</v>
      </c>
      <c r="M8852" s="72">
        <v>345</v>
      </c>
      <c r="N8852" s="72">
        <v>347</v>
      </c>
      <c r="O8852" s="72">
        <v>343</v>
      </c>
      <c r="P8852" s="72">
        <v>344</v>
      </c>
    </row>
    <row r="8853" spans="1:16" hidden="1">
      <c r="A8853" s="72" t="s">
        <v>2129</v>
      </c>
      <c r="B8853" s="72" t="s">
        <v>3214</v>
      </c>
      <c r="C8853" s="72" t="s">
        <v>2108</v>
      </c>
      <c r="D8853" s="72">
        <v>1106986</v>
      </c>
      <c r="E8853" s="72">
        <v>903850</v>
      </c>
      <c r="F8853" s="72">
        <v>840325</v>
      </c>
      <c r="G8853" s="72">
        <v>978687</v>
      </c>
      <c r="H8853" s="72">
        <v>925031</v>
      </c>
      <c r="I8853" s="72">
        <v>866861</v>
      </c>
      <c r="J8853" s="72">
        <v>760601</v>
      </c>
      <c r="K8853" s="72">
        <v>703534</v>
      </c>
      <c r="L8853" s="72">
        <v>822058</v>
      </c>
      <c r="M8853" s="72">
        <v>737801</v>
      </c>
      <c r="N8853" s="72">
        <v>651319</v>
      </c>
      <c r="O8853" s="72">
        <v>720577</v>
      </c>
      <c r="P8853" s="72">
        <v>710342</v>
      </c>
    </row>
    <row r="8854" spans="1:16" hidden="1">
      <c r="A8854" s="72" t="s">
        <v>2129</v>
      </c>
      <c r="B8854" s="72" t="s">
        <v>3214</v>
      </c>
      <c r="C8854" s="72" t="s">
        <v>2109</v>
      </c>
      <c r="D8854" s="72">
        <v>1245</v>
      </c>
      <c r="E8854" s="72">
        <v>1207</v>
      </c>
      <c r="F8854" s="72">
        <v>1371</v>
      </c>
      <c r="G8854" s="72">
        <v>2060</v>
      </c>
      <c r="H8854" s="72">
        <v>2635</v>
      </c>
      <c r="I8854" s="72">
        <v>3069</v>
      </c>
      <c r="J8854" s="72">
        <v>3696</v>
      </c>
      <c r="K8854" s="72">
        <v>2620</v>
      </c>
      <c r="L8854" s="72">
        <v>5721</v>
      </c>
      <c r="M8854" s="72">
        <v>6273</v>
      </c>
      <c r="N8854" s="72">
        <v>6918</v>
      </c>
      <c r="O8854" s="72">
        <v>9511</v>
      </c>
      <c r="P8854" s="72">
        <v>8892</v>
      </c>
    </row>
    <row r="8855" spans="1:16" hidden="1">
      <c r="A8855" s="72" t="s">
        <v>2129</v>
      </c>
      <c r="B8855" s="72" t="s">
        <v>3214</v>
      </c>
      <c r="C8855" s="72" t="s">
        <v>2110</v>
      </c>
      <c r="D8855" s="72">
        <v>1</v>
      </c>
      <c r="E8855" s="72">
        <v>1</v>
      </c>
      <c r="F8855" s="72">
        <v>1</v>
      </c>
      <c r="G8855" s="72">
        <v>1</v>
      </c>
      <c r="H8855" s="72">
        <v>1</v>
      </c>
      <c r="I8855" s="72">
        <v>1</v>
      </c>
      <c r="J8855" s="72">
        <v>1</v>
      </c>
      <c r="K8855" s="72">
        <v>1</v>
      </c>
      <c r="L8855" s="72">
        <v>1</v>
      </c>
      <c r="M8855" s="72">
        <v>1</v>
      </c>
      <c r="N8855" s="72">
        <v>1</v>
      </c>
      <c r="O8855" s="72">
        <v>1</v>
      </c>
      <c r="P8855" s="72">
        <v>1</v>
      </c>
    </row>
    <row r="8856" spans="1:16" hidden="1">
      <c r="A8856" s="72" t="s">
        <v>2129</v>
      </c>
      <c r="B8856" s="72" t="s">
        <v>3214</v>
      </c>
      <c r="C8856" s="72" t="s">
        <v>2111</v>
      </c>
      <c r="D8856" s="72">
        <v>18079</v>
      </c>
      <c r="E8856" s="72">
        <v>17458</v>
      </c>
      <c r="F8856" s="72">
        <v>19840</v>
      </c>
      <c r="G8856" s="72">
        <v>29788</v>
      </c>
      <c r="H8856" s="72">
        <v>38074</v>
      </c>
      <c r="I8856" s="72">
        <v>44340</v>
      </c>
      <c r="J8856" s="72">
        <v>53421</v>
      </c>
      <c r="K8856" s="72">
        <v>35715</v>
      </c>
      <c r="L8856" s="72">
        <v>77750</v>
      </c>
      <c r="M8856" s="72">
        <v>85468</v>
      </c>
      <c r="N8856" s="72">
        <v>94253</v>
      </c>
      <c r="O8856" s="72">
        <v>129570</v>
      </c>
      <c r="P8856" s="72">
        <v>121139</v>
      </c>
    </row>
    <row r="8857" spans="1:16" hidden="1">
      <c r="A8857" s="72" t="s">
        <v>2137</v>
      </c>
      <c r="B8857" s="72" t="s">
        <v>3215</v>
      </c>
      <c r="C8857" s="72" t="s">
        <v>2103</v>
      </c>
      <c r="D8857" s="72">
        <v>29337</v>
      </c>
      <c r="E8857" s="72">
        <v>27783</v>
      </c>
      <c r="F8857" s="72">
        <v>21705</v>
      </c>
      <c r="G8857" s="72">
        <v>26867</v>
      </c>
      <c r="H8857" s="72">
        <v>31873</v>
      </c>
      <c r="I8857" s="72">
        <v>26700</v>
      </c>
      <c r="J8857" s="72">
        <v>22432</v>
      </c>
      <c r="K8857" s="72">
        <v>24289</v>
      </c>
      <c r="L8857" s="72">
        <v>25208</v>
      </c>
      <c r="M8857" s="72">
        <v>29843</v>
      </c>
      <c r="N8857" s="72">
        <v>25093</v>
      </c>
      <c r="O8857" s="72">
        <v>25588</v>
      </c>
      <c r="P8857" s="72">
        <v>25483</v>
      </c>
    </row>
    <row r="8858" spans="1:16" hidden="1">
      <c r="A8858" s="72" t="s">
        <v>2137</v>
      </c>
      <c r="B8858" s="72" t="s">
        <v>3215</v>
      </c>
      <c r="C8858" s="72" t="s">
        <v>2104</v>
      </c>
      <c r="D8858" s="72">
        <v>377</v>
      </c>
      <c r="E8858" s="72">
        <v>370</v>
      </c>
      <c r="F8858" s="72">
        <v>372</v>
      </c>
      <c r="G8858" s="72">
        <v>368</v>
      </c>
      <c r="H8858" s="72">
        <v>370</v>
      </c>
      <c r="I8858" s="72">
        <v>372</v>
      </c>
      <c r="J8858" s="72">
        <v>365</v>
      </c>
      <c r="K8858" s="72">
        <v>364</v>
      </c>
      <c r="L8858" s="72">
        <v>364</v>
      </c>
      <c r="M8858" s="72">
        <v>365</v>
      </c>
      <c r="N8858" s="72">
        <v>362</v>
      </c>
      <c r="O8858" s="72">
        <v>357</v>
      </c>
      <c r="P8858" s="72">
        <v>361</v>
      </c>
    </row>
    <row r="8859" spans="1:16" hidden="1">
      <c r="A8859" s="72" t="s">
        <v>2137</v>
      </c>
      <c r="B8859" s="72" t="s">
        <v>3215</v>
      </c>
      <c r="C8859" s="72" t="s">
        <v>2105</v>
      </c>
      <c r="D8859" s="72">
        <v>215995</v>
      </c>
      <c r="E8859" s="72">
        <v>209428</v>
      </c>
      <c r="F8859" s="72">
        <v>153923</v>
      </c>
      <c r="G8859" s="72">
        <v>177952</v>
      </c>
      <c r="H8859" s="72">
        <v>235095</v>
      </c>
      <c r="I8859" s="72">
        <v>192502</v>
      </c>
      <c r="J8859" s="72">
        <v>134039</v>
      </c>
      <c r="K8859" s="72">
        <v>160117</v>
      </c>
      <c r="L8859" s="72">
        <v>212326</v>
      </c>
      <c r="M8859" s="72">
        <v>212218</v>
      </c>
      <c r="N8859" s="72">
        <v>168125</v>
      </c>
      <c r="O8859" s="72">
        <v>189948</v>
      </c>
      <c r="P8859" s="72">
        <v>249304</v>
      </c>
    </row>
    <row r="8860" spans="1:16" hidden="1">
      <c r="A8860" s="72" t="s">
        <v>2137</v>
      </c>
      <c r="B8860" s="72" t="s">
        <v>3215</v>
      </c>
      <c r="C8860" s="72" t="s">
        <v>2106</v>
      </c>
      <c r="D8860" s="72">
        <v>25619</v>
      </c>
      <c r="E8860" s="72">
        <v>23530</v>
      </c>
      <c r="F8860" s="72">
        <v>17685</v>
      </c>
      <c r="G8860" s="72">
        <v>21759</v>
      </c>
      <c r="H8860" s="72">
        <v>26565</v>
      </c>
      <c r="I8860" s="72">
        <v>22610</v>
      </c>
      <c r="J8860" s="72">
        <v>19858</v>
      </c>
      <c r="K8860" s="72">
        <v>21482</v>
      </c>
      <c r="L8860" s="72">
        <v>23387</v>
      </c>
      <c r="M8860" s="72">
        <v>29308</v>
      </c>
      <c r="N8860" s="72">
        <v>26415</v>
      </c>
      <c r="O8860" s="72">
        <v>27097</v>
      </c>
      <c r="P8860" s="72">
        <v>29222</v>
      </c>
    </row>
    <row r="8861" spans="1:16" hidden="1">
      <c r="A8861" s="72" t="s">
        <v>2137</v>
      </c>
      <c r="B8861" s="72" t="s">
        <v>3215</v>
      </c>
      <c r="C8861" s="72" t="s">
        <v>2107</v>
      </c>
      <c r="D8861" s="72">
        <v>142</v>
      </c>
      <c r="E8861" s="72">
        <v>137</v>
      </c>
      <c r="F8861" s="72">
        <v>135</v>
      </c>
      <c r="G8861" s="72">
        <v>136</v>
      </c>
      <c r="H8861" s="72">
        <v>135</v>
      </c>
      <c r="I8861" s="72">
        <v>137</v>
      </c>
      <c r="J8861" s="72">
        <v>135</v>
      </c>
      <c r="K8861" s="72">
        <v>133</v>
      </c>
      <c r="L8861" s="72">
        <v>133</v>
      </c>
      <c r="M8861" s="72">
        <v>133</v>
      </c>
      <c r="N8861" s="72">
        <v>137</v>
      </c>
      <c r="O8861" s="72">
        <v>135</v>
      </c>
      <c r="P8861" s="72">
        <v>133</v>
      </c>
    </row>
    <row r="8862" spans="1:16" hidden="1">
      <c r="A8862" s="72" t="s">
        <v>2137</v>
      </c>
      <c r="B8862" s="72" t="s">
        <v>3215</v>
      </c>
      <c r="C8862" s="72" t="s">
        <v>2108</v>
      </c>
      <c r="D8862" s="72">
        <v>177782</v>
      </c>
      <c r="E8862" s="72">
        <v>168944</v>
      </c>
      <c r="F8862" s="72">
        <v>116398</v>
      </c>
      <c r="G8862" s="72">
        <v>136755</v>
      </c>
      <c r="H8862" s="72">
        <v>186282</v>
      </c>
      <c r="I8862" s="72">
        <v>151643</v>
      </c>
      <c r="J8862" s="72">
        <v>110753</v>
      </c>
      <c r="K8862" s="72">
        <v>136502</v>
      </c>
      <c r="L8862" s="72">
        <v>156041</v>
      </c>
      <c r="M8862" s="72">
        <v>188488</v>
      </c>
      <c r="N8862" s="72">
        <v>151248</v>
      </c>
      <c r="O8862" s="72">
        <v>183485</v>
      </c>
      <c r="P8862" s="72">
        <v>279428</v>
      </c>
    </row>
    <row r="8863" spans="1:16" hidden="1">
      <c r="A8863" s="72" t="s">
        <v>2137</v>
      </c>
      <c r="B8863" s="72" t="s">
        <v>3215</v>
      </c>
      <c r="C8863" s="72" t="s">
        <v>2109</v>
      </c>
      <c r="D8863" s="72">
        <v>541</v>
      </c>
      <c r="E8863" s="72">
        <v>453</v>
      </c>
      <c r="F8863" s="72">
        <v>92</v>
      </c>
      <c r="G8863" s="72">
        <v>186</v>
      </c>
      <c r="H8863" s="72">
        <v>338</v>
      </c>
      <c r="I8863" s="72">
        <v>396</v>
      </c>
    </row>
    <row r="8864" spans="1:16" hidden="1">
      <c r="A8864" s="72" t="s">
        <v>2137</v>
      </c>
      <c r="B8864" s="72" t="s">
        <v>3215</v>
      </c>
      <c r="C8864" s="72" t="s">
        <v>2110</v>
      </c>
      <c r="D8864" s="72">
        <v>1</v>
      </c>
      <c r="E8864" s="72">
        <v>1</v>
      </c>
      <c r="F8864" s="72">
        <v>1</v>
      </c>
      <c r="G8864" s="72">
        <v>1</v>
      </c>
      <c r="H8864" s="72">
        <v>1</v>
      </c>
      <c r="I8864" s="72">
        <v>1</v>
      </c>
    </row>
    <row r="8865" spans="1:16" hidden="1">
      <c r="A8865" s="72" t="s">
        <v>2137</v>
      </c>
      <c r="B8865" s="72" t="s">
        <v>3215</v>
      </c>
      <c r="C8865" s="72" t="s">
        <v>2111</v>
      </c>
      <c r="D8865" s="72">
        <v>2577</v>
      </c>
      <c r="E8865" s="72">
        <v>1927</v>
      </c>
      <c r="F8865" s="72">
        <v>390</v>
      </c>
      <c r="G8865" s="72">
        <v>674</v>
      </c>
      <c r="H8865" s="72">
        <v>1732</v>
      </c>
      <c r="I8865" s="72">
        <v>854</v>
      </c>
    </row>
    <row r="8866" spans="1:16" hidden="1">
      <c r="A8866" s="72" t="s">
        <v>2130</v>
      </c>
      <c r="B8866" s="72" t="s">
        <v>3216</v>
      </c>
      <c r="C8866" s="72" t="s">
        <v>2103</v>
      </c>
      <c r="D8866" s="72">
        <v>3105</v>
      </c>
      <c r="E8866" s="72">
        <v>2470</v>
      </c>
      <c r="P8866" s="72">
        <v>3848</v>
      </c>
    </row>
    <row r="8867" spans="1:16" hidden="1">
      <c r="A8867" s="72" t="s">
        <v>2130</v>
      </c>
      <c r="B8867" s="72" t="s">
        <v>3216</v>
      </c>
      <c r="C8867" s="72" t="s">
        <v>2104</v>
      </c>
      <c r="D8867" s="72">
        <v>211</v>
      </c>
      <c r="E8867" s="72">
        <v>220</v>
      </c>
      <c r="P8867" s="72">
        <v>117</v>
      </c>
    </row>
    <row r="8868" spans="1:16" hidden="1">
      <c r="A8868" s="72" t="s">
        <v>2130</v>
      </c>
      <c r="B8868" s="72" t="s">
        <v>3216</v>
      </c>
      <c r="C8868" s="72" t="s">
        <v>2105</v>
      </c>
      <c r="D8868" s="72">
        <v>61860</v>
      </c>
      <c r="E8868" s="72">
        <v>12100</v>
      </c>
      <c r="P8868" s="72">
        <v>56506</v>
      </c>
    </row>
    <row r="8869" spans="1:16" hidden="1">
      <c r="A8869" s="72" t="s">
        <v>2130</v>
      </c>
      <c r="B8869" s="72" t="s">
        <v>3216</v>
      </c>
      <c r="C8869" s="72" t="s">
        <v>2106</v>
      </c>
      <c r="D8869" s="72">
        <v>2104</v>
      </c>
      <c r="E8869" s="72">
        <v>4588</v>
      </c>
      <c r="P8869" s="72">
        <v>2066</v>
      </c>
    </row>
    <row r="8870" spans="1:16" hidden="1">
      <c r="A8870" s="72" t="s">
        <v>2130</v>
      </c>
      <c r="B8870" s="72" t="s">
        <v>3216</v>
      </c>
      <c r="C8870" s="72" t="s">
        <v>2107</v>
      </c>
      <c r="D8870" s="72">
        <v>2</v>
      </c>
      <c r="E8870" s="72">
        <v>2</v>
      </c>
      <c r="P8870" s="72">
        <v>6</v>
      </c>
    </row>
    <row r="8871" spans="1:16" hidden="1">
      <c r="A8871" s="72" t="s">
        <v>2130</v>
      </c>
      <c r="B8871" s="72" t="s">
        <v>3216</v>
      </c>
      <c r="C8871" s="72" t="s">
        <v>2108</v>
      </c>
      <c r="D8871" s="72">
        <v>41012</v>
      </c>
      <c r="E8871" s="72">
        <v>22471</v>
      </c>
      <c r="P8871" s="72">
        <v>42407</v>
      </c>
    </row>
    <row r="8872" spans="1:16" hidden="1">
      <c r="A8872" s="72" t="s">
        <v>2130</v>
      </c>
      <c r="B8872" s="72" t="s">
        <v>3216</v>
      </c>
      <c r="C8872" s="72" t="s">
        <v>2109</v>
      </c>
      <c r="D8872" s="72">
        <v>1562</v>
      </c>
    </row>
    <row r="8873" spans="1:16" hidden="1">
      <c r="A8873" s="72" t="s">
        <v>2130</v>
      </c>
      <c r="B8873" s="72" t="s">
        <v>3216</v>
      </c>
      <c r="C8873" s="72" t="s">
        <v>2110</v>
      </c>
      <c r="D8873" s="72">
        <v>2</v>
      </c>
    </row>
    <row r="8874" spans="1:16" hidden="1">
      <c r="A8874" s="72" t="s">
        <v>2130</v>
      </c>
      <c r="B8874" s="72" t="s">
        <v>3216</v>
      </c>
      <c r="C8874" s="72" t="s">
        <v>2111</v>
      </c>
      <c r="D8874" s="72">
        <v>20506</v>
      </c>
    </row>
    <row r="8875" spans="1:16" hidden="1">
      <c r="A8875" s="72" t="s">
        <v>2129</v>
      </c>
      <c r="B8875" s="72" t="s">
        <v>3217</v>
      </c>
      <c r="C8875" s="72" t="s">
        <v>2103</v>
      </c>
      <c r="D8875" s="72">
        <v>73529</v>
      </c>
      <c r="E8875" s="72">
        <v>69658</v>
      </c>
      <c r="F8875" s="72">
        <v>53683</v>
      </c>
      <c r="G8875" s="72">
        <v>70417</v>
      </c>
      <c r="H8875" s="72">
        <v>77940</v>
      </c>
      <c r="I8875" s="72">
        <v>63424</v>
      </c>
      <c r="J8875" s="72">
        <v>59150</v>
      </c>
      <c r="K8875" s="72">
        <v>52827</v>
      </c>
      <c r="L8875" s="72">
        <v>68395</v>
      </c>
      <c r="M8875" s="72">
        <v>64745</v>
      </c>
      <c r="N8875" s="72">
        <v>56162</v>
      </c>
      <c r="O8875" s="72">
        <v>60567</v>
      </c>
      <c r="P8875" s="72">
        <v>60456</v>
      </c>
    </row>
    <row r="8876" spans="1:16" hidden="1">
      <c r="A8876" s="72" t="s">
        <v>2129</v>
      </c>
      <c r="B8876" s="72" t="s">
        <v>3217</v>
      </c>
      <c r="C8876" s="72" t="s">
        <v>2104</v>
      </c>
      <c r="D8876" s="72">
        <v>994</v>
      </c>
      <c r="E8876" s="72">
        <v>976</v>
      </c>
      <c r="F8876" s="72">
        <v>970</v>
      </c>
      <c r="G8876" s="72">
        <v>961</v>
      </c>
      <c r="H8876" s="72">
        <v>955</v>
      </c>
      <c r="I8876" s="72">
        <v>951</v>
      </c>
      <c r="J8876" s="72">
        <v>933</v>
      </c>
      <c r="K8876" s="72">
        <v>921</v>
      </c>
      <c r="L8876" s="72">
        <v>908</v>
      </c>
      <c r="M8876" s="72">
        <v>895</v>
      </c>
      <c r="N8876" s="72">
        <v>889</v>
      </c>
      <c r="O8876" s="72">
        <v>894</v>
      </c>
      <c r="P8876" s="72">
        <v>894</v>
      </c>
    </row>
    <row r="8877" spans="1:16" hidden="1">
      <c r="A8877" s="72" t="s">
        <v>2129</v>
      </c>
      <c r="B8877" s="72" t="s">
        <v>3217</v>
      </c>
      <c r="C8877" s="72" t="s">
        <v>2105</v>
      </c>
      <c r="D8877" s="72">
        <v>818915</v>
      </c>
      <c r="E8877" s="72">
        <v>779662</v>
      </c>
      <c r="F8877" s="72">
        <v>616338</v>
      </c>
      <c r="G8877" s="72">
        <v>687316</v>
      </c>
      <c r="H8877" s="72">
        <v>707083</v>
      </c>
      <c r="I8877" s="72">
        <v>512787</v>
      </c>
      <c r="J8877" s="72">
        <v>553383</v>
      </c>
      <c r="K8877" s="72">
        <v>473364</v>
      </c>
      <c r="L8877" s="72">
        <v>583477</v>
      </c>
      <c r="M8877" s="72">
        <v>517520</v>
      </c>
      <c r="N8877" s="72">
        <v>422599</v>
      </c>
      <c r="O8877" s="72">
        <v>526649</v>
      </c>
      <c r="P8877" s="72">
        <v>641165</v>
      </c>
    </row>
    <row r="8878" spans="1:16" hidden="1">
      <c r="A8878" s="72" t="s">
        <v>2129</v>
      </c>
      <c r="B8878" s="72" t="s">
        <v>3217</v>
      </c>
      <c r="C8878" s="72" t="s">
        <v>2106</v>
      </c>
      <c r="D8878" s="72">
        <v>23093</v>
      </c>
      <c r="E8878" s="72">
        <v>21100</v>
      </c>
      <c r="F8878" s="72">
        <v>17148</v>
      </c>
      <c r="G8878" s="72">
        <v>20574</v>
      </c>
      <c r="H8878" s="72">
        <v>25600</v>
      </c>
      <c r="I8878" s="72">
        <v>28380</v>
      </c>
      <c r="J8878" s="72">
        <v>26282</v>
      </c>
      <c r="K8878" s="72">
        <v>21759</v>
      </c>
      <c r="L8878" s="72">
        <v>29502</v>
      </c>
      <c r="M8878" s="72">
        <v>28272</v>
      </c>
      <c r="N8878" s="72">
        <v>22924</v>
      </c>
      <c r="O8878" s="72">
        <v>26905</v>
      </c>
      <c r="P8878" s="72">
        <v>31057</v>
      </c>
    </row>
    <row r="8879" spans="1:16" hidden="1">
      <c r="A8879" s="72" t="s">
        <v>2129</v>
      </c>
      <c r="B8879" s="72" t="s">
        <v>3217</v>
      </c>
      <c r="C8879" s="72" t="s">
        <v>2107</v>
      </c>
      <c r="D8879" s="72">
        <v>83</v>
      </c>
      <c r="E8879" s="72">
        <v>85</v>
      </c>
      <c r="F8879" s="72">
        <v>86</v>
      </c>
      <c r="G8879" s="72">
        <v>86</v>
      </c>
      <c r="H8879" s="72">
        <v>85</v>
      </c>
      <c r="I8879" s="72">
        <v>87</v>
      </c>
      <c r="J8879" s="72">
        <v>87</v>
      </c>
      <c r="K8879" s="72">
        <v>85</v>
      </c>
      <c r="L8879" s="72">
        <v>84</v>
      </c>
      <c r="M8879" s="72">
        <v>83</v>
      </c>
      <c r="N8879" s="72">
        <v>83</v>
      </c>
      <c r="O8879" s="72">
        <v>84</v>
      </c>
      <c r="P8879" s="72">
        <v>87</v>
      </c>
    </row>
    <row r="8880" spans="1:16" hidden="1">
      <c r="A8880" s="72" t="s">
        <v>2129</v>
      </c>
      <c r="B8880" s="72" t="s">
        <v>3217</v>
      </c>
      <c r="C8880" s="72" t="s">
        <v>2108</v>
      </c>
      <c r="D8880" s="72">
        <v>221021</v>
      </c>
      <c r="E8880" s="72">
        <v>226845</v>
      </c>
      <c r="F8880" s="72">
        <v>191590</v>
      </c>
      <c r="G8880" s="72">
        <v>189823</v>
      </c>
      <c r="H8880" s="72">
        <v>218863</v>
      </c>
      <c r="I8880" s="72">
        <v>207164</v>
      </c>
      <c r="J8880" s="72">
        <v>221116</v>
      </c>
      <c r="K8880" s="72">
        <v>172184</v>
      </c>
      <c r="L8880" s="72">
        <v>232150</v>
      </c>
      <c r="M8880" s="72">
        <v>200363</v>
      </c>
      <c r="N8880" s="72">
        <v>150707</v>
      </c>
      <c r="O8880" s="72">
        <v>212830</v>
      </c>
      <c r="P8880" s="72">
        <v>308502</v>
      </c>
    </row>
    <row r="8881" spans="1:16" hidden="1">
      <c r="A8881" s="72" t="s">
        <v>2148</v>
      </c>
      <c r="B8881" s="72" t="s">
        <v>3218</v>
      </c>
      <c r="C8881" s="72" t="s">
        <v>2103</v>
      </c>
      <c r="D8881" s="72">
        <v>227649</v>
      </c>
      <c r="E8881" s="72">
        <v>215490</v>
      </c>
      <c r="F8881" s="72">
        <v>161340</v>
      </c>
      <c r="G8881" s="72">
        <v>213656</v>
      </c>
      <c r="H8881" s="72">
        <v>229437</v>
      </c>
      <c r="I8881" s="72">
        <v>190790</v>
      </c>
      <c r="J8881" s="72">
        <v>164003</v>
      </c>
      <c r="K8881" s="72">
        <v>157436</v>
      </c>
      <c r="L8881" s="72">
        <v>216904</v>
      </c>
      <c r="M8881" s="72">
        <v>207824</v>
      </c>
      <c r="N8881" s="72">
        <v>184845</v>
      </c>
      <c r="O8881" s="72">
        <v>194558</v>
      </c>
      <c r="P8881" s="72">
        <v>185515</v>
      </c>
    </row>
    <row r="8882" spans="1:16" hidden="1">
      <c r="A8882" s="72" t="s">
        <v>2148</v>
      </c>
      <c r="B8882" s="72" t="s">
        <v>3218</v>
      </c>
      <c r="C8882" s="72" t="s">
        <v>2104</v>
      </c>
      <c r="D8882" s="72">
        <v>3374</v>
      </c>
      <c r="E8882" s="72">
        <v>3427</v>
      </c>
      <c r="F8882" s="72">
        <v>3364</v>
      </c>
      <c r="G8882" s="72">
        <v>3364</v>
      </c>
      <c r="H8882" s="72">
        <v>3327</v>
      </c>
      <c r="I8882" s="72">
        <v>3328</v>
      </c>
      <c r="J8882" s="72">
        <v>3311</v>
      </c>
      <c r="K8882" s="72">
        <v>3319</v>
      </c>
      <c r="L8882" s="72">
        <v>3315</v>
      </c>
      <c r="M8882" s="72">
        <v>3316</v>
      </c>
      <c r="N8882" s="72">
        <v>3308</v>
      </c>
      <c r="O8882" s="72">
        <v>3321</v>
      </c>
      <c r="P8882" s="72">
        <v>3340</v>
      </c>
    </row>
    <row r="8883" spans="1:16" hidden="1">
      <c r="A8883" s="72" t="s">
        <v>2148</v>
      </c>
      <c r="B8883" s="72" t="s">
        <v>3218</v>
      </c>
      <c r="C8883" s="72" t="s">
        <v>2105</v>
      </c>
      <c r="D8883" s="72">
        <v>1886666</v>
      </c>
      <c r="E8883" s="72">
        <v>1694409</v>
      </c>
      <c r="F8883" s="72">
        <v>1261391</v>
      </c>
      <c r="G8883" s="72">
        <v>1580832</v>
      </c>
      <c r="H8883" s="72">
        <v>1661099</v>
      </c>
      <c r="I8883" s="72">
        <v>1255767</v>
      </c>
      <c r="J8883" s="72">
        <v>1090695</v>
      </c>
      <c r="K8883" s="72">
        <v>1112991</v>
      </c>
      <c r="L8883" s="72">
        <v>1450838</v>
      </c>
      <c r="M8883" s="72">
        <v>1397997</v>
      </c>
      <c r="N8883" s="72">
        <v>1206214</v>
      </c>
      <c r="O8883" s="72">
        <v>1451296</v>
      </c>
      <c r="P8883" s="72">
        <v>1793995</v>
      </c>
    </row>
    <row r="8884" spans="1:16" hidden="1">
      <c r="A8884" s="72" t="s">
        <v>2148</v>
      </c>
      <c r="B8884" s="72" t="s">
        <v>3218</v>
      </c>
      <c r="C8884" s="72" t="s">
        <v>2106</v>
      </c>
      <c r="D8884" s="72">
        <v>125404</v>
      </c>
      <c r="E8884" s="72">
        <v>121950</v>
      </c>
      <c r="F8884" s="72">
        <v>93347</v>
      </c>
      <c r="G8884" s="72">
        <v>129649</v>
      </c>
      <c r="H8884" s="72">
        <v>138404</v>
      </c>
      <c r="I8884" s="72">
        <v>121321</v>
      </c>
      <c r="J8884" s="72">
        <v>102743</v>
      </c>
      <c r="K8884" s="72">
        <v>96793</v>
      </c>
      <c r="L8884" s="72">
        <v>136761</v>
      </c>
      <c r="M8884" s="72">
        <v>137017</v>
      </c>
      <c r="N8884" s="72">
        <v>114776</v>
      </c>
      <c r="O8884" s="72">
        <v>129765</v>
      </c>
      <c r="P8884" s="72">
        <v>136622</v>
      </c>
    </row>
    <row r="8885" spans="1:16" hidden="1">
      <c r="A8885" s="72" t="s">
        <v>2148</v>
      </c>
      <c r="B8885" s="72" t="s">
        <v>3218</v>
      </c>
      <c r="C8885" s="72" t="s">
        <v>2107</v>
      </c>
      <c r="D8885" s="72">
        <v>601</v>
      </c>
      <c r="E8885" s="72">
        <v>608</v>
      </c>
      <c r="F8885" s="72">
        <v>607</v>
      </c>
      <c r="G8885" s="72">
        <v>611</v>
      </c>
      <c r="H8885" s="72">
        <v>609</v>
      </c>
      <c r="I8885" s="72">
        <v>608</v>
      </c>
      <c r="J8885" s="72">
        <v>611</v>
      </c>
      <c r="K8885" s="72">
        <v>608</v>
      </c>
      <c r="L8885" s="72">
        <v>618</v>
      </c>
      <c r="M8885" s="72">
        <v>617</v>
      </c>
      <c r="N8885" s="72">
        <v>614</v>
      </c>
      <c r="O8885" s="72">
        <v>629</v>
      </c>
      <c r="P8885" s="72">
        <v>645</v>
      </c>
    </row>
    <row r="8886" spans="1:16" hidden="1">
      <c r="A8886" s="72" t="s">
        <v>2148</v>
      </c>
      <c r="B8886" s="72" t="s">
        <v>3218</v>
      </c>
      <c r="C8886" s="72" t="s">
        <v>2108</v>
      </c>
      <c r="D8886" s="72">
        <v>1034090</v>
      </c>
      <c r="E8886" s="72">
        <v>951365</v>
      </c>
      <c r="F8886" s="72">
        <v>768224</v>
      </c>
      <c r="G8886" s="72">
        <v>933175</v>
      </c>
      <c r="H8886" s="72">
        <v>1001152</v>
      </c>
      <c r="I8886" s="72">
        <v>790340</v>
      </c>
      <c r="J8886" s="72">
        <v>673273</v>
      </c>
      <c r="K8886" s="72">
        <v>676282</v>
      </c>
      <c r="L8886" s="72">
        <v>906485</v>
      </c>
      <c r="M8886" s="72">
        <v>912931</v>
      </c>
      <c r="N8886" s="72">
        <v>741045</v>
      </c>
      <c r="O8886" s="72">
        <v>966022</v>
      </c>
      <c r="P8886" s="72">
        <v>1303978</v>
      </c>
    </row>
    <row r="8887" spans="1:16" hidden="1">
      <c r="A8887" s="72" t="s">
        <v>2117</v>
      </c>
      <c r="B8887" s="72" t="s">
        <v>3219</v>
      </c>
      <c r="C8887" s="72" t="s">
        <v>2103</v>
      </c>
      <c r="D8887" s="72">
        <v>95633532</v>
      </c>
      <c r="E8887" s="72">
        <v>93683088</v>
      </c>
      <c r="F8887" s="72">
        <v>83009046</v>
      </c>
      <c r="G8887" s="72">
        <v>97043236</v>
      </c>
      <c r="H8887" s="72">
        <v>95434517</v>
      </c>
      <c r="I8887" s="72">
        <v>87689096</v>
      </c>
      <c r="J8887" s="72">
        <v>86257118</v>
      </c>
      <c r="K8887" s="72">
        <v>84014951</v>
      </c>
      <c r="L8887" s="72">
        <v>91211861</v>
      </c>
      <c r="M8887" s="72">
        <v>101763474</v>
      </c>
      <c r="N8887" s="72">
        <v>97203349</v>
      </c>
      <c r="O8887" s="72">
        <v>95416268</v>
      </c>
      <c r="P8887" s="72">
        <v>100582316</v>
      </c>
    </row>
    <row r="8888" spans="1:16" hidden="1">
      <c r="A8888" s="72" t="s">
        <v>2117</v>
      </c>
      <c r="B8888" s="72" t="s">
        <v>3219</v>
      </c>
      <c r="C8888" s="72" t="s">
        <v>2104</v>
      </c>
      <c r="D8888" s="72">
        <v>1197647</v>
      </c>
      <c r="E8888" s="72">
        <v>1205204</v>
      </c>
      <c r="F8888" s="72">
        <v>1213607</v>
      </c>
      <c r="G8888" s="72">
        <v>1223710</v>
      </c>
      <c r="H8888" s="72">
        <v>1234631</v>
      </c>
      <c r="I8888" s="72">
        <v>1247084</v>
      </c>
      <c r="J8888" s="72">
        <v>1262092</v>
      </c>
      <c r="K8888" s="72">
        <v>1277828</v>
      </c>
      <c r="L8888" s="72">
        <v>1293327</v>
      </c>
      <c r="M8888" s="72">
        <v>1309651</v>
      </c>
      <c r="N8888" s="72">
        <v>1326398</v>
      </c>
      <c r="O8888" s="72">
        <v>1341725</v>
      </c>
      <c r="P8888" s="72">
        <v>1356052</v>
      </c>
    </row>
    <row r="8889" spans="1:16" hidden="1">
      <c r="A8889" s="72" t="s">
        <v>2117</v>
      </c>
      <c r="B8889" s="72" t="s">
        <v>3219</v>
      </c>
      <c r="C8889" s="72" t="s">
        <v>2105</v>
      </c>
      <c r="D8889" s="72">
        <v>736160234</v>
      </c>
      <c r="E8889" s="72">
        <v>746132758</v>
      </c>
      <c r="F8889" s="72">
        <v>650106818</v>
      </c>
      <c r="G8889" s="72">
        <v>729304100</v>
      </c>
      <c r="H8889" s="72">
        <v>824632697</v>
      </c>
      <c r="I8889" s="72">
        <v>678909521</v>
      </c>
      <c r="J8889" s="72">
        <v>611804089</v>
      </c>
      <c r="K8889" s="72">
        <v>652913087</v>
      </c>
      <c r="L8889" s="72">
        <v>671941455</v>
      </c>
      <c r="M8889" s="72">
        <v>757999828</v>
      </c>
      <c r="N8889" s="72">
        <v>670961137</v>
      </c>
      <c r="O8889" s="72">
        <v>838583100</v>
      </c>
      <c r="P8889" s="72">
        <v>1252055125</v>
      </c>
    </row>
    <row r="8890" spans="1:16" hidden="1">
      <c r="A8890" s="72" t="s">
        <v>2117</v>
      </c>
      <c r="B8890" s="72" t="s">
        <v>3219</v>
      </c>
      <c r="C8890" s="72" t="s">
        <v>2106</v>
      </c>
      <c r="D8890" s="72">
        <v>34255723</v>
      </c>
      <c r="E8890" s="72">
        <v>33046575</v>
      </c>
      <c r="F8890" s="72">
        <v>29752074</v>
      </c>
      <c r="G8890" s="72">
        <v>33842757</v>
      </c>
      <c r="H8890" s="72">
        <v>33588584</v>
      </c>
      <c r="I8890" s="72">
        <v>31154966</v>
      </c>
      <c r="J8890" s="72">
        <v>30654705</v>
      </c>
      <c r="K8890" s="72">
        <v>29745096</v>
      </c>
      <c r="L8890" s="72">
        <v>32064610</v>
      </c>
      <c r="M8890" s="72">
        <v>35911069</v>
      </c>
      <c r="N8890" s="72">
        <v>32380669</v>
      </c>
      <c r="O8890" s="72">
        <v>33530423</v>
      </c>
      <c r="P8890" s="72">
        <v>35304151</v>
      </c>
    </row>
    <row r="8891" spans="1:16" hidden="1">
      <c r="A8891" s="72" t="s">
        <v>2117</v>
      </c>
      <c r="B8891" s="72" t="s">
        <v>3219</v>
      </c>
      <c r="C8891" s="72" t="s">
        <v>2107</v>
      </c>
      <c r="D8891" s="72">
        <v>99015</v>
      </c>
      <c r="E8891" s="72">
        <v>99478</v>
      </c>
      <c r="F8891" s="72">
        <v>99466</v>
      </c>
      <c r="G8891" s="72">
        <v>99422</v>
      </c>
      <c r="H8891" s="72">
        <v>99393</v>
      </c>
      <c r="I8891" s="72">
        <v>99588</v>
      </c>
      <c r="J8891" s="72">
        <v>99784</v>
      </c>
      <c r="K8891" s="72">
        <v>99993</v>
      </c>
      <c r="L8891" s="72">
        <v>100189</v>
      </c>
      <c r="M8891" s="72">
        <v>100505</v>
      </c>
      <c r="N8891" s="72">
        <v>100803</v>
      </c>
      <c r="O8891" s="72">
        <v>101058</v>
      </c>
      <c r="P8891" s="72">
        <v>101308</v>
      </c>
    </row>
    <row r="8892" spans="1:16" hidden="1">
      <c r="A8892" s="72" t="s">
        <v>2117</v>
      </c>
      <c r="B8892" s="72" t="s">
        <v>3219</v>
      </c>
      <c r="C8892" s="72" t="s">
        <v>2108</v>
      </c>
      <c r="D8892" s="72">
        <v>243721552</v>
      </c>
      <c r="E8892" s="72">
        <v>246342323</v>
      </c>
      <c r="F8892" s="72">
        <v>217160622</v>
      </c>
      <c r="G8892" s="72">
        <v>243310456</v>
      </c>
      <c r="H8892" s="72">
        <v>277249966</v>
      </c>
      <c r="I8892" s="72">
        <v>226710262</v>
      </c>
      <c r="J8892" s="72">
        <v>201504033</v>
      </c>
      <c r="K8892" s="72">
        <v>216737582</v>
      </c>
      <c r="L8892" s="72">
        <v>222165435</v>
      </c>
      <c r="M8892" s="72">
        <v>251222446</v>
      </c>
      <c r="N8892" s="72">
        <v>204428328</v>
      </c>
      <c r="O8892" s="72">
        <v>263667549</v>
      </c>
      <c r="P8892" s="72">
        <v>402969261</v>
      </c>
    </row>
    <row r="8893" spans="1:16" hidden="1">
      <c r="A8893" s="72" t="s">
        <v>2117</v>
      </c>
      <c r="B8893" s="72" t="s">
        <v>3219</v>
      </c>
      <c r="C8893" s="72" t="s">
        <v>2109</v>
      </c>
      <c r="D8893" s="72">
        <v>5321366</v>
      </c>
      <c r="E8893" s="72">
        <v>4868676</v>
      </c>
      <c r="F8893" s="72">
        <v>4202397</v>
      </c>
      <c r="G8893" s="72">
        <v>4953056</v>
      </c>
      <c r="H8893" s="72">
        <v>5314318</v>
      </c>
      <c r="I8893" s="72">
        <v>5441524</v>
      </c>
      <c r="J8893" s="72">
        <v>5490611</v>
      </c>
      <c r="K8893" s="72">
        <v>5604912</v>
      </c>
      <c r="L8893" s="72">
        <v>5962740</v>
      </c>
      <c r="M8893" s="72">
        <v>6994153</v>
      </c>
      <c r="N8893" s="72">
        <v>6504278</v>
      </c>
      <c r="O8893" s="72">
        <v>7288760</v>
      </c>
      <c r="P8893" s="72">
        <v>8741812</v>
      </c>
    </row>
    <row r="8894" spans="1:16" hidden="1">
      <c r="A8894" s="72" t="s">
        <v>2117</v>
      </c>
      <c r="B8894" s="72" t="s">
        <v>3219</v>
      </c>
      <c r="C8894" s="72" t="s">
        <v>2110</v>
      </c>
      <c r="D8894" s="72">
        <v>559</v>
      </c>
      <c r="E8894" s="72">
        <v>670</v>
      </c>
      <c r="F8894" s="72">
        <v>615</v>
      </c>
      <c r="G8894" s="72">
        <v>600</v>
      </c>
      <c r="H8894" s="72">
        <v>642</v>
      </c>
      <c r="I8894" s="72">
        <v>668</v>
      </c>
      <c r="J8894" s="72">
        <v>648</v>
      </c>
      <c r="K8894" s="72">
        <v>707</v>
      </c>
      <c r="L8894" s="72">
        <v>726</v>
      </c>
      <c r="M8894" s="72">
        <v>804</v>
      </c>
      <c r="N8894" s="72">
        <v>877</v>
      </c>
      <c r="O8894" s="72">
        <v>941</v>
      </c>
      <c r="P8894" s="72">
        <v>1009</v>
      </c>
    </row>
    <row r="8895" spans="1:16" hidden="1">
      <c r="A8895" s="72" t="s">
        <v>2117</v>
      </c>
      <c r="B8895" s="72" t="s">
        <v>3219</v>
      </c>
      <c r="C8895" s="72" t="s">
        <v>2111</v>
      </c>
      <c r="D8895" s="72">
        <v>30719942</v>
      </c>
      <c r="E8895" s="72">
        <v>31861965</v>
      </c>
      <c r="F8895" s="72">
        <v>24706068</v>
      </c>
      <c r="G8895" s="72">
        <v>29831794</v>
      </c>
      <c r="H8895" s="72">
        <v>36751135</v>
      </c>
      <c r="I8895" s="72">
        <v>30644176</v>
      </c>
      <c r="J8895" s="72">
        <v>26708914</v>
      </c>
      <c r="K8895" s="72">
        <v>31190445</v>
      </c>
      <c r="L8895" s="72">
        <v>31027186</v>
      </c>
      <c r="M8895" s="72">
        <v>37554745</v>
      </c>
      <c r="N8895" s="72">
        <v>32147501</v>
      </c>
      <c r="O8895" s="72">
        <v>52609559</v>
      </c>
      <c r="P8895" s="72">
        <v>88534533</v>
      </c>
    </row>
    <row r="8896" spans="1:16" hidden="1">
      <c r="A8896" s="72" t="s">
        <v>2129</v>
      </c>
      <c r="B8896" s="72" t="s">
        <v>3220</v>
      </c>
      <c r="C8896" s="72" t="s">
        <v>2103</v>
      </c>
      <c r="D8896" s="72">
        <v>67773</v>
      </c>
      <c r="E8896" s="72">
        <v>62660</v>
      </c>
      <c r="F8896" s="72">
        <v>55390</v>
      </c>
      <c r="G8896" s="72">
        <v>67926</v>
      </c>
      <c r="H8896" s="72">
        <v>76758</v>
      </c>
      <c r="I8896" s="72">
        <v>59735</v>
      </c>
    </row>
    <row r="8897" spans="1:16" hidden="1">
      <c r="A8897" s="72" t="s">
        <v>2129</v>
      </c>
      <c r="B8897" s="72" t="s">
        <v>3220</v>
      </c>
      <c r="C8897" s="72" t="s">
        <v>2104</v>
      </c>
      <c r="D8897" s="72">
        <v>1336</v>
      </c>
      <c r="E8897" s="72">
        <v>1362</v>
      </c>
      <c r="F8897" s="72">
        <v>1354</v>
      </c>
      <c r="G8897" s="72">
        <v>1834</v>
      </c>
      <c r="H8897" s="72">
        <v>1435</v>
      </c>
      <c r="I8897" s="72">
        <v>1334</v>
      </c>
    </row>
    <row r="8898" spans="1:16" hidden="1">
      <c r="A8898" s="72" t="s">
        <v>2129</v>
      </c>
      <c r="B8898" s="72" t="s">
        <v>3220</v>
      </c>
      <c r="C8898" s="72" t="s">
        <v>2105</v>
      </c>
      <c r="D8898" s="72">
        <v>650577</v>
      </c>
      <c r="E8898" s="72">
        <v>562759</v>
      </c>
      <c r="F8898" s="72">
        <v>489405</v>
      </c>
      <c r="G8898" s="72">
        <v>603758</v>
      </c>
      <c r="H8898" s="72">
        <v>750562</v>
      </c>
      <c r="I8898" s="72">
        <v>543467</v>
      </c>
    </row>
    <row r="8899" spans="1:16" hidden="1">
      <c r="A8899" s="72" t="s">
        <v>2129</v>
      </c>
      <c r="B8899" s="72" t="s">
        <v>3220</v>
      </c>
      <c r="C8899" s="72" t="s">
        <v>2106</v>
      </c>
      <c r="D8899" s="72">
        <v>47182</v>
      </c>
      <c r="E8899" s="72">
        <v>46961</v>
      </c>
      <c r="F8899" s="72">
        <v>55259</v>
      </c>
      <c r="G8899" s="72">
        <v>54152</v>
      </c>
      <c r="H8899" s="72">
        <v>67064</v>
      </c>
      <c r="I8899" s="72">
        <v>53345</v>
      </c>
    </row>
    <row r="8900" spans="1:16" hidden="1">
      <c r="A8900" s="72" t="s">
        <v>2129</v>
      </c>
      <c r="B8900" s="72" t="s">
        <v>3220</v>
      </c>
      <c r="C8900" s="72" t="s">
        <v>2107</v>
      </c>
      <c r="D8900" s="72">
        <v>245</v>
      </c>
      <c r="E8900" s="72">
        <v>269</v>
      </c>
      <c r="F8900" s="72">
        <v>271</v>
      </c>
      <c r="G8900" s="72">
        <v>303</v>
      </c>
      <c r="H8900" s="72">
        <v>264</v>
      </c>
      <c r="I8900" s="72">
        <v>260</v>
      </c>
    </row>
    <row r="8901" spans="1:16" hidden="1">
      <c r="A8901" s="72" t="s">
        <v>2129</v>
      </c>
      <c r="B8901" s="72" t="s">
        <v>3220</v>
      </c>
      <c r="C8901" s="72" t="s">
        <v>2108</v>
      </c>
      <c r="D8901" s="72">
        <v>434119</v>
      </c>
      <c r="E8901" s="72">
        <v>398195</v>
      </c>
      <c r="F8901" s="72">
        <v>419065</v>
      </c>
      <c r="G8901" s="72">
        <v>408641</v>
      </c>
      <c r="H8901" s="72">
        <v>592411</v>
      </c>
      <c r="I8901" s="72">
        <v>489231</v>
      </c>
    </row>
    <row r="8902" spans="1:16" hidden="1">
      <c r="A8902" s="72" t="s">
        <v>2142</v>
      </c>
      <c r="B8902" s="72" t="s">
        <v>3221</v>
      </c>
      <c r="C8902" s="72" t="s">
        <v>2103</v>
      </c>
      <c r="D8902" s="72">
        <v>128599437</v>
      </c>
      <c r="E8902" s="72">
        <v>124866177</v>
      </c>
      <c r="F8902" s="72">
        <v>109725134</v>
      </c>
      <c r="G8902" s="72">
        <v>124490911</v>
      </c>
      <c r="H8902" s="72">
        <v>137924717</v>
      </c>
      <c r="I8902" s="72">
        <v>137447409</v>
      </c>
      <c r="J8902" s="72">
        <v>122727760</v>
      </c>
      <c r="K8902" s="72">
        <v>127456317</v>
      </c>
      <c r="L8902" s="72">
        <v>144884759</v>
      </c>
      <c r="M8902" s="72">
        <v>140120576</v>
      </c>
      <c r="N8902" s="72">
        <v>131190932</v>
      </c>
      <c r="O8902" s="72">
        <v>136983749</v>
      </c>
      <c r="P8902" s="72">
        <v>139141058</v>
      </c>
    </row>
    <row r="8903" spans="1:16" hidden="1">
      <c r="A8903" s="72" t="s">
        <v>2142</v>
      </c>
      <c r="B8903" s="72" t="s">
        <v>3221</v>
      </c>
      <c r="C8903" s="72" t="s">
        <v>2104</v>
      </c>
      <c r="D8903" s="72">
        <v>1572573</v>
      </c>
      <c r="E8903" s="72">
        <v>1542285</v>
      </c>
      <c r="F8903" s="72">
        <v>1509249</v>
      </c>
      <c r="G8903" s="72">
        <v>1471528</v>
      </c>
      <c r="H8903" s="72">
        <v>1496588</v>
      </c>
      <c r="I8903" s="72">
        <v>1545639</v>
      </c>
      <c r="J8903" s="72">
        <v>1563059</v>
      </c>
      <c r="K8903" s="72">
        <v>1581195</v>
      </c>
      <c r="L8903" s="72">
        <v>1604874</v>
      </c>
      <c r="M8903" s="72">
        <v>1629687</v>
      </c>
      <c r="N8903" s="72">
        <v>1644189</v>
      </c>
      <c r="O8903" s="72">
        <v>1667243</v>
      </c>
      <c r="P8903" s="72">
        <v>1686594</v>
      </c>
    </row>
    <row r="8904" spans="1:16" hidden="1">
      <c r="A8904" s="72" t="s">
        <v>2142</v>
      </c>
      <c r="B8904" s="72" t="s">
        <v>3221</v>
      </c>
      <c r="C8904" s="72" t="s">
        <v>2105</v>
      </c>
      <c r="D8904" s="72">
        <v>1629471127</v>
      </c>
      <c r="E8904" s="72">
        <v>1400178548</v>
      </c>
      <c r="F8904" s="72">
        <v>1152833560</v>
      </c>
      <c r="G8904" s="72">
        <v>1227705968</v>
      </c>
      <c r="H8904" s="72">
        <v>1157862431</v>
      </c>
      <c r="I8904" s="72">
        <v>936664669</v>
      </c>
      <c r="J8904" s="72">
        <v>916729093</v>
      </c>
      <c r="K8904" s="72">
        <v>1031255368</v>
      </c>
      <c r="L8904" s="72">
        <v>1116306640</v>
      </c>
      <c r="M8904" s="72">
        <v>1188860706</v>
      </c>
      <c r="N8904" s="72">
        <v>1077679841</v>
      </c>
      <c r="O8904" s="72">
        <v>1180478826</v>
      </c>
      <c r="P8904" s="72">
        <v>1465416943</v>
      </c>
    </row>
    <row r="8905" spans="1:16" hidden="1">
      <c r="A8905" s="72" t="s">
        <v>2142</v>
      </c>
      <c r="B8905" s="72" t="s">
        <v>3221</v>
      </c>
      <c r="C8905" s="72" t="s">
        <v>2106</v>
      </c>
      <c r="D8905" s="72">
        <v>45323594</v>
      </c>
      <c r="E8905" s="72">
        <v>43253927</v>
      </c>
      <c r="F8905" s="72">
        <v>37410117</v>
      </c>
      <c r="G8905" s="72">
        <v>42210624</v>
      </c>
      <c r="H8905" s="72">
        <v>44774826</v>
      </c>
      <c r="I8905" s="72">
        <v>47315510</v>
      </c>
      <c r="J8905" s="72">
        <v>39217472</v>
      </c>
      <c r="K8905" s="72">
        <v>44115292</v>
      </c>
      <c r="L8905" s="72">
        <v>48125844</v>
      </c>
      <c r="M8905" s="72">
        <v>48145392</v>
      </c>
      <c r="N8905" s="72">
        <v>40963667</v>
      </c>
      <c r="O8905" s="72">
        <v>44158856</v>
      </c>
      <c r="P8905" s="72">
        <v>45823880</v>
      </c>
    </row>
    <row r="8906" spans="1:16" hidden="1">
      <c r="A8906" s="72" t="s">
        <v>2142</v>
      </c>
      <c r="B8906" s="72" t="s">
        <v>3221</v>
      </c>
      <c r="C8906" s="72" t="s">
        <v>2107</v>
      </c>
      <c r="D8906" s="72">
        <v>136207</v>
      </c>
      <c r="E8906" s="72">
        <v>133058</v>
      </c>
      <c r="F8906" s="72">
        <v>130502</v>
      </c>
      <c r="G8906" s="72">
        <v>123121</v>
      </c>
      <c r="H8906" s="72">
        <v>123845</v>
      </c>
      <c r="I8906" s="72">
        <v>126879</v>
      </c>
      <c r="J8906" s="72">
        <v>126652</v>
      </c>
      <c r="K8906" s="72">
        <v>128286</v>
      </c>
      <c r="L8906" s="72">
        <v>128345</v>
      </c>
      <c r="M8906" s="72">
        <v>130795</v>
      </c>
      <c r="N8906" s="72">
        <v>131107</v>
      </c>
      <c r="O8906" s="72">
        <v>132852</v>
      </c>
      <c r="P8906" s="72">
        <v>134230</v>
      </c>
    </row>
    <row r="8907" spans="1:16" hidden="1">
      <c r="A8907" s="72" t="s">
        <v>2142</v>
      </c>
      <c r="B8907" s="72" t="s">
        <v>3221</v>
      </c>
      <c r="C8907" s="72" t="s">
        <v>2108</v>
      </c>
      <c r="D8907" s="72">
        <v>420683890</v>
      </c>
      <c r="E8907" s="72">
        <v>373617611</v>
      </c>
      <c r="F8907" s="72">
        <v>282184949</v>
      </c>
      <c r="G8907" s="72">
        <v>358619322</v>
      </c>
      <c r="H8907" s="72">
        <v>405197711</v>
      </c>
      <c r="I8907" s="72">
        <v>362378030</v>
      </c>
      <c r="J8907" s="72">
        <v>280237762</v>
      </c>
      <c r="K8907" s="72">
        <v>369066253</v>
      </c>
      <c r="L8907" s="72">
        <v>396867304</v>
      </c>
      <c r="M8907" s="72">
        <v>399804429</v>
      </c>
      <c r="N8907" s="72">
        <v>308552978</v>
      </c>
      <c r="O8907" s="72">
        <v>393389117</v>
      </c>
      <c r="P8907" s="72">
        <v>536881128</v>
      </c>
    </row>
    <row r="8908" spans="1:16" hidden="1">
      <c r="A8908" s="72" t="s">
        <v>2142</v>
      </c>
      <c r="B8908" s="72" t="s">
        <v>3221</v>
      </c>
      <c r="C8908" s="72" t="s">
        <v>2109</v>
      </c>
      <c r="D8908" s="72">
        <v>3343507</v>
      </c>
      <c r="E8908" s="72">
        <v>3182630</v>
      </c>
      <c r="F8908" s="72">
        <v>2755336</v>
      </c>
      <c r="G8908" s="72">
        <v>2991227</v>
      </c>
      <c r="H8908" s="72">
        <v>2932860</v>
      </c>
      <c r="I8908" s="72">
        <v>2818450</v>
      </c>
      <c r="J8908" s="72">
        <v>2443670</v>
      </c>
      <c r="K8908" s="72">
        <v>2699898</v>
      </c>
      <c r="L8908" s="72">
        <v>3013602</v>
      </c>
      <c r="M8908" s="72">
        <v>3275474</v>
      </c>
      <c r="N8908" s="72">
        <v>2565559</v>
      </c>
      <c r="O8908" s="72">
        <v>2680375</v>
      </c>
      <c r="P8908" s="72">
        <v>2913749</v>
      </c>
    </row>
    <row r="8909" spans="1:16" hidden="1">
      <c r="A8909" s="72" t="s">
        <v>2142</v>
      </c>
      <c r="B8909" s="72" t="s">
        <v>3221</v>
      </c>
      <c r="C8909" s="72" t="s">
        <v>2110</v>
      </c>
      <c r="D8909" s="72">
        <v>5890</v>
      </c>
      <c r="E8909" s="72">
        <v>5654</v>
      </c>
      <c r="F8909" s="72">
        <v>5411</v>
      </c>
      <c r="G8909" s="72">
        <v>5109</v>
      </c>
      <c r="H8909" s="72">
        <v>5035</v>
      </c>
      <c r="I8909" s="72">
        <v>5062</v>
      </c>
      <c r="J8909" s="72">
        <v>5031</v>
      </c>
      <c r="K8909" s="72">
        <v>4937</v>
      </c>
      <c r="L8909" s="72">
        <v>5073</v>
      </c>
      <c r="M8909" s="72">
        <v>5148</v>
      </c>
      <c r="N8909" s="72">
        <v>5091</v>
      </c>
      <c r="O8909" s="72">
        <v>5080</v>
      </c>
      <c r="P8909" s="72">
        <v>5084</v>
      </c>
    </row>
    <row r="8910" spans="1:16" hidden="1">
      <c r="A8910" s="72" t="s">
        <v>2142</v>
      </c>
      <c r="B8910" s="72" t="s">
        <v>3221</v>
      </c>
      <c r="C8910" s="72" t="s">
        <v>2111</v>
      </c>
      <c r="D8910" s="72">
        <v>30577385</v>
      </c>
      <c r="E8910" s="72">
        <v>27877101</v>
      </c>
      <c r="F8910" s="72">
        <v>19901019</v>
      </c>
      <c r="G8910" s="72">
        <v>21544920</v>
      </c>
      <c r="H8910" s="72">
        <v>24709803</v>
      </c>
      <c r="I8910" s="72">
        <v>18480916</v>
      </c>
      <c r="J8910" s="72">
        <v>14134361</v>
      </c>
      <c r="K8910" s="72">
        <v>19321280</v>
      </c>
      <c r="L8910" s="72">
        <v>22820815</v>
      </c>
      <c r="M8910" s="72">
        <v>24079607</v>
      </c>
      <c r="N8910" s="72">
        <v>18421977</v>
      </c>
      <c r="O8910" s="72">
        <v>21333207</v>
      </c>
      <c r="P8910" s="72">
        <v>31596920</v>
      </c>
    </row>
    <row r="8911" spans="1:16" hidden="1">
      <c r="A8911" s="72" t="s">
        <v>2145</v>
      </c>
      <c r="B8911" s="72" t="s">
        <v>3222</v>
      </c>
      <c r="C8911" s="72" t="s">
        <v>2103</v>
      </c>
      <c r="D8911" s="72">
        <v>29775752</v>
      </c>
      <c r="E8911" s="72">
        <v>24568310</v>
      </c>
      <c r="F8911" s="72">
        <v>22700917</v>
      </c>
      <c r="G8911" s="72">
        <v>28247542</v>
      </c>
      <c r="H8911" s="72">
        <v>30964272</v>
      </c>
      <c r="I8911" s="72">
        <v>26198600</v>
      </c>
      <c r="J8911" s="72">
        <v>26797640</v>
      </c>
      <c r="K8911" s="72">
        <v>25161883</v>
      </c>
      <c r="L8911" s="72">
        <v>30523699</v>
      </c>
      <c r="M8911" s="72">
        <v>28688102</v>
      </c>
      <c r="N8911" s="72">
        <v>27053458</v>
      </c>
      <c r="O8911" s="72">
        <v>31432500</v>
      </c>
      <c r="P8911" s="72">
        <v>30238274</v>
      </c>
    </row>
    <row r="8912" spans="1:16" hidden="1">
      <c r="A8912" s="72" t="s">
        <v>2145</v>
      </c>
      <c r="B8912" s="72" t="s">
        <v>3222</v>
      </c>
      <c r="C8912" s="72" t="s">
        <v>2104</v>
      </c>
      <c r="D8912" s="72">
        <v>432399</v>
      </c>
      <c r="E8912" s="72">
        <v>439143</v>
      </c>
      <c r="F8912" s="72">
        <v>446936</v>
      </c>
      <c r="G8912" s="72">
        <v>456956</v>
      </c>
      <c r="H8912" s="72">
        <v>468393</v>
      </c>
      <c r="I8912" s="72">
        <v>481254</v>
      </c>
      <c r="J8912" s="72">
        <v>494941</v>
      </c>
      <c r="K8912" s="72">
        <v>508302</v>
      </c>
      <c r="L8912" s="72">
        <v>522346</v>
      </c>
      <c r="M8912" s="72">
        <v>536525</v>
      </c>
      <c r="N8912" s="72">
        <v>554096</v>
      </c>
      <c r="O8912" s="72">
        <v>569309</v>
      </c>
      <c r="P8912" s="72">
        <v>580775</v>
      </c>
    </row>
    <row r="8913" spans="1:16" hidden="1">
      <c r="A8913" s="72" t="s">
        <v>2145</v>
      </c>
      <c r="B8913" s="72" t="s">
        <v>3222</v>
      </c>
      <c r="C8913" s="72" t="s">
        <v>2105</v>
      </c>
      <c r="D8913" s="72">
        <v>352152956</v>
      </c>
      <c r="E8913" s="72">
        <v>293480234</v>
      </c>
      <c r="F8913" s="72">
        <v>265412373</v>
      </c>
      <c r="G8913" s="72">
        <v>348596666</v>
      </c>
      <c r="H8913" s="72">
        <v>362592726</v>
      </c>
      <c r="I8913" s="72">
        <v>283071155</v>
      </c>
      <c r="J8913" s="72">
        <v>278046729</v>
      </c>
      <c r="K8913" s="72">
        <v>306914097</v>
      </c>
      <c r="L8913" s="72">
        <v>353169959</v>
      </c>
      <c r="M8913" s="72">
        <v>334853808</v>
      </c>
      <c r="N8913" s="72">
        <v>316005902</v>
      </c>
      <c r="O8913" s="72">
        <v>389718265</v>
      </c>
      <c r="P8913" s="72">
        <v>487621687</v>
      </c>
    </row>
    <row r="8914" spans="1:16" hidden="1">
      <c r="A8914" s="72" t="s">
        <v>2145</v>
      </c>
      <c r="B8914" s="72" t="s">
        <v>3222</v>
      </c>
      <c r="C8914" s="72" t="s">
        <v>2106</v>
      </c>
      <c r="D8914" s="72">
        <v>14637836</v>
      </c>
      <c r="E8914" s="72">
        <v>12733767</v>
      </c>
      <c r="F8914" s="72">
        <v>12168563</v>
      </c>
      <c r="G8914" s="72">
        <v>14272571</v>
      </c>
      <c r="H8914" s="72">
        <v>15827391</v>
      </c>
      <c r="I8914" s="72">
        <v>13788399</v>
      </c>
      <c r="J8914" s="72">
        <v>14144673</v>
      </c>
      <c r="K8914" s="72">
        <v>13654297</v>
      </c>
      <c r="L8914" s="72">
        <v>15846494</v>
      </c>
      <c r="M8914" s="72">
        <v>15348304</v>
      </c>
      <c r="N8914" s="72">
        <v>13608878</v>
      </c>
      <c r="O8914" s="72">
        <v>15501854</v>
      </c>
      <c r="P8914" s="72">
        <v>15589012</v>
      </c>
    </row>
    <row r="8915" spans="1:16" hidden="1">
      <c r="A8915" s="72" t="s">
        <v>2145</v>
      </c>
      <c r="B8915" s="72" t="s">
        <v>3222</v>
      </c>
      <c r="C8915" s="72" t="s">
        <v>2107</v>
      </c>
      <c r="D8915" s="72">
        <v>39569</v>
      </c>
      <c r="E8915" s="72">
        <v>40492</v>
      </c>
      <c r="F8915" s="72">
        <v>41235</v>
      </c>
      <c r="G8915" s="72">
        <v>41629</v>
      </c>
      <c r="H8915" s="72">
        <v>42223</v>
      </c>
      <c r="I8915" s="72">
        <v>42913</v>
      </c>
      <c r="J8915" s="72">
        <v>43457</v>
      </c>
      <c r="K8915" s="72">
        <v>44003</v>
      </c>
      <c r="L8915" s="72">
        <v>44638</v>
      </c>
      <c r="M8915" s="72">
        <v>45125</v>
      </c>
      <c r="N8915" s="72">
        <v>45581</v>
      </c>
      <c r="O8915" s="72">
        <v>45863</v>
      </c>
      <c r="P8915" s="72">
        <v>46280</v>
      </c>
    </row>
    <row r="8916" spans="1:16" hidden="1">
      <c r="A8916" s="72" t="s">
        <v>2145</v>
      </c>
      <c r="B8916" s="72" t="s">
        <v>3222</v>
      </c>
      <c r="C8916" s="72" t="s">
        <v>2108</v>
      </c>
      <c r="D8916" s="72">
        <v>136627048</v>
      </c>
      <c r="E8916" s="72">
        <v>115324363</v>
      </c>
      <c r="F8916" s="72">
        <v>100491261</v>
      </c>
      <c r="G8916" s="72">
        <v>130428585</v>
      </c>
      <c r="H8916" s="72">
        <v>139918202</v>
      </c>
      <c r="I8916" s="72">
        <v>106540101</v>
      </c>
      <c r="J8916" s="72">
        <v>97976115</v>
      </c>
      <c r="K8916" s="72">
        <v>112183259</v>
      </c>
      <c r="L8916" s="72">
        <v>126496466</v>
      </c>
      <c r="M8916" s="72">
        <v>124122866</v>
      </c>
      <c r="N8916" s="72">
        <v>105970916</v>
      </c>
      <c r="O8916" s="72">
        <v>132486129</v>
      </c>
      <c r="P8916" s="72">
        <v>182390526</v>
      </c>
    </row>
    <row r="8917" spans="1:16" hidden="1">
      <c r="A8917" s="72" t="s">
        <v>2145</v>
      </c>
      <c r="B8917" s="72" t="s">
        <v>3222</v>
      </c>
      <c r="C8917" s="72" t="s">
        <v>2109</v>
      </c>
      <c r="D8917" s="72">
        <v>3135095</v>
      </c>
      <c r="E8917" s="72">
        <v>2557904</v>
      </c>
      <c r="F8917" s="72">
        <v>2858714</v>
      </c>
      <c r="G8917" s="72">
        <v>2664818</v>
      </c>
      <c r="H8917" s="72">
        <v>2817905</v>
      </c>
      <c r="I8917" s="72">
        <v>3192136</v>
      </c>
      <c r="J8917" s="72">
        <v>3397834</v>
      </c>
      <c r="K8917" s="72">
        <v>3455507</v>
      </c>
      <c r="L8917" s="72">
        <v>4150112</v>
      </c>
      <c r="M8917" s="72">
        <v>4922513</v>
      </c>
      <c r="N8917" s="72">
        <v>4980649</v>
      </c>
      <c r="O8917" s="72">
        <v>5745254</v>
      </c>
      <c r="P8917" s="72">
        <v>6340278</v>
      </c>
    </row>
    <row r="8918" spans="1:16" hidden="1">
      <c r="A8918" s="72" t="s">
        <v>2145</v>
      </c>
      <c r="B8918" s="72" t="s">
        <v>3222</v>
      </c>
      <c r="C8918" s="72" t="s">
        <v>2110</v>
      </c>
      <c r="D8918" s="72">
        <v>183</v>
      </c>
      <c r="E8918" s="72">
        <v>177</v>
      </c>
      <c r="F8918" s="72">
        <v>181</v>
      </c>
      <c r="G8918" s="72">
        <v>176</v>
      </c>
      <c r="H8918" s="72">
        <v>179</v>
      </c>
      <c r="I8918" s="72">
        <v>211</v>
      </c>
      <c r="J8918" s="72">
        <v>225</v>
      </c>
      <c r="K8918" s="72">
        <v>225</v>
      </c>
      <c r="L8918" s="72">
        <v>228</v>
      </c>
      <c r="M8918" s="72">
        <v>250</v>
      </c>
      <c r="N8918" s="72">
        <v>264</v>
      </c>
      <c r="O8918" s="72">
        <v>280</v>
      </c>
      <c r="P8918" s="72">
        <v>293</v>
      </c>
    </row>
    <row r="8919" spans="1:16" hidden="1">
      <c r="A8919" s="72" t="s">
        <v>2145</v>
      </c>
      <c r="B8919" s="72" t="s">
        <v>3222</v>
      </c>
      <c r="C8919" s="72" t="s">
        <v>2111</v>
      </c>
      <c r="D8919" s="72">
        <v>22311367</v>
      </c>
      <c r="E8919" s="72">
        <v>17019023</v>
      </c>
      <c r="F8919" s="72">
        <v>14655022</v>
      </c>
      <c r="G8919" s="72">
        <v>16298565</v>
      </c>
      <c r="H8919" s="72">
        <v>18284793</v>
      </c>
      <c r="I8919" s="72">
        <v>17077921</v>
      </c>
      <c r="J8919" s="72">
        <v>14563446</v>
      </c>
      <c r="K8919" s="72">
        <v>17522576</v>
      </c>
      <c r="L8919" s="72">
        <v>20514326</v>
      </c>
      <c r="M8919" s="72">
        <v>24555854</v>
      </c>
      <c r="N8919" s="72">
        <v>21441503</v>
      </c>
      <c r="O8919" s="72">
        <v>28852592</v>
      </c>
      <c r="P8919" s="72">
        <v>52537778</v>
      </c>
    </row>
    <row r="8920" spans="1:16" hidden="1">
      <c r="A8920" s="72" t="s">
        <v>2159</v>
      </c>
      <c r="B8920" s="72" t="s">
        <v>3223</v>
      </c>
      <c r="C8920" s="72" t="s">
        <v>2103</v>
      </c>
      <c r="D8920" s="72">
        <v>50993102</v>
      </c>
      <c r="E8920" s="72">
        <v>57768305</v>
      </c>
      <c r="F8920" s="72">
        <v>54231428</v>
      </c>
      <c r="G8920" s="72">
        <v>56168310</v>
      </c>
      <c r="H8920" s="72">
        <v>53338725</v>
      </c>
      <c r="I8920" s="72">
        <v>49299668</v>
      </c>
      <c r="J8920" s="72">
        <v>52177100</v>
      </c>
      <c r="K8920" s="72">
        <v>62191400</v>
      </c>
      <c r="L8920" s="72">
        <v>57126475</v>
      </c>
      <c r="M8920" s="72">
        <v>60531300</v>
      </c>
      <c r="N8920" s="72">
        <v>59281100</v>
      </c>
      <c r="O8920" s="72">
        <v>61102800</v>
      </c>
      <c r="P8920" s="72">
        <v>63214600</v>
      </c>
    </row>
    <row r="8921" spans="1:16" hidden="1">
      <c r="A8921" s="72" t="s">
        <v>2159</v>
      </c>
      <c r="B8921" s="72" t="s">
        <v>3223</v>
      </c>
      <c r="C8921" s="72" t="s">
        <v>2104</v>
      </c>
      <c r="D8921" s="72">
        <v>694080</v>
      </c>
      <c r="E8921" s="72">
        <v>700034</v>
      </c>
      <c r="F8921" s="72">
        <v>706961</v>
      </c>
      <c r="G8921" s="72">
        <v>716531</v>
      </c>
      <c r="H8921" s="72">
        <v>727243</v>
      </c>
      <c r="I8921" s="72">
        <v>737339</v>
      </c>
      <c r="J8921" s="72">
        <v>750212</v>
      </c>
      <c r="K8921" s="72">
        <v>762142</v>
      </c>
      <c r="L8921" s="72">
        <v>772130</v>
      </c>
      <c r="M8921" s="72">
        <v>787587</v>
      </c>
      <c r="N8921" s="72">
        <v>791612</v>
      </c>
      <c r="O8921" s="72">
        <v>801186</v>
      </c>
      <c r="P8921" s="72">
        <v>812920</v>
      </c>
    </row>
    <row r="8922" spans="1:16" hidden="1">
      <c r="A8922" s="72" t="s">
        <v>2159</v>
      </c>
      <c r="B8922" s="72" t="s">
        <v>3223</v>
      </c>
      <c r="C8922" s="72" t="s">
        <v>2105</v>
      </c>
      <c r="D8922" s="72">
        <v>655218830</v>
      </c>
      <c r="E8922" s="72">
        <v>760803318</v>
      </c>
      <c r="F8922" s="72">
        <v>698203282</v>
      </c>
      <c r="G8922" s="72">
        <v>683136576</v>
      </c>
      <c r="H8922" s="72">
        <v>558228298</v>
      </c>
      <c r="I8922" s="72">
        <v>597572435</v>
      </c>
      <c r="J8922" s="72">
        <v>578955000</v>
      </c>
      <c r="K8922" s="72">
        <v>686438000</v>
      </c>
      <c r="L8922" s="72">
        <v>598922745</v>
      </c>
      <c r="M8922" s="72">
        <v>613617000</v>
      </c>
      <c r="N8922" s="72">
        <v>662502000</v>
      </c>
      <c r="O8922" s="72">
        <v>722022000</v>
      </c>
      <c r="P8922" s="72">
        <v>808375000</v>
      </c>
    </row>
    <row r="8923" spans="1:16" hidden="1">
      <c r="A8923" s="72" t="s">
        <v>2159</v>
      </c>
      <c r="B8923" s="72" t="s">
        <v>3223</v>
      </c>
      <c r="C8923" s="72" t="s">
        <v>2106</v>
      </c>
      <c r="D8923" s="72">
        <v>28260807</v>
      </c>
      <c r="E8923" s="72">
        <v>31255408</v>
      </c>
      <c r="F8923" s="72">
        <v>29461720</v>
      </c>
      <c r="G8923" s="72">
        <v>30585743</v>
      </c>
      <c r="H8923" s="72">
        <v>29486289</v>
      </c>
      <c r="I8923" s="72">
        <v>27316532</v>
      </c>
      <c r="J8923" s="72">
        <v>27954900</v>
      </c>
      <c r="K8923" s="72">
        <v>32704700</v>
      </c>
      <c r="L8923" s="72">
        <v>31001700</v>
      </c>
      <c r="M8923" s="72">
        <v>32158000</v>
      </c>
      <c r="N8923" s="72">
        <v>29310400</v>
      </c>
      <c r="O8923" s="72">
        <v>31204800</v>
      </c>
      <c r="P8923" s="72">
        <v>34086800</v>
      </c>
    </row>
    <row r="8924" spans="1:16" hidden="1">
      <c r="A8924" s="72" t="s">
        <v>2159</v>
      </c>
      <c r="B8924" s="72" t="s">
        <v>3223</v>
      </c>
      <c r="C8924" s="72" t="s">
        <v>2107</v>
      </c>
      <c r="D8924" s="72">
        <v>54066</v>
      </c>
      <c r="E8924" s="72">
        <v>54017</v>
      </c>
      <c r="F8924" s="72">
        <v>54051</v>
      </c>
      <c r="G8924" s="72">
        <v>54285</v>
      </c>
      <c r="H8924" s="72">
        <v>54765</v>
      </c>
      <c r="I8924" s="72">
        <v>55064</v>
      </c>
      <c r="J8924" s="72">
        <v>55488</v>
      </c>
      <c r="K8924" s="72">
        <v>55904</v>
      </c>
      <c r="L8924" s="72">
        <v>56099</v>
      </c>
      <c r="M8924" s="72">
        <v>56657</v>
      </c>
      <c r="N8924" s="72">
        <v>56583</v>
      </c>
      <c r="O8924" s="72">
        <v>56746</v>
      </c>
      <c r="P8924" s="72">
        <v>57158</v>
      </c>
    </row>
    <row r="8925" spans="1:16" hidden="1">
      <c r="A8925" s="72" t="s">
        <v>2159</v>
      </c>
      <c r="B8925" s="72" t="s">
        <v>3223</v>
      </c>
      <c r="C8925" s="72" t="s">
        <v>2108</v>
      </c>
      <c r="D8925" s="72">
        <v>303357340</v>
      </c>
      <c r="E8925" s="72">
        <v>345097933</v>
      </c>
      <c r="F8925" s="72">
        <v>311266754</v>
      </c>
      <c r="G8925" s="72">
        <v>295321418</v>
      </c>
      <c r="H8925" s="72">
        <v>256592313</v>
      </c>
      <c r="I8925" s="72">
        <v>268044004</v>
      </c>
      <c r="J8925" s="72">
        <v>235695000</v>
      </c>
      <c r="K8925" s="72">
        <v>274907000</v>
      </c>
      <c r="L8925" s="72">
        <v>239552000</v>
      </c>
      <c r="M8925" s="72">
        <v>236059000</v>
      </c>
      <c r="N8925" s="72">
        <v>253526000</v>
      </c>
      <c r="O8925" s="72">
        <v>292217000</v>
      </c>
      <c r="P8925" s="72">
        <v>352239000</v>
      </c>
    </row>
    <row r="8926" spans="1:16" hidden="1">
      <c r="A8926" s="72" t="s">
        <v>2159</v>
      </c>
      <c r="B8926" s="72" t="s">
        <v>3223</v>
      </c>
      <c r="C8926" s="72" t="s">
        <v>2109</v>
      </c>
      <c r="D8926" s="72">
        <v>3477864</v>
      </c>
      <c r="E8926" s="72">
        <v>3242593</v>
      </c>
      <c r="F8926" s="72">
        <v>3327915</v>
      </c>
      <c r="G8926" s="72">
        <v>2987948</v>
      </c>
      <c r="H8926" s="72">
        <v>2850412</v>
      </c>
      <c r="I8926" s="72">
        <v>2505006</v>
      </c>
      <c r="J8926" s="72">
        <v>2635300</v>
      </c>
      <c r="K8926" s="72">
        <v>2735900</v>
      </c>
      <c r="L8926" s="72">
        <v>2592300</v>
      </c>
      <c r="M8926" s="72">
        <v>2415000</v>
      </c>
      <c r="N8926" s="72">
        <v>2469300</v>
      </c>
      <c r="O8926" s="72">
        <v>2688300</v>
      </c>
      <c r="P8926" s="72">
        <v>2680000</v>
      </c>
    </row>
    <row r="8927" spans="1:16" hidden="1">
      <c r="A8927" s="72" t="s">
        <v>2159</v>
      </c>
      <c r="B8927" s="72" t="s">
        <v>3223</v>
      </c>
      <c r="C8927" s="72" t="s">
        <v>2110</v>
      </c>
      <c r="D8927" s="72">
        <v>2508</v>
      </c>
      <c r="E8927" s="72">
        <v>2480</v>
      </c>
      <c r="F8927" s="72">
        <v>2444</v>
      </c>
      <c r="G8927" s="72">
        <v>2410</v>
      </c>
      <c r="H8927" s="72">
        <v>2395</v>
      </c>
      <c r="I8927" s="72">
        <v>2389</v>
      </c>
      <c r="J8927" s="72">
        <v>2381</v>
      </c>
      <c r="K8927" s="72">
        <v>2351</v>
      </c>
      <c r="L8927" s="72">
        <v>2318</v>
      </c>
      <c r="M8927" s="72">
        <v>2310</v>
      </c>
      <c r="N8927" s="72">
        <v>2301</v>
      </c>
      <c r="O8927" s="72">
        <v>2286</v>
      </c>
      <c r="P8927" s="72">
        <v>2277</v>
      </c>
    </row>
    <row r="8928" spans="1:16" hidden="1">
      <c r="A8928" s="72" t="s">
        <v>2159</v>
      </c>
      <c r="B8928" s="72" t="s">
        <v>3223</v>
      </c>
      <c r="C8928" s="72" t="s">
        <v>2111</v>
      </c>
      <c r="D8928" s="72">
        <v>32786142</v>
      </c>
      <c r="E8928" s="72">
        <v>33095894</v>
      </c>
      <c r="F8928" s="72">
        <v>32082774</v>
      </c>
      <c r="G8928" s="72">
        <v>27052819</v>
      </c>
      <c r="H8928" s="72">
        <v>23934014</v>
      </c>
      <c r="I8928" s="72">
        <v>22420121</v>
      </c>
      <c r="J8928" s="72">
        <v>19643000</v>
      </c>
      <c r="K8928" s="72">
        <v>21071000</v>
      </c>
      <c r="L8928" s="72">
        <v>18198000</v>
      </c>
      <c r="M8928" s="72">
        <v>16322000</v>
      </c>
      <c r="N8928" s="72">
        <v>19064000</v>
      </c>
      <c r="O8928" s="72">
        <v>21726000</v>
      </c>
      <c r="P8928" s="72">
        <v>25051000</v>
      </c>
    </row>
    <row r="8929" spans="1:16" hidden="1">
      <c r="A8929" s="72" t="s">
        <v>2154</v>
      </c>
      <c r="B8929" s="72" t="s">
        <v>3224</v>
      </c>
      <c r="C8929" s="72" t="s">
        <v>2103</v>
      </c>
      <c r="D8929" s="72">
        <v>165115</v>
      </c>
      <c r="E8929" s="72">
        <v>148443</v>
      </c>
      <c r="F8929" s="72">
        <v>113366</v>
      </c>
      <c r="G8929" s="72">
        <v>150236</v>
      </c>
      <c r="H8929" s="72">
        <v>132961</v>
      </c>
      <c r="I8929" s="72">
        <v>138693</v>
      </c>
      <c r="J8929" s="72">
        <v>135582</v>
      </c>
      <c r="K8929" s="72">
        <v>110918</v>
      </c>
      <c r="L8929" s="72">
        <v>146704</v>
      </c>
      <c r="M8929" s="72">
        <v>136955</v>
      </c>
      <c r="N8929" s="72">
        <v>125885</v>
      </c>
      <c r="O8929" s="72">
        <v>144942</v>
      </c>
      <c r="P8929" s="72">
        <v>153997</v>
      </c>
    </row>
    <row r="8930" spans="1:16" hidden="1">
      <c r="A8930" s="72" t="s">
        <v>2154</v>
      </c>
      <c r="B8930" s="72" t="s">
        <v>3224</v>
      </c>
      <c r="C8930" s="72" t="s">
        <v>2104</v>
      </c>
      <c r="D8930" s="72">
        <v>3061</v>
      </c>
      <c r="E8930" s="72">
        <v>3077</v>
      </c>
      <c r="F8930" s="72">
        <v>3112</v>
      </c>
      <c r="G8930" s="72">
        <v>3135</v>
      </c>
      <c r="H8930" s="72">
        <v>3088</v>
      </c>
      <c r="I8930" s="72">
        <v>3035</v>
      </c>
      <c r="J8930" s="72">
        <v>3151</v>
      </c>
      <c r="K8930" s="72">
        <v>3092</v>
      </c>
      <c r="L8930" s="72">
        <v>3106</v>
      </c>
      <c r="M8930" s="72">
        <v>3162</v>
      </c>
      <c r="N8930" s="72">
        <v>3190</v>
      </c>
      <c r="O8930" s="72">
        <v>3221</v>
      </c>
      <c r="P8930" s="72">
        <v>3229</v>
      </c>
    </row>
    <row r="8931" spans="1:16" hidden="1">
      <c r="A8931" s="72" t="s">
        <v>2154</v>
      </c>
      <c r="B8931" s="72" t="s">
        <v>3224</v>
      </c>
      <c r="C8931" s="72" t="s">
        <v>2105</v>
      </c>
      <c r="D8931" s="72">
        <v>1598265</v>
      </c>
      <c r="E8931" s="72">
        <v>1326830</v>
      </c>
      <c r="F8931" s="72">
        <v>926737</v>
      </c>
      <c r="G8931" s="72">
        <v>1146780</v>
      </c>
      <c r="H8931" s="72">
        <v>1236933</v>
      </c>
      <c r="I8931" s="72">
        <v>1071722</v>
      </c>
      <c r="J8931" s="72">
        <v>945970</v>
      </c>
      <c r="K8931" s="72">
        <v>896982</v>
      </c>
      <c r="L8931" s="72">
        <v>1127205</v>
      </c>
      <c r="M8931" s="72">
        <v>1508310</v>
      </c>
      <c r="N8931" s="72">
        <v>993173</v>
      </c>
      <c r="O8931" s="72">
        <v>1122156</v>
      </c>
      <c r="P8931" s="72">
        <v>1206444</v>
      </c>
    </row>
    <row r="8932" spans="1:16" hidden="1">
      <c r="A8932" s="72" t="s">
        <v>2154</v>
      </c>
      <c r="B8932" s="72" t="s">
        <v>3224</v>
      </c>
      <c r="C8932" s="72" t="s">
        <v>2106</v>
      </c>
      <c r="D8932" s="72">
        <v>211443</v>
      </c>
      <c r="E8932" s="72">
        <v>196991</v>
      </c>
      <c r="F8932" s="72">
        <v>157638</v>
      </c>
      <c r="G8932" s="72">
        <v>192901</v>
      </c>
      <c r="H8932" s="72">
        <v>202144</v>
      </c>
      <c r="I8932" s="72">
        <v>218826</v>
      </c>
      <c r="J8932" s="72">
        <v>179524</v>
      </c>
      <c r="K8932" s="72">
        <v>181128</v>
      </c>
      <c r="L8932" s="72">
        <v>200935</v>
      </c>
      <c r="M8932" s="72">
        <v>228708</v>
      </c>
      <c r="N8932" s="72">
        <v>191027</v>
      </c>
      <c r="O8932" s="72">
        <v>205154</v>
      </c>
      <c r="P8932" s="72">
        <v>194483</v>
      </c>
    </row>
    <row r="8933" spans="1:16" hidden="1">
      <c r="A8933" s="72" t="s">
        <v>2154</v>
      </c>
      <c r="B8933" s="72" t="s">
        <v>3224</v>
      </c>
      <c r="C8933" s="72" t="s">
        <v>2107</v>
      </c>
      <c r="D8933" s="72">
        <v>630</v>
      </c>
      <c r="E8933" s="72">
        <v>633</v>
      </c>
      <c r="F8933" s="72">
        <v>633</v>
      </c>
      <c r="G8933" s="72">
        <v>638</v>
      </c>
      <c r="H8933" s="72">
        <v>681</v>
      </c>
      <c r="I8933" s="72">
        <v>741</v>
      </c>
      <c r="J8933" s="72">
        <v>740</v>
      </c>
      <c r="K8933" s="72">
        <v>752</v>
      </c>
      <c r="L8933" s="72">
        <v>747</v>
      </c>
      <c r="M8933" s="72">
        <v>738</v>
      </c>
      <c r="N8933" s="72">
        <v>727</v>
      </c>
      <c r="O8933" s="72">
        <v>720</v>
      </c>
      <c r="P8933" s="72">
        <v>712</v>
      </c>
    </row>
    <row r="8934" spans="1:16" hidden="1">
      <c r="A8934" s="72" t="s">
        <v>2154</v>
      </c>
      <c r="B8934" s="72" t="s">
        <v>3224</v>
      </c>
      <c r="C8934" s="72" t="s">
        <v>2108</v>
      </c>
      <c r="D8934" s="72">
        <v>2509219</v>
      </c>
      <c r="E8934" s="72">
        <v>1747781</v>
      </c>
      <c r="F8934" s="72">
        <v>1183388</v>
      </c>
      <c r="G8934" s="72">
        <v>1384875</v>
      </c>
      <c r="H8934" s="72">
        <v>1475442</v>
      </c>
      <c r="I8934" s="72">
        <v>1596369</v>
      </c>
      <c r="J8934" s="72">
        <v>1261259</v>
      </c>
      <c r="K8934" s="72">
        <v>1306173</v>
      </c>
      <c r="L8934" s="72">
        <v>1498679</v>
      </c>
      <c r="M8934" s="72">
        <v>1497375</v>
      </c>
      <c r="N8934" s="72">
        <v>1407294</v>
      </c>
      <c r="O8934" s="72">
        <v>1472595</v>
      </c>
      <c r="P8934" s="72">
        <v>1441820</v>
      </c>
    </row>
    <row r="8935" spans="1:16" hidden="1">
      <c r="A8935" s="72" t="s">
        <v>2154</v>
      </c>
      <c r="B8935" s="72" t="s">
        <v>3224</v>
      </c>
      <c r="C8935" s="72" t="s">
        <v>2109</v>
      </c>
      <c r="D8935" s="72">
        <v>355970</v>
      </c>
      <c r="E8935" s="72">
        <v>355192</v>
      </c>
      <c r="F8935" s="72">
        <v>368165</v>
      </c>
      <c r="G8935" s="72">
        <v>368042</v>
      </c>
      <c r="H8935" s="72">
        <v>346193</v>
      </c>
      <c r="I8935" s="72">
        <v>243776</v>
      </c>
      <c r="J8935" s="72">
        <v>231200</v>
      </c>
      <c r="K8935" s="72">
        <v>193885</v>
      </c>
      <c r="L8935" s="72">
        <v>189104</v>
      </c>
      <c r="M8935" s="72">
        <v>270072</v>
      </c>
      <c r="N8935" s="72">
        <v>250733</v>
      </c>
      <c r="O8935" s="72">
        <v>276351</v>
      </c>
      <c r="P8935" s="72">
        <v>265054</v>
      </c>
    </row>
    <row r="8936" spans="1:16" hidden="1">
      <c r="A8936" s="72" t="s">
        <v>2154</v>
      </c>
      <c r="B8936" s="72" t="s">
        <v>3224</v>
      </c>
      <c r="C8936" s="72" t="s">
        <v>2110</v>
      </c>
      <c r="D8936" s="72">
        <v>6</v>
      </c>
      <c r="E8936" s="72">
        <v>6</v>
      </c>
      <c r="F8936" s="72">
        <v>6</v>
      </c>
      <c r="G8936" s="72">
        <v>7</v>
      </c>
      <c r="H8936" s="72">
        <v>7</v>
      </c>
      <c r="I8936" s="72">
        <v>7</v>
      </c>
      <c r="J8936" s="72">
        <v>7</v>
      </c>
      <c r="K8936" s="72">
        <v>7</v>
      </c>
      <c r="L8936" s="72">
        <v>6</v>
      </c>
      <c r="M8936" s="72">
        <v>5</v>
      </c>
      <c r="N8936" s="72">
        <v>5</v>
      </c>
      <c r="O8936" s="72">
        <v>5</v>
      </c>
      <c r="P8936" s="72">
        <v>5</v>
      </c>
    </row>
    <row r="8937" spans="1:16" hidden="1">
      <c r="A8937" s="72" t="s">
        <v>2154</v>
      </c>
      <c r="B8937" s="72" t="s">
        <v>3224</v>
      </c>
      <c r="C8937" s="72" t="s">
        <v>2111</v>
      </c>
      <c r="D8937" s="72">
        <v>2744387</v>
      </c>
      <c r="E8937" s="72">
        <v>2362385</v>
      </c>
      <c r="F8937" s="72">
        <v>2028361</v>
      </c>
      <c r="G8937" s="72">
        <v>2157642</v>
      </c>
      <c r="H8937" s="72">
        <v>2521040</v>
      </c>
      <c r="I8937" s="72">
        <v>1925247</v>
      </c>
      <c r="J8937" s="72">
        <v>1816807</v>
      </c>
      <c r="K8937" s="72">
        <v>1693255</v>
      </c>
      <c r="L8937" s="72">
        <v>1689439</v>
      </c>
      <c r="M8937" s="72">
        <v>1473364</v>
      </c>
      <c r="N8937" s="72">
        <v>1260615</v>
      </c>
      <c r="O8937" s="72">
        <v>1542742</v>
      </c>
      <c r="P8937" s="72">
        <v>2177457</v>
      </c>
    </row>
    <row r="8938" spans="1:16" hidden="1">
      <c r="A8938" s="72" t="s">
        <v>2155</v>
      </c>
      <c r="B8938" s="72" t="s">
        <v>3225</v>
      </c>
      <c r="C8938" s="72" t="s">
        <v>2103</v>
      </c>
      <c r="D8938" s="72">
        <v>12423</v>
      </c>
      <c r="E8938" s="72">
        <v>10476</v>
      </c>
      <c r="F8938" s="72">
        <v>7431</v>
      </c>
      <c r="G8938" s="72">
        <v>13479</v>
      </c>
      <c r="H8938" s="72">
        <v>12619</v>
      </c>
      <c r="I8938" s="72">
        <v>10984</v>
      </c>
      <c r="J8938" s="72">
        <v>8780</v>
      </c>
      <c r="K8938" s="72">
        <v>7711</v>
      </c>
      <c r="L8938" s="72">
        <v>11359</v>
      </c>
      <c r="M8938" s="72">
        <v>10429</v>
      </c>
      <c r="N8938" s="72">
        <v>9477</v>
      </c>
      <c r="O8938" s="72">
        <v>10208</v>
      </c>
    </row>
    <row r="8939" spans="1:16" hidden="1">
      <c r="A8939" s="72" t="s">
        <v>2155</v>
      </c>
      <c r="B8939" s="72" t="s">
        <v>3225</v>
      </c>
      <c r="C8939" s="72" t="s">
        <v>2104</v>
      </c>
      <c r="D8939" s="72">
        <v>398</v>
      </c>
      <c r="E8939" s="72">
        <v>402</v>
      </c>
      <c r="F8939" s="72">
        <v>383</v>
      </c>
      <c r="G8939" s="72">
        <v>407</v>
      </c>
      <c r="H8939" s="72">
        <v>410</v>
      </c>
      <c r="I8939" s="72">
        <v>412</v>
      </c>
      <c r="J8939" s="72">
        <v>400</v>
      </c>
      <c r="K8939" s="72">
        <v>426</v>
      </c>
      <c r="L8939" s="72">
        <v>429</v>
      </c>
      <c r="M8939" s="72">
        <v>430</v>
      </c>
      <c r="N8939" s="72">
        <v>431</v>
      </c>
      <c r="O8939" s="72">
        <v>436</v>
      </c>
    </row>
    <row r="8940" spans="1:16" hidden="1">
      <c r="A8940" s="72" t="s">
        <v>2155</v>
      </c>
      <c r="B8940" s="72" t="s">
        <v>3225</v>
      </c>
      <c r="C8940" s="72" t="s">
        <v>2105</v>
      </c>
      <c r="D8940" s="72">
        <v>192135</v>
      </c>
      <c r="E8940" s="72">
        <v>164000</v>
      </c>
      <c r="F8940" s="72">
        <v>122051</v>
      </c>
      <c r="G8940" s="72">
        <v>159883</v>
      </c>
      <c r="H8940" s="72">
        <v>190664</v>
      </c>
      <c r="I8940" s="72">
        <v>161647</v>
      </c>
      <c r="J8940" s="72">
        <v>134776</v>
      </c>
      <c r="K8940" s="72">
        <v>131818</v>
      </c>
      <c r="L8940" s="72">
        <v>191817</v>
      </c>
      <c r="M8940" s="72">
        <v>159466</v>
      </c>
      <c r="N8940" s="72">
        <v>141258</v>
      </c>
      <c r="O8940" s="72">
        <v>162874</v>
      </c>
    </row>
    <row r="8941" spans="1:16" hidden="1">
      <c r="A8941" s="72" t="s">
        <v>2155</v>
      </c>
      <c r="B8941" s="72" t="s">
        <v>3225</v>
      </c>
      <c r="C8941" s="72" t="s">
        <v>2106</v>
      </c>
      <c r="D8941" s="72">
        <v>41089</v>
      </c>
      <c r="E8941" s="72">
        <v>39018</v>
      </c>
      <c r="F8941" s="72">
        <v>36282</v>
      </c>
      <c r="G8941" s="72">
        <v>42414</v>
      </c>
      <c r="H8941" s="72">
        <v>42108</v>
      </c>
      <c r="I8941" s="72">
        <v>40224</v>
      </c>
      <c r="J8941" s="72">
        <v>45508</v>
      </c>
      <c r="K8941" s="72">
        <v>44823</v>
      </c>
      <c r="L8941" s="72">
        <v>50667</v>
      </c>
      <c r="M8941" s="72">
        <v>48554</v>
      </c>
      <c r="N8941" s="72">
        <v>54041</v>
      </c>
      <c r="O8941" s="72">
        <v>52393</v>
      </c>
    </row>
    <row r="8942" spans="1:16" hidden="1">
      <c r="A8942" s="72" t="s">
        <v>2155</v>
      </c>
      <c r="B8942" s="72" t="s">
        <v>3225</v>
      </c>
      <c r="C8942" s="72" t="s">
        <v>2107</v>
      </c>
      <c r="D8942" s="72">
        <v>48</v>
      </c>
      <c r="E8942" s="72">
        <v>50</v>
      </c>
      <c r="F8942" s="72">
        <v>54</v>
      </c>
      <c r="G8942" s="72">
        <v>55</v>
      </c>
      <c r="H8942" s="72">
        <v>58</v>
      </c>
      <c r="I8942" s="72">
        <v>60</v>
      </c>
      <c r="J8942" s="72">
        <v>62</v>
      </c>
      <c r="K8942" s="72">
        <v>51</v>
      </c>
      <c r="L8942" s="72">
        <v>60</v>
      </c>
      <c r="M8942" s="72">
        <v>58</v>
      </c>
      <c r="N8942" s="72">
        <v>64</v>
      </c>
      <c r="O8942" s="72">
        <v>63</v>
      </c>
    </row>
    <row r="8943" spans="1:16" hidden="1">
      <c r="A8943" s="72" t="s">
        <v>2155</v>
      </c>
      <c r="B8943" s="72" t="s">
        <v>3225</v>
      </c>
      <c r="C8943" s="72" t="s">
        <v>2108</v>
      </c>
      <c r="D8943" s="72">
        <v>365006</v>
      </c>
      <c r="E8943" s="72">
        <v>333000</v>
      </c>
      <c r="F8943" s="72">
        <v>270346</v>
      </c>
      <c r="G8943" s="72">
        <v>333758</v>
      </c>
      <c r="H8943" s="72">
        <v>363678</v>
      </c>
      <c r="I8943" s="72">
        <v>310309</v>
      </c>
      <c r="J8943" s="72">
        <v>315421</v>
      </c>
      <c r="K8943" s="72">
        <v>336592</v>
      </c>
      <c r="L8943" s="72">
        <v>379769</v>
      </c>
      <c r="M8943" s="72">
        <v>361451</v>
      </c>
      <c r="N8943" s="72">
        <v>351793</v>
      </c>
      <c r="O8943" s="72">
        <v>441403</v>
      </c>
    </row>
    <row r="8944" spans="1:16" hidden="1">
      <c r="A8944" s="72" t="s">
        <v>2127</v>
      </c>
      <c r="B8944" s="72" t="s">
        <v>3226</v>
      </c>
      <c r="C8944" s="72" t="s">
        <v>2109</v>
      </c>
      <c r="M8944" s="72">
        <v>1127787</v>
      </c>
      <c r="N8944" s="72">
        <v>0</v>
      </c>
      <c r="O8944" s="72">
        <v>0</v>
      </c>
      <c r="P8944" s="72">
        <v>0</v>
      </c>
    </row>
    <row r="8945" spans="1:16" hidden="1">
      <c r="A8945" s="72" t="s">
        <v>2127</v>
      </c>
      <c r="B8945" s="72" t="s">
        <v>3226</v>
      </c>
      <c r="C8945" s="72" t="s">
        <v>2110</v>
      </c>
      <c r="M8945" s="72">
        <v>3</v>
      </c>
      <c r="N8945" s="72">
        <v>0</v>
      </c>
      <c r="O8945" s="72">
        <v>0</v>
      </c>
      <c r="P8945" s="72">
        <v>0</v>
      </c>
    </row>
    <row r="8946" spans="1:16" hidden="1">
      <c r="A8946" s="72" t="s">
        <v>2127</v>
      </c>
      <c r="B8946" s="72" t="s">
        <v>3226</v>
      </c>
      <c r="C8946" s="72" t="s">
        <v>2111</v>
      </c>
      <c r="M8946" s="72">
        <v>133522</v>
      </c>
      <c r="N8946" s="72">
        <v>0</v>
      </c>
      <c r="O8946" s="72">
        <v>0</v>
      </c>
      <c r="P8946" s="72">
        <v>0</v>
      </c>
    </row>
    <row r="8947" spans="1:16" hidden="1">
      <c r="A8947" s="72" t="s">
        <v>2124</v>
      </c>
      <c r="B8947" s="72" t="s">
        <v>3227</v>
      </c>
      <c r="C8947" s="72" t="s">
        <v>2103</v>
      </c>
      <c r="D8947" s="72">
        <v>121444</v>
      </c>
      <c r="E8947" s="72">
        <v>136038</v>
      </c>
      <c r="F8947" s="72">
        <v>112762</v>
      </c>
      <c r="G8947" s="72">
        <v>137971</v>
      </c>
      <c r="H8947" s="72">
        <v>122497</v>
      </c>
      <c r="I8947" s="72">
        <v>111762</v>
      </c>
      <c r="J8947" s="72">
        <v>129317</v>
      </c>
      <c r="K8947" s="72">
        <v>134907</v>
      </c>
      <c r="L8947" s="72">
        <v>132158</v>
      </c>
      <c r="M8947" s="72">
        <v>144442</v>
      </c>
      <c r="N8947" s="72">
        <v>145018</v>
      </c>
      <c r="O8947" s="72">
        <v>147326</v>
      </c>
      <c r="P8947" s="72">
        <v>165756</v>
      </c>
    </row>
    <row r="8948" spans="1:16" hidden="1">
      <c r="A8948" s="72" t="s">
        <v>2124</v>
      </c>
      <c r="B8948" s="72" t="s">
        <v>3227</v>
      </c>
      <c r="C8948" s="72" t="s">
        <v>2104</v>
      </c>
      <c r="D8948" s="72">
        <v>1740</v>
      </c>
      <c r="E8948" s="72">
        <v>1777</v>
      </c>
      <c r="F8948" s="72">
        <v>1796</v>
      </c>
      <c r="G8948" s="72">
        <v>1816</v>
      </c>
      <c r="H8948" s="72">
        <v>1838</v>
      </c>
      <c r="I8948" s="72">
        <v>1866</v>
      </c>
      <c r="J8948" s="72">
        <v>1887</v>
      </c>
      <c r="K8948" s="72">
        <v>1915</v>
      </c>
      <c r="L8948" s="72">
        <v>1945</v>
      </c>
      <c r="M8948" s="72">
        <v>1992</v>
      </c>
      <c r="N8948" s="72">
        <v>2066</v>
      </c>
      <c r="O8948" s="72">
        <v>2138</v>
      </c>
      <c r="P8948" s="72">
        <v>2190</v>
      </c>
    </row>
    <row r="8949" spans="1:16" hidden="1">
      <c r="A8949" s="72" t="s">
        <v>2124</v>
      </c>
      <c r="B8949" s="72" t="s">
        <v>3227</v>
      </c>
      <c r="C8949" s="72" t="s">
        <v>2105</v>
      </c>
      <c r="D8949" s="72">
        <v>1009378</v>
      </c>
      <c r="E8949" s="72">
        <v>1146555</v>
      </c>
      <c r="F8949" s="72">
        <v>987133</v>
      </c>
      <c r="G8949" s="72">
        <v>1163571</v>
      </c>
      <c r="H8949" s="72">
        <v>1161971</v>
      </c>
      <c r="I8949" s="72">
        <v>1094216</v>
      </c>
      <c r="J8949" s="72">
        <v>1163812</v>
      </c>
      <c r="K8949" s="72">
        <v>1213403</v>
      </c>
      <c r="L8949" s="72">
        <v>1188447</v>
      </c>
      <c r="M8949" s="72">
        <v>1108433</v>
      </c>
      <c r="N8949" s="72">
        <v>1212623</v>
      </c>
      <c r="O8949" s="72">
        <v>1323494</v>
      </c>
      <c r="P8949" s="72">
        <v>1714276</v>
      </c>
    </row>
    <row r="8950" spans="1:16" hidden="1">
      <c r="A8950" s="72" t="s">
        <v>2124</v>
      </c>
      <c r="B8950" s="72" t="s">
        <v>3227</v>
      </c>
      <c r="C8950" s="72" t="s">
        <v>2106</v>
      </c>
      <c r="D8950" s="72">
        <v>75912</v>
      </c>
      <c r="E8950" s="72">
        <v>82559</v>
      </c>
      <c r="F8950" s="72">
        <v>70032</v>
      </c>
      <c r="G8950" s="72">
        <v>91355</v>
      </c>
      <c r="H8950" s="72">
        <v>84547</v>
      </c>
      <c r="I8950" s="72">
        <v>84453</v>
      </c>
      <c r="J8950" s="72">
        <v>100890</v>
      </c>
      <c r="K8950" s="72">
        <v>102472</v>
      </c>
      <c r="L8950" s="72">
        <v>105393</v>
      </c>
      <c r="M8950" s="72">
        <v>109568</v>
      </c>
      <c r="N8950" s="72">
        <v>99828</v>
      </c>
      <c r="O8950" s="72">
        <v>101007</v>
      </c>
      <c r="P8950" s="72">
        <v>111559</v>
      </c>
    </row>
    <row r="8951" spans="1:16" hidden="1">
      <c r="A8951" s="72" t="s">
        <v>2124</v>
      </c>
      <c r="B8951" s="72" t="s">
        <v>3227</v>
      </c>
      <c r="C8951" s="72" t="s">
        <v>2107</v>
      </c>
      <c r="D8951" s="72">
        <v>227</v>
      </c>
      <c r="E8951" s="72">
        <v>227</v>
      </c>
      <c r="F8951" s="72">
        <v>228</v>
      </c>
      <c r="G8951" s="72">
        <v>229</v>
      </c>
      <c r="H8951" s="72">
        <v>239</v>
      </c>
      <c r="I8951" s="72">
        <v>243</v>
      </c>
      <c r="J8951" s="72">
        <v>249</v>
      </c>
      <c r="K8951" s="72">
        <v>251</v>
      </c>
      <c r="L8951" s="72">
        <v>251</v>
      </c>
      <c r="M8951" s="72">
        <v>252</v>
      </c>
      <c r="N8951" s="72">
        <v>256</v>
      </c>
      <c r="O8951" s="72">
        <v>261</v>
      </c>
      <c r="P8951" s="72">
        <v>262</v>
      </c>
    </row>
    <row r="8952" spans="1:16" hidden="1">
      <c r="A8952" s="72" t="s">
        <v>2124</v>
      </c>
      <c r="B8952" s="72" t="s">
        <v>3227</v>
      </c>
      <c r="C8952" s="72" t="s">
        <v>2108</v>
      </c>
      <c r="D8952" s="72">
        <v>542058</v>
      </c>
      <c r="E8952" s="72">
        <v>596015</v>
      </c>
      <c r="F8952" s="72">
        <v>507305</v>
      </c>
      <c r="G8952" s="72">
        <v>652068</v>
      </c>
      <c r="H8952" s="72">
        <v>661671</v>
      </c>
      <c r="I8952" s="72">
        <v>675875</v>
      </c>
      <c r="J8952" s="72">
        <v>748672</v>
      </c>
      <c r="K8952" s="72">
        <v>759780</v>
      </c>
      <c r="L8952" s="72">
        <v>762592</v>
      </c>
      <c r="M8952" s="72">
        <v>675621</v>
      </c>
      <c r="N8952" s="72">
        <v>676764</v>
      </c>
      <c r="O8952" s="72">
        <v>745471</v>
      </c>
      <c r="P8952" s="72">
        <v>996040</v>
      </c>
    </row>
    <row r="8953" spans="1:16" hidden="1">
      <c r="A8953" s="72" t="s">
        <v>2156</v>
      </c>
      <c r="B8953" s="72" t="s">
        <v>3227</v>
      </c>
      <c r="C8953" s="72" t="s">
        <v>2103</v>
      </c>
      <c r="D8953" s="72">
        <v>65508561</v>
      </c>
      <c r="E8953" s="72">
        <v>69316929</v>
      </c>
      <c r="F8953" s="72">
        <v>59176074</v>
      </c>
      <c r="G8953" s="72">
        <v>69709832</v>
      </c>
      <c r="H8953" s="72">
        <v>61759016</v>
      </c>
      <c r="I8953" s="72">
        <v>58142828</v>
      </c>
      <c r="J8953" s="72">
        <v>63675570</v>
      </c>
      <c r="K8953" s="72">
        <v>66439547</v>
      </c>
      <c r="L8953" s="72">
        <v>67133811</v>
      </c>
      <c r="M8953" s="72">
        <v>75608829</v>
      </c>
      <c r="N8953" s="72">
        <v>73874289</v>
      </c>
      <c r="O8953" s="72">
        <v>71307443</v>
      </c>
      <c r="P8953" s="72">
        <v>78434437</v>
      </c>
    </row>
    <row r="8954" spans="1:16" hidden="1">
      <c r="A8954" s="72" t="s">
        <v>2156</v>
      </c>
      <c r="B8954" s="72" t="s">
        <v>3227</v>
      </c>
      <c r="C8954" s="72" t="s">
        <v>2104</v>
      </c>
      <c r="D8954" s="72">
        <v>813122</v>
      </c>
      <c r="E8954" s="72">
        <v>821532</v>
      </c>
      <c r="F8954" s="72">
        <v>831727</v>
      </c>
      <c r="G8954" s="72">
        <v>844957</v>
      </c>
      <c r="H8954" s="72">
        <v>859095</v>
      </c>
      <c r="I8954" s="72">
        <v>882018</v>
      </c>
      <c r="J8954" s="72">
        <v>902330</v>
      </c>
      <c r="K8954" s="72">
        <v>923096</v>
      </c>
      <c r="L8954" s="72">
        <v>946820</v>
      </c>
      <c r="M8954" s="72">
        <v>972213</v>
      </c>
      <c r="N8954" s="72">
        <v>998656</v>
      </c>
      <c r="O8954" s="72">
        <v>1025383</v>
      </c>
      <c r="P8954" s="72">
        <v>1052488</v>
      </c>
    </row>
    <row r="8955" spans="1:16" hidden="1">
      <c r="A8955" s="72" t="s">
        <v>2156</v>
      </c>
      <c r="B8955" s="72" t="s">
        <v>3227</v>
      </c>
      <c r="C8955" s="72" t="s">
        <v>2105</v>
      </c>
      <c r="D8955" s="72">
        <v>537757897</v>
      </c>
      <c r="E8955" s="72">
        <v>583890679</v>
      </c>
      <c r="F8955" s="72">
        <v>513556233</v>
      </c>
      <c r="G8955" s="72">
        <v>595589738</v>
      </c>
      <c r="H8955" s="72">
        <v>586310485</v>
      </c>
      <c r="I8955" s="72">
        <v>565659618</v>
      </c>
      <c r="J8955" s="72">
        <v>580982041</v>
      </c>
      <c r="K8955" s="72">
        <v>601650976</v>
      </c>
      <c r="L8955" s="72">
        <v>607187414</v>
      </c>
      <c r="M8955" s="72">
        <v>591150419</v>
      </c>
      <c r="N8955" s="72">
        <v>602167905</v>
      </c>
      <c r="O8955" s="72">
        <v>641200442</v>
      </c>
      <c r="P8955" s="72">
        <v>822649889</v>
      </c>
    </row>
    <row r="8956" spans="1:16" hidden="1">
      <c r="A8956" s="72" t="s">
        <v>2156</v>
      </c>
      <c r="B8956" s="72" t="s">
        <v>3227</v>
      </c>
      <c r="C8956" s="72" t="s">
        <v>2106</v>
      </c>
      <c r="D8956" s="72">
        <v>33057592</v>
      </c>
      <c r="E8956" s="72">
        <v>34881183</v>
      </c>
      <c r="F8956" s="72">
        <v>29586558</v>
      </c>
      <c r="G8956" s="72">
        <v>33695015</v>
      </c>
      <c r="H8956" s="72">
        <v>29688774</v>
      </c>
      <c r="I8956" s="72">
        <v>27444212</v>
      </c>
      <c r="J8956" s="72">
        <v>29616519</v>
      </c>
      <c r="K8956" s="72">
        <v>29838609</v>
      </c>
      <c r="L8956" s="72">
        <v>29286240</v>
      </c>
      <c r="M8956" s="72">
        <v>31078386</v>
      </c>
      <c r="N8956" s="72">
        <v>29077155</v>
      </c>
      <c r="O8956" s="72">
        <v>28161054</v>
      </c>
      <c r="P8956" s="72">
        <v>31257071</v>
      </c>
    </row>
    <row r="8957" spans="1:16" hidden="1">
      <c r="A8957" s="72" t="s">
        <v>2156</v>
      </c>
      <c r="B8957" s="72" t="s">
        <v>3227</v>
      </c>
      <c r="C8957" s="72" t="s">
        <v>2107</v>
      </c>
      <c r="D8957" s="72">
        <v>61679</v>
      </c>
      <c r="E8957" s="72">
        <v>62572</v>
      </c>
      <c r="F8957" s="72">
        <v>63032</v>
      </c>
      <c r="G8957" s="72">
        <v>63663</v>
      </c>
      <c r="H8957" s="72">
        <v>64631</v>
      </c>
      <c r="I8957" s="72">
        <v>65616</v>
      </c>
      <c r="J8957" s="72">
        <v>66470</v>
      </c>
      <c r="K8957" s="72">
        <v>67319</v>
      </c>
      <c r="L8957" s="72">
        <v>68428</v>
      </c>
      <c r="M8957" s="72">
        <v>69342</v>
      </c>
      <c r="N8957" s="72">
        <v>70031</v>
      </c>
      <c r="O8957" s="72">
        <v>70939</v>
      </c>
      <c r="P8957" s="72">
        <v>72056</v>
      </c>
    </row>
    <row r="8958" spans="1:16" hidden="1">
      <c r="A8958" s="72" t="s">
        <v>2156</v>
      </c>
      <c r="B8958" s="72" t="s">
        <v>3227</v>
      </c>
      <c r="C8958" s="72" t="s">
        <v>2108</v>
      </c>
      <c r="D8958" s="72">
        <v>225387448</v>
      </c>
      <c r="E8958" s="72">
        <v>246042383</v>
      </c>
      <c r="F8958" s="72">
        <v>206992492</v>
      </c>
      <c r="G8958" s="72">
        <v>240054898</v>
      </c>
      <c r="H8958" s="72">
        <v>228877931</v>
      </c>
      <c r="I8958" s="72">
        <v>218679221</v>
      </c>
      <c r="J8958" s="72">
        <v>219862170</v>
      </c>
      <c r="K8958" s="72">
        <v>220747799</v>
      </c>
      <c r="L8958" s="72">
        <v>215956368</v>
      </c>
      <c r="M8958" s="72">
        <v>197369611</v>
      </c>
      <c r="N8958" s="72">
        <v>190837093</v>
      </c>
      <c r="O8958" s="72">
        <v>207454350</v>
      </c>
      <c r="P8958" s="72">
        <v>278750956</v>
      </c>
    </row>
    <row r="8959" spans="1:16" hidden="1">
      <c r="A8959" s="72" t="s">
        <v>2156</v>
      </c>
      <c r="B8959" s="72" t="s">
        <v>3227</v>
      </c>
      <c r="C8959" s="72" t="s">
        <v>2109</v>
      </c>
      <c r="D8959" s="72">
        <v>3815885</v>
      </c>
      <c r="E8959" s="72">
        <v>4186787</v>
      </c>
      <c r="F8959" s="72">
        <v>3908761</v>
      </c>
      <c r="G8959" s="72">
        <v>3469208</v>
      </c>
      <c r="H8959" s="72">
        <v>3329358</v>
      </c>
      <c r="I8959" s="72">
        <v>2591653</v>
      </c>
      <c r="J8959" s="72">
        <v>1970501</v>
      </c>
      <c r="K8959" s="72">
        <v>1459814</v>
      </c>
      <c r="L8959" s="72">
        <v>922752</v>
      </c>
      <c r="M8959" s="72">
        <v>743148</v>
      </c>
      <c r="N8959" s="72">
        <v>685809</v>
      </c>
      <c r="O8959" s="72">
        <v>707426</v>
      </c>
      <c r="P8959" s="72">
        <v>657794</v>
      </c>
    </row>
    <row r="8960" spans="1:16" hidden="1">
      <c r="A8960" s="72" t="s">
        <v>2156</v>
      </c>
      <c r="B8960" s="72" t="s">
        <v>3227</v>
      </c>
      <c r="C8960" s="72" t="s">
        <v>2110</v>
      </c>
      <c r="D8960" s="72">
        <v>201</v>
      </c>
      <c r="E8960" s="72">
        <v>187</v>
      </c>
      <c r="F8960" s="72">
        <v>184</v>
      </c>
      <c r="G8960" s="72">
        <v>176</v>
      </c>
      <c r="H8960" s="72">
        <v>167</v>
      </c>
      <c r="I8960" s="72">
        <v>148</v>
      </c>
      <c r="J8960" s="72">
        <v>120</v>
      </c>
      <c r="K8960" s="72">
        <v>95</v>
      </c>
      <c r="L8960" s="72">
        <v>80</v>
      </c>
      <c r="M8960" s="72">
        <v>67</v>
      </c>
      <c r="N8960" s="72">
        <v>57</v>
      </c>
      <c r="O8960" s="72">
        <v>55</v>
      </c>
      <c r="P8960" s="72">
        <v>51</v>
      </c>
    </row>
    <row r="8961" spans="1:16" hidden="1">
      <c r="A8961" s="72" t="s">
        <v>2156</v>
      </c>
      <c r="B8961" s="72" t="s">
        <v>3227</v>
      </c>
      <c r="C8961" s="72" t="s">
        <v>2111</v>
      </c>
      <c r="D8961" s="72">
        <v>21129421</v>
      </c>
      <c r="E8961" s="72">
        <v>22918294</v>
      </c>
      <c r="F8961" s="72">
        <v>18333960</v>
      </c>
      <c r="G8961" s="72">
        <v>18408439</v>
      </c>
      <c r="H8961" s="72">
        <v>19513012</v>
      </c>
      <c r="I8961" s="72">
        <v>15616295</v>
      </c>
      <c r="J8961" s="72">
        <v>11005608</v>
      </c>
      <c r="K8961" s="72">
        <v>8181252</v>
      </c>
      <c r="L8961" s="72">
        <v>5195453</v>
      </c>
      <c r="M8961" s="72">
        <v>3754520</v>
      </c>
      <c r="N8961" s="72">
        <v>3682768</v>
      </c>
      <c r="O8961" s="72">
        <v>4169472</v>
      </c>
      <c r="P8961" s="72">
        <v>4921779</v>
      </c>
    </row>
    <row r="8962" spans="1:16" hidden="1">
      <c r="A8962" s="72" t="s">
        <v>2162</v>
      </c>
      <c r="B8962" s="72" t="s">
        <v>3227</v>
      </c>
      <c r="C8962" s="72" t="s">
        <v>2103</v>
      </c>
      <c r="D8962" s="72">
        <v>2046780</v>
      </c>
      <c r="E8962" s="72">
        <v>2096180</v>
      </c>
      <c r="F8962" s="72">
        <v>1825650</v>
      </c>
      <c r="G8962" s="72">
        <v>2055969</v>
      </c>
      <c r="H8962" s="72">
        <v>1923561</v>
      </c>
      <c r="I8962" s="72">
        <v>1809969</v>
      </c>
      <c r="J8962" s="72">
        <v>1990141</v>
      </c>
      <c r="K8962" s="72">
        <v>1980777</v>
      </c>
      <c r="L8962" s="72">
        <v>1912937</v>
      </c>
      <c r="M8962" s="72">
        <v>2189952</v>
      </c>
      <c r="N8962" s="72">
        <v>2073880</v>
      </c>
      <c r="O8962" s="72">
        <v>1988190</v>
      </c>
      <c r="P8962" s="72">
        <v>2091177</v>
      </c>
    </row>
    <row r="8963" spans="1:16" hidden="1">
      <c r="A8963" s="72" t="s">
        <v>2162</v>
      </c>
      <c r="B8963" s="72" t="s">
        <v>3227</v>
      </c>
      <c r="C8963" s="72" t="s">
        <v>2104</v>
      </c>
      <c r="D8963" s="72">
        <v>23806</v>
      </c>
      <c r="E8963" s="72">
        <v>23973</v>
      </c>
      <c r="F8963" s="72">
        <v>24108</v>
      </c>
      <c r="G8963" s="72">
        <v>24234</v>
      </c>
      <c r="H8963" s="72">
        <v>24414</v>
      </c>
      <c r="I8963" s="72">
        <v>24557</v>
      </c>
      <c r="J8963" s="72">
        <v>24585</v>
      </c>
      <c r="K8963" s="72">
        <v>24586</v>
      </c>
      <c r="L8963" s="72">
        <v>24716</v>
      </c>
      <c r="M8963" s="72">
        <v>24768</v>
      </c>
      <c r="N8963" s="72">
        <v>24882</v>
      </c>
      <c r="O8963" s="72">
        <v>24977</v>
      </c>
      <c r="P8963" s="72">
        <v>24994</v>
      </c>
    </row>
    <row r="8964" spans="1:16" hidden="1">
      <c r="A8964" s="72" t="s">
        <v>2162</v>
      </c>
      <c r="B8964" s="72" t="s">
        <v>3227</v>
      </c>
      <c r="C8964" s="72" t="s">
        <v>2105</v>
      </c>
      <c r="D8964" s="72">
        <v>18081209</v>
      </c>
      <c r="E8964" s="72">
        <v>18825614</v>
      </c>
      <c r="F8964" s="72">
        <v>16921309</v>
      </c>
      <c r="G8964" s="72">
        <v>18265668</v>
      </c>
      <c r="H8964" s="72">
        <v>18401004</v>
      </c>
      <c r="I8964" s="72">
        <v>18433124</v>
      </c>
      <c r="J8964" s="72">
        <v>18886104</v>
      </c>
      <c r="K8964" s="72">
        <v>18946821</v>
      </c>
      <c r="L8964" s="72">
        <v>18424953</v>
      </c>
      <c r="M8964" s="72">
        <v>17607052</v>
      </c>
      <c r="N8964" s="72">
        <v>17375976</v>
      </c>
      <c r="O8964" s="72">
        <v>18833656</v>
      </c>
      <c r="P8964" s="72">
        <v>23358177</v>
      </c>
    </row>
    <row r="8965" spans="1:16" hidden="1">
      <c r="A8965" s="72" t="s">
        <v>2162</v>
      </c>
      <c r="B8965" s="72" t="s">
        <v>3227</v>
      </c>
      <c r="C8965" s="72" t="s">
        <v>2106</v>
      </c>
      <c r="D8965" s="72">
        <v>1647850</v>
      </c>
      <c r="E8965" s="72">
        <v>1713938</v>
      </c>
      <c r="F8965" s="72">
        <v>1502802</v>
      </c>
      <c r="G8965" s="72">
        <v>1702977</v>
      </c>
      <c r="H8965" s="72">
        <v>1582335</v>
      </c>
      <c r="I8965" s="72">
        <v>1470838</v>
      </c>
      <c r="J8965" s="72">
        <v>1598609</v>
      </c>
      <c r="K8965" s="72">
        <v>1567121</v>
      </c>
      <c r="L8965" s="72">
        <v>1513703</v>
      </c>
      <c r="M8965" s="72">
        <v>1727962</v>
      </c>
      <c r="N8965" s="72">
        <v>1574683</v>
      </c>
      <c r="O8965" s="72">
        <v>1490680</v>
      </c>
      <c r="P8965" s="72">
        <v>1553068</v>
      </c>
    </row>
    <row r="8966" spans="1:16" hidden="1">
      <c r="A8966" s="72" t="s">
        <v>2162</v>
      </c>
      <c r="B8966" s="72" t="s">
        <v>3227</v>
      </c>
      <c r="C8966" s="72" t="s">
        <v>2107</v>
      </c>
      <c r="D8966" s="72">
        <v>2946</v>
      </c>
      <c r="E8966" s="72">
        <v>2997</v>
      </c>
      <c r="F8966" s="72">
        <v>3018</v>
      </c>
      <c r="G8966" s="72">
        <v>3025</v>
      </c>
      <c r="H8966" s="72">
        <v>3038</v>
      </c>
      <c r="I8966" s="72">
        <v>3034</v>
      </c>
      <c r="J8966" s="72">
        <v>3030</v>
      </c>
      <c r="K8966" s="72">
        <v>3024</v>
      </c>
      <c r="L8966" s="72">
        <v>3026</v>
      </c>
      <c r="M8966" s="72">
        <v>3033</v>
      </c>
      <c r="N8966" s="72">
        <v>3034</v>
      </c>
      <c r="O8966" s="72">
        <v>3030</v>
      </c>
      <c r="P8966" s="72">
        <v>3023</v>
      </c>
    </row>
    <row r="8967" spans="1:16" hidden="1">
      <c r="A8967" s="72" t="s">
        <v>2162</v>
      </c>
      <c r="B8967" s="72" t="s">
        <v>3227</v>
      </c>
      <c r="C8967" s="72" t="s">
        <v>2108</v>
      </c>
      <c r="D8967" s="72">
        <v>12064654</v>
      </c>
      <c r="E8967" s="72">
        <v>12757284</v>
      </c>
      <c r="F8967" s="72">
        <v>11097213</v>
      </c>
      <c r="G8967" s="72">
        <v>12294287</v>
      </c>
      <c r="H8967" s="72">
        <v>12360343</v>
      </c>
      <c r="I8967" s="72">
        <v>12093132</v>
      </c>
      <c r="J8967" s="72">
        <v>12293090</v>
      </c>
      <c r="K8967" s="72">
        <v>12215408</v>
      </c>
      <c r="L8967" s="72">
        <v>11768629</v>
      </c>
      <c r="M8967" s="72">
        <v>11183022</v>
      </c>
      <c r="N8967" s="72">
        <v>10556369</v>
      </c>
      <c r="O8967" s="72">
        <v>11439004</v>
      </c>
      <c r="P8967" s="72">
        <v>14718878</v>
      </c>
    </row>
    <row r="8968" spans="1:16" hidden="1">
      <c r="A8968" s="72" t="s">
        <v>2162</v>
      </c>
      <c r="B8968" s="72" t="s">
        <v>3227</v>
      </c>
      <c r="C8968" s="72" t="s">
        <v>2109</v>
      </c>
      <c r="D8968" s="72">
        <v>34383</v>
      </c>
      <c r="E8968" s="72">
        <v>30874</v>
      </c>
      <c r="F8968" s="72">
        <v>32200</v>
      </c>
      <c r="G8968" s="72">
        <v>37352</v>
      </c>
      <c r="H8968" s="72">
        <v>41174</v>
      </c>
      <c r="I8968" s="72">
        <v>32769</v>
      </c>
      <c r="J8968" s="72">
        <v>23162</v>
      </c>
      <c r="K8968" s="72">
        <v>26995</v>
      </c>
      <c r="L8968" s="72">
        <v>20935</v>
      </c>
      <c r="M8968" s="72">
        <v>10256</v>
      </c>
      <c r="N8968" s="72">
        <v>20586</v>
      </c>
      <c r="O8968" s="72">
        <v>13097</v>
      </c>
      <c r="P8968" s="72">
        <v>13867</v>
      </c>
    </row>
    <row r="8969" spans="1:16" hidden="1">
      <c r="A8969" s="72" t="s">
        <v>2162</v>
      </c>
      <c r="B8969" s="72" t="s">
        <v>3227</v>
      </c>
      <c r="C8969" s="72" t="s">
        <v>2110</v>
      </c>
      <c r="D8969" s="72">
        <v>2</v>
      </c>
      <c r="E8969" s="72">
        <v>2</v>
      </c>
      <c r="F8969" s="72">
        <v>2</v>
      </c>
      <c r="G8969" s="72">
        <v>2</v>
      </c>
      <c r="H8969" s="72">
        <v>2</v>
      </c>
      <c r="I8969" s="72">
        <v>2</v>
      </c>
      <c r="J8969" s="72">
        <v>2</v>
      </c>
      <c r="K8969" s="72">
        <v>2</v>
      </c>
      <c r="L8969" s="72">
        <v>2</v>
      </c>
      <c r="M8969" s="72">
        <v>1</v>
      </c>
      <c r="N8969" s="72">
        <v>1</v>
      </c>
      <c r="O8969" s="72">
        <v>1</v>
      </c>
      <c r="P8969" s="72">
        <v>1</v>
      </c>
    </row>
    <row r="8970" spans="1:16" hidden="1">
      <c r="A8970" s="72" t="s">
        <v>2162</v>
      </c>
      <c r="B8970" s="72" t="s">
        <v>3227</v>
      </c>
      <c r="C8970" s="72" t="s">
        <v>2111</v>
      </c>
      <c r="D8970" s="72">
        <v>162284</v>
      </c>
      <c r="E8970" s="72">
        <v>145292</v>
      </c>
      <c r="F8970" s="72">
        <v>107774</v>
      </c>
      <c r="G8970" s="72">
        <v>158066</v>
      </c>
      <c r="H8970" s="72">
        <v>207548</v>
      </c>
      <c r="I8970" s="72">
        <v>181283</v>
      </c>
      <c r="J8970" s="72">
        <v>133272</v>
      </c>
      <c r="K8970" s="72">
        <v>159991</v>
      </c>
      <c r="L8970" s="72">
        <v>122255</v>
      </c>
      <c r="M8970" s="72">
        <v>44177</v>
      </c>
      <c r="N8970" s="72">
        <v>95602</v>
      </c>
      <c r="O8970" s="72">
        <v>78465</v>
      </c>
      <c r="P8970" s="72">
        <v>106992</v>
      </c>
    </row>
    <row r="8971" spans="1:16" hidden="1">
      <c r="A8971" s="72" t="s">
        <v>2121</v>
      </c>
      <c r="B8971" s="72" t="s">
        <v>3228</v>
      </c>
      <c r="C8971" s="72" t="s">
        <v>2103</v>
      </c>
      <c r="D8971" s="72">
        <v>69020</v>
      </c>
      <c r="E8971" s="72">
        <v>61054</v>
      </c>
      <c r="F8971" s="72">
        <v>43640</v>
      </c>
      <c r="G8971" s="72">
        <v>46458</v>
      </c>
      <c r="H8971" s="72">
        <v>59232</v>
      </c>
      <c r="I8971" s="72">
        <v>45600</v>
      </c>
      <c r="J8971" s="72">
        <v>48666</v>
      </c>
      <c r="M8971" s="72">
        <v>69885</v>
      </c>
      <c r="N8971" s="72">
        <v>40020</v>
      </c>
    </row>
    <row r="8972" spans="1:16" hidden="1">
      <c r="A8972" s="72" t="s">
        <v>2121</v>
      </c>
      <c r="B8972" s="72" t="s">
        <v>3228</v>
      </c>
      <c r="C8972" s="72" t="s">
        <v>2104</v>
      </c>
      <c r="D8972" s="72">
        <v>1849</v>
      </c>
      <c r="E8972" s="72">
        <v>1679</v>
      </c>
      <c r="F8972" s="72">
        <v>1708</v>
      </c>
      <c r="G8972" s="72">
        <v>1692</v>
      </c>
      <c r="H8972" s="72">
        <v>1670</v>
      </c>
      <c r="I8972" s="72">
        <v>1640</v>
      </c>
      <c r="J8972" s="72">
        <v>1603</v>
      </c>
      <c r="M8972" s="72">
        <v>1576</v>
      </c>
      <c r="N8972" s="72">
        <v>1517</v>
      </c>
    </row>
    <row r="8973" spans="1:16" hidden="1">
      <c r="A8973" s="72" t="s">
        <v>2121</v>
      </c>
      <c r="B8973" s="72" t="s">
        <v>3228</v>
      </c>
      <c r="C8973" s="72" t="s">
        <v>2105</v>
      </c>
      <c r="D8973" s="72">
        <v>955590</v>
      </c>
      <c r="E8973" s="72">
        <v>799264</v>
      </c>
      <c r="F8973" s="72">
        <v>672417</v>
      </c>
      <c r="G8973" s="72">
        <v>704110</v>
      </c>
      <c r="H8973" s="72">
        <v>774653</v>
      </c>
      <c r="I8973" s="72">
        <v>570965</v>
      </c>
      <c r="J8973" s="72">
        <v>507463</v>
      </c>
      <c r="M8973" s="72">
        <v>480422</v>
      </c>
      <c r="N8973" s="72">
        <v>455061</v>
      </c>
    </row>
    <row r="8974" spans="1:16" hidden="1">
      <c r="A8974" s="72" t="s">
        <v>2121</v>
      </c>
      <c r="B8974" s="72" t="s">
        <v>3228</v>
      </c>
      <c r="C8974" s="72" t="s">
        <v>2106</v>
      </c>
      <c r="D8974" s="72">
        <v>63773</v>
      </c>
      <c r="E8974" s="72">
        <v>66185</v>
      </c>
      <c r="F8974" s="72">
        <v>49086</v>
      </c>
      <c r="G8974" s="72">
        <v>64829</v>
      </c>
      <c r="H8974" s="72">
        <v>72923</v>
      </c>
      <c r="I8974" s="72">
        <v>57777</v>
      </c>
      <c r="J8974" s="72">
        <v>51941</v>
      </c>
      <c r="M8974" s="72">
        <v>44577</v>
      </c>
      <c r="N8974" s="72">
        <v>46980</v>
      </c>
    </row>
    <row r="8975" spans="1:16" hidden="1">
      <c r="A8975" s="72" t="s">
        <v>2121</v>
      </c>
      <c r="B8975" s="72" t="s">
        <v>3228</v>
      </c>
      <c r="C8975" s="72" t="s">
        <v>2107</v>
      </c>
      <c r="D8975" s="72">
        <v>229</v>
      </c>
      <c r="E8975" s="72">
        <v>283</v>
      </c>
      <c r="F8975" s="72">
        <v>282</v>
      </c>
      <c r="G8975" s="72">
        <v>291</v>
      </c>
      <c r="H8975" s="72">
        <v>264</v>
      </c>
      <c r="I8975" s="72">
        <v>281</v>
      </c>
      <c r="J8975" s="72">
        <v>274</v>
      </c>
      <c r="M8975" s="72">
        <v>244</v>
      </c>
      <c r="N8975" s="72">
        <v>254</v>
      </c>
    </row>
    <row r="8976" spans="1:16" hidden="1">
      <c r="A8976" s="72" t="s">
        <v>2121</v>
      </c>
      <c r="B8976" s="72" t="s">
        <v>3228</v>
      </c>
      <c r="C8976" s="72" t="s">
        <v>2108</v>
      </c>
      <c r="D8976" s="72">
        <v>826102</v>
      </c>
      <c r="E8976" s="72">
        <v>812046</v>
      </c>
      <c r="F8976" s="72">
        <v>721219</v>
      </c>
      <c r="G8976" s="72">
        <v>804508</v>
      </c>
      <c r="H8976" s="72">
        <v>936238</v>
      </c>
      <c r="I8976" s="72">
        <v>639961</v>
      </c>
      <c r="J8976" s="72">
        <v>527735</v>
      </c>
      <c r="M8976" s="72">
        <v>483079</v>
      </c>
      <c r="N8976" s="72">
        <v>549572</v>
      </c>
    </row>
    <row r="8977" spans="1:16" hidden="1">
      <c r="A8977" s="72" t="s">
        <v>2121</v>
      </c>
      <c r="B8977" s="72" t="s">
        <v>3228</v>
      </c>
      <c r="C8977" s="72" t="s">
        <v>2109</v>
      </c>
      <c r="D8977" s="72">
        <v>37959</v>
      </c>
      <c r="E8977" s="72">
        <v>33925</v>
      </c>
      <c r="F8977" s="72">
        <v>29295</v>
      </c>
      <c r="G8977" s="72">
        <v>29655</v>
      </c>
      <c r="H8977" s="72">
        <v>27948</v>
      </c>
      <c r="I8977" s="72">
        <v>51655</v>
      </c>
      <c r="J8977" s="72">
        <v>64908</v>
      </c>
      <c r="M8977" s="72">
        <v>34818</v>
      </c>
      <c r="N8977" s="72">
        <v>50656</v>
      </c>
    </row>
    <row r="8978" spans="1:16" hidden="1">
      <c r="A8978" s="72" t="s">
        <v>2121</v>
      </c>
      <c r="B8978" s="72" t="s">
        <v>3228</v>
      </c>
      <c r="C8978" s="72" t="s">
        <v>2110</v>
      </c>
      <c r="D8978" s="72">
        <v>1</v>
      </c>
      <c r="E8978" s="72">
        <v>1</v>
      </c>
      <c r="F8978" s="72">
        <v>1</v>
      </c>
      <c r="G8978" s="72">
        <v>1</v>
      </c>
      <c r="H8978" s="72">
        <v>1</v>
      </c>
      <c r="I8978" s="72">
        <v>1</v>
      </c>
      <c r="J8978" s="72">
        <v>1</v>
      </c>
      <c r="M8978" s="72">
        <v>2</v>
      </c>
      <c r="N8978" s="72">
        <v>1</v>
      </c>
    </row>
    <row r="8979" spans="1:16" hidden="1">
      <c r="A8979" s="72" t="s">
        <v>2121</v>
      </c>
      <c r="B8979" s="72" t="s">
        <v>3228</v>
      </c>
      <c r="C8979" s="72" t="s">
        <v>2111</v>
      </c>
      <c r="D8979" s="72">
        <v>224408</v>
      </c>
      <c r="E8979" s="72">
        <v>196503</v>
      </c>
      <c r="F8979" s="72">
        <v>132395</v>
      </c>
      <c r="G8979" s="72">
        <v>158685</v>
      </c>
      <c r="H8979" s="72">
        <v>169273</v>
      </c>
      <c r="I8979" s="72">
        <v>217380</v>
      </c>
      <c r="J8979" s="72">
        <v>252334</v>
      </c>
      <c r="M8979" s="72">
        <v>150783</v>
      </c>
      <c r="N8979" s="72">
        <v>180682</v>
      </c>
    </row>
    <row r="8980" spans="1:16" hidden="1">
      <c r="A8980" s="72" t="s">
        <v>2122</v>
      </c>
      <c r="B8980" s="72" t="s">
        <v>3229</v>
      </c>
      <c r="C8980" s="72" t="s">
        <v>2103</v>
      </c>
      <c r="D8980" s="72">
        <v>28085</v>
      </c>
      <c r="E8980" s="72">
        <v>27598</v>
      </c>
      <c r="F8980" s="72">
        <v>17496</v>
      </c>
      <c r="G8980" s="72">
        <v>19632</v>
      </c>
      <c r="H8980" s="72">
        <v>21889</v>
      </c>
      <c r="I8980" s="72">
        <v>17179</v>
      </c>
      <c r="J8980" s="72">
        <v>11149</v>
      </c>
      <c r="K8980" s="72">
        <v>6148</v>
      </c>
      <c r="L8980" s="72">
        <v>9188</v>
      </c>
      <c r="N8980" s="72">
        <v>8241</v>
      </c>
      <c r="O8980" s="72">
        <v>16347</v>
      </c>
      <c r="P8980" s="72">
        <v>14734</v>
      </c>
    </row>
    <row r="8981" spans="1:16" hidden="1">
      <c r="A8981" s="72" t="s">
        <v>2122</v>
      </c>
      <c r="B8981" s="72" t="s">
        <v>3229</v>
      </c>
      <c r="C8981" s="72" t="s">
        <v>2104</v>
      </c>
      <c r="D8981" s="72">
        <v>618</v>
      </c>
      <c r="E8981" s="72">
        <v>594</v>
      </c>
      <c r="F8981" s="72">
        <v>591</v>
      </c>
      <c r="G8981" s="72">
        <v>590</v>
      </c>
      <c r="H8981" s="72">
        <v>564</v>
      </c>
      <c r="I8981" s="72">
        <v>541</v>
      </c>
      <c r="J8981" s="72">
        <v>526</v>
      </c>
      <c r="K8981" s="72">
        <v>518</v>
      </c>
      <c r="L8981" s="72">
        <v>520</v>
      </c>
      <c r="N8981" s="72">
        <v>566</v>
      </c>
      <c r="O8981" s="72">
        <v>477</v>
      </c>
      <c r="P8981" s="72">
        <v>463</v>
      </c>
    </row>
    <row r="8982" spans="1:16" hidden="1">
      <c r="A8982" s="72" t="s">
        <v>2122</v>
      </c>
      <c r="B8982" s="72" t="s">
        <v>3229</v>
      </c>
      <c r="C8982" s="72" t="s">
        <v>2105</v>
      </c>
      <c r="D8982" s="72">
        <v>418552</v>
      </c>
      <c r="E8982" s="72">
        <v>401913</v>
      </c>
      <c r="F8982" s="72">
        <v>287385</v>
      </c>
      <c r="G8982" s="72">
        <v>308387</v>
      </c>
      <c r="H8982" s="72">
        <v>332252</v>
      </c>
      <c r="I8982" s="72">
        <v>246404</v>
      </c>
      <c r="J8982" s="72">
        <v>167802</v>
      </c>
      <c r="K8982" s="72">
        <v>124406</v>
      </c>
      <c r="L8982" s="72">
        <v>134720</v>
      </c>
      <c r="N8982" s="72">
        <v>192821</v>
      </c>
      <c r="O8982" s="72">
        <v>233982</v>
      </c>
      <c r="P8982" s="72">
        <v>228012</v>
      </c>
    </row>
    <row r="8983" spans="1:16" hidden="1">
      <c r="A8983" s="72" t="s">
        <v>2122</v>
      </c>
      <c r="B8983" s="72" t="s">
        <v>3229</v>
      </c>
      <c r="C8983" s="72" t="s">
        <v>2106</v>
      </c>
      <c r="D8983" s="72">
        <v>14748</v>
      </c>
      <c r="E8983" s="72">
        <v>13972</v>
      </c>
      <c r="F8983" s="72">
        <v>11481</v>
      </c>
      <c r="G8983" s="72">
        <v>12906</v>
      </c>
      <c r="H8983" s="72">
        <v>13138</v>
      </c>
      <c r="I8983" s="72">
        <v>10619</v>
      </c>
      <c r="J8983" s="72">
        <v>16912</v>
      </c>
      <c r="K8983" s="72">
        <v>18853</v>
      </c>
      <c r="L8983" s="72">
        <v>10702</v>
      </c>
      <c r="N8983" s="72">
        <v>17376</v>
      </c>
      <c r="O8983" s="72">
        <v>24363</v>
      </c>
      <c r="P8983" s="72">
        <v>11597</v>
      </c>
    </row>
    <row r="8984" spans="1:16" hidden="1">
      <c r="A8984" s="72" t="s">
        <v>2122</v>
      </c>
      <c r="B8984" s="72" t="s">
        <v>3229</v>
      </c>
      <c r="C8984" s="72" t="s">
        <v>2107</v>
      </c>
      <c r="D8984" s="72">
        <v>96</v>
      </c>
      <c r="E8984" s="72">
        <v>104</v>
      </c>
      <c r="F8984" s="72">
        <v>96</v>
      </c>
      <c r="G8984" s="72">
        <v>96</v>
      </c>
      <c r="H8984" s="72">
        <v>93</v>
      </c>
      <c r="I8984" s="72">
        <v>90</v>
      </c>
      <c r="J8984" s="72">
        <v>90</v>
      </c>
      <c r="K8984" s="72">
        <v>90</v>
      </c>
      <c r="L8984" s="72">
        <v>90</v>
      </c>
      <c r="N8984" s="72">
        <v>83</v>
      </c>
      <c r="O8984" s="72">
        <v>75</v>
      </c>
      <c r="P8984" s="72">
        <v>75</v>
      </c>
    </row>
    <row r="8985" spans="1:16" hidden="1">
      <c r="A8985" s="72" t="s">
        <v>2122</v>
      </c>
      <c r="B8985" s="72" t="s">
        <v>3229</v>
      </c>
      <c r="C8985" s="72" t="s">
        <v>2108</v>
      </c>
      <c r="D8985" s="72">
        <v>193636</v>
      </c>
      <c r="E8985" s="72">
        <v>176721</v>
      </c>
      <c r="F8985" s="72">
        <v>158083</v>
      </c>
      <c r="G8985" s="72">
        <v>168415</v>
      </c>
      <c r="H8985" s="72">
        <v>180121</v>
      </c>
      <c r="I8985" s="72">
        <v>129785</v>
      </c>
      <c r="J8985" s="72">
        <v>212427</v>
      </c>
      <c r="K8985" s="72">
        <v>172982</v>
      </c>
      <c r="L8985" s="72">
        <v>146864</v>
      </c>
      <c r="N8985" s="72">
        <v>269180</v>
      </c>
      <c r="O8985" s="72">
        <v>162891</v>
      </c>
      <c r="P8985" s="72">
        <v>172305</v>
      </c>
    </row>
    <row r="8986" spans="1:16" hidden="1">
      <c r="A8986" s="72" t="s">
        <v>2122</v>
      </c>
      <c r="B8986" s="72" t="s">
        <v>3229</v>
      </c>
      <c r="C8986" s="72" t="s">
        <v>2109</v>
      </c>
      <c r="D8986" s="72">
        <v>63667</v>
      </c>
      <c r="E8986" s="72">
        <v>65863</v>
      </c>
      <c r="F8986" s="72">
        <v>65853</v>
      </c>
      <c r="G8986" s="72">
        <v>63508</v>
      </c>
      <c r="H8986" s="72">
        <v>74926</v>
      </c>
      <c r="I8986" s="72">
        <v>69931</v>
      </c>
      <c r="J8986" s="72">
        <v>82403</v>
      </c>
      <c r="K8986" s="72">
        <v>101325</v>
      </c>
      <c r="L8986" s="72">
        <v>104692</v>
      </c>
      <c r="N8986" s="72">
        <v>74474</v>
      </c>
      <c r="O8986" s="72">
        <v>80360</v>
      </c>
      <c r="P8986" s="72">
        <v>69870</v>
      </c>
    </row>
    <row r="8987" spans="1:16" hidden="1">
      <c r="A8987" s="72" t="s">
        <v>2122</v>
      </c>
      <c r="B8987" s="72" t="s">
        <v>3229</v>
      </c>
      <c r="C8987" s="72" t="s">
        <v>2110</v>
      </c>
      <c r="D8987" s="72">
        <v>5</v>
      </c>
      <c r="E8987" s="72">
        <v>5</v>
      </c>
      <c r="F8987" s="72">
        <v>4</v>
      </c>
      <c r="G8987" s="72">
        <v>4</v>
      </c>
      <c r="H8987" s="72">
        <v>4</v>
      </c>
      <c r="I8987" s="72">
        <v>6</v>
      </c>
      <c r="J8987" s="72">
        <v>6</v>
      </c>
      <c r="K8987" s="72">
        <v>6</v>
      </c>
      <c r="L8987" s="72">
        <v>6</v>
      </c>
      <c r="N8987" s="72">
        <v>5</v>
      </c>
      <c r="O8987" s="72">
        <v>7</v>
      </c>
      <c r="P8987" s="72">
        <v>7</v>
      </c>
    </row>
    <row r="8988" spans="1:16" hidden="1">
      <c r="A8988" s="72" t="s">
        <v>2122</v>
      </c>
      <c r="B8988" s="72" t="s">
        <v>3229</v>
      </c>
      <c r="C8988" s="72" t="s">
        <v>2111</v>
      </c>
      <c r="D8988" s="72">
        <v>407163</v>
      </c>
      <c r="E8988" s="72">
        <v>467284</v>
      </c>
      <c r="F8988" s="72">
        <v>348761</v>
      </c>
      <c r="G8988" s="72">
        <v>414487</v>
      </c>
      <c r="H8988" s="72">
        <v>541230</v>
      </c>
      <c r="I8988" s="72">
        <v>368771</v>
      </c>
      <c r="J8988" s="72">
        <v>473351</v>
      </c>
      <c r="K8988" s="72">
        <v>461144</v>
      </c>
      <c r="L8988" s="72">
        <v>699100</v>
      </c>
      <c r="N8988" s="72">
        <v>471676</v>
      </c>
      <c r="O8988" s="72">
        <v>506470</v>
      </c>
      <c r="P8988" s="72">
        <v>712561</v>
      </c>
    </row>
    <row r="8989" spans="1:16" hidden="1">
      <c r="A8989" s="72" t="s">
        <v>2136</v>
      </c>
      <c r="B8989" s="72" t="s">
        <v>3230</v>
      </c>
      <c r="C8989" s="72" t="s">
        <v>2103</v>
      </c>
      <c r="D8989" s="72">
        <v>15768</v>
      </c>
      <c r="E8989" s="72">
        <v>14230</v>
      </c>
      <c r="F8989" s="72">
        <v>9331</v>
      </c>
      <c r="G8989" s="72">
        <v>12080</v>
      </c>
      <c r="H8989" s="72">
        <v>14656</v>
      </c>
      <c r="I8989" s="72">
        <v>11545</v>
      </c>
      <c r="J8989" s="72">
        <v>10770</v>
      </c>
      <c r="K8989" s="72">
        <v>8428</v>
      </c>
      <c r="L8989" s="72">
        <v>12343</v>
      </c>
      <c r="M8989" s="72">
        <v>21229</v>
      </c>
    </row>
    <row r="8990" spans="1:16" hidden="1">
      <c r="A8990" s="72" t="s">
        <v>2136</v>
      </c>
      <c r="B8990" s="72" t="s">
        <v>3230</v>
      </c>
      <c r="C8990" s="72" t="s">
        <v>2104</v>
      </c>
      <c r="D8990" s="72">
        <v>288</v>
      </c>
      <c r="E8990" s="72">
        <v>288</v>
      </c>
      <c r="F8990" s="72">
        <v>266</v>
      </c>
      <c r="G8990" s="72">
        <v>262</v>
      </c>
      <c r="H8990" s="72">
        <v>262</v>
      </c>
      <c r="I8990" s="72">
        <v>260</v>
      </c>
      <c r="J8990" s="72">
        <v>262</v>
      </c>
      <c r="K8990" s="72">
        <v>269</v>
      </c>
      <c r="L8990" s="72">
        <v>268</v>
      </c>
      <c r="M8990" s="72">
        <v>284</v>
      </c>
    </row>
    <row r="8991" spans="1:16" hidden="1">
      <c r="A8991" s="72" t="s">
        <v>2136</v>
      </c>
      <c r="B8991" s="72" t="s">
        <v>3230</v>
      </c>
      <c r="C8991" s="72" t="s">
        <v>2105</v>
      </c>
      <c r="D8991" s="72">
        <v>174211</v>
      </c>
      <c r="E8991" s="72">
        <v>162367</v>
      </c>
      <c r="F8991" s="72">
        <v>112830</v>
      </c>
      <c r="G8991" s="72">
        <v>114096</v>
      </c>
      <c r="H8991" s="72">
        <v>167369</v>
      </c>
      <c r="I8991" s="72">
        <v>124219</v>
      </c>
      <c r="J8991" s="72">
        <v>123495</v>
      </c>
      <c r="K8991" s="72">
        <v>104780</v>
      </c>
      <c r="L8991" s="72">
        <v>135859</v>
      </c>
      <c r="M8991" s="72">
        <v>219707</v>
      </c>
    </row>
    <row r="8992" spans="1:16" hidden="1">
      <c r="A8992" s="72" t="s">
        <v>2136</v>
      </c>
      <c r="B8992" s="72" t="s">
        <v>3230</v>
      </c>
      <c r="C8992" s="72" t="s">
        <v>2106</v>
      </c>
      <c r="D8992" s="72">
        <v>15521</v>
      </c>
      <c r="E8992" s="72">
        <v>14902</v>
      </c>
      <c r="F8992" s="72">
        <v>8914</v>
      </c>
      <c r="G8992" s="72">
        <v>13279</v>
      </c>
      <c r="H8992" s="72">
        <v>16673</v>
      </c>
      <c r="I8992" s="72">
        <v>14108</v>
      </c>
      <c r="J8992" s="72">
        <v>15357</v>
      </c>
      <c r="K8992" s="72">
        <v>14926</v>
      </c>
      <c r="L8992" s="72">
        <v>14659</v>
      </c>
      <c r="M8992" s="72">
        <v>2588</v>
      </c>
    </row>
    <row r="8993" spans="1:16" hidden="1">
      <c r="A8993" s="72" t="s">
        <v>2136</v>
      </c>
      <c r="B8993" s="72" t="s">
        <v>3230</v>
      </c>
      <c r="C8993" s="72" t="s">
        <v>2107</v>
      </c>
      <c r="D8993" s="72">
        <v>51</v>
      </c>
      <c r="E8993" s="72">
        <v>51</v>
      </c>
      <c r="F8993" s="72">
        <v>46</v>
      </c>
      <c r="G8993" s="72">
        <v>50</v>
      </c>
      <c r="H8993" s="72">
        <v>59</v>
      </c>
      <c r="I8993" s="72">
        <v>59</v>
      </c>
      <c r="J8993" s="72">
        <v>59</v>
      </c>
      <c r="K8993" s="72">
        <v>56</v>
      </c>
      <c r="L8993" s="72">
        <v>59</v>
      </c>
      <c r="M8993" s="72">
        <v>35</v>
      </c>
    </row>
    <row r="8994" spans="1:16" hidden="1">
      <c r="A8994" s="72" t="s">
        <v>2136</v>
      </c>
      <c r="B8994" s="72" t="s">
        <v>3230</v>
      </c>
      <c r="C8994" s="72" t="s">
        <v>2108</v>
      </c>
      <c r="D8994" s="72">
        <v>148819</v>
      </c>
      <c r="E8994" s="72">
        <v>141630</v>
      </c>
      <c r="F8994" s="72">
        <v>82446</v>
      </c>
      <c r="G8994" s="72">
        <v>116058</v>
      </c>
      <c r="H8994" s="72">
        <v>166711</v>
      </c>
      <c r="I8994" s="72">
        <v>133396</v>
      </c>
      <c r="J8994" s="72">
        <v>124374</v>
      </c>
      <c r="K8994" s="72">
        <v>128803</v>
      </c>
      <c r="L8994" s="72">
        <v>152980</v>
      </c>
      <c r="M8994" s="72">
        <v>21177</v>
      </c>
    </row>
    <row r="8995" spans="1:16" hidden="1">
      <c r="A8995" s="72" t="s">
        <v>2148</v>
      </c>
      <c r="B8995" s="72" t="s">
        <v>3231</v>
      </c>
      <c r="C8995" s="72" t="s">
        <v>2103</v>
      </c>
      <c r="D8995" s="72">
        <v>16314</v>
      </c>
      <c r="E8995" s="72">
        <v>25360</v>
      </c>
      <c r="F8995" s="72">
        <v>13800</v>
      </c>
      <c r="G8995" s="72">
        <v>14330</v>
      </c>
      <c r="H8995" s="72">
        <v>17461</v>
      </c>
      <c r="I8995" s="72">
        <v>13047</v>
      </c>
      <c r="J8995" s="72">
        <v>13572</v>
      </c>
      <c r="K8995" s="72">
        <v>11446</v>
      </c>
      <c r="M8995" s="72">
        <v>13543</v>
      </c>
      <c r="N8995" s="72">
        <v>17934</v>
      </c>
      <c r="O8995" s="72">
        <v>17011</v>
      </c>
    </row>
    <row r="8996" spans="1:16" hidden="1">
      <c r="A8996" s="72" t="s">
        <v>2148</v>
      </c>
      <c r="B8996" s="72" t="s">
        <v>3231</v>
      </c>
      <c r="C8996" s="72" t="s">
        <v>2104</v>
      </c>
      <c r="D8996" s="72">
        <v>272</v>
      </c>
      <c r="E8996" s="72">
        <v>269</v>
      </c>
      <c r="F8996" s="72">
        <v>253</v>
      </c>
      <c r="G8996" s="72">
        <v>269</v>
      </c>
      <c r="H8996" s="72">
        <v>273</v>
      </c>
      <c r="I8996" s="72">
        <v>235</v>
      </c>
      <c r="J8996" s="72">
        <v>253</v>
      </c>
      <c r="K8996" s="72">
        <v>260</v>
      </c>
      <c r="M8996" s="72">
        <v>264</v>
      </c>
      <c r="N8996" s="72">
        <v>264</v>
      </c>
      <c r="O8996" s="72">
        <v>268</v>
      </c>
    </row>
    <row r="8997" spans="1:16" hidden="1">
      <c r="A8997" s="72" t="s">
        <v>2148</v>
      </c>
      <c r="B8997" s="72" t="s">
        <v>3231</v>
      </c>
      <c r="C8997" s="72" t="s">
        <v>2105</v>
      </c>
      <c r="D8997" s="72">
        <v>269874</v>
      </c>
      <c r="E8997" s="72">
        <v>382207</v>
      </c>
      <c r="F8997" s="72">
        <v>193200</v>
      </c>
      <c r="G8997" s="72">
        <v>212089</v>
      </c>
      <c r="H8997" s="72">
        <v>363040</v>
      </c>
      <c r="I8997" s="72">
        <v>193095</v>
      </c>
      <c r="J8997" s="72">
        <v>200877</v>
      </c>
      <c r="K8997" s="72">
        <v>169400</v>
      </c>
      <c r="M8997" s="72">
        <v>200851</v>
      </c>
      <c r="N8997" s="72">
        <v>265432</v>
      </c>
      <c r="O8997" s="72">
        <v>251762</v>
      </c>
    </row>
    <row r="8998" spans="1:16" hidden="1">
      <c r="A8998" s="72" t="s">
        <v>2148</v>
      </c>
      <c r="B8998" s="72" t="s">
        <v>3231</v>
      </c>
      <c r="C8998" s="72" t="s">
        <v>2106</v>
      </c>
      <c r="D8998" s="72">
        <v>13368</v>
      </c>
      <c r="E8998" s="72">
        <v>11010</v>
      </c>
      <c r="F8998" s="72">
        <v>14000</v>
      </c>
      <c r="G8998" s="72">
        <v>17042</v>
      </c>
      <c r="H8998" s="72">
        <v>20101</v>
      </c>
      <c r="I8998" s="72">
        <v>19571</v>
      </c>
      <c r="J8998" s="72">
        <v>15570</v>
      </c>
      <c r="K8998" s="72">
        <v>12755</v>
      </c>
      <c r="M8998" s="72">
        <v>28071</v>
      </c>
      <c r="N8998" s="72">
        <v>19478</v>
      </c>
      <c r="O8998" s="72">
        <v>20200</v>
      </c>
    </row>
    <row r="8999" spans="1:16" hidden="1">
      <c r="A8999" s="72" t="s">
        <v>2148</v>
      </c>
      <c r="B8999" s="72" t="s">
        <v>3231</v>
      </c>
      <c r="C8999" s="72" t="s">
        <v>2107</v>
      </c>
      <c r="D8999" s="72">
        <v>21</v>
      </c>
      <c r="E8999" s="72">
        <v>20</v>
      </c>
      <c r="F8999" s="72">
        <v>23</v>
      </c>
      <c r="G8999" s="72">
        <v>20</v>
      </c>
      <c r="H8999" s="72">
        <v>21</v>
      </c>
      <c r="I8999" s="72">
        <v>21</v>
      </c>
      <c r="J8999" s="72">
        <v>11</v>
      </c>
      <c r="K8999" s="72">
        <v>11</v>
      </c>
      <c r="M8999" s="72">
        <v>15</v>
      </c>
      <c r="N8999" s="72">
        <v>10</v>
      </c>
      <c r="O8999" s="72">
        <v>11</v>
      </c>
    </row>
    <row r="9000" spans="1:16" hidden="1">
      <c r="A9000" s="72" t="s">
        <v>2148</v>
      </c>
      <c r="B9000" s="72" t="s">
        <v>3231</v>
      </c>
      <c r="C9000" s="72" t="s">
        <v>2108</v>
      </c>
      <c r="D9000" s="72">
        <v>226176</v>
      </c>
      <c r="E9000" s="72">
        <v>162948</v>
      </c>
      <c r="F9000" s="72">
        <v>252000</v>
      </c>
      <c r="G9000" s="72">
        <v>269723</v>
      </c>
      <c r="H9000" s="72">
        <v>363040</v>
      </c>
      <c r="I9000" s="72">
        <v>355852</v>
      </c>
      <c r="J9000" s="72">
        <v>280260</v>
      </c>
      <c r="K9000" s="72">
        <v>229590</v>
      </c>
      <c r="M9000" s="72">
        <v>505278</v>
      </c>
      <c r="N9000" s="72">
        <v>350620</v>
      </c>
      <c r="O9000" s="72">
        <v>363600</v>
      </c>
    </row>
    <row r="9001" spans="1:16" hidden="1">
      <c r="A9001" s="72" t="s">
        <v>2135</v>
      </c>
      <c r="B9001" s="72" t="s">
        <v>3232</v>
      </c>
      <c r="C9001" s="72" t="s">
        <v>2103</v>
      </c>
      <c r="D9001" s="72">
        <v>17050</v>
      </c>
      <c r="E9001" s="72">
        <v>18336</v>
      </c>
      <c r="F9001" s="72">
        <v>16492</v>
      </c>
      <c r="G9001" s="72">
        <v>20025</v>
      </c>
      <c r="H9001" s="72">
        <v>21230</v>
      </c>
      <c r="I9001" s="72">
        <v>18020</v>
      </c>
      <c r="J9001" s="72">
        <v>16693</v>
      </c>
      <c r="K9001" s="72">
        <v>18063</v>
      </c>
      <c r="L9001" s="72">
        <v>21159</v>
      </c>
      <c r="M9001" s="72">
        <v>23106</v>
      </c>
      <c r="N9001" s="72">
        <v>20056</v>
      </c>
      <c r="O9001" s="72">
        <v>18939</v>
      </c>
      <c r="P9001" s="72">
        <v>22549</v>
      </c>
    </row>
    <row r="9002" spans="1:16" hidden="1">
      <c r="A9002" s="72" t="s">
        <v>2135</v>
      </c>
      <c r="B9002" s="72" t="s">
        <v>3232</v>
      </c>
      <c r="C9002" s="72" t="s">
        <v>2104</v>
      </c>
      <c r="D9002" s="72">
        <v>237</v>
      </c>
      <c r="E9002" s="72">
        <v>238</v>
      </c>
      <c r="F9002" s="72">
        <v>239</v>
      </c>
      <c r="G9002" s="72">
        <v>240</v>
      </c>
      <c r="H9002" s="72">
        <v>242</v>
      </c>
      <c r="I9002" s="72">
        <v>242</v>
      </c>
      <c r="J9002" s="72">
        <v>243</v>
      </c>
      <c r="K9002" s="72">
        <v>240</v>
      </c>
      <c r="L9002" s="72">
        <v>238</v>
      </c>
      <c r="M9002" s="72">
        <v>238</v>
      </c>
      <c r="N9002" s="72">
        <v>238</v>
      </c>
      <c r="O9002" s="72">
        <v>247</v>
      </c>
      <c r="P9002" s="72">
        <v>249</v>
      </c>
    </row>
    <row r="9003" spans="1:16" hidden="1">
      <c r="A9003" s="72" t="s">
        <v>2135</v>
      </c>
      <c r="B9003" s="72" t="s">
        <v>3232</v>
      </c>
      <c r="C9003" s="72" t="s">
        <v>2105</v>
      </c>
      <c r="D9003" s="72">
        <v>171811</v>
      </c>
      <c r="E9003" s="72">
        <v>172666</v>
      </c>
      <c r="F9003" s="72">
        <v>152457</v>
      </c>
      <c r="G9003" s="72">
        <v>181561</v>
      </c>
      <c r="H9003" s="72">
        <v>219503</v>
      </c>
      <c r="I9003" s="72">
        <v>136266</v>
      </c>
      <c r="J9003" s="72">
        <v>106510</v>
      </c>
      <c r="K9003" s="72">
        <v>118425</v>
      </c>
      <c r="L9003" s="72">
        <v>137661</v>
      </c>
      <c r="M9003" s="72">
        <v>142252</v>
      </c>
      <c r="N9003" s="72">
        <v>152208</v>
      </c>
      <c r="O9003" s="72">
        <v>160280</v>
      </c>
      <c r="P9003" s="72">
        <v>225491</v>
      </c>
    </row>
    <row r="9004" spans="1:16" hidden="1">
      <c r="A9004" s="72" t="s">
        <v>2135</v>
      </c>
      <c r="B9004" s="72" t="s">
        <v>3232</v>
      </c>
      <c r="C9004" s="72" t="s">
        <v>2106</v>
      </c>
      <c r="D9004" s="72">
        <v>10908</v>
      </c>
      <c r="E9004" s="72">
        <v>10893</v>
      </c>
      <c r="F9004" s="72">
        <v>11159</v>
      </c>
      <c r="G9004" s="72">
        <v>13592</v>
      </c>
      <c r="H9004" s="72">
        <v>13844</v>
      </c>
      <c r="I9004" s="72">
        <v>10765</v>
      </c>
      <c r="J9004" s="72">
        <v>10801</v>
      </c>
      <c r="K9004" s="72">
        <v>11762</v>
      </c>
      <c r="L9004" s="72">
        <v>13260</v>
      </c>
      <c r="M9004" s="72">
        <v>13160</v>
      </c>
      <c r="N9004" s="72">
        <v>12413</v>
      </c>
      <c r="O9004" s="72">
        <v>11961</v>
      </c>
      <c r="P9004" s="72">
        <v>14901</v>
      </c>
    </row>
    <row r="9005" spans="1:16" hidden="1">
      <c r="A9005" s="72" t="s">
        <v>2135</v>
      </c>
      <c r="B9005" s="72" t="s">
        <v>3232</v>
      </c>
      <c r="C9005" s="72" t="s">
        <v>2107</v>
      </c>
      <c r="D9005" s="72">
        <v>37</v>
      </c>
      <c r="E9005" s="72">
        <v>37</v>
      </c>
      <c r="F9005" s="72">
        <v>37</v>
      </c>
      <c r="G9005" s="72">
        <v>37</v>
      </c>
      <c r="H9005" s="72">
        <v>37</v>
      </c>
      <c r="I9005" s="72">
        <v>39</v>
      </c>
      <c r="J9005" s="72">
        <v>40</v>
      </c>
      <c r="K9005" s="72">
        <v>43</v>
      </c>
      <c r="L9005" s="72">
        <v>44</v>
      </c>
      <c r="M9005" s="72">
        <v>44</v>
      </c>
      <c r="N9005" s="72">
        <v>44</v>
      </c>
      <c r="O9005" s="72">
        <v>43</v>
      </c>
      <c r="P9005" s="72">
        <v>43</v>
      </c>
    </row>
    <row r="9006" spans="1:16" hidden="1">
      <c r="A9006" s="72" t="s">
        <v>2135</v>
      </c>
      <c r="B9006" s="72" t="s">
        <v>3232</v>
      </c>
      <c r="C9006" s="72" t="s">
        <v>2108</v>
      </c>
      <c r="D9006" s="72">
        <v>91298</v>
      </c>
      <c r="E9006" s="72">
        <v>91637</v>
      </c>
      <c r="F9006" s="72">
        <v>79377</v>
      </c>
      <c r="G9006" s="72">
        <v>97971</v>
      </c>
      <c r="H9006" s="72">
        <v>124066</v>
      </c>
      <c r="I9006" s="72">
        <v>71299</v>
      </c>
      <c r="J9006" s="72">
        <v>61482</v>
      </c>
      <c r="K9006" s="72">
        <v>71149</v>
      </c>
      <c r="L9006" s="72">
        <v>78183</v>
      </c>
      <c r="M9006" s="72">
        <v>73453</v>
      </c>
      <c r="N9006" s="72">
        <v>77496</v>
      </c>
      <c r="O9006" s="72">
        <v>81740</v>
      </c>
      <c r="P9006" s="72">
        <v>149017</v>
      </c>
    </row>
    <row r="9007" spans="1:16" hidden="1">
      <c r="A9007" s="72" t="s">
        <v>2135</v>
      </c>
      <c r="B9007" s="72" t="s">
        <v>3232</v>
      </c>
      <c r="C9007" s="72" t="s">
        <v>2109</v>
      </c>
      <c r="D9007" s="72">
        <v>1620</v>
      </c>
      <c r="E9007" s="72">
        <v>1635</v>
      </c>
      <c r="F9007" s="72">
        <v>1615</v>
      </c>
      <c r="G9007" s="72">
        <v>1674</v>
      </c>
      <c r="H9007" s="72">
        <v>2362</v>
      </c>
      <c r="I9007" s="72">
        <v>1989</v>
      </c>
      <c r="J9007" s="72">
        <v>3817</v>
      </c>
      <c r="K9007" s="72">
        <v>2222</v>
      </c>
    </row>
    <row r="9008" spans="1:16" hidden="1">
      <c r="A9008" s="72" t="s">
        <v>2135</v>
      </c>
      <c r="B9008" s="72" t="s">
        <v>3232</v>
      </c>
      <c r="C9008" s="72" t="s">
        <v>2110</v>
      </c>
      <c r="D9008" s="72">
        <v>1</v>
      </c>
      <c r="E9008" s="72">
        <v>1</v>
      </c>
      <c r="F9008" s="72">
        <v>1</v>
      </c>
      <c r="G9008" s="72">
        <v>1</v>
      </c>
      <c r="H9008" s="72">
        <v>1</v>
      </c>
      <c r="I9008" s="72">
        <v>1</v>
      </c>
      <c r="J9008" s="72">
        <v>1</v>
      </c>
      <c r="K9008" s="72">
        <v>1</v>
      </c>
    </row>
    <row r="9009" spans="1:16" hidden="1">
      <c r="A9009" s="72" t="s">
        <v>2135</v>
      </c>
      <c r="B9009" s="72" t="s">
        <v>3232</v>
      </c>
      <c r="C9009" s="72" t="s">
        <v>2111</v>
      </c>
      <c r="D9009" s="72">
        <v>11042</v>
      </c>
      <c r="E9009" s="72">
        <v>10505</v>
      </c>
      <c r="F9009" s="72">
        <v>9818</v>
      </c>
      <c r="G9009" s="72">
        <v>10777</v>
      </c>
      <c r="H9009" s="72">
        <v>17877</v>
      </c>
      <c r="I9009" s="72">
        <v>11788</v>
      </c>
      <c r="J9009" s="72">
        <v>19016</v>
      </c>
      <c r="K9009" s="72">
        <v>11201</v>
      </c>
    </row>
    <row r="9010" spans="1:16" hidden="1">
      <c r="A9010" s="72" t="s">
        <v>2117</v>
      </c>
      <c r="B9010" s="72" t="s">
        <v>3233</v>
      </c>
      <c r="C9010" s="72" t="s">
        <v>2103</v>
      </c>
      <c r="D9010" s="72">
        <v>58689</v>
      </c>
      <c r="E9010" s="72">
        <v>66246</v>
      </c>
      <c r="F9010" s="72">
        <v>52730</v>
      </c>
      <c r="G9010" s="72">
        <v>70899</v>
      </c>
      <c r="H9010" s="72">
        <v>52508</v>
      </c>
      <c r="I9010" s="72">
        <v>49095</v>
      </c>
      <c r="J9010" s="72">
        <v>53654</v>
      </c>
      <c r="K9010" s="72">
        <v>51651</v>
      </c>
      <c r="L9010" s="72">
        <v>49652</v>
      </c>
      <c r="M9010" s="72">
        <v>57185</v>
      </c>
      <c r="N9010" s="72">
        <v>57313</v>
      </c>
      <c r="O9010" s="72">
        <v>50917</v>
      </c>
      <c r="P9010" s="72">
        <v>56694</v>
      </c>
    </row>
    <row r="9011" spans="1:16" hidden="1">
      <c r="A9011" s="72" t="s">
        <v>2117</v>
      </c>
      <c r="B9011" s="72" t="s">
        <v>3233</v>
      </c>
      <c r="C9011" s="72" t="s">
        <v>2104</v>
      </c>
      <c r="D9011" s="72">
        <v>805</v>
      </c>
      <c r="E9011" s="72">
        <v>832</v>
      </c>
      <c r="F9011" s="72">
        <v>842</v>
      </c>
      <c r="G9011" s="72">
        <v>846</v>
      </c>
      <c r="H9011" s="72">
        <v>838</v>
      </c>
      <c r="I9011" s="72">
        <v>841</v>
      </c>
      <c r="J9011" s="72">
        <v>837</v>
      </c>
      <c r="K9011" s="72">
        <v>819</v>
      </c>
      <c r="L9011" s="72">
        <v>830</v>
      </c>
      <c r="M9011" s="72">
        <v>832</v>
      </c>
      <c r="N9011" s="72">
        <v>840</v>
      </c>
      <c r="O9011" s="72">
        <v>849</v>
      </c>
      <c r="P9011" s="72">
        <v>842</v>
      </c>
    </row>
    <row r="9012" spans="1:16" hidden="1">
      <c r="A9012" s="72" t="s">
        <v>2117</v>
      </c>
      <c r="B9012" s="72" t="s">
        <v>3233</v>
      </c>
      <c r="C9012" s="72" t="s">
        <v>2105</v>
      </c>
      <c r="D9012" s="72">
        <v>703179</v>
      </c>
      <c r="E9012" s="72">
        <v>734204</v>
      </c>
      <c r="F9012" s="72">
        <v>566618</v>
      </c>
      <c r="G9012" s="72">
        <v>744031</v>
      </c>
      <c r="H9012" s="72">
        <v>607566</v>
      </c>
      <c r="I9012" s="72">
        <v>509592</v>
      </c>
      <c r="J9012" s="72">
        <v>496626</v>
      </c>
      <c r="K9012" s="72">
        <v>520901</v>
      </c>
      <c r="L9012" s="72">
        <v>499621</v>
      </c>
      <c r="M9012" s="72">
        <v>542759</v>
      </c>
      <c r="N9012" s="72">
        <v>503694</v>
      </c>
      <c r="O9012" s="72">
        <v>673396</v>
      </c>
      <c r="P9012" s="72">
        <v>753915</v>
      </c>
    </row>
    <row r="9013" spans="1:16" hidden="1">
      <c r="A9013" s="72" t="s">
        <v>2117</v>
      </c>
      <c r="B9013" s="72" t="s">
        <v>3233</v>
      </c>
      <c r="C9013" s="72" t="s">
        <v>2106</v>
      </c>
      <c r="D9013" s="72">
        <v>59781</v>
      </c>
      <c r="E9013" s="72">
        <v>60254</v>
      </c>
      <c r="F9013" s="72">
        <v>54071</v>
      </c>
      <c r="G9013" s="72">
        <v>74241</v>
      </c>
      <c r="H9013" s="72">
        <v>58616</v>
      </c>
      <c r="I9013" s="72">
        <v>58806</v>
      </c>
      <c r="J9013" s="72">
        <v>62986</v>
      </c>
      <c r="K9013" s="72">
        <v>53759</v>
      </c>
      <c r="L9013" s="72">
        <v>56985</v>
      </c>
      <c r="M9013" s="72">
        <v>65794</v>
      </c>
      <c r="N9013" s="72">
        <v>62089</v>
      </c>
      <c r="O9013" s="72">
        <v>58581</v>
      </c>
      <c r="P9013" s="72">
        <v>66020</v>
      </c>
    </row>
    <row r="9014" spans="1:16" hidden="1">
      <c r="A9014" s="72" t="s">
        <v>2117</v>
      </c>
      <c r="B9014" s="72" t="s">
        <v>3233</v>
      </c>
      <c r="C9014" s="72" t="s">
        <v>2107</v>
      </c>
      <c r="D9014" s="72">
        <v>167</v>
      </c>
      <c r="E9014" s="72">
        <v>163</v>
      </c>
      <c r="F9014" s="72">
        <v>167</v>
      </c>
      <c r="G9014" s="72">
        <v>165</v>
      </c>
      <c r="H9014" s="72">
        <v>177</v>
      </c>
      <c r="I9014" s="72">
        <v>182</v>
      </c>
      <c r="J9014" s="72">
        <v>180</v>
      </c>
      <c r="K9014" s="72">
        <v>177</v>
      </c>
      <c r="L9014" s="72">
        <v>173</v>
      </c>
      <c r="M9014" s="72">
        <v>168</v>
      </c>
      <c r="N9014" s="72">
        <v>168</v>
      </c>
      <c r="O9014" s="72">
        <v>171</v>
      </c>
      <c r="P9014" s="72">
        <v>170</v>
      </c>
    </row>
    <row r="9015" spans="1:16" hidden="1">
      <c r="A9015" s="72" t="s">
        <v>2117</v>
      </c>
      <c r="B9015" s="72" t="s">
        <v>3233</v>
      </c>
      <c r="C9015" s="72" t="s">
        <v>2108</v>
      </c>
      <c r="D9015" s="72">
        <v>646455</v>
      </c>
      <c r="E9015" s="72">
        <v>606418</v>
      </c>
      <c r="F9015" s="72">
        <v>504657</v>
      </c>
      <c r="G9015" s="72">
        <v>694759</v>
      </c>
      <c r="H9015" s="72">
        <v>601486</v>
      </c>
      <c r="I9015" s="72">
        <v>516670</v>
      </c>
      <c r="J9015" s="72">
        <v>582995</v>
      </c>
      <c r="K9015" s="72">
        <v>533393</v>
      </c>
      <c r="L9015" s="72">
        <v>496256</v>
      </c>
      <c r="M9015" s="72">
        <v>547582</v>
      </c>
      <c r="N9015" s="72">
        <v>475283</v>
      </c>
      <c r="O9015" s="72">
        <v>670107</v>
      </c>
      <c r="P9015" s="72">
        <v>766195</v>
      </c>
    </row>
    <row r="9016" spans="1:16" hidden="1">
      <c r="A9016" s="72" t="s">
        <v>2155</v>
      </c>
      <c r="B9016" s="72" t="s">
        <v>3234</v>
      </c>
      <c r="C9016" s="72" t="s">
        <v>2103</v>
      </c>
      <c r="D9016" s="72">
        <v>10884</v>
      </c>
      <c r="E9016" s="72">
        <v>9703</v>
      </c>
      <c r="F9016" s="72">
        <v>9208</v>
      </c>
      <c r="G9016" s="72">
        <v>10188</v>
      </c>
      <c r="H9016" s="72">
        <v>12463</v>
      </c>
      <c r="I9016" s="72">
        <v>11179</v>
      </c>
      <c r="J9016" s="72">
        <v>8257</v>
      </c>
      <c r="K9016" s="72">
        <v>7969</v>
      </c>
      <c r="L9016" s="72">
        <v>10498</v>
      </c>
      <c r="M9016" s="72">
        <v>9532</v>
      </c>
      <c r="N9016" s="72">
        <v>9084</v>
      </c>
      <c r="O9016" s="72">
        <v>10603</v>
      </c>
      <c r="P9016" s="72">
        <v>16503</v>
      </c>
    </row>
    <row r="9017" spans="1:16" hidden="1">
      <c r="A9017" s="72" t="s">
        <v>2155</v>
      </c>
      <c r="B9017" s="72" t="s">
        <v>3234</v>
      </c>
      <c r="C9017" s="72" t="s">
        <v>2104</v>
      </c>
      <c r="D9017" s="72">
        <v>231</v>
      </c>
      <c r="E9017" s="72">
        <v>230</v>
      </c>
      <c r="F9017" s="72">
        <v>226</v>
      </c>
      <c r="G9017" s="72">
        <v>235</v>
      </c>
      <c r="H9017" s="72">
        <v>235</v>
      </c>
      <c r="I9017" s="72">
        <v>235</v>
      </c>
      <c r="J9017" s="72">
        <v>225</v>
      </c>
      <c r="K9017" s="72">
        <v>230</v>
      </c>
      <c r="L9017" s="72">
        <v>213</v>
      </c>
      <c r="M9017" s="72">
        <v>234</v>
      </c>
      <c r="N9017" s="72">
        <v>235</v>
      </c>
      <c r="O9017" s="72">
        <v>233</v>
      </c>
      <c r="P9017" s="72">
        <v>236</v>
      </c>
    </row>
    <row r="9018" spans="1:16" hidden="1">
      <c r="A9018" s="72" t="s">
        <v>2155</v>
      </c>
      <c r="B9018" s="72" t="s">
        <v>3234</v>
      </c>
      <c r="C9018" s="72" t="s">
        <v>2105</v>
      </c>
      <c r="D9018" s="72">
        <v>157625</v>
      </c>
      <c r="E9018" s="72">
        <v>142310</v>
      </c>
      <c r="F9018" s="72">
        <v>132211</v>
      </c>
      <c r="G9018" s="72">
        <v>133952</v>
      </c>
      <c r="H9018" s="72">
        <v>148820</v>
      </c>
      <c r="I9018" s="72">
        <v>149977</v>
      </c>
      <c r="J9018" s="72">
        <v>124467</v>
      </c>
      <c r="K9018" s="72">
        <v>117982</v>
      </c>
      <c r="L9018" s="72">
        <v>134617</v>
      </c>
      <c r="M9018" s="72">
        <v>134998</v>
      </c>
      <c r="N9018" s="72">
        <v>134477</v>
      </c>
      <c r="O9018" s="72">
        <v>143353</v>
      </c>
      <c r="P9018" s="72">
        <v>149773</v>
      </c>
    </row>
    <row r="9019" spans="1:16" hidden="1">
      <c r="A9019" s="72" t="s">
        <v>2155</v>
      </c>
      <c r="B9019" s="72" t="s">
        <v>3234</v>
      </c>
      <c r="C9019" s="72" t="s">
        <v>2106</v>
      </c>
      <c r="D9019" s="72">
        <v>6424</v>
      </c>
      <c r="E9019" s="72">
        <v>6007</v>
      </c>
      <c r="F9019" s="72">
        <v>4793</v>
      </c>
      <c r="G9019" s="72">
        <v>4458</v>
      </c>
      <c r="H9019" s="72">
        <v>4781</v>
      </c>
      <c r="I9019" s="72">
        <v>6385</v>
      </c>
      <c r="J9019" s="72">
        <v>7656</v>
      </c>
      <c r="K9019" s="72">
        <v>6776</v>
      </c>
      <c r="L9019" s="72">
        <v>9173</v>
      </c>
      <c r="M9019" s="72">
        <v>8414</v>
      </c>
      <c r="N9019" s="72">
        <v>7574</v>
      </c>
      <c r="O9019" s="72">
        <v>6246</v>
      </c>
      <c r="P9019" s="72">
        <v>3167</v>
      </c>
    </row>
    <row r="9020" spans="1:16" hidden="1">
      <c r="A9020" s="72" t="s">
        <v>2155</v>
      </c>
      <c r="B9020" s="72" t="s">
        <v>3234</v>
      </c>
      <c r="C9020" s="72" t="s">
        <v>2107</v>
      </c>
      <c r="D9020" s="72">
        <v>34</v>
      </c>
      <c r="E9020" s="72">
        <v>30</v>
      </c>
      <c r="F9020" s="72">
        <v>32</v>
      </c>
      <c r="G9020" s="72">
        <v>38</v>
      </c>
      <c r="H9020" s="72">
        <v>38</v>
      </c>
      <c r="I9020" s="72">
        <v>40</v>
      </c>
      <c r="J9020" s="72">
        <v>44</v>
      </c>
      <c r="K9020" s="72">
        <v>40</v>
      </c>
      <c r="L9020" s="72">
        <v>51</v>
      </c>
      <c r="M9020" s="72">
        <v>34</v>
      </c>
      <c r="N9020" s="72">
        <v>27</v>
      </c>
      <c r="O9020" s="72">
        <v>30</v>
      </c>
      <c r="P9020" s="72">
        <v>28</v>
      </c>
    </row>
    <row r="9021" spans="1:16" hidden="1">
      <c r="A9021" s="72" t="s">
        <v>2155</v>
      </c>
      <c r="B9021" s="72" t="s">
        <v>3234</v>
      </c>
      <c r="C9021" s="72" t="s">
        <v>2108</v>
      </c>
      <c r="D9021" s="72">
        <v>98643</v>
      </c>
      <c r="E9021" s="72">
        <v>93769</v>
      </c>
      <c r="F9021" s="72">
        <v>76469</v>
      </c>
      <c r="G9021" s="72">
        <v>71302</v>
      </c>
      <c r="H9021" s="72">
        <v>105819</v>
      </c>
      <c r="I9021" s="72">
        <v>116698</v>
      </c>
      <c r="J9021" s="72">
        <v>120646</v>
      </c>
      <c r="K9021" s="72">
        <v>103663</v>
      </c>
      <c r="L9021" s="72">
        <v>144683</v>
      </c>
      <c r="M9021" s="72">
        <v>132439</v>
      </c>
      <c r="N9021" s="72">
        <v>115042</v>
      </c>
      <c r="O9021" s="72">
        <v>106400</v>
      </c>
      <c r="P9021" s="72">
        <v>129527</v>
      </c>
    </row>
    <row r="9022" spans="1:16" hidden="1">
      <c r="A9022" s="72" t="s">
        <v>2143</v>
      </c>
      <c r="B9022" s="72" t="s">
        <v>3235</v>
      </c>
      <c r="C9022" s="72" t="s">
        <v>2103</v>
      </c>
      <c r="D9022" s="72">
        <v>231190</v>
      </c>
      <c r="E9022" s="72">
        <v>231266</v>
      </c>
      <c r="F9022" s="72">
        <v>212998</v>
      </c>
      <c r="G9022" s="72">
        <v>244284</v>
      </c>
      <c r="H9022" s="72">
        <v>218400</v>
      </c>
      <c r="I9022" s="72">
        <v>211834</v>
      </c>
      <c r="J9022" s="72">
        <v>202672</v>
      </c>
      <c r="K9022" s="72">
        <v>201762</v>
      </c>
      <c r="L9022" s="72">
        <v>203611</v>
      </c>
      <c r="M9022" s="72">
        <v>214884</v>
      </c>
      <c r="N9022" s="72">
        <v>211987</v>
      </c>
      <c r="O9022" s="72">
        <v>213834</v>
      </c>
      <c r="P9022" s="72">
        <v>217710</v>
      </c>
    </row>
    <row r="9023" spans="1:16" hidden="1">
      <c r="A9023" s="72" t="s">
        <v>2143</v>
      </c>
      <c r="B9023" s="72" t="s">
        <v>3235</v>
      </c>
      <c r="C9023" s="72" t="s">
        <v>2104</v>
      </c>
      <c r="D9023" s="72">
        <v>2828</v>
      </c>
      <c r="E9023" s="72">
        <v>2837</v>
      </c>
      <c r="F9023" s="72">
        <v>2787</v>
      </c>
      <c r="G9023" s="72">
        <v>2758</v>
      </c>
      <c r="H9023" s="72">
        <v>2687</v>
      </c>
      <c r="I9023" s="72">
        <v>2678</v>
      </c>
      <c r="J9023" s="72">
        <v>2660</v>
      </c>
      <c r="K9023" s="72">
        <v>2661</v>
      </c>
      <c r="L9023" s="72">
        <v>2654</v>
      </c>
      <c r="M9023" s="72">
        <v>2536</v>
      </c>
      <c r="N9023" s="72">
        <v>2688</v>
      </c>
      <c r="O9023" s="72">
        <v>2684</v>
      </c>
      <c r="P9023" s="72">
        <v>2677</v>
      </c>
    </row>
    <row r="9024" spans="1:16" hidden="1">
      <c r="A9024" s="72" t="s">
        <v>2143</v>
      </c>
      <c r="B9024" s="72" t="s">
        <v>3235</v>
      </c>
      <c r="C9024" s="72" t="s">
        <v>2105</v>
      </c>
      <c r="D9024" s="72">
        <v>2204364</v>
      </c>
      <c r="E9024" s="72">
        <v>1924511</v>
      </c>
      <c r="F9024" s="72">
        <v>1621867</v>
      </c>
      <c r="G9024" s="72">
        <v>1808731</v>
      </c>
      <c r="H9024" s="72">
        <v>2112919</v>
      </c>
      <c r="I9024" s="72">
        <v>2012459</v>
      </c>
      <c r="J9024" s="72">
        <v>1638060</v>
      </c>
      <c r="K9024" s="72">
        <v>1741468</v>
      </c>
      <c r="L9024" s="72">
        <v>1806279</v>
      </c>
      <c r="M9024" s="72">
        <v>1891679</v>
      </c>
      <c r="N9024" s="72">
        <v>1633072</v>
      </c>
      <c r="O9024" s="72">
        <v>2175024</v>
      </c>
      <c r="P9024" s="72">
        <v>2806155</v>
      </c>
    </row>
    <row r="9025" spans="1:16" hidden="1">
      <c r="A9025" s="72" t="s">
        <v>2143</v>
      </c>
      <c r="B9025" s="72" t="s">
        <v>3235</v>
      </c>
      <c r="C9025" s="72" t="s">
        <v>2106</v>
      </c>
      <c r="D9025" s="72">
        <v>126754</v>
      </c>
      <c r="E9025" s="72">
        <v>126483</v>
      </c>
      <c r="F9025" s="72">
        <v>114997</v>
      </c>
      <c r="G9025" s="72">
        <v>128757</v>
      </c>
      <c r="H9025" s="72">
        <v>116191</v>
      </c>
      <c r="I9025" s="72">
        <v>122263</v>
      </c>
      <c r="J9025" s="72">
        <v>112575</v>
      </c>
      <c r="K9025" s="72">
        <v>145428</v>
      </c>
      <c r="L9025" s="72">
        <v>119213</v>
      </c>
      <c r="M9025" s="72">
        <v>134462</v>
      </c>
      <c r="N9025" s="72">
        <v>114074</v>
      </c>
      <c r="O9025" s="72">
        <v>132076</v>
      </c>
      <c r="P9025" s="72">
        <v>126516</v>
      </c>
    </row>
    <row r="9026" spans="1:16" hidden="1">
      <c r="A9026" s="72" t="s">
        <v>2143</v>
      </c>
      <c r="B9026" s="72" t="s">
        <v>3235</v>
      </c>
      <c r="C9026" s="72" t="s">
        <v>2107</v>
      </c>
      <c r="D9026" s="72">
        <v>391</v>
      </c>
      <c r="E9026" s="72">
        <v>380</v>
      </c>
      <c r="F9026" s="72">
        <v>373</v>
      </c>
      <c r="G9026" s="72">
        <v>365</v>
      </c>
      <c r="H9026" s="72">
        <v>366</v>
      </c>
      <c r="I9026" s="72">
        <v>352</v>
      </c>
      <c r="J9026" s="72">
        <v>340</v>
      </c>
      <c r="K9026" s="72">
        <v>348</v>
      </c>
      <c r="L9026" s="72">
        <v>356</v>
      </c>
      <c r="M9026" s="72">
        <v>352</v>
      </c>
      <c r="N9026" s="72">
        <v>348</v>
      </c>
      <c r="O9026" s="72">
        <v>350</v>
      </c>
      <c r="P9026" s="72">
        <v>354</v>
      </c>
    </row>
    <row r="9027" spans="1:16" hidden="1">
      <c r="A9027" s="72" t="s">
        <v>2143</v>
      </c>
      <c r="B9027" s="72" t="s">
        <v>3235</v>
      </c>
      <c r="C9027" s="72" t="s">
        <v>2108</v>
      </c>
      <c r="D9027" s="72">
        <v>1002209</v>
      </c>
      <c r="E9027" s="72">
        <v>927083</v>
      </c>
      <c r="F9027" s="72">
        <v>750780</v>
      </c>
      <c r="G9027" s="72">
        <v>836064</v>
      </c>
      <c r="H9027" s="72">
        <v>1004004</v>
      </c>
      <c r="I9027" s="72">
        <v>1076774</v>
      </c>
      <c r="J9027" s="72">
        <v>766286</v>
      </c>
      <c r="K9027" s="72">
        <v>1086971</v>
      </c>
      <c r="L9027" s="72">
        <v>896064</v>
      </c>
      <c r="M9027" s="72">
        <v>1022468</v>
      </c>
      <c r="N9027" s="72">
        <v>738312</v>
      </c>
      <c r="O9027" s="72">
        <v>1152761</v>
      </c>
      <c r="P9027" s="72">
        <v>1517321</v>
      </c>
    </row>
    <row r="9028" spans="1:16" hidden="1">
      <c r="A9028" s="72" t="s">
        <v>2128</v>
      </c>
      <c r="B9028" s="72" t="s">
        <v>3236</v>
      </c>
      <c r="C9028" s="72" t="s">
        <v>2103</v>
      </c>
      <c r="D9028" s="72">
        <v>5200</v>
      </c>
      <c r="E9028" s="72">
        <v>4135</v>
      </c>
      <c r="F9028" s="72">
        <v>3700</v>
      </c>
      <c r="G9028" s="72">
        <v>3300</v>
      </c>
      <c r="H9028" s="72">
        <v>4190</v>
      </c>
      <c r="I9028" s="72">
        <v>3390</v>
      </c>
      <c r="K9028" s="72">
        <v>2794</v>
      </c>
      <c r="L9028" s="72">
        <v>3295</v>
      </c>
      <c r="M9028" s="72">
        <v>2451</v>
      </c>
      <c r="N9028" s="72">
        <v>2174</v>
      </c>
      <c r="O9028" s="72">
        <v>2319</v>
      </c>
      <c r="P9028" s="72">
        <v>2681</v>
      </c>
    </row>
    <row r="9029" spans="1:16" hidden="1">
      <c r="A9029" s="72" t="s">
        <v>2128</v>
      </c>
      <c r="B9029" s="72" t="s">
        <v>3236</v>
      </c>
      <c r="C9029" s="72" t="s">
        <v>2104</v>
      </c>
      <c r="D9029" s="72">
        <v>90</v>
      </c>
      <c r="E9029" s="72">
        <v>60</v>
      </c>
      <c r="F9029" s="72">
        <v>75</v>
      </c>
      <c r="G9029" s="72">
        <v>75</v>
      </c>
      <c r="H9029" s="72">
        <v>75</v>
      </c>
      <c r="I9029" s="72">
        <v>78</v>
      </c>
      <c r="K9029" s="72">
        <v>75</v>
      </c>
      <c r="L9029" s="72">
        <v>62</v>
      </c>
      <c r="M9029" s="72">
        <v>61</v>
      </c>
      <c r="N9029" s="72">
        <v>62</v>
      </c>
      <c r="O9029" s="72">
        <v>64</v>
      </c>
      <c r="P9029" s="72">
        <v>64</v>
      </c>
    </row>
    <row r="9030" spans="1:16" hidden="1">
      <c r="A9030" s="72" t="s">
        <v>2128</v>
      </c>
      <c r="B9030" s="72" t="s">
        <v>3236</v>
      </c>
      <c r="C9030" s="72" t="s">
        <v>2105</v>
      </c>
      <c r="D9030" s="72">
        <v>40000</v>
      </c>
      <c r="E9030" s="72">
        <v>13000</v>
      </c>
      <c r="F9030" s="72">
        <v>31000</v>
      </c>
      <c r="G9030" s="72">
        <v>13300</v>
      </c>
      <c r="H9030" s="72">
        <v>36000</v>
      </c>
      <c r="I9030" s="72">
        <v>25500</v>
      </c>
      <c r="K9030" s="72">
        <v>16762</v>
      </c>
      <c r="L9030" s="72">
        <v>27678</v>
      </c>
      <c r="M9030" s="72">
        <v>29462</v>
      </c>
      <c r="N9030" s="72">
        <v>26275</v>
      </c>
      <c r="O9030" s="72">
        <v>32442</v>
      </c>
      <c r="P9030" s="72">
        <v>32080</v>
      </c>
    </row>
    <row r="9031" spans="1:16" hidden="1">
      <c r="A9031" s="72" t="s">
        <v>2128</v>
      </c>
      <c r="B9031" s="72" t="s">
        <v>3236</v>
      </c>
      <c r="C9031" s="72" t="s">
        <v>2106</v>
      </c>
      <c r="D9031" s="72">
        <v>1285</v>
      </c>
      <c r="E9031" s="72">
        <v>1775</v>
      </c>
      <c r="F9031" s="72">
        <v>1500</v>
      </c>
      <c r="G9031" s="72">
        <v>1200</v>
      </c>
      <c r="H9031" s="72">
        <v>1595</v>
      </c>
      <c r="I9031" s="72">
        <v>1455</v>
      </c>
      <c r="K9031" s="72">
        <v>1450</v>
      </c>
      <c r="L9031" s="72">
        <v>1235</v>
      </c>
      <c r="M9031" s="72">
        <v>1207</v>
      </c>
      <c r="N9031" s="72">
        <v>1087</v>
      </c>
      <c r="O9031" s="72">
        <v>1125</v>
      </c>
      <c r="P9031" s="72">
        <v>866</v>
      </c>
    </row>
    <row r="9032" spans="1:16" hidden="1">
      <c r="A9032" s="72" t="s">
        <v>2128</v>
      </c>
      <c r="B9032" s="72" t="s">
        <v>3236</v>
      </c>
      <c r="C9032" s="72" t="s">
        <v>2107</v>
      </c>
      <c r="D9032" s="72">
        <v>5</v>
      </c>
      <c r="E9032" s="72">
        <v>8</v>
      </c>
      <c r="F9032" s="72">
        <v>10</v>
      </c>
      <c r="G9032" s="72">
        <v>10</v>
      </c>
      <c r="H9032" s="72">
        <v>10</v>
      </c>
      <c r="I9032" s="72">
        <v>10</v>
      </c>
      <c r="K9032" s="72">
        <v>10</v>
      </c>
      <c r="L9032" s="72">
        <v>11</v>
      </c>
      <c r="M9032" s="72">
        <v>11</v>
      </c>
      <c r="N9032" s="72">
        <v>11</v>
      </c>
      <c r="O9032" s="72">
        <v>11</v>
      </c>
      <c r="P9032" s="72">
        <v>11</v>
      </c>
    </row>
    <row r="9033" spans="1:16" hidden="1">
      <c r="A9033" s="72" t="s">
        <v>2128</v>
      </c>
      <c r="B9033" s="72" t="s">
        <v>3236</v>
      </c>
      <c r="C9033" s="72" t="s">
        <v>2108</v>
      </c>
      <c r="D9033" s="72">
        <v>10000</v>
      </c>
      <c r="E9033" s="72">
        <v>5500</v>
      </c>
      <c r="F9033" s="72">
        <v>14000</v>
      </c>
      <c r="G9033" s="72">
        <v>4900</v>
      </c>
      <c r="H9033" s="72">
        <v>14000</v>
      </c>
      <c r="I9033" s="72">
        <v>10865</v>
      </c>
      <c r="K9033" s="72">
        <v>11078</v>
      </c>
      <c r="L9033" s="72">
        <v>10473</v>
      </c>
      <c r="M9033" s="72">
        <v>14511</v>
      </c>
      <c r="N9033" s="72">
        <v>13137</v>
      </c>
      <c r="O9033" s="72">
        <v>19842</v>
      </c>
      <c r="P9033" s="72">
        <v>10020</v>
      </c>
    </row>
    <row r="9034" spans="1:16" hidden="1">
      <c r="A9034" s="72" t="s">
        <v>2112</v>
      </c>
      <c r="B9034" s="72" t="s">
        <v>3237</v>
      </c>
      <c r="C9034" s="72" t="s">
        <v>2103</v>
      </c>
      <c r="D9034" s="72">
        <v>55048</v>
      </c>
      <c r="E9034" s="72">
        <v>55252</v>
      </c>
      <c r="F9034" s="72">
        <v>39914</v>
      </c>
      <c r="G9034" s="72">
        <v>55997</v>
      </c>
      <c r="H9034" s="72">
        <v>57176</v>
      </c>
      <c r="I9034" s="72">
        <v>51748</v>
      </c>
      <c r="J9034" s="72">
        <v>37370</v>
      </c>
      <c r="K9034" s="72">
        <v>31376</v>
      </c>
      <c r="L9034" s="72">
        <v>41647</v>
      </c>
      <c r="M9034" s="72">
        <v>38075</v>
      </c>
      <c r="N9034" s="72">
        <v>34576</v>
      </c>
      <c r="O9034" s="72">
        <v>37723</v>
      </c>
      <c r="P9034" s="72">
        <v>38533</v>
      </c>
    </row>
    <row r="9035" spans="1:16" hidden="1">
      <c r="A9035" s="72" t="s">
        <v>2112</v>
      </c>
      <c r="B9035" s="72" t="s">
        <v>3237</v>
      </c>
      <c r="C9035" s="72" t="s">
        <v>2104</v>
      </c>
      <c r="D9035" s="72">
        <v>1159</v>
      </c>
      <c r="E9035" s="72">
        <v>1145</v>
      </c>
      <c r="F9035" s="72">
        <v>1179</v>
      </c>
      <c r="G9035" s="72">
        <v>1148</v>
      </c>
      <c r="H9035" s="72">
        <v>1130</v>
      </c>
      <c r="I9035" s="72">
        <v>1115</v>
      </c>
      <c r="J9035" s="72">
        <v>1115</v>
      </c>
      <c r="K9035" s="72">
        <v>951</v>
      </c>
      <c r="L9035" s="72">
        <v>967</v>
      </c>
      <c r="M9035" s="72">
        <v>967</v>
      </c>
      <c r="N9035" s="72">
        <v>967</v>
      </c>
      <c r="O9035" s="72">
        <v>969</v>
      </c>
      <c r="P9035" s="72">
        <v>969</v>
      </c>
    </row>
    <row r="9036" spans="1:16" hidden="1">
      <c r="A9036" s="72" t="s">
        <v>2112</v>
      </c>
      <c r="B9036" s="72" t="s">
        <v>3237</v>
      </c>
      <c r="C9036" s="72" t="s">
        <v>2105</v>
      </c>
      <c r="D9036" s="72">
        <v>566225</v>
      </c>
      <c r="E9036" s="72">
        <v>516795</v>
      </c>
      <c r="F9036" s="72">
        <v>399030</v>
      </c>
      <c r="G9036" s="72">
        <v>766501</v>
      </c>
      <c r="H9036" s="72">
        <v>666285</v>
      </c>
      <c r="I9036" s="72">
        <v>546869</v>
      </c>
      <c r="J9036" s="72">
        <v>399698</v>
      </c>
      <c r="K9036" s="72">
        <v>341499</v>
      </c>
      <c r="L9036" s="72">
        <v>479231</v>
      </c>
      <c r="M9036" s="72">
        <v>431980</v>
      </c>
      <c r="N9036" s="72">
        <v>390932</v>
      </c>
      <c r="O9036" s="72">
        <v>465633</v>
      </c>
      <c r="P9036" s="72">
        <v>555768</v>
      </c>
    </row>
    <row r="9037" spans="1:16" hidden="1">
      <c r="A9037" s="72" t="s">
        <v>2112</v>
      </c>
      <c r="B9037" s="72" t="s">
        <v>3237</v>
      </c>
      <c r="C9037" s="72" t="s">
        <v>2106</v>
      </c>
      <c r="D9037" s="72">
        <v>18388</v>
      </c>
      <c r="E9037" s="72">
        <v>14847</v>
      </c>
      <c r="F9037" s="72">
        <v>14001</v>
      </c>
      <c r="G9037" s="72">
        <v>16784</v>
      </c>
      <c r="H9037" s="72">
        <v>18938</v>
      </c>
      <c r="I9037" s="72">
        <v>17042</v>
      </c>
      <c r="J9037" s="72">
        <v>18473</v>
      </c>
      <c r="K9037" s="72">
        <v>18074</v>
      </c>
      <c r="L9037" s="72">
        <v>25123</v>
      </c>
      <c r="M9037" s="72">
        <v>22928</v>
      </c>
      <c r="N9037" s="72">
        <v>24762</v>
      </c>
      <c r="O9037" s="72">
        <v>28589</v>
      </c>
      <c r="P9037" s="72">
        <v>30030</v>
      </c>
    </row>
    <row r="9038" spans="1:16" hidden="1">
      <c r="A9038" s="72" t="s">
        <v>2112</v>
      </c>
      <c r="B9038" s="72" t="s">
        <v>3237</v>
      </c>
      <c r="C9038" s="72" t="s">
        <v>2107</v>
      </c>
      <c r="D9038" s="72">
        <v>136</v>
      </c>
      <c r="E9038" s="72">
        <v>136</v>
      </c>
      <c r="F9038" s="72">
        <v>145</v>
      </c>
      <c r="G9038" s="72">
        <v>173</v>
      </c>
      <c r="H9038" s="72">
        <v>142</v>
      </c>
      <c r="I9038" s="72">
        <v>150</v>
      </c>
      <c r="J9038" s="72">
        <v>324</v>
      </c>
      <c r="K9038" s="72">
        <v>324</v>
      </c>
      <c r="L9038" s="72">
        <v>332</v>
      </c>
      <c r="M9038" s="72">
        <v>332</v>
      </c>
      <c r="N9038" s="72">
        <v>332</v>
      </c>
      <c r="O9038" s="72">
        <v>332</v>
      </c>
      <c r="P9038" s="72">
        <v>332</v>
      </c>
    </row>
    <row r="9039" spans="1:16" hidden="1">
      <c r="A9039" s="72" t="s">
        <v>2112</v>
      </c>
      <c r="B9039" s="72" t="s">
        <v>3237</v>
      </c>
      <c r="C9039" s="72" t="s">
        <v>2108</v>
      </c>
      <c r="D9039" s="72">
        <v>187211</v>
      </c>
      <c r="E9039" s="72">
        <v>139586</v>
      </c>
      <c r="F9039" s="72">
        <v>118410</v>
      </c>
      <c r="G9039" s="72">
        <v>180137</v>
      </c>
      <c r="H9039" s="72">
        <v>206087</v>
      </c>
      <c r="I9039" s="72">
        <v>183133</v>
      </c>
      <c r="J9039" s="72">
        <v>190442</v>
      </c>
      <c r="K9039" s="72">
        <v>195215</v>
      </c>
      <c r="L9039" s="72">
        <v>283068</v>
      </c>
      <c r="M9039" s="72">
        <v>250755</v>
      </c>
      <c r="N9039" s="72">
        <v>266516</v>
      </c>
      <c r="O9039" s="72">
        <v>335374</v>
      </c>
      <c r="P9039" s="72">
        <v>419572</v>
      </c>
    </row>
    <row r="9040" spans="1:16" hidden="1">
      <c r="A9040" s="72" t="s">
        <v>2112</v>
      </c>
      <c r="B9040" s="72" t="s">
        <v>3237</v>
      </c>
      <c r="C9040" s="72" t="s">
        <v>2109</v>
      </c>
      <c r="D9040" s="72">
        <v>368755</v>
      </c>
      <c r="E9040" s="72">
        <v>346682</v>
      </c>
      <c r="F9040" s="72">
        <v>304973</v>
      </c>
      <c r="G9040" s="72">
        <v>306470</v>
      </c>
      <c r="H9040" s="72">
        <v>314624</v>
      </c>
      <c r="I9040" s="72">
        <v>282155</v>
      </c>
      <c r="J9040" s="72">
        <v>281111</v>
      </c>
      <c r="K9040" s="72">
        <v>289277</v>
      </c>
      <c r="L9040" s="72">
        <v>315153</v>
      </c>
      <c r="M9040" s="72">
        <v>306061</v>
      </c>
      <c r="N9040" s="72">
        <v>270408</v>
      </c>
      <c r="O9040" s="72">
        <v>268010</v>
      </c>
      <c r="P9040" s="72">
        <v>279091</v>
      </c>
    </row>
    <row r="9041" spans="1:16" hidden="1">
      <c r="A9041" s="72" t="s">
        <v>2112</v>
      </c>
      <c r="B9041" s="72" t="s">
        <v>3237</v>
      </c>
      <c r="C9041" s="72" t="s">
        <v>2110</v>
      </c>
      <c r="D9041" s="72">
        <v>12</v>
      </c>
      <c r="E9041" s="72">
        <v>12</v>
      </c>
      <c r="F9041" s="72">
        <v>22</v>
      </c>
      <c r="G9041" s="72">
        <v>46</v>
      </c>
      <c r="H9041" s="72">
        <v>45</v>
      </c>
      <c r="I9041" s="72">
        <v>54</v>
      </c>
      <c r="J9041" s="72">
        <v>54</v>
      </c>
      <c r="K9041" s="72">
        <v>57</v>
      </c>
      <c r="L9041" s="72">
        <v>53</v>
      </c>
      <c r="M9041" s="72">
        <v>53</v>
      </c>
      <c r="N9041" s="72">
        <v>53</v>
      </c>
      <c r="O9041" s="72">
        <v>53</v>
      </c>
      <c r="P9041" s="72">
        <v>53</v>
      </c>
    </row>
    <row r="9042" spans="1:16" hidden="1">
      <c r="A9042" s="72" t="s">
        <v>2112</v>
      </c>
      <c r="B9042" s="72" t="s">
        <v>3237</v>
      </c>
      <c r="C9042" s="72" t="s">
        <v>2111</v>
      </c>
      <c r="D9042" s="72">
        <v>2495012</v>
      </c>
      <c r="E9042" s="72">
        <v>2098235</v>
      </c>
      <c r="F9042" s="72">
        <v>1759551</v>
      </c>
      <c r="G9042" s="72">
        <v>1841209</v>
      </c>
      <c r="H9042" s="72">
        <v>2335858</v>
      </c>
      <c r="I9042" s="72">
        <v>1779817</v>
      </c>
      <c r="J9042" s="72">
        <v>1633415</v>
      </c>
      <c r="K9042" s="72">
        <v>1752837</v>
      </c>
      <c r="L9042" s="72">
        <v>1979100</v>
      </c>
      <c r="M9042" s="72">
        <v>1676789</v>
      </c>
      <c r="N9042" s="72">
        <v>1521639</v>
      </c>
      <c r="O9042" s="72">
        <v>1881650</v>
      </c>
      <c r="P9042" s="72">
        <v>2716562</v>
      </c>
    </row>
    <row r="9043" spans="1:16" hidden="1">
      <c r="A9043" s="72" t="s">
        <v>2148</v>
      </c>
      <c r="B9043" s="72" t="s">
        <v>3238</v>
      </c>
      <c r="C9043" s="72" t="s">
        <v>2103</v>
      </c>
      <c r="D9043" s="72">
        <v>3800</v>
      </c>
      <c r="E9043" s="72">
        <v>3460</v>
      </c>
      <c r="F9043" s="72">
        <v>3100</v>
      </c>
      <c r="G9043" s="72">
        <v>2705</v>
      </c>
      <c r="H9043" s="72">
        <v>2580</v>
      </c>
      <c r="I9043" s="72">
        <v>2627</v>
      </c>
      <c r="J9043" s="72">
        <v>2417</v>
      </c>
      <c r="K9043" s="72">
        <v>1850</v>
      </c>
    </row>
    <row r="9044" spans="1:16" hidden="1">
      <c r="A9044" s="72" t="s">
        <v>2148</v>
      </c>
      <c r="B9044" s="72" t="s">
        <v>3238</v>
      </c>
      <c r="C9044" s="72" t="s">
        <v>2104</v>
      </c>
      <c r="D9044" s="72">
        <v>58</v>
      </c>
      <c r="E9044" s="72">
        <v>43</v>
      </c>
      <c r="F9044" s="72">
        <v>38</v>
      </c>
      <c r="G9044" s="72">
        <v>35</v>
      </c>
      <c r="H9044" s="72">
        <v>32</v>
      </c>
      <c r="I9044" s="72">
        <v>36</v>
      </c>
      <c r="J9044" s="72">
        <v>38</v>
      </c>
      <c r="K9044" s="72">
        <v>31</v>
      </c>
    </row>
    <row r="9045" spans="1:16" hidden="1">
      <c r="A9045" s="72" t="s">
        <v>2148</v>
      </c>
      <c r="B9045" s="72" t="s">
        <v>3238</v>
      </c>
      <c r="C9045" s="72" t="s">
        <v>2105</v>
      </c>
      <c r="D9045" s="72">
        <v>51000</v>
      </c>
      <c r="E9045" s="72">
        <v>67050</v>
      </c>
      <c r="F9045" s="72">
        <v>43000</v>
      </c>
      <c r="G9045" s="72">
        <v>36150</v>
      </c>
      <c r="H9045" s="72">
        <v>28700</v>
      </c>
      <c r="I9045" s="72">
        <v>28400</v>
      </c>
      <c r="J9045" s="72">
        <v>22600</v>
      </c>
      <c r="K9045" s="72">
        <v>26700</v>
      </c>
    </row>
    <row r="9046" spans="1:16" hidden="1">
      <c r="A9046" s="72" t="s">
        <v>2154</v>
      </c>
      <c r="B9046" s="72" t="s">
        <v>3239</v>
      </c>
      <c r="C9046" s="72" t="s">
        <v>2103</v>
      </c>
      <c r="I9046" s="72">
        <v>11100</v>
      </c>
      <c r="J9046" s="72">
        <v>14714</v>
      </c>
      <c r="K9046" s="72">
        <v>13103</v>
      </c>
      <c r="L9046" s="72">
        <v>12055</v>
      </c>
      <c r="M9046" s="72">
        <v>12164</v>
      </c>
      <c r="N9046" s="72">
        <v>13994</v>
      </c>
      <c r="O9046" s="72">
        <v>12143</v>
      </c>
      <c r="P9046" s="72">
        <v>11599</v>
      </c>
    </row>
    <row r="9047" spans="1:16" hidden="1">
      <c r="A9047" s="72" t="s">
        <v>2154</v>
      </c>
      <c r="B9047" s="72" t="s">
        <v>3239</v>
      </c>
      <c r="C9047" s="72" t="s">
        <v>2104</v>
      </c>
      <c r="I9047" s="72">
        <v>243</v>
      </c>
      <c r="J9047" s="72">
        <v>246</v>
      </c>
      <c r="K9047" s="72">
        <v>281</v>
      </c>
      <c r="L9047" s="72">
        <v>297</v>
      </c>
      <c r="M9047" s="72">
        <v>316</v>
      </c>
      <c r="N9047" s="72">
        <v>322</v>
      </c>
      <c r="O9047" s="72">
        <v>312</v>
      </c>
      <c r="P9047" s="72">
        <v>334</v>
      </c>
    </row>
    <row r="9048" spans="1:16" hidden="1">
      <c r="A9048" s="72" t="s">
        <v>2154</v>
      </c>
      <c r="B9048" s="72" t="s">
        <v>3239</v>
      </c>
      <c r="C9048" s="72" t="s">
        <v>2105</v>
      </c>
      <c r="I9048" s="72">
        <v>137715</v>
      </c>
      <c r="J9048" s="72">
        <v>235226</v>
      </c>
      <c r="K9048" s="72">
        <v>167241</v>
      </c>
      <c r="L9048" s="72">
        <v>171398</v>
      </c>
      <c r="M9048" s="72">
        <v>235304</v>
      </c>
      <c r="N9048" s="72">
        <v>151980</v>
      </c>
      <c r="O9048" s="72">
        <v>151338</v>
      </c>
      <c r="P9048" s="72">
        <v>191473</v>
      </c>
    </row>
    <row r="9049" spans="1:16" hidden="1">
      <c r="A9049" s="72" t="s">
        <v>2154</v>
      </c>
      <c r="B9049" s="72" t="s">
        <v>3239</v>
      </c>
      <c r="C9049" s="72" t="s">
        <v>2106</v>
      </c>
      <c r="I9049" s="72">
        <v>7956</v>
      </c>
      <c r="J9049" s="72">
        <v>13110</v>
      </c>
      <c r="K9049" s="72">
        <v>9483</v>
      </c>
      <c r="L9049" s="72">
        <v>11947</v>
      </c>
      <c r="M9049" s="72">
        <v>10743</v>
      </c>
      <c r="N9049" s="72">
        <v>9050</v>
      </c>
      <c r="O9049" s="72">
        <v>11491</v>
      </c>
      <c r="P9049" s="72">
        <v>12478</v>
      </c>
    </row>
    <row r="9050" spans="1:16" hidden="1">
      <c r="A9050" s="72" t="s">
        <v>2154</v>
      </c>
      <c r="B9050" s="72" t="s">
        <v>3239</v>
      </c>
      <c r="C9050" s="72" t="s">
        <v>2107</v>
      </c>
      <c r="I9050" s="72">
        <v>59</v>
      </c>
      <c r="J9050" s="72">
        <v>59</v>
      </c>
      <c r="K9050" s="72">
        <v>50</v>
      </c>
      <c r="L9050" s="72">
        <v>53</v>
      </c>
      <c r="M9050" s="72">
        <v>59</v>
      </c>
      <c r="N9050" s="72">
        <v>54</v>
      </c>
      <c r="O9050" s="72">
        <v>57</v>
      </c>
      <c r="P9050" s="72">
        <v>58</v>
      </c>
    </row>
    <row r="9051" spans="1:16" hidden="1">
      <c r="A9051" s="72" t="s">
        <v>2154</v>
      </c>
      <c r="B9051" s="72" t="s">
        <v>3239</v>
      </c>
      <c r="C9051" s="72" t="s">
        <v>2108</v>
      </c>
      <c r="I9051" s="72">
        <v>75464</v>
      </c>
      <c r="J9051" s="72">
        <v>133238</v>
      </c>
      <c r="K9051" s="72">
        <v>115425</v>
      </c>
      <c r="L9051" s="72">
        <v>124049</v>
      </c>
      <c r="M9051" s="72">
        <v>110899</v>
      </c>
      <c r="N9051" s="72">
        <v>81671</v>
      </c>
      <c r="O9051" s="72">
        <v>119863</v>
      </c>
      <c r="P9051" s="72">
        <v>164123</v>
      </c>
    </row>
    <row r="9052" spans="1:16" hidden="1">
      <c r="A9052" s="72" t="s">
        <v>2154</v>
      </c>
      <c r="B9052" s="72" t="s">
        <v>3239</v>
      </c>
      <c r="C9052" s="72" t="s">
        <v>2109</v>
      </c>
      <c r="I9052" s="72">
        <v>8462</v>
      </c>
      <c r="J9052" s="72">
        <v>9412</v>
      </c>
      <c r="K9052" s="72">
        <v>9792</v>
      </c>
      <c r="L9052" s="72">
        <v>9767</v>
      </c>
      <c r="M9052" s="72">
        <v>7757</v>
      </c>
      <c r="N9052" s="72">
        <v>1655</v>
      </c>
      <c r="O9052" s="72">
        <v>9089</v>
      </c>
      <c r="P9052" s="72">
        <v>26188</v>
      </c>
    </row>
    <row r="9053" spans="1:16" hidden="1">
      <c r="A9053" s="72" t="s">
        <v>2154</v>
      </c>
      <c r="B9053" s="72" t="s">
        <v>3239</v>
      </c>
      <c r="C9053" s="72" t="s">
        <v>2110</v>
      </c>
      <c r="I9053" s="72">
        <v>2</v>
      </c>
      <c r="J9053" s="72">
        <v>2</v>
      </c>
      <c r="K9053" s="72">
        <v>3</v>
      </c>
      <c r="L9053" s="72">
        <v>3</v>
      </c>
      <c r="M9053" s="72">
        <v>3</v>
      </c>
      <c r="N9053" s="72">
        <v>3</v>
      </c>
      <c r="O9053" s="72">
        <v>4</v>
      </c>
      <c r="P9053" s="72">
        <v>3</v>
      </c>
    </row>
    <row r="9054" spans="1:16" hidden="1">
      <c r="A9054" s="72" t="s">
        <v>2154</v>
      </c>
      <c r="B9054" s="72" t="s">
        <v>3239</v>
      </c>
      <c r="C9054" s="72" t="s">
        <v>2111</v>
      </c>
      <c r="I9054" s="72">
        <v>70669</v>
      </c>
      <c r="J9054" s="72">
        <v>71878</v>
      </c>
      <c r="K9054" s="72">
        <v>101106</v>
      </c>
      <c r="L9054" s="72">
        <v>86253</v>
      </c>
      <c r="M9054" s="72">
        <v>72400</v>
      </c>
      <c r="N9054" s="72">
        <v>17922</v>
      </c>
      <c r="O9054" s="72">
        <v>72938</v>
      </c>
      <c r="P9054" s="72">
        <v>202150</v>
      </c>
    </row>
    <row r="9055" spans="1:16" hidden="1">
      <c r="A9055" s="72" t="s">
        <v>2125</v>
      </c>
      <c r="B9055" s="72" t="s">
        <v>3240</v>
      </c>
      <c r="C9055" s="72" t="s">
        <v>2103</v>
      </c>
      <c r="D9055" s="72">
        <v>106796</v>
      </c>
      <c r="E9055" s="72">
        <v>92582</v>
      </c>
      <c r="F9055" s="72">
        <v>82836</v>
      </c>
      <c r="G9055" s="72">
        <v>112458</v>
      </c>
      <c r="H9055" s="72">
        <v>119582</v>
      </c>
      <c r="I9055" s="72">
        <v>98297</v>
      </c>
      <c r="J9055" s="72">
        <v>78828</v>
      </c>
      <c r="K9055" s="72">
        <v>90297</v>
      </c>
      <c r="L9055" s="72">
        <v>114134</v>
      </c>
      <c r="M9055" s="72">
        <v>108354</v>
      </c>
      <c r="N9055" s="72">
        <v>86038</v>
      </c>
      <c r="O9055" s="72">
        <v>85545</v>
      </c>
      <c r="P9055" s="72">
        <v>93964</v>
      </c>
    </row>
    <row r="9056" spans="1:16" hidden="1">
      <c r="A9056" s="72" t="s">
        <v>2125</v>
      </c>
      <c r="B9056" s="72" t="s">
        <v>3240</v>
      </c>
      <c r="C9056" s="72" t="s">
        <v>2104</v>
      </c>
      <c r="D9056" s="72">
        <v>1481</v>
      </c>
      <c r="E9056" s="72">
        <v>1482</v>
      </c>
      <c r="F9056" s="72">
        <v>1483</v>
      </c>
      <c r="G9056" s="72">
        <v>1484</v>
      </c>
      <c r="H9056" s="72">
        <v>1498</v>
      </c>
      <c r="I9056" s="72">
        <v>1502</v>
      </c>
      <c r="J9056" s="72">
        <v>1510</v>
      </c>
      <c r="K9056" s="72">
        <v>1519</v>
      </c>
      <c r="L9056" s="72">
        <v>1525</v>
      </c>
      <c r="M9056" s="72">
        <v>1528</v>
      </c>
      <c r="N9056" s="72">
        <v>1514</v>
      </c>
      <c r="O9056" s="72">
        <v>1510</v>
      </c>
      <c r="P9056" s="72">
        <v>1508</v>
      </c>
    </row>
    <row r="9057" spans="1:16" hidden="1">
      <c r="A9057" s="72" t="s">
        <v>2125</v>
      </c>
      <c r="B9057" s="72" t="s">
        <v>3240</v>
      </c>
      <c r="C9057" s="72" t="s">
        <v>2105</v>
      </c>
      <c r="D9057" s="72">
        <v>786600</v>
      </c>
      <c r="E9057" s="72">
        <v>630577</v>
      </c>
      <c r="F9057" s="72">
        <v>510115</v>
      </c>
      <c r="G9057" s="72">
        <v>548388</v>
      </c>
      <c r="H9057" s="72">
        <v>890885</v>
      </c>
      <c r="I9057" s="72">
        <v>694959</v>
      </c>
      <c r="J9057" s="72">
        <v>551822</v>
      </c>
      <c r="K9057" s="72">
        <v>514892</v>
      </c>
      <c r="L9057" s="72">
        <v>821797</v>
      </c>
      <c r="M9057" s="72">
        <v>878318</v>
      </c>
      <c r="N9057" s="72">
        <v>689328</v>
      </c>
      <c r="O9057" s="72">
        <v>777267</v>
      </c>
      <c r="P9057" s="72">
        <v>943229</v>
      </c>
    </row>
    <row r="9058" spans="1:16" hidden="1">
      <c r="A9058" s="72" t="s">
        <v>2125</v>
      </c>
      <c r="B9058" s="72" t="s">
        <v>3240</v>
      </c>
      <c r="C9058" s="72" t="s">
        <v>2106</v>
      </c>
      <c r="D9058" s="72">
        <v>50663</v>
      </c>
      <c r="E9058" s="72">
        <v>48653</v>
      </c>
      <c r="F9058" s="72">
        <v>48257</v>
      </c>
      <c r="G9058" s="72">
        <v>56020</v>
      </c>
      <c r="H9058" s="72">
        <v>62403</v>
      </c>
      <c r="I9058" s="72">
        <v>61123</v>
      </c>
      <c r="J9058" s="72">
        <v>70597</v>
      </c>
      <c r="K9058" s="72">
        <v>33446</v>
      </c>
      <c r="L9058" s="72">
        <v>40037</v>
      </c>
      <c r="M9058" s="72">
        <v>37771</v>
      </c>
      <c r="N9058" s="72">
        <v>44109</v>
      </c>
      <c r="O9058" s="72">
        <v>46292</v>
      </c>
      <c r="P9058" s="72">
        <v>50232</v>
      </c>
    </row>
    <row r="9059" spans="1:16" hidden="1">
      <c r="A9059" s="72" t="s">
        <v>2125</v>
      </c>
      <c r="B9059" s="72" t="s">
        <v>3240</v>
      </c>
      <c r="C9059" s="72" t="s">
        <v>2107</v>
      </c>
      <c r="D9059" s="72">
        <v>202</v>
      </c>
      <c r="E9059" s="72">
        <v>204</v>
      </c>
      <c r="F9059" s="72">
        <v>204</v>
      </c>
      <c r="G9059" s="72">
        <v>207</v>
      </c>
      <c r="H9059" s="72">
        <v>209</v>
      </c>
      <c r="I9059" s="72">
        <v>210</v>
      </c>
      <c r="J9059" s="72">
        <v>213</v>
      </c>
      <c r="K9059" s="72">
        <v>213</v>
      </c>
      <c r="L9059" s="72">
        <v>214</v>
      </c>
      <c r="M9059" s="72">
        <v>217</v>
      </c>
      <c r="N9059" s="72">
        <v>198</v>
      </c>
      <c r="O9059" s="72">
        <v>198</v>
      </c>
      <c r="P9059" s="72">
        <v>198</v>
      </c>
    </row>
    <row r="9060" spans="1:16" hidden="1">
      <c r="A9060" s="72" t="s">
        <v>2125</v>
      </c>
      <c r="B9060" s="72" t="s">
        <v>3240</v>
      </c>
      <c r="C9060" s="72" t="s">
        <v>2108</v>
      </c>
      <c r="D9060" s="72">
        <v>565204</v>
      </c>
      <c r="E9060" s="72">
        <v>419279</v>
      </c>
      <c r="F9060" s="72">
        <v>382934</v>
      </c>
      <c r="G9060" s="72">
        <v>373070</v>
      </c>
      <c r="H9060" s="72">
        <v>442437</v>
      </c>
      <c r="I9060" s="72">
        <v>391798</v>
      </c>
      <c r="J9060" s="72">
        <v>341605</v>
      </c>
      <c r="K9060" s="72">
        <v>171061</v>
      </c>
      <c r="L9060" s="72">
        <v>234081</v>
      </c>
      <c r="M9060" s="72">
        <v>239645</v>
      </c>
      <c r="N9060" s="72">
        <v>266854</v>
      </c>
      <c r="O9060" s="72">
        <v>327253</v>
      </c>
      <c r="P9060" s="72">
        <v>451697</v>
      </c>
    </row>
    <row r="9061" spans="1:16" hidden="1">
      <c r="A9061" s="72" t="s">
        <v>2125</v>
      </c>
      <c r="B9061" s="72" t="s">
        <v>3240</v>
      </c>
      <c r="C9061" s="72" t="s">
        <v>2109</v>
      </c>
      <c r="D9061" s="72">
        <v>2405</v>
      </c>
      <c r="E9061" s="72">
        <v>2066</v>
      </c>
      <c r="F9061" s="72">
        <v>1168</v>
      </c>
      <c r="G9061" s="72">
        <v>2257</v>
      </c>
      <c r="H9061" s="72">
        <v>4535</v>
      </c>
      <c r="I9061" s="72">
        <v>2861</v>
      </c>
      <c r="J9061" s="72">
        <v>2139</v>
      </c>
      <c r="K9061" s="72">
        <v>27746</v>
      </c>
      <c r="L9061" s="72">
        <v>36570</v>
      </c>
      <c r="M9061" s="72">
        <v>52517</v>
      </c>
      <c r="N9061" s="72">
        <v>45468</v>
      </c>
      <c r="O9061" s="72">
        <v>60870</v>
      </c>
      <c r="P9061" s="72">
        <v>64950</v>
      </c>
    </row>
    <row r="9062" spans="1:16" hidden="1">
      <c r="A9062" s="72" t="s">
        <v>2125</v>
      </c>
      <c r="B9062" s="72" t="s">
        <v>3240</v>
      </c>
      <c r="C9062" s="72" t="s">
        <v>2110</v>
      </c>
      <c r="D9062" s="72">
        <v>1</v>
      </c>
      <c r="E9062" s="72">
        <v>1</v>
      </c>
      <c r="F9062" s="72">
        <v>1</v>
      </c>
      <c r="G9062" s="72">
        <v>1</v>
      </c>
      <c r="H9062" s="72">
        <v>1</v>
      </c>
      <c r="I9062" s="72">
        <v>1</v>
      </c>
      <c r="J9062" s="72">
        <v>1</v>
      </c>
      <c r="K9062" s="72">
        <v>6</v>
      </c>
      <c r="L9062" s="72">
        <v>6</v>
      </c>
      <c r="M9062" s="72">
        <v>6</v>
      </c>
      <c r="N9062" s="72">
        <v>6</v>
      </c>
      <c r="O9062" s="72">
        <v>6</v>
      </c>
      <c r="P9062" s="72">
        <v>6</v>
      </c>
    </row>
    <row r="9063" spans="1:16" hidden="1">
      <c r="A9063" s="72" t="s">
        <v>2125</v>
      </c>
      <c r="B9063" s="72" t="s">
        <v>3240</v>
      </c>
      <c r="C9063" s="72" t="s">
        <v>2111</v>
      </c>
      <c r="D9063" s="72">
        <v>20610</v>
      </c>
      <c r="E9063" s="72">
        <v>15160</v>
      </c>
      <c r="F9063" s="72">
        <v>8162</v>
      </c>
      <c r="G9063" s="72">
        <v>10026</v>
      </c>
      <c r="H9063" s="72">
        <v>29206</v>
      </c>
      <c r="I9063" s="72">
        <v>19994</v>
      </c>
      <c r="J9063" s="72">
        <v>11803</v>
      </c>
      <c r="K9063" s="72">
        <v>146526</v>
      </c>
      <c r="L9063" s="72">
        <v>201732</v>
      </c>
      <c r="M9063" s="72">
        <v>322435</v>
      </c>
      <c r="N9063" s="72">
        <v>251356</v>
      </c>
      <c r="O9063" s="72">
        <v>401004</v>
      </c>
      <c r="P9063" s="72">
        <v>573161</v>
      </c>
    </row>
    <row r="9064" spans="1:16" hidden="1">
      <c r="A9064" s="72" t="s">
        <v>2121</v>
      </c>
      <c r="B9064" s="72" t="s">
        <v>3241</v>
      </c>
      <c r="C9064" s="72" t="s">
        <v>2106</v>
      </c>
      <c r="D9064" s="72">
        <v>1596672</v>
      </c>
      <c r="E9064" s="72">
        <v>1576192</v>
      </c>
      <c r="F9064" s="72">
        <v>1535158</v>
      </c>
      <c r="G9064" s="72">
        <v>1604191</v>
      </c>
      <c r="H9064" s="72">
        <v>1683623</v>
      </c>
      <c r="I9064" s="72">
        <v>1676824</v>
      </c>
      <c r="J9064" s="72">
        <v>1778536</v>
      </c>
      <c r="K9064" s="72">
        <v>1776157</v>
      </c>
      <c r="L9064" s="72">
        <v>1872036</v>
      </c>
      <c r="M9064" s="72">
        <v>1762451</v>
      </c>
      <c r="N9064" s="72">
        <v>1147555</v>
      </c>
      <c r="O9064" s="72">
        <v>1492016</v>
      </c>
      <c r="P9064" s="72">
        <v>1814744</v>
      </c>
    </row>
    <row r="9065" spans="1:16" hidden="1">
      <c r="A9065" s="72" t="s">
        <v>2121</v>
      </c>
      <c r="B9065" s="72" t="s">
        <v>3241</v>
      </c>
      <c r="C9065" s="72" t="s">
        <v>2107</v>
      </c>
      <c r="D9065" s="72">
        <v>146</v>
      </c>
      <c r="E9065" s="72">
        <v>150</v>
      </c>
      <c r="F9065" s="72">
        <v>151</v>
      </c>
      <c r="G9065" s="72">
        <v>159</v>
      </c>
      <c r="H9065" s="72">
        <v>174</v>
      </c>
      <c r="I9065" s="72">
        <v>168</v>
      </c>
      <c r="J9065" s="72">
        <v>173</v>
      </c>
      <c r="K9065" s="72">
        <v>190</v>
      </c>
      <c r="L9065" s="72">
        <v>207</v>
      </c>
      <c r="M9065" s="72">
        <v>193</v>
      </c>
      <c r="N9065" s="72">
        <v>196</v>
      </c>
      <c r="O9065" s="72">
        <v>197</v>
      </c>
      <c r="P9065" s="72">
        <v>195</v>
      </c>
    </row>
    <row r="9066" spans="1:16" hidden="1">
      <c r="A9066" s="72" t="s">
        <v>2121</v>
      </c>
      <c r="B9066" s="72" t="s">
        <v>3241</v>
      </c>
      <c r="C9066" s="72" t="s">
        <v>2108</v>
      </c>
      <c r="D9066" s="72">
        <v>16025418</v>
      </c>
      <c r="E9066" s="72">
        <v>15019608</v>
      </c>
      <c r="F9066" s="72">
        <v>14233087</v>
      </c>
      <c r="G9066" s="72">
        <v>14016438</v>
      </c>
      <c r="H9066" s="72">
        <v>14100824</v>
      </c>
      <c r="I9066" s="72">
        <v>12574080</v>
      </c>
      <c r="J9066" s="72">
        <v>12812707</v>
      </c>
      <c r="K9066" s="72">
        <v>13579876</v>
      </c>
      <c r="L9066" s="72">
        <v>12972550</v>
      </c>
      <c r="M9066" s="72">
        <v>12192997</v>
      </c>
      <c r="N9066" s="72">
        <v>8804195</v>
      </c>
      <c r="O9066" s="72">
        <v>11648909</v>
      </c>
      <c r="P9066" s="72">
        <v>14203961</v>
      </c>
    </row>
    <row r="9067" spans="1:16" hidden="1">
      <c r="A9067" s="72" t="s">
        <v>2121</v>
      </c>
      <c r="B9067" s="72" t="s">
        <v>3241</v>
      </c>
      <c r="C9067" s="72" t="s">
        <v>2109</v>
      </c>
      <c r="D9067" s="72">
        <v>419846</v>
      </c>
      <c r="E9067" s="72">
        <v>372584</v>
      </c>
      <c r="F9067" s="72">
        <v>0</v>
      </c>
      <c r="N9067" s="72">
        <v>109653</v>
      </c>
      <c r="O9067" s="72">
        <v>157307</v>
      </c>
      <c r="P9067" s="72">
        <v>154333</v>
      </c>
    </row>
    <row r="9068" spans="1:16" hidden="1">
      <c r="A9068" s="72" t="s">
        <v>2121</v>
      </c>
      <c r="B9068" s="72" t="s">
        <v>3241</v>
      </c>
      <c r="C9068" s="72" t="s">
        <v>2110</v>
      </c>
      <c r="D9068" s="72">
        <v>4</v>
      </c>
      <c r="E9068" s="72">
        <v>4</v>
      </c>
      <c r="F9068" s="72">
        <v>0</v>
      </c>
      <c r="N9068" s="72">
        <v>1</v>
      </c>
      <c r="O9068" s="72">
        <v>1</v>
      </c>
      <c r="P9068" s="72">
        <v>1</v>
      </c>
    </row>
    <row r="9069" spans="1:16" hidden="1">
      <c r="A9069" s="72" t="s">
        <v>2121</v>
      </c>
      <c r="B9069" s="72" t="s">
        <v>3241</v>
      </c>
      <c r="C9069" s="72" t="s">
        <v>2111</v>
      </c>
      <c r="D9069" s="72">
        <v>3520397</v>
      </c>
      <c r="E9069" s="72">
        <v>2977432</v>
      </c>
      <c r="F9069" s="72">
        <v>0</v>
      </c>
      <c r="N9069" s="72">
        <v>854532</v>
      </c>
      <c r="O9069" s="72">
        <v>1228174</v>
      </c>
      <c r="P9069" s="72">
        <v>1207961</v>
      </c>
    </row>
    <row r="9070" spans="1:16" hidden="1">
      <c r="A9070" s="72" t="s">
        <v>2155</v>
      </c>
      <c r="B9070" s="72" t="s">
        <v>3242</v>
      </c>
      <c r="C9070" s="72" t="s">
        <v>2103</v>
      </c>
      <c r="D9070" s="72">
        <v>43119</v>
      </c>
      <c r="E9070" s="72">
        <v>37496</v>
      </c>
      <c r="F9070" s="72">
        <v>32957</v>
      </c>
      <c r="G9070" s="72">
        <v>48042</v>
      </c>
      <c r="H9070" s="72">
        <v>60562</v>
      </c>
      <c r="I9070" s="72">
        <v>39925</v>
      </c>
      <c r="J9070" s="72">
        <v>39031</v>
      </c>
      <c r="K9070" s="72">
        <v>43087</v>
      </c>
      <c r="L9070" s="72">
        <v>55535</v>
      </c>
      <c r="M9070" s="72">
        <v>56767</v>
      </c>
      <c r="N9070" s="72">
        <v>46135</v>
      </c>
      <c r="O9070" s="72">
        <v>37989</v>
      </c>
      <c r="P9070" s="72">
        <v>31323</v>
      </c>
    </row>
    <row r="9071" spans="1:16" hidden="1">
      <c r="A9071" s="72" t="s">
        <v>2155</v>
      </c>
      <c r="B9071" s="72" t="s">
        <v>3242</v>
      </c>
      <c r="C9071" s="72" t="s">
        <v>2104</v>
      </c>
      <c r="D9071" s="72">
        <v>966</v>
      </c>
      <c r="E9071" s="72">
        <v>970</v>
      </c>
      <c r="F9071" s="72">
        <v>960</v>
      </c>
      <c r="G9071" s="72">
        <v>944</v>
      </c>
      <c r="H9071" s="72">
        <v>966</v>
      </c>
      <c r="I9071" s="72">
        <v>935</v>
      </c>
      <c r="J9071" s="72">
        <v>930</v>
      </c>
      <c r="K9071" s="72">
        <v>935</v>
      </c>
      <c r="L9071" s="72">
        <v>920</v>
      </c>
      <c r="M9071" s="72">
        <v>929</v>
      </c>
      <c r="N9071" s="72">
        <v>921</v>
      </c>
      <c r="O9071" s="72">
        <v>937</v>
      </c>
      <c r="P9071" s="72">
        <v>921</v>
      </c>
    </row>
    <row r="9072" spans="1:16" hidden="1">
      <c r="A9072" s="72" t="s">
        <v>2155</v>
      </c>
      <c r="B9072" s="72" t="s">
        <v>3242</v>
      </c>
      <c r="C9072" s="72" t="s">
        <v>2105</v>
      </c>
      <c r="D9072" s="72">
        <v>586819</v>
      </c>
      <c r="E9072" s="72">
        <v>483497</v>
      </c>
      <c r="F9072" s="72">
        <v>396287</v>
      </c>
      <c r="G9072" s="72">
        <v>590351</v>
      </c>
      <c r="H9072" s="72">
        <v>682067</v>
      </c>
      <c r="I9072" s="72">
        <v>459754</v>
      </c>
      <c r="J9072" s="72">
        <v>437024</v>
      </c>
      <c r="K9072" s="72">
        <v>481505</v>
      </c>
      <c r="L9072" s="72">
        <v>661045</v>
      </c>
      <c r="M9072" s="72">
        <v>655245</v>
      </c>
      <c r="N9072" s="72">
        <v>497393</v>
      </c>
      <c r="O9072" s="72">
        <v>440482</v>
      </c>
      <c r="P9072" s="72">
        <v>634013</v>
      </c>
    </row>
    <row r="9073" spans="1:16" hidden="1">
      <c r="A9073" s="72" t="s">
        <v>2155</v>
      </c>
      <c r="B9073" s="72" t="s">
        <v>3242</v>
      </c>
      <c r="C9073" s="72" t="s">
        <v>2106</v>
      </c>
      <c r="D9073" s="72">
        <v>3951</v>
      </c>
      <c r="E9073" s="72">
        <v>3396</v>
      </c>
      <c r="F9073" s="72">
        <v>2089</v>
      </c>
      <c r="G9073" s="72">
        <v>3002</v>
      </c>
      <c r="H9073" s="72">
        <v>2829</v>
      </c>
      <c r="I9073" s="72">
        <v>4559</v>
      </c>
      <c r="J9073" s="72">
        <v>1670</v>
      </c>
      <c r="K9073" s="72">
        <v>3536</v>
      </c>
      <c r="L9073" s="72">
        <v>4042</v>
      </c>
      <c r="M9073" s="72">
        <v>5273</v>
      </c>
      <c r="N9073" s="72">
        <v>4578</v>
      </c>
      <c r="O9073" s="72">
        <v>2168</v>
      </c>
      <c r="P9073" s="72">
        <v>6905</v>
      </c>
    </row>
    <row r="9074" spans="1:16" hidden="1">
      <c r="A9074" s="72" t="s">
        <v>2155</v>
      </c>
      <c r="B9074" s="72" t="s">
        <v>3242</v>
      </c>
      <c r="C9074" s="72" t="s">
        <v>2107</v>
      </c>
      <c r="D9074" s="72">
        <v>55</v>
      </c>
      <c r="E9074" s="72">
        <v>55</v>
      </c>
      <c r="F9074" s="72">
        <v>55</v>
      </c>
      <c r="G9074" s="72">
        <v>55</v>
      </c>
      <c r="H9074" s="72">
        <v>55</v>
      </c>
      <c r="I9074" s="72">
        <v>55</v>
      </c>
      <c r="J9074" s="72">
        <v>49</v>
      </c>
      <c r="K9074" s="72">
        <v>49</v>
      </c>
      <c r="L9074" s="72">
        <v>50</v>
      </c>
      <c r="M9074" s="72">
        <v>49</v>
      </c>
      <c r="N9074" s="72">
        <v>49</v>
      </c>
      <c r="O9074" s="72">
        <v>47</v>
      </c>
      <c r="P9074" s="72">
        <v>54</v>
      </c>
    </row>
    <row r="9075" spans="1:16" hidden="1">
      <c r="A9075" s="72" t="s">
        <v>2155</v>
      </c>
      <c r="B9075" s="72" t="s">
        <v>3242</v>
      </c>
      <c r="C9075" s="72" t="s">
        <v>2108</v>
      </c>
      <c r="D9075" s="72">
        <v>46739</v>
      </c>
      <c r="E9075" s="72">
        <v>35531</v>
      </c>
      <c r="F9075" s="72">
        <v>24845</v>
      </c>
      <c r="G9075" s="72">
        <v>27522</v>
      </c>
      <c r="H9075" s="72">
        <v>29705</v>
      </c>
      <c r="I9075" s="72">
        <v>46140</v>
      </c>
      <c r="J9075" s="72">
        <v>17518</v>
      </c>
      <c r="K9075" s="72">
        <v>37596</v>
      </c>
      <c r="L9075" s="72">
        <v>42562</v>
      </c>
      <c r="M9075" s="72">
        <v>36762</v>
      </c>
      <c r="N9075" s="72">
        <v>26598</v>
      </c>
      <c r="O9075" s="72">
        <v>17200</v>
      </c>
      <c r="P9075" s="72">
        <v>85710</v>
      </c>
    </row>
    <row r="9076" spans="1:16" hidden="1">
      <c r="A9076" s="72" t="s">
        <v>2155</v>
      </c>
      <c r="B9076" s="72" t="s">
        <v>3242</v>
      </c>
      <c r="C9076" s="72" t="s">
        <v>2109</v>
      </c>
      <c r="D9076" s="72">
        <v>56641</v>
      </c>
      <c r="E9076" s="72">
        <v>42251</v>
      </c>
      <c r="F9076" s="72">
        <v>32837</v>
      </c>
      <c r="G9076" s="72">
        <v>49045</v>
      </c>
      <c r="H9076" s="72">
        <v>41377</v>
      </c>
      <c r="I9076" s="72">
        <v>44484</v>
      </c>
      <c r="J9076" s="72">
        <v>26021</v>
      </c>
      <c r="K9076" s="72">
        <v>38766</v>
      </c>
      <c r="L9076" s="72">
        <v>45470</v>
      </c>
      <c r="M9076" s="72">
        <v>46701</v>
      </c>
      <c r="N9076" s="72">
        <v>37329</v>
      </c>
      <c r="O9076" s="72">
        <v>61318</v>
      </c>
      <c r="P9076" s="72">
        <v>53098</v>
      </c>
    </row>
    <row r="9077" spans="1:16" hidden="1">
      <c r="A9077" s="72" t="s">
        <v>2155</v>
      </c>
      <c r="B9077" s="72" t="s">
        <v>3242</v>
      </c>
      <c r="C9077" s="72" t="s">
        <v>2110</v>
      </c>
      <c r="D9077" s="72">
        <v>21</v>
      </c>
      <c r="E9077" s="72">
        <v>21</v>
      </c>
      <c r="F9077" s="72">
        <v>21</v>
      </c>
      <c r="G9077" s="72">
        <v>21</v>
      </c>
      <c r="H9077" s="72">
        <v>21</v>
      </c>
      <c r="I9077" s="72">
        <v>21</v>
      </c>
      <c r="J9077" s="72">
        <v>21</v>
      </c>
      <c r="K9077" s="72">
        <v>21</v>
      </c>
      <c r="L9077" s="72">
        <v>20</v>
      </c>
      <c r="M9077" s="72">
        <v>21</v>
      </c>
      <c r="N9077" s="72">
        <v>21</v>
      </c>
      <c r="O9077" s="72">
        <v>17</v>
      </c>
      <c r="P9077" s="72">
        <v>14</v>
      </c>
    </row>
    <row r="9078" spans="1:16" hidden="1">
      <c r="A9078" s="72" t="s">
        <v>2155</v>
      </c>
      <c r="B9078" s="72" t="s">
        <v>3242</v>
      </c>
      <c r="C9078" s="72" t="s">
        <v>2111</v>
      </c>
      <c r="D9078" s="72">
        <v>438632</v>
      </c>
      <c r="E9078" s="72">
        <v>286668</v>
      </c>
      <c r="F9078" s="72">
        <v>192633</v>
      </c>
      <c r="G9078" s="72">
        <v>300176</v>
      </c>
      <c r="H9078" s="72">
        <v>259020</v>
      </c>
      <c r="I9078" s="72">
        <v>271609</v>
      </c>
      <c r="J9078" s="72">
        <v>163411</v>
      </c>
      <c r="K9078" s="72">
        <v>232827</v>
      </c>
      <c r="L9078" s="72">
        <v>366092</v>
      </c>
      <c r="M9078" s="72">
        <v>360293</v>
      </c>
      <c r="N9078" s="72">
        <v>273964</v>
      </c>
      <c r="O9078" s="72">
        <v>474851</v>
      </c>
      <c r="P9078" s="72">
        <v>407389</v>
      </c>
    </row>
    <row r="9079" spans="1:16" hidden="1">
      <c r="A9079" s="72" t="s">
        <v>2127</v>
      </c>
      <c r="B9079" s="72" t="s">
        <v>3243</v>
      </c>
      <c r="C9079" s="72" t="s">
        <v>2103</v>
      </c>
      <c r="D9079" s="72">
        <v>48278</v>
      </c>
      <c r="E9079" s="72">
        <v>48800</v>
      </c>
      <c r="F9079" s="72">
        <v>45519</v>
      </c>
      <c r="G9079" s="72">
        <v>53380</v>
      </c>
      <c r="H9079" s="72">
        <v>59524</v>
      </c>
      <c r="I9079" s="72">
        <v>51800</v>
      </c>
      <c r="J9079" s="72">
        <v>55914</v>
      </c>
      <c r="K9079" s="72">
        <v>54554</v>
      </c>
      <c r="L9079" s="72">
        <v>61147</v>
      </c>
      <c r="M9079" s="72">
        <v>64214</v>
      </c>
      <c r="N9079" s="72">
        <v>58368</v>
      </c>
      <c r="O9079" s="72">
        <v>50356</v>
      </c>
      <c r="P9079" s="72">
        <v>40826</v>
      </c>
    </row>
    <row r="9080" spans="1:16" hidden="1">
      <c r="A9080" s="72" t="s">
        <v>2127</v>
      </c>
      <c r="B9080" s="72" t="s">
        <v>3243</v>
      </c>
      <c r="C9080" s="72" t="s">
        <v>2104</v>
      </c>
      <c r="D9080" s="72">
        <v>617</v>
      </c>
      <c r="E9080" s="72">
        <v>616</v>
      </c>
      <c r="F9080" s="72">
        <v>617</v>
      </c>
      <c r="G9080" s="72">
        <v>625</v>
      </c>
      <c r="H9080" s="72">
        <v>622</v>
      </c>
      <c r="I9080" s="72">
        <v>625</v>
      </c>
      <c r="J9080" s="72">
        <v>624</v>
      </c>
      <c r="K9080" s="72">
        <v>688</v>
      </c>
      <c r="L9080" s="72">
        <v>627</v>
      </c>
      <c r="M9080" s="72">
        <v>632</v>
      </c>
      <c r="N9080" s="72">
        <v>631</v>
      </c>
      <c r="O9080" s="72">
        <v>633</v>
      </c>
      <c r="P9080" s="72">
        <v>638</v>
      </c>
    </row>
    <row r="9081" spans="1:16" hidden="1">
      <c r="A9081" s="72" t="s">
        <v>2127</v>
      </c>
      <c r="B9081" s="72" t="s">
        <v>3243</v>
      </c>
      <c r="C9081" s="72" t="s">
        <v>2105</v>
      </c>
      <c r="D9081" s="72">
        <v>427450</v>
      </c>
      <c r="E9081" s="72">
        <v>411774</v>
      </c>
      <c r="F9081" s="72">
        <v>351675</v>
      </c>
      <c r="G9081" s="72">
        <v>415576</v>
      </c>
      <c r="H9081" s="72">
        <v>533962</v>
      </c>
      <c r="I9081" s="72">
        <v>421134</v>
      </c>
      <c r="J9081" s="72">
        <v>360835</v>
      </c>
      <c r="K9081" s="72">
        <v>422148</v>
      </c>
      <c r="L9081" s="72">
        <v>462329</v>
      </c>
      <c r="M9081" s="72">
        <v>476836</v>
      </c>
      <c r="N9081" s="72">
        <v>414188</v>
      </c>
      <c r="O9081" s="72">
        <v>516726</v>
      </c>
      <c r="P9081" s="72">
        <v>451430</v>
      </c>
    </row>
    <row r="9082" spans="1:16" hidden="1">
      <c r="A9082" s="72" t="s">
        <v>2127</v>
      </c>
      <c r="B9082" s="72" t="s">
        <v>3243</v>
      </c>
      <c r="C9082" s="72" t="s">
        <v>2106</v>
      </c>
      <c r="D9082" s="72">
        <v>11264</v>
      </c>
      <c r="E9082" s="72">
        <v>12074</v>
      </c>
      <c r="F9082" s="72">
        <v>14033</v>
      </c>
      <c r="G9082" s="72">
        <v>18376</v>
      </c>
      <c r="H9082" s="72">
        <v>17987</v>
      </c>
      <c r="I9082" s="72">
        <v>15449</v>
      </c>
      <c r="J9082" s="72">
        <v>15056</v>
      </c>
      <c r="K9082" s="72">
        <v>15407</v>
      </c>
      <c r="L9082" s="72">
        <v>20905</v>
      </c>
      <c r="M9082" s="72">
        <v>20036</v>
      </c>
      <c r="N9082" s="72">
        <v>17542</v>
      </c>
      <c r="O9082" s="72">
        <v>18970</v>
      </c>
      <c r="P9082" s="72">
        <v>26083</v>
      </c>
    </row>
    <row r="9083" spans="1:16" hidden="1">
      <c r="A9083" s="72" t="s">
        <v>2127</v>
      </c>
      <c r="B9083" s="72" t="s">
        <v>3243</v>
      </c>
      <c r="C9083" s="72" t="s">
        <v>2107</v>
      </c>
      <c r="D9083" s="72">
        <v>98</v>
      </c>
      <c r="E9083" s="72">
        <v>96</v>
      </c>
      <c r="F9083" s="72">
        <v>95</v>
      </c>
      <c r="G9083" s="72">
        <v>80</v>
      </c>
      <c r="H9083" s="72">
        <v>77</v>
      </c>
      <c r="I9083" s="72">
        <v>82</v>
      </c>
      <c r="J9083" s="72">
        <v>81</v>
      </c>
      <c r="K9083" s="72">
        <v>81</v>
      </c>
      <c r="L9083" s="72">
        <v>81</v>
      </c>
      <c r="M9083" s="72">
        <v>80</v>
      </c>
      <c r="N9083" s="72">
        <v>81</v>
      </c>
      <c r="O9083" s="72">
        <v>82</v>
      </c>
      <c r="P9083" s="72">
        <v>83</v>
      </c>
    </row>
    <row r="9084" spans="1:16" hidden="1">
      <c r="A9084" s="72" t="s">
        <v>2127</v>
      </c>
      <c r="B9084" s="72" t="s">
        <v>3243</v>
      </c>
      <c r="C9084" s="72" t="s">
        <v>2108</v>
      </c>
      <c r="D9084" s="72">
        <v>98455</v>
      </c>
      <c r="E9084" s="72">
        <v>102291</v>
      </c>
      <c r="F9084" s="72">
        <v>129717</v>
      </c>
      <c r="G9084" s="72">
        <v>151395</v>
      </c>
      <c r="H9084" s="72">
        <v>189824</v>
      </c>
      <c r="I9084" s="72">
        <v>133973</v>
      </c>
      <c r="J9084" s="72">
        <v>99817</v>
      </c>
      <c r="K9084" s="72">
        <v>128423</v>
      </c>
      <c r="L9084" s="72">
        <v>150003</v>
      </c>
      <c r="M9084" s="72">
        <v>157049</v>
      </c>
      <c r="N9084" s="72">
        <v>134431</v>
      </c>
      <c r="O9084" s="72">
        <v>195643</v>
      </c>
      <c r="P9084" s="72">
        <v>170187</v>
      </c>
    </row>
    <row r="9085" spans="1:16" hidden="1">
      <c r="A9085" s="72" t="s">
        <v>2127</v>
      </c>
      <c r="B9085" s="72" t="s">
        <v>3243</v>
      </c>
      <c r="C9085" s="72" t="s">
        <v>2109</v>
      </c>
      <c r="D9085" s="72">
        <v>34546</v>
      </c>
      <c r="E9085" s="72">
        <v>10167</v>
      </c>
      <c r="F9085" s="72">
        <v>7813</v>
      </c>
      <c r="G9085" s="72">
        <v>19819</v>
      </c>
      <c r="H9085" s="72">
        <v>13930</v>
      </c>
      <c r="I9085" s="72">
        <v>4865</v>
      </c>
      <c r="J9085" s="72">
        <v>8565</v>
      </c>
      <c r="K9085" s="72">
        <v>12075</v>
      </c>
      <c r="L9085" s="72">
        <v>9105</v>
      </c>
      <c r="M9085" s="72">
        <v>26717</v>
      </c>
      <c r="N9085" s="72">
        <v>6900</v>
      </c>
      <c r="O9085" s="72">
        <v>11438</v>
      </c>
      <c r="P9085" s="72">
        <v>8507</v>
      </c>
    </row>
    <row r="9086" spans="1:16" hidden="1">
      <c r="A9086" s="72" t="s">
        <v>2127</v>
      </c>
      <c r="B9086" s="72" t="s">
        <v>3243</v>
      </c>
      <c r="C9086" s="72" t="s">
        <v>2110</v>
      </c>
      <c r="D9086" s="72">
        <v>15</v>
      </c>
      <c r="E9086" s="72">
        <v>15</v>
      </c>
      <c r="F9086" s="72">
        <v>15</v>
      </c>
      <c r="G9086" s="72">
        <v>23</v>
      </c>
      <c r="H9086" s="72">
        <v>22</v>
      </c>
      <c r="I9086" s="72">
        <v>24</v>
      </c>
      <c r="J9086" s="72">
        <v>23</v>
      </c>
      <c r="K9086" s="72">
        <v>34</v>
      </c>
      <c r="L9086" s="72">
        <v>22</v>
      </c>
      <c r="M9086" s="72">
        <v>23</v>
      </c>
      <c r="N9086" s="72">
        <v>21</v>
      </c>
      <c r="O9086" s="72">
        <v>21</v>
      </c>
      <c r="P9086" s="72">
        <v>22</v>
      </c>
    </row>
    <row r="9087" spans="1:16" hidden="1">
      <c r="A9087" s="72" t="s">
        <v>2127</v>
      </c>
      <c r="B9087" s="72" t="s">
        <v>3243</v>
      </c>
      <c r="C9087" s="72" t="s">
        <v>2111</v>
      </c>
      <c r="D9087" s="72">
        <v>294314</v>
      </c>
      <c r="E9087" s="72">
        <v>87994</v>
      </c>
      <c r="F9087" s="72">
        <v>64243</v>
      </c>
      <c r="G9087" s="72">
        <v>156748</v>
      </c>
      <c r="H9087" s="72">
        <v>123013</v>
      </c>
      <c r="I9087" s="72">
        <v>46109</v>
      </c>
      <c r="J9087" s="72">
        <v>66861</v>
      </c>
      <c r="K9087" s="72">
        <v>91394</v>
      </c>
      <c r="L9087" s="72">
        <v>72688</v>
      </c>
      <c r="M9087" s="72">
        <v>184435</v>
      </c>
      <c r="N9087" s="72">
        <v>56877</v>
      </c>
      <c r="O9087" s="72">
        <v>125090</v>
      </c>
      <c r="P9087" s="72">
        <v>92348</v>
      </c>
    </row>
    <row r="9088" spans="1:16" hidden="1">
      <c r="A9088" s="72" t="s">
        <v>2126</v>
      </c>
      <c r="B9088" s="72" t="s">
        <v>3244</v>
      </c>
      <c r="C9088" s="72" t="s">
        <v>2103</v>
      </c>
      <c r="D9088" s="72">
        <v>209140</v>
      </c>
      <c r="E9088" s="72">
        <v>218759</v>
      </c>
      <c r="F9088" s="72">
        <v>180514</v>
      </c>
      <c r="G9088" s="72">
        <v>222073</v>
      </c>
      <c r="H9088" s="72">
        <v>261588</v>
      </c>
      <c r="I9088" s="72">
        <v>221178</v>
      </c>
      <c r="J9088" s="72">
        <v>196634</v>
      </c>
      <c r="K9088" s="72">
        <v>194936</v>
      </c>
      <c r="L9088" s="72">
        <v>236842</v>
      </c>
      <c r="M9088" s="72">
        <v>229197</v>
      </c>
      <c r="N9088" s="72">
        <v>206473</v>
      </c>
      <c r="O9088" s="72">
        <v>207211</v>
      </c>
      <c r="P9088" s="72">
        <v>217788</v>
      </c>
    </row>
    <row r="9089" spans="1:16" hidden="1">
      <c r="A9089" s="72" t="s">
        <v>2126</v>
      </c>
      <c r="B9089" s="72" t="s">
        <v>3244</v>
      </c>
      <c r="C9089" s="72" t="s">
        <v>2104</v>
      </c>
      <c r="D9089" s="72">
        <v>2553</v>
      </c>
      <c r="E9089" s="72">
        <v>2545</v>
      </c>
      <c r="F9089" s="72">
        <v>2547</v>
      </c>
      <c r="G9089" s="72">
        <v>2567</v>
      </c>
      <c r="H9089" s="72">
        <v>2579</v>
      </c>
      <c r="I9089" s="72">
        <v>2591</v>
      </c>
      <c r="J9089" s="72">
        <v>2609</v>
      </c>
      <c r="K9089" s="72">
        <v>2537</v>
      </c>
      <c r="L9089" s="72">
        <v>2534</v>
      </c>
      <c r="M9089" s="72">
        <v>2545</v>
      </c>
      <c r="N9089" s="72">
        <v>2535</v>
      </c>
      <c r="O9089" s="72">
        <v>2597</v>
      </c>
      <c r="P9089" s="72">
        <v>2620</v>
      </c>
    </row>
    <row r="9090" spans="1:16" hidden="1">
      <c r="A9090" s="72" t="s">
        <v>2126</v>
      </c>
      <c r="B9090" s="72" t="s">
        <v>3244</v>
      </c>
      <c r="C9090" s="72" t="s">
        <v>2105</v>
      </c>
      <c r="D9090" s="72">
        <v>1653798</v>
      </c>
      <c r="E9090" s="72">
        <v>1562812</v>
      </c>
      <c r="F9090" s="72">
        <v>1109099</v>
      </c>
      <c r="G9090" s="72">
        <v>1534624</v>
      </c>
      <c r="H9090" s="72">
        <v>1706832</v>
      </c>
      <c r="I9090" s="72">
        <v>1260521</v>
      </c>
      <c r="J9090" s="72">
        <v>1017754</v>
      </c>
      <c r="K9090" s="72">
        <v>1094261</v>
      </c>
      <c r="L9090" s="72">
        <v>1360411</v>
      </c>
      <c r="M9090" s="72">
        <v>1601341</v>
      </c>
      <c r="N9090" s="72">
        <v>1326740</v>
      </c>
      <c r="O9090" s="72">
        <v>1532121</v>
      </c>
      <c r="P9090" s="72">
        <v>1730342</v>
      </c>
    </row>
    <row r="9091" spans="1:16" hidden="1">
      <c r="A9091" s="72" t="s">
        <v>2126</v>
      </c>
      <c r="B9091" s="72" t="s">
        <v>3244</v>
      </c>
      <c r="C9091" s="72" t="s">
        <v>2106</v>
      </c>
      <c r="D9091" s="72">
        <v>217583</v>
      </c>
      <c r="E9091" s="72">
        <v>206424</v>
      </c>
      <c r="F9091" s="72">
        <v>155147</v>
      </c>
      <c r="G9091" s="72">
        <v>169641</v>
      </c>
      <c r="H9091" s="72">
        <v>225536</v>
      </c>
      <c r="I9091" s="72">
        <v>240307</v>
      </c>
      <c r="J9091" s="72">
        <v>229455</v>
      </c>
      <c r="K9091" s="72">
        <v>228233</v>
      </c>
      <c r="L9091" s="72">
        <v>199344</v>
      </c>
      <c r="M9091" s="72">
        <v>184523</v>
      </c>
      <c r="N9091" s="72">
        <v>156020</v>
      </c>
      <c r="O9091" s="72">
        <v>129230</v>
      </c>
      <c r="P9091" s="72">
        <v>161642</v>
      </c>
    </row>
    <row r="9092" spans="1:16" hidden="1">
      <c r="A9092" s="72" t="s">
        <v>2126</v>
      </c>
      <c r="B9092" s="72" t="s">
        <v>3244</v>
      </c>
      <c r="C9092" s="72" t="s">
        <v>2107</v>
      </c>
      <c r="D9092" s="72">
        <v>422</v>
      </c>
      <c r="E9092" s="72">
        <v>420</v>
      </c>
      <c r="F9092" s="72">
        <v>422</v>
      </c>
      <c r="G9092" s="72">
        <v>423</v>
      </c>
      <c r="H9092" s="72">
        <v>424</v>
      </c>
      <c r="I9092" s="72">
        <v>427</v>
      </c>
      <c r="J9092" s="72">
        <v>430</v>
      </c>
      <c r="K9092" s="72">
        <v>429</v>
      </c>
      <c r="L9092" s="72">
        <v>426</v>
      </c>
      <c r="M9092" s="72">
        <v>426</v>
      </c>
      <c r="N9092" s="72">
        <v>400</v>
      </c>
      <c r="O9092" s="72">
        <v>394</v>
      </c>
      <c r="P9092" s="72">
        <v>394</v>
      </c>
    </row>
    <row r="9093" spans="1:16" hidden="1">
      <c r="A9093" s="72" t="s">
        <v>2126</v>
      </c>
      <c r="B9093" s="72" t="s">
        <v>3244</v>
      </c>
      <c r="C9093" s="72" t="s">
        <v>2108</v>
      </c>
      <c r="D9093" s="72">
        <v>1576822</v>
      </c>
      <c r="E9093" s="72">
        <v>1301329</v>
      </c>
      <c r="F9093" s="72">
        <v>885680</v>
      </c>
      <c r="G9093" s="72">
        <v>1095287</v>
      </c>
      <c r="H9093" s="72">
        <v>1275900</v>
      </c>
      <c r="I9093" s="72">
        <v>1204427</v>
      </c>
      <c r="J9093" s="72">
        <v>1018195</v>
      </c>
      <c r="K9093" s="72">
        <v>1018972</v>
      </c>
      <c r="L9093" s="72">
        <v>964535</v>
      </c>
      <c r="M9093" s="72">
        <v>1150004</v>
      </c>
      <c r="N9093" s="72">
        <v>662822</v>
      </c>
      <c r="O9093" s="72">
        <v>860657</v>
      </c>
      <c r="P9093" s="72">
        <v>1260230</v>
      </c>
    </row>
    <row r="9094" spans="1:16" hidden="1">
      <c r="A9094" s="72" t="s">
        <v>2126</v>
      </c>
      <c r="B9094" s="72" t="s">
        <v>3244</v>
      </c>
      <c r="C9094" s="72" t="s">
        <v>2109</v>
      </c>
      <c r="D9094" s="72">
        <v>63684</v>
      </c>
      <c r="E9094" s="72">
        <v>67005</v>
      </c>
      <c r="F9094" s="72">
        <v>63119</v>
      </c>
      <c r="G9094" s="72">
        <v>72939</v>
      </c>
      <c r="H9094" s="72">
        <v>85992</v>
      </c>
      <c r="I9094" s="72">
        <v>71693</v>
      </c>
      <c r="J9094" s="72">
        <v>55389</v>
      </c>
      <c r="K9094" s="72">
        <v>69728</v>
      </c>
      <c r="L9094" s="72">
        <v>80118</v>
      </c>
      <c r="M9094" s="72">
        <v>84120</v>
      </c>
      <c r="N9094" s="72">
        <v>68714</v>
      </c>
      <c r="O9094" s="72">
        <v>104001</v>
      </c>
      <c r="P9094" s="72">
        <v>86697</v>
      </c>
    </row>
    <row r="9095" spans="1:16" hidden="1">
      <c r="A9095" s="72" t="s">
        <v>2126</v>
      </c>
      <c r="B9095" s="72" t="s">
        <v>3244</v>
      </c>
      <c r="C9095" s="72" t="s">
        <v>2110</v>
      </c>
      <c r="D9095" s="72">
        <v>19</v>
      </c>
      <c r="E9095" s="72">
        <v>19</v>
      </c>
      <c r="F9095" s="72">
        <v>19</v>
      </c>
      <c r="G9095" s="72">
        <v>18</v>
      </c>
      <c r="H9095" s="72">
        <v>19</v>
      </c>
      <c r="I9095" s="72">
        <v>19</v>
      </c>
      <c r="J9095" s="72">
        <v>18</v>
      </c>
      <c r="K9095" s="72">
        <v>18</v>
      </c>
      <c r="L9095" s="72">
        <v>28</v>
      </c>
      <c r="M9095" s="72">
        <v>27</v>
      </c>
      <c r="N9095" s="72">
        <v>26</v>
      </c>
      <c r="O9095" s="72">
        <v>34</v>
      </c>
      <c r="P9095" s="72">
        <v>36</v>
      </c>
    </row>
    <row r="9096" spans="1:16" hidden="1">
      <c r="A9096" s="72" t="s">
        <v>2126</v>
      </c>
      <c r="B9096" s="72" t="s">
        <v>3244</v>
      </c>
      <c r="C9096" s="72" t="s">
        <v>2111</v>
      </c>
      <c r="D9096" s="72">
        <v>443064</v>
      </c>
      <c r="E9096" s="72">
        <v>422038</v>
      </c>
      <c r="F9096" s="72">
        <v>325843</v>
      </c>
      <c r="G9096" s="72">
        <v>442428</v>
      </c>
      <c r="H9096" s="72">
        <v>502339</v>
      </c>
      <c r="I9096" s="72">
        <v>353134</v>
      </c>
      <c r="J9096" s="72">
        <v>242337</v>
      </c>
      <c r="K9096" s="72">
        <v>290178</v>
      </c>
      <c r="L9096" s="72">
        <v>401856</v>
      </c>
      <c r="M9096" s="72">
        <v>501349</v>
      </c>
      <c r="N9096" s="72">
        <v>368258</v>
      </c>
      <c r="O9096" s="72">
        <v>664987</v>
      </c>
      <c r="P9096" s="72">
        <v>650110</v>
      </c>
    </row>
    <row r="9097" spans="1:16" hidden="1">
      <c r="A9097" s="72" t="s">
        <v>2144</v>
      </c>
      <c r="B9097" s="72" t="s">
        <v>3245</v>
      </c>
      <c r="C9097" s="72" t="s">
        <v>2103</v>
      </c>
      <c r="D9097" s="72">
        <v>48323</v>
      </c>
      <c r="E9097" s="72">
        <v>49132</v>
      </c>
      <c r="F9097" s="72">
        <v>45903</v>
      </c>
      <c r="G9097" s="72">
        <v>52503</v>
      </c>
      <c r="H9097" s="72">
        <v>57712</v>
      </c>
      <c r="I9097" s="72">
        <v>54697</v>
      </c>
      <c r="J9097" s="72">
        <v>51942</v>
      </c>
      <c r="K9097" s="72">
        <v>56339</v>
      </c>
      <c r="L9097" s="72">
        <v>56339</v>
      </c>
      <c r="M9097" s="72">
        <v>66474</v>
      </c>
      <c r="N9097" s="72">
        <v>62036</v>
      </c>
      <c r="O9097" s="72">
        <v>62369</v>
      </c>
      <c r="P9097" s="72">
        <v>65448</v>
      </c>
    </row>
    <row r="9098" spans="1:16" hidden="1">
      <c r="A9098" s="72" t="s">
        <v>2144</v>
      </c>
      <c r="B9098" s="72" t="s">
        <v>3245</v>
      </c>
      <c r="C9098" s="72" t="s">
        <v>2104</v>
      </c>
      <c r="D9098" s="72">
        <v>543</v>
      </c>
      <c r="E9098" s="72">
        <v>544</v>
      </c>
      <c r="F9098" s="72">
        <v>555</v>
      </c>
      <c r="G9098" s="72">
        <v>561</v>
      </c>
      <c r="H9098" s="72">
        <v>600</v>
      </c>
      <c r="I9098" s="72">
        <v>585</v>
      </c>
      <c r="J9098" s="72">
        <v>618</v>
      </c>
      <c r="K9098" s="72">
        <v>646</v>
      </c>
      <c r="L9098" s="72">
        <v>646</v>
      </c>
      <c r="M9098" s="72">
        <v>669</v>
      </c>
      <c r="N9098" s="72">
        <v>695</v>
      </c>
      <c r="O9098" s="72">
        <v>710</v>
      </c>
      <c r="P9098" s="72">
        <v>738</v>
      </c>
    </row>
    <row r="9099" spans="1:16" hidden="1">
      <c r="A9099" s="72" t="s">
        <v>2144</v>
      </c>
      <c r="B9099" s="72" t="s">
        <v>3245</v>
      </c>
      <c r="C9099" s="72" t="s">
        <v>2105</v>
      </c>
      <c r="D9099" s="72">
        <v>501282</v>
      </c>
      <c r="E9099" s="72">
        <v>483142</v>
      </c>
      <c r="F9099" s="72">
        <v>414590</v>
      </c>
      <c r="G9099" s="72">
        <v>528421</v>
      </c>
      <c r="H9099" s="72">
        <v>605447</v>
      </c>
      <c r="I9099" s="72">
        <v>498008</v>
      </c>
      <c r="J9099" s="72">
        <v>469281</v>
      </c>
      <c r="K9099" s="72">
        <v>514487</v>
      </c>
      <c r="L9099" s="72">
        <v>514487</v>
      </c>
      <c r="M9099" s="72">
        <v>524426</v>
      </c>
      <c r="N9099" s="72">
        <v>479044</v>
      </c>
      <c r="O9099" s="72">
        <v>542178</v>
      </c>
      <c r="P9099" s="72">
        <v>644103</v>
      </c>
    </row>
    <row r="9100" spans="1:16" hidden="1">
      <c r="A9100" s="72" t="s">
        <v>2144</v>
      </c>
      <c r="B9100" s="72" t="s">
        <v>3245</v>
      </c>
      <c r="C9100" s="72" t="s">
        <v>2106</v>
      </c>
      <c r="D9100" s="72">
        <v>63053</v>
      </c>
      <c r="E9100" s="72">
        <v>62282</v>
      </c>
      <c r="F9100" s="72">
        <v>57301</v>
      </c>
      <c r="G9100" s="72">
        <v>72577</v>
      </c>
      <c r="H9100" s="72">
        <v>86774</v>
      </c>
      <c r="I9100" s="72">
        <v>78929</v>
      </c>
      <c r="J9100" s="72">
        <v>74865</v>
      </c>
      <c r="K9100" s="72">
        <v>81530</v>
      </c>
      <c r="L9100" s="72">
        <v>81530</v>
      </c>
      <c r="M9100" s="72">
        <v>82472</v>
      </c>
      <c r="N9100" s="72">
        <v>77594</v>
      </c>
      <c r="O9100" s="72">
        <v>79580</v>
      </c>
      <c r="P9100" s="72">
        <v>83993</v>
      </c>
    </row>
    <row r="9101" spans="1:16" hidden="1">
      <c r="A9101" s="72" t="s">
        <v>2144</v>
      </c>
      <c r="B9101" s="72" t="s">
        <v>3245</v>
      </c>
      <c r="C9101" s="72" t="s">
        <v>2107</v>
      </c>
      <c r="D9101" s="72">
        <v>32</v>
      </c>
      <c r="E9101" s="72">
        <v>33</v>
      </c>
      <c r="F9101" s="72">
        <v>36</v>
      </c>
      <c r="G9101" s="72">
        <v>35</v>
      </c>
      <c r="H9101" s="72">
        <v>47</v>
      </c>
      <c r="I9101" s="72">
        <v>36</v>
      </c>
      <c r="J9101" s="72">
        <v>39</v>
      </c>
      <c r="K9101" s="72">
        <v>41</v>
      </c>
      <c r="L9101" s="72">
        <v>41</v>
      </c>
      <c r="M9101" s="72">
        <v>42</v>
      </c>
      <c r="N9101" s="72">
        <v>51</v>
      </c>
      <c r="O9101" s="72">
        <v>50</v>
      </c>
      <c r="P9101" s="72">
        <v>49</v>
      </c>
    </row>
    <row r="9102" spans="1:16" hidden="1">
      <c r="A9102" s="72" t="s">
        <v>2144</v>
      </c>
      <c r="B9102" s="72" t="s">
        <v>3245</v>
      </c>
      <c r="C9102" s="72" t="s">
        <v>2108</v>
      </c>
      <c r="D9102" s="72">
        <v>560777</v>
      </c>
      <c r="E9102" s="72">
        <v>518050</v>
      </c>
      <c r="F9102" s="72">
        <v>420374</v>
      </c>
      <c r="G9102" s="72">
        <v>580963</v>
      </c>
      <c r="H9102" s="72">
        <v>706108</v>
      </c>
      <c r="I9102" s="72">
        <v>585361</v>
      </c>
      <c r="J9102" s="72">
        <v>560380</v>
      </c>
      <c r="K9102" s="72">
        <v>613659</v>
      </c>
      <c r="L9102" s="72">
        <v>613659</v>
      </c>
      <c r="M9102" s="72">
        <v>521000</v>
      </c>
      <c r="N9102" s="72">
        <v>479724</v>
      </c>
      <c r="O9102" s="72">
        <v>545076</v>
      </c>
      <c r="P9102" s="72">
        <v>734210</v>
      </c>
    </row>
    <row r="9103" spans="1:16" hidden="1">
      <c r="A9103" s="72" t="s">
        <v>2144</v>
      </c>
      <c r="B9103" s="72" t="s">
        <v>3245</v>
      </c>
      <c r="C9103" s="72" t="s">
        <v>2109</v>
      </c>
      <c r="D9103" s="72">
        <v>62185</v>
      </c>
      <c r="E9103" s="72">
        <v>61906</v>
      </c>
      <c r="F9103" s="72">
        <v>62188</v>
      </c>
      <c r="G9103" s="72">
        <v>66613</v>
      </c>
      <c r="H9103" s="72">
        <v>70986</v>
      </c>
      <c r="I9103" s="72">
        <v>64322</v>
      </c>
      <c r="J9103" s="72">
        <v>63444</v>
      </c>
      <c r="K9103" s="72">
        <v>64272</v>
      </c>
      <c r="L9103" s="72">
        <v>64272</v>
      </c>
      <c r="M9103" s="72">
        <v>69257</v>
      </c>
      <c r="N9103" s="72">
        <v>65959</v>
      </c>
      <c r="O9103" s="72">
        <v>61136</v>
      </c>
      <c r="P9103" s="72">
        <v>65241</v>
      </c>
    </row>
    <row r="9104" spans="1:16" hidden="1">
      <c r="A9104" s="72" t="s">
        <v>2144</v>
      </c>
      <c r="B9104" s="72" t="s">
        <v>3245</v>
      </c>
      <c r="C9104" s="72" t="s">
        <v>2110</v>
      </c>
      <c r="D9104" s="72">
        <v>8</v>
      </c>
      <c r="E9104" s="72">
        <v>8</v>
      </c>
      <c r="F9104" s="72">
        <v>8</v>
      </c>
      <c r="G9104" s="72">
        <v>8</v>
      </c>
      <c r="H9104" s="72">
        <v>6</v>
      </c>
      <c r="I9104" s="72">
        <v>8</v>
      </c>
      <c r="J9104" s="72">
        <v>8</v>
      </c>
      <c r="K9104" s="72">
        <v>8</v>
      </c>
      <c r="L9104" s="72">
        <v>8</v>
      </c>
      <c r="M9104" s="72">
        <v>8</v>
      </c>
      <c r="N9104" s="72">
        <v>8</v>
      </c>
      <c r="O9104" s="72">
        <v>8</v>
      </c>
      <c r="P9104" s="72">
        <v>8</v>
      </c>
    </row>
    <row r="9105" spans="1:16" hidden="1">
      <c r="A9105" s="72" t="s">
        <v>2144</v>
      </c>
      <c r="B9105" s="72" t="s">
        <v>3245</v>
      </c>
      <c r="C9105" s="72" t="s">
        <v>2111</v>
      </c>
      <c r="D9105" s="72">
        <v>500702</v>
      </c>
      <c r="E9105" s="72">
        <v>522331</v>
      </c>
      <c r="F9105" s="72">
        <v>476809</v>
      </c>
      <c r="G9105" s="72">
        <v>427854</v>
      </c>
      <c r="H9105" s="72">
        <v>549611</v>
      </c>
      <c r="I9105" s="72">
        <v>461318</v>
      </c>
      <c r="J9105" s="72">
        <v>458158</v>
      </c>
      <c r="K9105" s="72">
        <v>468000</v>
      </c>
      <c r="L9105" s="72">
        <v>468000</v>
      </c>
      <c r="M9105" s="72">
        <v>437835</v>
      </c>
      <c r="N9105" s="72">
        <v>407478</v>
      </c>
      <c r="O9105" s="72">
        <v>418202</v>
      </c>
      <c r="P9105" s="72">
        <v>543163</v>
      </c>
    </row>
    <row r="9106" spans="1:16" hidden="1">
      <c r="A9106" s="72" t="s">
        <v>2155</v>
      </c>
      <c r="B9106" s="72" t="s">
        <v>3246</v>
      </c>
      <c r="C9106" s="72" t="s">
        <v>2109</v>
      </c>
      <c r="D9106" s="72">
        <v>3084620</v>
      </c>
      <c r="E9106" s="72">
        <v>3291599</v>
      </c>
      <c r="F9106" s="72">
        <v>3171036</v>
      </c>
      <c r="G9106" s="72">
        <v>1833394</v>
      </c>
      <c r="H9106" s="72">
        <v>1507276</v>
      </c>
      <c r="I9106" s="72">
        <v>1864048</v>
      </c>
      <c r="J9106" s="72">
        <v>1711195</v>
      </c>
      <c r="K9106" s="72">
        <v>1841871</v>
      </c>
      <c r="L9106" s="72">
        <v>419183</v>
      </c>
    </row>
    <row r="9107" spans="1:16" hidden="1">
      <c r="A9107" s="72" t="s">
        <v>2155</v>
      </c>
      <c r="B9107" s="72" t="s">
        <v>3246</v>
      </c>
      <c r="C9107" s="72" t="s">
        <v>2110</v>
      </c>
      <c r="D9107" s="72">
        <v>1</v>
      </c>
      <c r="E9107" s="72">
        <v>1</v>
      </c>
      <c r="F9107" s="72">
        <v>1</v>
      </c>
      <c r="G9107" s="72">
        <v>1</v>
      </c>
      <c r="H9107" s="72">
        <v>1</v>
      </c>
      <c r="I9107" s="72">
        <v>1</v>
      </c>
      <c r="J9107" s="72">
        <v>1</v>
      </c>
      <c r="K9107" s="72">
        <v>1</v>
      </c>
      <c r="L9107" s="72">
        <v>1</v>
      </c>
    </row>
    <row r="9108" spans="1:16" hidden="1">
      <c r="A9108" s="72" t="s">
        <v>2155</v>
      </c>
      <c r="B9108" s="72" t="s">
        <v>3246</v>
      </c>
      <c r="C9108" s="72" t="s">
        <v>2111</v>
      </c>
      <c r="D9108" s="72">
        <v>12790383</v>
      </c>
      <c r="E9108" s="72">
        <v>13109788</v>
      </c>
      <c r="F9108" s="72">
        <v>8991618</v>
      </c>
      <c r="G9108" s="72">
        <v>7011335</v>
      </c>
      <c r="H9108" s="72">
        <v>7014168</v>
      </c>
      <c r="I9108" s="72">
        <v>5158650</v>
      </c>
      <c r="J9108" s="72">
        <v>4089047</v>
      </c>
      <c r="K9108" s="72">
        <v>5503036</v>
      </c>
      <c r="L9108" s="72">
        <v>1077529</v>
      </c>
    </row>
    <row r="9109" spans="1:16" hidden="1">
      <c r="A9109" s="72" t="s">
        <v>2129</v>
      </c>
      <c r="B9109" s="72" t="s">
        <v>3247</v>
      </c>
      <c r="C9109" s="72" t="s">
        <v>2103</v>
      </c>
      <c r="H9109" s="72">
        <v>244</v>
      </c>
    </row>
    <row r="9110" spans="1:16" hidden="1">
      <c r="A9110" s="72" t="s">
        <v>2129</v>
      </c>
      <c r="B9110" s="72" t="s">
        <v>3247</v>
      </c>
      <c r="C9110" s="72" t="s">
        <v>2104</v>
      </c>
      <c r="G9110" s="72">
        <v>0</v>
      </c>
      <c r="H9110" s="72">
        <v>35</v>
      </c>
    </row>
    <row r="9111" spans="1:16" hidden="1">
      <c r="A9111" s="72" t="s">
        <v>2129</v>
      </c>
      <c r="B9111" s="72" t="s">
        <v>3247</v>
      </c>
      <c r="C9111" s="72" t="s">
        <v>2105</v>
      </c>
      <c r="H9111" s="72">
        <v>1599</v>
      </c>
    </row>
    <row r="9112" spans="1:16" hidden="1">
      <c r="A9112" s="72" t="s">
        <v>2129</v>
      </c>
      <c r="B9112" s="72" t="s">
        <v>3247</v>
      </c>
      <c r="C9112" s="72" t="s">
        <v>2106</v>
      </c>
      <c r="H9112" s="72">
        <v>2463</v>
      </c>
    </row>
    <row r="9113" spans="1:16" hidden="1">
      <c r="A9113" s="72" t="s">
        <v>2129</v>
      </c>
      <c r="B9113" s="72" t="s">
        <v>3247</v>
      </c>
      <c r="C9113" s="72" t="s">
        <v>2107</v>
      </c>
      <c r="H9113" s="72">
        <v>4</v>
      </c>
    </row>
    <row r="9114" spans="1:16" hidden="1">
      <c r="A9114" s="72" t="s">
        <v>2129</v>
      </c>
      <c r="B9114" s="72" t="s">
        <v>3247</v>
      </c>
      <c r="C9114" s="72" t="s">
        <v>2108</v>
      </c>
      <c r="H9114" s="72">
        <v>15736</v>
      </c>
    </row>
    <row r="9115" spans="1:16" hidden="1">
      <c r="A9115" s="72" t="s">
        <v>2122</v>
      </c>
      <c r="B9115" s="72" t="s">
        <v>3248</v>
      </c>
      <c r="C9115" s="72" t="s">
        <v>2103</v>
      </c>
      <c r="D9115" s="72">
        <v>6729</v>
      </c>
      <c r="E9115" s="72">
        <v>5203</v>
      </c>
      <c r="F9115" s="72">
        <v>4210</v>
      </c>
      <c r="G9115" s="72">
        <v>6912</v>
      </c>
      <c r="H9115" s="72">
        <v>7480</v>
      </c>
      <c r="I9115" s="72">
        <v>6265</v>
      </c>
      <c r="J9115" s="72">
        <v>5694</v>
      </c>
      <c r="K9115" s="72">
        <v>5845</v>
      </c>
      <c r="L9115" s="72">
        <v>6903</v>
      </c>
      <c r="M9115" s="72">
        <v>5304</v>
      </c>
      <c r="N9115" s="72">
        <v>5958</v>
      </c>
      <c r="O9115" s="72">
        <v>6224</v>
      </c>
      <c r="P9115" s="72">
        <v>5160</v>
      </c>
    </row>
    <row r="9116" spans="1:16" hidden="1">
      <c r="A9116" s="72" t="s">
        <v>2122</v>
      </c>
      <c r="B9116" s="72" t="s">
        <v>3248</v>
      </c>
      <c r="C9116" s="72" t="s">
        <v>2104</v>
      </c>
      <c r="D9116" s="72">
        <v>147</v>
      </c>
      <c r="E9116" s="72">
        <v>147</v>
      </c>
      <c r="F9116" s="72">
        <v>137</v>
      </c>
      <c r="G9116" s="72">
        <v>92</v>
      </c>
      <c r="H9116" s="72">
        <v>143</v>
      </c>
      <c r="I9116" s="72">
        <v>119</v>
      </c>
      <c r="J9116" s="72">
        <v>125</v>
      </c>
      <c r="K9116" s="72">
        <v>121</v>
      </c>
      <c r="L9116" s="72">
        <v>122</v>
      </c>
      <c r="M9116" s="72">
        <v>117</v>
      </c>
      <c r="N9116" s="72">
        <v>113</v>
      </c>
      <c r="O9116" s="72">
        <v>112</v>
      </c>
      <c r="P9116" s="72">
        <v>110</v>
      </c>
    </row>
    <row r="9117" spans="1:16" hidden="1">
      <c r="A9117" s="72" t="s">
        <v>2122</v>
      </c>
      <c r="B9117" s="72" t="s">
        <v>3248</v>
      </c>
      <c r="C9117" s="72" t="s">
        <v>2105</v>
      </c>
      <c r="D9117" s="72">
        <v>81317</v>
      </c>
      <c r="E9117" s="72">
        <v>87254</v>
      </c>
      <c r="F9117" s="72">
        <v>58762</v>
      </c>
      <c r="G9117" s="72">
        <v>112971</v>
      </c>
      <c r="H9117" s="72">
        <v>117614</v>
      </c>
      <c r="I9117" s="72">
        <v>76650</v>
      </c>
      <c r="J9117" s="72">
        <v>64349</v>
      </c>
      <c r="K9117" s="72">
        <v>99448</v>
      </c>
      <c r="L9117" s="72">
        <v>109056</v>
      </c>
      <c r="M9117" s="72">
        <v>89193</v>
      </c>
      <c r="N9117" s="72">
        <v>101017</v>
      </c>
      <c r="O9117" s="72">
        <v>88405</v>
      </c>
      <c r="P9117" s="72">
        <v>84475</v>
      </c>
    </row>
    <row r="9118" spans="1:16" hidden="1">
      <c r="A9118" s="72" t="s">
        <v>2122</v>
      </c>
      <c r="B9118" s="72" t="s">
        <v>3248</v>
      </c>
      <c r="C9118" s="72" t="s">
        <v>2106</v>
      </c>
      <c r="D9118" s="72">
        <v>2041</v>
      </c>
      <c r="E9118" s="72">
        <v>1828</v>
      </c>
      <c r="F9118" s="72">
        <v>1488</v>
      </c>
    </row>
    <row r="9119" spans="1:16" hidden="1">
      <c r="A9119" s="72" t="s">
        <v>2122</v>
      </c>
      <c r="B9119" s="72" t="s">
        <v>3248</v>
      </c>
      <c r="C9119" s="72" t="s">
        <v>2107</v>
      </c>
      <c r="D9119" s="72">
        <v>21</v>
      </c>
      <c r="E9119" s="72">
        <v>21</v>
      </c>
      <c r="F9119" s="72">
        <v>7</v>
      </c>
    </row>
    <row r="9120" spans="1:16" hidden="1">
      <c r="A9120" s="72" t="s">
        <v>2122</v>
      </c>
      <c r="B9120" s="72" t="s">
        <v>3248</v>
      </c>
      <c r="C9120" s="72" t="s">
        <v>2108</v>
      </c>
      <c r="D9120" s="72">
        <v>25918</v>
      </c>
      <c r="E9120" s="72">
        <v>30657</v>
      </c>
      <c r="F9120" s="72">
        <v>20772</v>
      </c>
    </row>
    <row r="9121" spans="1:16" hidden="1">
      <c r="A9121" s="72" t="s">
        <v>2137</v>
      </c>
      <c r="B9121" s="72" t="s">
        <v>3248</v>
      </c>
      <c r="C9121" s="72" t="s">
        <v>2103</v>
      </c>
      <c r="D9121" s="72">
        <v>19690</v>
      </c>
      <c r="E9121" s="72">
        <v>17206</v>
      </c>
      <c r="F9121" s="72">
        <v>13563</v>
      </c>
      <c r="G9121" s="72">
        <v>20098</v>
      </c>
      <c r="H9121" s="72">
        <v>19267</v>
      </c>
      <c r="I9121" s="72">
        <v>15972</v>
      </c>
      <c r="J9121" s="72">
        <v>15064</v>
      </c>
      <c r="K9121" s="72">
        <v>11764</v>
      </c>
      <c r="L9121" s="72">
        <v>16527</v>
      </c>
      <c r="M9121" s="72">
        <v>16592</v>
      </c>
      <c r="N9121" s="72">
        <v>15844</v>
      </c>
      <c r="O9121" s="72">
        <v>14614</v>
      </c>
      <c r="P9121" s="72">
        <v>15217</v>
      </c>
    </row>
    <row r="9122" spans="1:16" hidden="1">
      <c r="A9122" s="72" t="s">
        <v>2137</v>
      </c>
      <c r="B9122" s="72" t="s">
        <v>3248</v>
      </c>
      <c r="C9122" s="72" t="s">
        <v>2104</v>
      </c>
      <c r="D9122" s="72">
        <v>317</v>
      </c>
      <c r="E9122" s="72">
        <v>317</v>
      </c>
      <c r="F9122" s="72">
        <v>316</v>
      </c>
      <c r="G9122" s="72">
        <v>314</v>
      </c>
      <c r="H9122" s="72">
        <v>312</v>
      </c>
      <c r="I9122" s="72">
        <v>305</v>
      </c>
      <c r="J9122" s="72">
        <v>302</v>
      </c>
      <c r="K9122" s="72">
        <v>302</v>
      </c>
      <c r="L9122" s="72">
        <v>301</v>
      </c>
      <c r="M9122" s="72">
        <v>291</v>
      </c>
      <c r="N9122" s="72">
        <v>270</v>
      </c>
      <c r="O9122" s="72">
        <v>266</v>
      </c>
      <c r="P9122" s="72">
        <v>261</v>
      </c>
    </row>
    <row r="9123" spans="1:16" hidden="1">
      <c r="A9123" s="72" t="s">
        <v>2137</v>
      </c>
      <c r="B9123" s="72" t="s">
        <v>3248</v>
      </c>
      <c r="C9123" s="72" t="s">
        <v>2105</v>
      </c>
      <c r="D9123" s="72">
        <v>278150</v>
      </c>
      <c r="E9123" s="72">
        <v>229126</v>
      </c>
      <c r="F9123" s="72">
        <v>176695</v>
      </c>
      <c r="G9123" s="72">
        <v>224550</v>
      </c>
      <c r="H9123" s="72">
        <v>240084</v>
      </c>
      <c r="I9123" s="72">
        <v>173046</v>
      </c>
      <c r="J9123" s="72">
        <v>154636</v>
      </c>
      <c r="K9123" s="72">
        <v>141144</v>
      </c>
      <c r="L9123" s="72">
        <v>214403</v>
      </c>
      <c r="M9123" s="72">
        <v>253554</v>
      </c>
      <c r="N9123" s="72">
        <v>244197</v>
      </c>
      <c r="O9123" s="72">
        <v>279377</v>
      </c>
      <c r="P9123" s="72">
        <v>271483</v>
      </c>
    </row>
    <row r="9124" spans="1:16" hidden="1">
      <c r="A9124" s="72" t="s">
        <v>2137</v>
      </c>
      <c r="B9124" s="72" t="s">
        <v>3248</v>
      </c>
      <c r="C9124" s="72" t="s">
        <v>2106</v>
      </c>
      <c r="D9124" s="72">
        <v>4178</v>
      </c>
      <c r="E9124" s="72">
        <v>4203</v>
      </c>
      <c r="F9124" s="72">
        <v>2166</v>
      </c>
      <c r="G9124" s="72">
        <v>7123</v>
      </c>
      <c r="H9124" s="72">
        <v>6975</v>
      </c>
      <c r="I9124" s="72">
        <v>6866</v>
      </c>
      <c r="J9124" s="72">
        <v>6760</v>
      </c>
      <c r="K9124" s="72">
        <v>5236</v>
      </c>
      <c r="L9124" s="72">
        <v>7372</v>
      </c>
      <c r="M9124" s="72">
        <v>9285</v>
      </c>
      <c r="N9124" s="72">
        <v>8592</v>
      </c>
      <c r="O9124" s="72">
        <v>9379</v>
      </c>
      <c r="P9124" s="72">
        <v>11409</v>
      </c>
    </row>
    <row r="9125" spans="1:16" hidden="1">
      <c r="A9125" s="72" t="s">
        <v>2137</v>
      </c>
      <c r="B9125" s="72" t="s">
        <v>3248</v>
      </c>
      <c r="C9125" s="72" t="s">
        <v>2107</v>
      </c>
      <c r="D9125" s="72">
        <v>19</v>
      </c>
      <c r="E9125" s="72">
        <v>19</v>
      </c>
      <c r="F9125" s="72">
        <v>22</v>
      </c>
      <c r="G9125" s="72">
        <v>25</v>
      </c>
      <c r="H9125" s="72">
        <v>25</v>
      </c>
      <c r="I9125" s="72">
        <v>32</v>
      </c>
      <c r="J9125" s="72">
        <v>34</v>
      </c>
      <c r="K9125" s="72">
        <v>38</v>
      </c>
      <c r="L9125" s="72">
        <v>38</v>
      </c>
      <c r="M9125" s="72">
        <v>46</v>
      </c>
      <c r="N9125" s="72">
        <v>42</v>
      </c>
      <c r="O9125" s="72">
        <v>71</v>
      </c>
      <c r="P9125" s="72">
        <v>73</v>
      </c>
    </row>
    <row r="9126" spans="1:16" hidden="1">
      <c r="A9126" s="72" t="s">
        <v>2137</v>
      </c>
      <c r="B9126" s="72" t="s">
        <v>3248</v>
      </c>
      <c r="C9126" s="72" t="s">
        <v>2108</v>
      </c>
      <c r="D9126" s="72">
        <v>63739</v>
      </c>
      <c r="E9126" s="72">
        <v>41710</v>
      </c>
      <c r="F9126" s="72">
        <v>21027</v>
      </c>
      <c r="G9126" s="72">
        <v>63565</v>
      </c>
      <c r="H9126" s="72">
        <v>79846</v>
      </c>
      <c r="I9126" s="72">
        <v>63777</v>
      </c>
      <c r="J9126" s="72">
        <v>58794</v>
      </c>
      <c r="K9126" s="72">
        <v>53506</v>
      </c>
      <c r="L9126" s="72">
        <v>94434</v>
      </c>
      <c r="M9126" s="72">
        <v>128671</v>
      </c>
      <c r="N9126" s="72">
        <v>155221</v>
      </c>
      <c r="O9126" s="72">
        <v>225890</v>
      </c>
      <c r="P9126" s="72">
        <v>184842</v>
      </c>
    </row>
    <row r="9127" spans="1:16" hidden="1">
      <c r="A9127" s="72" t="s">
        <v>2137</v>
      </c>
      <c r="B9127" s="72" t="s">
        <v>3248</v>
      </c>
      <c r="C9127" s="72" t="s">
        <v>2109</v>
      </c>
      <c r="D9127" s="72">
        <v>1548</v>
      </c>
      <c r="E9127" s="72">
        <v>1117</v>
      </c>
      <c r="F9127" s="72">
        <v>675</v>
      </c>
      <c r="G9127" s="72">
        <v>1296</v>
      </c>
      <c r="H9127" s="72">
        <v>1636</v>
      </c>
      <c r="I9127" s="72">
        <v>1274</v>
      </c>
      <c r="J9127" s="72">
        <v>802</v>
      </c>
      <c r="K9127" s="72">
        <v>709</v>
      </c>
      <c r="L9127" s="72">
        <v>1632</v>
      </c>
      <c r="M9127" s="72">
        <v>1908</v>
      </c>
      <c r="N9127" s="72">
        <v>1065</v>
      </c>
      <c r="O9127" s="72">
        <v>1071</v>
      </c>
      <c r="P9127" s="72">
        <v>1575</v>
      </c>
    </row>
    <row r="9128" spans="1:16" hidden="1">
      <c r="A9128" s="72" t="s">
        <v>2137</v>
      </c>
      <c r="B9128" s="72" t="s">
        <v>3248</v>
      </c>
      <c r="C9128" s="72" t="s">
        <v>2110</v>
      </c>
      <c r="D9128" s="72">
        <v>2</v>
      </c>
      <c r="E9128" s="72">
        <v>2</v>
      </c>
      <c r="F9128" s="72">
        <v>2</v>
      </c>
      <c r="G9128" s="72">
        <v>2</v>
      </c>
      <c r="H9128" s="72">
        <v>2</v>
      </c>
      <c r="I9128" s="72">
        <v>2</v>
      </c>
      <c r="J9128" s="72">
        <v>2</v>
      </c>
      <c r="K9128" s="72">
        <v>2</v>
      </c>
      <c r="L9128" s="72">
        <v>4</v>
      </c>
      <c r="M9128" s="72">
        <v>4</v>
      </c>
      <c r="N9128" s="72">
        <v>4</v>
      </c>
      <c r="O9128" s="72">
        <v>4</v>
      </c>
      <c r="P9128" s="72">
        <v>4</v>
      </c>
    </row>
    <row r="9129" spans="1:16" hidden="1">
      <c r="A9129" s="72" t="s">
        <v>2137</v>
      </c>
      <c r="B9129" s="72" t="s">
        <v>3248</v>
      </c>
      <c r="C9129" s="72" t="s">
        <v>2111</v>
      </c>
      <c r="D9129" s="72">
        <v>22062</v>
      </c>
      <c r="E9129" s="72">
        <v>12772</v>
      </c>
      <c r="F9129" s="72">
        <v>7728</v>
      </c>
      <c r="G9129" s="72">
        <v>12849</v>
      </c>
      <c r="H9129" s="72">
        <v>17343</v>
      </c>
      <c r="I9129" s="72">
        <v>11480</v>
      </c>
      <c r="J9129" s="72">
        <v>7372</v>
      </c>
      <c r="K9129" s="72">
        <v>7193</v>
      </c>
      <c r="L9129" s="72">
        <v>19214</v>
      </c>
      <c r="M9129" s="72">
        <v>28630</v>
      </c>
      <c r="N9129" s="72">
        <v>16254</v>
      </c>
      <c r="O9129" s="72">
        <v>20455</v>
      </c>
      <c r="P9129" s="72">
        <v>24541</v>
      </c>
    </row>
    <row r="9130" spans="1:16" hidden="1">
      <c r="A9130" s="72" t="s">
        <v>2158</v>
      </c>
      <c r="B9130" s="72" t="s">
        <v>3249</v>
      </c>
      <c r="C9130" s="72" t="s">
        <v>2103</v>
      </c>
      <c r="D9130" s="72">
        <v>7312202</v>
      </c>
      <c r="E9130" s="72">
        <v>6168899</v>
      </c>
      <c r="F9130" s="72">
        <v>5507282</v>
      </c>
      <c r="G9130" s="72">
        <v>6933544</v>
      </c>
      <c r="H9130" s="72">
        <v>7233607</v>
      </c>
      <c r="I9130" s="72">
        <v>6530122</v>
      </c>
      <c r="J9130" s="72">
        <v>6221405</v>
      </c>
      <c r="K9130" s="72">
        <v>6049061</v>
      </c>
      <c r="L9130" s="72">
        <v>6818744</v>
      </c>
      <c r="M9130" s="72">
        <v>6341458</v>
      </c>
      <c r="N9130" s="72">
        <v>5931629</v>
      </c>
      <c r="O9130" s="72">
        <v>6347678</v>
      </c>
      <c r="P9130" s="72">
        <v>6482440</v>
      </c>
    </row>
    <row r="9131" spans="1:16" hidden="1">
      <c r="A9131" s="72" t="s">
        <v>2158</v>
      </c>
      <c r="B9131" s="72" t="s">
        <v>3249</v>
      </c>
      <c r="C9131" s="72" t="s">
        <v>2104</v>
      </c>
      <c r="D9131" s="72">
        <v>97563</v>
      </c>
      <c r="E9131" s="72">
        <v>98671</v>
      </c>
      <c r="F9131" s="72">
        <v>99460</v>
      </c>
      <c r="G9131" s="72">
        <v>100472</v>
      </c>
      <c r="H9131" s="72">
        <v>101144</v>
      </c>
      <c r="I9131" s="72">
        <v>101335</v>
      </c>
      <c r="J9131" s="72">
        <v>102041</v>
      </c>
      <c r="K9131" s="72">
        <v>99531</v>
      </c>
      <c r="L9131" s="72">
        <v>105280</v>
      </c>
      <c r="M9131" s="72">
        <v>106604</v>
      </c>
      <c r="N9131" s="72">
        <v>108301</v>
      </c>
      <c r="O9131" s="72">
        <v>109765</v>
      </c>
      <c r="P9131" s="72">
        <v>110884</v>
      </c>
    </row>
    <row r="9132" spans="1:16" hidden="1">
      <c r="A9132" s="72" t="s">
        <v>2158</v>
      </c>
      <c r="B9132" s="72" t="s">
        <v>3249</v>
      </c>
      <c r="C9132" s="72" t="s">
        <v>2105</v>
      </c>
      <c r="D9132" s="72">
        <v>98463011</v>
      </c>
      <c r="E9132" s="72">
        <v>82386063</v>
      </c>
      <c r="F9132" s="72">
        <v>69866364</v>
      </c>
      <c r="G9132" s="72">
        <v>82973612</v>
      </c>
      <c r="H9132" s="72">
        <v>91903447</v>
      </c>
      <c r="I9132" s="72">
        <v>81434571</v>
      </c>
      <c r="J9132" s="72">
        <v>72595011</v>
      </c>
      <c r="K9132" s="72">
        <v>77726402</v>
      </c>
      <c r="L9132" s="72">
        <v>91495778</v>
      </c>
      <c r="M9132" s="72">
        <v>83074742</v>
      </c>
      <c r="N9132" s="72">
        <v>78443474</v>
      </c>
      <c r="O9132" s="72">
        <v>85953413</v>
      </c>
      <c r="P9132" s="72">
        <v>103564899</v>
      </c>
    </row>
    <row r="9133" spans="1:16" hidden="1">
      <c r="A9133" s="72" t="s">
        <v>2158</v>
      </c>
      <c r="B9133" s="72" t="s">
        <v>3249</v>
      </c>
      <c r="C9133" s="72" t="s">
        <v>2106</v>
      </c>
      <c r="D9133" s="72">
        <v>4745104</v>
      </c>
      <c r="E9133" s="72">
        <v>4612597</v>
      </c>
      <c r="F9133" s="72">
        <v>4290115</v>
      </c>
      <c r="G9133" s="72">
        <v>5087931</v>
      </c>
      <c r="H9133" s="72">
        <v>5252927</v>
      </c>
      <c r="I9133" s="72">
        <v>4776349</v>
      </c>
      <c r="J9133" s="72">
        <v>4558499</v>
      </c>
      <c r="K9133" s="72">
        <v>4485419</v>
      </c>
      <c r="L9133" s="72">
        <v>4951237</v>
      </c>
      <c r="M9133" s="72">
        <v>4622159</v>
      </c>
      <c r="N9133" s="72">
        <v>4257627</v>
      </c>
      <c r="O9133" s="72">
        <v>4545055</v>
      </c>
      <c r="P9133" s="72">
        <v>4824790</v>
      </c>
    </row>
    <row r="9134" spans="1:16" hidden="1">
      <c r="A9134" s="72" t="s">
        <v>2158</v>
      </c>
      <c r="B9134" s="72" t="s">
        <v>3249</v>
      </c>
      <c r="C9134" s="72" t="s">
        <v>2107</v>
      </c>
      <c r="D9134" s="72">
        <v>10389</v>
      </c>
      <c r="E9134" s="72">
        <v>10587</v>
      </c>
      <c r="F9134" s="72">
        <v>10538</v>
      </c>
      <c r="G9134" s="72">
        <v>10534</v>
      </c>
      <c r="H9134" s="72">
        <v>10532</v>
      </c>
      <c r="I9134" s="72">
        <v>10492</v>
      </c>
      <c r="J9134" s="72">
        <v>10553</v>
      </c>
      <c r="K9134" s="72">
        <v>10264</v>
      </c>
      <c r="L9134" s="72">
        <v>10715</v>
      </c>
      <c r="M9134" s="72">
        <v>10809</v>
      </c>
      <c r="N9134" s="72">
        <v>10832</v>
      </c>
      <c r="O9134" s="72">
        <v>10913</v>
      </c>
      <c r="P9134" s="72">
        <v>11003</v>
      </c>
    </row>
    <row r="9135" spans="1:16" hidden="1">
      <c r="A9135" s="72" t="s">
        <v>2158</v>
      </c>
      <c r="B9135" s="72" t="s">
        <v>3249</v>
      </c>
      <c r="C9135" s="72" t="s">
        <v>2108</v>
      </c>
      <c r="D9135" s="72">
        <v>54576443</v>
      </c>
      <c r="E9135" s="72">
        <v>50462291</v>
      </c>
      <c r="F9135" s="72">
        <v>41961792</v>
      </c>
      <c r="G9135" s="72">
        <v>48216930</v>
      </c>
      <c r="H9135" s="72">
        <v>55326556</v>
      </c>
      <c r="I9135" s="72">
        <v>47598164</v>
      </c>
      <c r="J9135" s="72">
        <v>41036448</v>
      </c>
      <c r="K9135" s="72">
        <v>45677907</v>
      </c>
      <c r="L9135" s="72">
        <v>52013657</v>
      </c>
      <c r="M9135" s="72">
        <v>51683343</v>
      </c>
      <c r="N9135" s="72">
        <v>43252623</v>
      </c>
      <c r="O9135" s="72">
        <v>49270829</v>
      </c>
      <c r="P9135" s="72">
        <v>64516253</v>
      </c>
    </row>
    <row r="9136" spans="1:16" hidden="1">
      <c r="A9136" s="72" t="s">
        <v>2158</v>
      </c>
      <c r="B9136" s="72" t="s">
        <v>3249</v>
      </c>
      <c r="C9136" s="72" t="s">
        <v>2109</v>
      </c>
      <c r="D9136" s="72">
        <v>3742360</v>
      </c>
      <c r="E9136" s="72">
        <v>3576695</v>
      </c>
      <c r="F9136" s="72">
        <v>3419125</v>
      </c>
      <c r="G9136" s="72">
        <v>3610124</v>
      </c>
      <c r="H9136" s="72">
        <v>4086427</v>
      </c>
      <c r="I9136" s="72">
        <v>4346656</v>
      </c>
      <c r="J9136" s="72">
        <v>4680987</v>
      </c>
      <c r="K9136" s="72">
        <v>4648766</v>
      </c>
      <c r="L9136" s="72">
        <v>4656564</v>
      </c>
      <c r="M9136" s="72">
        <v>6155010</v>
      </c>
      <c r="N9136" s="72">
        <v>9908432</v>
      </c>
      <c r="O9136" s="72">
        <v>9941269</v>
      </c>
      <c r="P9136" s="72">
        <v>9705949</v>
      </c>
    </row>
    <row r="9137" spans="1:16" hidden="1">
      <c r="A9137" s="72" t="s">
        <v>2158</v>
      </c>
      <c r="B9137" s="72" t="s">
        <v>3249</v>
      </c>
      <c r="C9137" s="72" t="s">
        <v>2110</v>
      </c>
      <c r="D9137" s="72">
        <v>338</v>
      </c>
      <c r="E9137" s="72">
        <v>379</v>
      </c>
      <c r="F9137" s="72">
        <v>387</v>
      </c>
      <c r="G9137" s="72">
        <v>383</v>
      </c>
      <c r="H9137" s="72">
        <v>372</v>
      </c>
      <c r="I9137" s="72">
        <v>378</v>
      </c>
      <c r="J9137" s="72">
        <v>378</v>
      </c>
      <c r="K9137" s="72">
        <v>366</v>
      </c>
      <c r="L9137" s="72">
        <v>356</v>
      </c>
      <c r="M9137" s="72">
        <v>374</v>
      </c>
      <c r="N9137" s="72">
        <v>378</v>
      </c>
      <c r="O9137" s="72">
        <v>375</v>
      </c>
      <c r="P9137" s="72">
        <v>355</v>
      </c>
    </row>
    <row r="9138" spans="1:16" hidden="1">
      <c r="A9138" s="72" t="s">
        <v>2158</v>
      </c>
      <c r="B9138" s="72" t="s">
        <v>3249</v>
      </c>
      <c r="C9138" s="72" t="s">
        <v>2111</v>
      </c>
      <c r="D9138" s="72">
        <v>24798395</v>
      </c>
      <c r="E9138" s="72">
        <v>22443523</v>
      </c>
      <c r="F9138" s="72">
        <v>16931044</v>
      </c>
      <c r="G9138" s="72">
        <v>20234311</v>
      </c>
      <c r="H9138" s="72">
        <v>26216146</v>
      </c>
      <c r="I9138" s="72">
        <v>21912373</v>
      </c>
      <c r="J9138" s="72">
        <v>19609619</v>
      </c>
      <c r="K9138" s="72">
        <v>21874173</v>
      </c>
      <c r="L9138" s="72">
        <v>22581436</v>
      </c>
      <c r="M9138" s="72">
        <v>26975695</v>
      </c>
      <c r="N9138" s="72">
        <v>33704877</v>
      </c>
      <c r="O9138" s="72">
        <v>48636455</v>
      </c>
      <c r="P9138" s="72">
        <v>73513641</v>
      </c>
    </row>
    <row r="9139" spans="1:16" hidden="1">
      <c r="A9139" s="72" t="s">
        <v>2129</v>
      </c>
      <c r="B9139" s="72" t="s">
        <v>3250</v>
      </c>
      <c r="C9139" s="72" t="s">
        <v>2103</v>
      </c>
      <c r="D9139" s="72">
        <v>227415</v>
      </c>
      <c r="E9139" s="72">
        <v>209476</v>
      </c>
      <c r="F9139" s="72">
        <v>177735</v>
      </c>
      <c r="G9139" s="72">
        <v>217204</v>
      </c>
      <c r="H9139" s="72">
        <v>223911</v>
      </c>
      <c r="I9139" s="72">
        <v>181089</v>
      </c>
      <c r="J9139" s="72">
        <v>165857</v>
      </c>
      <c r="K9139" s="72">
        <v>143112</v>
      </c>
      <c r="L9139" s="72">
        <v>185856</v>
      </c>
      <c r="M9139" s="72">
        <v>156789</v>
      </c>
      <c r="N9139" s="72">
        <v>122211</v>
      </c>
      <c r="O9139" s="72">
        <v>128522</v>
      </c>
      <c r="P9139" s="72">
        <v>137939</v>
      </c>
    </row>
    <row r="9140" spans="1:16" hidden="1">
      <c r="A9140" s="72" t="s">
        <v>2129</v>
      </c>
      <c r="B9140" s="72" t="s">
        <v>3250</v>
      </c>
      <c r="C9140" s="72" t="s">
        <v>2104</v>
      </c>
      <c r="D9140" s="72">
        <v>4161</v>
      </c>
      <c r="E9140" s="72">
        <v>4160</v>
      </c>
      <c r="F9140" s="72">
        <v>4173</v>
      </c>
      <c r="G9140" s="72">
        <v>4174</v>
      </c>
      <c r="H9140" s="72">
        <v>4166</v>
      </c>
      <c r="I9140" s="72">
        <v>4166</v>
      </c>
      <c r="J9140" s="72">
        <v>3933</v>
      </c>
      <c r="K9140" s="72">
        <v>4055</v>
      </c>
      <c r="L9140" s="72">
        <v>4055</v>
      </c>
      <c r="M9140" s="72">
        <v>3017</v>
      </c>
      <c r="N9140" s="72">
        <v>3196</v>
      </c>
      <c r="O9140" s="72">
        <v>3120</v>
      </c>
      <c r="P9140" s="72">
        <v>3114</v>
      </c>
    </row>
    <row r="9141" spans="1:16" hidden="1">
      <c r="A9141" s="72" t="s">
        <v>2129</v>
      </c>
      <c r="B9141" s="72" t="s">
        <v>3250</v>
      </c>
      <c r="C9141" s="72" t="s">
        <v>2105</v>
      </c>
      <c r="D9141" s="72">
        <v>2207016</v>
      </c>
      <c r="E9141" s="72">
        <v>1902467</v>
      </c>
      <c r="F9141" s="72">
        <v>1524326</v>
      </c>
      <c r="G9141" s="72">
        <v>1951154</v>
      </c>
      <c r="H9141" s="72">
        <v>2217770</v>
      </c>
      <c r="I9141" s="72">
        <v>1772227</v>
      </c>
      <c r="J9141" s="72">
        <v>1326302</v>
      </c>
      <c r="K9141" s="72">
        <v>1267312</v>
      </c>
      <c r="L9141" s="72">
        <v>1541100</v>
      </c>
      <c r="M9141" s="72">
        <v>1360213</v>
      </c>
      <c r="N9141" s="72">
        <v>1199599</v>
      </c>
      <c r="O9141" s="72">
        <v>1345794</v>
      </c>
      <c r="P9141" s="72">
        <v>1373265</v>
      </c>
    </row>
    <row r="9142" spans="1:16" hidden="1">
      <c r="A9142" s="72" t="s">
        <v>2129</v>
      </c>
      <c r="B9142" s="72" t="s">
        <v>3250</v>
      </c>
      <c r="C9142" s="72" t="s">
        <v>2106</v>
      </c>
      <c r="D9142" s="72">
        <v>229446</v>
      </c>
      <c r="E9142" s="72">
        <v>203596</v>
      </c>
      <c r="F9142" s="72">
        <v>182347</v>
      </c>
      <c r="G9142" s="72">
        <v>230053</v>
      </c>
      <c r="H9142" s="72">
        <v>238354</v>
      </c>
      <c r="I9142" s="72">
        <v>201042</v>
      </c>
      <c r="J9142" s="72">
        <v>193241</v>
      </c>
      <c r="K9142" s="72">
        <v>186467</v>
      </c>
      <c r="L9142" s="72">
        <v>240636</v>
      </c>
      <c r="M9142" s="72">
        <v>222522</v>
      </c>
      <c r="N9142" s="72">
        <v>184995</v>
      </c>
      <c r="O9142" s="72">
        <v>200518</v>
      </c>
      <c r="P9142" s="72">
        <v>200080</v>
      </c>
    </row>
    <row r="9143" spans="1:16" hidden="1">
      <c r="A9143" s="72" t="s">
        <v>2129</v>
      </c>
      <c r="B9143" s="72" t="s">
        <v>3250</v>
      </c>
      <c r="C9143" s="72" t="s">
        <v>2107</v>
      </c>
      <c r="D9143" s="72">
        <v>964</v>
      </c>
      <c r="E9143" s="72">
        <v>981</v>
      </c>
      <c r="F9143" s="72">
        <v>948</v>
      </c>
      <c r="G9143" s="72">
        <v>969</v>
      </c>
      <c r="H9143" s="72">
        <v>1009</v>
      </c>
      <c r="I9143" s="72">
        <v>974</v>
      </c>
      <c r="J9143" s="72">
        <v>844</v>
      </c>
      <c r="K9143" s="72">
        <v>869</v>
      </c>
      <c r="L9143" s="72">
        <v>869</v>
      </c>
      <c r="M9143" s="72">
        <v>686</v>
      </c>
      <c r="N9143" s="72">
        <v>688</v>
      </c>
      <c r="O9143" s="72">
        <v>700</v>
      </c>
      <c r="P9143" s="72">
        <v>700</v>
      </c>
    </row>
    <row r="9144" spans="1:16" hidden="1">
      <c r="A9144" s="72" t="s">
        <v>2129</v>
      </c>
      <c r="B9144" s="72" t="s">
        <v>3250</v>
      </c>
      <c r="C9144" s="72" t="s">
        <v>2108</v>
      </c>
      <c r="D9144" s="72">
        <v>2003478</v>
      </c>
      <c r="E9144" s="72">
        <v>1695099</v>
      </c>
      <c r="F9144" s="72">
        <v>1381870</v>
      </c>
      <c r="G9144" s="72">
        <v>1795588</v>
      </c>
      <c r="H9144" s="72">
        <v>2037092</v>
      </c>
      <c r="I9144" s="72">
        <v>1646008</v>
      </c>
      <c r="J9144" s="72">
        <v>1434565</v>
      </c>
      <c r="K9144" s="72">
        <v>1341654</v>
      </c>
      <c r="L9144" s="72">
        <v>1687769</v>
      </c>
      <c r="M9144" s="72">
        <v>1609504</v>
      </c>
      <c r="N9144" s="72">
        <v>1402603</v>
      </c>
      <c r="O9144" s="72">
        <v>1642624</v>
      </c>
      <c r="P9144" s="72">
        <v>1591520</v>
      </c>
    </row>
    <row r="9145" spans="1:16" hidden="1">
      <c r="A9145" s="72" t="s">
        <v>2129</v>
      </c>
      <c r="B9145" s="72" t="s">
        <v>3250</v>
      </c>
      <c r="C9145" s="72" t="s">
        <v>2109</v>
      </c>
      <c r="D9145" s="72">
        <v>8923</v>
      </c>
      <c r="E9145" s="72">
        <v>8828</v>
      </c>
      <c r="F9145" s="72">
        <v>7958</v>
      </c>
      <c r="G9145" s="72">
        <v>8545</v>
      </c>
      <c r="H9145" s="72">
        <v>8914</v>
      </c>
      <c r="I9145" s="72">
        <v>8201</v>
      </c>
      <c r="J9145" s="72">
        <v>8529</v>
      </c>
      <c r="K9145" s="72">
        <v>9041</v>
      </c>
      <c r="L9145" s="72">
        <v>8956</v>
      </c>
      <c r="M9145" s="72">
        <v>8534</v>
      </c>
      <c r="N9145" s="72">
        <v>7277</v>
      </c>
      <c r="O9145" s="72">
        <v>7190</v>
      </c>
      <c r="P9145" s="72">
        <v>8041</v>
      </c>
    </row>
    <row r="9146" spans="1:16" hidden="1">
      <c r="A9146" s="72" t="s">
        <v>2129</v>
      </c>
      <c r="B9146" s="72" t="s">
        <v>3250</v>
      </c>
      <c r="C9146" s="72" t="s">
        <v>2110</v>
      </c>
      <c r="D9146" s="72">
        <v>14</v>
      </c>
      <c r="E9146" s="72">
        <v>14</v>
      </c>
      <c r="F9146" s="72">
        <v>14</v>
      </c>
      <c r="G9146" s="72">
        <v>14</v>
      </c>
      <c r="H9146" s="72">
        <v>14</v>
      </c>
      <c r="I9146" s="72">
        <v>14</v>
      </c>
      <c r="J9146" s="72">
        <v>12</v>
      </c>
      <c r="K9146" s="72">
        <v>12</v>
      </c>
      <c r="L9146" s="72">
        <v>12</v>
      </c>
      <c r="M9146" s="72">
        <v>10</v>
      </c>
      <c r="N9146" s="72">
        <v>10</v>
      </c>
      <c r="O9146" s="72">
        <v>10</v>
      </c>
      <c r="P9146" s="72">
        <v>10</v>
      </c>
    </row>
    <row r="9147" spans="1:16" hidden="1">
      <c r="A9147" s="72" t="s">
        <v>2129</v>
      </c>
      <c r="B9147" s="72" t="s">
        <v>3250</v>
      </c>
      <c r="C9147" s="72" t="s">
        <v>2111</v>
      </c>
      <c r="D9147" s="72">
        <v>81590</v>
      </c>
      <c r="E9147" s="72">
        <v>76511</v>
      </c>
      <c r="F9147" s="72">
        <v>63929</v>
      </c>
      <c r="G9147" s="72">
        <v>69706</v>
      </c>
      <c r="H9147" s="72">
        <v>79356</v>
      </c>
      <c r="I9147" s="72">
        <v>68407</v>
      </c>
      <c r="J9147" s="72">
        <v>62274</v>
      </c>
      <c r="K9147" s="72">
        <v>63788</v>
      </c>
      <c r="L9147" s="72">
        <v>62952</v>
      </c>
      <c r="M9147" s="72">
        <v>60835</v>
      </c>
      <c r="N9147" s="72">
        <v>53903</v>
      </c>
      <c r="O9147" s="72">
        <v>57753</v>
      </c>
      <c r="P9147" s="72">
        <v>63050</v>
      </c>
    </row>
    <row r="9148" spans="1:16" hidden="1">
      <c r="A9148" s="72" t="s">
        <v>2154</v>
      </c>
      <c r="B9148" s="72" t="s">
        <v>3251</v>
      </c>
      <c r="C9148" s="72" t="s">
        <v>2103</v>
      </c>
      <c r="F9148" s="72">
        <v>24059</v>
      </c>
      <c r="G9148" s="72">
        <v>32213</v>
      </c>
      <c r="H9148" s="72">
        <v>39557</v>
      </c>
      <c r="I9148" s="72">
        <v>34724</v>
      </c>
      <c r="J9148" s="72">
        <v>33384</v>
      </c>
      <c r="K9148" s="72">
        <v>25266</v>
      </c>
      <c r="L9148" s="72">
        <v>34755</v>
      </c>
      <c r="M9148" s="72">
        <v>29401</v>
      </c>
      <c r="N9148" s="72">
        <v>27780</v>
      </c>
      <c r="O9148" s="72">
        <v>30930</v>
      </c>
      <c r="P9148" s="72">
        <v>39997</v>
      </c>
    </row>
    <row r="9149" spans="1:16" hidden="1">
      <c r="A9149" s="72" t="s">
        <v>2154</v>
      </c>
      <c r="B9149" s="72" t="s">
        <v>3251</v>
      </c>
      <c r="C9149" s="72" t="s">
        <v>2104</v>
      </c>
      <c r="F9149" s="72">
        <v>475</v>
      </c>
      <c r="G9149" s="72">
        <v>485</v>
      </c>
      <c r="H9149" s="72">
        <v>510</v>
      </c>
      <c r="I9149" s="72">
        <v>532</v>
      </c>
      <c r="J9149" s="72">
        <v>542</v>
      </c>
      <c r="K9149" s="72">
        <v>555</v>
      </c>
      <c r="L9149" s="72">
        <v>574</v>
      </c>
      <c r="M9149" s="72">
        <v>485</v>
      </c>
      <c r="N9149" s="72">
        <v>507</v>
      </c>
      <c r="O9149" s="72">
        <v>559</v>
      </c>
      <c r="P9149" s="72">
        <v>562</v>
      </c>
    </row>
    <row r="9150" spans="1:16" hidden="1">
      <c r="A9150" s="72" t="s">
        <v>2154</v>
      </c>
      <c r="B9150" s="72" t="s">
        <v>3251</v>
      </c>
      <c r="C9150" s="72" t="s">
        <v>2105</v>
      </c>
      <c r="F9150" s="72">
        <v>161634</v>
      </c>
      <c r="G9150" s="72">
        <v>332252</v>
      </c>
      <c r="H9150" s="72">
        <v>390439</v>
      </c>
      <c r="I9150" s="72">
        <v>350007</v>
      </c>
      <c r="J9150" s="72">
        <v>349764</v>
      </c>
      <c r="K9150" s="72">
        <v>441268</v>
      </c>
      <c r="L9150" s="72">
        <v>555389</v>
      </c>
      <c r="M9150" s="72">
        <v>442652</v>
      </c>
      <c r="N9150" s="72">
        <v>372087</v>
      </c>
      <c r="O9150" s="72">
        <v>451089</v>
      </c>
      <c r="P9150" s="72">
        <v>569774</v>
      </c>
    </row>
    <row r="9151" spans="1:16" hidden="1">
      <c r="A9151" s="72" t="s">
        <v>2154</v>
      </c>
      <c r="B9151" s="72" t="s">
        <v>3251</v>
      </c>
      <c r="C9151" s="72" t="s">
        <v>2106</v>
      </c>
      <c r="F9151" s="72">
        <v>2368</v>
      </c>
      <c r="G9151" s="72">
        <v>5089</v>
      </c>
      <c r="H9151" s="72">
        <v>5525</v>
      </c>
      <c r="I9151" s="72">
        <v>8366</v>
      </c>
      <c r="J9151" s="72">
        <v>4300</v>
      </c>
      <c r="K9151" s="72">
        <v>5232</v>
      </c>
      <c r="L9151" s="72">
        <v>8375</v>
      </c>
      <c r="M9151" s="72">
        <v>7445</v>
      </c>
      <c r="N9151" s="72">
        <v>7266</v>
      </c>
      <c r="O9151" s="72">
        <v>9117</v>
      </c>
      <c r="P9151" s="72">
        <v>8522</v>
      </c>
    </row>
    <row r="9152" spans="1:16" hidden="1">
      <c r="A9152" s="72" t="s">
        <v>2154</v>
      </c>
      <c r="B9152" s="72" t="s">
        <v>3251</v>
      </c>
      <c r="C9152" s="72" t="s">
        <v>2107</v>
      </c>
      <c r="F9152" s="72">
        <v>20</v>
      </c>
      <c r="G9152" s="72">
        <v>20</v>
      </c>
      <c r="H9152" s="72">
        <v>20</v>
      </c>
      <c r="I9152" s="72">
        <v>20</v>
      </c>
      <c r="J9152" s="72">
        <v>19</v>
      </c>
      <c r="K9152" s="72">
        <v>19</v>
      </c>
      <c r="L9152" s="72">
        <v>19</v>
      </c>
      <c r="M9152" s="72">
        <v>35</v>
      </c>
      <c r="N9152" s="72">
        <v>36</v>
      </c>
      <c r="O9152" s="72">
        <v>43</v>
      </c>
      <c r="P9152" s="72">
        <v>43</v>
      </c>
    </row>
    <row r="9153" spans="1:16" hidden="1">
      <c r="A9153" s="72" t="s">
        <v>2154</v>
      </c>
      <c r="B9153" s="72" t="s">
        <v>3251</v>
      </c>
      <c r="C9153" s="72" t="s">
        <v>2108</v>
      </c>
      <c r="F9153" s="72">
        <v>19879</v>
      </c>
      <c r="G9153" s="72">
        <v>43464</v>
      </c>
      <c r="H9153" s="72">
        <v>64597</v>
      </c>
      <c r="I9153" s="72">
        <v>43284</v>
      </c>
      <c r="J9153" s="72">
        <v>44034</v>
      </c>
      <c r="K9153" s="72">
        <v>60667</v>
      </c>
      <c r="L9153" s="72">
        <v>94487</v>
      </c>
      <c r="M9153" s="72">
        <v>73789</v>
      </c>
      <c r="N9153" s="72">
        <v>92873</v>
      </c>
      <c r="O9153" s="72">
        <v>128571</v>
      </c>
      <c r="P9153" s="72">
        <v>97405</v>
      </c>
    </row>
    <row r="9154" spans="1:16" hidden="1">
      <c r="A9154" s="72" t="s">
        <v>2136</v>
      </c>
      <c r="B9154" s="72" t="s">
        <v>3252</v>
      </c>
      <c r="C9154" s="72" t="s">
        <v>2103</v>
      </c>
      <c r="D9154" s="72">
        <v>9974</v>
      </c>
      <c r="E9154" s="72">
        <v>9174</v>
      </c>
      <c r="F9154" s="72">
        <v>7499</v>
      </c>
      <c r="G9154" s="72">
        <v>10532</v>
      </c>
      <c r="H9154" s="72">
        <v>11635</v>
      </c>
      <c r="I9154" s="72">
        <v>10473</v>
      </c>
      <c r="J9154" s="72">
        <v>10953</v>
      </c>
      <c r="K9154" s="72">
        <v>8481</v>
      </c>
      <c r="L9154" s="72">
        <v>12464</v>
      </c>
      <c r="M9154" s="72">
        <v>11041</v>
      </c>
      <c r="N9154" s="72">
        <v>9040</v>
      </c>
      <c r="O9154" s="72">
        <v>12041</v>
      </c>
      <c r="P9154" s="72">
        <v>10473</v>
      </c>
    </row>
    <row r="9155" spans="1:16" hidden="1">
      <c r="A9155" s="72" t="s">
        <v>2136</v>
      </c>
      <c r="B9155" s="72" t="s">
        <v>3252</v>
      </c>
      <c r="C9155" s="72" t="s">
        <v>2104</v>
      </c>
      <c r="D9155" s="72">
        <v>234</v>
      </c>
      <c r="E9155" s="72">
        <v>238</v>
      </c>
      <c r="F9155" s="72">
        <v>233</v>
      </c>
      <c r="G9155" s="72">
        <v>237</v>
      </c>
      <c r="H9155" s="72">
        <v>250</v>
      </c>
      <c r="I9155" s="72">
        <v>253</v>
      </c>
      <c r="J9155" s="72">
        <v>254</v>
      </c>
      <c r="K9155" s="72">
        <v>254</v>
      </c>
      <c r="L9155" s="72">
        <v>257</v>
      </c>
      <c r="M9155" s="72">
        <v>256</v>
      </c>
      <c r="N9155" s="72">
        <v>247</v>
      </c>
      <c r="O9155" s="72">
        <v>262</v>
      </c>
      <c r="P9155" s="72">
        <v>268</v>
      </c>
    </row>
    <row r="9156" spans="1:16" hidden="1">
      <c r="A9156" s="72" t="s">
        <v>2136</v>
      </c>
      <c r="B9156" s="72" t="s">
        <v>3252</v>
      </c>
      <c r="C9156" s="72" t="s">
        <v>2105</v>
      </c>
      <c r="D9156" s="72">
        <v>123341</v>
      </c>
      <c r="E9156" s="72">
        <v>109512</v>
      </c>
      <c r="F9156" s="72">
        <v>86387</v>
      </c>
      <c r="G9156" s="72">
        <v>97981</v>
      </c>
      <c r="H9156" s="72">
        <v>134249</v>
      </c>
      <c r="I9156" s="72">
        <v>144409</v>
      </c>
      <c r="J9156" s="72">
        <v>107506</v>
      </c>
      <c r="K9156" s="72">
        <v>112164</v>
      </c>
      <c r="L9156" s="72">
        <v>170282</v>
      </c>
      <c r="M9156" s="72">
        <v>134630</v>
      </c>
      <c r="N9156" s="72">
        <v>117525</v>
      </c>
      <c r="O9156" s="72">
        <v>139122</v>
      </c>
      <c r="P9156" s="72">
        <v>136149</v>
      </c>
    </row>
    <row r="9157" spans="1:16" hidden="1">
      <c r="A9157" s="72" t="s">
        <v>2136</v>
      </c>
      <c r="B9157" s="72" t="s">
        <v>3252</v>
      </c>
      <c r="C9157" s="72" t="s">
        <v>2106</v>
      </c>
      <c r="M9157" s="72">
        <v>935</v>
      </c>
      <c r="N9157" s="72">
        <v>1005</v>
      </c>
      <c r="O9157" s="72">
        <v>1122</v>
      </c>
      <c r="P9157" s="72">
        <v>1201</v>
      </c>
    </row>
    <row r="9158" spans="1:16" hidden="1">
      <c r="A9158" s="72" t="s">
        <v>2136</v>
      </c>
      <c r="B9158" s="72" t="s">
        <v>3252</v>
      </c>
      <c r="C9158" s="72" t="s">
        <v>2107</v>
      </c>
      <c r="M9158" s="72">
        <v>10</v>
      </c>
      <c r="N9158" s="72">
        <v>10</v>
      </c>
      <c r="O9158" s="72">
        <v>10</v>
      </c>
      <c r="P9158" s="72">
        <v>10</v>
      </c>
    </row>
    <row r="9159" spans="1:16" hidden="1">
      <c r="A9159" s="72" t="s">
        <v>2136</v>
      </c>
      <c r="B9159" s="72" t="s">
        <v>3252</v>
      </c>
      <c r="C9159" s="72" t="s">
        <v>2108</v>
      </c>
      <c r="M9159" s="72">
        <v>11294</v>
      </c>
      <c r="N9159" s="72">
        <v>13065</v>
      </c>
      <c r="O9159" s="72">
        <v>8630</v>
      </c>
      <c r="P9159" s="72">
        <v>15613</v>
      </c>
    </row>
    <row r="9160" spans="1:16" hidden="1">
      <c r="A9160" s="72" t="s">
        <v>2143</v>
      </c>
      <c r="B9160" s="72" t="s">
        <v>3253</v>
      </c>
      <c r="C9160" s="72" t="s">
        <v>2103</v>
      </c>
      <c r="D9160" s="72">
        <v>673375</v>
      </c>
      <c r="E9160" s="72">
        <v>221168</v>
      </c>
    </row>
    <row r="9161" spans="1:16" hidden="1">
      <c r="A9161" s="72" t="s">
        <v>2143</v>
      </c>
      <c r="B9161" s="72" t="s">
        <v>3253</v>
      </c>
      <c r="C9161" s="72" t="s">
        <v>2104</v>
      </c>
      <c r="D9161" s="72">
        <v>14518</v>
      </c>
      <c r="E9161" s="72">
        <v>9402</v>
      </c>
    </row>
    <row r="9162" spans="1:16" hidden="1">
      <c r="A9162" s="72" t="s">
        <v>2143</v>
      </c>
      <c r="B9162" s="72" t="s">
        <v>3253</v>
      </c>
      <c r="C9162" s="72" t="s">
        <v>2105</v>
      </c>
      <c r="D9162" s="72">
        <v>8210935</v>
      </c>
      <c r="E9162" s="72">
        <v>2181197</v>
      </c>
    </row>
    <row r="9163" spans="1:16" hidden="1">
      <c r="A9163" s="72" t="s">
        <v>2143</v>
      </c>
      <c r="B9163" s="72" t="s">
        <v>3253</v>
      </c>
      <c r="C9163" s="72" t="s">
        <v>2106</v>
      </c>
      <c r="D9163" s="72">
        <v>448659</v>
      </c>
      <c r="E9163" s="72">
        <v>60919</v>
      </c>
    </row>
    <row r="9164" spans="1:16" hidden="1">
      <c r="A9164" s="72" t="s">
        <v>2143</v>
      </c>
      <c r="B9164" s="72" t="s">
        <v>3253</v>
      </c>
      <c r="C9164" s="72" t="s">
        <v>2107</v>
      </c>
      <c r="D9164" s="72">
        <v>245</v>
      </c>
      <c r="E9164" s="72">
        <v>247</v>
      </c>
    </row>
    <row r="9165" spans="1:16" hidden="1">
      <c r="A9165" s="72" t="s">
        <v>2143</v>
      </c>
      <c r="B9165" s="72" t="s">
        <v>3253</v>
      </c>
      <c r="C9165" s="72" t="s">
        <v>2108</v>
      </c>
      <c r="D9165" s="72">
        <v>2983843</v>
      </c>
      <c r="E9165" s="72">
        <v>428272</v>
      </c>
    </row>
    <row r="9166" spans="1:16" hidden="1">
      <c r="A9166" s="72" t="s">
        <v>2143</v>
      </c>
      <c r="B9166" s="72" t="s">
        <v>3253</v>
      </c>
      <c r="C9166" s="72" t="s">
        <v>2109</v>
      </c>
      <c r="D9166" s="72">
        <v>32705</v>
      </c>
      <c r="E9166" s="72">
        <v>6234</v>
      </c>
    </row>
    <row r="9167" spans="1:16" hidden="1">
      <c r="A9167" s="72" t="s">
        <v>2143</v>
      </c>
      <c r="B9167" s="72" t="s">
        <v>3253</v>
      </c>
      <c r="C9167" s="72" t="s">
        <v>2110</v>
      </c>
      <c r="D9167" s="72">
        <v>320</v>
      </c>
      <c r="E9167" s="72">
        <v>243</v>
      </c>
    </row>
    <row r="9168" spans="1:16" hidden="1">
      <c r="A9168" s="72" t="s">
        <v>2143</v>
      </c>
      <c r="B9168" s="72" t="s">
        <v>3253</v>
      </c>
      <c r="C9168" s="72" t="s">
        <v>2111</v>
      </c>
      <c r="D9168" s="72">
        <v>265157</v>
      </c>
      <c r="E9168" s="72">
        <v>59531</v>
      </c>
    </row>
    <row r="9169" spans="1:16" hidden="1">
      <c r="A9169" s="72" t="s">
        <v>2136</v>
      </c>
      <c r="B9169" s="72" t="s">
        <v>3254</v>
      </c>
      <c r="C9169" s="72" t="s">
        <v>2103</v>
      </c>
      <c r="D9169" s="72">
        <v>219133</v>
      </c>
      <c r="E9169" s="72">
        <v>178613</v>
      </c>
      <c r="F9169" s="72">
        <v>157959</v>
      </c>
      <c r="G9169" s="72">
        <v>195348</v>
      </c>
      <c r="H9169" s="72">
        <v>288430</v>
      </c>
      <c r="I9169" s="72">
        <v>192331</v>
      </c>
      <c r="J9169" s="72">
        <v>166744</v>
      </c>
      <c r="K9169" s="72">
        <v>147690</v>
      </c>
      <c r="L9169" s="72">
        <v>199515</v>
      </c>
      <c r="M9169" s="72">
        <v>161012</v>
      </c>
      <c r="N9169" s="72">
        <v>172197</v>
      </c>
      <c r="O9169" s="72">
        <v>205652</v>
      </c>
      <c r="P9169" s="72">
        <v>196855</v>
      </c>
    </row>
    <row r="9170" spans="1:16" hidden="1">
      <c r="A9170" s="72" t="s">
        <v>2136</v>
      </c>
      <c r="B9170" s="72" t="s">
        <v>3254</v>
      </c>
      <c r="C9170" s="72" t="s">
        <v>2104</v>
      </c>
      <c r="D9170" s="72">
        <v>4048</v>
      </c>
      <c r="E9170" s="72">
        <v>4030</v>
      </c>
      <c r="F9170" s="72">
        <v>4121</v>
      </c>
      <c r="G9170" s="72">
        <v>4170</v>
      </c>
      <c r="H9170" s="72">
        <v>4255</v>
      </c>
      <c r="I9170" s="72">
        <v>4227</v>
      </c>
      <c r="J9170" s="72">
        <v>4260</v>
      </c>
      <c r="K9170" s="72">
        <v>4240</v>
      </c>
      <c r="L9170" s="72">
        <v>4292</v>
      </c>
      <c r="M9170" s="72">
        <v>4348</v>
      </c>
      <c r="N9170" s="72">
        <v>4422</v>
      </c>
      <c r="O9170" s="72">
        <v>4525</v>
      </c>
      <c r="P9170" s="72">
        <v>4557</v>
      </c>
    </row>
    <row r="9171" spans="1:16" hidden="1">
      <c r="A9171" s="72" t="s">
        <v>2136</v>
      </c>
      <c r="B9171" s="72" t="s">
        <v>3254</v>
      </c>
      <c r="C9171" s="72" t="s">
        <v>2105</v>
      </c>
      <c r="D9171" s="72">
        <v>2330051</v>
      </c>
      <c r="E9171" s="72">
        <v>1594384</v>
      </c>
      <c r="F9171" s="72">
        <v>1256100</v>
      </c>
      <c r="G9171" s="72">
        <v>1880933</v>
      </c>
      <c r="H9171" s="72">
        <v>2812705</v>
      </c>
      <c r="I9171" s="72">
        <v>1757657</v>
      </c>
      <c r="J9171" s="72">
        <v>1270615</v>
      </c>
      <c r="K9171" s="72">
        <v>1259496</v>
      </c>
      <c r="L9171" s="72">
        <v>1711739</v>
      </c>
      <c r="M9171" s="72">
        <v>1332035</v>
      </c>
      <c r="N9171" s="72">
        <v>1313611</v>
      </c>
      <c r="O9171" s="72">
        <v>1858257</v>
      </c>
      <c r="P9171" s="72">
        <v>2310322</v>
      </c>
    </row>
    <row r="9172" spans="1:16" hidden="1">
      <c r="A9172" s="72" t="s">
        <v>2136</v>
      </c>
      <c r="B9172" s="72" t="s">
        <v>3254</v>
      </c>
      <c r="C9172" s="72" t="s">
        <v>2106</v>
      </c>
      <c r="D9172" s="72">
        <v>129699</v>
      </c>
      <c r="E9172" s="72">
        <v>109634</v>
      </c>
      <c r="F9172" s="72">
        <v>104740</v>
      </c>
      <c r="G9172" s="72">
        <v>134524</v>
      </c>
      <c r="H9172" s="72">
        <v>201391</v>
      </c>
      <c r="I9172" s="72">
        <v>134931</v>
      </c>
      <c r="J9172" s="72">
        <v>106321</v>
      </c>
      <c r="K9172" s="72">
        <v>104919</v>
      </c>
      <c r="L9172" s="72">
        <v>139543</v>
      </c>
      <c r="M9172" s="72">
        <v>116638</v>
      </c>
      <c r="N9172" s="72">
        <v>117722</v>
      </c>
      <c r="O9172" s="72">
        <v>146819</v>
      </c>
      <c r="P9172" s="72">
        <v>155304</v>
      </c>
    </row>
    <row r="9173" spans="1:16" hidden="1">
      <c r="A9173" s="72" t="s">
        <v>2136</v>
      </c>
      <c r="B9173" s="72" t="s">
        <v>3254</v>
      </c>
      <c r="C9173" s="72" t="s">
        <v>2107</v>
      </c>
      <c r="D9173" s="72">
        <v>727</v>
      </c>
      <c r="E9173" s="72">
        <v>728</v>
      </c>
      <c r="F9173" s="72">
        <v>733</v>
      </c>
      <c r="G9173" s="72">
        <v>748</v>
      </c>
      <c r="H9173" s="72">
        <v>748</v>
      </c>
      <c r="I9173" s="72">
        <v>746</v>
      </c>
      <c r="J9173" s="72">
        <v>730</v>
      </c>
      <c r="K9173" s="72">
        <v>755</v>
      </c>
      <c r="L9173" s="72">
        <v>757</v>
      </c>
      <c r="M9173" s="72">
        <v>755</v>
      </c>
      <c r="N9173" s="72">
        <v>761</v>
      </c>
      <c r="O9173" s="72">
        <v>772</v>
      </c>
      <c r="P9173" s="72">
        <v>780</v>
      </c>
    </row>
    <row r="9174" spans="1:16" hidden="1">
      <c r="A9174" s="72" t="s">
        <v>2136</v>
      </c>
      <c r="B9174" s="72" t="s">
        <v>3254</v>
      </c>
      <c r="C9174" s="72" t="s">
        <v>2108</v>
      </c>
      <c r="D9174" s="72">
        <v>1383798</v>
      </c>
      <c r="E9174" s="72">
        <v>950501</v>
      </c>
      <c r="F9174" s="72">
        <v>798926</v>
      </c>
      <c r="G9174" s="72">
        <v>1265429</v>
      </c>
      <c r="H9174" s="72">
        <v>1932196</v>
      </c>
      <c r="I9174" s="72">
        <v>1217939</v>
      </c>
      <c r="J9174" s="72">
        <v>913805</v>
      </c>
      <c r="K9174" s="72">
        <v>1015082</v>
      </c>
      <c r="L9174" s="72">
        <v>1136351</v>
      </c>
      <c r="M9174" s="72">
        <v>934061</v>
      </c>
      <c r="N9174" s="72">
        <v>880471</v>
      </c>
      <c r="O9174" s="72">
        <v>1467439</v>
      </c>
      <c r="P9174" s="72">
        <v>1829623</v>
      </c>
    </row>
    <row r="9175" spans="1:16" hidden="1">
      <c r="A9175" s="72" t="s">
        <v>2136</v>
      </c>
      <c r="B9175" s="72" t="s">
        <v>3254</v>
      </c>
      <c r="C9175" s="72" t="s">
        <v>2109</v>
      </c>
      <c r="D9175" s="72">
        <v>616827</v>
      </c>
      <c r="E9175" s="72">
        <v>643217</v>
      </c>
      <c r="F9175" s="72">
        <v>651675</v>
      </c>
      <c r="G9175" s="72">
        <v>702619</v>
      </c>
      <c r="H9175" s="72">
        <v>902527</v>
      </c>
      <c r="I9175" s="72">
        <v>806180</v>
      </c>
      <c r="J9175" s="72">
        <v>997016</v>
      </c>
      <c r="K9175" s="72">
        <v>950241</v>
      </c>
      <c r="L9175" s="72">
        <v>948729</v>
      </c>
      <c r="M9175" s="72">
        <v>896334</v>
      </c>
      <c r="N9175" s="72">
        <v>947503</v>
      </c>
      <c r="O9175" s="72">
        <v>972592</v>
      </c>
      <c r="P9175" s="72">
        <v>1116618</v>
      </c>
    </row>
    <row r="9176" spans="1:16" hidden="1">
      <c r="A9176" s="72" t="s">
        <v>2136</v>
      </c>
      <c r="B9176" s="72" t="s">
        <v>3254</v>
      </c>
      <c r="C9176" s="72" t="s">
        <v>2110</v>
      </c>
      <c r="D9176" s="72">
        <v>4</v>
      </c>
      <c r="E9176" s="72">
        <v>6</v>
      </c>
      <c r="F9176" s="72">
        <v>5</v>
      </c>
      <c r="G9176" s="72">
        <v>5</v>
      </c>
      <c r="H9176" s="72">
        <v>5</v>
      </c>
      <c r="I9176" s="72">
        <v>5</v>
      </c>
      <c r="J9176" s="72">
        <v>5</v>
      </c>
      <c r="K9176" s="72">
        <v>5</v>
      </c>
      <c r="L9176" s="72">
        <v>12</v>
      </c>
      <c r="M9176" s="72">
        <v>12</v>
      </c>
      <c r="N9176" s="72">
        <v>12</v>
      </c>
      <c r="O9176" s="72">
        <v>12</v>
      </c>
      <c r="P9176" s="72">
        <v>11</v>
      </c>
    </row>
    <row r="9177" spans="1:16" hidden="1">
      <c r="A9177" s="72" t="s">
        <v>2136</v>
      </c>
      <c r="B9177" s="72" t="s">
        <v>3254</v>
      </c>
      <c r="C9177" s="72" t="s">
        <v>2111</v>
      </c>
      <c r="D9177" s="72">
        <v>3557849</v>
      </c>
      <c r="E9177" s="72">
        <v>3124855</v>
      </c>
      <c r="F9177" s="72">
        <v>2446278</v>
      </c>
      <c r="G9177" s="72">
        <v>3236318</v>
      </c>
      <c r="H9177" s="72">
        <v>3692469</v>
      </c>
      <c r="I9177" s="72">
        <v>2290986</v>
      </c>
      <c r="J9177" s="72">
        <v>2714132</v>
      </c>
      <c r="K9177" s="72">
        <v>2995364</v>
      </c>
      <c r="L9177" s="72">
        <v>3221855</v>
      </c>
      <c r="M9177" s="72">
        <v>2545606</v>
      </c>
      <c r="N9177" s="72">
        <v>2327778</v>
      </c>
      <c r="O9177" s="72">
        <v>3928173</v>
      </c>
      <c r="P9177" s="72">
        <v>6896866</v>
      </c>
    </row>
    <row r="9178" spans="1:16" hidden="1">
      <c r="A9178" s="72" t="s">
        <v>2154</v>
      </c>
      <c r="B9178" s="72" t="s">
        <v>3254</v>
      </c>
      <c r="C9178" s="72" t="s">
        <v>2103</v>
      </c>
      <c r="D9178" s="72">
        <v>245758</v>
      </c>
      <c r="E9178" s="72">
        <v>236340</v>
      </c>
      <c r="F9178" s="72">
        <v>187330</v>
      </c>
      <c r="G9178" s="72">
        <v>238952</v>
      </c>
      <c r="H9178" s="72">
        <v>293607</v>
      </c>
      <c r="I9178" s="72">
        <v>271191</v>
      </c>
      <c r="J9178" s="72">
        <v>193808</v>
      </c>
      <c r="K9178" s="72">
        <v>191817</v>
      </c>
      <c r="L9178" s="72">
        <v>257986</v>
      </c>
      <c r="M9178" s="72">
        <v>255263</v>
      </c>
      <c r="N9178" s="72">
        <v>219622</v>
      </c>
      <c r="O9178" s="72">
        <v>275700</v>
      </c>
      <c r="P9178" s="72">
        <v>232351</v>
      </c>
    </row>
    <row r="9179" spans="1:16" hidden="1">
      <c r="A9179" s="72" t="s">
        <v>2154</v>
      </c>
      <c r="B9179" s="72" t="s">
        <v>3254</v>
      </c>
      <c r="C9179" s="72" t="s">
        <v>2104</v>
      </c>
      <c r="D9179" s="72">
        <v>4500</v>
      </c>
      <c r="E9179" s="72">
        <v>4469</v>
      </c>
      <c r="F9179" s="72">
        <v>4382</v>
      </c>
      <c r="G9179" s="72">
        <v>4413</v>
      </c>
      <c r="H9179" s="72">
        <v>4412</v>
      </c>
      <c r="I9179" s="72">
        <v>4516</v>
      </c>
      <c r="J9179" s="72">
        <v>4485</v>
      </c>
      <c r="K9179" s="72">
        <v>4459</v>
      </c>
      <c r="L9179" s="72">
        <v>4483</v>
      </c>
      <c r="M9179" s="72">
        <v>4512</v>
      </c>
      <c r="N9179" s="72">
        <v>4561</v>
      </c>
      <c r="O9179" s="72">
        <v>4609</v>
      </c>
      <c r="P9179" s="72">
        <v>4518</v>
      </c>
    </row>
    <row r="9180" spans="1:16" hidden="1">
      <c r="A9180" s="72" t="s">
        <v>2154</v>
      </c>
      <c r="B9180" s="72" t="s">
        <v>3254</v>
      </c>
      <c r="C9180" s="72" t="s">
        <v>2105</v>
      </c>
      <c r="D9180" s="72">
        <v>2090067</v>
      </c>
      <c r="E9180" s="72">
        <v>1564741</v>
      </c>
      <c r="F9180" s="72">
        <v>1185969</v>
      </c>
      <c r="G9180" s="72">
        <v>1510256</v>
      </c>
      <c r="H9180" s="72">
        <v>1892207</v>
      </c>
      <c r="I9180" s="72">
        <v>1737554</v>
      </c>
      <c r="J9180" s="72">
        <v>1239542</v>
      </c>
      <c r="K9180" s="72">
        <v>1211187</v>
      </c>
      <c r="L9180" s="72">
        <v>1727665</v>
      </c>
      <c r="M9180" s="72">
        <v>1704706</v>
      </c>
      <c r="N9180" s="72">
        <v>1378673</v>
      </c>
      <c r="O9180" s="72">
        <v>1726927</v>
      </c>
      <c r="P9180" s="72">
        <v>1510287</v>
      </c>
    </row>
    <row r="9181" spans="1:16" hidden="1">
      <c r="A9181" s="72" t="s">
        <v>2154</v>
      </c>
      <c r="B9181" s="72" t="s">
        <v>3254</v>
      </c>
      <c r="C9181" s="72" t="s">
        <v>2106</v>
      </c>
      <c r="D9181" s="72">
        <v>168051</v>
      </c>
      <c r="E9181" s="72">
        <v>163247</v>
      </c>
      <c r="F9181" s="72">
        <v>144748</v>
      </c>
      <c r="G9181" s="72">
        <v>183207</v>
      </c>
      <c r="H9181" s="72">
        <v>187705</v>
      </c>
      <c r="I9181" s="72">
        <v>151192</v>
      </c>
      <c r="J9181" s="72">
        <v>113818</v>
      </c>
      <c r="K9181" s="72">
        <v>116782</v>
      </c>
      <c r="L9181" s="72">
        <v>145368</v>
      </c>
      <c r="M9181" s="72">
        <v>159915</v>
      </c>
      <c r="N9181" s="72">
        <v>134449</v>
      </c>
      <c r="O9181" s="72">
        <v>153432</v>
      </c>
      <c r="P9181" s="72">
        <v>145864</v>
      </c>
    </row>
    <row r="9182" spans="1:16" hidden="1">
      <c r="A9182" s="72" t="s">
        <v>2154</v>
      </c>
      <c r="B9182" s="72" t="s">
        <v>3254</v>
      </c>
      <c r="C9182" s="72" t="s">
        <v>2107</v>
      </c>
      <c r="D9182" s="72">
        <v>450</v>
      </c>
      <c r="E9182" s="72">
        <v>441</v>
      </c>
      <c r="F9182" s="72">
        <v>440</v>
      </c>
      <c r="G9182" s="72">
        <v>440</v>
      </c>
      <c r="H9182" s="72">
        <v>435</v>
      </c>
      <c r="I9182" s="72">
        <v>440</v>
      </c>
      <c r="J9182" s="72">
        <v>436</v>
      </c>
      <c r="K9182" s="72">
        <v>438</v>
      </c>
      <c r="L9182" s="72">
        <v>445</v>
      </c>
      <c r="M9182" s="72">
        <v>450</v>
      </c>
      <c r="N9182" s="72">
        <v>447</v>
      </c>
      <c r="O9182" s="72">
        <v>449</v>
      </c>
      <c r="P9182" s="72">
        <v>444</v>
      </c>
    </row>
    <row r="9183" spans="1:16" hidden="1">
      <c r="A9183" s="72" t="s">
        <v>2154</v>
      </c>
      <c r="B9183" s="72" t="s">
        <v>3254</v>
      </c>
      <c r="C9183" s="72" t="s">
        <v>2108</v>
      </c>
      <c r="D9183" s="72">
        <v>1522853</v>
      </c>
      <c r="E9183" s="72">
        <v>1051206</v>
      </c>
      <c r="F9183" s="72">
        <v>887934</v>
      </c>
      <c r="G9183" s="72">
        <v>1122864</v>
      </c>
      <c r="H9183" s="72">
        <v>1212741</v>
      </c>
      <c r="I9183" s="72">
        <v>959398</v>
      </c>
      <c r="J9183" s="72">
        <v>737204</v>
      </c>
      <c r="K9183" s="72">
        <v>746396</v>
      </c>
      <c r="L9183" s="72">
        <v>967828</v>
      </c>
      <c r="M9183" s="72">
        <v>1062439</v>
      </c>
      <c r="N9183" s="72">
        <v>929071</v>
      </c>
      <c r="O9183" s="72">
        <v>958858</v>
      </c>
      <c r="P9183" s="72">
        <v>948032</v>
      </c>
    </row>
    <row r="9184" spans="1:16" hidden="1">
      <c r="A9184" s="72" t="s">
        <v>2154</v>
      </c>
      <c r="B9184" s="72" t="s">
        <v>3254</v>
      </c>
      <c r="C9184" s="72" t="s">
        <v>2109</v>
      </c>
      <c r="D9184" s="72">
        <v>138416</v>
      </c>
      <c r="E9184" s="72">
        <v>142608</v>
      </c>
      <c r="F9184" s="72">
        <v>108790</v>
      </c>
      <c r="G9184" s="72">
        <v>125487</v>
      </c>
      <c r="H9184" s="72">
        <v>124482</v>
      </c>
      <c r="I9184" s="72">
        <v>103634</v>
      </c>
      <c r="J9184" s="72">
        <v>114316</v>
      </c>
      <c r="K9184" s="72">
        <v>92509</v>
      </c>
      <c r="L9184" s="72">
        <v>122062</v>
      </c>
      <c r="M9184" s="72">
        <v>135454</v>
      </c>
      <c r="N9184" s="72">
        <v>118623</v>
      </c>
      <c r="O9184" s="72">
        <v>129248</v>
      </c>
      <c r="P9184" s="72">
        <v>113205</v>
      </c>
    </row>
    <row r="9185" spans="1:16" hidden="1">
      <c r="A9185" s="72" t="s">
        <v>2154</v>
      </c>
      <c r="B9185" s="72" t="s">
        <v>3254</v>
      </c>
      <c r="C9185" s="72" t="s">
        <v>2110</v>
      </c>
      <c r="D9185" s="72">
        <v>5</v>
      </c>
      <c r="E9185" s="72">
        <v>5</v>
      </c>
      <c r="F9185" s="72">
        <v>5</v>
      </c>
      <c r="G9185" s="72">
        <v>5</v>
      </c>
      <c r="H9185" s="72">
        <v>12</v>
      </c>
      <c r="I9185" s="72">
        <v>14</v>
      </c>
      <c r="J9185" s="72">
        <v>13</v>
      </c>
      <c r="K9185" s="72">
        <v>9</v>
      </c>
      <c r="L9185" s="72">
        <v>8</v>
      </c>
      <c r="M9185" s="72">
        <v>7</v>
      </c>
      <c r="N9185" s="72">
        <v>7</v>
      </c>
      <c r="O9185" s="72">
        <v>7</v>
      </c>
      <c r="P9185" s="72">
        <v>7</v>
      </c>
    </row>
    <row r="9186" spans="1:16" hidden="1">
      <c r="A9186" s="72" t="s">
        <v>2154</v>
      </c>
      <c r="B9186" s="72" t="s">
        <v>3254</v>
      </c>
      <c r="C9186" s="72" t="s">
        <v>2111</v>
      </c>
      <c r="D9186" s="72">
        <v>840730</v>
      </c>
      <c r="E9186" s="72">
        <v>698829</v>
      </c>
      <c r="F9186" s="72">
        <v>555583</v>
      </c>
      <c r="G9186" s="72">
        <v>699489</v>
      </c>
      <c r="H9186" s="72">
        <v>850827</v>
      </c>
      <c r="I9186" s="72">
        <v>676264</v>
      </c>
      <c r="J9186" s="72">
        <v>460833</v>
      </c>
      <c r="K9186" s="72">
        <v>309998</v>
      </c>
      <c r="L9186" s="72">
        <v>759259</v>
      </c>
      <c r="M9186" s="72">
        <v>789548</v>
      </c>
      <c r="N9186" s="72">
        <v>566267</v>
      </c>
      <c r="O9186" s="72">
        <v>793925</v>
      </c>
      <c r="P9186" s="72">
        <v>877109</v>
      </c>
    </row>
    <row r="9187" spans="1:16" hidden="1">
      <c r="A9187" s="72" t="s">
        <v>2148</v>
      </c>
      <c r="B9187" s="72" t="s">
        <v>3255</v>
      </c>
      <c r="C9187" s="72" t="s">
        <v>2103</v>
      </c>
      <c r="D9187" s="72">
        <v>6947</v>
      </c>
      <c r="E9187" s="72">
        <v>6380</v>
      </c>
      <c r="F9187" s="72">
        <v>4857</v>
      </c>
      <c r="G9187" s="72">
        <v>6669</v>
      </c>
      <c r="H9187" s="72">
        <v>6672</v>
      </c>
      <c r="I9187" s="72">
        <v>5835</v>
      </c>
      <c r="J9187" s="72">
        <v>5125</v>
      </c>
      <c r="K9187" s="72">
        <v>4817</v>
      </c>
      <c r="L9187" s="72">
        <v>8076</v>
      </c>
      <c r="M9187" s="72">
        <v>4455</v>
      </c>
      <c r="N9187" s="72">
        <v>4804</v>
      </c>
      <c r="O9187" s="72">
        <v>5191</v>
      </c>
      <c r="P9187" s="72">
        <v>5499</v>
      </c>
    </row>
    <row r="9188" spans="1:16" hidden="1">
      <c r="A9188" s="72" t="s">
        <v>2148</v>
      </c>
      <c r="B9188" s="72" t="s">
        <v>3255</v>
      </c>
      <c r="C9188" s="72" t="s">
        <v>2104</v>
      </c>
      <c r="D9188" s="72">
        <v>121</v>
      </c>
      <c r="E9188" s="72">
        <v>121</v>
      </c>
      <c r="F9188" s="72">
        <v>120</v>
      </c>
      <c r="G9188" s="72">
        <v>120</v>
      </c>
      <c r="H9188" s="72">
        <v>119</v>
      </c>
      <c r="I9188" s="72">
        <v>118</v>
      </c>
      <c r="J9188" s="72">
        <v>116</v>
      </c>
      <c r="K9188" s="72">
        <v>116</v>
      </c>
      <c r="L9188" s="72">
        <v>112</v>
      </c>
      <c r="M9188" s="72">
        <v>116</v>
      </c>
      <c r="N9188" s="72">
        <v>108</v>
      </c>
      <c r="O9188" s="72">
        <v>108</v>
      </c>
      <c r="P9188" s="72">
        <v>100</v>
      </c>
    </row>
    <row r="9189" spans="1:16" hidden="1">
      <c r="A9189" s="72" t="s">
        <v>2148</v>
      </c>
      <c r="B9189" s="72" t="s">
        <v>3255</v>
      </c>
      <c r="C9189" s="72" t="s">
        <v>2105</v>
      </c>
      <c r="D9189" s="72">
        <v>71707</v>
      </c>
      <c r="E9189" s="72">
        <v>60730</v>
      </c>
      <c r="F9189" s="72">
        <v>51396</v>
      </c>
      <c r="G9189" s="72">
        <v>62882</v>
      </c>
      <c r="H9189" s="72">
        <v>66822</v>
      </c>
      <c r="I9189" s="72">
        <v>54050</v>
      </c>
      <c r="J9189" s="72">
        <v>43138</v>
      </c>
      <c r="K9189" s="72">
        <v>43678</v>
      </c>
      <c r="L9189" s="72">
        <v>49151</v>
      </c>
      <c r="M9189" s="72">
        <v>54418</v>
      </c>
      <c r="N9189" s="72">
        <v>48576</v>
      </c>
      <c r="O9189" s="72">
        <v>53245</v>
      </c>
      <c r="P9189" s="72">
        <v>70155</v>
      </c>
    </row>
    <row r="9190" spans="1:16" hidden="1">
      <c r="A9190" s="72" t="s">
        <v>2148</v>
      </c>
      <c r="B9190" s="72" t="s">
        <v>3255</v>
      </c>
      <c r="C9190" s="72" t="s">
        <v>2106</v>
      </c>
      <c r="D9190" s="72">
        <v>2645</v>
      </c>
      <c r="E9190" s="72">
        <v>2422</v>
      </c>
      <c r="F9190" s="72">
        <v>1823</v>
      </c>
      <c r="G9190" s="72">
        <v>3487</v>
      </c>
      <c r="H9190" s="72">
        <v>3079</v>
      </c>
      <c r="I9190" s="72">
        <v>2738</v>
      </c>
      <c r="J9190" s="72">
        <v>2761</v>
      </c>
      <c r="K9190" s="72">
        <v>2497</v>
      </c>
      <c r="L9190" s="72">
        <v>3997</v>
      </c>
      <c r="M9190" s="72">
        <v>4387</v>
      </c>
      <c r="N9190" s="72">
        <v>3016</v>
      </c>
      <c r="O9190" s="72">
        <v>3502</v>
      </c>
      <c r="P9190" s="72">
        <v>3546</v>
      </c>
    </row>
    <row r="9191" spans="1:16" hidden="1">
      <c r="A9191" s="72" t="s">
        <v>2148</v>
      </c>
      <c r="B9191" s="72" t="s">
        <v>3255</v>
      </c>
      <c r="C9191" s="72" t="s">
        <v>2107</v>
      </c>
      <c r="D9191" s="72">
        <v>13</v>
      </c>
      <c r="E9191" s="72">
        <v>13</v>
      </c>
      <c r="F9191" s="72">
        <v>12</v>
      </c>
      <c r="G9191" s="72">
        <v>12</v>
      </c>
      <c r="H9191" s="72">
        <v>12</v>
      </c>
      <c r="I9191" s="72">
        <v>13</v>
      </c>
      <c r="J9191" s="72">
        <v>14</v>
      </c>
      <c r="K9191" s="72">
        <v>14</v>
      </c>
      <c r="L9191" s="72">
        <v>14</v>
      </c>
      <c r="M9191" s="72">
        <v>13</v>
      </c>
      <c r="N9191" s="72">
        <v>13</v>
      </c>
      <c r="O9191" s="72">
        <v>13</v>
      </c>
      <c r="P9191" s="72">
        <v>13</v>
      </c>
    </row>
    <row r="9192" spans="1:16" hidden="1">
      <c r="A9192" s="72" t="s">
        <v>2148</v>
      </c>
      <c r="B9192" s="72" t="s">
        <v>3255</v>
      </c>
      <c r="C9192" s="72" t="s">
        <v>2108</v>
      </c>
      <c r="D9192" s="72">
        <v>29645</v>
      </c>
      <c r="E9192" s="72">
        <v>23344</v>
      </c>
      <c r="F9192" s="72">
        <v>16066</v>
      </c>
      <c r="G9192" s="72">
        <v>31196</v>
      </c>
      <c r="H9192" s="72">
        <v>31221</v>
      </c>
      <c r="I9192" s="72">
        <v>23548</v>
      </c>
      <c r="J9192" s="72">
        <v>21426</v>
      </c>
      <c r="K9192" s="72">
        <v>21223</v>
      </c>
      <c r="L9192" s="72">
        <v>31238</v>
      </c>
      <c r="M9192" s="72">
        <v>36554</v>
      </c>
      <c r="N9192" s="72">
        <v>27908</v>
      </c>
      <c r="O9192" s="72">
        <v>34019</v>
      </c>
      <c r="P9192" s="72">
        <v>49197</v>
      </c>
    </row>
    <row r="9193" spans="1:16" hidden="1">
      <c r="A9193" s="72" t="s">
        <v>2155</v>
      </c>
      <c r="B9193" s="72" t="s">
        <v>3256</v>
      </c>
      <c r="C9193" s="72" t="s">
        <v>2103</v>
      </c>
      <c r="D9193" s="72">
        <v>10475</v>
      </c>
      <c r="E9193" s="72">
        <v>13821</v>
      </c>
      <c r="F9193" s="72">
        <v>11169</v>
      </c>
      <c r="G9193" s="72">
        <v>6575</v>
      </c>
      <c r="J9193" s="72">
        <v>5812</v>
      </c>
      <c r="K9193" s="72">
        <v>8870</v>
      </c>
      <c r="L9193" s="72">
        <v>10597</v>
      </c>
      <c r="M9193" s="72">
        <v>14441</v>
      </c>
      <c r="N9193" s="72">
        <v>11149</v>
      </c>
      <c r="O9193" s="72">
        <v>10822</v>
      </c>
      <c r="P9193" s="72">
        <v>15011</v>
      </c>
    </row>
    <row r="9194" spans="1:16" hidden="1">
      <c r="A9194" s="72" t="s">
        <v>2155</v>
      </c>
      <c r="B9194" s="72" t="s">
        <v>3256</v>
      </c>
      <c r="C9194" s="72" t="s">
        <v>2104</v>
      </c>
      <c r="D9194" s="72">
        <v>233</v>
      </c>
      <c r="E9194" s="72">
        <v>219</v>
      </c>
      <c r="F9194" s="72">
        <v>201</v>
      </c>
      <c r="G9194" s="72">
        <v>204</v>
      </c>
      <c r="J9194" s="72">
        <v>169</v>
      </c>
      <c r="K9194" s="72">
        <v>167</v>
      </c>
      <c r="L9194" s="72">
        <v>167</v>
      </c>
      <c r="M9194" s="72">
        <v>151</v>
      </c>
      <c r="N9194" s="72">
        <v>160</v>
      </c>
      <c r="O9194" s="72">
        <v>165</v>
      </c>
      <c r="P9194" s="72">
        <v>186</v>
      </c>
    </row>
    <row r="9195" spans="1:16" hidden="1">
      <c r="A9195" s="72" t="s">
        <v>2155</v>
      </c>
      <c r="B9195" s="72" t="s">
        <v>3256</v>
      </c>
      <c r="C9195" s="72" t="s">
        <v>2105</v>
      </c>
      <c r="D9195" s="72">
        <v>152801</v>
      </c>
      <c r="E9195" s="72">
        <v>240245</v>
      </c>
      <c r="F9195" s="72">
        <v>115823</v>
      </c>
      <c r="G9195" s="72">
        <v>98619</v>
      </c>
      <c r="J9195" s="72">
        <v>87181</v>
      </c>
      <c r="K9195" s="72">
        <v>133935</v>
      </c>
      <c r="L9195" s="72">
        <v>143853</v>
      </c>
      <c r="M9195" s="72">
        <v>139583</v>
      </c>
      <c r="N9195" s="72">
        <v>148626</v>
      </c>
      <c r="O9195" s="72">
        <v>145620</v>
      </c>
      <c r="P9195" s="72">
        <v>152390</v>
      </c>
    </row>
    <row r="9196" spans="1:16" hidden="1">
      <c r="A9196" s="72" t="s">
        <v>2155</v>
      </c>
      <c r="B9196" s="72" t="s">
        <v>3256</v>
      </c>
      <c r="C9196" s="72" t="s">
        <v>2106</v>
      </c>
      <c r="D9196" s="72">
        <v>2456</v>
      </c>
      <c r="E9196" s="72">
        <v>2439</v>
      </c>
      <c r="F9196" s="72">
        <v>3403</v>
      </c>
      <c r="G9196" s="72">
        <v>1981</v>
      </c>
      <c r="J9196" s="72">
        <v>8598</v>
      </c>
      <c r="K9196" s="72">
        <v>1267</v>
      </c>
      <c r="L9196" s="72">
        <v>1503</v>
      </c>
      <c r="M9196" s="72">
        <v>2506</v>
      </c>
      <c r="N9196" s="72">
        <v>6800</v>
      </c>
      <c r="O9196" s="72">
        <v>6938</v>
      </c>
      <c r="P9196" s="72">
        <v>6940</v>
      </c>
    </row>
    <row r="9197" spans="1:16" hidden="1">
      <c r="A9197" s="72" t="s">
        <v>2155</v>
      </c>
      <c r="B9197" s="72" t="s">
        <v>3256</v>
      </c>
      <c r="C9197" s="72" t="s">
        <v>2107</v>
      </c>
      <c r="D9197" s="72">
        <v>22</v>
      </c>
      <c r="E9197" s="72">
        <v>22</v>
      </c>
      <c r="F9197" s="72">
        <v>26</v>
      </c>
      <c r="G9197" s="72">
        <v>11</v>
      </c>
      <c r="J9197" s="72">
        <v>25</v>
      </c>
      <c r="K9197" s="72">
        <v>25</v>
      </c>
      <c r="L9197" s="72">
        <v>25</v>
      </c>
      <c r="M9197" s="72">
        <v>24</v>
      </c>
      <c r="N9197" s="72">
        <v>23</v>
      </c>
      <c r="O9197" s="72">
        <v>26</v>
      </c>
      <c r="P9197" s="72">
        <v>26</v>
      </c>
    </row>
    <row r="9198" spans="1:16" hidden="1">
      <c r="A9198" s="72" t="s">
        <v>2155</v>
      </c>
      <c r="B9198" s="72" t="s">
        <v>3256</v>
      </c>
      <c r="C9198" s="72" t="s">
        <v>2108</v>
      </c>
      <c r="D9198" s="72">
        <v>35808</v>
      </c>
      <c r="E9198" s="72">
        <v>36585</v>
      </c>
      <c r="F9198" s="72">
        <v>35289</v>
      </c>
      <c r="G9198" s="72">
        <v>29719</v>
      </c>
      <c r="J9198" s="72">
        <v>59240</v>
      </c>
      <c r="K9198" s="72">
        <v>19133</v>
      </c>
      <c r="L9198" s="72">
        <v>21745</v>
      </c>
      <c r="M9198" s="72">
        <v>48127</v>
      </c>
      <c r="N9198" s="72">
        <v>49136</v>
      </c>
      <c r="O9198" s="72">
        <v>51000</v>
      </c>
      <c r="P9198" s="72">
        <v>51100</v>
      </c>
    </row>
    <row r="9199" spans="1:16" hidden="1">
      <c r="A9199" s="72" t="s">
        <v>2125</v>
      </c>
      <c r="B9199" s="72" t="s">
        <v>3257</v>
      </c>
      <c r="C9199" s="72" t="s">
        <v>2103</v>
      </c>
      <c r="D9199" s="72">
        <v>92292</v>
      </c>
      <c r="E9199" s="72">
        <v>87536</v>
      </c>
      <c r="F9199" s="72">
        <v>77777</v>
      </c>
      <c r="G9199" s="72">
        <v>99174</v>
      </c>
      <c r="H9199" s="72">
        <v>126090</v>
      </c>
      <c r="I9199" s="72">
        <v>89237</v>
      </c>
      <c r="J9199" s="72">
        <v>83849</v>
      </c>
      <c r="K9199" s="72">
        <v>96480</v>
      </c>
      <c r="L9199" s="72">
        <v>95003</v>
      </c>
      <c r="M9199" s="72">
        <v>94999</v>
      </c>
      <c r="N9199" s="72">
        <v>88231</v>
      </c>
      <c r="O9199" s="72">
        <v>92936</v>
      </c>
      <c r="P9199" s="72">
        <v>93253</v>
      </c>
    </row>
    <row r="9200" spans="1:16" hidden="1">
      <c r="A9200" s="72" t="s">
        <v>2125</v>
      </c>
      <c r="B9200" s="72" t="s">
        <v>3257</v>
      </c>
      <c r="C9200" s="72" t="s">
        <v>2104</v>
      </c>
      <c r="D9200" s="72">
        <v>1393</v>
      </c>
      <c r="E9200" s="72">
        <v>1398</v>
      </c>
      <c r="F9200" s="72">
        <v>1398</v>
      </c>
      <c r="G9200" s="72">
        <v>1414</v>
      </c>
      <c r="H9200" s="72">
        <v>1441</v>
      </c>
      <c r="I9200" s="72">
        <v>1432</v>
      </c>
      <c r="J9200" s="72">
        <v>1463</v>
      </c>
      <c r="K9200" s="72">
        <v>1449</v>
      </c>
      <c r="L9200" s="72">
        <v>1447</v>
      </c>
      <c r="M9200" s="72">
        <v>1447</v>
      </c>
      <c r="N9200" s="72">
        <v>1447</v>
      </c>
      <c r="O9200" s="72">
        <v>1447</v>
      </c>
      <c r="P9200" s="72">
        <v>1443</v>
      </c>
    </row>
    <row r="9201" spans="1:16" hidden="1">
      <c r="A9201" s="72" t="s">
        <v>2125</v>
      </c>
      <c r="B9201" s="72" t="s">
        <v>3257</v>
      </c>
      <c r="C9201" s="72" t="s">
        <v>2105</v>
      </c>
      <c r="D9201" s="72">
        <v>824737</v>
      </c>
      <c r="E9201" s="72">
        <v>740983</v>
      </c>
      <c r="F9201" s="72">
        <v>688964</v>
      </c>
      <c r="G9201" s="72">
        <v>832185</v>
      </c>
      <c r="H9201" s="72">
        <v>1015380</v>
      </c>
      <c r="I9201" s="72">
        <v>767601</v>
      </c>
      <c r="J9201" s="72">
        <v>722716</v>
      </c>
      <c r="K9201" s="72">
        <v>836740</v>
      </c>
      <c r="L9201" s="72">
        <v>830584</v>
      </c>
      <c r="M9201" s="72">
        <v>839129</v>
      </c>
      <c r="N9201" s="72">
        <v>797423</v>
      </c>
      <c r="O9201" s="72">
        <v>1182544</v>
      </c>
      <c r="P9201" s="72">
        <v>1308833</v>
      </c>
    </row>
    <row r="9202" spans="1:16" hidden="1">
      <c r="A9202" s="72" t="s">
        <v>2125</v>
      </c>
      <c r="B9202" s="72" t="s">
        <v>3257</v>
      </c>
      <c r="C9202" s="72" t="s">
        <v>2106</v>
      </c>
      <c r="D9202" s="72">
        <v>20844</v>
      </c>
      <c r="E9202" s="72">
        <v>21923</v>
      </c>
      <c r="F9202" s="72">
        <v>17724</v>
      </c>
      <c r="G9202" s="72">
        <v>24073</v>
      </c>
      <c r="H9202" s="72">
        <v>27788</v>
      </c>
      <c r="I9202" s="72">
        <v>18336</v>
      </c>
      <c r="J9202" s="72">
        <v>17323</v>
      </c>
      <c r="K9202" s="72">
        <v>20083</v>
      </c>
      <c r="L9202" s="72">
        <v>26268</v>
      </c>
      <c r="M9202" s="72">
        <v>22912</v>
      </c>
      <c r="N9202" s="72">
        <v>21839</v>
      </c>
      <c r="O9202" s="72">
        <v>16332</v>
      </c>
      <c r="P9202" s="72">
        <v>20441</v>
      </c>
    </row>
    <row r="9203" spans="1:16" hidden="1">
      <c r="A9203" s="72" t="s">
        <v>2125</v>
      </c>
      <c r="B9203" s="72" t="s">
        <v>3257</v>
      </c>
      <c r="C9203" s="72" t="s">
        <v>2107</v>
      </c>
      <c r="D9203" s="72">
        <v>71</v>
      </c>
      <c r="E9203" s="72">
        <v>71</v>
      </c>
      <c r="F9203" s="72">
        <v>70</v>
      </c>
      <c r="G9203" s="72">
        <v>70</v>
      </c>
      <c r="H9203" s="72">
        <v>71</v>
      </c>
      <c r="I9203" s="72">
        <v>71</v>
      </c>
      <c r="J9203" s="72">
        <v>70</v>
      </c>
      <c r="K9203" s="72">
        <v>70</v>
      </c>
      <c r="L9203" s="72">
        <v>70</v>
      </c>
      <c r="M9203" s="72">
        <v>70</v>
      </c>
      <c r="N9203" s="72">
        <v>70</v>
      </c>
      <c r="O9203" s="72">
        <v>70</v>
      </c>
      <c r="P9203" s="72">
        <v>69</v>
      </c>
    </row>
    <row r="9204" spans="1:16" hidden="1">
      <c r="A9204" s="72" t="s">
        <v>2125</v>
      </c>
      <c r="B9204" s="72" t="s">
        <v>3257</v>
      </c>
      <c r="C9204" s="72" t="s">
        <v>2108</v>
      </c>
      <c r="D9204" s="72">
        <v>168128</v>
      </c>
      <c r="E9204" s="72">
        <v>161998</v>
      </c>
      <c r="F9204" s="72">
        <v>129839</v>
      </c>
      <c r="G9204" s="72">
        <v>167416</v>
      </c>
      <c r="H9204" s="72">
        <v>249987</v>
      </c>
      <c r="I9204" s="72">
        <v>144261</v>
      </c>
      <c r="J9204" s="72">
        <v>128788</v>
      </c>
      <c r="K9204" s="72">
        <v>149777</v>
      </c>
      <c r="L9204" s="72">
        <v>197534</v>
      </c>
      <c r="M9204" s="72">
        <v>181024</v>
      </c>
      <c r="N9204" s="72">
        <v>155929</v>
      </c>
      <c r="O9204" s="72">
        <v>217712</v>
      </c>
      <c r="P9204" s="72">
        <v>295830</v>
      </c>
    </row>
    <row r="9205" spans="1:16" hidden="1">
      <c r="A9205" s="72" t="s">
        <v>2112</v>
      </c>
      <c r="B9205" s="72" t="s">
        <v>3258</v>
      </c>
      <c r="C9205" s="72" t="s">
        <v>2103</v>
      </c>
      <c r="D9205" s="72">
        <v>90858</v>
      </c>
      <c r="E9205" s="72">
        <v>76942</v>
      </c>
      <c r="F9205" s="72">
        <v>60548</v>
      </c>
      <c r="G9205" s="72">
        <v>74517</v>
      </c>
      <c r="H9205" s="72">
        <v>86799</v>
      </c>
      <c r="I9205" s="72">
        <v>73385</v>
      </c>
      <c r="J9205" s="72">
        <v>63257</v>
      </c>
      <c r="K9205" s="72">
        <v>66297</v>
      </c>
      <c r="L9205" s="72">
        <v>86344</v>
      </c>
      <c r="M9205" s="72">
        <v>82422</v>
      </c>
      <c r="N9205" s="72">
        <v>84896</v>
      </c>
      <c r="O9205" s="72">
        <v>96937</v>
      </c>
      <c r="P9205" s="72">
        <v>95779</v>
      </c>
    </row>
    <row r="9206" spans="1:16" hidden="1">
      <c r="A9206" s="72" t="s">
        <v>2112</v>
      </c>
      <c r="B9206" s="72" t="s">
        <v>3258</v>
      </c>
      <c r="C9206" s="72" t="s">
        <v>2104</v>
      </c>
      <c r="D9206" s="72">
        <v>3388</v>
      </c>
      <c r="E9206" s="72">
        <v>3441</v>
      </c>
      <c r="F9206" s="72">
        <v>3489</v>
      </c>
      <c r="G9206" s="72">
        <v>3565</v>
      </c>
      <c r="H9206" s="72">
        <v>3687</v>
      </c>
      <c r="I9206" s="72">
        <v>3823</v>
      </c>
      <c r="J9206" s="72">
        <v>3929</v>
      </c>
      <c r="K9206" s="72">
        <v>4166</v>
      </c>
      <c r="L9206" s="72">
        <v>4464</v>
      </c>
      <c r="M9206" s="72">
        <v>4654</v>
      </c>
      <c r="N9206" s="72">
        <v>4919</v>
      </c>
      <c r="O9206" s="72">
        <v>5351</v>
      </c>
      <c r="P9206" s="72">
        <v>6020</v>
      </c>
    </row>
    <row r="9207" spans="1:16" hidden="1">
      <c r="A9207" s="72" t="s">
        <v>2112</v>
      </c>
      <c r="B9207" s="72" t="s">
        <v>3258</v>
      </c>
      <c r="C9207" s="72" t="s">
        <v>2105</v>
      </c>
      <c r="D9207" s="72">
        <v>1607358</v>
      </c>
      <c r="E9207" s="72">
        <v>1343067</v>
      </c>
      <c r="F9207" s="72">
        <v>1123861</v>
      </c>
      <c r="G9207" s="72">
        <v>1325149</v>
      </c>
      <c r="H9207" s="72">
        <v>1528779</v>
      </c>
      <c r="I9207" s="72">
        <v>1406410</v>
      </c>
      <c r="J9207" s="72">
        <v>1246103</v>
      </c>
      <c r="K9207" s="72">
        <v>1353504</v>
      </c>
      <c r="L9207" s="72">
        <v>1569493</v>
      </c>
      <c r="M9207" s="72">
        <v>1542960</v>
      </c>
      <c r="N9207" s="72">
        <v>1574446</v>
      </c>
      <c r="O9207" s="72">
        <v>1757633</v>
      </c>
      <c r="P9207" s="72">
        <v>1992485</v>
      </c>
    </row>
    <row r="9208" spans="1:16" hidden="1">
      <c r="A9208" s="72" t="s">
        <v>2112</v>
      </c>
      <c r="B9208" s="72" t="s">
        <v>3258</v>
      </c>
      <c r="C9208" s="72" t="s">
        <v>2106</v>
      </c>
      <c r="D9208" s="72">
        <v>270958</v>
      </c>
      <c r="E9208" s="72">
        <v>269239</v>
      </c>
      <c r="F9208" s="72">
        <v>252085</v>
      </c>
      <c r="G9208" s="72">
        <v>247761</v>
      </c>
      <c r="H9208" s="72">
        <v>267746</v>
      </c>
      <c r="I9208" s="72">
        <v>259196</v>
      </c>
      <c r="J9208" s="72">
        <v>231290</v>
      </c>
      <c r="K9208" s="72">
        <v>248545</v>
      </c>
      <c r="L9208" s="72">
        <v>280291</v>
      </c>
      <c r="M9208" s="72">
        <v>303450</v>
      </c>
      <c r="N9208" s="72">
        <v>294860</v>
      </c>
      <c r="O9208" s="72">
        <v>328485</v>
      </c>
      <c r="P9208" s="72">
        <v>354480</v>
      </c>
    </row>
    <row r="9209" spans="1:16" hidden="1">
      <c r="A9209" s="72" t="s">
        <v>2112</v>
      </c>
      <c r="B9209" s="72" t="s">
        <v>3258</v>
      </c>
      <c r="C9209" s="72" t="s">
        <v>2107</v>
      </c>
      <c r="D9209" s="72">
        <v>693</v>
      </c>
      <c r="E9209" s="72">
        <v>687</v>
      </c>
      <c r="F9209" s="72">
        <v>697</v>
      </c>
      <c r="G9209" s="72">
        <v>715</v>
      </c>
      <c r="H9209" s="72">
        <v>726</v>
      </c>
      <c r="I9209" s="72">
        <v>728</v>
      </c>
      <c r="J9209" s="72">
        <v>736</v>
      </c>
      <c r="K9209" s="72">
        <v>735</v>
      </c>
      <c r="L9209" s="72">
        <v>722</v>
      </c>
      <c r="M9209" s="72">
        <v>768</v>
      </c>
      <c r="N9209" s="72">
        <v>767</v>
      </c>
      <c r="O9209" s="72">
        <v>780</v>
      </c>
      <c r="P9209" s="72">
        <v>804</v>
      </c>
    </row>
    <row r="9210" spans="1:16" hidden="1">
      <c r="A9210" s="72" t="s">
        <v>2112</v>
      </c>
      <c r="B9210" s="72" t="s">
        <v>3258</v>
      </c>
      <c r="C9210" s="72" t="s">
        <v>2108</v>
      </c>
      <c r="D9210" s="72">
        <v>3044631</v>
      </c>
      <c r="E9210" s="72">
        <v>2764044</v>
      </c>
      <c r="F9210" s="72">
        <v>2363331</v>
      </c>
      <c r="G9210" s="72">
        <v>2449363</v>
      </c>
      <c r="H9210" s="72">
        <v>2795940</v>
      </c>
      <c r="I9210" s="72">
        <v>2711796</v>
      </c>
      <c r="J9210" s="72">
        <v>2347583</v>
      </c>
      <c r="K9210" s="72">
        <v>2583547</v>
      </c>
      <c r="L9210" s="72">
        <v>2744343</v>
      </c>
      <c r="M9210" s="72">
        <v>2858597</v>
      </c>
      <c r="N9210" s="72">
        <v>2741586</v>
      </c>
      <c r="O9210" s="72">
        <v>3052672</v>
      </c>
      <c r="P9210" s="72">
        <v>3367517</v>
      </c>
    </row>
    <row r="9211" spans="1:16" hidden="1">
      <c r="A9211" s="72" t="s">
        <v>2112</v>
      </c>
      <c r="B9211" s="72" t="s">
        <v>3258</v>
      </c>
      <c r="C9211" s="72" t="s">
        <v>2109</v>
      </c>
      <c r="D9211" s="72">
        <v>176887</v>
      </c>
      <c r="E9211" s="72">
        <v>180701</v>
      </c>
      <c r="F9211" s="72">
        <v>191509</v>
      </c>
      <c r="G9211" s="72">
        <v>211102</v>
      </c>
      <c r="H9211" s="72">
        <v>236305</v>
      </c>
      <c r="I9211" s="72">
        <v>234633</v>
      </c>
      <c r="J9211" s="72">
        <v>257030</v>
      </c>
      <c r="K9211" s="72">
        <v>256551</v>
      </c>
      <c r="L9211" s="72">
        <v>270672</v>
      </c>
      <c r="M9211" s="72">
        <v>281230</v>
      </c>
      <c r="N9211" s="72">
        <v>248833</v>
      </c>
      <c r="O9211" s="72">
        <v>257630</v>
      </c>
      <c r="P9211" s="72">
        <v>260085</v>
      </c>
    </row>
    <row r="9212" spans="1:16" hidden="1">
      <c r="A9212" s="72" t="s">
        <v>2112</v>
      </c>
      <c r="B9212" s="72" t="s">
        <v>3258</v>
      </c>
      <c r="C9212" s="72" t="s">
        <v>2110</v>
      </c>
      <c r="D9212" s="72">
        <v>9</v>
      </c>
      <c r="E9212" s="72">
        <v>9</v>
      </c>
      <c r="F9212" s="72">
        <v>9</v>
      </c>
      <c r="G9212" s="72">
        <v>10</v>
      </c>
      <c r="H9212" s="72">
        <v>7</v>
      </c>
      <c r="I9212" s="72">
        <v>7</v>
      </c>
      <c r="J9212" s="72">
        <v>8</v>
      </c>
      <c r="K9212" s="72">
        <v>8</v>
      </c>
      <c r="L9212" s="72">
        <v>8</v>
      </c>
      <c r="M9212" s="72">
        <v>8</v>
      </c>
      <c r="N9212" s="72">
        <v>8</v>
      </c>
      <c r="O9212" s="72">
        <v>8</v>
      </c>
      <c r="P9212" s="72">
        <v>10</v>
      </c>
    </row>
    <row r="9213" spans="1:16" hidden="1">
      <c r="A9213" s="72" t="s">
        <v>2112</v>
      </c>
      <c r="B9213" s="72" t="s">
        <v>3258</v>
      </c>
      <c r="C9213" s="72" t="s">
        <v>2111</v>
      </c>
      <c r="D9213" s="72">
        <v>1539681</v>
      </c>
      <c r="E9213" s="72">
        <v>1405156</v>
      </c>
      <c r="F9213" s="72">
        <v>1286209</v>
      </c>
      <c r="G9213" s="72">
        <v>1469502</v>
      </c>
      <c r="H9213" s="72">
        <v>1721475</v>
      </c>
      <c r="I9213" s="72">
        <v>1658898</v>
      </c>
      <c r="J9213" s="72">
        <v>1686133</v>
      </c>
      <c r="K9213" s="72">
        <v>1748828</v>
      </c>
      <c r="L9213" s="72">
        <v>1754209</v>
      </c>
      <c r="M9213" s="72">
        <v>1733051</v>
      </c>
      <c r="N9213" s="72">
        <v>1500662</v>
      </c>
      <c r="O9213" s="72">
        <v>1579451</v>
      </c>
      <c r="P9213" s="72">
        <v>1935359</v>
      </c>
    </row>
    <row r="9214" spans="1:16" hidden="1">
      <c r="A9214" s="72" t="s">
        <v>2126</v>
      </c>
      <c r="B9214" s="72" t="s">
        <v>3259</v>
      </c>
      <c r="C9214" s="72" t="s">
        <v>2103</v>
      </c>
      <c r="D9214" s="72">
        <v>28387</v>
      </c>
      <c r="E9214" s="72">
        <v>27820</v>
      </c>
      <c r="F9214" s="72">
        <v>26168</v>
      </c>
      <c r="G9214" s="72">
        <v>30427</v>
      </c>
      <c r="H9214" s="72">
        <v>38321</v>
      </c>
      <c r="I9214" s="72">
        <v>27837</v>
      </c>
      <c r="J9214" s="72">
        <v>23953</v>
      </c>
      <c r="K9214" s="72">
        <v>20324</v>
      </c>
      <c r="L9214" s="72">
        <v>25662</v>
      </c>
      <c r="M9214" s="72">
        <v>26365</v>
      </c>
      <c r="N9214" s="72">
        <v>23415</v>
      </c>
      <c r="O9214" s="72">
        <v>21763</v>
      </c>
      <c r="P9214" s="72">
        <v>23245</v>
      </c>
    </row>
    <row r="9215" spans="1:16" hidden="1">
      <c r="A9215" s="72" t="s">
        <v>2126</v>
      </c>
      <c r="B9215" s="72" t="s">
        <v>3259</v>
      </c>
      <c r="C9215" s="72" t="s">
        <v>2104</v>
      </c>
      <c r="D9215" s="72">
        <v>306</v>
      </c>
      <c r="E9215" s="72">
        <v>306</v>
      </c>
      <c r="F9215" s="72">
        <v>291</v>
      </c>
      <c r="G9215" s="72">
        <v>363</v>
      </c>
      <c r="H9215" s="72">
        <v>370</v>
      </c>
      <c r="I9215" s="72">
        <v>366</v>
      </c>
      <c r="J9215" s="72">
        <v>344</v>
      </c>
      <c r="K9215" s="72">
        <v>275</v>
      </c>
      <c r="L9215" s="72">
        <v>317</v>
      </c>
      <c r="M9215" s="72">
        <v>284</v>
      </c>
      <c r="N9215" s="72">
        <v>283</v>
      </c>
      <c r="O9215" s="72">
        <v>280</v>
      </c>
      <c r="P9215" s="72">
        <v>275</v>
      </c>
    </row>
    <row r="9216" spans="1:16" hidden="1">
      <c r="A9216" s="72" t="s">
        <v>2126</v>
      </c>
      <c r="B9216" s="72" t="s">
        <v>3259</v>
      </c>
      <c r="C9216" s="72" t="s">
        <v>2105</v>
      </c>
      <c r="D9216" s="72">
        <v>267910</v>
      </c>
      <c r="E9216" s="72">
        <v>313020</v>
      </c>
      <c r="F9216" s="72">
        <v>300572</v>
      </c>
      <c r="G9216" s="72">
        <v>406374</v>
      </c>
      <c r="H9216" s="72">
        <v>538118</v>
      </c>
      <c r="I9216" s="72">
        <v>342229</v>
      </c>
      <c r="J9216" s="72">
        <v>272960</v>
      </c>
      <c r="K9216" s="72">
        <v>264920</v>
      </c>
      <c r="L9216" s="72">
        <v>297713</v>
      </c>
      <c r="M9216" s="72">
        <v>296426</v>
      </c>
      <c r="N9216" s="72">
        <v>297251</v>
      </c>
      <c r="O9216" s="72">
        <v>401152</v>
      </c>
      <c r="P9216" s="72">
        <v>465104</v>
      </c>
    </row>
    <row r="9217" spans="1:16" hidden="1">
      <c r="A9217" s="72" t="s">
        <v>2126</v>
      </c>
      <c r="B9217" s="72" t="s">
        <v>3259</v>
      </c>
      <c r="C9217" s="72" t="s">
        <v>2106</v>
      </c>
      <c r="D9217" s="72">
        <v>2106</v>
      </c>
      <c r="E9217" s="72">
        <v>1925</v>
      </c>
      <c r="F9217" s="72">
        <v>897</v>
      </c>
      <c r="G9217" s="72">
        <v>1434</v>
      </c>
      <c r="J9217" s="72">
        <v>10549</v>
      </c>
      <c r="K9217" s="72">
        <v>13898</v>
      </c>
      <c r="L9217" s="72">
        <v>17253</v>
      </c>
      <c r="M9217" s="72">
        <v>17396</v>
      </c>
      <c r="N9217" s="72">
        <v>13701</v>
      </c>
      <c r="O9217" s="72">
        <v>12845</v>
      </c>
      <c r="P9217" s="72">
        <v>14714</v>
      </c>
    </row>
    <row r="9218" spans="1:16" hidden="1">
      <c r="A9218" s="72" t="s">
        <v>2126</v>
      </c>
      <c r="B9218" s="72" t="s">
        <v>3259</v>
      </c>
      <c r="C9218" s="72" t="s">
        <v>2107</v>
      </c>
      <c r="D9218" s="72">
        <v>1</v>
      </c>
      <c r="E9218" s="72">
        <v>1</v>
      </c>
      <c r="F9218" s="72">
        <v>1</v>
      </c>
      <c r="G9218" s="72">
        <v>1</v>
      </c>
      <c r="J9218" s="72">
        <v>47</v>
      </c>
      <c r="K9218" s="72">
        <v>38</v>
      </c>
      <c r="L9218" s="72">
        <v>47</v>
      </c>
      <c r="M9218" s="72">
        <v>38</v>
      </c>
      <c r="N9218" s="72">
        <v>37</v>
      </c>
      <c r="O9218" s="72">
        <v>39</v>
      </c>
      <c r="P9218" s="72">
        <v>38</v>
      </c>
    </row>
    <row r="9219" spans="1:16" hidden="1">
      <c r="A9219" s="72" t="s">
        <v>2126</v>
      </c>
      <c r="B9219" s="72" t="s">
        <v>3259</v>
      </c>
      <c r="C9219" s="72" t="s">
        <v>2108</v>
      </c>
      <c r="D9219" s="72">
        <v>16652</v>
      </c>
      <c r="E9219" s="72">
        <v>17305</v>
      </c>
      <c r="F9219" s="72">
        <v>7260</v>
      </c>
      <c r="G9219" s="72">
        <v>12568</v>
      </c>
      <c r="J9219" s="72">
        <v>96540</v>
      </c>
      <c r="K9219" s="72">
        <v>137233</v>
      </c>
      <c r="L9219" s="72">
        <v>166867</v>
      </c>
      <c r="M9219" s="72">
        <v>162600</v>
      </c>
      <c r="N9219" s="72">
        <v>139747</v>
      </c>
      <c r="O9219" s="72">
        <v>200472</v>
      </c>
      <c r="P9219" s="72">
        <v>252051</v>
      </c>
    </row>
    <row r="9220" spans="1:16" hidden="1">
      <c r="A9220" s="72" t="s">
        <v>2126</v>
      </c>
      <c r="B9220" s="72" t="s">
        <v>3259</v>
      </c>
      <c r="C9220" s="72" t="s">
        <v>2109</v>
      </c>
      <c r="D9220" s="72">
        <v>7576</v>
      </c>
      <c r="E9220" s="72">
        <v>8318</v>
      </c>
      <c r="F9220" s="72">
        <v>8184</v>
      </c>
      <c r="G9220" s="72">
        <v>10682</v>
      </c>
      <c r="H9220" s="72">
        <v>11768</v>
      </c>
      <c r="I9220" s="72">
        <v>9404</v>
      </c>
      <c r="J9220" s="72">
        <v>9404</v>
      </c>
      <c r="K9220" s="72">
        <v>24269</v>
      </c>
      <c r="L9220" s="72">
        <v>12917</v>
      </c>
      <c r="M9220" s="72">
        <v>53987</v>
      </c>
      <c r="N9220" s="72">
        <v>32608</v>
      </c>
      <c r="O9220" s="72">
        <v>27560</v>
      </c>
      <c r="P9220" s="72">
        <v>26904</v>
      </c>
    </row>
    <row r="9221" spans="1:16" hidden="1">
      <c r="A9221" s="72" t="s">
        <v>2126</v>
      </c>
      <c r="B9221" s="72" t="s">
        <v>3259</v>
      </c>
      <c r="C9221" s="72" t="s">
        <v>2110</v>
      </c>
      <c r="D9221" s="72">
        <v>1</v>
      </c>
      <c r="E9221" s="72">
        <v>1</v>
      </c>
      <c r="F9221" s="72">
        <v>1</v>
      </c>
      <c r="G9221" s="72">
        <v>2</v>
      </c>
      <c r="H9221" s="72">
        <v>2</v>
      </c>
      <c r="I9221" s="72">
        <v>2</v>
      </c>
      <c r="J9221" s="72">
        <v>2</v>
      </c>
      <c r="K9221" s="72">
        <v>1</v>
      </c>
      <c r="L9221" s="72">
        <v>1</v>
      </c>
      <c r="M9221" s="72">
        <v>1</v>
      </c>
      <c r="N9221" s="72">
        <v>1</v>
      </c>
      <c r="O9221" s="72">
        <v>1</v>
      </c>
      <c r="P9221" s="72">
        <v>1</v>
      </c>
    </row>
    <row r="9222" spans="1:16" hidden="1">
      <c r="A9222" s="72" t="s">
        <v>2126</v>
      </c>
      <c r="B9222" s="72" t="s">
        <v>3259</v>
      </c>
      <c r="C9222" s="72" t="s">
        <v>2111</v>
      </c>
      <c r="D9222" s="72">
        <v>59171</v>
      </c>
      <c r="E9222" s="72">
        <v>73277</v>
      </c>
      <c r="F9222" s="72">
        <v>74302</v>
      </c>
      <c r="G9222" s="72">
        <v>108308</v>
      </c>
      <c r="H9222" s="72">
        <v>131547</v>
      </c>
      <c r="I9222" s="72">
        <v>86858</v>
      </c>
      <c r="J9222" s="72">
        <v>86858</v>
      </c>
      <c r="K9222" s="72">
        <v>134503</v>
      </c>
      <c r="L9222" s="72">
        <v>86385</v>
      </c>
      <c r="M9222" s="72">
        <v>275091</v>
      </c>
      <c r="N9222" s="72">
        <v>159317</v>
      </c>
      <c r="O9222" s="72">
        <v>245767</v>
      </c>
      <c r="P9222" s="72">
        <v>225990</v>
      </c>
    </row>
    <row r="9223" spans="1:16" hidden="1">
      <c r="A9223" s="72" t="s">
        <v>2158</v>
      </c>
      <c r="B9223" s="72" t="s">
        <v>3260</v>
      </c>
      <c r="C9223" s="72" t="s">
        <v>2103</v>
      </c>
      <c r="D9223" s="72">
        <v>3946720</v>
      </c>
      <c r="E9223" s="72">
        <v>3378027</v>
      </c>
      <c r="F9223" s="72">
        <v>3073491</v>
      </c>
      <c r="G9223" s="72">
        <v>3710081</v>
      </c>
      <c r="H9223" s="72">
        <v>4008941</v>
      </c>
      <c r="I9223" s="72">
        <v>3482496</v>
      </c>
      <c r="J9223" s="72">
        <v>3442661</v>
      </c>
      <c r="K9223" s="72">
        <v>3152344</v>
      </c>
      <c r="L9223" s="72">
        <v>3737206</v>
      </c>
      <c r="M9223" s="72">
        <v>3513522</v>
      </c>
      <c r="N9223" s="72">
        <v>3201136</v>
      </c>
      <c r="O9223" s="72">
        <v>3383359</v>
      </c>
      <c r="P9223" s="72">
        <v>3583000</v>
      </c>
    </row>
    <row r="9224" spans="1:16" hidden="1">
      <c r="A9224" s="72" t="s">
        <v>2158</v>
      </c>
      <c r="B9224" s="72" t="s">
        <v>3260</v>
      </c>
      <c r="C9224" s="72" t="s">
        <v>2104</v>
      </c>
      <c r="D9224" s="72">
        <v>52241</v>
      </c>
      <c r="E9224" s="72">
        <v>53107</v>
      </c>
      <c r="F9224" s="72">
        <v>53304</v>
      </c>
      <c r="G9224" s="72">
        <v>53490</v>
      </c>
      <c r="H9224" s="72">
        <v>53949</v>
      </c>
      <c r="I9224" s="72">
        <v>54375</v>
      </c>
      <c r="J9224" s="72">
        <v>54846</v>
      </c>
      <c r="K9224" s="72">
        <v>55144</v>
      </c>
      <c r="L9224" s="72">
        <v>55559</v>
      </c>
      <c r="M9224" s="72">
        <v>55969</v>
      </c>
      <c r="N9224" s="72">
        <v>56752</v>
      </c>
      <c r="O9224" s="72">
        <v>57279</v>
      </c>
      <c r="P9224" s="72">
        <v>57210</v>
      </c>
    </row>
    <row r="9225" spans="1:16" hidden="1">
      <c r="A9225" s="72" t="s">
        <v>2158</v>
      </c>
      <c r="B9225" s="72" t="s">
        <v>3260</v>
      </c>
      <c r="C9225" s="72" t="s">
        <v>2105</v>
      </c>
      <c r="D9225" s="72">
        <v>43877118</v>
      </c>
      <c r="E9225" s="72">
        <v>36795892</v>
      </c>
      <c r="F9225" s="72">
        <v>31696558</v>
      </c>
      <c r="G9225" s="72">
        <v>37793670</v>
      </c>
      <c r="H9225" s="72">
        <v>43168537</v>
      </c>
      <c r="I9225" s="72">
        <v>36446395</v>
      </c>
      <c r="J9225" s="72">
        <v>35522657</v>
      </c>
      <c r="K9225" s="72">
        <v>35911382</v>
      </c>
      <c r="L9225" s="72">
        <v>39628207</v>
      </c>
      <c r="M9225" s="72">
        <v>39480908</v>
      </c>
      <c r="N9225" s="72">
        <v>34638578</v>
      </c>
      <c r="O9225" s="72">
        <v>42528588</v>
      </c>
      <c r="P9225" s="72">
        <v>55521924</v>
      </c>
    </row>
    <row r="9226" spans="1:16" hidden="1">
      <c r="A9226" s="72" t="s">
        <v>2158</v>
      </c>
      <c r="B9226" s="72" t="s">
        <v>3260</v>
      </c>
      <c r="C9226" s="72" t="s">
        <v>2106</v>
      </c>
      <c r="D9226" s="72">
        <v>2742080</v>
      </c>
      <c r="E9226" s="72">
        <v>2447921</v>
      </c>
      <c r="F9226" s="72">
        <v>2278486</v>
      </c>
      <c r="G9226" s="72">
        <v>2587644</v>
      </c>
      <c r="H9226" s="72">
        <v>2944814</v>
      </c>
      <c r="I9226" s="72">
        <v>2709579</v>
      </c>
      <c r="J9226" s="72">
        <v>2762942</v>
      </c>
      <c r="K9226" s="72">
        <v>2654254</v>
      </c>
      <c r="L9226" s="72">
        <v>3045595</v>
      </c>
      <c r="M9226" s="72">
        <v>2812590</v>
      </c>
      <c r="N9226" s="72">
        <v>2568479</v>
      </c>
      <c r="O9226" s="72">
        <v>2772524</v>
      </c>
      <c r="P9226" s="72">
        <v>3031297</v>
      </c>
    </row>
    <row r="9227" spans="1:16" hidden="1">
      <c r="A9227" s="72" t="s">
        <v>2158</v>
      </c>
      <c r="B9227" s="72" t="s">
        <v>3260</v>
      </c>
      <c r="C9227" s="72" t="s">
        <v>2107</v>
      </c>
      <c r="D9227" s="72">
        <v>5077</v>
      </c>
      <c r="E9227" s="72">
        <v>5115</v>
      </c>
      <c r="F9227" s="72">
        <v>5122</v>
      </c>
      <c r="G9227" s="72">
        <v>5134</v>
      </c>
      <c r="H9227" s="72">
        <v>5166</v>
      </c>
      <c r="I9227" s="72">
        <v>5201</v>
      </c>
      <c r="J9227" s="72">
        <v>5243</v>
      </c>
      <c r="K9227" s="72">
        <v>5253</v>
      </c>
      <c r="L9227" s="72">
        <v>5290</v>
      </c>
      <c r="M9227" s="72">
        <v>5329</v>
      </c>
      <c r="N9227" s="72">
        <v>5372</v>
      </c>
      <c r="O9227" s="72">
        <v>5415</v>
      </c>
      <c r="P9227" s="72">
        <v>5389</v>
      </c>
    </row>
    <row r="9228" spans="1:16" hidden="1">
      <c r="A9228" s="72" t="s">
        <v>2158</v>
      </c>
      <c r="B9228" s="72" t="s">
        <v>3260</v>
      </c>
      <c r="C9228" s="72" t="s">
        <v>2108</v>
      </c>
      <c r="D9228" s="72">
        <v>25950399</v>
      </c>
      <c r="E9228" s="72">
        <v>21482674</v>
      </c>
      <c r="F9228" s="72">
        <v>18010856</v>
      </c>
      <c r="G9228" s="72">
        <v>21373361</v>
      </c>
      <c r="H9228" s="72">
        <v>26009908</v>
      </c>
      <c r="I9228" s="72">
        <v>21150014</v>
      </c>
      <c r="J9228" s="72">
        <v>20480266</v>
      </c>
      <c r="K9228" s="72">
        <v>20878378</v>
      </c>
      <c r="L9228" s="72">
        <v>22403946</v>
      </c>
      <c r="M9228" s="72">
        <v>21431521</v>
      </c>
      <c r="N9228" s="72">
        <v>17710299</v>
      </c>
      <c r="O9228" s="72">
        <v>24476737</v>
      </c>
      <c r="P9228" s="72">
        <v>35437527</v>
      </c>
    </row>
    <row r="9229" spans="1:16" hidden="1">
      <c r="A9229" s="72" t="s">
        <v>2158</v>
      </c>
      <c r="B9229" s="72" t="s">
        <v>3260</v>
      </c>
      <c r="C9229" s="72" t="s">
        <v>2109</v>
      </c>
      <c r="D9229" s="72">
        <v>124269</v>
      </c>
      <c r="E9229" s="72">
        <v>248325</v>
      </c>
      <c r="F9229" s="72">
        <v>271432</v>
      </c>
      <c r="G9229" s="72">
        <v>268882</v>
      </c>
      <c r="H9229" s="72">
        <v>318751</v>
      </c>
      <c r="I9229" s="72">
        <v>333020</v>
      </c>
      <c r="J9229" s="72">
        <v>253989</v>
      </c>
      <c r="K9229" s="72">
        <v>290962</v>
      </c>
      <c r="L9229" s="72">
        <v>268214</v>
      </c>
      <c r="M9229" s="72">
        <v>238141</v>
      </c>
      <c r="N9229" s="72">
        <v>201992</v>
      </c>
      <c r="O9229" s="72">
        <v>201562</v>
      </c>
      <c r="P9229" s="72">
        <v>205566</v>
      </c>
    </row>
    <row r="9230" spans="1:16" hidden="1">
      <c r="A9230" s="72" t="s">
        <v>2158</v>
      </c>
      <c r="B9230" s="72" t="s">
        <v>3260</v>
      </c>
      <c r="C9230" s="72" t="s">
        <v>2110</v>
      </c>
      <c r="D9230" s="72">
        <v>5</v>
      </c>
      <c r="E9230" s="72">
        <v>5</v>
      </c>
      <c r="F9230" s="72">
        <v>5</v>
      </c>
      <c r="G9230" s="72">
        <v>4</v>
      </c>
      <c r="H9230" s="72">
        <v>5</v>
      </c>
      <c r="I9230" s="72">
        <v>4</v>
      </c>
      <c r="J9230" s="72">
        <v>4</v>
      </c>
      <c r="K9230" s="72">
        <v>4</v>
      </c>
      <c r="L9230" s="72">
        <v>4</v>
      </c>
      <c r="M9230" s="72">
        <v>4</v>
      </c>
      <c r="N9230" s="72">
        <v>3</v>
      </c>
      <c r="O9230" s="72">
        <v>3</v>
      </c>
      <c r="P9230" s="72">
        <v>3</v>
      </c>
    </row>
    <row r="9231" spans="1:16" hidden="1">
      <c r="A9231" s="72" t="s">
        <v>2158</v>
      </c>
      <c r="B9231" s="72" t="s">
        <v>3260</v>
      </c>
      <c r="C9231" s="72" t="s">
        <v>2111</v>
      </c>
      <c r="D9231" s="72">
        <v>827701</v>
      </c>
      <c r="E9231" s="72">
        <v>1488677</v>
      </c>
      <c r="F9231" s="72">
        <v>1313074</v>
      </c>
      <c r="G9231" s="72">
        <v>1395805</v>
      </c>
      <c r="H9231" s="72">
        <v>1818429</v>
      </c>
      <c r="I9231" s="72">
        <v>1329046</v>
      </c>
      <c r="J9231" s="72">
        <v>1013207</v>
      </c>
      <c r="K9231" s="72">
        <v>1367129</v>
      </c>
      <c r="L9231" s="72">
        <v>1141179</v>
      </c>
      <c r="M9231" s="72">
        <v>1020642</v>
      </c>
      <c r="N9231" s="72">
        <v>640819</v>
      </c>
      <c r="O9231" s="72">
        <v>1012594</v>
      </c>
      <c r="P9231" s="72">
        <v>1751167</v>
      </c>
    </row>
    <row r="9232" spans="1:16" hidden="1">
      <c r="A9232" s="72" t="s">
        <v>2112</v>
      </c>
      <c r="B9232" s="72" t="s">
        <v>3261</v>
      </c>
      <c r="C9232" s="72" t="s">
        <v>2103</v>
      </c>
      <c r="D9232" s="72">
        <v>46009</v>
      </c>
      <c r="E9232" s="72">
        <v>46184</v>
      </c>
      <c r="F9232" s="72">
        <v>34099</v>
      </c>
      <c r="G9232" s="72">
        <v>39775</v>
      </c>
      <c r="H9232" s="72">
        <v>43703</v>
      </c>
      <c r="I9232" s="72">
        <v>37313</v>
      </c>
      <c r="J9232" s="72">
        <v>33720</v>
      </c>
      <c r="K9232" s="72">
        <v>29532</v>
      </c>
      <c r="L9232" s="72">
        <v>37369</v>
      </c>
      <c r="M9232" s="72">
        <v>34049</v>
      </c>
      <c r="N9232" s="72">
        <v>28678</v>
      </c>
      <c r="O9232" s="72">
        <v>27718</v>
      </c>
      <c r="P9232" s="72">
        <v>22986</v>
      </c>
    </row>
    <row r="9233" spans="1:16" hidden="1">
      <c r="A9233" s="72" t="s">
        <v>2112</v>
      </c>
      <c r="B9233" s="72" t="s">
        <v>3261</v>
      </c>
      <c r="C9233" s="72" t="s">
        <v>2104</v>
      </c>
      <c r="D9233" s="72">
        <v>918</v>
      </c>
      <c r="E9233" s="72">
        <v>893</v>
      </c>
      <c r="F9233" s="72">
        <v>865</v>
      </c>
      <c r="G9233" s="72">
        <v>889</v>
      </c>
      <c r="H9233" s="72">
        <v>774</v>
      </c>
      <c r="I9233" s="72">
        <v>742</v>
      </c>
      <c r="J9233" s="72">
        <v>717</v>
      </c>
      <c r="K9233" s="72">
        <v>699</v>
      </c>
      <c r="L9233" s="72">
        <v>687</v>
      </c>
      <c r="M9233" s="72">
        <v>681</v>
      </c>
      <c r="N9233" s="72">
        <v>658</v>
      </c>
      <c r="O9233" s="72">
        <v>655</v>
      </c>
      <c r="P9233" s="72">
        <v>653</v>
      </c>
    </row>
    <row r="9234" spans="1:16" hidden="1">
      <c r="A9234" s="72" t="s">
        <v>2112</v>
      </c>
      <c r="B9234" s="72" t="s">
        <v>3261</v>
      </c>
      <c r="C9234" s="72" t="s">
        <v>2105</v>
      </c>
      <c r="D9234" s="72">
        <v>713462</v>
      </c>
      <c r="E9234" s="72">
        <v>683770</v>
      </c>
      <c r="F9234" s="72">
        <v>520014</v>
      </c>
      <c r="G9234" s="72">
        <v>610522</v>
      </c>
      <c r="H9234" s="72">
        <v>682160</v>
      </c>
      <c r="I9234" s="72">
        <v>487605</v>
      </c>
      <c r="J9234" s="72">
        <v>398577</v>
      </c>
      <c r="K9234" s="72">
        <v>402947</v>
      </c>
      <c r="L9234" s="72">
        <v>451003</v>
      </c>
      <c r="M9234" s="72">
        <v>420769</v>
      </c>
      <c r="N9234" s="72">
        <v>341159</v>
      </c>
      <c r="O9234" s="72">
        <v>429356</v>
      </c>
      <c r="P9234" s="72">
        <v>479624</v>
      </c>
    </row>
    <row r="9235" spans="1:16" hidden="1">
      <c r="A9235" s="72" t="s">
        <v>2112</v>
      </c>
      <c r="B9235" s="72" t="s">
        <v>3261</v>
      </c>
      <c r="C9235" s="72" t="s">
        <v>2106</v>
      </c>
      <c r="D9235" s="72">
        <v>10920</v>
      </c>
      <c r="E9235" s="72">
        <v>14497</v>
      </c>
      <c r="F9235" s="72">
        <v>15330</v>
      </c>
      <c r="G9235" s="72">
        <v>8561</v>
      </c>
      <c r="H9235" s="72">
        <v>9035</v>
      </c>
      <c r="I9235" s="72">
        <v>6952</v>
      </c>
      <c r="J9235" s="72">
        <v>4989</v>
      </c>
      <c r="K9235" s="72">
        <v>6177</v>
      </c>
      <c r="L9235" s="72">
        <v>8894</v>
      </c>
      <c r="M9235" s="72">
        <v>8595</v>
      </c>
      <c r="N9235" s="72">
        <v>7752</v>
      </c>
      <c r="O9235" s="72">
        <v>9714</v>
      </c>
      <c r="P9235" s="72">
        <v>8700</v>
      </c>
    </row>
    <row r="9236" spans="1:16" hidden="1">
      <c r="A9236" s="72" t="s">
        <v>2112</v>
      </c>
      <c r="B9236" s="72" t="s">
        <v>3261</v>
      </c>
      <c r="C9236" s="72" t="s">
        <v>2107</v>
      </c>
      <c r="D9236" s="72">
        <v>8</v>
      </c>
      <c r="E9236" s="72">
        <v>7</v>
      </c>
      <c r="F9236" s="72">
        <v>8</v>
      </c>
      <c r="G9236" s="72">
        <v>7</v>
      </c>
      <c r="H9236" s="72">
        <v>8</v>
      </c>
      <c r="I9236" s="72">
        <v>8</v>
      </c>
      <c r="J9236" s="72">
        <v>10</v>
      </c>
      <c r="K9236" s="72">
        <v>16</v>
      </c>
      <c r="L9236" s="72">
        <v>17</v>
      </c>
      <c r="M9236" s="72">
        <v>20</v>
      </c>
      <c r="N9236" s="72">
        <v>20</v>
      </c>
      <c r="O9236" s="72">
        <v>22</v>
      </c>
      <c r="P9236" s="72">
        <v>22</v>
      </c>
    </row>
    <row r="9237" spans="1:16" hidden="1">
      <c r="A9237" s="72" t="s">
        <v>2112</v>
      </c>
      <c r="B9237" s="72" t="s">
        <v>3261</v>
      </c>
      <c r="C9237" s="72" t="s">
        <v>2108</v>
      </c>
      <c r="D9237" s="72">
        <v>153689</v>
      </c>
      <c r="E9237" s="72">
        <v>198692</v>
      </c>
      <c r="F9237" s="72">
        <v>130122</v>
      </c>
      <c r="G9237" s="72">
        <v>70968</v>
      </c>
      <c r="H9237" s="72">
        <v>128515</v>
      </c>
      <c r="I9237" s="72">
        <v>78660</v>
      </c>
      <c r="J9237" s="72">
        <v>55287</v>
      </c>
      <c r="K9237" s="72">
        <v>73800</v>
      </c>
      <c r="L9237" s="72">
        <v>102245</v>
      </c>
      <c r="M9237" s="72">
        <v>100472</v>
      </c>
      <c r="N9237" s="72">
        <v>85722</v>
      </c>
      <c r="O9237" s="72">
        <v>124606</v>
      </c>
      <c r="P9237" s="72">
        <v>143602</v>
      </c>
    </row>
    <row r="9238" spans="1:16" hidden="1">
      <c r="A9238" s="72" t="s">
        <v>2112</v>
      </c>
      <c r="B9238" s="72" t="s">
        <v>3261</v>
      </c>
      <c r="C9238" s="72" t="s">
        <v>2109</v>
      </c>
      <c r="D9238" s="72">
        <v>150184</v>
      </c>
      <c r="E9238" s="72">
        <v>144332</v>
      </c>
      <c r="F9238" s="72">
        <v>142959</v>
      </c>
      <c r="G9238" s="72">
        <v>150822</v>
      </c>
      <c r="H9238" s="72">
        <v>156784</v>
      </c>
      <c r="I9238" s="72">
        <v>150297</v>
      </c>
      <c r="J9238" s="72">
        <v>151214</v>
      </c>
      <c r="K9238" s="72">
        <v>152860</v>
      </c>
      <c r="L9238" s="72">
        <v>129071</v>
      </c>
      <c r="M9238" s="72">
        <v>118811</v>
      </c>
      <c r="N9238" s="72">
        <v>101068</v>
      </c>
      <c r="O9238" s="72">
        <v>122043</v>
      </c>
      <c r="P9238" s="72">
        <v>141583</v>
      </c>
    </row>
    <row r="9239" spans="1:16" hidden="1">
      <c r="A9239" s="72" t="s">
        <v>2112</v>
      </c>
      <c r="B9239" s="72" t="s">
        <v>3261</v>
      </c>
      <c r="C9239" s="72" t="s">
        <v>2110</v>
      </c>
      <c r="D9239" s="72">
        <v>3</v>
      </c>
      <c r="E9239" s="72">
        <v>3</v>
      </c>
      <c r="F9239" s="72">
        <v>3</v>
      </c>
      <c r="G9239" s="72">
        <v>3</v>
      </c>
      <c r="H9239" s="72">
        <v>3</v>
      </c>
      <c r="I9239" s="72">
        <v>3</v>
      </c>
      <c r="J9239" s="72">
        <v>3</v>
      </c>
      <c r="K9239" s="72">
        <v>3</v>
      </c>
      <c r="L9239" s="72">
        <v>4</v>
      </c>
      <c r="M9239" s="72">
        <v>5</v>
      </c>
      <c r="N9239" s="72">
        <v>4</v>
      </c>
      <c r="O9239" s="72">
        <v>4</v>
      </c>
      <c r="P9239" s="72">
        <v>4</v>
      </c>
    </row>
    <row r="9240" spans="1:16" hidden="1">
      <c r="A9240" s="72" t="s">
        <v>2112</v>
      </c>
      <c r="B9240" s="72" t="s">
        <v>3261</v>
      </c>
      <c r="C9240" s="72" t="s">
        <v>2111</v>
      </c>
      <c r="D9240" s="72">
        <v>912734</v>
      </c>
      <c r="E9240" s="72">
        <v>832322</v>
      </c>
      <c r="F9240" s="72">
        <v>632285</v>
      </c>
      <c r="G9240" s="72">
        <v>826043</v>
      </c>
      <c r="H9240" s="72">
        <v>943987</v>
      </c>
      <c r="I9240" s="72">
        <v>507320</v>
      </c>
      <c r="J9240" s="72">
        <v>624316</v>
      </c>
      <c r="K9240" s="72">
        <v>773775</v>
      </c>
      <c r="L9240" s="72">
        <v>629663</v>
      </c>
      <c r="M9240" s="72">
        <v>566016</v>
      </c>
      <c r="N9240" s="72">
        <v>402496</v>
      </c>
      <c r="O9240" s="72">
        <v>705189</v>
      </c>
      <c r="P9240" s="72">
        <v>1311515</v>
      </c>
    </row>
    <row r="9241" spans="1:16" hidden="1">
      <c r="A9241" s="72" t="s">
        <v>2112</v>
      </c>
      <c r="B9241" s="72" t="s">
        <v>3262</v>
      </c>
      <c r="C9241" s="72" t="s">
        <v>2103</v>
      </c>
      <c r="D9241" s="72">
        <v>10741</v>
      </c>
      <c r="E9241" s="72">
        <v>9532</v>
      </c>
      <c r="F9241" s="72">
        <v>8259</v>
      </c>
      <c r="G9241" s="72">
        <v>8776</v>
      </c>
      <c r="H9241" s="72">
        <v>9417</v>
      </c>
      <c r="I9241" s="72">
        <v>8412</v>
      </c>
      <c r="J9241" s="72">
        <v>8442</v>
      </c>
      <c r="K9241" s="72">
        <v>8522</v>
      </c>
      <c r="L9241" s="72">
        <v>8845</v>
      </c>
      <c r="M9241" s="72">
        <v>8517</v>
      </c>
      <c r="N9241" s="72">
        <v>7429</v>
      </c>
      <c r="O9241" s="72">
        <v>8162</v>
      </c>
      <c r="P9241" s="72">
        <v>7932</v>
      </c>
    </row>
    <row r="9242" spans="1:16" hidden="1">
      <c r="A9242" s="72" t="s">
        <v>2112</v>
      </c>
      <c r="B9242" s="72" t="s">
        <v>3262</v>
      </c>
      <c r="C9242" s="72" t="s">
        <v>2104</v>
      </c>
      <c r="D9242" s="72">
        <v>234</v>
      </c>
      <c r="E9242" s="72">
        <v>226</v>
      </c>
      <c r="F9242" s="72">
        <v>216</v>
      </c>
      <c r="G9242" s="72">
        <v>215</v>
      </c>
      <c r="H9242" s="72">
        <v>210</v>
      </c>
      <c r="I9242" s="72">
        <v>210</v>
      </c>
      <c r="J9242" s="72">
        <v>216</v>
      </c>
      <c r="K9242" s="72">
        <v>216</v>
      </c>
      <c r="L9242" s="72">
        <v>214</v>
      </c>
      <c r="M9242" s="72">
        <v>214</v>
      </c>
      <c r="N9242" s="72">
        <v>214</v>
      </c>
      <c r="O9242" s="72">
        <v>215</v>
      </c>
      <c r="P9242" s="72">
        <v>213</v>
      </c>
    </row>
    <row r="9243" spans="1:16" hidden="1">
      <c r="A9243" s="72" t="s">
        <v>2112</v>
      </c>
      <c r="B9243" s="72" t="s">
        <v>3262</v>
      </c>
      <c r="C9243" s="72" t="s">
        <v>2105</v>
      </c>
      <c r="D9243" s="72">
        <v>151938</v>
      </c>
      <c r="E9243" s="72">
        <v>130764</v>
      </c>
      <c r="F9243" s="72">
        <v>107276</v>
      </c>
      <c r="G9243" s="72">
        <v>112753</v>
      </c>
      <c r="H9243" s="72">
        <v>124869</v>
      </c>
      <c r="I9243" s="72">
        <v>110125</v>
      </c>
      <c r="J9243" s="72">
        <v>106516</v>
      </c>
      <c r="K9243" s="72">
        <v>101077</v>
      </c>
      <c r="L9243" s="72">
        <v>115098</v>
      </c>
      <c r="M9243" s="72">
        <v>109576</v>
      </c>
      <c r="N9243" s="72">
        <v>97931</v>
      </c>
      <c r="O9243" s="72">
        <v>105195</v>
      </c>
      <c r="P9243" s="72">
        <v>113175</v>
      </c>
    </row>
    <row r="9244" spans="1:16" hidden="1">
      <c r="A9244" s="72" t="s">
        <v>2112</v>
      </c>
      <c r="B9244" s="72" t="s">
        <v>3262</v>
      </c>
      <c r="C9244" s="72" t="s">
        <v>2106</v>
      </c>
      <c r="D9244" s="72">
        <v>7636</v>
      </c>
      <c r="E9244" s="72">
        <v>5918</v>
      </c>
      <c r="F9244" s="72">
        <v>5812</v>
      </c>
      <c r="G9244" s="72">
        <v>5232</v>
      </c>
      <c r="H9244" s="72">
        <v>5552</v>
      </c>
      <c r="I9244" s="72">
        <v>5284</v>
      </c>
      <c r="J9244" s="72">
        <v>3759</v>
      </c>
      <c r="K9244" s="72">
        <v>4596</v>
      </c>
      <c r="L9244" s="72">
        <v>6792</v>
      </c>
      <c r="M9244" s="72">
        <v>5885</v>
      </c>
      <c r="N9244" s="72">
        <v>5329</v>
      </c>
      <c r="O9244" s="72">
        <v>3696</v>
      </c>
      <c r="P9244" s="72">
        <v>4119</v>
      </c>
    </row>
    <row r="9245" spans="1:16" hidden="1">
      <c r="A9245" s="72" t="s">
        <v>2112</v>
      </c>
      <c r="B9245" s="72" t="s">
        <v>3262</v>
      </c>
      <c r="C9245" s="72" t="s">
        <v>2107</v>
      </c>
      <c r="D9245" s="72">
        <v>5</v>
      </c>
      <c r="E9245" s="72">
        <v>5</v>
      </c>
      <c r="F9245" s="72">
        <v>5</v>
      </c>
      <c r="G9245" s="72">
        <v>4</v>
      </c>
      <c r="H9245" s="72">
        <v>3</v>
      </c>
      <c r="I9245" s="72">
        <v>3</v>
      </c>
      <c r="J9245" s="72">
        <v>3</v>
      </c>
      <c r="K9245" s="72">
        <v>3</v>
      </c>
      <c r="L9245" s="72">
        <v>3</v>
      </c>
      <c r="M9245" s="72">
        <v>4</v>
      </c>
      <c r="N9245" s="72">
        <v>3</v>
      </c>
      <c r="O9245" s="72">
        <v>4</v>
      </c>
      <c r="P9245" s="72">
        <v>4</v>
      </c>
    </row>
    <row r="9246" spans="1:16" hidden="1">
      <c r="A9246" s="72" t="s">
        <v>2112</v>
      </c>
      <c r="B9246" s="72" t="s">
        <v>3262</v>
      </c>
      <c r="C9246" s="72" t="s">
        <v>2108</v>
      </c>
      <c r="D9246" s="72">
        <v>69256</v>
      </c>
      <c r="E9246" s="72">
        <v>55014</v>
      </c>
      <c r="F9246" s="72">
        <v>55107</v>
      </c>
      <c r="G9246" s="72">
        <v>50095</v>
      </c>
      <c r="H9246" s="72">
        <v>53403</v>
      </c>
      <c r="I9246" s="72">
        <v>48435</v>
      </c>
      <c r="J9246" s="72">
        <v>38304</v>
      </c>
      <c r="K9246" s="72">
        <v>44590</v>
      </c>
      <c r="L9246" s="72">
        <v>55016</v>
      </c>
      <c r="M9246" s="72">
        <v>48684</v>
      </c>
      <c r="N9246" s="72">
        <v>45099</v>
      </c>
      <c r="O9246" s="72">
        <v>36392</v>
      </c>
      <c r="P9246" s="72">
        <v>43733</v>
      </c>
    </row>
    <row r="9247" spans="1:16" hidden="1">
      <c r="A9247" s="72" t="s">
        <v>2155</v>
      </c>
      <c r="B9247" s="72" t="s">
        <v>3263</v>
      </c>
      <c r="C9247" s="72" t="s">
        <v>2103</v>
      </c>
      <c r="D9247" s="72">
        <v>105561</v>
      </c>
      <c r="E9247" s="72">
        <v>90265</v>
      </c>
      <c r="F9247" s="72">
        <v>74624</v>
      </c>
      <c r="G9247" s="72">
        <v>90153</v>
      </c>
      <c r="H9247" s="72">
        <v>101397</v>
      </c>
      <c r="I9247" s="72">
        <v>104015</v>
      </c>
      <c r="J9247" s="72">
        <v>74761</v>
      </c>
      <c r="L9247" s="72">
        <v>82513</v>
      </c>
    </row>
    <row r="9248" spans="1:16" hidden="1">
      <c r="A9248" s="72" t="s">
        <v>2155</v>
      </c>
      <c r="B9248" s="72" t="s">
        <v>3263</v>
      </c>
      <c r="C9248" s="72" t="s">
        <v>2104</v>
      </c>
      <c r="D9248" s="72">
        <v>3149</v>
      </c>
      <c r="E9248" s="72">
        <v>3138</v>
      </c>
      <c r="F9248" s="72">
        <v>3122</v>
      </c>
      <c r="G9248" s="72">
        <v>3087</v>
      </c>
      <c r="H9248" s="72">
        <v>3068</v>
      </c>
      <c r="I9248" s="72">
        <v>3042</v>
      </c>
      <c r="J9248" s="72">
        <v>2976</v>
      </c>
      <c r="L9248" s="72">
        <v>2888</v>
      </c>
    </row>
    <row r="9249" spans="1:16" hidden="1">
      <c r="A9249" s="72" t="s">
        <v>2155</v>
      </c>
      <c r="B9249" s="72" t="s">
        <v>3263</v>
      </c>
      <c r="C9249" s="72" t="s">
        <v>2105</v>
      </c>
      <c r="D9249" s="72">
        <v>1294738</v>
      </c>
      <c r="E9249" s="72">
        <v>1102307</v>
      </c>
      <c r="F9249" s="72">
        <v>637018</v>
      </c>
      <c r="G9249" s="72">
        <v>1042083</v>
      </c>
      <c r="H9249" s="72">
        <v>1557356</v>
      </c>
      <c r="I9249" s="72">
        <v>1475890</v>
      </c>
      <c r="J9249" s="72">
        <v>1136706</v>
      </c>
      <c r="L9249" s="72">
        <v>1023254</v>
      </c>
    </row>
    <row r="9250" spans="1:16" hidden="1">
      <c r="A9250" s="72" t="s">
        <v>2155</v>
      </c>
      <c r="B9250" s="72" t="s">
        <v>3263</v>
      </c>
      <c r="C9250" s="72" t="s">
        <v>2106</v>
      </c>
      <c r="D9250" s="72">
        <v>31198</v>
      </c>
      <c r="E9250" s="72">
        <v>29399</v>
      </c>
      <c r="F9250" s="72">
        <v>26732</v>
      </c>
      <c r="G9250" s="72">
        <v>27563</v>
      </c>
      <c r="H9250" s="72">
        <v>28960</v>
      </c>
      <c r="I9250" s="72">
        <v>27379</v>
      </c>
      <c r="J9250" s="72">
        <v>24099</v>
      </c>
      <c r="L9250" s="72">
        <v>26173</v>
      </c>
    </row>
    <row r="9251" spans="1:16" hidden="1">
      <c r="A9251" s="72" t="s">
        <v>2155</v>
      </c>
      <c r="B9251" s="72" t="s">
        <v>3263</v>
      </c>
      <c r="C9251" s="72" t="s">
        <v>2107</v>
      </c>
      <c r="D9251" s="72">
        <v>153</v>
      </c>
      <c r="E9251" s="72">
        <v>153</v>
      </c>
      <c r="F9251" s="72">
        <v>155</v>
      </c>
      <c r="G9251" s="72">
        <v>154</v>
      </c>
      <c r="H9251" s="72">
        <v>148</v>
      </c>
      <c r="I9251" s="72">
        <v>120</v>
      </c>
      <c r="J9251" s="72">
        <v>143</v>
      </c>
      <c r="L9251" s="72">
        <v>137</v>
      </c>
    </row>
    <row r="9252" spans="1:16" hidden="1">
      <c r="A9252" s="72" t="s">
        <v>2155</v>
      </c>
      <c r="B9252" s="72" t="s">
        <v>3263</v>
      </c>
      <c r="C9252" s="72" t="s">
        <v>2108</v>
      </c>
      <c r="D9252" s="72">
        <v>306847</v>
      </c>
      <c r="E9252" s="72">
        <v>276199</v>
      </c>
      <c r="F9252" s="72">
        <v>232739</v>
      </c>
      <c r="G9252" s="72">
        <v>249187</v>
      </c>
      <c r="H9252" s="72">
        <v>289332</v>
      </c>
      <c r="I9252" s="72">
        <v>259969</v>
      </c>
      <c r="J9252" s="72">
        <v>210025</v>
      </c>
      <c r="L9252" s="72">
        <v>155553</v>
      </c>
    </row>
    <row r="9253" spans="1:16" hidden="1">
      <c r="A9253" s="72" t="s">
        <v>2144</v>
      </c>
      <c r="B9253" s="72" t="s">
        <v>3264</v>
      </c>
      <c r="C9253" s="72" t="s">
        <v>2103</v>
      </c>
      <c r="D9253" s="72">
        <v>19467808</v>
      </c>
      <c r="E9253" s="72">
        <v>18975712</v>
      </c>
      <c r="F9253" s="72">
        <v>16833436</v>
      </c>
      <c r="G9253" s="72">
        <v>19725389</v>
      </c>
      <c r="H9253" s="72">
        <v>20903406</v>
      </c>
      <c r="I9253" s="72">
        <v>20503413</v>
      </c>
      <c r="J9253" s="72">
        <v>19789618</v>
      </c>
      <c r="K9253" s="72">
        <v>21051333</v>
      </c>
      <c r="L9253" s="72">
        <v>23496108</v>
      </c>
      <c r="M9253" s="72">
        <v>24886890</v>
      </c>
      <c r="N9253" s="72">
        <v>23223727</v>
      </c>
      <c r="O9253" s="72">
        <v>22988395</v>
      </c>
      <c r="P9253" s="72">
        <v>24646597</v>
      </c>
    </row>
    <row r="9254" spans="1:16" hidden="1">
      <c r="A9254" s="72" t="s">
        <v>2144</v>
      </c>
      <c r="B9254" s="72" t="s">
        <v>3264</v>
      </c>
      <c r="C9254" s="72" t="s">
        <v>2104</v>
      </c>
      <c r="D9254" s="72">
        <v>226013</v>
      </c>
      <c r="E9254" s="72">
        <v>218915</v>
      </c>
      <c r="F9254" s="72">
        <v>214484</v>
      </c>
      <c r="G9254" s="72">
        <v>214778</v>
      </c>
      <c r="H9254" s="72">
        <v>220606</v>
      </c>
      <c r="I9254" s="72">
        <v>227645</v>
      </c>
      <c r="J9254" s="72">
        <v>235587</v>
      </c>
      <c r="K9254" s="72">
        <v>243358</v>
      </c>
      <c r="L9254" s="72">
        <v>257146</v>
      </c>
      <c r="M9254" s="72">
        <v>265276</v>
      </c>
      <c r="N9254" s="72">
        <v>270624</v>
      </c>
      <c r="O9254" s="72">
        <v>276668</v>
      </c>
      <c r="P9254" s="72">
        <v>282757</v>
      </c>
    </row>
    <row r="9255" spans="1:16" hidden="1">
      <c r="A9255" s="72" t="s">
        <v>2144</v>
      </c>
      <c r="B9255" s="72" t="s">
        <v>3264</v>
      </c>
      <c r="C9255" s="72" t="s">
        <v>2105</v>
      </c>
      <c r="D9255" s="72">
        <v>231425408</v>
      </c>
      <c r="E9255" s="72">
        <v>220715323</v>
      </c>
      <c r="F9255" s="72">
        <v>190913914</v>
      </c>
      <c r="G9255" s="72">
        <v>204745678</v>
      </c>
      <c r="H9255" s="72">
        <v>208040339</v>
      </c>
      <c r="I9255" s="72">
        <v>177841281</v>
      </c>
      <c r="J9255" s="72">
        <v>163456919</v>
      </c>
      <c r="K9255" s="72">
        <v>191157883</v>
      </c>
      <c r="L9255" s="72">
        <v>223498500</v>
      </c>
      <c r="M9255" s="72">
        <v>218318451</v>
      </c>
      <c r="N9255" s="72">
        <v>189772098</v>
      </c>
      <c r="O9255" s="72">
        <v>217472063</v>
      </c>
      <c r="P9255" s="72">
        <v>282945158</v>
      </c>
    </row>
    <row r="9256" spans="1:16" hidden="1">
      <c r="A9256" s="72" t="s">
        <v>2144</v>
      </c>
      <c r="B9256" s="72" t="s">
        <v>3264</v>
      </c>
      <c r="C9256" s="72" t="s">
        <v>2106</v>
      </c>
      <c r="D9256" s="72">
        <v>3378565</v>
      </c>
      <c r="E9256" s="72">
        <v>3385182</v>
      </c>
      <c r="F9256" s="72">
        <v>2804963</v>
      </c>
      <c r="G9256" s="72">
        <v>3412106</v>
      </c>
      <c r="H9256" s="72">
        <v>3860212</v>
      </c>
      <c r="I9256" s="72">
        <v>3432281</v>
      </c>
      <c r="J9256" s="72">
        <v>3462655</v>
      </c>
      <c r="K9256" s="72">
        <v>3459557</v>
      </c>
      <c r="L9256" s="72">
        <v>4091212</v>
      </c>
      <c r="M9256" s="72">
        <v>4529416</v>
      </c>
      <c r="N9256" s="72">
        <v>3724617</v>
      </c>
      <c r="O9256" s="72">
        <v>3669059</v>
      </c>
      <c r="P9256" s="72">
        <v>4288230</v>
      </c>
    </row>
    <row r="9257" spans="1:16" hidden="1">
      <c r="A9257" s="72" t="s">
        <v>2144</v>
      </c>
      <c r="B9257" s="72" t="s">
        <v>3264</v>
      </c>
      <c r="C9257" s="72" t="s">
        <v>2107</v>
      </c>
      <c r="D9257" s="72">
        <v>13751</v>
      </c>
      <c r="E9257" s="72">
        <v>13228</v>
      </c>
      <c r="F9257" s="72">
        <v>13051</v>
      </c>
      <c r="G9257" s="72">
        <v>13098</v>
      </c>
      <c r="H9257" s="72">
        <v>13289</v>
      </c>
      <c r="I9257" s="72">
        <v>13400</v>
      </c>
      <c r="J9257" s="72">
        <v>13956</v>
      </c>
      <c r="K9257" s="72">
        <v>14477</v>
      </c>
      <c r="L9257" s="72">
        <v>15007</v>
      </c>
      <c r="M9257" s="72">
        <v>15542</v>
      </c>
      <c r="N9257" s="72">
        <v>15393</v>
      </c>
      <c r="O9257" s="72">
        <v>15523</v>
      </c>
      <c r="P9257" s="72">
        <v>15796</v>
      </c>
    </row>
    <row r="9258" spans="1:16" hidden="1">
      <c r="A9258" s="72" t="s">
        <v>2144</v>
      </c>
      <c r="B9258" s="72" t="s">
        <v>3264</v>
      </c>
      <c r="C9258" s="72" t="s">
        <v>2108</v>
      </c>
      <c r="D9258" s="72">
        <v>34239795</v>
      </c>
      <c r="E9258" s="72">
        <v>32753132</v>
      </c>
      <c r="F9258" s="72">
        <v>25941222</v>
      </c>
      <c r="G9258" s="72">
        <v>28946960</v>
      </c>
      <c r="H9258" s="72">
        <v>31110348</v>
      </c>
      <c r="I9258" s="72">
        <v>23510679</v>
      </c>
      <c r="J9258" s="72">
        <v>21669502</v>
      </c>
      <c r="K9258" s="72">
        <v>24276437</v>
      </c>
      <c r="L9258" s="72">
        <v>30411593</v>
      </c>
      <c r="M9258" s="72">
        <v>30086111</v>
      </c>
      <c r="N9258" s="72">
        <v>22600855</v>
      </c>
      <c r="O9258" s="72">
        <v>26352890</v>
      </c>
      <c r="P9258" s="72">
        <v>39706277</v>
      </c>
    </row>
    <row r="9259" spans="1:16" hidden="1">
      <c r="A9259" s="72" t="s">
        <v>2144</v>
      </c>
      <c r="B9259" s="72" t="s">
        <v>3264</v>
      </c>
      <c r="C9259" s="72" t="s">
        <v>2109</v>
      </c>
      <c r="D9259" s="72">
        <v>245467</v>
      </c>
      <c r="E9259" s="72">
        <v>300307</v>
      </c>
      <c r="F9259" s="72">
        <v>251626</v>
      </c>
      <c r="G9259" s="72">
        <v>268232</v>
      </c>
      <c r="H9259" s="72">
        <v>268955</v>
      </c>
      <c r="I9259" s="72">
        <v>231527</v>
      </c>
      <c r="J9259" s="72">
        <v>225459</v>
      </c>
      <c r="K9259" s="72">
        <v>252888</v>
      </c>
      <c r="L9259" s="72">
        <v>265139</v>
      </c>
      <c r="M9259" s="72">
        <v>285279</v>
      </c>
      <c r="N9259" s="72">
        <v>251824</v>
      </c>
      <c r="O9259" s="72">
        <v>261510</v>
      </c>
      <c r="P9259" s="72">
        <v>335343</v>
      </c>
    </row>
    <row r="9260" spans="1:16" hidden="1">
      <c r="A9260" s="72" t="s">
        <v>2144</v>
      </c>
      <c r="B9260" s="72" t="s">
        <v>3264</v>
      </c>
      <c r="C9260" s="72" t="s">
        <v>2110</v>
      </c>
      <c r="D9260" s="72">
        <v>304</v>
      </c>
      <c r="E9260" s="72">
        <v>272</v>
      </c>
      <c r="F9260" s="72">
        <v>267</v>
      </c>
      <c r="G9260" s="72">
        <v>252</v>
      </c>
      <c r="H9260" s="72">
        <v>241</v>
      </c>
      <c r="I9260" s="72">
        <v>221</v>
      </c>
      <c r="J9260" s="72">
        <v>220</v>
      </c>
      <c r="K9260" s="72">
        <v>216</v>
      </c>
      <c r="L9260" s="72">
        <v>216</v>
      </c>
      <c r="M9260" s="72">
        <v>208</v>
      </c>
      <c r="N9260" s="72">
        <v>205</v>
      </c>
      <c r="O9260" s="72">
        <v>207</v>
      </c>
      <c r="P9260" s="72">
        <v>207</v>
      </c>
    </row>
    <row r="9261" spans="1:16" hidden="1">
      <c r="A9261" s="72" t="s">
        <v>2144</v>
      </c>
      <c r="B9261" s="72" t="s">
        <v>3264</v>
      </c>
      <c r="C9261" s="72" t="s">
        <v>2111</v>
      </c>
      <c r="D9261" s="72">
        <v>2311993</v>
      </c>
      <c r="E9261" s="72">
        <v>2625012</v>
      </c>
      <c r="F9261" s="72">
        <v>2040259</v>
      </c>
      <c r="G9261" s="72">
        <v>2015142</v>
      </c>
      <c r="H9261" s="72">
        <v>1950833</v>
      </c>
      <c r="I9261" s="72">
        <v>1363986</v>
      </c>
      <c r="J9261" s="72">
        <v>1156127</v>
      </c>
      <c r="K9261" s="72">
        <v>1441097</v>
      </c>
      <c r="L9261" s="72">
        <v>1653744</v>
      </c>
      <c r="M9261" s="72">
        <v>1586640</v>
      </c>
      <c r="N9261" s="72">
        <v>1185949</v>
      </c>
      <c r="O9261" s="72">
        <v>1524823</v>
      </c>
      <c r="P9261" s="72">
        <v>2495346</v>
      </c>
    </row>
    <row r="9262" spans="1:16" hidden="1">
      <c r="A9262" s="72" t="s">
        <v>2125</v>
      </c>
      <c r="B9262" s="72" t="s">
        <v>3265</v>
      </c>
      <c r="C9262" s="72" t="s">
        <v>2103</v>
      </c>
      <c r="D9262" s="72">
        <v>628457</v>
      </c>
      <c r="E9262" s="72">
        <v>656595</v>
      </c>
      <c r="F9262" s="72">
        <v>573801</v>
      </c>
      <c r="G9262" s="72">
        <v>730244</v>
      </c>
      <c r="H9262" s="72">
        <v>777098</v>
      </c>
      <c r="I9262" s="72">
        <v>647629</v>
      </c>
      <c r="J9262" s="72">
        <v>629858</v>
      </c>
      <c r="K9262" s="72">
        <v>629950</v>
      </c>
      <c r="L9262" s="72">
        <v>737112</v>
      </c>
      <c r="M9262" s="72">
        <v>754061</v>
      </c>
      <c r="N9262" s="72">
        <v>676287</v>
      </c>
      <c r="O9262" s="72">
        <v>657256</v>
      </c>
      <c r="P9262" s="72">
        <v>740193</v>
      </c>
    </row>
    <row r="9263" spans="1:16" hidden="1">
      <c r="A9263" s="72" t="s">
        <v>2125</v>
      </c>
      <c r="B9263" s="72" t="s">
        <v>3265</v>
      </c>
      <c r="C9263" s="72" t="s">
        <v>2104</v>
      </c>
      <c r="D9263" s="72">
        <v>7884</v>
      </c>
      <c r="E9263" s="72">
        <v>7913</v>
      </c>
      <c r="F9263" s="72">
        <v>7961</v>
      </c>
      <c r="G9263" s="72">
        <v>8016</v>
      </c>
      <c r="H9263" s="72">
        <v>8042</v>
      </c>
      <c r="I9263" s="72">
        <v>8082</v>
      </c>
      <c r="J9263" s="72">
        <v>8141</v>
      </c>
      <c r="K9263" s="72">
        <v>8172</v>
      </c>
      <c r="L9263" s="72">
        <v>8212</v>
      </c>
      <c r="M9263" s="72">
        <v>8233</v>
      </c>
      <c r="N9263" s="72">
        <v>8276</v>
      </c>
      <c r="O9263" s="72">
        <v>8314</v>
      </c>
      <c r="P9263" s="72">
        <v>8334</v>
      </c>
    </row>
    <row r="9264" spans="1:16" hidden="1">
      <c r="A9264" s="72" t="s">
        <v>2125</v>
      </c>
      <c r="B9264" s="72" t="s">
        <v>3265</v>
      </c>
      <c r="C9264" s="72" t="s">
        <v>2105</v>
      </c>
      <c r="D9264" s="72">
        <v>6186133</v>
      </c>
      <c r="E9264" s="72">
        <v>6277287</v>
      </c>
      <c r="F9264" s="72">
        <v>4989760</v>
      </c>
      <c r="G9264" s="72">
        <v>5979595</v>
      </c>
      <c r="H9264" s="72">
        <v>7712459</v>
      </c>
      <c r="I9264" s="72">
        <v>5229909</v>
      </c>
      <c r="J9264" s="72">
        <v>4497170</v>
      </c>
      <c r="K9264" s="72">
        <v>4921683</v>
      </c>
      <c r="L9264" s="72">
        <v>5814347</v>
      </c>
      <c r="M9264" s="72">
        <v>5857538</v>
      </c>
      <c r="N9264" s="72">
        <v>5154968</v>
      </c>
      <c r="O9264" s="72">
        <v>7119464</v>
      </c>
      <c r="P9264" s="72">
        <v>8165161</v>
      </c>
    </row>
    <row r="9265" spans="1:16" hidden="1">
      <c r="A9265" s="72" t="s">
        <v>2125</v>
      </c>
      <c r="B9265" s="72" t="s">
        <v>3265</v>
      </c>
      <c r="C9265" s="72" t="s">
        <v>2106</v>
      </c>
      <c r="D9265" s="72">
        <v>234347</v>
      </c>
      <c r="E9265" s="72">
        <v>259568</v>
      </c>
      <c r="F9265" s="72">
        <v>233446</v>
      </c>
      <c r="G9265" s="72">
        <v>312891</v>
      </c>
      <c r="H9265" s="72">
        <v>335049</v>
      </c>
      <c r="I9265" s="72">
        <v>289487</v>
      </c>
      <c r="J9265" s="72">
        <v>280767</v>
      </c>
      <c r="K9265" s="72">
        <v>300798</v>
      </c>
      <c r="L9265" s="72">
        <v>349702</v>
      </c>
      <c r="M9265" s="72">
        <v>354822</v>
      </c>
      <c r="N9265" s="72">
        <v>305853</v>
      </c>
      <c r="O9265" s="72">
        <v>283485</v>
      </c>
      <c r="P9265" s="72">
        <v>292406</v>
      </c>
    </row>
    <row r="9266" spans="1:16" hidden="1">
      <c r="A9266" s="72" t="s">
        <v>2125</v>
      </c>
      <c r="B9266" s="72" t="s">
        <v>3265</v>
      </c>
      <c r="C9266" s="72" t="s">
        <v>2107</v>
      </c>
      <c r="D9266" s="72">
        <v>539</v>
      </c>
      <c r="E9266" s="72">
        <v>533</v>
      </c>
      <c r="F9266" s="72">
        <v>529</v>
      </c>
      <c r="G9266" s="72">
        <v>530</v>
      </c>
      <c r="H9266" s="72">
        <v>528</v>
      </c>
      <c r="I9266" s="72">
        <v>527</v>
      </c>
      <c r="J9266" s="72">
        <v>517</v>
      </c>
      <c r="K9266" s="72">
        <v>517</v>
      </c>
      <c r="L9266" s="72">
        <v>515</v>
      </c>
      <c r="M9266" s="72">
        <v>519</v>
      </c>
      <c r="N9266" s="72">
        <v>517</v>
      </c>
      <c r="O9266" s="72">
        <v>520</v>
      </c>
      <c r="P9266" s="72">
        <v>523</v>
      </c>
    </row>
    <row r="9267" spans="1:16" hidden="1">
      <c r="A9267" s="72" t="s">
        <v>2125</v>
      </c>
      <c r="B9267" s="72" t="s">
        <v>3265</v>
      </c>
      <c r="C9267" s="72" t="s">
        <v>2108</v>
      </c>
      <c r="D9267" s="72">
        <v>1992407</v>
      </c>
      <c r="E9267" s="72">
        <v>2227697</v>
      </c>
      <c r="F9267" s="72">
        <v>1709508</v>
      </c>
      <c r="G9267" s="72">
        <v>2221929</v>
      </c>
      <c r="H9267" s="72">
        <v>2926845</v>
      </c>
      <c r="I9267" s="72">
        <v>1931313</v>
      </c>
      <c r="J9267" s="72">
        <v>1620283</v>
      </c>
      <c r="K9267" s="72">
        <v>1930742</v>
      </c>
      <c r="L9267" s="72">
        <v>2287641</v>
      </c>
      <c r="M9267" s="72">
        <v>2195860</v>
      </c>
      <c r="N9267" s="72">
        <v>1819534</v>
      </c>
      <c r="O9267" s="72">
        <v>2685181</v>
      </c>
      <c r="P9267" s="72">
        <v>2866498</v>
      </c>
    </row>
    <row r="9268" spans="1:16" hidden="1">
      <c r="A9268" s="72" t="s">
        <v>2125</v>
      </c>
      <c r="B9268" s="72" t="s">
        <v>3265</v>
      </c>
      <c r="C9268" s="72" t="s">
        <v>2109</v>
      </c>
      <c r="D9268" s="72">
        <v>92390</v>
      </c>
      <c r="E9268" s="72">
        <v>99851</v>
      </c>
      <c r="F9268" s="72">
        <v>80508</v>
      </c>
      <c r="G9268" s="72">
        <v>105658</v>
      </c>
      <c r="H9268" s="72">
        <v>114384</v>
      </c>
      <c r="I9268" s="72">
        <v>103455</v>
      </c>
      <c r="J9268" s="72">
        <v>80900</v>
      </c>
      <c r="K9268" s="72">
        <v>75750</v>
      </c>
      <c r="L9268" s="72">
        <v>92163</v>
      </c>
      <c r="M9268" s="72">
        <v>95555</v>
      </c>
      <c r="N9268" s="72">
        <v>85371</v>
      </c>
      <c r="O9268" s="72">
        <v>76369</v>
      </c>
      <c r="P9268" s="72">
        <v>102750</v>
      </c>
    </row>
    <row r="9269" spans="1:16" hidden="1">
      <c r="A9269" s="72" t="s">
        <v>2125</v>
      </c>
      <c r="B9269" s="72" t="s">
        <v>3265</v>
      </c>
      <c r="C9269" s="72" t="s">
        <v>2110</v>
      </c>
      <c r="D9269" s="72">
        <v>59</v>
      </c>
      <c r="E9269" s="72">
        <v>59</v>
      </c>
      <c r="F9269" s="72">
        <v>58</v>
      </c>
      <c r="G9269" s="72">
        <v>57</v>
      </c>
      <c r="H9269" s="72">
        <v>59</v>
      </c>
      <c r="I9269" s="72">
        <v>58</v>
      </c>
      <c r="J9269" s="72">
        <v>58</v>
      </c>
      <c r="K9269" s="72">
        <v>59</v>
      </c>
      <c r="L9269" s="72">
        <v>60</v>
      </c>
      <c r="M9269" s="72">
        <v>60</v>
      </c>
      <c r="N9269" s="72">
        <v>59</v>
      </c>
      <c r="O9269" s="72">
        <v>59</v>
      </c>
      <c r="P9269" s="72">
        <v>61</v>
      </c>
    </row>
    <row r="9270" spans="1:16" hidden="1">
      <c r="A9270" s="72" t="s">
        <v>2125</v>
      </c>
      <c r="B9270" s="72" t="s">
        <v>3265</v>
      </c>
      <c r="C9270" s="72" t="s">
        <v>2111</v>
      </c>
      <c r="D9270" s="72">
        <v>746001</v>
      </c>
      <c r="E9270" s="72">
        <v>772587</v>
      </c>
      <c r="F9270" s="72">
        <v>543131</v>
      </c>
      <c r="G9270" s="72">
        <v>682865</v>
      </c>
      <c r="H9270" s="72">
        <v>943987</v>
      </c>
      <c r="I9270" s="72">
        <v>624828</v>
      </c>
      <c r="J9270" s="72">
        <v>422823</v>
      </c>
      <c r="K9270" s="72">
        <v>468657</v>
      </c>
      <c r="L9270" s="72">
        <v>576832</v>
      </c>
      <c r="M9270" s="72">
        <v>562775</v>
      </c>
      <c r="N9270" s="72">
        <v>474287</v>
      </c>
      <c r="O9270" s="72">
        <v>711690</v>
      </c>
      <c r="P9270" s="72">
        <v>933831</v>
      </c>
    </row>
    <row r="9271" spans="1:16" hidden="1">
      <c r="A9271" s="72" t="s">
        <v>2127</v>
      </c>
      <c r="B9271" s="72" t="s">
        <v>3266</v>
      </c>
      <c r="C9271" s="72" t="s">
        <v>2103</v>
      </c>
      <c r="D9271" s="72">
        <v>142964</v>
      </c>
      <c r="E9271" s="72">
        <v>149384</v>
      </c>
      <c r="F9271" s="72">
        <v>119913</v>
      </c>
      <c r="G9271" s="72">
        <v>154692</v>
      </c>
      <c r="H9271" s="72">
        <v>167082</v>
      </c>
      <c r="I9271" s="72">
        <v>127936</v>
      </c>
      <c r="J9271" s="72">
        <v>122535</v>
      </c>
      <c r="K9271" s="72">
        <v>131210</v>
      </c>
      <c r="L9271" s="72">
        <v>156948</v>
      </c>
      <c r="M9271" s="72">
        <v>166746</v>
      </c>
      <c r="N9271" s="72">
        <v>138338</v>
      </c>
      <c r="O9271" s="72">
        <v>136001</v>
      </c>
      <c r="P9271" s="72">
        <v>159539</v>
      </c>
    </row>
    <row r="9272" spans="1:16" hidden="1">
      <c r="A9272" s="72" t="s">
        <v>2127</v>
      </c>
      <c r="B9272" s="72" t="s">
        <v>3266</v>
      </c>
      <c r="C9272" s="72" t="s">
        <v>2104</v>
      </c>
      <c r="D9272" s="72">
        <v>1029</v>
      </c>
      <c r="E9272" s="72">
        <v>1195</v>
      </c>
      <c r="F9272" s="72">
        <v>1189</v>
      </c>
      <c r="G9272" s="72">
        <v>1191</v>
      </c>
      <c r="H9272" s="72">
        <v>1164</v>
      </c>
      <c r="I9272" s="72">
        <v>1148</v>
      </c>
      <c r="J9272" s="72">
        <v>1155</v>
      </c>
      <c r="K9272" s="72">
        <v>1163</v>
      </c>
      <c r="L9272" s="72">
        <v>1173</v>
      </c>
      <c r="M9272" s="72">
        <v>1181</v>
      </c>
      <c r="N9272" s="72">
        <v>1184</v>
      </c>
      <c r="O9272" s="72">
        <v>1196</v>
      </c>
      <c r="P9272" s="72">
        <v>1215</v>
      </c>
    </row>
    <row r="9273" spans="1:16" hidden="1">
      <c r="A9273" s="72" t="s">
        <v>2127</v>
      </c>
      <c r="B9273" s="72" t="s">
        <v>3266</v>
      </c>
      <c r="C9273" s="72" t="s">
        <v>2105</v>
      </c>
      <c r="D9273" s="72">
        <v>1084799</v>
      </c>
      <c r="E9273" s="72">
        <v>1126533</v>
      </c>
      <c r="F9273" s="72">
        <v>879055</v>
      </c>
      <c r="G9273" s="72">
        <v>1051350</v>
      </c>
      <c r="H9273" s="72">
        <v>1453393</v>
      </c>
      <c r="I9273" s="72">
        <v>984634</v>
      </c>
      <c r="J9273" s="72">
        <v>848849</v>
      </c>
      <c r="K9273" s="72">
        <v>1013677</v>
      </c>
      <c r="L9273" s="72">
        <v>1183049</v>
      </c>
      <c r="M9273" s="72">
        <v>1248499</v>
      </c>
      <c r="N9273" s="72">
        <v>1079855</v>
      </c>
      <c r="O9273" s="72">
        <v>1488702</v>
      </c>
      <c r="P9273" s="72">
        <v>1813874</v>
      </c>
    </row>
    <row r="9274" spans="1:16" hidden="1">
      <c r="A9274" s="72" t="s">
        <v>2127</v>
      </c>
      <c r="B9274" s="72" t="s">
        <v>3266</v>
      </c>
      <c r="C9274" s="72" t="s">
        <v>2108</v>
      </c>
      <c r="F9274" s="72">
        <v>0</v>
      </c>
    </row>
    <row r="9275" spans="1:16" hidden="1">
      <c r="A9275" s="72" t="s">
        <v>2127</v>
      </c>
      <c r="B9275" s="72" t="s">
        <v>3266</v>
      </c>
      <c r="C9275" s="72" t="s">
        <v>2107</v>
      </c>
      <c r="F9275" s="72">
        <v>0</v>
      </c>
    </row>
    <row r="9276" spans="1:16" hidden="1">
      <c r="A9276" s="72" t="s">
        <v>2127</v>
      </c>
      <c r="B9276" s="72" t="s">
        <v>3266</v>
      </c>
      <c r="C9276" s="72" t="s">
        <v>2109</v>
      </c>
      <c r="D9276" s="72">
        <v>7273</v>
      </c>
      <c r="E9276" s="72">
        <v>21</v>
      </c>
      <c r="G9276" s="72">
        <v>7607</v>
      </c>
      <c r="H9276" s="72">
        <v>2591</v>
      </c>
      <c r="I9276" s="72">
        <v>1601</v>
      </c>
      <c r="J9276" s="72">
        <v>2918</v>
      </c>
      <c r="K9276" s="72">
        <v>5346</v>
      </c>
      <c r="L9276" s="72">
        <v>5797</v>
      </c>
      <c r="M9276" s="72">
        <v>6199</v>
      </c>
      <c r="N9276" s="72">
        <v>1798</v>
      </c>
      <c r="O9276" s="72">
        <v>1638</v>
      </c>
      <c r="P9276" s="72">
        <v>1250</v>
      </c>
    </row>
    <row r="9277" spans="1:16" hidden="1">
      <c r="A9277" s="72" t="s">
        <v>2127</v>
      </c>
      <c r="B9277" s="72" t="s">
        <v>3266</v>
      </c>
      <c r="C9277" s="72" t="s">
        <v>2110</v>
      </c>
      <c r="D9277" s="72">
        <v>1</v>
      </c>
      <c r="E9277" s="72">
        <v>1</v>
      </c>
      <c r="F9277" s="72">
        <v>1</v>
      </c>
      <c r="G9277" s="72">
        <v>1</v>
      </c>
      <c r="H9277" s="72">
        <v>1</v>
      </c>
      <c r="I9277" s="72">
        <v>1</v>
      </c>
      <c r="J9277" s="72">
        <v>1</v>
      </c>
      <c r="K9277" s="72">
        <v>1</v>
      </c>
      <c r="L9277" s="72">
        <v>1</v>
      </c>
      <c r="M9277" s="72">
        <v>1</v>
      </c>
      <c r="N9277" s="72">
        <v>1</v>
      </c>
      <c r="O9277" s="72">
        <v>1</v>
      </c>
      <c r="P9277" s="72">
        <v>1</v>
      </c>
    </row>
    <row r="9278" spans="1:16" hidden="1">
      <c r="A9278" s="72" t="s">
        <v>2127</v>
      </c>
      <c r="B9278" s="72" t="s">
        <v>3266</v>
      </c>
      <c r="C9278" s="72" t="s">
        <v>2111</v>
      </c>
      <c r="D9278" s="72">
        <v>45162</v>
      </c>
      <c r="E9278" s="72">
        <v>228</v>
      </c>
      <c r="F9278" s="72">
        <v>120</v>
      </c>
      <c r="G9278" s="72">
        <v>43910</v>
      </c>
      <c r="H9278" s="72">
        <v>17737</v>
      </c>
      <c r="I9278" s="72">
        <v>8998</v>
      </c>
      <c r="J9278" s="72">
        <v>16501</v>
      </c>
      <c r="K9278" s="72">
        <v>33625</v>
      </c>
      <c r="L9278" s="72">
        <v>37171</v>
      </c>
      <c r="M9278" s="72">
        <v>37171</v>
      </c>
      <c r="N9278" s="72">
        <v>11555</v>
      </c>
      <c r="O9278" s="72">
        <v>15548</v>
      </c>
      <c r="P9278" s="72">
        <v>11301</v>
      </c>
    </row>
    <row r="9279" spans="1:16" hidden="1">
      <c r="A9279" s="72" t="s">
        <v>2112</v>
      </c>
      <c r="B9279" s="72" t="s">
        <v>3267</v>
      </c>
      <c r="C9279" s="72" t="s">
        <v>2103</v>
      </c>
      <c r="D9279" s="72">
        <v>4310</v>
      </c>
      <c r="E9279" s="72">
        <v>3116</v>
      </c>
      <c r="F9279" s="72">
        <v>2068</v>
      </c>
      <c r="G9279" s="72">
        <v>2314</v>
      </c>
      <c r="H9279" s="72">
        <v>3058</v>
      </c>
      <c r="I9279" s="72">
        <v>2517</v>
      </c>
      <c r="J9279" s="72">
        <v>2158</v>
      </c>
      <c r="K9279" s="72">
        <v>1881</v>
      </c>
      <c r="L9279" s="72">
        <v>3143</v>
      </c>
      <c r="M9279" s="72">
        <v>2150</v>
      </c>
      <c r="N9279" s="72">
        <v>1907</v>
      </c>
      <c r="O9279" s="72">
        <v>1945</v>
      </c>
      <c r="P9279" s="72">
        <v>2010</v>
      </c>
    </row>
    <row r="9280" spans="1:16" hidden="1">
      <c r="A9280" s="72" t="s">
        <v>2112</v>
      </c>
      <c r="B9280" s="72" t="s">
        <v>3267</v>
      </c>
      <c r="C9280" s="72" t="s">
        <v>2104</v>
      </c>
      <c r="D9280" s="72">
        <v>88</v>
      </c>
      <c r="E9280" s="72">
        <v>81</v>
      </c>
      <c r="F9280" s="72">
        <v>81</v>
      </c>
      <c r="G9280" s="72">
        <v>81</v>
      </c>
      <c r="H9280" s="72">
        <v>80</v>
      </c>
      <c r="I9280" s="72">
        <v>81</v>
      </c>
      <c r="J9280" s="72">
        <v>79</v>
      </c>
      <c r="K9280" s="72">
        <v>76</v>
      </c>
      <c r="L9280" s="72">
        <v>89</v>
      </c>
      <c r="M9280" s="72">
        <v>77</v>
      </c>
      <c r="N9280" s="72">
        <v>73</v>
      </c>
      <c r="O9280" s="72">
        <v>71</v>
      </c>
      <c r="P9280" s="72">
        <v>72</v>
      </c>
    </row>
    <row r="9281" spans="1:16" hidden="1">
      <c r="A9281" s="72" t="s">
        <v>2112</v>
      </c>
      <c r="B9281" s="72" t="s">
        <v>3267</v>
      </c>
      <c r="C9281" s="72" t="s">
        <v>2105</v>
      </c>
      <c r="D9281" s="72">
        <v>28357</v>
      </c>
      <c r="E9281" s="72">
        <v>21865</v>
      </c>
      <c r="F9281" s="72">
        <v>15608</v>
      </c>
      <c r="G9281" s="72">
        <v>17332</v>
      </c>
      <c r="H9281" s="72">
        <v>62513</v>
      </c>
      <c r="I9281" s="72">
        <v>55860</v>
      </c>
      <c r="J9281" s="72">
        <v>52784</v>
      </c>
      <c r="K9281" s="72">
        <v>47462</v>
      </c>
      <c r="L9281" s="72">
        <v>57659</v>
      </c>
      <c r="M9281" s="72">
        <v>52446</v>
      </c>
      <c r="N9281" s="72">
        <v>47505</v>
      </c>
      <c r="O9281" s="72">
        <v>47657</v>
      </c>
      <c r="P9281" s="72">
        <v>48484</v>
      </c>
    </row>
    <row r="9282" spans="1:16" hidden="1">
      <c r="A9282" s="72" t="s">
        <v>2112</v>
      </c>
      <c r="B9282" s="72" t="s">
        <v>3267</v>
      </c>
      <c r="C9282" s="72" t="s">
        <v>2106</v>
      </c>
      <c r="D9282" s="72">
        <v>2950</v>
      </c>
      <c r="E9282" s="72">
        <v>2525</v>
      </c>
      <c r="F9282" s="72">
        <v>1820</v>
      </c>
      <c r="G9282" s="72">
        <v>2356</v>
      </c>
      <c r="H9282" s="72">
        <v>2364</v>
      </c>
      <c r="I9282" s="72">
        <v>1821</v>
      </c>
      <c r="J9282" s="72">
        <v>1487</v>
      </c>
      <c r="K9282" s="72">
        <v>1787</v>
      </c>
      <c r="L9282" s="72">
        <v>1863</v>
      </c>
      <c r="M9282" s="72">
        <v>1831</v>
      </c>
      <c r="N9282" s="72">
        <v>2015</v>
      </c>
      <c r="O9282" s="72">
        <v>2038</v>
      </c>
      <c r="P9282" s="72">
        <v>1720</v>
      </c>
    </row>
    <row r="9283" spans="1:16" hidden="1">
      <c r="A9283" s="72" t="s">
        <v>2112</v>
      </c>
      <c r="B9283" s="72" t="s">
        <v>3267</v>
      </c>
      <c r="C9283" s="72" t="s">
        <v>2107</v>
      </c>
      <c r="D9283" s="72">
        <v>27</v>
      </c>
      <c r="E9283" s="72">
        <v>24</v>
      </c>
      <c r="F9283" s="72">
        <v>26</v>
      </c>
      <c r="G9283" s="72">
        <v>27</v>
      </c>
      <c r="H9283" s="72">
        <v>27</v>
      </c>
      <c r="I9283" s="72">
        <v>25</v>
      </c>
      <c r="J9283" s="72">
        <v>24</v>
      </c>
      <c r="K9283" s="72">
        <v>24</v>
      </c>
      <c r="L9283" s="72">
        <v>23</v>
      </c>
      <c r="M9283" s="72">
        <v>23</v>
      </c>
      <c r="N9283" s="72">
        <v>24</v>
      </c>
      <c r="O9283" s="72">
        <v>25</v>
      </c>
      <c r="P9283" s="72">
        <v>22</v>
      </c>
    </row>
    <row r="9284" spans="1:16" hidden="1">
      <c r="A9284" s="72" t="s">
        <v>2112</v>
      </c>
      <c r="B9284" s="72" t="s">
        <v>3267</v>
      </c>
      <c r="C9284" s="72" t="s">
        <v>2108</v>
      </c>
      <c r="D9284" s="72">
        <v>19705</v>
      </c>
      <c r="E9284" s="72">
        <v>17883</v>
      </c>
      <c r="F9284" s="72">
        <v>13841</v>
      </c>
      <c r="G9284" s="72">
        <v>17646</v>
      </c>
      <c r="H9284" s="72">
        <v>41153</v>
      </c>
      <c r="I9284" s="72">
        <v>32127</v>
      </c>
      <c r="J9284" s="72">
        <v>30680</v>
      </c>
      <c r="K9284" s="72">
        <v>36368</v>
      </c>
      <c r="L9284" s="72">
        <v>36989</v>
      </c>
      <c r="M9284" s="72">
        <v>36527</v>
      </c>
      <c r="N9284" s="72">
        <v>44287</v>
      </c>
      <c r="O9284" s="72">
        <v>40495</v>
      </c>
      <c r="P9284" s="72">
        <v>34353</v>
      </c>
    </row>
    <row r="9285" spans="1:16" hidden="1">
      <c r="A9285" s="72" t="s">
        <v>2155</v>
      </c>
      <c r="B9285" s="72" t="s">
        <v>3268</v>
      </c>
      <c r="C9285" s="72" t="s">
        <v>2103</v>
      </c>
      <c r="E9285" s="72">
        <v>37309</v>
      </c>
      <c r="F9285" s="72">
        <v>29126</v>
      </c>
      <c r="G9285" s="72">
        <v>39544</v>
      </c>
      <c r="H9285" s="72">
        <v>40674</v>
      </c>
      <c r="I9285" s="72">
        <v>34788</v>
      </c>
      <c r="J9285" s="72">
        <v>28483</v>
      </c>
      <c r="K9285" s="72">
        <v>25730</v>
      </c>
      <c r="L9285" s="72">
        <v>34012</v>
      </c>
      <c r="M9285" s="72">
        <v>33312</v>
      </c>
      <c r="N9285" s="72">
        <v>30470</v>
      </c>
      <c r="O9285" s="72">
        <v>35193</v>
      </c>
      <c r="P9285" s="72">
        <v>48121</v>
      </c>
    </row>
    <row r="9286" spans="1:16" hidden="1">
      <c r="A9286" s="72" t="s">
        <v>2155</v>
      </c>
      <c r="B9286" s="72" t="s">
        <v>3268</v>
      </c>
      <c r="C9286" s="72" t="s">
        <v>2104</v>
      </c>
      <c r="E9286" s="72">
        <v>1120</v>
      </c>
      <c r="F9286" s="72">
        <v>1117</v>
      </c>
      <c r="G9286" s="72">
        <v>1113</v>
      </c>
      <c r="H9286" s="72">
        <v>1110</v>
      </c>
      <c r="I9286" s="72">
        <v>1100</v>
      </c>
      <c r="J9286" s="72">
        <v>1092</v>
      </c>
      <c r="K9286" s="72">
        <v>1080</v>
      </c>
      <c r="L9286" s="72">
        <v>1069</v>
      </c>
      <c r="M9286" s="72">
        <v>1064</v>
      </c>
      <c r="N9286" s="72">
        <v>1074</v>
      </c>
      <c r="O9286" s="72">
        <v>1087</v>
      </c>
      <c r="P9286" s="72">
        <v>1562</v>
      </c>
    </row>
    <row r="9287" spans="1:16" hidden="1">
      <c r="A9287" s="72" t="s">
        <v>2155</v>
      </c>
      <c r="B9287" s="72" t="s">
        <v>3268</v>
      </c>
      <c r="C9287" s="72" t="s">
        <v>2105</v>
      </c>
      <c r="E9287" s="72">
        <v>728191</v>
      </c>
      <c r="F9287" s="72">
        <v>582602</v>
      </c>
      <c r="G9287" s="72">
        <v>789740</v>
      </c>
      <c r="H9287" s="72">
        <v>815042</v>
      </c>
      <c r="I9287" s="72">
        <v>680316</v>
      </c>
      <c r="J9287" s="72">
        <v>563333</v>
      </c>
      <c r="K9287" s="72">
        <v>555117</v>
      </c>
      <c r="L9287" s="72">
        <v>665158</v>
      </c>
      <c r="M9287" s="72">
        <v>673675</v>
      </c>
      <c r="N9287" s="72">
        <v>614178</v>
      </c>
      <c r="O9287" s="72">
        <v>713164</v>
      </c>
      <c r="P9287" s="72">
        <v>1032783</v>
      </c>
    </row>
    <row r="9288" spans="1:16" hidden="1">
      <c r="A9288" s="72" t="s">
        <v>2155</v>
      </c>
      <c r="B9288" s="72" t="s">
        <v>3268</v>
      </c>
      <c r="C9288" s="72" t="s">
        <v>2106</v>
      </c>
      <c r="E9288" s="72">
        <v>2611</v>
      </c>
      <c r="F9288" s="72">
        <v>4360</v>
      </c>
      <c r="G9288" s="72">
        <v>5842</v>
      </c>
      <c r="H9288" s="72">
        <v>8883</v>
      </c>
      <c r="I9288" s="72">
        <v>6138</v>
      </c>
      <c r="J9288" s="72">
        <v>4807</v>
      </c>
      <c r="K9288" s="72">
        <v>4500</v>
      </c>
      <c r="L9288" s="72">
        <v>6044</v>
      </c>
      <c r="M9288" s="72">
        <v>5933</v>
      </c>
      <c r="N9288" s="72">
        <v>5097</v>
      </c>
      <c r="O9288" s="72">
        <v>5926</v>
      </c>
      <c r="P9288" s="72">
        <v>70989</v>
      </c>
    </row>
    <row r="9289" spans="1:16" hidden="1">
      <c r="A9289" s="72" t="s">
        <v>2155</v>
      </c>
      <c r="B9289" s="72" t="s">
        <v>3268</v>
      </c>
      <c r="C9289" s="72" t="s">
        <v>2107</v>
      </c>
      <c r="E9289" s="72">
        <v>29</v>
      </c>
      <c r="F9289" s="72">
        <v>71</v>
      </c>
      <c r="G9289" s="72">
        <v>69</v>
      </c>
      <c r="H9289" s="72">
        <v>70</v>
      </c>
      <c r="I9289" s="72">
        <v>69</v>
      </c>
      <c r="J9289" s="72">
        <v>65</v>
      </c>
      <c r="K9289" s="72">
        <v>66</v>
      </c>
      <c r="L9289" s="72">
        <v>66</v>
      </c>
      <c r="M9289" s="72">
        <v>66</v>
      </c>
      <c r="N9289" s="72">
        <v>66</v>
      </c>
      <c r="O9289" s="72">
        <v>66</v>
      </c>
      <c r="P9289" s="72">
        <v>137</v>
      </c>
    </row>
    <row r="9290" spans="1:16" hidden="1">
      <c r="A9290" s="72" t="s">
        <v>2155</v>
      </c>
      <c r="B9290" s="72" t="s">
        <v>3268</v>
      </c>
      <c r="C9290" s="72" t="s">
        <v>2108</v>
      </c>
      <c r="E9290" s="72">
        <v>46121</v>
      </c>
      <c r="F9290" s="72">
        <v>78061</v>
      </c>
      <c r="G9290" s="72">
        <v>110828</v>
      </c>
      <c r="H9290" s="72">
        <v>148202</v>
      </c>
      <c r="I9290" s="72">
        <v>107700</v>
      </c>
      <c r="J9290" s="72">
        <v>92307</v>
      </c>
      <c r="K9290" s="72">
        <v>83690</v>
      </c>
      <c r="L9290" s="72">
        <v>105059</v>
      </c>
      <c r="M9290" s="72">
        <v>104732</v>
      </c>
      <c r="N9290" s="72">
        <v>89307</v>
      </c>
      <c r="O9290" s="72">
        <v>107047</v>
      </c>
      <c r="P9290" s="72">
        <v>880528</v>
      </c>
    </row>
    <row r="9291" spans="1:16" hidden="1">
      <c r="A9291" s="72" t="s">
        <v>2155</v>
      </c>
      <c r="B9291" s="72" t="s">
        <v>3268</v>
      </c>
      <c r="C9291" s="72" t="s">
        <v>2109</v>
      </c>
      <c r="E9291" s="72">
        <v>30915</v>
      </c>
      <c r="F9291" s="72">
        <v>27429</v>
      </c>
      <c r="G9291" s="72">
        <v>42596</v>
      </c>
      <c r="H9291" s="72">
        <v>42858</v>
      </c>
      <c r="I9291" s="72">
        <v>34496</v>
      </c>
      <c r="J9291" s="72">
        <v>32985</v>
      </c>
      <c r="K9291" s="72">
        <v>44834</v>
      </c>
      <c r="L9291" s="72">
        <v>49808</v>
      </c>
      <c r="M9291" s="72">
        <v>57299</v>
      </c>
      <c r="N9291" s="72">
        <v>68299</v>
      </c>
      <c r="O9291" s="72">
        <v>69811</v>
      </c>
      <c r="P9291" s="72">
        <v>57343</v>
      </c>
    </row>
    <row r="9292" spans="1:16" hidden="1">
      <c r="A9292" s="72" t="s">
        <v>2155</v>
      </c>
      <c r="B9292" s="72" t="s">
        <v>3268</v>
      </c>
      <c r="C9292" s="72" t="s">
        <v>2110</v>
      </c>
      <c r="E9292" s="72">
        <v>55</v>
      </c>
      <c r="F9292" s="72">
        <v>14</v>
      </c>
      <c r="G9292" s="72">
        <v>16</v>
      </c>
      <c r="H9292" s="72">
        <v>16</v>
      </c>
      <c r="I9292" s="72">
        <v>17</v>
      </c>
      <c r="J9292" s="72">
        <v>23</v>
      </c>
      <c r="K9292" s="72">
        <v>21</v>
      </c>
      <c r="L9292" s="72">
        <v>20</v>
      </c>
      <c r="M9292" s="72">
        <v>20</v>
      </c>
      <c r="N9292" s="72">
        <v>21</v>
      </c>
      <c r="O9292" s="72">
        <v>21</v>
      </c>
      <c r="P9292" s="72">
        <v>20</v>
      </c>
    </row>
    <row r="9293" spans="1:16" hidden="1">
      <c r="A9293" s="72" t="s">
        <v>2155</v>
      </c>
      <c r="B9293" s="72" t="s">
        <v>3268</v>
      </c>
      <c r="C9293" s="72" t="s">
        <v>2111</v>
      </c>
      <c r="E9293" s="72">
        <v>315282</v>
      </c>
      <c r="F9293" s="72">
        <v>211530</v>
      </c>
      <c r="G9293" s="72">
        <v>341412</v>
      </c>
      <c r="H9293" s="72">
        <v>375046</v>
      </c>
      <c r="I9293" s="72">
        <v>279799</v>
      </c>
      <c r="J9293" s="72">
        <v>220704</v>
      </c>
      <c r="K9293" s="72">
        <v>329037</v>
      </c>
      <c r="L9293" s="72">
        <v>407054</v>
      </c>
      <c r="M9293" s="72">
        <v>462942</v>
      </c>
      <c r="N9293" s="72">
        <v>489096</v>
      </c>
      <c r="O9293" s="72">
        <v>611603</v>
      </c>
      <c r="P9293" s="72">
        <v>1064000</v>
      </c>
    </row>
    <row r="9294" spans="1:16" hidden="1">
      <c r="A9294" s="72" t="s">
        <v>2155</v>
      </c>
      <c r="B9294" s="72" t="s">
        <v>3269</v>
      </c>
      <c r="C9294" s="72" t="s">
        <v>2103</v>
      </c>
      <c r="D9294" s="72">
        <v>94046</v>
      </c>
      <c r="E9294" s="72">
        <v>90109</v>
      </c>
      <c r="F9294" s="72">
        <v>67284</v>
      </c>
      <c r="G9294" s="72">
        <v>80629</v>
      </c>
      <c r="H9294" s="72">
        <v>95190</v>
      </c>
      <c r="I9294" s="72">
        <v>88964</v>
      </c>
      <c r="J9294" s="72">
        <v>69795</v>
      </c>
      <c r="K9294" s="72">
        <v>80456</v>
      </c>
      <c r="L9294" s="72">
        <v>71536</v>
      </c>
      <c r="M9294" s="72">
        <v>66868</v>
      </c>
      <c r="N9294" s="72">
        <v>59574</v>
      </c>
      <c r="O9294" s="72">
        <v>70302</v>
      </c>
      <c r="P9294" s="72">
        <v>71751</v>
      </c>
    </row>
    <row r="9295" spans="1:16" hidden="1">
      <c r="A9295" s="72" t="s">
        <v>2155</v>
      </c>
      <c r="B9295" s="72" t="s">
        <v>3269</v>
      </c>
      <c r="C9295" s="72" t="s">
        <v>2104</v>
      </c>
      <c r="D9295" s="72">
        <v>4169</v>
      </c>
      <c r="E9295" s="72">
        <v>4150</v>
      </c>
      <c r="F9295" s="72">
        <v>4151</v>
      </c>
      <c r="G9295" s="72">
        <v>4141</v>
      </c>
      <c r="H9295" s="72">
        <v>4164</v>
      </c>
      <c r="I9295" s="72">
        <v>4164</v>
      </c>
      <c r="J9295" s="72">
        <v>4184</v>
      </c>
      <c r="K9295" s="72">
        <v>4128</v>
      </c>
      <c r="L9295" s="72">
        <v>3819</v>
      </c>
      <c r="M9295" s="72">
        <v>3859</v>
      </c>
      <c r="N9295" s="72">
        <v>3894</v>
      </c>
      <c r="O9295" s="72">
        <v>3950</v>
      </c>
      <c r="P9295" s="72">
        <v>4053</v>
      </c>
    </row>
    <row r="9296" spans="1:16" hidden="1">
      <c r="A9296" s="72" t="s">
        <v>2155</v>
      </c>
      <c r="B9296" s="72" t="s">
        <v>3269</v>
      </c>
      <c r="C9296" s="72" t="s">
        <v>2105</v>
      </c>
      <c r="D9296" s="72">
        <v>1327203</v>
      </c>
      <c r="E9296" s="72">
        <v>1229118</v>
      </c>
      <c r="F9296" s="72">
        <v>993872</v>
      </c>
      <c r="G9296" s="72">
        <v>1307651</v>
      </c>
      <c r="H9296" s="72">
        <v>1640864</v>
      </c>
      <c r="I9296" s="72">
        <v>1472285</v>
      </c>
      <c r="J9296" s="72">
        <v>1302531</v>
      </c>
      <c r="K9296" s="72">
        <v>1215263</v>
      </c>
      <c r="L9296" s="72">
        <v>1397547</v>
      </c>
      <c r="M9296" s="72">
        <v>1506773</v>
      </c>
      <c r="N9296" s="72">
        <v>1485967</v>
      </c>
      <c r="O9296" s="72">
        <v>1726723</v>
      </c>
      <c r="P9296" s="72">
        <v>2126309</v>
      </c>
    </row>
    <row r="9297" spans="1:16" hidden="1">
      <c r="A9297" s="72" t="s">
        <v>2155</v>
      </c>
      <c r="B9297" s="72" t="s">
        <v>3269</v>
      </c>
      <c r="C9297" s="72" t="s">
        <v>2106</v>
      </c>
      <c r="D9297" s="72">
        <v>67172</v>
      </c>
      <c r="E9297" s="72">
        <v>63142</v>
      </c>
      <c r="F9297" s="72">
        <v>58975</v>
      </c>
      <c r="G9297" s="72">
        <v>67141</v>
      </c>
      <c r="H9297" s="72">
        <v>76398</v>
      </c>
      <c r="I9297" s="72">
        <v>73493</v>
      </c>
      <c r="J9297" s="72">
        <v>64585</v>
      </c>
      <c r="K9297" s="72">
        <v>53719</v>
      </c>
      <c r="L9297" s="72">
        <v>48860</v>
      </c>
      <c r="M9297" s="72">
        <v>53854</v>
      </c>
      <c r="N9297" s="72">
        <v>48568</v>
      </c>
      <c r="O9297" s="72">
        <v>53875</v>
      </c>
      <c r="P9297" s="72">
        <v>56202</v>
      </c>
    </row>
    <row r="9298" spans="1:16" hidden="1">
      <c r="A9298" s="72" t="s">
        <v>2155</v>
      </c>
      <c r="B9298" s="72" t="s">
        <v>3269</v>
      </c>
      <c r="C9298" s="72" t="s">
        <v>2107</v>
      </c>
      <c r="D9298" s="72">
        <v>401</v>
      </c>
      <c r="E9298" s="72">
        <v>401</v>
      </c>
      <c r="F9298" s="72">
        <v>402</v>
      </c>
      <c r="G9298" s="72">
        <v>409</v>
      </c>
      <c r="H9298" s="72">
        <v>414</v>
      </c>
      <c r="I9298" s="72">
        <v>414</v>
      </c>
      <c r="J9298" s="72">
        <v>412</v>
      </c>
      <c r="K9298" s="72">
        <v>411</v>
      </c>
      <c r="L9298" s="72">
        <v>359</v>
      </c>
      <c r="M9298" s="72">
        <v>345</v>
      </c>
      <c r="N9298" s="72">
        <v>352</v>
      </c>
      <c r="O9298" s="72">
        <v>360</v>
      </c>
      <c r="P9298" s="72">
        <v>366</v>
      </c>
    </row>
    <row r="9299" spans="1:16" hidden="1">
      <c r="A9299" s="72" t="s">
        <v>2155</v>
      </c>
      <c r="B9299" s="72" t="s">
        <v>3269</v>
      </c>
      <c r="C9299" s="72" t="s">
        <v>2108</v>
      </c>
      <c r="D9299" s="72">
        <v>596664</v>
      </c>
      <c r="E9299" s="72">
        <v>531589</v>
      </c>
      <c r="F9299" s="72">
        <v>408869</v>
      </c>
      <c r="G9299" s="72">
        <v>542220</v>
      </c>
      <c r="H9299" s="72">
        <v>687719</v>
      </c>
      <c r="I9299" s="72">
        <v>560457</v>
      </c>
      <c r="J9299" s="72">
        <v>448174</v>
      </c>
      <c r="K9299" s="72">
        <v>394205</v>
      </c>
      <c r="L9299" s="72">
        <v>395205</v>
      </c>
      <c r="M9299" s="72">
        <v>454943</v>
      </c>
      <c r="N9299" s="72">
        <v>402697</v>
      </c>
      <c r="O9299" s="72">
        <v>543041</v>
      </c>
      <c r="P9299" s="72">
        <v>752603</v>
      </c>
    </row>
    <row r="9300" spans="1:16" hidden="1">
      <c r="A9300" s="72" t="s">
        <v>2154</v>
      </c>
      <c r="B9300" s="72" t="s">
        <v>3270</v>
      </c>
      <c r="C9300" s="72" t="s">
        <v>2103</v>
      </c>
      <c r="D9300" s="72">
        <v>170409</v>
      </c>
      <c r="E9300" s="72">
        <v>127940</v>
      </c>
      <c r="F9300" s="72">
        <v>123371</v>
      </c>
      <c r="G9300" s="72">
        <v>117854</v>
      </c>
      <c r="H9300" s="72">
        <v>140416</v>
      </c>
      <c r="I9300" s="72">
        <v>106670</v>
      </c>
      <c r="J9300" s="72">
        <v>94912</v>
      </c>
      <c r="K9300" s="72">
        <v>112562</v>
      </c>
      <c r="L9300" s="72">
        <v>151272</v>
      </c>
      <c r="M9300" s="72">
        <v>132069</v>
      </c>
      <c r="N9300" s="72">
        <v>122874</v>
      </c>
      <c r="O9300" s="72">
        <v>115875</v>
      </c>
      <c r="P9300" s="72">
        <v>94086</v>
      </c>
    </row>
    <row r="9301" spans="1:16" hidden="1">
      <c r="A9301" s="72" t="s">
        <v>2154</v>
      </c>
      <c r="B9301" s="72" t="s">
        <v>3270</v>
      </c>
      <c r="C9301" s="72" t="s">
        <v>2104</v>
      </c>
      <c r="D9301" s="72">
        <v>2385</v>
      </c>
      <c r="E9301" s="72">
        <v>2383</v>
      </c>
      <c r="F9301" s="72">
        <v>2396</v>
      </c>
      <c r="G9301" s="72">
        <v>2395</v>
      </c>
      <c r="H9301" s="72">
        <v>2405</v>
      </c>
      <c r="I9301" s="72">
        <v>2656</v>
      </c>
      <c r="J9301" s="72">
        <v>2532</v>
      </c>
      <c r="K9301" s="72">
        <v>2418</v>
      </c>
      <c r="L9301" s="72">
        <v>2328</v>
      </c>
      <c r="M9301" s="72">
        <v>2329</v>
      </c>
      <c r="N9301" s="72">
        <v>2320</v>
      </c>
      <c r="O9301" s="72">
        <v>2339</v>
      </c>
      <c r="P9301" s="72">
        <v>2568</v>
      </c>
    </row>
    <row r="9302" spans="1:16" hidden="1">
      <c r="A9302" s="72" t="s">
        <v>2154</v>
      </c>
      <c r="B9302" s="72" t="s">
        <v>3270</v>
      </c>
      <c r="C9302" s="72" t="s">
        <v>2105</v>
      </c>
      <c r="D9302" s="72">
        <v>1611324</v>
      </c>
      <c r="E9302" s="72">
        <v>1519724</v>
      </c>
      <c r="F9302" s="72">
        <v>1258389</v>
      </c>
      <c r="G9302" s="72">
        <v>1474565</v>
      </c>
      <c r="H9302" s="72">
        <v>1719537</v>
      </c>
      <c r="I9302" s="72">
        <v>1604471</v>
      </c>
      <c r="J9302" s="72">
        <v>1079908</v>
      </c>
      <c r="K9302" s="72">
        <v>999893</v>
      </c>
      <c r="L9302" s="72">
        <v>1517820</v>
      </c>
      <c r="M9302" s="72">
        <v>1415877</v>
      </c>
      <c r="N9302" s="72">
        <v>1314502</v>
      </c>
      <c r="O9302" s="72">
        <v>1337985</v>
      </c>
      <c r="P9302" s="72">
        <v>1087781</v>
      </c>
    </row>
    <row r="9303" spans="1:16" hidden="1">
      <c r="A9303" s="72" t="s">
        <v>2154</v>
      </c>
      <c r="B9303" s="72" t="s">
        <v>3270</v>
      </c>
      <c r="C9303" s="72" t="s">
        <v>2106</v>
      </c>
      <c r="D9303" s="72">
        <v>72504</v>
      </c>
      <c r="E9303" s="72">
        <v>101176</v>
      </c>
      <c r="F9303" s="72">
        <v>102048</v>
      </c>
      <c r="G9303" s="72">
        <v>91994</v>
      </c>
      <c r="H9303" s="72">
        <v>142061</v>
      </c>
      <c r="I9303" s="72">
        <v>181201</v>
      </c>
      <c r="J9303" s="72">
        <v>116151</v>
      </c>
      <c r="K9303" s="72">
        <v>59266</v>
      </c>
      <c r="L9303" s="72">
        <v>86359</v>
      </c>
      <c r="M9303" s="72">
        <v>108325</v>
      </c>
      <c r="N9303" s="72">
        <v>77467</v>
      </c>
      <c r="O9303" s="72">
        <v>53458</v>
      </c>
      <c r="P9303" s="72">
        <v>46532</v>
      </c>
    </row>
    <row r="9304" spans="1:16" hidden="1">
      <c r="A9304" s="72" t="s">
        <v>2154</v>
      </c>
      <c r="B9304" s="72" t="s">
        <v>3270</v>
      </c>
      <c r="C9304" s="72" t="s">
        <v>2107</v>
      </c>
      <c r="D9304" s="72">
        <v>330</v>
      </c>
      <c r="E9304" s="72">
        <v>336</v>
      </c>
      <c r="F9304" s="72">
        <v>343</v>
      </c>
      <c r="G9304" s="72">
        <v>339</v>
      </c>
      <c r="H9304" s="72">
        <v>337</v>
      </c>
      <c r="I9304" s="72">
        <v>361</v>
      </c>
      <c r="J9304" s="72">
        <v>345</v>
      </c>
      <c r="K9304" s="72">
        <v>331</v>
      </c>
      <c r="L9304" s="72">
        <v>311</v>
      </c>
      <c r="M9304" s="72">
        <v>304</v>
      </c>
      <c r="N9304" s="72">
        <v>305</v>
      </c>
      <c r="O9304" s="72">
        <v>298</v>
      </c>
      <c r="P9304" s="72">
        <v>317</v>
      </c>
    </row>
    <row r="9305" spans="1:16" hidden="1">
      <c r="A9305" s="72" t="s">
        <v>2154</v>
      </c>
      <c r="B9305" s="72" t="s">
        <v>3270</v>
      </c>
      <c r="C9305" s="72" t="s">
        <v>2108</v>
      </c>
      <c r="D9305" s="72">
        <v>1298755</v>
      </c>
      <c r="E9305" s="72">
        <v>1282115</v>
      </c>
      <c r="F9305" s="72">
        <v>1040892</v>
      </c>
      <c r="G9305" s="72">
        <v>1156988</v>
      </c>
      <c r="H9305" s="72">
        <v>1335004</v>
      </c>
      <c r="I9305" s="72">
        <v>1144651</v>
      </c>
      <c r="J9305" s="72">
        <v>638215</v>
      </c>
      <c r="K9305" s="72">
        <v>561496</v>
      </c>
      <c r="L9305" s="72">
        <v>734463</v>
      </c>
      <c r="M9305" s="72">
        <v>817574</v>
      </c>
      <c r="N9305" s="72">
        <v>660375</v>
      </c>
      <c r="O9305" s="72">
        <v>652805</v>
      </c>
      <c r="P9305" s="72">
        <v>642963</v>
      </c>
    </row>
    <row r="9306" spans="1:16" hidden="1">
      <c r="A9306" s="72" t="s">
        <v>2154</v>
      </c>
      <c r="B9306" s="72" t="s">
        <v>3270</v>
      </c>
      <c r="C9306" s="72" t="s">
        <v>2109</v>
      </c>
      <c r="K9306" s="72">
        <v>93856</v>
      </c>
      <c r="L9306" s="72">
        <v>116657</v>
      </c>
      <c r="M9306" s="72">
        <v>112046</v>
      </c>
      <c r="N9306" s="72">
        <v>83111</v>
      </c>
      <c r="O9306" s="72">
        <v>104213</v>
      </c>
      <c r="P9306" s="72">
        <v>119207</v>
      </c>
    </row>
    <row r="9307" spans="1:16" hidden="1">
      <c r="A9307" s="72" t="s">
        <v>2154</v>
      </c>
      <c r="B9307" s="72" t="s">
        <v>3270</v>
      </c>
      <c r="C9307" s="72" t="s">
        <v>2110</v>
      </c>
      <c r="K9307" s="72">
        <v>24</v>
      </c>
      <c r="L9307" s="72">
        <v>24</v>
      </c>
      <c r="M9307" s="72">
        <v>19</v>
      </c>
      <c r="N9307" s="72">
        <v>20</v>
      </c>
      <c r="O9307" s="72">
        <v>20</v>
      </c>
      <c r="P9307" s="72">
        <v>22</v>
      </c>
    </row>
    <row r="9308" spans="1:16" hidden="1">
      <c r="A9308" s="72" t="s">
        <v>2154</v>
      </c>
      <c r="B9308" s="72" t="s">
        <v>3270</v>
      </c>
      <c r="C9308" s="72" t="s">
        <v>2111</v>
      </c>
      <c r="K9308" s="72">
        <v>766874</v>
      </c>
      <c r="L9308" s="72">
        <v>967066</v>
      </c>
      <c r="M9308" s="72">
        <v>796313</v>
      </c>
      <c r="N9308" s="72">
        <v>590141</v>
      </c>
      <c r="O9308" s="72">
        <v>886662</v>
      </c>
      <c r="P9308" s="72">
        <v>989143</v>
      </c>
    </row>
    <row r="9309" spans="1:16" hidden="1">
      <c r="A9309" s="72" t="s">
        <v>2145</v>
      </c>
      <c r="B9309" s="72" t="s">
        <v>3271</v>
      </c>
      <c r="C9309" s="72" t="s">
        <v>2103</v>
      </c>
      <c r="D9309" s="72">
        <v>838383</v>
      </c>
      <c r="E9309" s="72">
        <v>853992</v>
      </c>
      <c r="F9309" s="72">
        <v>636215</v>
      </c>
      <c r="G9309" s="72">
        <v>801860</v>
      </c>
      <c r="H9309" s="72">
        <v>884119</v>
      </c>
      <c r="I9309" s="72">
        <v>815025</v>
      </c>
      <c r="J9309" s="72">
        <v>663624</v>
      </c>
      <c r="K9309" s="72">
        <v>666963</v>
      </c>
      <c r="L9309" s="72">
        <v>813303</v>
      </c>
      <c r="M9309" s="72">
        <v>738960</v>
      </c>
      <c r="N9309" s="72">
        <v>645457</v>
      </c>
      <c r="O9309" s="72">
        <v>815067</v>
      </c>
      <c r="P9309" s="72">
        <v>745430</v>
      </c>
    </row>
    <row r="9310" spans="1:16" hidden="1">
      <c r="A9310" s="72" t="s">
        <v>2145</v>
      </c>
      <c r="B9310" s="72" t="s">
        <v>3271</v>
      </c>
      <c r="C9310" s="72" t="s">
        <v>2104</v>
      </c>
      <c r="D9310" s="72">
        <v>15455</v>
      </c>
      <c r="E9310" s="72">
        <v>15503</v>
      </c>
      <c r="F9310" s="72">
        <v>15312</v>
      </c>
      <c r="G9310" s="72">
        <v>15391</v>
      </c>
      <c r="H9310" s="72">
        <v>15390</v>
      </c>
      <c r="I9310" s="72">
        <v>15420</v>
      </c>
      <c r="J9310" s="72">
        <v>15323</v>
      </c>
      <c r="K9310" s="72">
        <v>15551</v>
      </c>
      <c r="L9310" s="72">
        <v>15532</v>
      </c>
      <c r="M9310" s="72">
        <v>15524</v>
      </c>
      <c r="N9310" s="72">
        <v>15533</v>
      </c>
      <c r="O9310" s="72">
        <v>15532</v>
      </c>
      <c r="P9310" s="72">
        <v>15554</v>
      </c>
    </row>
    <row r="9311" spans="1:16" hidden="1">
      <c r="A9311" s="72" t="s">
        <v>2145</v>
      </c>
      <c r="B9311" s="72" t="s">
        <v>3271</v>
      </c>
      <c r="C9311" s="72" t="s">
        <v>2105</v>
      </c>
      <c r="D9311" s="72">
        <v>12509492</v>
      </c>
      <c r="E9311" s="72">
        <v>12591727</v>
      </c>
      <c r="F9311" s="72">
        <v>10351481</v>
      </c>
      <c r="G9311" s="72">
        <v>11848836</v>
      </c>
      <c r="H9311" s="72">
        <v>13934299</v>
      </c>
      <c r="I9311" s="72">
        <v>13471836</v>
      </c>
      <c r="J9311" s="72">
        <v>10649892</v>
      </c>
      <c r="K9311" s="72">
        <v>11174807</v>
      </c>
      <c r="L9311" s="72">
        <v>13614350</v>
      </c>
      <c r="M9311" s="72">
        <v>11311515</v>
      </c>
      <c r="N9311" s="72">
        <v>10562727</v>
      </c>
      <c r="O9311" s="72">
        <v>12019019</v>
      </c>
      <c r="P9311" s="72">
        <v>13127509</v>
      </c>
    </row>
    <row r="9312" spans="1:16" hidden="1">
      <c r="A9312" s="72" t="s">
        <v>2145</v>
      </c>
      <c r="B9312" s="72" t="s">
        <v>3271</v>
      </c>
      <c r="C9312" s="72" t="s">
        <v>2106</v>
      </c>
      <c r="D9312" s="72">
        <v>566115</v>
      </c>
      <c r="E9312" s="72">
        <v>573992</v>
      </c>
      <c r="F9312" s="72">
        <v>637573</v>
      </c>
      <c r="G9312" s="72">
        <v>538499</v>
      </c>
      <c r="H9312" s="72">
        <v>573204</v>
      </c>
      <c r="I9312" s="72">
        <v>547917</v>
      </c>
      <c r="J9312" s="72">
        <v>449491</v>
      </c>
      <c r="K9312" s="72">
        <v>441861</v>
      </c>
      <c r="L9312" s="72">
        <v>522753</v>
      </c>
      <c r="M9312" s="72">
        <v>510304</v>
      </c>
      <c r="N9312" s="72">
        <v>437980</v>
      </c>
      <c r="O9312" s="72">
        <v>512292</v>
      </c>
      <c r="P9312" s="72">
        <v>507488</v>
      </c>
    </row>
    <row r="9313" spans="1:16" hidden="1">
      <c r="A9313" s="72" t="s">
        <v>2145</v>
      </c>
      <c r="B9313" s="72" t="s">
        <v>3271</v>
      </c>
      <c r="C9313" s="72" t="s">
        <v>2107</v>
      </c>
      <c r="D9313" s="72">
        <v>1530</v>
      </c>
      <c r="E9313" s="72">
        <v>1531</v>
      </c>
      <c r="F9313" s="72">
        <v>1535</v>
      </c>
      <c r="G9313" s="72">
        <v>1536</v>
      </c>
      <c r="H9313" s="72">
        <v>1538</v>
      </c>
      <c r="I9313" s="72">
        <v>1544</v>
      </c>
      <c r="J9313" s="72">
        <v>1504</v>
      </c>
      <c r="K9313" s="72">
        <v>1532</v>
      </c>
      <c r="L9313" s="72">
        <v>1542</v>
      </c>
      <c r="M9313" s="72">
        <v>1536</v>
      </c>
      <c r="N9313" s="72">
        <v>1534</v>
      </c>
      <c r="O9313" s="72">
        <v>1534</v>
      </c>
      <c r="P9313" s="72">
        <v>1541</v>
      </c>
    </row>
    <row r="9314" spans="1:16" hidden="1">
      <c r="A9314" s="72" t="s">
        <v>2145</v>
      </c>
      <c r="B9314" s="72" t="s">
        <v>3271</v>
      </c>
      <c r="C9314" s="72" t="s">
        <v>2108</v>
      </c>
      <c r="D9314" s="72">
        <v>7188319</v>
      </c>
      <c r="E9314" s="72">
        <v>7442839</v>
      </c>
      <c r="F9314" s="72">
        <v>7269086</v>
      </c>
      <c r="G9314" s="72">
        <v>6395225</v>
      </c>
      <c r="H9314" s="72">
        <v>7938060</v>
      </c>
      <c r="I9314" s="72">
        <v>7415339</v>
      </c>
      <c r="J9314" s="72">
        <v>5688288</v>
      </c>
      <c r="K9314" s="72">
        <v>5955018</v>
      </c>
      <c r="L9314" s="72">
        <v>7406595</v>
      </c>
      <c r="M9314" s="72">
        <v>6354898</v>
      </c>
      <c r="N9314" s="72">
        <v>5582574</v>
      </c>
      <c r="O9314" s="72">
        <v>6357151</v>
      </c>
      <c r="P9314" s="72">
        <v>7585790</v>
      </c>
    </row>
    <row r="9315" spans="1:16" hidden="1">
      <c r="A9315" s="72" t="s">
        <v>2145</v>
      </c>
      <c r="B9315" s="72" t="s">
        <v>3271</v>
      </c>
      <c r="C9315" s="72" t="s">
        <v>2109</v>
      </c>
      <c r="D9315" s="72">
        <v>459277</v>
      </c>
      <c r="E9315" s="72">
        <v>405852</v>
      </c>
      <c r="F9315" s="72">
        <v>407936</v>
      </c>
      <c r="G9315" s="72">
        <v>588467</v>
      </c>
      <c r="H9315" s="72">
        <v>638559</v>
      </c>
      <c r="I9315" s="72">
        <v>572754</v>
      </c>
      <c r="J9315" s="72">
        <v>591167</v>
      </c>
      <c r="K9315" s="72">
        <v>622782</v>
      </c>
      <c r="L9315" s="72">
        <v>618915</v>
      </c>
      <c r="M9315" s="72">
        <v>942608</v>
      </c>
      <c r="N9315" s="72">
        <v>521434</v>
      </c>
      <c r="O9315" s="72">
        <v>507155</v>
      </c>
      <c r="P9315" s="72">
        <v>561128</v>
      </c>
    </row>
    <row r="9316" spans="1:16" hidden="1">
      <c r="A9316" s="72" t="s">
        <v>2145</v>
      </c>
      <c r="B9316" s="72" t="s">
        <v>3271</v>
      </c>
      <c r="C9316" s="72" t="s">
        <v>2110</v>
      </c>
      <c r="D9316" s="72">
        <v>13</v>
      </c>
      <c r="E9316" s="72">
        <v>13</v>
      </c>
      <c r="F9316" s="72">
        <v>14</v>
      </c>
      <c r="G9316" s="72">
        <v>17</v>
      </c>
      <c r="H9316" s="72">
        <v>19</v>
      </c>
      <c r="I9316" s="72">
        <v>19</v>
      </c>
      <c r="J9316" s="72">
        <v>33</v>
      </c>
      <c r="K9316" s="72">
        <v>33</v>
      </c>
      <c r="L9316" s="72">
        <v>27</v>
      </c>
      <c r="M9316" s="72">
        <v>28</v>
      </c>
      <c r="N9316" s="72">
        <v>26</v>
      </c>
      <c r="O9316" s="72">
        <v>25</v>
      </c>
      <c r="P9316" s="72">
        <v>26</v>
      </c>
    </row>
    <row r="9317" spans="1:16" hidden="1">
      <c r="A9317" s="72" t="s">
        <v>2145</v>
      </c>
      <c r="B9317" s="72" t="s">
        <v>3271</v>
      </c>
      <c r="C9317" s="72" t="s">
        <v>2111</v>
      </c>
      <c r="D9317" s="72">
        <v>4339955</v>
      </c>
      <c r="E9317" s="72">
        <v>4031622</v>
      </c>
      <c r="F9317" s="72">
        <v>3358689</v>
      </c>
      <c r="G9317" s="72">
        <v>4622198</v>
      </c>
      <c r="H9317" s="72">
        <v>5519728</v>
      </c>
      <c r="I9317" s="72">
        <v>4452769</v>
      </c>
      <c r="J9317" s="72">
        <v>4274808</v>
      </c>
      <c r="K9317" s="72">
        <v>5014875</v>
      </c>
      <c r="L9317" s="72">
        <v>5175233</v>
      </c>
      <c r="M9317" s="72">
        <v>4365264</v>
      </c>
      <c r="N9317" s="72">
        <v>3839917</v>
      </c>
      <c r="O9317" s="72">
        <v>4092283</v>
      </c>
      <c r="P9317" s="72">
        <v>5959565</v>
      </c>
    </row>
    <row r="9318" spans="1:16" hidden="1">
      <c r="A9318" s="72" t="s">
        <v>2127</v>
      </c>
      <c r="B9318" s="72" t="s">
        <v>3272</v>
      </c>
      <c r="C9318" s="72" t="s">
        <v>2103</v>
      </c>
      <c r="D9318" s="72">
        <v>23027</v>
      </c>
      <c r="E9318" s="72">
        <v>22732</v>
      </c>
      <c r="F9318" s="72">
        <v>18729</v>
      </c>
      <c r="G9318" s="72">
        <v>22145</v>
      </c>
      <c r="H9318" s="72">
        <v>24878</v>
      </c>
      <c r="I9318" s="72">
        <v>18643</v>
      </c>
      <c r="J9318" s="72">
        <v>18567</v>
      </c>
      <c r="K9318" s="72">
        <v>18304</v>
      </c>
      <c r="L9318" s="72">
        <v>22384</v>
      </c>
      <c r="M9318" s="72">
        <v>22151</v>
      </c>
      <c r="N9318" s="72">
        <v>19248</v>
      </c>
      <c r="O9318" s="72">
        <v>17451</v>
      </c>
      <c r="P9318" s="72">
        <v>21053</v>
      </c>
    </row>
    <row r="9319" spans="1:16" hidden="1">
      <c r="A9319" s="72" t="s">
        <v>2127</v>
      </c>
      <c r="B9319" s="72" t="s">
        <v>3272</v>
      </c>
      <c r="C9319" s="72" t="s">
        <v>2104</v>
      </c>
      <c r="D9319" s="72">
        <v>242</v>
      </c>
      <c r="E9319" s="72">
        <v>239</v>
      </c>
      <c r="F9319" s="72">
        <v>235</v>
      </c>
      <c r="G9319" s="72">
        <v>237</v>
      </c>
      <c r="H9319" s="72">
        <v>231</v>
      </c>
      <c r="I9319" s="72">
        <v>229</v>
      </c>
      <c r="J9319" s="72">
        <v>226</v>
      </c>
      <c r="K9319" s="72">
        <v>227</v>
      </c>
      <c r="L9319" s="72">
        <v>230</v>
      </c>
      <c r="M9319" s="72">
        <v>230</v>
      </c>
      <c r="N9319" s="72">
        <v>220</v>
      </c>
      <c r="O9319" s="72">
        <v>222</v>
      </c>
      <c r="P9319" s="72">
        <v>219</v>
      </c>
    </row>
    <row r="9320" spans="1:16" hidden="1">
      <c r="A9320" s="72" t="s">
        <v>2127</v>
      </c>
      <c r="B9320" s="72" t="s">
        <v>3272</v>
      </c>
      <c r="C9320" s="72" t="s">
        <v>2105</v>
      </c>
      <c r="D9320" s="72">
        <v>208780</v>
      </c>
      <c r="E9320" s="72">
        <v>202668</v>
      </c>
      <c r="F9320" s="72">
        <v>167493</v>
      </c>
      <c r="G9320" s="72">
        <v>187530</v>
      </c>
      <c r="H9320" s="72">
        <v>246097</v>
      </c>
      <c r="I9320" s="72">
        <v>158182</v>
      </c>
      <c r="J9320" s="72">
        <v>142360</v>
      </c>
      <c r="K9320" s="72">
        <v>142583</v>
      </c>
      <c r="L9320" s="72">
        <v>179871</v>
      </c>
      <c r="M9320" s="72">
        <v>169451</v>
      </c>
      <c r="N9320" s="72">
        <v>147898</v>
      </c>
      <c r="O9320" s="72">
        <v>161533</v>
      </c>
      <c r="P9320" s="72">
        <v>217998</v>
      </c>
    </row>
    <row r="9321" spans="1:16" hidden="1">
      <c r="A9321" s="72" t="s">
        <v>2127</v>
      </c>
      <c r="B9321" s="72" t="s">
        <v>3272</v>
      </c>
      <c r="C9321" s="72" t="s">
        <v>2106</v>
      </c>
      <c r="D9321" s="72">
        <v>8708</v>
      </c>
      <c r="E9321" s="72">
        <v>7785</v>
      </c>
      <c r="F9321" s="72">
        <v>6257</v>
      </c>
      <c r="G9321" s="72">
        <v>8513</v>
      </c>
      <c r="H9321" s="72">
        <v>8581</v>
      </c>
      <c r="I9321" s="72">
        <v>5348</v>
      </c>
      <c r="J9321" s="72">
        <v>6009</v>
      </c>
      <c r="K9321" s="72">
        <v>5108</v>
      </c>
      <c r="L9321" s="72">
        <v>7469</v>
      </c>
      <c r="M9321" s="72">
        <v>7245</v>
      </c>
      <c r="N9321" s="72">
        <v>6554</v>
      </c>
      <c r="O9321" s="72">
        <v>5987</v>
      </c>
      <c r="P9321" s="72">
        <v>7009</v>
      </c>
    </row>
    <row r="9322" spans="1:16" hidden="1">
      <c r="A9322" s="72" t="s">
        <v>2127</v>
      </c>
      <c r="B9322" s="72" t="s">
        <v>3272</v>
      </c>
      <c r="C9322" s="72" t="s">
        <v>2107</v>
      </c>
      <c r="D9322" s="72">
        <v>58</v>
      </c>
      <c r="E9322" s="72">
        <v>59</v>
      </c>
      <c r="F9322" s="72">
        <v>56</v>
      </c>
      <c r="G9322" s="72">
        <v>57</v>
      </c>
      <c r="H9322" s="72">
        <v>55</v>
      </c>
      <c r="I9322" s="72">
        <v>56</v>
      </c>
      <c r="J9322" s="72">
        <v>65</v>
      </c>
      <c r="K9322" s="72">
        <v>53</v>
      </c>
      <c r="L9322" s="72">
        <v>52</v>
      </c>
      <c r="M9322" s="72">
        <v>52</v>
      </c>
      <c r="N9322" s="72">
        <v>53</v>
      </c>
      <c r="O9322" s="72">
        <v>52</v>
      </c>
      <c r="P9322" s="72">
        <v>48</v>
      </c>
    </row>
    <row r="9323" spans="1:16" hidden="1">
      <c r="A9323" s="72" t="s">
        <v>2127</v>
      </c>
      <c r="B9323" s="72" t="s">
        <v>3272</v>
      </c>
      <c r="C9323" s="72" t="s">
        <v>2108</v>
      </c>
      <c r="D9323" s="72">
        <v>71550</v>
      </c>
      <c r="E9323" s="72">
        <v>59728</v>
      </c>
      <c r="F9323" s="72">
        <v>47695</v>
      </c>
      <c r="G9323" s="72">
        <v>56151</v>
      </c>
      <c r="H9323" s="72">
        <v>71252</v>
      </c>
      <c r="I9323" s="72">
        <v>45173</v>
      </c>
      <c r="J9323" s="72">
        <v>38449</v>
      </c>
      <c r="K9323" s="72">
        <v>45028</v>
      </c>
      <c r="L9323" s="72">
        <v>48093</v>
      </c>
      <c r="M9323" s="72">
        <v>45669</v>
      </c>
      <c r="N9323" s="72">
        <v>40601</v>
      </c>
      <c r="O9323" s="72">
        <v>45164</v>
      </c>
      <c r="P9323" s="72">
        <v>60496</v>
      </c>
    </row>
    <row r="9324" spans="1:16" hidden="1">
      <c r="A9324" s="72" t="s">
        <v>2127</v>
      </c>
      <c r="B9324" s="72" t="s">
        <v>3272</v>
      </c>
      <c r="C9324" s="72" t="s">
        <v>2109</v>
      </c>
      <c r="D9324" s="72">
        <v>13750</v>
      </c>
      <c r="E9324" s="72">
        <v>7660</v>
      </c>
      <c r="F9324" s="72">
        <v>9667</v>
      </c>
      <c r="G9324" s="72">
        <v>21739</v>
      </c>
      <c r="H9324" s="72">
        <v>13663</v>
      </c>
      <c r="I9324" s="72">
        <v>10344</v>
      </c>
      <c r="J9324" s="72">
        <v>2934</v>
      </c>
      <c r="K9324" s="72">
        <v>23143</v>
      </c>
      <c r="L9324" s="72">
        <v>12509</v>
      </c>
      <c r="M9324" s="72">
        <v>11631</v>
      </c>
      <c r="N9324" s="72">
        <v>3541</v>
      </c>
      <c r="O9324" s="72">
        <v>3968</v>
      </c>
      <c r="P9324" s="72">
        <v>1948</v>
      </c>
    </row>
    <row r="9325" spans="1:16" hidden="1">
      <c r="A9325" s="72" t="s">
        <v>2127</v>
      </c>
      <c r="B9325" s="72" t="s">
        <v>3272</v>
      </c>
      <c r="C9325" s="72" t="s">
        <v>2110</v>
      </c>
      <c r="D9325" s="72">
        <v>1</v>
      </c>
      <c r="E9325" s="72">
        <v>1</v>
      </c>
      <c r="F9325" s="72">
        <v>1</v>
      </c>
      <c r="G9325" s="72">
        <v>1</v>
      </c>
      <c r="H9325" s="72">
        <v>1</v>
      </c>
      <c r="I9325" s="72">
        <v>1</v>
      </c>
      <c r="J9325" s="72">
        <v>1</v>
      </c>
      <c r="K9325" s="72">
        <v>1</v>
      </c>
      <c r="L9325" s="72">
        <v>1</v>
      </c>
      <c r="M9325" s="72">
        <v>1</v>
      </c>
      <c r="N9325" s="72">
        <v>1</v>
      </c>
      <c r="O9325" s="72">
        <v>1</v>
      </c>
      <c r="P9325" s="72">
        <v>1</v>
      </c>
    </row>
    <row r="9326" spans="1:16" hidden="1">
      <c r="A9326" s="72" t="s">
        <v>2127</v>
      </c>
      <c r="B9326" s="72" t="s">
        <v>3272</v>
      </c>
      <c r="C9326" s="72" t="s">
        <v>2111</v>
      </c>
      <c r="D9326" s="72">
        <v>111689</v>
      </c>
      <c r="E9326" s="72">
        <v>56782</v>
      </c>
      <c r="F9326" s="72">
        <v>57604</v>
      </c>
      <c r="G9326" s="72">
        <v>129067</v>
      </c>
      <c r="H9326" s="72">
        <v>98646</v>
      </c>
      <c r="I9326" s="72">
        <v>60635</v>
      </c>
      <c r="J9326" s="72">
        <v>19782</v>
      </c>
      <c r="K9326" s="72">
        <v>122585</v>
      </c>
      <c r="L9326" s="72">
        <v>81577</v>
      </c>
      <c r="M9326" s="72">
        <v>66473</v>
      </c>
      <c r="N9326" s="72">
        <v>23029</v>
      </c>
      <c r="O9326" s="72">
        <v>36029</v>
      </c>
      <c r="P9326" s="72">
        <v>16589</v>
      </c>
    </row>
    <row r="9327" spans="1:16" hidden="1">
      <c r="A9327" s="72" t="s">
        <v>2155</v>
      </c>
      <c r="B9327" s="72" t="s">
        <v>3273</v>
      </c>
      <c r="C9327" s="72" t="s">
        <v>2103</v>
      </c>
      <c r="D9327" s="72">
        <v>13117</v>
      </c>
      <c r="E9327" s="72">
        <v>16765</v>
      </c>
      <c r="F9327" s="72">
        <v>6608</v>
      </c>
      <c r="G9327" s="72">
        <v>7116</v>
      </c>
      <c r="H9327" s="72">
        <v>7423</v>
      </c>
      <c r="I9327" s="72">
        <v>3065</v>
      </c>
      <c r="J9327" s="72">
        <v>5604</v>
      </c>
      <c r="K9327" s="72">
        <v>3980</v>
      </c>
      <c r="L9327" s="72">
        <v>5604</v>
      </c>
      <c r="N9327" s="72">
        <v>7284</v>
      </c>
    </row>
    <row r="9328" spans="1:16" hidden="1">
      <c r="A9328" s="72" t="s">
        <v>2155</v>
      </c>
      <c r="B9328" s="72" t="s">
        <v>3273</v>
      </c>
      <c r="C9328" s="72" t="s">
        <v>2104</v>
      </c>
      <c r="D9328" s="72">
        <v>1044</v>
      </c>
      <c r="E9328" s="72">
        <v>1033</v>
      </c>
      <c r="F9328" s="72">
        <v>972</v>
      </c>
      <c r="G9328" s="72">
        <v>1022</v>
      </c>
      <c r="H9328" s="72">
        <v>1014</v>
      </c>
      <c r="I9328" s="72">
        <v>1023</v>
      </c>
      <c r="J9328" s="72">
        <v>1023</v>
      </c>
      <c r="K9328" s="72">
        <v>1155</v>
      </c>
      <c r="L9328" s="72">
        <v>1155</v>
      </c>
      <c r="N9328" s="72">
        <v>976</v>
      </c>
    </row>
    <row r="9329" spans="1:16" hidden="1">
      <c r="A9329" s="72" t="s">
        <v>2155</v>
      </c>
      <c r="B9329" s="72" t="s">
        <v>3273</v>
      </c>
      <c r="C9329" s="72" t="s">
        <v>2105</v>
      </c>
      <c r="D9329" s="72">
        <v>141795</v>
      </c>
      <c r="E9329" s="72">
        <v>171172</v>
      </c>
      <c r="F9329" s="72">
        <v>186456</v>
      </c>
      <c r="G9329" s="72">
        <v>179842</v>
      </c>
      <c r="H9329" s="72">
        <v>136111</v>
      </c>
      <c r="I9329" s="72">
        <v>16908</v>
      </c>
      <c r="J9329" s="72">
        <v>136835</v>
      </c>
      <c r="K9329" s="72">
        <v>97183</v>
      </c>
      <c r="L9329" s="72">
        <v>136835</v>
      </c>
      <c r="N9329" s="72">
        <v>183589</v>
      </c>
    </row>
    <row r="9330" spans="1:16" hidden="1">
      <c r="A9330" s="72" t="s">
        <v>2155</v>
      </c>
      <c r="B9330" s="72" t="s">
        <v>3273</v>
      </c>
      <c r="C9330" s="72" t="s">
        <v>2106</v>
      </c>
      <c r="D9330" s="72">
        <v>17981</v>
      </c>
      <c r="E9330" s="72">
        <v>32524</v>
      </c>
      <c r="F9330" s="72">
        <v>8878</v>
      </c>
      <c r="G9330" s="72">
        <v>9564</v>
      </c>
      <c r="H9330" s="72">
        <v>7716</v>
      </c>
      <c r="I9330" s="72">
        <v>6210</v>
      </c>
      <c r="J9330" s="72">
        <v>7779</v>
      </c>
      <c r="K9330" s="72">
        <v>5021</v>
      </c>
      <c r="L9330" s="72">
        <v>7779</v>
      </c>
      <c r="N9330" s="72">
        <v>5533</v>
      </c>
    </row>
    <row r="9331" spans="1:16" hidden="1">
      <c r="A9331" s="72" t="s">
        <v>2155</v>
      </c>
      <c r="B9331" s="72" t="s">
        <v>3273</v>
      </c>
      <c r="C9331" s="72" t="s">
        <v>2107</v>
      </c>
      <c r="D9331" s="72">
        <v>68</v>
      </c>
      <c r="E9331" s="72">
        <v>74</v>
      </c>
      <c r="F9331" s="72">
        <v>38</v>
      </c>
      <c r="G9331" s="72">
        <v>75</v>
      </c>
      <c r="H9331" s="72">
        <v>77</v>
      </c>
      <c r="I9331" s="72">
        <v>74</v>
      </c>
      <c r="J9331" s="72">
        <v>74</v>
      </c>
      <c r="K9331" s="72">
        <v>70</v>
      </c>
      <c r="L9331" s="72">
        <v>70</v>
      </c>
      <c r="N9331" s="72">
        <v>46</v>
      </c>
    </row>
    <row r="9332" spans="1:16" hidden="1">
      <c r="A9332" s="72" t="s">
        <v>2155</v>
      </c>
      <c r="B9332" s="72" t="s">
        <v>3273</v>
      </c>
      <c r="C9332" s="72" t="s">
        <v>2108</v>
      </c>
      <c r="D9332" s="72">
        <v>141870</v>
      </c>
      <c r="E9332" s="72">
        <v>230271</v>
      </c>
      <c r="F9332" s="72">
        <v>241813</v>
      </c>
      <c r="G9332" s="72">
        <v>238156</v>
      </c>
      <c r="H9332" s="72">
        <v>218989</v>
      </c>
      <c r="I9332" s="72">
        <v>68303</v>
      </c>
      <c r="J9332" s="72">
        <v>178183</v>
      </c>
      <c r="K9332" s="72">
        <v>113171</v>
      </c>
      <c r="L9332" s="72">
        <v>178183</v>
      </c>
      <c r="N9332" s="72">
        <v>195945</v>
      </c>
    </row>
    <row r="9333" spans="1:16" hidden="1">
      <c r="A9333" s="72" t="s">
        <v>2125</v>
      </c>
      <c r="B9333" s="72" t="s">
        <v>3274</v>
      </c>
      <c r="C9333" s="72" t="s">
        <v>2103</v>
      </c>
      <c r="D9333" s="72">
        <v>78554</v>
      </c>
      <c r="E9333" s="72">
        <v>78117</v>
      </c>
      <c r="F9333" s="72">
        <v>66014</v>
      </c>
      <c r="G9333" s="72">
        <v>76695</v>
      </c>
      <c r="H9333" s="72">
        <v>92237</v>
      </c>
      <c r="I9333" s="72">
        <v>72179</v>
      </c>
      <c r="J9333" s="72">
        <v>44941</v>
      </c>
      <c r="K9333" s="72">
        <v>46888</v>
      </c>
      <c r="L9333" s="72">
        <v>56787</v>
      </c>
      <c r="M9333" s="72">
        <v>54868</v>
      </c>
      <c r="N9333" s="72">
        <v>50976</v>
      </c>
      <c r="O9333" s="72">
        <v>46151</v>
      </c>
      <c r="P9333" s="72">
        <v>50014</v>
      </c>
    </row>
    <row r="9334" spans="1:16" hidden="1">
      <c r="A9334" s="72" t="s">
        <v>2125</v>
      </c>
      <c r="B9334" s="72" t="s">
        <v>3274</v>
      </c>
      <c r="C9334" s="72" t="s">
        <v>2104</v>
      </c>
      <c r="D9334" s="72">
        <v>736</v>
      </c>
      <c r="E9334" s="72">
        <v>742</v>
      </c>
      <c r="F9334" s="72">
        <v>741</v>
      </c>
      <c r="G9334" s="72">
        <v>729</v>
      </c>
      <c r="H9334" s="72">
        <v>713</v>
      </c>
      <c r="I9334" s="72">
        <v>716</v>
      </c>
      <c r="J9334" s="72">
        <v>633</v>
      </c>
      <c r="K9334" s="72">
        <v>633</v>
      </c>
      <c r="L9334" s="72">
        <v>687</v>
      </c>
      <c r="M9334" s="72">
        <v>698</v>
      </c>
      <c r="N9334" s="72">
        <v>696</v>
      </c>
      <c r="O9334" s="72">
        <v>688</v>
      </c>
      <c r="P9334" s="72">
        <v>688</v>
      </c>
    </row>
    <row r="9335" spans="1:16" hidden="1">
      <c r="A9335" s="72" t="s">
        <v>2125</v>
      </c>
      <c r="B9335" s="72" t="s">
        <v>3274</v>
      </c>
      <c r="C9335" s="72" t="s">
        <v>2105</v>
      </c>
      <c r="D9335" s="72">
        <v>742301</v>
      </c>
      <c r="E9335" s="72">
        <v>632559</v>
      </c>
      <c r="F9335" s="72">
        <v>556356</v>
      </c>
      <c r="G9335" s="72">
        <v>621518</v>
      </c>
      <c r="H9335" s="72">
        <v>811118</v>
      </c>
      <c r="I9335" s="72">
        <v>633963</v>
      </c>
      <c r="J9335" s="72">
        <v>397185</v>
      </c>
      <c r="K9335" s="72">
        <v>348600</v>
      </c>
      <c r="L9335" s="72">
        <v>408842</v>
      </c>
      <c r="M9335" s="72">
        <v>398694</v>
      </c>
      <c r="N9335" s="72">
        <v>403579</v>
      </c>
      <c r="O9335" s="72">
        <v>727918</v>
      </c>
      <c r="P9335" s="72">
        <v>474386</v>
      </c>
    </row>
    <row r="9336" spans="1:16" hidden="1">
      <c r="A9336" s="72" t="s">
        <v>2125</v>
      </c>
      <c r="B9336" s="72" t="s">
        <v>3274</v>
      </c>
      <c r="C9336" s="72" t="s">
        <v>2106</v>
      </c>
      <c r="J9336" s="72">
        <v>14155</v>
      </c>
      <c r="K9336" s="72">
        <v>11420</v>
      </c>
      <c r="L9336" s="72">
        <v>16798</v>
      </c>
      <c r="M9336" s="72">
        <v>16065</v>
      </c>
      <c r="N9336" s="72">
        <v>14292</v>
      </c>
      <c r="O9336" s="72">
        <v>12215</v>
      </c>
      <c r="P9336" s="72">
        <v>12310</v>
      </c>
    </row>
    <row r="9337" spans="1:16" hidden="1">
      <c r="A9337" s="72" t="s">
        <v>2125</v>
      </c>
      <c r="B9337" s="72" t="s">
        <v>3274</v>
      </c>
      <c r="C9337" s="72" t="s">
        <v>2107</v>
      </c>
      <c r="J9337" s="72">
        <v>33</v>
      </c>
      <c r="K9337" s="72">
        <v>33</v>
      </c>
      <c r="L9337" s="72">
        <v>52</v>
      </c>
      <c r="M9337" s="72">
        <v>53</v>
      </c>
      <c r="N9337" s="72">
        <v>50</v>
      </c>
      <c r="O9337" s="72">
        <v>52</v>
      </c>
      <c r="P9337" s="72">
        <v>52</v>
      </c>
    </row>
    <row r="9338" spans="1:16" hidden="1">
      <c r="A9338" s="72" t="s">
        <v>2125</v>
      </c>
      <c r="B9338" s="72" t="s">
        <v>3274</v>
      </c>
      <c r="C9338" s="72" t="s">
        <v>2108</v>
      </c>
      <c r="J9338" s="72">
        <v>88202</v>
      </c>
      <c r="K9338" s="72">
        <v>76825</v>
      </c>
      <c r="L9338" s="72">
        <v>111275</v>
      </c>
      <c r="M9338" s="72">
        <v>110798</v>
      </c>
      <c r="N9338" s="72">
        <v>105959</v>
      </c>
      <c r="O9338" s="72">
        <v>188494</v>
      </c>
      <c r="P9338" s="72">
        <v>107649</v>
      </c>
    </row>
    <row r="9339" spans="1:16" hidden="1">
      <c r="A9339" s="72" t="s">
        <v>2125</v>
      </c>
      <c r="B9339" s="72" t="s">
        <v>3275</v>
      </c>
      <c r="C9339" s="72" t="s">
        <v>2103</v>
      </c>
      <c r="D9339" s="72">
        <v>53372</v>
      </c>
      <c r="E9339" s="72">
        <v>44854</v>
      </c>
      <c r="F9339" s="72">
        <v>38187</v>
      </c>
      <c r="G9339" s="72">
        <v>47837</v>
      </c>
      <c r="H9339" s="72">
        <v>52119</v>
      </c>
      <c r="I9339" s="72">
        <v>43707</v>
      </c>
      <c r="J9339" s="72">
        <v>40613</v>
      </c>
      <c r="K9339" s="72">
        <v>40985</v>
      </c>
      <c r="L9339" s="72">
        <v>47477</v>
      </c>
      <c r="M9339" s="72">
        <v>47022</v>
      </c>
      <c r="N9339" s="72">
        <v>41244</v>
      </c>
      <c r="O9339" s="72">
        <v>40364</v>
      </c>
      <c r="P9339" s="72">
        <v>43892</v>
      </c>
    </row>
    <row r="9340" spans="1:16" hidden="1">
      <c r="A9340" s="72" t="s">
        <v>2125</v>
      </c>
      <c r="B9340" s="72" t="s">
        <v>3275</v>
      </c>
      <c r="C9340" s="72" t="s">
        <v>2104</v>
      </c>
      <c r="D9340" s="72">
        <v>622</v>
      </c>
      <c r="E9340" s="72">
        <v>565</v>
      </c>
      <c r="F9340" s="72">
        <v>565</v>
      </c>
      <c r="G9340" s="72">
        <v>564</v>
      </c>
      <c r="H9340" s="72">
        <v>564</v>
      </c>
      <c r="I9340" s="72">
        <v>569</v>
      </c>
      <c r="J9340" s="72">
        <v>557</v>
      </c>
      <c r="K9340" s="72">
        <v>557</v>
      </c>
      <c r="L9340" s="72">
        <v>567</v>
      </c>
      <c r="M9340" s="72">
        <v>569</v>
      </c>
      <c r="N9340" s="72">
        <v>573</v>
      </c>
      <c r="O9340" s="72">
        <v>537</v>
      </c>
      <c r="P9340" s="72">
        <v>529</v>
      </c>
    </row>
    <row r="9341" spans="1:16" hidden="1">
      <c r="A9341" s="72" t="s">
        <v>2125</v>
      </c>
      <c r="B9341" s="72" t="s">
        <v>3275</v>
      </c>
      <c r="C9341" s="72" t="s">
        <v>2105</v>
      </c>
      <c r="D9341" s="72">
        <v>454088</v>
      </c>
      <c r="E9341" s="72">
        <v>353193</v>
      </c>
      <c r="F9341" s="72">
        <v>260373</v>
      </c>
      <c r="G9341" s="72">
        <v>356641</v>
      </c>
      <c r="H9341" s="72">
        <v>398753</v>
      </c>
      <c r="I9341" s="72">
        <v>292659</v>
      </c>
      <c r="J9341" s="72">
        <v>250255</v>
      </c>
      <c r="K9341" s="72">
        <v>244288</v>
      </c>
      <c r="L9341" s="72">
        <v>265767</v>
      </c>
      <c r="M9341" s="72">
        <v>284255</v>
      </c>
      <c r="N9341" s="72">
        <v>284126</v>
      </c>
      <c r="O9341" s="72">
        <v>365905</v>
      </c>
      <c r="P9341" s="72">
        <v>443539</v>
      </c>
    </row>
    <row r="9342" spans="1:16" hidden="1">
      <c r="A9342" s="72" t="s">
        <v>2125</v>
      </c>
      <c r="B9342" s="72" t="s">
        <v>3275</v>
      </c>
      <c r="C9342" s="72" t="s">
        <v>2106</v>
      </c>
      <c r="E9342" s="72">
        <v>10334</v>
      </c>
      <c r="F9342" s="72">
        <v>10016</v>
      </c>
      <c r="G9342" s="72">
        <v>12613</v>
      </c>
      <c r="H9342" s="72">
        <v>11357</v>
      </c>
      <c r="I9342" s="72">
        <v>9363</v>
      </c>
      <c r="J9342" s="72">
        <v>9344</v>
      </c>
      <c r="K9342" s="72">
        <v>9595</v>
      </c>
      <c r="L9342" s="72">
        <v>10834</v>
      </c>
      <c r="M9342" s="72">
        <v>10248</v>
      </c>
      <c r="N9342" s="72">
        <v>5545</v>
      </c>
      <c r="O9342" s="72">
        <v>7128</v>
      </c>
      <c r="P9342" s="72">
        <v>8249</v>
      </c>
    </row>
    <row r="9343" spans="1:16" hidden="1">
      <c r="A9343" s="72" t="s">
        <v>2125</v>
      </c>
      <c r="B9343" s="72" t="s">
        <v>3275</v>
      </c>
      <c r="C9343" s="72" t="s">
        <v>2107</v>
      </c>
      <c r="E9343" s="72">
        <v>30</v>
      </c>
      <c r="F9343" s="72">
        <v>30</v>
      </c>
      <c r="G9343" s="72">
        <v>30</v>
      </c>
      <c r="H9343" s="72">
        <v>29</v>
      </c>
      <c r="I9343" s="72">
        <v>37</v>
      </c>
      <c r="J9343" s="72">
        <v>37</v>
      </c>
      <c r="K9343" s="72">
        <v>38</v>
      </c>
      <c r="L9343" s="72">
        <v>38</v>
      </c>
      <c r="M9343" s="72">
        <v>38</v>
      </c>
      <c r="N9343" s="72">
        <v>35</v>
      </c>
      <c r="O9343" s="72">
        <v>36</v>
      </c>
      <c r="P9343" s="72">
        <v>44</v>
      </c>
    </row>
    <row r="9344" spans="1:16" hidden="1">
      <c r="A9344" s="72" t="s">
        <v>2125</v>
      </c>
      <c r="B9344" s="72" t="s">
        <v>3275</v>
      </c>
      <c r="C9344" s="72" t="s">
        <v>2108</v>
      </c>
      <c r="E9344" s="72">
        <v>80371</v>
      </c>
      <c r="F9344" s="72">
        <v>68687</v>
      </c>
      <c r="G9344" s="72">
        <v>92719</v>
      </c>
      <c r="H9344" s="72">
        <v>84734</v>
      </c>
      <c r="I9344" s="72">
        <v>63151</v>
      </c>
      <c r="J9344" s="72">
        <v>57763</v>
      </c>
      <c r="K9344" s="72">
        <v>56917</v>
      </c>
      <c r="L9344" s="72">
        <v>60210</v>
      </c>
      <c r="M9344" s="72">
        <v>56443</v>
      </c>
      <c r="N9344" s="72">
        <v>37838</v>
      </c>
      <c r="O9344" s="72">
        <v>64449</v>
      </c>
      <c r="P9344" s="72">
        <v>79995</v>
      </c>
    </row>
    <row r="9345" spans="1:16" hidden="1">
      <c r="A9345" s="72" t="s">
        <v>2125</v>
      </c>
      <c r="B9345" s="72" t="s">
        <v>3275</v>
      </c>
      <c r="C9345" s="72" t="s">
        <v>2109</v>
      </c>
      <c r="D9345" s="72">
        <v>32963</v>
      </c>
      <c r="E9345" s="72">
        <v>29563</v>
      </c>
      <c r="F9345" s="72">
        <v>21063</v>
      </c>
      <c r="G9345" s="72">
        <v>12896</v>
      </c>
      <c r="H9345" s="72">
        <v>13423</v>
      </c>
      <c r="I9345" s="72">
        <v>8794</v>
      </c>
      <c r="J9345" s="72">
        <v>7774</v>
      </c>
      <c r="K9345" s="72">
        <v>5501</v>
      </c>
      <c r="L9345" s="72">
        <v>6211</v>
      </c>
      <c r="M9345" s="72">
        <v>12612</v>
      </c>
      <c r="N9345" s="72">
        <v>13650</v>
      </c>
      <c r="O9345" s="72">
        <v>7009</v>
      </c>
      <c r="P9345" s="72">
        <v>9313</v>
      </c>
    </row>
    <row r="9346" spans="1:16" hidden="1">
      <c r="A9346" s="72" t="s">
        <v>2125</v>
      </c>
      <c r="B9346" s="72" t="s">
        <v>3275</v>
      </c>
      <c r="C9346" s="72" t="s">
        <v>2110</v>
      </c>
      <c r="D9346" s="72">
        <v>4</v>
      </c>
      <c r="E9346" s="72">
        <v>4</v>
      </c>
      <c r="F9346" s="72">
        <v>5</v>
      </c>
      <c r="G9346" s="72">
        <v>6</v>
      </c>
      <c r="H9346" s="72">
        <v>6</v>
      </c>
      <c r="I9346" s="72">
        <v>6</v>
      </c>
      <c r="J9346" s="72">
        <v>6</v>
      </c>
      <c r="K9346" s="72">
        <v>6</v>
      </c>
      <c r="L9346" s="72">
        <v>5</v>
      </c>
      <c r="M9346" s="72">
        <v>5</v>
      </c>
      <c r="N9346" s="72">
        <v>4</v>
      </c>
      <c r="O9346" s="72">
        <v>3</v>
      </c>
      <c r="P9346" s="72">
        <v>3</v>
      </c>
    </row>
    <row r="9347" spans="1:16" hidden="1">
      <c r="A9347" s="72" t="s">
        <v>2125</v>
      </c>
      <c r="B9347" s="72" t="s">
        <v>3275</v>
      </c>
      <c r="C9347" s="72" t="s">
        <v>2111</v>
      </c>
      <c r="D9347" s="72">
        <v>270269</v>
      </c>
      <c r="E9347" s="72">
        <v>222821</v>
      </c>
      <c r="F9347" s="72">
        <v>134292</v>
      </c>
      <c r="G9347" s="72">
        <v>100108</v>
      </c>
      <c r="H9347" s="72">
        <v>108100</v>
      </c>
      <c r="I9347" s="72">
        <v>59214</v>
      </c>
      <c r="J9347" s="72">
        <v>47448</v>
      </c>
      <c r="K9347" s="72">
        <v>32612</v>
      </c>
      <c r="L9347" s="72">
        <v>33704</v>
      </c>
      <c r="M9347" s="72">
        <v>42735</v>
      </c>
      <c r="N9347" s="72">
        <v>105614</v>
      </c>
      <c r="O9347" s="72">
        <v>78013</v>
      </c>
      <c r="P9347" s="72">
        <v>114238</v>
      </c>
    </row>
    <row r="9348" spans="1:16" hidden="1">
      <c r="A9348" s="72" t="s">
        <v>2135</v>
      </c>
      <c r="B9348" s="72" t="s">
        <v>3276</v>
      </c>
      <c r="C9348" s="72" t="s">
        <v>2103</v>
      </c>
      <c r="D9348" s="72">
        <v>12349</v>
      </c>
      <c r="E9348" s="72">
        <v>12716</v>
      </c>
      <c r="F9348" s="72">
        <v>10528</v>
      </c>
      <c r="G9348" s="72">
        <v>13991</v>
      </c>
      <c r="H9348" s="72">
        <v>14986</v>
      </c>
      <c r="I9348" s="72">
        <v>11340</v>
      </c>
      <c r="J9348" s="72">
        <v>11067</v>
      </c>
      <c r="K9348" s="72">
        <v>11901</v>
      </c>
      <c r="L9348" s="72">
        <v>13406</v>
      </c>
      <c r="M9348" s="72">
        <v>13894</v>
      </c>
      <c r="N9348" s="72">
        <v>11907</v>
      </c>
      <c r="O9348" s="72">
        <v>11561</v>
      </c>
      <c r="P9348" s="72">
        <v>13594</v>
      </c>
    </row>
    <row r="9349" spans="1:16" hidden="1">
      <c r="A9349" s="72" t="s">
        <v>2135</v>
      </c>
      <c r="B9349" s="72" t="s">
        <v>3276</v>
      </c>
      <c r="C9349" s="72" t="s">
        <v>2104</v>
      </c>
      <c r="D9349" s="72">
        <v>164</v>
      </c>
      <c r="E9349" s="72">
        <v>161</v>
      </c>
      <c r="F9349" s="72">
        <v>168</v>
      </c>
      <c r="G9349" s="72">
        <v>167</v>
      </c>
      <c r="H9349" s="72">
        <v>167</v>
      </c>
      <c r="I9349" s="72">
        <v>178</v>
      </c>
      <c r="J9349" s="72">
        <v>179</v>
      </c>
      <c r="K9349" s="72">
        <v>175</v>
      </c>
      <c r="L9349" s="72">
        <v>175</v>
      </c>
      <c r="M9349" s="72">
        <v>175</v>
      </c>
      <c r="N9349" s="72">
        <v>175</v>
      </c>
      <c r="O9349" s="72">
        <v>178</v>
      </c>
      <c r="P9349" s="72">
        <v>178</v>
      </c>
    </row>
    <row r="9350" spans="1:16" hidden="1">
      <c r="A9350" s="72" t="s">
        <v>2135</v>
      </c>
      <c r="B9350" s="72" t="s">
        <v>3276</v>
      </c>
      <c r="C9350" s="72" t="s">
        <v>2105</v>
      </c>
      <c r="D9350" s="72">
        <v>110824</v>
      </c>
      <c r="E9350" s="72">
        <v>99332</v>
      </c>
      <c r="F9350" s="72">
        <v>95930</v>
      </c>
      <c r="G9350" s="72">
        <v>113391</v>
      </c>
      <c r="H9350" s="72">
        <v>143166</v>
      </c>
      <c r="I9350" s="72">
        <v>85214</v>
      </c>
      <c r="J9350" s="72">
        <v>77530</v>
      </c>
      <c r="K9350" s="72">
        <v>89257</v>
      </c>
      <c r="L9350" s="72">
        <v>99157</v>
      </c>
      <c r="M9350" s="72">
        <v>104474</v>
      </c>
      <c r="N9350" s="72">
        <v>93042</v>
      </c>
      <c r="O9350" s="72">
        <v>109681</v>
      </c>
      <c r="P9350" s="72">
        <v>143409</v>
      </c>
    </row>
    <row r="9351" spans="1:16" hidden="1">
      <c r="A9351" s="72" t="s">
        <v>2135</v>
      </c>
      <c r="B9351" s="72" t="s">
        <v>3276</v>
      </c>
      <c r="C9351" s="72" t="s">
        <v>2106</v>
      </c>
      <c r="D9351" s="72">
        <v>6468</v>
      </c>
      <c r="E9351" s="72">
        <v>6462</v>
      </c>
      <c r="F9351" s="72">
        <v>5335</v>
      </c>
      <c r="G9351" s="72">
        <v>7108</v>
      </c>
      <c r="H9351" s="72">
        <v>6618</v>
      </c>
      <c r="I9351" s="72">
        <v>4631</v>
      </c>
      <c r="J9351" s="72">
        <v>4540</v>
      </c>
      <c r="K9351" s="72">
        <v>4682</v>
      </c>
      <c r="L9351" s="72">
        <v>5420</v>
      </c>
      <c r="M9351" s="72">
        <v>5720</v>
      </c>
      <c r="N9351" s="72">
        <v>4744</v>
      </c>
      <c r="O9351" s="72">
        <v>4187</v>
      </c>
      <c r="P9351" s="72">
        <v>6079</v>
      </c>
    </row>
    <row r="9352" spans="1:16" hidden="1">
      <c r="A9352" s="72" t="s">
        <v>2135</v>
      </c>
      <c r="B9352" s="72" t="s">
        <v>3276</v>
      </c>
      <c r="C9352" s="72" t="s">
        <v>2107</v>
      </c>
      <c r="D9352" s="72">
        <v>28</v>
      </c>
      <c r="E9352" s="72">
        <v>28</v>
      </c>
      <c r="F9352" s="72">
        <v>26</v>
      </c>
      <c r="G9352" s="72">
        <v>29</v>
      </c>
      <c r="H9352" s="72">
        <v>29</v>
      </c>
      <c r="I9352" s="72">
        <v>31</v>
      </c>
      <c r="J9352" s="72">
        <v>33</v>
      </c>
      <c r="K9352" s="72">
        <v>36</v>
      </c>
      <c r="L9352" s="72">
        <v>38</v>
      </c>
      <c r="M9352" s="72">
        <v>38</v>
      </c>
      <c r="N9352" s="72">
        <v>38</v>
      </c>
      <c r="O9352" s="72">
        <v>40</v>
      </c>
      <c r="P9352" s="72">
        <v>40</v>
      </c>
    </row>
    <row r="9353" spans="1:16" hidden="1">
      <c r="A9353" s="72" t="s">
        <v>2135</v>
      </c>
      <c r="B9353" s="72" t="s">
        <v>3276</v>
      </c>
      <c r="C9353" s="72" t="s">
        <v>2108</v>
      </c>
      <c r="D9353" s="72">
        <v>53663</v>
      </c>
      <c r="E9353" s="72">
        <v>49806</v>
      </c>
      <c r="F9353" s="72">
        <v>44225</v>
      </c>
      <c r="G9353" s="72">
        <v>54348</v>
      </c>
      <c r="H9353" s="72">
        <v>65106</v>
      </c>
      <c r="I9353" s="72">
        <v>34621</v>
      </c>
      <c r="J9353" s="72">
        <v>32232</v>
      </c>
      <c r="K9353" s="72">
        <v>37649</v>
      </c>
      <c r="L9353" s="72">
        <v>41953</v>
      </c>
      <c r="M9353" s="72">
        <v>44906</v>
      </c>
      <c r="N9353" s="72">
        <v>38586</v>
      </c>
      <c r="O9353" s="72">
        <v>43388</v>
      </c>
      <c r="P9353" s="72">
        <v>66942</v>
      </c>
    </row>
    <row r="9354" spans="1:16" hidden="1">
      <c r="A9354" s="72" t="s">
        <v>2135</v>
      </c>
      <c r="B9354" s="72" t="s">
        <v>3276</v>
      </c>
      <c r="C9354" s="72" t="s">
        <v>2109</v>
      </c>
      <c r="D9354" s="72">
        <v>7623</v>
      </c>
      <c r="E9354" s="72">
        <v>7226</v>
      </c>
      <c r="F9354" s="72">
        <v>8593</v>
      </c>
      <c r="G9354" s="72">
        <v>19489</v>
      </c>
      <c r="H9354" s="72">
        <v>18229</v>
      </c>
      <c r="I9354" s="72">
        <v>11695</v>
      </c>
      <c r="J9354" s="72">
        <v>11177</v>
      </c>
      <c r="K9354" s="72">
        <v>14994</v>
      </c>
      <c r="L9354" s="72">
        <v>12455</v>
      </c>
      <c r="M9354" s="72">
        <v>18003</v>
      </c>
      <c r="N9354" s="72">
        <v>11554</v>
      </c>
      <c r="O9354" s="72">
        <v>16131</v>
      </c>
      <c r="P9354" s="72">
        <v>15029</v>
      </c>
    </row>
    <row r="9355" spans="1:16" hidden="1">
      <c r="A9355" s="72" t="s">
        <v>2135</v>
      </c>
      <c r="B9355" s="72" t="s">
        <v>3276</v>
      </c>
      <c r="C9355" s="72" t="s">
        <v>2110</v>
      </c>
      <c r="D9355" s="72">
        <v>2</v>
      </c>
      <c r="E9355" s="72">
        <v>2</v>
      </c>
      <c r="F9355" s="72">
        <v>3</v>
      </c>
      <c r="G9355" s="72">
        <v>3</v>
      </c>
      <c r="H9355" s="72">
        <v>3</v>
      </c>
      <c r="I9355" s="72">
        <v>5</v>
      </c>
      <c r="J9355" s="72">
        <v>5</v>
      </c>
      <c r="K9355" s="72">
        <v>5</v>
      </c>
      <c r="L9355" s="72">
        <v>4</v>
      </c>
      <c r="M9355" s="72">
        <v>4</v>
      </c>
      <c r="N9355" s="72">
        <v>4</v>
      </c>
      <c r="O9355" s="72">
        <v>4</v>
      </c>
      <c r="P9355" s="72">
        <v>4</v>
      </c>
    </row>
    <row r="9356" spans="1:16" hidden="1">
      <c r="A9356" s="72" t="s">
        <v>2135</v>
      </c>
      <c r="B9356" s="72" t="s">
        <v>3276</v>
      </c>
      <c r="C9356" s="72" t="s">
        <v>2111</v>
      </c>
      <c r="D9356" s="72">
        <v>60490</v>
      </c>
      <c r="E9356" s="72">
        <v>53669</v>
      </c>
      <c r="F9356" s="72">
        <v>62925</v>
      </c>
      <c r="G9356" s="72">
        <v>134480</v>
      </c>
      <c r="H9356" s="72">
        <v>150392</v>
      </c>
      <c r="I9356" s="72">
        <v>76424</v>
      </c>
      <c r="J9356" s="72">
        <v>71142</v>
      </c>
      <c r="K9356" s="72">
        <v>108638</v>
      </c>
      <c r="L9356" s="72">
        <v>94726</v>
      </c>
      <c r="M9356" s="72">
        <v>135210</v>
      </c>
      <c r="N9356" s="72">
        <v>93227</v>
      </c>
      <c r="O9356" s="72">
        <v>178266</v>
      </c>
      <c r="P9356" s="72">
        <v>164011</v>
      </c>
    </row>
    <row r="9357" spans="1:16" hidden="1">
      <c r="A9357" s="72" t="s">
        <v>2122</v>
      </c>
      <c r="B9357" s="72" t="s">
        <v>3277</v>
      </c>
      <c r="C9357" s="72" t="s">
        <v>2103</v>
      </c>
      <c r="D9357" s="72">
        <v>73791</v>
      </c>
      <c r="E9357" s="72">
        <v>60158</v>
      </c>
      <c r="F9357" s="72">
        <v>43327</v>
      </c>
      <c r="G9357" s="72">
        <v>55520</v>
      </c>
      <c r="H9357" s="72">
        <v>59911</v>
      </c>
      <c r="I9357" s="72">
        <v>51574</v>
      </c>
      <c r="J9357" s="72">
        <v>45616</v>
      </c>
      <c r="K9357" s="72">
        <v>45732</v>
      </c>
      <c r="L9357" s="72">
        <v>54332</v>
      </c>
      <c r="M9357" s="72">
        <v>50983</v>
      </c>
      <c r="N9357" s="72">
        <v>45397</v>
      </c>
      <c r="O9357" s="72">
        <v>54013</v>
      </c>
      <c r="P9357" s="72">
        <v>48243</v>
      </c>
    </row>
    <row r="9358" spans="1:16" hidden="1">
      <c r="A9358" s="72" t="s">
        <v>2122</v>
      </c>
      <c r="B9358" s="72" t="s">
        <v>3277</v>
      </c>
      <c r="C9358" s="72" t="s">
        <v>2104</v>
      </c>
      <c r="D9358" s="72">
        <v>1304</v>
      </c>
      <c r="E9358" s="72">
        <v>1303</v>
      </c>
      <c r="F9358" s="72">
        <v>1292</v>
      </c>
      <c r="G9358" s="72">
        <v>1290</v>
      </c>
      <c r="H9358" s="72">
        <v>1278</v>
      </c>
      <c r="I9358" s="72">
        <v>1277</v>
      </c>
      <c r="J9358" s="72">
        <v>1267</v>
      </c>
      <c r="K9358" s="72">
        <v>1276</v>
      </c>
      <c r="L9358" s="72">
        <v>1291</v>
      </c>
      <c r="M9358" s="72">
        <v>1296</v>
      </c>
      <c r="N9358" s="72">
        <v>1308</v>
      </c>
      <c r="O9358" s="72">
        <v>1310</v>
      </c>
      <c r="P9358" s="72">
        <v>1303</v>
      </c>
    </row>
    <row r="9359" spans="1:16" hidden="1">
      <c r="A9359" s="72" t="s">
        <v>2122</v>
      </c>
      <c r="B9359" s="72" t="s">
        <v>3277</v>
      </c>
      <c r="C9359" s="72" t="s">
        <v>2105</v>
      </c>
      <c r="D9359" s="72">
        <v>1032049</v>
      </c>
      <c r="E9359" s="72">
        <v>843603</v>
      </c>
      <c r="F9359" s="72">
        <v>607623</v>
      </c>
      <c r="G9359" s="72">
        <v>765984</v>
      </c>
      <c r="H9359" s="72">
        <v>839861</v>
      </c>
      <c r="I9359" s="72">
        <v>668641</v>
      </c>
      <c r="J9359" s="72">
        <v>595591</v>
      </c>
      <c r="K9359" s="72">
        <v>608961</v>
      </c>
      <c r="L9359" s="72">
        <v>704009</v>
      </c>
      <c r="M9359" s="72">
        <v>659856</v>
      </c>
      <c r="N9359" s="72">
        <v>586615</v>
      </c>
      <c r="O9359" s="72">
        <v>719170</v>
      </c>
      <c r="P9359" s="72">
        <v>840368</v>
      </c>
    </row>
    <row r="9360" spans="1:16" hidden="1">
      <c r="A9360" s="72" t="s">
        <v>2122</v>
      </c>
      <c r="B9360" s="72" t="s">
        <v>3277</v>
      </c>
      <c r="C9360" s="72" t="s">
        <v>2106</v>
      </c>
      <c r="D9360" s="72">
        <v>91668</v>
      </c>
      <c r="E9360" s="72">
        <v>88858</v>
      </c>
      <c r="F9360" s="72">
        <v>96650</v>
      </c>
      <c r="G9360" s="72">
        <v>137622</v>
      </c>
      <c r="H9360" s="72">
        <v>154888</v>
      </c>
      <c r="I9360" s="72">
        <v>139397</v>
      </c>
      <c r="J9360" s="72">
        <v>157630</v>
      </c>
      <c r="K9360" s="72">
        <v>153437</v>
      </c>
      <c r="L9360" s="72">
        <v>176151</v>
      </c>
      <c r="M9360" s="72">
        <v>165848</v>
      </c>
      <c r="N9360" s="72">
        <v>178164</v>
      </c>
      <c r="O9360" s="72">
        <v>195738</v>
      </c>
      <c r="P9360" s="72">
        <v>182335</v>
      </c>
    </row>
    <row r="9361" spans="1:16" hidden="1">
      <c r="A9361" s="72" t="s">
        <v>2122</v>
      </c>
      <c r="B9361" s="72" t="s">
        <v>3277</v>
      </c>
      <c r="C9361" s="72" t="s">
        <v>2107</v>
      </c>
      <c r="D9361" s="72">
        <v>379</v>
      </c>
      <c r="E9361" s="72">
        <v>391</v>
      </c>
      <c r="F9361" s="72">
        <v>399</v>
      </c>
      <c r="G9361" s="72">
        <v>398</v>
      </c>
      <c r="H9361" s="72">
        <v>395</v>
      </c>
      <c r="I9361" s="72">
        <v>405</v>
      </c>
      <c r="J9361" s="72">
        <v>413</v>
      </c>
      <c r="K9361" s="72">
        <v>416</v>
      </c>
      <c r="L9361" s="72">
        <v>418</v>
      </c>
      <c r="M9361" s="72">
        <v>423</v>
      </c>
      <c r="N9361" s="72">
        <v>421</v>
      </c>
      <c r="O9361" s="72">
        <v>433</v>
      </c>
      <c r="P9361" s="72">
        <v>435</v>
      </c>
    </row>
    <row r="9362" spans="1:16" hidden="1">
      <c r="A9362" s="72" t="s">
        <v>2122</v>
      </c>
      <c r="B9362" s="72" t="s">
        <v>3277</v>
      </c>
      <c r="C9362" s="72" t="s">
        <v>2108</v>
      </c>
      <c r="D9362" s="72">
        <v>1143692</v>
      </c>
      <c r="E9362" s="72">
        <v>1055852</v>
      </c>
      <c r="F9362" s="72">
        <v>1095440</v>
      </c>
      <c r="G9362" s="72">
        <v>1541039</v>
      </c>
      <c r="H9362" s="72">
        <v>1750486</v>
      </c>
      <c r="I9362" s="72">
        <v>1523451</v>
      </c>
      <c r="J9362" s="72">
        <v>1677715</v>
      </c>
      <c r="K9362" s="72">
        <v>1628861</v>
      </c>
      <c r="L9362" s="72">
        <v>1860777</v>
      </c>
      <c r="M9362" s="72">
        <v>1749700</v>
      </c>
      <c r="N9362" s="72">
        <v>1853292</v>
      </c>
      <c r="O9362" s="72">
        <v>2050448</v>
      </c>
      <c r="P9362" s="72">
        <v>2160757</v>
      </c>
    </row>
    <row r="9363" spans="1:16" hidden="1">
      <c r="A9363" s="72" t="s">
        <v>2122</v>
      </c>
      <c r="B9363" s="72" t="s">
        <v>3277</v>
      </c>
      <c r="C9363" s="72" t="s">
        <v>2109</v>
      </c>
      <c r="D9363" s="72">
        <v>63377</v>
      </c>
      <c r="E9363" s="72">
        <v>21921</v>
      </c>
      <c r="F9363" s="72">
        <v>24289</v>
      </c>
      <c r="G9363" s="72">
        <v>18758</v>
      </c>
      <c r="H9363" s="72">
        <v>17297</v>
      </c>
      <c r="I9363" s="72">
        <v>19771</v>
      </c>
      <c r="J9363" s="72">
        <v>24644</v>
      </c>
      <c r="K9363" s="72">
        <v>24406</v>
      </c>
      <c r="L9363" s="72">
        <v>26290</v>
      </c>
      <c r="M9363" s="72">
        <v>21312</v>
      </c>
      <c r="N9363" s="72">
        <v>20729</v>
      </c>
      <c r="O9363" s="72">
        <v>20893</v>
      </c>
      <c r="P9363" s="72">
        <v>19578</v>
      </c>
    </row>
    <row r="9364" spans="1:16" hidden="1">
      <c r="A9364" s="72" t="s">
        <v>2122</v>
      </c>
      <c r="B9364" s="72" t="s">
        <v>3277</v>
      </c>
      <c r="C9364" s="72" t="s">
        <v>2110</v>
      </c>
      <c r="D9364" s="72">
        <v>6</v>
      </c>
      <c r="E9364" s="72">
        <v>5</v>
      </c>
      <c r="F9364" s="72">
        <v>3</v>
      </c>
      <c r="G9364" s="72">
        <v>4</v>
      </c>
      <c r="H9364" s="72">
        <v>4</v>
      </c>
      <c r="I9364" s="72">
        <v>4</v>
      </c>
      <c r="J9364" s="72">
        <v>4</v>
      </c>
      <c r="K9364" s="72">
        <v>4</v>
      </c>
      <c r="L9364" s="72">
        <v>4</v>
      </c>
      <c r="M9364" s="72">
        <v>4</v>
      </c>
      <c r="N9364" s="72">
        <v>4</v>
      </c>
      <c r="O9364" s="72">
        <v>5</v>
      </c>
      <c r="P9364" s="72">
        <v>5</v>
      </c>
    </row>
    <row r="9365" spans="1:16" hidden="1">
      <c r="A9365" s="72" t="s">
        <v>2122</v>
      </c>
      <c r="B9365" s="72" t="s">
        <v>3277</v>
      </c>
      <c r="C9365" s="72" t="s">
        <v>2111</v>
      </c>
      <c r="D9365" s="72">
        <v>560049</v>
      </c>
      <c r="E9365" s="72">
        <v>280295</v>
      </c>
      <c r="F9365" s="72">
        <v>288767</v>
      </c>
      <c r="G9365" s="72">
        <v>239936</v>
      </c>
      <c r="H9365" s="72">
        <v>227108</v>
      </c>
      <c r="I9365" s="72">
        <v>227506</v>
      </c>
      <c r="J9365" s="72">
        <v>275158</v>
      </c>
      <c r="K9365" s="72">
        <v>283133</v>
      </c>
      <c r="L9365" s="72">
        <v>302100</v>
      </c>
      <c r="M9365" s="72">
        <v>246625</v>
      </c>
      <c r="N9365" s="72">
        <v>238027</v>
      </c>
      <c r="O9365" s="72">
        <v>242696</v>
      </c>
      <c r="P9365" s="72">
        <v>304532</v>
      </c>
    </row>
    <row r="9366" spans="1:16" hidden="1">
      <c r="A9366" s="72" t="s">
        <v>2128</v>
      </c>
      <c r="B9366" s="72" t="s">
        <v>3278</v>
      </c>
      <c r="C9366" s="72" t="s">
        <v>2103</v>
      </c>
      <c r="D9366" s="72">
        <v>6582</v>
      </c>
      <c r="E9366" s="72">
        <v>7482</v>
      </c>
      <c r="F9366" s="72">
        <v>12085</v>
      </c>
      <c r="G9366" s="72">
        <v>5595</v>
      </c>
      <c r="H9366" s="72">
        <v>5184</v>
      </c>
      <c r="I9366" s="72">
        <v>4527</v>
      </c>
      <c r="J9366" s="72">
        <v>3918</v>
      </c>
      <c r="K9366" s="72">
        <v>3874</v>
      </c>
      <c r="L9366" s="72">
        <v>4881</v>
      </c>
      <c r="M9366" s="72">
        <v>4265</v>
      </c>
      <c r="N9366" s="72">
        <v>3790</v>
      </c>
      <c r="O9366" s="72">
        <v>3870</v>
      </c>
      <c r="P9366" s="72">
        <v>3298</v>
      </c>
    </row>
    <row r="9367" spans="1:16" hidden="1">
      <c r="A9367" s="72" t="s">
        <v>2128</v>
      </c>
      <c r="B9367" s="72" t="s">
        <v>3278</v>
      </c>
      <c r="C9367" s="72" t="s">
        <v>2104</v>
      </c>
      <c r="D9367" s="72">
        <v>96</v>
      </c>
      <c r="E9367" s="72">
        <v>106</v>
      </c>
      <c r="F9367" s="72">
        <v>134</v>
      </c>
      <c r="G9367" s="72">
        <v>108</v>
      </c>
      <c r="H9367" s="72">
        <v>67</v>
      </c>
      <c r="I9367" s="72">
        <v>69</v>
      </c>
      <c r="J9367" s="72">
        <v>76</v>
      </c>
      <c r="K9367" s="72">
        <v>74</v>
      </c>
      <c r="L9367" s="72">
        <v>76</v>
      </c>
      <c r="M9367" s="72">
        <v>72</v>
      </c>
      <c r="N9367" s="72">
        <v>74</v>
      </c>
      <c r="O9367" s="72">
        <v>71</v>
      </c>
      <c r="P9367" s="72">
        <v>73</v>
      </c>
    </row>
    <row r="9368" spans="1:16" hidden="1">
      <c r="A9368" s="72" t="s">
        <v>2128</v>
      </c>
      <c r="B9368" s="72" t="s">
        <v>3278</v>
      </c>
      <c r="C9368" s="72" t="s">
        <v>2105</v>
      </c>
      <c r="D9368" s="72">
        <v>65952</v>
      </c>
      <c r="E9368" s="72">
        <v>85594</v>
      </c>
      <c r="F9368" s="72">
        <v>76009</v>
      </c>
      <c r="G9368" s="72">
        <v>68745</v>
      </c>
      <c r="H9368" s="72">
        <v>61558</v>
      </c>
      <c r="I9368" s="72">
        <v>53966</v>
      </c>
      <c r="J9368" s="72">
        <v>46339</v>
      </c>
      <c r="K9368" s="72">
        <v>56952</v>
      </c>
      <c r="L9368" s="72">
        <v>55996</v>
      </c>
      <c r="M9368" s="72">
        <v>61836</v>
      </c>
      <c r="N9368" s="72">
        <v>54524</v>
      </c>
      <c r="O9368" s="72">
        <v>55878</v>
      </c>
      <c r="P9368" s="72">
        <v>42698</v>
      </c>
    </row>
    <row r="9369" spans="1:16" hidden="1">
      <c r="A9369" s="72" t="s">
        <v>2128</v>
      </c>
      <c r="B9369" s="72" t="s">
        <v>3278</v>
      </c>
      <c r="C9369" s="72" t="s">
        <v>2106</v>
      </c>
      <c r="D9369" s="72">
        <v>3313</v>
      </c>
      <c r="E9369" s="72">
        <v>2499</v>
      </c>
      <c r="F9369" s="72">
        <v>550</v>
      </c>
      <c r="G9369" s="72">
        <v>3589</v>
      </c>
      <c r="H9369" s="72">
        <v>3198</v>
      </c>
      <c r="I9369" s="72">
        <v>2954</v>
      </c>
      <c r="J9369" s="72">
        <v>2183</v>
      </c>
      <c r="K9369" s="72">
        <v>2790</v>
      </c>
      <c r="L9369" s="72">
        <v>4404</v>
      </c>
      <c r="M9369" s="72">
        <v>4247</v>
      </c>
      <c r="N9369" s="72">
        <v>3473</v>
      </c>
      <c r="O9369" s="72">
        <v>3309</v>
      </c>
      <c r="P9369" s="72">
        <v>4727</v>
      </c>
    </row>
    <row r="9370" spans="1:16" hidden="1">
      <c r="A9370" s="72" t="s">
        <v>2128</v>
      </c>
      <c r="B9370" s="72" t="s">
        <v>3278</v>
      </c>
      <c r="C9370" s="72" t="s">
        <v>2107</v>
      </c>
      <c r="D9370" s="72">
        <v>21</v>
      </c>
      <c r="E9370" s="72">
        <v>18</v>
      </c>
      <c r="F9370" s="72">
        <v>6</v>
      </c>
      <c r="G9370" s="72">
        <v>21</v>
      </c>
      <c r="H9370" s="72">
        <v>17</v>
      </c>
      <c r="I9370" s="72">
        <v>22</v>
      </c>
      <c r="J9370" s="72">
        <v>22</v>
      </c>
      <c r="K9370" s="72">
        <v>21</v>
      </c>
      <c r="L9370" s="72">
        <v>23</v>
      </c>
      <c r="M9370" s="72">
        <v>23</v>
      </c>
      <c r="N9370" s="72">
        <v>21</v>
      </c>
      <c r="O9370" s="72">
        <v>20</v>
      </c>
      <c r="P9370" s="72">
        <v>22</v>
      </c>
    </row>
    <row r="9371" spans="1:16" hidden="1">
      <c r="A9371" s="72" t="s">
        <v>2128</v>
      </c>
      <c r="B9371" s="72" t="s">
        <v>3278</v>
      </c>
      <c r="C9371" s="72" t="s">
        <v>2108</v>
      </c>
      <c r="D9371" s="72">
        <v>50548</v>
      </c>
      <c r="E9371" s="72">
        <v>28568</v>
      </c>
      <c r="F9371" s="72">
        <v>3459</v>
      </c>
      <c r="G9371" s="72">
        <v>43930</v>
      </c>
      <c r="H9371" s="72">
        <v>37914</v>
      </c>
      <c r="I9371" s="72">
        <v>32012</v>
      </c>
      <c r="J9371" s="72">
        <v>39633</v>
      </c>
      <c r="K9371" s="72">
        <v>39225</v>
      </c>
      <c r="L9371" s="72">
        <v>49545</v>
      </c>
      <c r="M9371" s="72">
        <v>57114</v>
      </c>
      <c r="N9371" s="72">
        <v>47054</v>
      </c>
      <c r="O9371" s="72">
        <v>44238</v>
      </c>
      <c r="P9371" s="72">
        <v>44167</v>
      </c>
    </row>
    <row r="9372" spans="1:16" hidden="1">
      <c r="A9372" s="72" t="s">
        <v>2128</v>
      </c>
      <c r="B9372" s="72" t="s">
        <v>3278</v>
      </c>
      <c r="C9372" s="72" t="s">
        <v>2109</v>
      </c>
      <c r="G9372" s="72">
        <v>1021</v>
      </c>
      <c r="H9372" s="72">
        <v>889</v>
      </c>
      <c r="I9372" s="72">
        <v>813</v>
      </c>
      <c r="J9372" s="72">
        <v>710</v>
      </c>
      <c r="K9372" s="72">
        <v>1018</v>
      </c>
      <c r="L9372" s="72">
        <v>532</v>
      </c>
      <c r="M9372" s="72">
        <v>402</v>
      </c>
      <c r="N9372" s="72">
        <v>274</v>
      </c>
      <c r="O9372" s="72">
        <v>729</v>
      </c>
      <c r="P9372" s="72">
        <v>658</v>
      </c>
    </row>
    <row r="9373" spans="1:16" hidden="1">
      <c r="A9373" s="72" t="s">
        <v>2128</v>
      </c>
      <c r="B9373" s="72" t="s">
        <v>3278</v>
      </c>
      <c r="C9373" s="72" t="s">
        <v>2110</v>
      </c>
      <c r="G9373" s="72">
        <v>2</v>
      </c>
      <c r="H9373" s="72">
        <v>2</v>
      </c>
      <c r="I9373" s="72">
        <v>2</v>
      </c>
      <c r="J9373" s="72">
        <v>2</v>
      </c>
      <c r="K9373" s="72">
        <v>2</v>
      </c>
      <c r="L9373" s="72">
        <v>2</v>
      </c>
      <c r="M9373" s="72">
        <v>2</v>
      </c>
      <c r="N9373" s="72">
        <v>2</v>
      </c>
      <c r="O9373" s="72">
        <v>2</v>
      </c>
      <c r="P9373" s="72">
        <v>3</v>
      </c>
    </row>
    <row r="9374" spans="1:16" hidden="1">
      <c r="A9374" s="72" t="s">
        <v>2128</v>
      </c>
      <c r="B9374" s="72" t="s">
        <v>3278</v>
      </c>
      <c r="C9374" s="72" t="s">
        <v>2111</v>
      </c>
      <c r="G9374" s="72">
        <v>8670</v>
      </c>
      <c r="H9374" s="72">
        <v>7497</v>
      </c>
      <c r="I9374" s="72">
        <v>7021</v>
      </c>
      <c r="J9374" s="72">
        <v>6128</v>
      </c>
      <c r="K9374" s="72">
        <v>9179</v>
      </c>
      <c r="L9374" s="72">
        <v>4708</v>
      </c>
      <c r="M9374" s="72">
        <v>3425</v>
      </c>
      <c r="N9374" s="72">
        <v>2625</v>
      </c>
      <c r="O9374" s="72">
        <v>7854</v>
      </c>
      <c r="P9374" s="72">
        <v>6151</v>
      </c>
    </row>
    <row r="9375" spans="1:16" hidden="1">
      <c r="A9375" s="72" t="s">
        <v>2112</v>
      </c>
      <c r="B9375" s="72" t="s">
        <v>3279</v>
      </c>
      <c r="C9375" s="72" t="s">
        <v>2103</v>
      </c>
      <c r="D9375" s="72">
        <v>291197</v>
      </c>
      <c r="E9375" s="72">
        <v>260343</v>
      </c>
      <c r="F9375" s="72">
        <v>209379</v>
      </c>
      <c r="G9375" s="72">
        <v>209379</v>
      </c>
      <c r="H9375" s="72">
        <v>282101</v>
      </c>
      <c r="I9375" s="72">
        <v>260574</v>
      </c>
      <c r="J9375" s="72">
        <v>224507</v>
      </c>
      <c r="K9375" s="72">
        <v>122282</v>
      </c>
      <c r="L9375" s="72">
        <v>167398</v>
      </c>
      <c r="M9375" s="72">
        <v>149757</v>
      </c>
      <c r="N9375" s="72">
        <v>134177</v>
      </c>
      <c r="O9375" s="72">
        <v>166338</v>
      </c>
      <c r="P9375" s="72">
        <v>155506</v>
      </c>
    </row>
    <row r="9376" spans="1:16" hidden="1">
      <c r="A9376" s="72" t="s">
        <v>2112</v>
      </c>
      <c r="B9376" s="72" t="s">
        <v>3279</v>
      </c>
      <c r="C9376" s="72" t="s">
        <v>2104</v>
      </c>
      <c r="D9376" s="72">
        <v>4932</v>
      </c>
      <c r="E9376" s="72">
        <v>4962</v>
      </c>
      <c r="F9376" s="72">
        <v>4996</v>
      </c>
      <c r="G9376" s="72">
        <v>4996</v>
      </c>
      <c r="H9376" s="72">
        <v>5102</v>
      </c>
      <c r="I9376" s="72">
        <v>5067</v>
      </c>
      <c r="J9376" s="72">
        <v>5051</v>
      </c>
      <c r="K9376" s="72">
        <v>4387</v>
      </c>
      <c r="L9376" s="72">
        <v>4364</v>
      </c>
      <c r="M9376" s="72">
        <v>4388</v>
      </c>
      <c r="N9376" s="72">
        <v>4405</v>
      </c>
      <c r="O9376" s="72">
        <v>4496</v>
      </c>
      <c r="P9376" s="72">
        <v>4499</v>
      </c>
    </row>
    <row r="9377" spans="1:16" hidden="1">
      <c r="A9377" s="72" t="s">
        <v>2112</v>
      </c>
      <c r="B9377" s="72" t="s">
        <v>3279</v>
      </c>
      <c r="C9377" s="72" t="s">
        <v>2105</v>
      </c>
      <c r="D9377" s="72">
        <v>3757195</v>
      </c>
      <c r="E9377" s="72">
        <v>2925135</v>
      </c>
      <c r="F9377" s="72">
        <v>2836859</v>
      </c>
      <c r="G9377" s="72">
        <v>2836859</v>
      </c>
      <c r="H9377" s="72">
        <v>4006146</v>
      </c>
      <c r="I9377" s="72">
        <v>3491044</v>
      </c>
      <c r="J9377" s="72">
        <v>2766092</v>
      </c>
      <c r="K9377" s="72">
        <v>1745615</v>
      </c>
      <c r="L9377" s="72">
        <v>2443713</v>
      </c>
      <c r="M9377" s="72">
        <v>2437488</v>
      </c>
      <c r="N9377" s="72">
        <v>2147255</v>
      </c>
      <c r="O9377" s="72">
        <v>2831736</v>
      </c>
      <c r="P9377" s="72">
        <v>2831020</v>
      </c>
    </row>
    <row r="9378" spans="1:16" hidden="1">
      <c r="A9378" s="72" t="s">
        <v>2112</v>
      </c>
      <c r="B9378" s="72" t="s">
        <v>3279</v>
      </c>
      <c r="C9378" s="72" t="s">
        <v>2106</v>
      </c>
      <c r="D9378" s="72">
        <v>67885</v>
      </c>
      <c r="E9378" s="72">
        <v>57176</v>
      </c>
      <c r="F9378" s="72">
        <v>68933</v>
      </c>
      <c r="G9378" s="72">
        <v>68933</v>
      </c>
      <c r="H9378" s="72">
        <v>50210</v>
      </c>
      <c r="I9378" s="72">
        <v>44304</v>
      </c>
      <c r="J9378" s="72">
        <v>39446</v>
      </c>
      <c r="K9378" s="72">
        <v>114980</v>
      </c>
      <c r="L9378" s="72">
        <v>131123</v>
      </c>
      <c r="M9378" s="72">
        <v>104362</v>
      </c>
      <c r="N9378" s="72">
        <v>89254</v>
      </c>
      <c r="O9378" s="72">
        <v>110012</v>
      </c>
      <c r="P9378" s="72">
        <v>108216</v>
      </c>
    </row>
    <row r="9379" spans="1:16" hidden="1">
      <c r="A9379" s="72" t="s">
        <v>2112</v>
      </c>
      <c r="B9379" s="72" t="s">
        <v>3279</v>
      </c>
      <c r="C9379" s="72" t="s">
        <v>2107</v>
      </c>
      <c r="D9379" s="72">
        <v>18</v>
      </c>
      <c r="E9379" s="72">
        <v>18</v>
      </c>
      <c r="F9379" s="72">
        <v>17</v>
      </c>
      <c r="G9379" s="72">
        <v>17</v>
      </c>
      <c r="H9379" s="72">
        <v>16</v>
      </c>
      <c r="I9379" s="72">
        <v>16</v>
      </c>
      <c r="J9379" s="72">
        <v>16</v>
      </c>
      <c r="K9379" s="72">
        <v>696</v>
      </c>
      <c r="L9379" s="72">
        <v>700</v>
      </c>
      <c r="M9379" s="72">
        <v>691</v>
      </c>
      <c r="N9379" s="72">
        <v>690</v>
      </c>
      <c r="O9379" s="72">
        <v>694</v>
      </c>
      <c r="P9379" s="72">
        <v>708</v>
      </c>
    </row>
    <row r="9380" spans="1:16" hidden="1">
      <c r="A9380" s="72" t="s">
        <v>2112</v>
      </c>
      <c r="B9380" s="72" t="s">
        <v>3279</v>
      </c>
      <c r="C9380" s="72" t="s">
        <v>2108</v>
      </c>
      <c r="D9380" s="72">
        <v>729948</v>
      </c>
      <c r="E9380" s="72">
        <v>533374</v>
      </c>
      <c r="F9380" s="72">
        <v>730302</v>
      </c>
      <c r="G9380" s="72">
        <v>730302</v>
      </c>
      <c r="H9380" s="72">
        <v>632295</v>
      </c>
      <c r="I9380" s="72">
        <v>537006</v>
      </c>
      <c r="J9380" s="72">
        <v>497876</v>
      </c>
      <c r="K9380" s="72">
        <v>1427951</v>
      </c>
      <c r="L9380" s="72">
        <v>1590873</v>
      </c>
      <c r="M9380" s="72">
        <v>1293050</v>
      </c>
      <c r="N9380" s="72">
        <v>1072548</v>
      </c>
      <c r="O9380" s="72">
        <v>1464546</v>
      </c>
      <c r="P9380" s="72">
        <v>1526405</v>
      </c>
    </row>
    <row r="9381" spans="1:16" hidden="1">
      <c r="A9381" s="72" t="s">
        <v>2112</v>
      </c>
      <c r="B9381" s="72" t="s">
        <v>3279</v>
      </c>
      <c r="C9381" s="72" t="s">
        <v>2109</v>
      </c>
      <c r="D9381" s="72">
        <v>143468</v>
      </c>
      <c r="E9381" s="72">
        <v>47847</v>
      </c>
      <c r="F9381" s="72">
        <v>16400</v>
      </c>
      <c r="G9381" s="72">
        <v>16400</v>
      </c>
      <c r="H9381" s="72">
        <v>42224</v>
      </c>
      <c r="I9381" s="72">
        <v>26949</v>
      </c>
      <c r="J9381" s="72">
        <v>22759</v>
      </c>
      <c r="K9381" s="72">
        <v>39644</v>
      </c>
      <c r="L9381" s="72">
        <v>138956</v>
      </c>
      <c r="M9381" s="72">
        <v>423934</v>
      </c>
      <c r="N9381" s="72">
        <v>413934</v>
      </c>
      <c r="O9381" s="72">
        <v>455516</v>
      </c>
      <c r="P9381" s="72">
        <v>427368</v>
      </c>
    </row>
    <row r="9382" spans="1:16" hidden="1">
      <c r="A9382" s="72" t="s">
        <v>2112</v>
      </c>
      <c r="B9382" s="72" t="s">
        <v>3279</v>
      </c>
      <c r="C9382" s="72" t="s">
        <v>2110</v>
      </c>
      <c r="D9382" s="72">
        <v>1</v>
      </c>
      <c r="E9382" s="72">
        <v>1</v>
      </c>
      <c r="F9382" s="72">
        <v>2</v>
      </c>
      <c r="G9382" s="72">
        <v>2</v>
      </c>
      <c r="H9382" s="72">
        <v>2</v>
      </c>
      <c r="I9382" s="72">
        <v>1</v>
      </c>
      <c r="J9382" s="72">
        <v>1</v>
      </c>
      <c r="K9382" s="72">
        <v>19</v>
      </c>
      <c r="L9382" s="72">
        <v>24</v>
      </c>
      <c r="M9382" s="72">
        <v>30</v>
      </c>
      <c r="N9382" s="72">
        <v>30</v>
      </c>
      <c r="O9382" s="72">
        <v>59</v>
      </c>
      <c r="P9382" s="72">
        <v>60</v>
      </c>
    </row>
    <row r="9383" spans="1:16" hidden="1">
      <c r="A9383" s="72" t="s">
        <v>2112</v>
      </c>
      <c r="B9383" s="72" t="s">
        <v>3279</v>
      </c>
      <c r="C9383" s="72" t="s">
        <v>2111</v>
      </c>
      <c r="D9383" s="72">
        <v>1245302</v>
      </c>
      <c r="E9383" s="72">
        <v>425944</v>
      </c>
      <c r="F9383" s="72">
        <v>146695</v>
      </c>
      <c r="G9383" s="72">
        <v>146695</v>
      </c>
      <c r="H9383" s="72">
        <v>379285</v>
      </c>
      <c r="I9383" s="72">
        <v>226831</v>
      </c>
      <c r="J9383" s="72">
        <v>179870</v>
      </c>
      <c r="K9383" s="72">
        <v>348798</v>
      </c>
      <c r="L9383" s="72">
        <v>779792</v>
      </c>
      <c r="M9383" s="72">
        <v>2137949</v>
      </c>
      <c r="N9383" s="72">
        <v>1865884</v>
      </c>
      <c r="O9383" s="72">
        <v>2837469</v>
      </c>
      <c r="P9383" s="72">
        <v>3562870</v>
      </c>
    </row>
    <row r="9384" spans="1:16" hidden="1">
      <c r="A9384" s="72" t="s">
        <v>2155</v>
      </c>
      <c r="B9384" s="72" t="s">
        <v>3280</v>
      </c>
      <c r="C9384" s="72" t="s">
        <v>2103</v>
      </c>
      <c r="D9384" s="72">
        <v>8191</v>
      </c>
      <c r="E9384" s="72">
        <v>5834</v>
      </c>
      <c r="F9384" s="72">
        <v>5336</v>
      </c>
      <c r="G9384" s="72">
        <v>5301</v>
      </c>
      <c r="H9384" s="72">
        <v>5443</v>
      </c>
      <c r="I9384" s="72">
        <v>3941</v>
      </c>
      <c r="J9384" s="72">
        <v>4293</v>
      </c>
      <c r="K9384" s="72">
        <v>3503</v>
      </c>
      <c r="L9384" s="72">
        <v>4782</v>
      </c>
      <c r="M9384" s="72">
        <v>3683</v>
      </c>
      <c r="N9384" s="72">
        <v>3499</v>
      </c>
      <c r="O9384" s="72">
        <v>4152</v>
      </c>
    </row>
    <row r="9385" spans="1:16" hidden="1">
      <c r="A9385" s="72" t="s">
        <v>2155</v>
      </c>
      <c r="B9385" s="72" t="s">
        <v>3280</v>
      </c>
      <c r="C9385" s="72" t="s">
        <v>2104</v>
      </c>
      <c r="D9385" s="72">
        <v>280</v>
      </c>
      <c r="E9385" s="72">
        <v>271</v>
      </c>
      <c r="F9385" s="72">
        <v>262</v>
      </c>
      <c r="G9385" s="72">
        <v>262</v>
      </c>
      <c r="H9385" s="72">
        <v>256</v>
      </c>
      <c r="I9385" s="72">
        <v>250</v>
      </c>
      <c r="J9385" s="72">
        <v>240</v>
      </c>
      <c r="K9385" s="72">
        <v>219</v>
      </c>
      <c r="L9385" s="72">
        <v>209</v>
      </c>
      <c r="M9385" s="72">
        <v>203</v>
      </c>
      <c r="N9385" s="72">
        <v>203</v>
      </c>
      <c r="O9385" s="72">
        <v>205</v>
      </c>
    </row>
    <row r="9386" spans="1:16" hidden="1">
      <c r="A9386" s="72" t="s">
        <v>2155</v>
      </c>
      <c r="B9386" s="72" t="s">
        <v>3280</v>
      </c>
      <c r="C9386" s="72" t="s">
        <v>2105</v>
      </c>
      <c r="D9386" s="72">
        <v>153529</v>
      </c>
      <c r="E9386" s="72">
        <v>118352</v>
      </c>
      <c r="F9386" s="72">
        <v>120377</v>
      </c>
      <c r="G9386" s="72">
        <v>123870</v>
      </c>
      <c r="H9386" s="72">
        <v>131843</v>
      </c>
      <c r="I9386" s="72">
        <v>95850</v>
      </c>
      <c r="J9386" s="72">
        <v>99514</v>
      </c>
      <c r="K9386" s="72">
        <v>89494</v>
      </c>
      <c r="L9386" s="72">
        <v>110080</v>
      </c>
      <c r="M9386" s="72">
        <v>84361</v>
      </c>
      <c r="N9386" s="72">
        <v>74802</v>
      </c>
      <c r="O9386" s="72">
        <v>87815</v>
      </c>
    </row>
    <row r="9387" spans="1:16" hidden="1">
      <c r="A9387" s="72" t="s">
        <v>2155</v>
      </c>
      <c r="B9387" s="72" t="s">
        <v>3280</v>
      </c>
      <c r="C9387" s="72" t="s">
        <v>2106</v>
      </c>
      <c r="D9387" s="72">
        <v>910</v>
      </c>
      <c r="E9387" s="72">
        <v>721</v>
      </c>
      <c r="F9387" s="72">
        <v>596</v>
      </c>
      <c r="G9387" s="72">
        <v>221</v>
      </c>
      <c r="H9387" s="72">
        <v>227</v>
      </c>
      <c r="I9387" s="72">
        <v>438</v>
      </c>
      <c r="J9387" s="72">
        <v>179</v>
      </c>
      <c r="K9387" s="72">
        <v>695</v>
      </c>
      <c r="L9387" s="72">
        <v>473</v>
      </c>
      <c r="M9387" s="72">
        <v>364</v>
      </c>
      <c r="N9387" s="72">
        <v>154</v>
      </c>
      <c r="O9387" s="72">
        <v>361</v>
      </c>
    </row>
    <row r="9388" spans="1:16" hidden="1">
      <c r="A9388" s="72" t="s">
        <v>2155</v>
      </c>
      <c r="B9388" s="72" t="s">
        <v>3280</v>
      </c>
      <c r="C9388" s="72" t="s">
        <v>2107</v>
      </c>
      <c r="D9388" s="72">
        <v>30</v>
      </c>
      <c r="E9388" s="72">
        <v>30</v>
      </c>
      <c r="F9388" s="72">
        <v>20</v>
      </c>
      <c r="G9388" s="72">
        <v>10</v>
      </c>
      <c r="H9388" s="72">
        <v>10</v>
      </c>
      <c r="I9388" s="72">
        <v>9</v>
      </c>
      <c r="J9388" s="72">
        <v>9</v>
      </c>
      <c r="K9388" s="72">
        <v>22</v>
      </c>
      <c r="L9388" s="72">
        <v>21</v>
      </c>
      <c r="M9388" s="72">
        <v>20</v>
      </c>
      <c r="N9388" s="72">
        <v>10</v>
      </c>
      <c r="O9388" s="72">
        <v>18</v>
      </c>
    </row>
    <row r="9389" spans="1:16" hidden="1">
      <c r="A9389" s="72" t="s">
        <v>2155</v>
      </c>
      <c r="B9389" s="72" t="s">
        <v>3280</v>
      </c>
      <c r="C9389" s="72" t="s">
        <v>2108</v>
      </c>
      <c r="D9389" s="72">
        <v>17059</v>
      </c>
      <c r="E9389" s="72">
        <v>14627</v>
      </c>
      <c r="F9389" s="72">
        <v>13375</v>
      </c>
      <c r="G9389" s="72">
        <v>5161</v>
      </c>
      <c r="H9389" s="72">
        <v>5494</v>
      </c>
      <c r="I9389" s="72">
        <v>10650</v>
      </c>
      <c r="J9389" s="72">
        <v>4146</v>
      </c>
      <c r="K9389" s="72">
        <v>13751</v>
      </c>
      <c r="L9389" s="72">
        <v>10877</v>
      </c>
      <c r="M9389" s="72">
        <v>8343</v>
      </c>
      <c r="N9389" s="72">
        <v>3699</v>
      </c>
      <c r="O9389" s="72">
        <v>7637</v>
      </c>
    </row>
    <row r="9390" spans="1:16" hidden="1">
      <c r="A9390" s="72" t="s">
        <v>2127</v>
      </c>
      <c r="B9390" s="72" t="s">
        <v>3281</v>
      </c>
      <c r="C9390" s="72" t="s">
        <v>2103</v>
      </c>
      <c r="D9390" s="72">
        <v>20629</v>
      </c>
      <c r="E9390" s="72">
        <v>21064</v>
      </c>
      <c r="F9390" s="72">
        <v>17727</v>
      </c>
      <c r="G9390" s="72">
        <v>21128</v>
      </c>
      <c r="H9390" s="72">
        <v>24584</v>
      </c>
      <c r="I9390" s="72">
        <v>18880</v>
      </c>
      <c r="J9390" s="72">
        <v>17806</v>
      </c>
      <c r="K9390" s="72">
        <v>17719</v>
      </c>
      <c r="L9390" s="72">
        <v>20953</v>
      </c>
      <c r="M9390" s="72">
        <v>20670</v>
      </c>
      <c r="N9390" s="72">
        <v>17793</v>
      </c>
      <c r="O9390" s="72">
        <v>17155</v>
      </c>
      <c r="P9390" s="72">
        <v>20333</v>
      </c>
    </row>
    <row r="9391" spans="1:16" hidden="1">
      <c r="A9391" s="72" t="s">
        <v>2127</v>
      </c>
      <c r="B9391" s="72" t="s">
        <v>3281</v>
      </c>
      <c r="C9391" s="72" t="s">
        <v>2104</v>
      </c>
      <c r="D9391" s="72">
        <v>276</v>
      </c>
      <c r="E9391" s="72">
        <v>273</v>
      </c>
      <c r="F9391" s="72">
        <v>268</v>
      </c>
      <c r="G9391" s="72">
        <v>267</v>
      </c>
      <c r="H9391" s="72">
        <v>265</v>
      </c>
      <c r="I9391" s="72">
        <v>261</v>
      </c>
      <c r="J9391" s="72">
        <v>258</v>
      </c>
      <c r="K9391" s="72">
        <v>260</v>
      </c>
      <c r="L9391" s="72">
        <v>257</v>
      </c>
      <c r="M9391" s="72">
        <v>252</v>
      </c>
      <c r="N9391" s="72">
        <v>251</v>
      </c>
      <c r="O9391" s="72">
        <v>253</v>
      </c>
      <c r="P9391" s="72">
        <v>257</v>
      </c>
    </row>
    <row r="9392" spans="1:16" hidden="1">
      <c r="A9392" s="72" t="s">
        <v>2127</v>
      </c>
      <c r="B9392" s="72" t="s">
        <v>3281</v>
      </c>
      <c r="C9392" s="72" t="s">
        <v>2105</v>
      </c>
      <c r="D9392" s="72">
        <v>308308</v>
      </c>
      <c r="E9392" s="72">
        <v>313072</v>
      </c>
      <c r="F9392" s="72">
        <v>241122</v>
      </c>
      <c r="G9392" s="72">
        <v>255907</v>
      </c>
      <c r="H9392" s="72">
        <v>295857</v>
      </c>
      <c r="I9392" s="72">
        <v>270495</v>
      </c>
      <c r="J9392" s="72">
        <v>257365</v>
      </c>
      <c r="K9392" s="72">
        <v>255356</v>
      </c>
      <c r="L9392" s="72">
        <v>291320</v>
      </c>
      <c r="M9392" s="72">
        <v>268185</v>
      </c>
      <c r="N9392" s="72">
        <v>230240</v>
      </c>
      <c r="O9392" s="72">
        <v>229549</v>
      </c>
      <c r="P9392" s="72">
        <v>296678</v>
      </c>
    </row>
    <row r="9393" spans="1:16" hidden="1">
      <c r="A9393" s="72" t="s">
        <v>2127</v>
      </c>
      <c r="B9393" s="72" t="s">
        <v>3281</v>
      </c>
      <c r="C9393" s="72" t="s">
        <v>2106</v>
      </c>
      <c r="D9393" s="72">
        <v>4181</v>
      </c>
      <c r="E9393" s="72">
        <v>3952</v>
      </c>
      <c r="F9393" s="72">
        <v>3375</v>
      </c>
      <c r="G9393" s="72">
        <v>3941</v>
      </c>
      <c r="H9393" s="72">
        <v>3533</v>
      </c>
      <c r="I9393" s="72">
        <v>2841</v>
      </c>
      <c r="J9393" s="72">
        <v>2823</v>
      </c>
      <c r="K9393" s="72">
        <v>2742</v>
      </c>
      <c r="L9393" s="72">
        <v>2911</v>
      </c>
      <c r="M9393" s="72">
        <v>3187</v>
      </c>
      <c r="N9393" s="72">
        <v>2267</v>
      </c>
      <c r="O9393" s="72">
        <v>2548</v>
      </c>
      <c r="P9393" s="72">
        <v>2564</v>
      </c>
    </row>
    <row r="9394" spans="1:16" hidden="1">
      <c r="A9394" s="72" t="s">
        <v>2127</v>
      </c>
      <c r="B9394" s="72" t="s">
        <v>3281</v>
      </c>
      <c r="C9394" s="72" t="s">
        <v>2107</v>
      </c>
      <c r="D9394" s="72">
        <v>29</v>
      </c>
      <c r="E9394" s="72">
        <v>29</v>
      </c>
      <c r="F9394" s="72">
        <v>28</v>
      </c>
      <c r="G9394" s="72">
        <v>29</v>
      </c>
      <c r="H9394" s="72">
        <v>29</v>
      </c>
      <c r="I9394" s="72">
        <v>34</v>
      </c>
      <c r="J9394" s="72">
        <v>35</v>
      </c>
      <c r="K9394" s="72">
        <v>36</v>
      </c>
      <c r="L9394" s="72">
        <v>35</v>
      </c>
      <c r="M9394" s="72">
        <v>34</v>
      </c>
      <c r="N9394" s="72">
        <v>29</v>
      </c>
      <c r="O9394" s="72">
        <v>26</v>
      </c>
      <c r="P9394" s="72">
        <v>22</v>
      </c>
    </row>
    <row r="9395" spans="1:16" hidden="1">
      <c r="A9395" s="72" t="s">
        <v>2127</v>
      </c>
      <c r="B9395" s="72" t="s">
        <v>3281</v>
      </c>
      <c r="C9395" s="72" t="s">
        <v>2108</v>
      </c>
      <c r="D9395" s="72">
        <v>58963</v>
      </c>
      <c r="E9395" s="72">
        <v>56099</v>
      </c>
      <c r="F9395" s="72">
        <v>43034</v>
      </c>
      <c r="G9395" s="72">
        <v>45177</v>
      </c>
      <c r="H9395" s="72">
        <v>42262</v>
      </c>
      <c r="I9395" s="72">
        <v>41355</v>
      </c>
      <c r="J9395" s="72">
        <v>41458</v>
      </c>
      <c r="K9395" s="72">
        <v>37240</v>
      </c>
      <c r="L9395" s="72">
        <v>37421</v>
      </c>
      <c r="M9395" s="72">
        <v>39093</v>
      </c>
      <c r="N9395" s="72">
        <v>29269</v>
      </c>
      <c r="O9395" s="72">
        <v>32332</v>
      </c>
      <c r="P9395" s="72">
        <v>36029</v>
      </c>
    </row>
    <row r="9396" spans="1:16" hidden="1">
      <c r="A9396" s="72" t="s">
        <v>2127</v>
      </c>
      <c r="B9396" s="72" t="s">
        <v>3282</v>
      </c>
      <c r="C9396" s="72" t="s">
        <v>2103</v>
      </c>
      <c r="D9396" s="72">
        <v>70695</v>
      </c>
      <c r="E9396" s="72">
        <v>68715</v>
      </c>
      <c r="F9396" s="72">
        <v>55995</v>
      </c>
      <c r="G9396" s="72">
        <v>74518</v>
      </c>
      <c r="H9396" s="72">
        <v>73121</v>
      </c>
      <c r="I9396" s="72">
        <v>59275</v>
      </c>
      <c r="J9396" s="72">
        <v>54917</v>
      </c>
      <c r="K9396" s="72">
        <v>56917</v>
      </c>
      <c r="L9396" s="72">
        <v>66276</v>
      </c>
      <c r="M9396" s="72">
        <v>66639</v>
      </c>
      <c r="N9396" s="72">
        <v>59793</v>
      </c>
      <c r="O9396" s="72">
        <v>100355</v>
      </c>
      <c r="P9396" s="72">
        <v>61822</v>
      </c>
    </row>
    <row r="9397" spans="1:16" hidden="1">
      <c r="A9397" s="72" t="s">
        <v>2127</v>
      </c>
      <c r="B9397" s="72" t="s">
        <v>3282</v>
      </c>
      <c r="C9397" s="72" t="s">
        <v>2104</v>
      </c>
      <c r="D9397" s="72">
        <v>860</v>
      </c>
      <c r="E9397" s="72">
        <v>861</v>
      </c>
      <c r="F9397" s="72">
        <v>851</v>
      </c>
      <c r="G9397" s="72">
        <v>834</v>
      </c>
      <c r="H9397" s="72">
        <v>821</v>
      </c>
      <c r="I9397" s="72">
        <v>817</v>
      </c>
      <c r="J9397" s="72">
        <v>805</v>
      </c>
      <c r="K9397" s="72">
        <v>799</v>
      </c>
      <c r="L9397" s="72">
        <v>800</v>
      </c>
      <c r="M9397" s="72">
        <v>791</v>
      </c>
      <c r="N9397" s="72">
        <v>796</v>
      </c>
      <c r="O9397" s="72">
        <v>803</v>
      </c>
      <c r="P9397" s="72">
        <v>805</v>
      </c>
    </row>
    <row r="9398" spans="1:16" hidden="1">
      <c r="A9398" s="72" t="s">
        <v>2127</v>
      </c>
      <c r="B9398" s="72" t="s">
        <v>3282</v>
      </c>
      <c r="C9398" s="72" t="s">
        <v>2105</v>
      </c>
      <c r="D9398" s="72">
        <v>718888</v>
      </c>
      <c r="E9398" s="72">
        <v>679156</v>
      </c>
      <c r="F9398" s="72">
        <v>551947</v>
      </c>
      <c r="G9398" s="72">
        <v>678163</v>
      </c>
      <c r="H9398" s="72">
        <v>792159</v>
      </c>
      <c r="I9398" s="72">
        <v>567182</v>
      </c>
      <c r="J9398" s="72">
        <v>491397</v>
      </c>
      <c r="K9398" s="72">
        <v>508504</v>
      </c>
      <c r="L9398" s="72">
        <v>602350</v>
      </c>
      <c r="M9398" s="72">
        <v>584458</v>
      </c>
      <c r="N9398" s="72">
        <v>561612</v>
      </c>
      <c r="O9398" s="72">
        <v>1017206</v>
      </c>
      <c r="P9398" s="72">
        <v>692301</v>
      </c>
    </row>
    <row r="9399" spans="1:16" hidden="1">
      <c r="A9399" s="72" t="s">
        <v>2127</v>
      </c>
      <c r="B9399" s="72" t="s">
        <v>3282</v>
      </c>
      <c r="C9399" s="72" t="s">
        <v>2106</v>
      </c>
      <c r="D9399" s="72">
        <v>44873</v>
      </c>
      <c r="E9399" s="72">
        <v>43988</v>
      </c>
      <c r="F9399" s="72">
        <v>36227</v>
      </c>
      <c r="G9399" s="72">
        <v>51056</v>
      </c>
      <c r="H9399" s="72">
        <v>49143</v>
      </c>
      <c r="I9399" s="72">
        <v>40278</v>
      </c>
      <c r="J9399" s="72">
        <v>40657</v>
      </c>
      <c r="K9399" s="72">
        <v>42425</v>
      </c>
      <c r="L9399" s="72">
        <v>49851</v>
      </c>
      <c r="M9399" s="72">
        <v>52683</v>
      </c>
      <c r="N9399" s="72">
        <v>44382</v>
      </c>
      <c r="O9399" s="72">
        <v>68502</v>
      </c>
      <c r="P9399" s="72">
        <v>41871</v>
      </c>
    </row>
    <row r="9400" spans="1:16" hidden="1">
      <c r="A9400" s="72" t="s">
        <v>2127</v>
      </c>
      <c r="B9400" s="72" t="s">
        <v>3282</v>
      </c>
      <c r="C9400" s="72" t="s">
        <v>2107</v>
      </c>
      <c r="D9400" s="72">
        <v>203</v>
      </c>
      <c r="E9400" s="72">
        <v>204</v>
      </c>
      <c r="F9400" s="72">
        <v>208</v>
      </c>
      <c r="G9400" s="72">
        <v>212</v>
      </c>
      <c r="H9400" s="72">
        <v>207</v>
      </c>
      <c r="I9400" s="72">
        <v>213</v>
      </c>
      <c r="J9400" s="72">
        <v>207</v>
      </c>
      <c r="K9400" s="72">
        <v>212</v>
      </c>
      <c r="L9400" s="72">
        <v>230</v>
      </c>
      <c r="M9400" s="72">
        <v>223</v>
      </c>
      <c r="N9400" s="72">
        <v>223</v>
      </c>
      <c r="O9400" s="72">
        <v>223</v>
      </c>
      <c r="P9400" s="72">
        <v>225</v>
      </c>
    </row>
    <row r="9401" spans="1:16" hidden="1">
      <c r="A9401" s="72" t="s">
        <v>2127</v>
      </c>
      <c r="B9401" s="72" t="s">
        <v>3282</v>
      </c>
      <c r="C9401" s="72" t="s">
        <v>2108</v>
      </c>
      <c r="D9401" s="72">
        <v>422400</v>
      </c>
      <c r="E9401" s="72">
        <v>399555</v>
      </c>
      <c r="F9401" s="72">
        <v>321904</v>
      </c>
      <c r="G9401" s="72">
        <v>427699</v>
      </c>
      <c r="H9401" s="72">
        <v>498803</v>
      </c>
      <c r="I9401" s="72">
        <v>350745</v>
      </c>
      <c r="J9401" s="72">
        <v>334265</v>
      </c>
      <c r="K9401" s="72">
        <v>340954</v>
      </c>
      <c r="L9401" s="72">
        <v>402132</v>
      </c>
      <c r="M9401" s="72">
        <v>405637</v>
      </c>
      <c r="N9401" s="72">
        <v>365296</v>
      </c>
      <c r="O9401" s="72">
        <v>697620</v>
      </c>
      <c r="P9401" s="72">
        <v>419358</v>
      </c>
    </row>
    <row r="9402" spans="1:16" hidden="1">
      <c r="A9402" s="72" t="s">
        <v>2127</v>
      </c>
      <c r="B9402" s="72" t="s">
        <v>3282</v>
      </c>
      <c r="C9402" s="72" t="s">
        <v>2109</v>
      </c>
      <c r="D9402" s="72">
        <v>8028</v>
      </c>
      <c r="E9402" s="72">
        <v>7846</v>
      </c>
      <c r="F9402" s="72">
        <v>7692</v>
      </c>
      <c r="G9402" s="72">
        <v>7712</v>
      </c>
      <c r="H9402" s="72">
        <v>7680</v>
      </c>
      <c r="I9402" s="72">
        <v>7336</v>
      </c>
      <c r="J9402" s="72">
        <v>6897</v>
      </c>
      <c r="K9402" s="72">
        <v>6326</v>
      </c>
      <c r="L9402" s="72">
        <v>6980</v>
      </c>
      <c r="M9402" s="72">
        <v>7001</v>
      </c>
      <c r="N9402" s="72">
        <v>6979</v>
      </c>
      <c r="O9402" s="72">
        <v>8982</v>
      </c>
      <c r="P9402" s="72">
        <v>6451</v>
      </c>
    </row>
    <row r="9403" spans="1:16" hidden="1">
      <c r="A9403" s="72" t="s">
        <v>2127</v>
      </c>
      <c r="B9403" s="72" t="s">
        <v>3282</v>
      </c>
      <c r="C9403" s="72" t="s">
        <v>2110</v>
      </c>
      <c r="D9403" s="72">
        <v>2</v>
      </c>
      <c r="E9403" s="72">
        <v>2</v>
      </c>
      <c r="F9403" s="72">
        <v>3</v>
      </c>
      <c r="G9403" s="72">
        <v>3</v>
      </c>
      <c r="H9403" s="72">
        <v>3</v>
      </c>
      <c r="I9403" s="72">
        <v>3</v>
      </c>
      <c r="J9403" s="72">
        <v>2</v>
      </c>
      <c r="K9403" s="72">
        <v>2</v>
      </c>
      <c r="L9403" s="72">
        <v>1</v>
      </c>
      <c r="M9403" s="72">
        <v>2</v>
      </c>
      <c r="N9403" s="72">
        <v>2</v>
      </c>
      <c r="O9403" s="72">
        <v>2</v>
      </c>
      <c r="P9403" s="72">
        <v>2</v>
      </c>
    </row>
    <row r="9404" spans="1:16" hidden="1">
      <c r="A9404" s="72" t="s">
        <v>2127</v>
      </c>
      <c r="B9404" s="72" t="s">
        <v>3282</v>
      </c>
      <c r="C9404" s="72" t="s">
        <v>2111</v>
      </c>
      <c r="D9404" s="72">
        <v>69310</v>
      </c>
      <c r="E9404" s="72">
        <v>66036</v>
      </c>
      <c r="F9404" s="72">
        <v>57931</v>
      </c>
      <c r="G9404" s="72">
        <v>60524</v>
      </c>
      <c r="H9404" s="72">
        <v>71993</v>
      </c>
      <c r="I9404" s="72">
        <v>57817</v>
      </c>
      <c r="J9404" s="72">
        <v>50288</v>
      </c>
      <c r="K9404" s="72">
        <v>46985</v>
      </c>
      <c r="L9404" s="72">
        <v>51421</v>
      </c>
      <c r="M9404" s="72">
        <v>48583</v>
      </c>
      <c r="N9404" s="72">
        <v>52033</v>
      </c>
      <c r="O9404" s="72">
        <v>83496</v>
      </c>
      <c r="P9404" s="72">
        <v>62474</v>
      </c>
    </row>
    <row r="9405" spans="1:16" hidden="1">
      <c r="A9405" s="72" t="s">
        <v>2138</v>
      </c>
      <c r="B9405" s="72" t="s">
        <v>3283</v>
      </c>
      <c r="C9405" s="72" t="s">
        <v>2103</v>
      </c>
      <c r="D9405" s="72">
        <v>19795</v>
      </c>
      <c r="E9405" s="72">
        <v>17531</v>
      </c>
      <c r="F9405" s="72">
        <v>14827</v>
      </c>
      <c r="G9405" s="72">
        <v>16771</v>
      </c>
      <c r="H9405" s="72">
        <v>20913</v>
      </c>
      <c r="I9405" s="72">
        <v>15557</v>
      </c>
      <c r="J9405" s="72">
        <v>14171</v>
      </c>
      <c r="K9405" s="72">
        <v>16098</v>
      </c>
      <c r="L9405" s="72">
        <v>18846</v>
      </c>
      <c r="M9405" s="72">
        <v>18594</v>
      </c>
      <c r="N9405" s="72">
        <v>18068</v>
      </c>
      <c r="O9405" s="72">
        <v>15961</v>
      </c>
      <c r="P9405" s="72">
        <v>19100</v>
      </c>
    </row>
    <row r="9406" spans="1:16" hidden="1">
      <c r="A9406" s="72" t="s">
        <v>2138</v>
      </c>
      <c r="B9406" s="72" t="s">
        <v>3283</v>
      </c>
      <c r="C9406" s="72" t="s">
        <v>2104</v>
      </c>
      <c r="D9406" s="72">
        <v>127</v>
      </c>
      <c r="E9406" s="72">
        <v>125</v>
      </c>
      <c r="F9406" s="72">
        <v>134</v>
      </c>
      <c r="G9406" s="72">
        <v>124</v>
      </c>
      <c r="H9406" s="72">
        <v>123</v>
      </c>
      <c r="I9406" s="72">
        <v>128</v>
      </c>
      <c r="J9406" s="72">
        <v>124</v>
      </c>
      <c r="K9406" s="72">
        <v>125</v>
      </c>
      <c r="L9406" s="72">
        <v>127</v>
      </c>
      <c r="M9406" s="72">
        <v>130</v>
      </c>
      <c r="N9406" s="72">
        <v>129</v>
      </c>
      <c r="O9406" s="72">
        <v>127</v>
      </c>
      <c r="P9406" s="72">
        <v>129</v>
      </c>
    </row>
    <row r="9407" spans="1:16" hidden="1">
      <c r="A9407" s="72" t="s">
        <v>2138</v>
      </c>
      <c r="B9407" s="72" t="s">
        <v>3283</v>
      </c>
      <c r="C9407" s="72" t="s">
        <v>2105</v>
      </c>
      <c r="D9407" s="72">
        <v>170830</v>
      </c>
      <c r="E9407" s="72">
        <v>154097</v>
      </c>
      <c r="F9407" s="72">
        <v>33752</v>
      </c>
      <c r="G9407" s="72">
        <v>38408</v>
      </c>
      <c r="H9407" s="72">
        <v>49946</v>
      </c>
      <c r="I9407" s="72">
        <v>42049</v>
      </c>
      <c r="J9407" s="72">
        <v>50263</v>
      </c>
      <c r="K9407" s="72">
        <v>50109</v>
      </c>
      <c r="L9407" s="72">
        <v>59418</v>
      </c>
      <c r="M9407" s="72">
        <v>55069</v>
      </c>
      <c r="N9407" s="72">
        <v>55069</v>
      </c>
      <c r="O9407" s="72">
        <v>52297</v>
      </c>
      <c r="P9407" s="72">
        <v>73959</v>
      </c>
    </row>
    <row r="9408" spans="1:16" hidden="1">
      <c r="A9408" s="72" t="s">
        <v>2138</v>
      </c>
      <c r="B9408" s="72" t="s">
        <v>3283</v>
      </c>
      <c r="C9408" s="72" t="s">
        <v>2106</v>
      </c>
      <c r="D9408" s="72">
        <v>12768</v>
      </c>
      <c r="E9408" s="72">
        <v>14189</v>
      </c>
      <c r="F9408" s="72">
        <v>11528</v>
      </c>
      <c r="G9408" s="72">
        <v>12206</v>
      </c>
      <c r="H9408" s="72">
        <v>12873</v>
      </c>
      <c r="I9408" s="72">
        <v>9660</v>
      </c>
      <c r="J9408" s="72">
        <v>11632</v>
      </c>
      <c r="K9408" s="72">
        <v>10039</v>
      </c>
      <c r="L9408" s="72">
        <v>11391</v>
      </c>
      <c r="M9408" s="72">
        <v>10641</v>
      </c>
      <c r="N9408" s="72">
        <v>10003</v>
      </c>
      <c r="O9408" s="72">
        <v>9041</v>
      </c>
      <c r="P9408" s="72">
        <v>12510</v>
      </c>
    </row>
    <row r="9409" spans="1:16" hidden="1">
      <c r="A9409" s="72" t="s">
        <v>2138</v>
      </c>
      <c r="B9409" s="72" t="s">
        <v>3283</v>
      </c>
      <c r="C9409" s="72" t="s">
        <v>2107</v>
      </c>
      <c r="D9409" s="72">
        <v>38</v>
      </c>
      <c r="E9409" s="72">
        <v>38</v>
      </c>
      <c r="F9409" s="72">
        <v>37</v>
      </c>
      <c r="G9409" s="72">
        <v>37</v>
      </c>
      <c r="H9409" s="72">
        <v>35</v>
      </c>
      <c r="I9409" s="72">
        <v>29</v>
      </c>
      <c r="J9409" s="72">
        <v>33</v>
      </c>
      <c r="K9409" s="72">
        <v>32</v>
      </c>
      <c r="L9409" s="72">
        <v>31</v>
      </c>
      <c r="M9409" s="72">
        <v>31</v>
      </c>
      <c r="N9409" s="72">
        <v>31</v>
      </c>
      <c r="O9409" s="72">
        <v>31</v>
      </c>
      <c r="P9409" s="72">
        <v>31</v>
      </c>
    </row>
    <row r="9410" spans="1:16" hidden="1">
      <c r="A9410" s="72" t="s">
        <v>2138</v>
      </c>
      <c r="B9410" s="72" t="s">
        <v>3283</v>
      </c>
      <c r="C9410" s="72" t="s">
        <v>2108</v>
      </c>
      <c r="D9410" s="72">
        <v>108911</v>
      </c>
      <c r="E9410" s="72">
        <v>50279</v>
      </c>
      <c r="F9410" s="72">
        <v>31969</v>
      </c>
      <c r="G9410" s="72">
        <v>36883</v>
      </c>
      <c r="H9410" s="72">
        <v>38078</v>
      </c>
      <c r="I9410" s="72">
        <v>30613</v>
      </c>
      <c r="J9410" s="72">
        <v>33812</v>
      </c>
      <c r="K9410" s="72">
        <v>39898</v>
      </c>
      <c r="L9410" s="72">
        <v>43091</v>
      </c>
      <c r="M9410" s="72">
        <v>39245</v>
      </c>
      <c r="N9410" s="72">
        <v>39245</v>
      </c>
      <c r="O9410" s="72">
        <v>31437</v>
      </c>
      <c r="P9410" s="72">
        <v>59391</v>
      </c>
    </row>
    <row r="9411" spans="1:16" hidden="1">
      <c r="A9411" s="72" t="s">
        <v>2114</v>
      </c>
      <c r="B9411" s="72" t="s">
        <v>3284</v>
      </c>
      <c r="C9411" s="72" t="s">
        <v>2103</v>
      </c>
      <c r="D9411" s="72">
        <v>108942</v>
      </c>
      <c r="E9411" s="72">
        <v>123789</v>
      </c>
      <c r="F9411" s="72">
        <v>112300</v>
      </c>
      <c r="G9411" s="72">
        <v>117936</v>
      </c>
      <c r="H9411" s="72">
        <v>100105</v>
      </c>
      <c r="I9411" s="72">
        <v>98973</v>
      </c>
      <c r="J9411" s="72">
        <v>103155</v>
      </c>
      <c r="K9411" s="72">
        <v>86190</v>
      </c>
      <c r="L9411" s="72">
        <v>103765</v>
      </c>
      <c r="M9411" s="72">
        <v>120351</v>
      </c>
      <c r="N9411" s="72">
        <v>113128</v>
      </c>
      <c r="O9411" s="72">
        <v>132335</v>
      </c>
      <c r="P9411" s="72">
        <v>174308</v>
      </c>
    </row>
    <row r="9412" spans="1:16" hidden="1">
      <c r="A9412" s="72" t="s">
        <v>2114</v>
      </c>
      <c r="B9412" s="72" t="s">
        <v>3284</v>
      </c>
      <c r="C9412" s="72" t="s">
        <v>2104</v>
      </c>
      <c r="D9412" s="72">
        <v>3075</v>
      </c>
      <c r="E9412" s="72">
        <v>3066</v>
      </c>
      <c r="F9412" s="72">
        <v>3100</v>
      </c>
      <c r="G9412" s="72">
        <v>3141</v>
      </c>
      <c r="H9412" s="72">
        <v>3110</v>
      </c>
      <c r="I9412" s="72">
        <v>3046</v>
      </c>
      <c r="J9412" s="72">
        <v>3055</v>
      </c>
      <c r="K9412" s="72">
        <v>3067</v>
      </c>
      <c r="L9412" s="72">
        <v>3115</v>
      </c>
      <c r="M9412" s="72">
        <v>3250</v>
      </c>
      <c r="N9412" s="72">
        <v>3372</v>
      </c>
      <c r="O9412" s="72">
        <v>3374</v>
      </c>
      <c r="P9412" s="72">
        <v>3386</v>
      </c>
    </row>
    <row r="9413" spans="1:16" hidden="1">
      <c r="A9413" s="72" t="s">
        <v>2114</v>
      </c>
      <c r="B9413" s="72" t="s">
        <v>3284</v>
      </c>
      <c r="C9413" s="72" t="s">
        <v>2105</v>
      </c>
      <c r="D9413" s="72">
        <v>2070389</v>
      </c>
      <c r="E9413" s="72">
        <v>2087377</v>
      </c>
      <c r="F9413" s="72">
        <v>1915651</v>
      </c>
      <c r="G9413" s="72">
        <v>2005447</v>
      </c>
      <c r="H9413" s="72">
        <v>1801540</v>
      </c>
      <c r="I9413" s="72">
        <v>1779937</v>
      </c>
      <c r="J9413" s="72">
        <v>1826680</v>
      </c>
      <c r="K9413" s="72">
        <v>1615583</v>
      </c>
      <c r="L9413" s="72">
        <v>1729780</v>
      </c>
      <c r="M9413" s="72">
        <v>1890777</v>
      </c>
      <c r="N9413" s="72">
        <v>1765033</v>
      </c>
      <c r="O9413" s="72">
        <v>1693005</v>
      </c>
      <c r="P9413" s="72">
        <v>1751022</v>
      </c>
    </row>
    <row r="9414" spans="1:16" hidden="1">
      <c r="A9414" s="72" t="s">
        <v>2114</v>
      </c>
      <c r="B9414" s="72" t="s">
        <v>3284</v>
      </c>
      <c r="C9414" s="72" t="s">
        <v>2106</v>
      </c>
      <c r="D9414" s="72">
        <v>73377</v>
      </c>
      <c r="E9414" s="72">
        <v>73049</v>
      </c>
      <c r="F9414" s="72">
        <v>63927</v>
      </c>
      <c r="G9414" s="72">
        <v>67356</v>
      </c>
      <c r="H9414" s="72">
        <v>57240</v>
      </c>
      <c r="I9414" s="72">
        <v>55383</v>
      </c>
      <c r="J9414" s="72">
        <v>57833</v>
      </c>
      <c r="K9414" s="72">
        <v>49266</v>
      </c>
      <c r="L9414" s="72">
        <v>54996</v>
      </c>
      <c r="M9414" s="72">
        <v>65122</v>
      </c>
      <c r="N9414" s="72">
        <v>62173</v>
      </c>
      <c r="O9414" s="72">
        <v>66950</v>
      </c>
      <c r="P9414" s="72">
        <v>74411</v>
      </c>
    </row>
    <row r="9415" spans="1:16" hidden="1">
      <c r="A9415" s="72" t="s">
        <v>2114</v>
      </c>
      <c r="B9415" s="72" t="s">
        <v>3284</v>
      </c>
      <c r="C9415" s="72" t="s">
        <v>2107</v>
      </c>
      <c r="D9415" s="72">
        <v>412</v>
      </c>
      <c r="E9415" s="72">
        <v>408</v>
      </c>
      <c r="F9415" s="72">
        <v>407</v>
      </c>
      <c r="G9415" s="72">
        <v>413</v>
      </c>
      <c r="H9415" s="72">
        <v>412</v>
      </c>
      <c r="I9415" s="72">
        <v>421</v>
      </c>
      <c r="J9415" s="72">
        <v>415</v>
      </c>
      <c r="K9415" s="72">
        <v>426</v>
      </c>
      <c r="L9415" s="72">
        <v>430</v>
      </c>
      <c r="M9415" s="72">
        <v>456</v>
      </c>
      <c r="N9415" s="72">
        <v>488</v>
      </c>
      <c r="O9415" s="72">
        <v>483</v>
      </c>
      <c r="P9415" s="72">
        <v>492</v>
      </c>
    </row>
    <row r="9416" spans="1:16" hidden="1">
      <c r="A9416" s="72" t="s">
        <v>2114</v>
      </c>
      <c r="B9416" s="72" t="s">
        <v>3284</v>
      </c>
      <c r="C9416" s="72" t="s">
        <v>2108</v>
      </c>
      <c r="D9416" s="72">
        <v>1055667</v>
      </c>
      <c r="E9416" s="72">
        <v>966364</v>
      </c>
      <c r="F9416" s="72">
        <v>844834</v>
      </c>
      <c r="G9416" s="72">
        <v>905929</v>
      </c>
      <c r="H9416" s="72">
        <v>788517</v>
      </c>
      <c r="I9416" s="72">
        <v>761451</v>
      </c>
      <c r="J9416" s="72">
        <v>791777</v>
      </c>
      <c r="K9416" s="72">
        <v>690113</v>
      </c>
      <c r="L9416" s="72">
        <v>780432</v>
      </c>
      <c r="M9416" s="72">
        <v>800429</v>
      </c>
      <c r="N9416" s="72">
        <v>748190</v>
      </c>
      <c r="O9416" s="72">
        <v>720827</v>
      </c>
      <c r="P9416" s="72">
        <v>839523</v>
      </c>
    </row>
    <row r="9417" spans="1:16" hidden="1">
      <c r="A9417" s="72" t="s">
        <v>2114</v>
      </c>
      <c r="B9417" s="72" t="s">
        <v>3284</v>
      </c>
      <c r="C9417" s="72" t="s">
        <v>2109</v>
      </c>
      <c r="D9417" s="72">
        <v>3563</v>
      </c>
      <c r="E9417" s="72">
        <v>6120</v>
      </c>
      <c r="F9417" s="72">
        <v>6799</v>
      </c>
      <c r="G9417" s="72">
        <v>4812</v>
      </c>
      <c r="H9417" s="72">
        <v>6632</v>
      </c>
      <c r="I9417" s="72">
        <v>8328</v>
      </c>
      <c r="J9417" s="72">
        <v>7389</v>
      </c>
      <c r="K9417" s="72">
        <v>2341</v>
      </c>
      <c r="L9417" s="72">
        <v>4125</v>
      </c>
      <c r="M9417" s="72">
        <v>12236</v>
      </c>
    </row>
    <row r="9418" spans="1:16" hidden="1">
      <c r="A9418" s="72" t="s">
        <v>2114</v>
      </c>
      <c r="B9418" s="72" t="s">
        <v>3284</v>
      </c>
      <c r="C9418" s="72" t="s">
        <v>2110</v>
      </c>
      <c r="D9418" s="72">
        <v>1</v>
      </c>
      <c r="E9418" s="72">
        <v>1</v>
      </c>
      <c r="F9418" s="72">
        <v>2</v>
      </c>
      <c r="G9418" s="72">
        <v>2</v>
      </c>
      <c r="H9418" s="72">
        <v>2</v>
      </c>
      <c r="I9418" s="72">
        <v>2</v>
      </c>
      <c r="J9418" s="72">
        <v>2</v>
      </c>
      <c r="K9418" s="72">
        <v>2</v>
      </c>
      <c r="L9418" s="72">
        <v>2</v>
      </c>
      <c r="M9418" s="72">
        <v>2</v>
      </c>
    </row>
    <row r="9419" spans="1:16" hidden="1">
      <c r="A9419" s="72" t="s">
        <v>2114</v>
      </c>
      <c r="B9419" s="72" t="s">
        <v>3284</v>
      </c>
      <c r="C9419" s="72" t="s">
        <v>2111</v>
      </c>
      <c r="D9419" s="72">
        <v>44240</v>
      </c>
      <c r="E9419" s="72">
        <v>69890</v>
      </c>
      <c r="F9419" s="72">
        <v>77700</v>
      </c>
      <c r="G9419" s="72">
        <v>56401</v>
      </c>
      <c r="H9419" s="72">
        <v>78047</v>
      </c>
      <c r="I9419" s="72">
        <v>97709</v>
      </c>
      <c r="J9419" s="72">
        <v>86825</v>
      </c>
      <c r="K9419" s="72">
        <v>28326</v>
      </c>
      <c r="L9419" s="72">
        <v>59615</v>
      </c>
      <c r="M9419" s="72">
        <v>49974</v>
      </c>
    </row>
    <row r="9420" spans="1:16" hidden="1">
      <c r="A9420" s="72" t="s">
        <v>2125</v>
      </c>
      <c r="B9420" s="72" t="s">
        <v>3285</v>
      </c>
      <c r="C9420" s="72" t="s">
        <v>2103</v>
      </c>
      <c r="D9420" s="72">
        <v>198454</v>
      </c>
      <c r="E9420" s="72">
        <v>199534</v>
      </c>
      <c r="F9420" s="72">
        <v>147506</v>
      </c>
      <c r="G9420" s="72">
        <v>191584</v>
      </c>
      <c r="H9420" s="72">
        <v>212331</v>
      </c>
      <c r="I9420" s="72">
        <v>181835</v>
      </c>
      <c r="J9420" s="72">
        <v>167917</v>
      </c>
      <c r="K9420" s="72">
        <v>154151</v>
      </c>
      <c r="L9420" s="72">
        <v>204055</v>
      </c>
      <c r="M9420" s="72">
        <v>187606</v>
      </c>
      <c r="N9420" s="72">
        <v>173339</v>
      </c>
      <c r="O9420" s="72">
        <v>172303</v>
      </c>
      <c r="P9420" s="72">
        <v>167537</v>
      </c>
    </row>
    <row r="9421" spans="1:16" hidden="1">
      <c r="A9421" s="72" t="s">
        <v>2125</v>
      </c>
      <c r="B9421" s="72" t="s">
        <v>3285</v>
      </c>
      <c r="C9421" s="72" t="s">
        <v>2104</v>
      </c>
      <c r="D9421" s="72">
        <v>3275</v>
      </c>
      <c r="E9421" s="72">
        <v>3194</v>
      </c>
      <c r="F9421" s="72">
        <v>3194</v>
      </c>
      <c r="G9421" s="72">
        <v>3194</v>
      </c>
      <c r="H9421" s="72">
        <v>3194</v>
      </c>
      <c r="I9421" s="72">
        <v>3194</v>
      </c>
      <c r="J9421" s="72">
        <v>2707</v>
      </c>
      <c r="K9421" s="72">
        <v>2691</v>
      </c>
      <c r="L9421" s="72">
        <v>2684</v>
      </c>
      <c r="M9421" s="72">
        <v>2673</v>
      </c>
      <c r="N9421" s="72">
        <v>2653</v>
      </c>
      <c r="O9421" s="72">
        <v>2649</v>
      </c>
      <c r="P9421" s="72">
        <v>2635</v>
      </c>
    </row>
    <row r="9422" spans="1:16" hidden="1">
      <c r="A9422" s="72" t="s">
        <v>2125</v>
      </c>
      <c r="B9422" s="72" t="s">
        <v>3285</v>
      </c>
      <c r="C9422" s="72" t="s">
        <v>2105</v>
      </c>
      <c r="D9422" s="72">
        <v>2091207</v>
      </c>
      <c r="E9422" s="72">
        <v>2109352</v>
      </c>
      <c r="F9422" s="72">
        <v>1690985</v>
      </c>
      <c r="G9422" s="72">
        <v>2060050</v>
      </c>
      <c r="H9422" s="72">
        <v>1887696</v>
      </c>
      <c r="I9422" s="72">
        <v>1766214</v>
      </c>
      <c r="J9422" s="72">
        <v>1578734</v>
      </c>
      <c r="K9422" s="72">
        <v>1392760</v>
      </c>
      <c r="L9422" s="72">
        <v>1838395</v>
      </c>
      <c r="M9422" s="72">
        <v>1625866</v>
      </c>
      <c r="N9422" s="72">
        <v>1394513</v>
      </c>
      <c r="O9422" s="72">
        <v>1545372</v>
      </c>
      <c r="P9422" s="72">
        <v>1701182</v>
      </c>
    </row>
    <row r="9423" spans="1:16" hidden="1">
      <c r="A9423" s="72" t="s">
        <v>2125</v>
      </c>
      <c r="B9423" s="72" t="s">
        <v>3285</v>
      </c>
      <c r="C9423" s="72" t="s">
        <v>2106</v>
      </c>
      <c r="D9423" s="72">
        <v>121064</v>
      </c>
      <c r="E9423" s="72">
        <v>116339</v>
      </c>
      <c r="F9423" s="72">
        <v>89710</v>
      </c>
      <c r="G9423" s="72">
        <v>106937</v>
      </c>
      <c r="H9423" s="72">
        <v>131221</v>
      </c>
      <c r="I9423" s="72">
        <v>117697</v>
      </c>
      <c r="J9423" s="72">
        <v>112323</v>
      </c>
      <c r="K9423" s="72">
        <v>104024</v>
      </c>
      <c r="L9423" s="72">
        <v>122664</v>
      </c>
      <c r="M9423" s="72">
        <v>117947</v>
      </c>
      <c r="N9423" s="72">
        <v>113443</v>
      </c>
      <c r="O9423" s="72">
        <v>112637</v>
      </c>
      <c r="P9423" s="72">
        <v>109330</v>
      </c>
    </row>
    <row r="9424" spans="1:16" hidden="1">
      <c r="A9424" s="72" t="s">
        <v>2125</v>
      </c>
      <c r="B9424" s="72" t="s">
        <v>3285</v>
      </c>
      <c r="C9424" s="72" t="s">
        <v>2107</v>
      </c>
      <c r="D9424" s="72">
        <v>426</v>
      </c>
      <c r="E9424" s="72">
        <v>350</v>
      </c>
      <c r="F9424" s="72">
        <v>350</v>
      </c>
      <c r="G9424" s="72">
        <v>350</v>
      </c>
      <c r="H9424" s="72">
        <v>350</v>
      </c>
      <c r="I9424" s="72">
        <v>350</v>
      </c>
      <c r="J9424" s="72">
        <v>441</v>
      </c>
      <c r="K9424" s="72">
        <v>438</v>
      </c>
      <c r="L9424" s="72">
        <v>441</v>
      </c>
      <c r="M9424" s="72">
        <v>461</v>
      </c>
      <c r="N9424" s="72">
        <v>455</v>
      </c>
      <c r="O9424" s="72">
        <v>471</v>
      </c>
      <c r="P9424" s="72">
        <v>469</v>
      </c>
    </row>
    <row r="9425" spans="1:16" hidden="1">
      <c r="A9425" s="72" t="s">
        <v>2125</v>
      </c>
      <c r="B9425" s="72" t="s">
        <v>3285</v>
      </c>
      <c r="C9425" s="72" t="s">
        <v>2108</v>
      </c>
      <c r="D9425" s="72">
        <v>1174182</v>
      </c>
      <c r="E9425" s="72">
        <v>1135102</v>
      </c>
      <c r="F9425" s="72">
        <v>807407</v>
      </c>
      <c r="G9425" s="72">
        <v>1043177</v>
      </c>
      <c r="H9425" s="72">
        <v>1118719</v>
      </c>
      <c r="I9425" s="72">
        <v>837247</v>
      </c>
      <c r="J9425" s="72">
        <v>673044</v>
      </c>
      <c r="K9425" s="72">
        <v>647629</v>
      </c>
      <c r="L9425" s="72">
        <v>785315</v>
      </c>
      <c r="M9425" s="72">
        <v>711038</v>
      </c>
      <c r="N9425" s="72">
        <v>604848</v>
      </c>
      <c r="O9425" s="72">
        <v>701704</v>
      </c>
      <c r="P9425" s="72">
        <v>886013</v>
      </c>
    </row>
    <row r="9426" spans="1:16" hidden="1">
      <c r="A9426" s="72" t="s">
        <v>2125</v>
      </c>
      <c r="B9426" s="72" t="s">
        <v>3285</v>
      </c>
      <c r="C9426" s="72" t="s">
        <v>2109</v>
      </c>
      <c r="D9426" s="72">
        <v>178530</v>
      </c>
      <c r="E9426" s="72">
        <v>233217</v>
      </c>
      <c r="F9426" s="72">
        <v>193683</v>
      </c>
      <c r="G9426" s="72">
        <v>182256</v>
      </c>
      <c r="H9426" s="72">
        <v>209404</v>
      </c>
      <c r="I9426" s="72">
        <v>205396</v>
      </c>
      <c r="J9426" s="72">
        <v>194158</v>
      </c>
      <c r="K9426" s="72">
        <v>187071</v>
      </c>
      <c r="L9426" s="72">
        <v>212108</v>
      </c>
      <c r="M9426" s="72">
        <v>194570</v>
      </c>
      <c r="N9426" s="72">
        <v>180534</v>
      </c>
      <c r="O9426" s="72">
        <v>198742</v>
      </c>
      <c r="P9426" s="72">
        <v>211143</v>
      </c>
    </row>
    <row r="9427" spans="1:16" hidden="1">
      <c r="A9427" s="72" t="s">
        <v>2125</v>
      </c>
      <c r="B9427" s="72" t="s">
        <v>3285</v>
      </c>
      <c r="C9427" s="72" t="s">
        <v>2110</v>
      </c>
      <c r="D9427" s="72">
        <v>26</v>
      </c>
      <c r="E9427" s="72">
        <v>17</v>
      </c>
      <c r="F9427" s="72">
        <v>17</v>
      </c>
      <c r="G9427" s="72">
        <v>17</v>
      </c>
      <c r="H9427" s="72">
        <v>17</v>
      </c>
      <c r="I9427" s="72">
        <v>17</v>
      </c>
      <c r="J9427" s="72">
        <v>36</v>
      </c>
      <c r="K9427" s="72">
        <v>36</v>
      </c>
      <c r="L9427" s="72">
        <v>36</v>
      </c>
      <c r="M9427" s="72">
        <v>36</v>
      </c>
      <c r="N9427" s="72">
        <v>32</v>
      </c>
      <c r="O9427" s="72">
        <v>35</v>
      </c>
      <c r="P9427" s="72">
        <v>37</v>
      </c>
    </row>
    <row r="9428" spans="1:16" hidden="1">
      <c r="A9428" s="72" t="s">
        <v>2125</v>
      </c>
      <c r="B9428" s="72" t="s">
        <v>3285</v>
      </c>
      <c r="C9428" s="72" t="s">
        <v>2111</v>
      </c>
      <c r="D9428" s="72">
        <v>1159987</v>
      </c>
      <c r="E9428" s="72">
        <v>1554165</v>
      </c>
      <c r="F9428" s="72">
        <v>1203772</v>
      </c>
      <c r="G9428" s="72">
        <v>1170555</v>
      </c>
      <c r="H9428" s="72">
        <v>1368275</v>
      </c>
      <c r="I9428" s="72">
        <v>1106588</v>
      </c>
      <c r="J9428" s="72">
        <v>1036597</v>
      </c>
      <c r="K9428" s="72">
        <v>1024149</v>
      </c>
      <c r="L9428" s="72">
        <v>1021798</v>
      </c>
      <c r="M9428" s="72">
        <v>896913</v>
      </c>
      <c r="N9428" s="72">
        <v>735769</v>
      </c>
      <c r="O9428" s="72">
        <v>1039803</v>
      </c>
      <c r="P9428" s="72">
        <v>1721096</v>
      </c>
    </row>
    <row r="9429" spans="1:16" hidden="1">
      <c r="A9429" s="72" t="s">
        <v>2155</v>
      </c>
      <c r="B9429" s="72" t="s">
        <v>3286</v>
      </c>
      <c r="C9429" s="72" t="s">
        <v>2103</v>
      </c>
      <c r="D9429" s="72">
        <v>11673805</v>
      </c>
      <c r="E9429" s="72">
        <v>9904458</v>
      </c>
      <c r="F9429" s="72">
        <v>8356274</v>
      </c>
      <c r="G9429" s="72">
        <v>10129654</v>
      </c>
      <c r="H9429" s="72">
        <v>11585090</v>
      </c>
      <c r="I9429" s="72">
        <v>10904755</v>
      </c>
      <c r="J9429" s="72">
        <v>8900245</v>
      </c>
      <c r="K9429" s="72">
        <v>7954983</v>
      </c>
      <c r="L9429" s="72">
        <v>10964385</v>
      </c>
      <c r="M9429" s="72">
        <v>10882787</v>
      </c>
      <c r="N9429" s="72">
        <v>9571823</v>
      </c>
      <c r="O9429" s="72">
        <v>10704157</v>
      </c>
      <c r="P9429" s="72">
        <v>11529807</v>
      </c>
    </row>
    <row r="9430" spans="1:16" hidden="1">
      <c r="A9430" s="72" t="s">
        <v>2155</v>
      </c>
      <c r="B9430" s="72" t="s">
        <v>3286</v>
      </c>
      <c r="C9430" s="72" t="s">
        <v>2104</v>
      </c>
      <c r="D9430" s="72">
        <v>302508</v>
      </c>
      <c r="E9430" s="72">
        <v>305224</v>
      </c>
      <c r="F9430" s="72">
        <v>308116</v>
      </c>
      <c r="G9430" s="72">
        <v>311456</v>
      </c>
      <c r="H9430" s="72">
        <v>314046</v>
      </c>
      <c r="I9430" s="72">
        <v>316787</v>
      </c>
      <c r="J9430" s="72">
        <v>320630</v>
      </c>
      <c r="K9430" s="72">
        <v>324145</v>
      </c>
      <c r="L9430" s="72">
        <v>329506</v>
      </c>
      <c r="M9430" s="72">
        <v>334651</v>
      </c>
      <c r="N9430" s="72">
        <v>342393</v>
      </c>
      <c r="O9430" s="72">
        <v>345757</v>
      </c>
      <c r="P9430" s="72">
        <v>357046</v>
      </c>
    </row>
    <row r="9431" spans="1:16" hidden="1">
      <c r="A9431" s="72" t="s">
        <v>2155</v>
      </c>
      <c r="B9431" s="72" t="s">
        <v>3286</v>
      </c>
      <c r="C9431" s="72" t="s">
        <v>2105</v>
      </c>
      <c r="D9431" s="72">
        <v>135706441</v>
      </c>
      <c r="E9431" s="72">
        <v>109358084</v>
      </c>
      <c r="F9431" s="72">
        <v>90361967</v>
      </c>
      <c r="G9431" s="72">
        <v>103546481</v>
      </c>
      <c r="H9431" s="72">
        <v>128302624</v>
      </c>
      <c r="I9431" s="72">
        <v>102231794</v>
      </c>
      <c r="J9431" s="72">
        <v>88115036</v>
      </c>
      <c r="K9431" s="72">
        <v>87998662</v>
      </c>
      <c r="L9431" s="72">
        <v>100151384</v>
      </c>
      <c r="M9431" s="72">
        <v>83114202</v>
      </c>
      <c r="N9431" s="72">
        <v>81079259</v>
      </c>
      <c r="O9431" s="72">
        <v>96470441</v>
      </c>
      <c r="P9431" s="72">
        <v>148308425</v>
      </c>
    </row>
    <row r="9432" spans="1:16" hidden="1">
      <c r="A9432" s="72" t="s">
        <v>2155</v>
      </c>
      <c r="B9432" s="72" t="s">
        <v>3286</v>
      </c>
      <c r="C9432" s="72" t="s">
        <v>2106</v>
      </c>
      <c r="D9432" s="72">
        <v>12624949</v>
      </c>
      <c r="E9432" s="72">
        <v>12260650</v>
      </c>
      <c r="F9432" s="72">
        <v>11849623</v>
      </c>
      <c r="G9432" s="72">
        <v>12631378</v>
      </c>
      <c r="H9432" s="72">
        <v>13338795</v>
      </c>
      <c r="I9432" s="72">
        <v>13140398</v>
      </c>
      <c r="J9432" s="72">
        <v>12749355</v>
      </c>
      <c r="K9432" s="72">
        <v>12486436</v>
      </c>
      <c r="L9432" s="72">
        <v>14531322</v>
      </c>
      <c r="M9432" s="72">
        <v>14977366</v>
      </c>
      <c r="N9432" s="72">
        <v>12970787</v>
      </c>
      <c r="O9432" s="72">
        <v>13829690</v>
      </c>
      <c r="P9432" s="72">
        <v>14369882</v>
      </c>
    </row>
    <row r="9433" spans="1:16" hidden="1">
      <c r="A9433" s="72" t="s">
        <v>2155</v>
      </c>
      <c r="B9433" s="72" t="s">
        <v>3286</v>
      </c>
      <c r="C9433" s="72" t="s">
        <v>2107</v>
      </c>
      <c r="D9433" s="72">
        <v>20791</v>
      </c>
      <c r="E9433" s="72">
        <v>21262</v>
      </c>
      <c r="F9433" s="72">
        <v>21309</v>
      </c>
      <c r="G9433" s="72">
        <v>20720</v>
      </c>
      <c r="H9433" s="72">
        <v>20573</v>
      </c>
      <c r="I9433" s="72">
        <v>20377</v>
      </c>
      <c r="J9433" s="72">
        <v>20321</v>
      </c>
      <c r="K9433" s="72">
        <v>20158</v>
      </c>
      <c r="L9433" s="72">
        <v>20358</v>
      </c>
      <c r="M9433" s="72">
        <v>20310</v>
      </c>
      <c r="N9433" s="72">
        <v>20193</v>
      </c>
      <c r="O9433" s="72">
        <v>19856</v>
      </c>
      <c r="P9433" s="72">
        <v>20167</v>
      </c>
    </row>
    <row r="9434" spans="1:16" hidden="1">
      <c r="A9434" s="72" t="s">
        <v>2155</v>
      </c>
      <c r="B9434" s="72" t="s">
        <v>3286</v>
      </c>
      <c r="C9434" s="72" t="s">
        <v>2108</v>
      </c>
      <c r="D9434" s="72">
        <v>103784698</v>
      </c>
      <c r="E9434" s="72">
        <v>93426902</v>
      </c>
      <c r="F9434" s="72">
        <v>77585160</v>
      </c>
      <c r="G9434" s="72">
        <v>85681441</v>
      </c>
      <c r="H9434" s="72">
        <v>103275087</v>
      </c>
      <c r="I9434" s="72">
        <v>78714956</v>
      </c>
      <c r="J9434" s="72">
        <v>73001213</v>
      </c>
      <c r="K9434" s="72">
        <v>77479731</v>
      </c>
      <c r="L9434" s="72">
        <v>74986255</v>
      </c>
      <c r="M9434" s="72">
        <v>53060632</v>
      </c>
      <c r="N9434" s="72">
        <v>58399606</v>
      </c>
      <c r="O9434" s="72">
        <v>87809350</v>
      </c>
      <c r="P9434" s="72">
        <v>155548412</v>
      </c>
    </row>
    <row r="9435" spans="1:16" hidden="1">
      <c r="A9435" s="72" t="s">
        <v>2155</v>
      </c>
      <c r="B9435" s="72" t="s">
        <v>3286</v>
      </c>
      <c r="C9435" s="72" t="s">
        <v>2109</v>
      </c>
      <c r="D9435" s="72">
        <v>728691</v>
      </c>
      <c r="E9435" s="72">
        <v>648305</v>
      </c>
      <c r="F9435" s="72">
        <v>746075</v>
      </c>
      <c r="G9435" s="72">
        <v>706299</v>
      </c>
      <c r="H9435" s="72">
        <v>830378</v>
      </c>
      <c r="I9435" s="72">
        <v>714766</v>
      </c>
      <c r="J9435" s="72">
        <v>720620</v>
      </c>
      <c r="K9435" s="72">
        <v>877738</v>
      </c>
      <c r="L9435" s="72">
        <v>1067803</v>
      </c>
      <c r="M9435" s="72">
        <v>1457282</v>
      </c>
      <c r="N9435" s="72">
        <v>2340604</v>
      </c>
      <c r="O9435" s="72">
        <v>995675</v>
      </c>
      <c r="P9435" s="72">
        <v>1210722</v>
      </c>
    </row>
    <row r="9436" spans="1:16" hidden="1">
      <c r="A9436" s="72" t="s">
        <v>2155</v>
      </c>
      <c r="B9436" s="72" t="s">
        <v>3286</v>
      </c>
      <c r="C9436" s="72" t="s">
        <v>2110</v>
      </c>
      <c r="D9436" s="72">
        <v>50</v>
      </c>
      <c r="E9436" s="72">
        <v>48</v>
      </c>
      <c r="F9436" s="72">
        <v>46</v>
      </c>
      <c r="G9436" s="72">
        <v>44</v>
      </c>
      <c r="H9436" s="72">
        <v>45</v>
      </c>
      <c r="I9436" s="72">
        <v>45</v>
      </c>
      <c r="J9436" s="72">
        <v>44</v>
      </c>
      <c r="K9436" s="72">
        <v>42</v>
      </c>
      <c r="L9436" s="72">
        <v>38</v>
      </c>
      <c r="M9436" s="72">
        <v>35</v>
      </c>
      <c r="N9436" s="72">
        <v>34</v>
      </c>
      <c r="O9436" s="72">
        <v>31</v>
      </c>
      <c r="P9436" s="72">
        <v>31</v>
      </c>
    </row>
    <row r="9437" spans="1:16" hidden="1">
      <c r="A9437" s="72" t="s">
        <v>2155</v>
      </c>
      <c r="B9437" s="72" t="s">
        <v>3286</v>
      </c>
      <c r="C9437" s="72" t="s">
        <v>2111</v>
      </c>
      <c r="D9437" s="72">
        <v>5355640</v>
      </c>
      <c r="E9437" s="72">
        <v>4470608</v>
      </c>
      <c r="F9437" s="72">
        <v>4294713</v>
      </c>
      <c r="G9437" s="72">
        <v>4250629</v>
      </c>
      <c r="H9437" s="72">
        <v>5531911</v>
      </c>
      <c r="I9437" s="72">
        <v>3699210</v>
      </c>
      <c r="J9437" s="72">
        <v>3543964</v>
      </c>
      <c r="K9437" s="72">
        <v>4419190</v>
      </c>
      <c r="L9437" s="72">
        <v>4630972</v>
      </c>
      <c r="M9437" s="72">
        <v>4452808</v>
      </c>
      <c r="N9437" s="72">
        <v>7903934</v>
      </c>
      <c r="O9437" s="72">
        <v>5447994</v>
      </c>
      <c r="P9437" s="72">
        <v>12255461</v>
      </c>
    </row>
    <row r="9438" spans="1:16" hidden="1">
      <c r="A9438" s="72" t="s">
        <v>2116</v>
      </c>
      <c r="B9438" s="72" t="s">
        <v>3287</v>
      </c>
      <c r="C9438" s="72" t="s">
        <v>2103</v>
      </c>
      <c r="D9438" s="72">
        <v>31194304</v>
      </c>
      <c r="E9438" s="72">
        <v>32175364</v>
      </c>
      <c r="F9438" s="72">
        <v>30343929</v>
      </c>
      <c r="G9438" s="72">
        <v>30802623</v>
      </c>
      <c r="H9438" s="72">
        <v>24596877</v>
      </c>
      <c r="I9438" s="72">
        <v>24197695</v>
      </c>
      <c r="J9438" s="72">
        <v>25805352</v>
      </c>
      <c r="K9438" s="72">
        <v>26073234</v>
      </c>
      <c r="L9438" s="72">
        <v>25208421</v>
      </c>
      <c r="M9438" s="72">
        <v>29130140</v>
      </c>
      <c r="N9438" s="72">
        <v>29364916</v>
      </c>
      <c r="O9438" s="72">
        <v>28484545</v>
      </c>
      <c r="P9438" s="72">
        <v>26964189</v>
      </c>
    </row>
    <row r="9439" spans="1:16" hidden="1">
      <c r="A9439" s="72" t="s">
        <v>2116</v>
      </c>
      <c r="B9439" s="72" t="s">
        <v>3287</v>
      </c>
      <c r="C9439" s="72" t="s">
        <v>2104</v>
      </c>
      <c r="D9439" s="72">
        <v>816891</v>
      </c>
      <c r="E9439" s="72">
        <v>821600</v>
      </c>
      <c r="F9439" s="72">
        <v>825011</v>
      </c>
      <c r="G9439" s="72">
        <v>829727</v>
      </c>
      <c r="H9439" s="72">
        <v>831596</v>
      </c>
      <c r="I9439" s="72">
        <v>933666</v>
      </c>
      <c r="J9439" s="72">
        <v>842792</v>
      </c>
      <c r="K9439" s="72">
        <v>847993</v>
      </c>
      <c r="L9439" s="72">
        <v>853813</v>
      </c>
      <c r="M9439" s="72">
        <v>859937</v>
      </c>
      <c r="N9439" s="72">
        <v>866031</v>
      </c>
      <c r="O9439" s="72">
        <v>864416</v>
      </c>
      <c r="P9439" s="72">
        <v>876430</v>
      </c>
    </row>
    <row r="9440" spans="1:16" hidden="1">
      <c r="A9440" s="72" t="s">
        <v>2116</v>
      </c>
      <c r="B9440" s="72" t="s">
        <v>3287</v>
      </c>
      <c r="C9440" s="72" t="s">
        <v>2105</v>
      </c>
      <c r="D9440" s="72">
        <v>340091478</v>
      </c>
      <c r="E9440" s="72">
        <v>341435128</v>
      </c>
      <c r="F9440" s="72">
        <v>265994922</v>
      </c>
      <c r="G9440" s="72">
        <v>323091366</v>
      </c>
      <c r="H9440" s="72">
        <v>303560833</v>
      </c>
      <c r="I9440" s="72">
        <v>294549946</v>
      </c>
      <c r="J9440" s="72">
        <v>314672892</v>
      </c>
      <c r="K9440" s="72">
        <v>340769804</v>
      </c>
      <c r="L9440" s="72">
        <v>308781699</v>
      </c>
      <c r="M9440" s="72">
        <v>369505896</v>
      </c>
      <c r="N9440" s="72">
        <v>465292940</v>
      </c>
      <c r="O9440" s="72">
        <v>517154287</v>
      </c>
      <c r="P9440" s="72">
        <v>541747945</v>
      </c>
    </row>
    <row r="9441" spans="1:16" hidden="1">
      <c r="A9441" s="72" t="s">
        <v>2116</v>
      </c>
      <c r="B9441" s="72" t="s">
        <v>3287</v>
      </c>
      <c r="C9441" s="72" t="s">
        <v>2106</v>
      </c>
      <c r="D9441" s="72">
        <v>13956564</v>
      </c>
      <c r="E9441" s="72">
        <v>14364202</v>
      </c>
      <c r="F9441" s="72">
        <v>14163686</v>
      </c>
      <c r="G9441" s="72">
        <v>14223468</v>
      </c>
      <c r="H9441" s="72">
        <v>13203699</v>
      </c>
      <c r="I9441" s="72">
        <v>13115082</v>
      </c>
      <c r="J9441" s="72">
        <v>13359950</v>
      </c>
      <c r="K9441" s="72">
        <v>13507396</v>
      </c>
      <c r="L9441" s="72">
        <v>14240994</v>
      </c>
      <c r="M9441" s="72">
        <v>15185238</v>
      </c>
      <c r="N9441" s="72">
        <v>12990895</v>
      </c>
      <c r="O9441" s="72">
        <v>13937824</v>
      </c>
      <c r="P9441" s="72">
        <v>15219241</v>
      </c>
    </row>
    <row r="9442" spans="1:16" hidden="1">
      <c r="A9442" s="72" t="s">
        <v>2116</v>
      </c>
      <c r="B9442" s="72" t="s">
        <v>3287</v>
      </c>
      <c r="C9442" s="72" t="s">
        <v>2107</v>
      </c>
      <c r="D9442" s="72">
        <v>29014</v>
      </c>
      <c r="E9442" s="72">
        <v>28952</v>
      </c>
      <c r="F9442" s="72">
        <v>28801</v>
      </c>
      <c r="G9442" s="72">
        <v>28611</v>
      </c>
      <c r="H9442" s="72">
        <v>28574</v>
      </c>
      <c r="I9442" s="72">
        <v>28585</v>
      </c>
      <c r="J9442" s="72">
        <v>28538</v>
      </c>
      <c r="K9442" s="72">
        <v>28626</v>
      </c>
      <c r="L9442" s="72">
        <v>28640</v>
      </c>
      <c r="M9442" s="72">
        <v>28782</v>
      </c>
      <c r="N9442" s="72">
        <v>28729</v>
      </c>
      <c r="O9442" s="72">
        <v>28509</v>
      </c>
      <c r="P9442" s="72">
        <v>29111</v>
      </c>
    </row>
    <row r="9443" spans="1:16" hidden="1">
      <c r="A9443" s="72" t="s">
        <v>2116</v>
      </c>
      <c r="B9443" s="72" t="s">
        <v>3287</v>
      </c>
      <c r="C9443" s="72" t="s">
        <v>2108</v>
      </c>
      <c r="D9443" s="72">
        <v>104571042</v>
      </c>
      <c r="E9443" s="72">
        <v>101523288</v>
      </c>
      <c r="F9443" s="72">
        <v>74395828</v>
      </c>
      <c r="G9443" s="72">
        <v>95018866</v>
      </c>
      <c r="H9443" s="72">
        <v>102346797</v>
      </c>
      <c r="I9443" s="72">
        <v>93014421</v>
      </c>
      <c r="J9443" s="72">
        <v>100374025</v>
      </c>
      <c r="K9443" s="72">
        <v>104390348</v>
      </c>
      <c r="L9443" s="72">
        <v>91583094</v>
      </c>
      <c r="M9443" s="72">
        <v>118231192</v>
      </c>
      <c r="N9443" s="72">
        <v>104126041</v>
      </c>
      <c r="O9443" s="72">
        <v>144523625</v>
      </c>
      <c r="P9443" s="72">
        <v>206759660</v>
      </c>
    </row>
    <row r="9444" spans="1:16" hidden="1">
      <c r="A9444" s="72" t="s">
        <v>2116</v>
      </c>
      <c r="B9444" s="72" t="s">
        <v>3287</v>
      </c>
      <c r="C9444" s="72" t="s">
        <v>2111</v>
      </c>
      <c r="D9444" s="72">
        <v>119642</v>
      </c>
      <c r="E9444" s="72">
        <v>59462</v>
      </c>
      <c r="F9444" s="72">
        <v>37079</v>
      </c>
      <c r="G9444" s="72">
        <v>185125</v>
      </c>
    </row>
    <row r="9445" spans="1:16" hidden="1">
      <c r="A9445" s="72" t="s">
        <v>2127</v>
      </c>
      <c r="B9445" s="72" t="s">
        <v>3288</v>
      </c>
      <c r="C9445" s="72" t="s">
        <v>2103</v>
      </c>
      <c r="D9445" s="72">
        <v>42257</v>
      </c>
      <c r="E9445" s="72">
        <v>37462</v>
      </c>
      <c r="F9445" s="72">
        <v>23993</v>
      </c>
      <c r="G9445" s="72">
        <v>38062</v>
      </c>
      <c r="H9445" s="72">
        <v>38326</v>
      </c>
      <c r="I9445" s="72">
        <v>31240</v>
      </c>
      <c r="J9445" s="72">
        <v>31488</v>
      </c>
      <c r="K9445" s="72">
        <v>31157</v>
      </c>
      <c r="L9445" s="72">
        <v>38849</v>
      </c>
      <c r="M9445" s="72">
        <v>39164</v>
      </c>
      <c r="N9445" s="72">
        <v>33522</v>
      </c>
      <c r="O9445" s="72">
        <v>32803</v>
      </c>
      <c r="P9445" s="72">
        <v>37732</v>
      </c>
    </row>
    <row r="9446" spans="1:16" hidden="1">
      <c r="A9446" s="72" t="s">
        <v>2127</v>
      </c>
      <c r="B9446" s="72" t="s">
        <v>3288</v>
      </c>
      <c r="C9446" s="72" t="s">
        <v>2104</v>
      </c>
      <c r="D9446" s="72">
        <v>474</v>
      </c>
      <c r="E9446" s="72">
        <v>470</v>
      </c>
      <c r="F9446" s="72">
        <v>465</v>
      </c>
      <c r="G9446" s="72">
        <v>469</v>
      </c>
      <c r="H9446" s="72">
        <v>427</v>
      </c>
      <c r="I9446" s="72">
        <v>477</v>
      </c>
      <c r="J9446" s="72">
        <v>485</v>
      </c>
      <c r="K9446" s="72">
        <v>490</v>
      </c>
      <c r="L9446" s="72">
        <v>490</v>
      </c>
      <c r="M9446" s="72">
        <v>500</v>
      </c>
      <c r="N9446" s="72">
        <v>502</v>
      </c>
      <c r="O9446" s="72">
        <v>512</v>
      </c>
      <c r="P9446" s="72">
        <v>522</v>
      </c>
    </row>
    <row r="9447" spans="1:16" hidden="1">
      <c r="A9447" s="72" t="s">
        <v>2127</v>
      </c>
      <c r="B9447" s="72" t="s">
        <v>3288</v>
      </c>
      <c r="C9447" s="72" t="s">
        <v>2105</v>
      </c>
      <c r="D9447" s="72">
        <v>385323</v>
      </c>
      <c r="E9447" s="72">
        <v>345384</v>
      </c>
      <c r="F9447" s="72">
        <v>254879</v>
      </c>
      <c r="G9447" s="72">
        <v>296878</v>
      </c>
      <c r="H9447" s="72">
        <v>372042</v>
      </c>
      <c r="I9447" s="72">
        <v>258653</v>
      </c>
      <c r="J9447" s="72">
        <v>248729</v>
      </c>
      <c r="K9447" s="72">
        <v>258182</v>
      </c>
      <c r="L9447" s="72">
        <v>327518</v>
      </c>
      <c r="M9447" s="72">
        <v>322940</v>
      </c>
      <c r="N9447" s="72">
        <v>285450</v>
      </c>
      <c r="O9447" s="72">
        <v>327482</v>
      </c>
      <c r="P9447" s="72">
        <v>440599</v>
      </c>
    </row>
    <row r="9448" spans="1:16" hidden="1">
      <c r="A9448" s="72" t="s">
        <v>2127</v>
      </c>
      <c r="B9448" s="72" t="s">
        <v>3288</v>
      </c>
      <c r="C9448" s="72" t="s">
        <v>2106</v>
      </c>
      <c r="D9448" s="72">
        <v>22801</v>
      </c>
      <c r="E9448" s="72">
        <v>20455</v>
      </c>
      <c r="F9448" s="72">
        <v>13527</v>
      </c>
      <c r="G9448" s="72">
        <v>21932</v>
      </c>
      <c r="H9448" s="72">
        <v>25391</v>
      </c>
      <c r="I9448" s="72">
        <v>27800</v>
      </c>
      <c r="J9448" s="72">
        <v>21265</v>
      </c>
      <c r="K9448" s="72">
        <v>24842</v>
      </c>
      <c r="L9448" s="72">
        <v>27461</v>
      </c>
      <c r="M9448" s="72">
        <v>26381</v>
      </c>
      <c r="N9448" s="72">
        <v>21404</v>
      </c>
      <c r="O9448" s="72">
        <v>19407</v>
      </c>
      <c r="P9448" s="72">
        <v>23217</v>
      </c>
    </row>
    <row r="9449" spans="1:16" hidden="1">
      <c r="A9449" s="72" t="s">
        <v>2127</v>
      </c>
      <c r="B9449" s="72" t="s">
        <v>3288</v>
      </c>
      <c r="C9449" s="72" t="s">
        <v>2107</v>
      </c>
      <c r="D9449" s="72">
        <v>93</v>
      </c>
      <c r="E9449" s="72">
        <v>92</v>
      </c>
      <c r="F9449" s="72">
        <v>94</v>
      </c>
      <c r="G9449" s="72">
        <v>96</v>
      </c>
      <c r="H9449" s="72">
        <v>91</v>
      </c>
      <c r="I9449" s="72">
        <v>95</v>
      </c>
      <c r="J9449" s="72">
        <v>102</v>
      </c>
      <c r="K9449" s="72">
        <v>102</v>
      </c>
      <c r="L9449" s="72">
        <v>106</v>
      </c>
      <c r="M9449" s="72">
        <v>109</v>
      </c>
      <c r="N9449" s="72">
        <v>110</v>
      </c>
      <c r="O9449" s="72">
        <v>113</v>
      </c>
      <c r="P9449" s="72">
        <v>114</v>
      </c>
    </row>
    <row r="9450" spans="1:16" hidden="1">
      <c r="A9450" s="72" t="s">
        <v>2127</v>
      </c>
      <c r="B9450" s="72" t="s">
        <v>3288</v>
      </c>
      <c r="C9450" s="72" t="s">
        <v>2108</v>
      </c>
      <c r="D9450" s="72">
        <v>196498</v>
      </c>
      <c r="E9450" s="72">
        <v>177606</v>
      </c>
      <c r="F9450" s="72">
        <v>133098</v>
      </c>
      <c r="G9450" s="72">
        <v>159141</v>
      </c>
      <c r="H9450" s="72">
        <v>225851</v>
      </c>
      <c r="I9450" s="72">
        <v>201293</v>
      </c>
      <c r="J9450" s="72">
        <v>148239</v>
      </c>
      <c r="K9450" s="72">
        <v>180315</v>
      </c>
      <c r="L9450" s="72">
        <v>207177</v>
      </c>
      <c r="M9450" s="72">
        <v>193949</v>
      </c>
      <c r="N9450" s="72">
        <v>161798</v>
      </c>
      <c r="O9450" s="72">
        <v>181445</v>
      </c>
      <c r="P9450" s="72">
        <v>252602</v>
      </c>
    </row>
    <row r="9451" spans="1:16" hidden="1">
      <c r="A9451" s="72" t="s">
        <v>2127</v>
      </c>
      <c r="B9451" s="72" t="s">
        <v>3288</v>
      </c>
      <c r="C9451" s="72" t="s">
        <v>2109</v>
      </c>
      <c r="D9451" s="72">
        <v>141929</v>
      </c>
      <c r="E9451" s="72">
        <v>132103</v>
      </c>
      <c r="F9451" s="72">
        <v>109794</v>
      </c>
      <c r="G9451" s="72">
        <v>145568</v>
      </c>
      <c r="H9451" s="72">
        <v>145444</v>
      </c>
      <c r="I9451" s="72">
        <v>123873</v>
      </c>
      <c r="J9451" s="72">
        <v>133051</v>
      </c>
      <c r="K9451" s="72">
        <v>145913</v>
      </c>
      <c r="L9451" s="72">
        <v>164279</v>
      </c>
      <c r="M9451" s="72">
        <v>157909</v>
      </c>
      <c r="N9451" s="72">
        <v>116203</v>
      </c>
      <c r="O9451" s="72">
        <v>117712</v>
      </c>
      <c r="P9451" s="72">
        <v>118502</v>
      </c>
    </row>
    <row r="9452" spans="1:16" hidden="1">
      <c r="A9452" s="72" t="s">
        <v>2127</v>
      </c>
      <c r="B9452" s="72" t="s">
        <v>3288</v>
      </c>
      <c r="C9452" s="72" t="s">
        <v>2110</v>
      </c>
      <c r="D9452" s="72">
        <v>5</v>
      </c>
      <c r="E9452" s="72">
        <v>5</v>
      </c>
      <c r="F9452" s="72">
        <v>5</v>
      </c>
      <c r="G9452" s="72">
        <v>5</v>
      </c>
      <c r="H9452" s="72">
        <v>5</v>
      </c>
      <c r="I9452" s="72">
        <v>5</v>
      </c>
      <c r="J9452" s="72">
        <v>5</v>
      </c>
      <c r="K9452" s="72">
        <v>5</v>
      </c>
      <c r="L9452" s="72">
        <v>6</v>
      </c>
      <c r="M9452" s="72">
        <v>6</v>
      </c>
      <c r="N9452" s="72">
        <v>6</v>
      </c>
      <c r="O9452" s="72">
        <v>6</v>
      </c>
      <c r="P9452" s="72">
        <v>6</v>
      </c>
    </row>
    <row r="9453" spans="1:16" hidden="1">
      <c r="A9453" s="72" t="s">
        <v>2127</v>
      </c>
      <c r="B9453" s="72" t="s">
        <v>3288</v>
      </c>
      <c r="C9453" s="72" t="s">
        <v>2111</v>
      </c>
      <c r="D9453" s="72">
        <v>829805</v>
      </c>
      <c r="E9453" s="72">
        <v>694498</v>
      </c>
      <c r="F9453" s="72">
        <v>495792</v>
      </c>
      <c r="G9453" s="72">
        <v>693791</v>
      </c>
      <c r="H9453" s="72">
        <v>844179</v>
      </c>
      <c r="I9453" s="72">
        <v>506242</v>
      </c>
      <c r="J9453" s="72">
        <v>497749</v>
      </c>
      <c r="K9453" s="72">
        <v>649247</v>
      </c>
      <c r="L9453" s="72">
        <v>711709</v>
      </c>
      <c r="M9453" s="72">
        <v>669681</v>
      </c>
      <c r="N9453" s="72">
        <v>395738</v>
      </c>
      <c r="O9453" s="72">
        <v>712936</v>
      </c>
      <c r="P9453" s="72">
        <v>990583</v>
      </c>
    </row>
    <row r="9454" spans="1:16" hidden="1">
      <c r="A9454" s="72" t="s">
        <v>2132</v>
      </c>
      <c r="B9454" s="72" t="s">
        <v>3289</v>
      </c>
      <c r="C9454" s="72" t="s">
        <v>2103</v>
      </c>
      <c r="G9454" s="72">
        <v>87496</v>
      </c>
      <c r="H9454" s="72">
        <v>288689</v>
      </c>
      <c r="I9454" s="72">
        <v>269549</v>
      </c>
      <c r="J9454" s="72">
        <v>223338</v>
      </c>
      <c r="K9454" s="72">
        <v>220406</v>
      </c>
      <c r="L9454" s="72">
        <v>276428</v>
      </c>
      <c r="M9454" s="72">
        <v>223441</v>
      </c>
      <c r="N9454" s="72">
        <v>214203</v>
      </c>
      <c r="O9454" s="72">
        <v>267245</v>
      </c>
      <c r="P9454" s="72">
        <v>259894</v>
      </c>
    </row>
    <row r="9455" spans="1:16" hidden="1">
      <c r="A9455" s="72" t="s">
        <v>2132</v>
      </c>
      <c r="B9455" s="72" t="s">
        <v>3289</v>
      </c>
      <c r="C9455" s="72" t="s">
        <v>2104</v>
      </c>
      <c r="G9455" s="72">
        <v>9850</v>
      </c>
      <c r="H9455" s="72">
        <v>9818</v>
      </c>
      <c r="I9455" s="72">
        <v>9649</v>
      </c>
      <c r="J9455" s="72">
        <v>9536</v>
      </c>
      <c r="K9455" s="72">
        <v>9599</v>
      </c>
      <c r="L9455" s="72">
        <v>9672</v>
      </c>
      <c r="M9455" s="72">
        <v>9754</v>
      </c>
      <c r="N9455" s="72">
        <v>9433</v>
      </c>
      <c r="O9455" s="72">
        <v>9498</v>
      </c>
      <c r="P9455" s="72">
        <v>9836</v>
      </c>
    </row>
    <row r="9456" spans="1:16" hidden="1">
      <c r="A9456" s="72" t="s">
        <v>2132</v>
      </c>
      <c r="B9456" s="72" t="s">
        <v>3289</v>
      </c>
      <c r="C9456" s="72" t="s">
        <v>2105</v>
      </c>
      <c r="G9456" s="72">
        <v>3985589</v>
      </c>
      <c r="H9456" s="72">
        <v>11713108</v>
      </c>
      <c r="I9456" s="72">
        <v>9429389</v>
      </c>
      <c r="J9456" s="72">
        <v>7317675</v>
      </c>
      <c r="K9456" s="72">
        <v>9218742</v>
      </c>
      <c r="L9456" s="72">
        <v>9768834</v>
      </c>
      <c r="M9456" s="72">
        <v>8012300</v>
      </c>
      <c r="N9456" s="72">
        <v>6653492</v>
      </c>
      <c r="O9456" s="72">
        <v>8761062</v>
      </c>
      <c r="P9456" s="72">
        <v>8563435</v>
      </c>
    </row>
    <row r="9457" spans="1:16" hidden="1">
      <c r="A9457" s="72" t="s">
        <v>2132</v>
      </c>
      <c r="B9457" s="72" t="s">
        <v>3289</v>
      </c>
      <c r="C9457" s="72" t="s">
        <v>2106</v>
      </c>
      <c r="G9457" s="72">
        <v>199035</v>
      </c>
      <c r="H9457" s="72">
        <v>393581</v>
      </c>
      <c r="I9457" s="72">
        <v>447523</v>
      </c>
      <c r="J9457" s="72">
        <v>419963</v>
      </c>
      <c r="K9457" s="72">
        <v>333244</v>
      </c>
      <c r="L9457" s="72">
        <v>318904</v>
      </c>
      <c r="M9457" s="72">
        <v>237039</v>
      </c>
      <c r="N9457" s="72">
        <v>190636</v>
      </c>
      <c r="O9457" s="72">
        <v>238954</v>
      </c>
      <c r="P9457" s="72">
        <v>260015</v>
      </c>
    </row>
    <row r="9458" spans="1:16" hidden="1">
      <c r="A9458" s="72" t="s">
        <v>2132</v>
      </c>
      <c r="B9458" s="72" t="s">
        <v>3289</v>
      </c>
      <c r="C9458" s="72" t="s">
        <v>2107</v>
      </c>
      <c r="G9458" s="72">
        <v>1102</v>
      </c>
      <c r="H9458" s="72">
        <v>1080</v>
      </c>
      <c r="I9458" s="72">
        <v>1059</v>
      </c>
      <c r="J9458" s="72">
        <v>1049</v>
      </c>
      <c r="K9458" s="72">
        <v>1038</v>
      </c>
      <c r="L9458" s="72">
        <v>1050</v>
      </c>
      <c r="M9458" s="72">
        <v>1049</v>
      </c>
      <c r="N9458" s="72">
        <v>959</v>
      </c>
      <c r="O9458" s="72">
        <v>978</v>
      </c>
      <c r="P9458" s="72">
        <v>1031</v>
      </c>
    </row>
    <row r="9459" spans="1:16" hidden="1">
      <c r="A9459" s="72" t="s">
        <v>2132</v>
      </c>
      <c r="B9459" s="72" t="s">
        <v>3289</v>
      </c>
      <c r="C9459" s="72" t="s">
        <v>2108</v>
      </c>
      <c r="G9459" s="72">
        <v>5646207</v>
      </c>
      <c r="H9459" s="72">
        <v>11704424</v>
      </c>
      <c r="I9459" s="72">
        <v>10200399</v>
      </c>
      <c r="J9459" s="72">
        <v>8675184</v>
      </c>
      <c r="K9459" s="72">
        <v>10895376</v>
      </c>
      <c r="L9459" s="72">
        <v>9128271</v>
      </c>
      <c r="M9459" s="72">
        <v>7583295</v>
      </c>
      <c r="N9459" s="72">
        <v>5166444</v>
      </c>
      <c r="O9459" s="72">
        <v>6916977</v>
      </c>
      <c r="P9459" s="72">
        <v>7870626</v>
      </c>
    </row>
    <row r="9460" spans="1:16" hidden="1">
      <c r="A9460" s="72" t="s">
        <v>2132</v>
      </c>
      <c r="B9460" s="72" t="s">
        <v>3289</v>
      </c>
      <c r="C9460" s="72" t="s">
        <v>2109</v>
      </c>
      <c r="H9460" s="72">
        <v>35419</v>
      </c>
      <c r="I9460" s="72">
        <v>49354</v>
      </c>
      <c r="J9460" s="72">
        <v>47578</v>
      </c>
      <c r="K9460" s="72">
        <v>49678</v>
      </c>
      <c r="L9460" s="72">
        <v>50830</v>
      </c>
      <c r="M9460" s="72">
        <v>20258</v>
      </c>
    </row>
    <row r="9461" spans="1:16" hidden="1">
      <c r="A9461" s="72" t="s">
        <v>2132</v>
      </c>
      <c r="B9461" s="72" t="s">
        <v>3289</v>
      </c>
      <c r="C9461" s="72" t="s">
        <v>2110</v>
      </c>
      <c r="H9461" s="72">
        <v>6</v>
      </c>
      <c r="I9461" s="72">
        <v>11</v>
      </c>
      <c r="J9461" s="72">
        <v>14</v>
      </c>
      <c r="K9461" s="72">
        <v>18</v>
      </c>
      <c r="L9461" s="72">
        <v>3</v>
      </c>
      <c r="M9461" s="72">
        <v>1</v>
      </c>
    </row>
    <row r="9462" spans="1:16" hidden="1">
      <c r="A9462" s="72" t="s">
        <v>2132</v>
      </c>
      <c r="B9462" s="72" t="s">
        <v>3289</v>
      </c>
      <c r="C9462" s="72" t="s">
        <v>2111</v>
      </c>
      <c r="H9462" s="72">
        <v>777564</v>
      </c>
      <c r="I9462" s="72">
        <v>845932</v>
      </c>
      <c r="J9462" s="72">
        <v>696854</v>
      </c>
      <c r="K9462" s="72">
        <v>877653</v>
      </c>
      <c r="L9462" s="72">
        <v>848656</v>
      </c>
      <c r="M9462" s="72">
        <v>748857</v>
      </c>
    </row>
    <row r="9463" spans="1:16" hidden="1">
      <c r="A9463" s="72" t="s">
        <v>2150</v>
      </c>
      <c r="B9463" s="72" t="s">
        <v>3290</v>
      </c>
      <c r="C9463" s="72" t="s">
        <v>2103</v>
      </c>
      <c r="D9463" s="72">
        <v>8000</v>
      </c>
      <c r="E9463" s="72">
        <v>8089</v>
      </c>
      <c r="F9463" s="72">
        <v>6992</v>
      </c>
      <c r="G9463" s="72">
        <v>8659</v>
      </c>
      <c r="H9463" s="72">
        <v>8991</v>
      </c>
      <c r="I9463" s="72">
        <v>8343</v>
      </c>
      <c r="J9463" s="72">
        <v>6970</v>
      </c>
      <c r="K9463" s="72">
        <v>6979</v>
      </c>
      <c r="L9463" s="72">
        <v>8477</v>
      </c>
      <c r="M9463" s="72">
        <v>7928</v>
      </c>
      <c r="N9463" s="72">
        <v>7846</v>
      </c>
      <c r="O9463" s="72">
        <v>8365</v>
      </c>
      <c r="P9463" s="72">
        <v>8974</v>
      </c>
    </row>
    <row r="9464" spans="1:16" hidden="1">
      <c r="A9464" s="72" t="s">
        <v>2150</v>
      </c>
      <c r="B9464" s="72" t="s">
        <v>3290</v>
      </c>
      <c r="C9464" s="72" t="s">
        <v>2104</v>
      </c>
      <c r="D9464" s="72">
        <v>191</v>
      </c>
      <c r="E9464" s="72">
        <v>191</v>
      </c>
      <c r="F9464" s="72">
        <v>191</v>
      </c>
      <c r="G9464" s="72">
        <v>191</v>
      </c>
      <c r="H9464" s="72">
        <v>188</v>
      </c>
      <c r="I9464" s="72">
        <v>188</v>
      </c>
      <c r="J9464" s="72">
        <v>188</v>
      </c>
      <c r="K9464" s="72">
        <v>187</v>
      </c>
      <c r="L9464" s="72">
        <v>187</v>
      </c>
      <c r="M9464" s="72">
        <v>188</v>
      </c>
      <c r="N9464" s="72">
        <v>189</v>
      </c>
      <c r="O9464" s="72">
        <v>189</v>
      </c>
      <c r="P9464" s="72">
        <v>189</v>
      </c>
    </row>
    <row r="9465" spans="1:16" hidden="1">
      <c r="A9465" s="72" t="s">
        <v>2150</v>
      </c>
      <c r="B9465" s="72" t="s">
        <v>3290</v>
      </c>
      <c r="C9465" s="72" t="s">
        <v>2105</v>
      </c>
      <c r="D9465" s="72">
        <v>101554</v>
      </c>
      <c r="E9465" s="72">
        <v>102808</v>
      </c>
      <c r="F9465" s="72">
        <v>93654</v>
      </c>
      <c r="G9465" s="72">
        <v>104639</v>
      </c>
      <c r="H9465" s="72">
        <v>118991</v>
      </c>
      <c r="I9465" s="72">
        <v>105991</v>
      </c>
      <c r="J9465" s="72">
        <v>87590</v>
      </c>
      <c r="K9465" s="72">
        <v>90273</v>
      </c>
      <c r="L9465" s="72">
        <v>102945</v>
      </c>
      <c r="M9465" s="72">
        <v>102161</v>
      </c>
      <c r="N9465" s="72">
        <v>99295</v>
      </c>
      <c r="O9465" s="72">
        <v>105973</v>
      </c>
      <c r="P9465" s="72">
        <v>112584</v>
      </c>
    </row>
    <row r="9466" spans="1:16" hidden="1">
      <c r="A9466" s="72" t="s">
        <v>2150</v>
      </c>
      <c r="B9466" s="72" t="s">
        <v>3290</v>
      </c>
      <c r="C9466" s="72" t="s">
        <v>2106</v>
      </c>
      <c r="D9466" s="72">
        <v>110</v>
      </c>
      <c r="E9466" s="72">
        <v>148</v>
      </c>
      <c r="F9466" s="72">
        <v>121</v>
      </c>
      <c r="G9466" s="72">
        <v>152</v>
      </c>
      <c r="H9466" s="72">
        <v>380</v>
      </c>
      <c r="I9466" s="72">
        <v>320</v>
      </c>
      <c r="J9466" s="72">
        <v>245</v>
      </c>
      <c r="K9466" s="72">
        <v>269</v>
      </c>
      <c r="L9466" s="72">
        <v>306</v>
      </c>
      <c r="M9466" s="72">
        <v>261</v>
      </c>
      <c r="N9466" s="72">
        <v>312</v>
      </c>
      <c r="O9466" s="72">
        <v>290</v>
      </c>
      <c r="P9466" s="72">
        <v>300</v>
      </c>
    </row>
    <row r="9467" spans="1:16" hidden="1">
      <c r="A9467" s="72" t="s">
        <v>2150</v>
      </c>
      <c r="B9467" s="72" t="s">
        <v>3290</v>
      </c>
      <c r="C9467" s="72" t="s">
        <v>2107</v>
      </c>
      <c r="D9467" s="72">
        <v>1</v>
      </c>
      <c r="E9467" s="72">
        <v>2</v>
      </c>
      <c r="F9467" s="72">
        <v>2</v>
      </c>
      <c r="G9467" s="72">
        <v>2</v>
      </c>
      <c r="H9467" s="72">
        <v>3</v>
      </c>
      <c r="I9467" s="72">
        <v>3</v>
      </c>
      <c r="J9467" s="72">
        <v>3</v>
      </c>
      <c r="K9467" s="72">
        <v>3</v>
      </c>
      <c r="L9467" s="72">
        <v>3</v>
      </c>
      <c r="M9467" s="72">
        <v>3</v>
      </c>
      <c r="N9467" s="72">
        <v>4</v>
      </c>
      <c r="O9467" s="72">
        <v>4</v>
      </c>
      <c r="P9467" s="72">
        <v>4</v>
      </c>
    </row>
    <row r="9468" spans="1:16" hidden="1">
      <c r="A9468" s="72" t="s">
        <v>2150</v>
      </c>
      <c r="B9468" s="72" t="s">
        <v>3290</v>
      </c>
      <c r="C9468" s="72" t="s">
        <v>2108</v>
      </c>
      <c r="D9468" s="72">
        <v>1277</v>
      </c>
      <c r="E9468" s="72">
        <v>1565</v>
      </c>
      <c r="F9468" s="72">
        <v>1485</v>
      </c>
      <c r="G9468" s="72">
        <v>1841</v>
      </c>
      <c r="H9468" s="72">
        <v>4524</v>
      </c>
      <c r="I9468" s="72">
        <v>3819</v>
      </c>
      <c r="J9468" s="72">
        <v>2934</v>
      </c>
      <c r="K9468" s="72">
        <v>3233</v>
      </c>
      <c r="L9468" s="72">
        <v>3670</v>
      </c>
      <c r="M9468" s="72">
        <v>3129</v>
      </c>
      <c r="N9468" s="72">
        <v>3497</v>
      </c>
      <c r="O9468" s="72">
        <v>3521</v>
      </c>
      <c r="P9468" s="72">
        <v>3607</v>
      </c>
    </row>
    <row r="9469" spans="1:16" hidden="1">
      <c r="A9469" s="72" t="s">
        <v>2154</v>
      </c>
      <c r="B9469" s="72" t="s">
        <v>3291</v>
      </c>
      <c r="C9469" s="72" t="s">
        <v>2103</v>
      </c>
      <c r="D9469" s="72">
        <v>259999</v>
      </c>
      <c r="E9469" s="72">
        <v>235122</v>
      </c>
      <c r="F9469" s="72">
        <v>175901</v>
      </c>
      <c r="G9469" s="72">
        <v>227056</v>
      </c>
      <c r="H9469" s="72">
        <v>270798</v>
      </c>
      <c r="I9469" s="72">
        <v>233841</v>
      </c>
      <c r="J9469" s="72">
        <v>180069</v>
      </c>
      <c r="K9469" s="72">
        <v>173062</v>
      </c>
      <c r="L9469" s="72">
        <v>235589</v>
      </c>
      <c r="M9469" s="72">
        <v>234164</v>
      </c>
      <c r="N9469" s="72">
        <v>211499</v>
      </c>
      <c r="O9469" s="72">
        <v>230245</v>
      </c>
      <c r="P9469" s="72">
        <v>232345</v>
      </c>
    </row>
    <row r="9470" spans="1:16" hidden="1">
      <c r="A9470" s="72" t="s">
        <v>2154</v>
      </c>
      <c r="B9470" s="72" t="s">
        <v>3291</v>
      </c>
      <c r="C9470" s="72" t="s">
        <v>2104</v>
      </c>
      <c r="D9470" s="72">
        <v>4889</v>
      </c>
      <c r="E9470" s="72">
        <v>4928</v>
      </c>
      <c r="F9470" s="72">
        <v>4907</v>
      </c>
      <c r="G9470" s="72">
        <v>4912</v>
      </c>
      <c r="H9470" s="72">
        <v>4938</v>
      </c>
      <c r="I9470" s="72">
        <v>4981</v>
      </c>
      <c r="J9470" s="72">
        <v>4958</v>
      </c>
      <c r="K9470" s="72">
        <v>5009</v>
      </c>
      <c r="L9470" s="72">
        <v>5046</v>
      </c>
      <c r="M9470" s="72">
        <v>5092</v>
      </c>
      <c r="N9470" s="72">
        <v>5130</v>
      </c>
      <c r="O9470" s="72">
        <v>5134</v>
      </c>
      <c r="P9470" s="72">
        <v>5151</v>
      </c>
    </row>
    <row r="9471" spans="1:16" hidden="1">
      <c r="A9471" s="72" t="s">
        <v>2154</v>
      </c>
      <c r="B9471" s="72" t="s">
        <v>3291</v>
      </c>
      <c r="C9471" s="72" t="s">
        <v>2105</v>
      </c>
      <c r="D9471" s="72">
        <v>2673232</v>
      </c>
      <c r="E9471" s="72">
        <v>2136551</v>
      </c>
      <c r="F9471" s="72">
        <v>1528505</v>
      </c>
      <c r="G9471" s="72">
        <v>1888927</v>
      </c>
      <c r="H9471" s="72">
        <v>2308916</v>
      </c>
      <c r="I9471" s="72">
        <v>1685909</v>
      </c>
      <c r="J9471" s="72">
        <v>1231406</v>
      </c>
      <c r="K9471" s="72">
        <v>1396074</v>
      </c>
      <c r="L9471" s="72">
        <v>1920750</v>
      </c>
      <c r="M9471" s="72">
        <v>1948932</v>
      </c>
      <c r="N9471" s="72">
        <v>1581837</v>
      </c>
      <c r="O9471" s="72">
        <v>1844087</v>
      </c>
      <c r="P9471" s="72">
        <v>2257869</v>
      </c>
    </row>
    <row r="9472" spans="1:16" hidden="1">
      <c r="A9472" s="72" t="s">
        <v>2154</v>
      </c>
      <c r="B9472" s="72" t="s">
        <v>3291</v>
      </c>
      <c r="C9472" s="72" t="s">
        <v>2106</v>
      </c>
      <c r="D9472" s="72">
        <v>118810</v>
      </c>
      <c r="E9472" s="72">
        <v>113613</v>
      </c>
      <c r="F9472" s="72">
        <v>79986</v>
      </c>
      <c r="G9472" s="72">
        <v>103917</v>
      </c>
      <c r="H9472" s="72">
        <v>113469</v>
      </c>
      <c r="I9472" s="72">
        <v>100198</v>
      </c>
      <c r="J9472" s="72">
        <v>79448</v>
      </c>
      <c r="K9472" s="72">
        <v>71895</v>
      </c>
      <c r="L9472" s="72">
        <v>101926</v>
      </c>
      <c r="M9472" s="72">
        <v>106840</v>
      </c>
      <c r="N9472" s="72">
        <v>93551</v>
      </c>
      <c r="O9472" s="72">
        <v>108516</v>
      </c>
      <c r="P9472" s="72">
        <v>106675</v>
      </c>
    </row>
    <row r="9473" spans="1:16" hidden="1">
      <c r="A9473" s="72" t="s">
        <v>2154</v>
      </c>
      <c r="B9473" s="72" t="s">
        <v>3291</v>
      </c>
      <c r="C9473" s="72" t="s">
        <v>2107</v>
      </c>
      <c r="D9473" s="72">
        <v>593</v>
      </c>
      <c r="E9473" s="72">
        <v>603</v>
      </c>
      <c r="F9473" s="72">
        <v>597</v>
      </c>
      <c r="G9473" s="72">
        <v>600</v>
      </c>
      <c r="H9473" s="72">
        <v>606</v>
      </c>
      <c r="I9473" s="72">
        <v>614</v>
      </c>
      <c r="J9473" s="72">
        <v>605</v>
      </c>
      <c r="K9473" s="72">
        <v>622</v>
      </c>
      <c r="L9473" s="72">
        <v>626</v>
      </c>
      <c r="M9473" s="72">
        <v>632</v>
      </c>
      <c r="N9473" s="72">
        <v>628</v>
      </c>
      <c r="O9473" s="72">
        <v>664</v>
      </c>
      <c r="P9473" s="72">
        <v>658</v>
      </c>
    </row>
    <row r="9474" spans="1:16" hidden="1">
      <c r="A9474" s="72" t="s">
        <v>2154</v>
      </c>
      <c r="B9474" s="72" t="s">
        <v>3291</v>
      </c>
      <c r="C9474" s="72" t="s">
        <v>2108</v>
      </c>
      <c r="D9474" s="72">
        <v>1163189</v>
      </c>
      <c r="E9474" s="72">
        <v>990014</v>
      </c>
      <c r="F9474" s="72">
        <v>662636</v>
      </c>
      <c r="G9474" s="72">
        <v>811792</v>
      </c>
      <c r="H9474" s="72">
        <v>931590</v>
      </c>
      <c r="I9474" s="72">
        <v>687426</v>
      </c>
      <c r="J9474" s="72">
        <v>511466</v>
      </c>
      <c r="K9474" s="72">
        <v>549313</v>
      </c>
      <c r="L9474" s="72">
        <v>886464</v>
      </c>
      <c r="M9474" s="72">
        <v>850659</v>
      </c>
      <c r="N9474" s="72">
        <v>674428</v>
      </c>
      <c r="O9474" s="72">
        <v>848809</v>
      </c>
      <c r="P9474" s="72">
        <v>1028974</v>
      </c>
    </row>
    <row r="9475" spans="1:16" hidden="1">
      <c r="A9475" s="72" t="s">
        <v>2154</v>
      </c>
      <c r="B9475" s="72" t="s">
        <v>3291</v>
      </c>
      <c r="C9475" s="72" t="s">
        <v>2109</v>
      </c>
      <c r="D9475" s="72">
        <v>49726</v>
      </c>
      <c r="E9475" s="72">
        <v>47150</v>
      </c>
      <c r="F9475" s="72">
        <v>36287</v>
      </c>
      <c r="G9475" s="72">
        <v>49717</v>
      </c>
      <c r="H9475" s="72">
        <v>61288</v>
      </c>
      <c r="I9475" s="72">
        <v>58133</v>
      </c>
      <c r="J9475" s="72">
        <v>56625</v>
      </c>
      <c r="K9475" s="72">
        <v>60089</v>
      </c>
      <c r="L9475" s="72">
        <v>68899</v>
      </c>
      <c r="M9475" s="72">
        <v>69892</v>
      </c>
      <c r="N9475" s="72">
        <v>71081</v>
      </c>
      <c r="O9475" s="72">
        <v>67531</v>
      </c>
      <c r="P9475" s="72">
        <v>71548</v>
      </c>
    </row>
    <row r="9476" spans="1:16" hidden="1">
      <c r="A9476" s="72" t="s">
        <v>2154</v>
      </c>
      <c r="B9476" s="72" t="s">
        <v>3291</v>
      </c>
      <c r="C9476" s="72" t="s">
        <v>2110</v>
      </c>
      <c r="D9476" s="72">
        <v>40</v>
      </c>
      <c r="E9476" s="72">
        <v>39</v>
      </c>
      <c r="F9476" s="72">
        <v>39</v>
      </c>
      <c r="G9476" s="72">
        <v>40</v>
      </c>
      <c r="H9476" s="72">
        <v>42</v>
      </c>
      <c r="I9476" s="72">
        <v>42</v>
      </c>
      <c r="J9476" s="72">
        <v>41</v>
      </c>
      <c r="K9476" s="72">
        <v>41</v>
      </c>
      <c r="L9476" s="72">
        <v>43</v>
      </c>
      <c r="M9476" s="72">
        <v>43</v>
      </c>
      <c r="N9476" s="72">
        <v>56</v>
      </c>
      <c r="O9476" s="72">
        <v>44</v>
      </c>
      <c r="P9476" s="72">
        <v>44</v>
      </c>
    </row>
    <row r="9477" spans="1:16" hidden="1">
      <c r="A9477" s="72" t="s">
        <v>2154</v>
      </c>
      <c r="B9477" s="72" t="s">
        <v>3291</v>
      </c>
      <c r="C9477" s="72" t="s">
        <v>2111</v>
      </c>
      <c r="D9477" s="72">
        <v>472025</v>
      </c>
      <c r="E9477" s="72">
        <v>404276</v>
      </c>
      <c r="F9477" s="72">
        <v>291784</v>
      </c>
      <c r="G9477" s="72">
        <v>385786</v>
      </c>
      <c r="H9477" s="72">
        <v>480854</v>
      </c>
      <c r="I9477" s="72">
        <v>381049</v>
      </c>
      <c r="J9477" s="72">
        <v>300567</v>
      </c>
      <c r="K9477" s="72">
        <v>445902</v>
      </c>
      <c r="L9477" s="72">
        <v>514975</v>
      </c>
      <c r="M9477" s="72">
        <v>527164</v>
      </c>
      <c r="N9477" s="72">
        <v>432662</v>
      </c>
      <c r="O9477" s="72">
        <v>506019</v>
      </c>
      <c r="P9477" s="72">
        <v>671011</v>
      </c>
    </row>
    <row r="9478" spans="1:16" hidden="1">
      <c r="A9478" s="72" t="s">
        <v>2128</v>
      </c>
      <c r="B9478" s="72" t="s">
        <v>3292</v>
      </c>
      <c r="C9478" s="72" t="s">
        <v>2103</v>
      </c>
      <c r="D9478" s="72">
        <v>4586</v>
      </c>
      <c r="E9478" s="72">
        <v>4474</v>
      </c>
      <c r="F9478" s="72">
        <v>3634</v>
      </c>
      <c r="G9478" s="72">
        <v>4840</v>
      </c>
      <c r="H9478" s="72">
        <v>4686</v>
      </c>
      <c r="I9478" s="72">
        <v>3834</v>
      </c>
      <c r="J9478" s="72">
        <v>3483</v>
      </c>
      <c r="K9478" s="72">
        <v>3544</v>
      </c>
      <c r="L9478" s="72">
        <v>4023</v>
      </c>
      <c r="M9478" s="72">
        <v>4220</v>
      </c>
      <c r="N9478" s="72">
        <v>4357</v>
      </c>
      <c r="O9478" s="72">
        <v>3812</v>
      </c>
      <c r="P9478" s="72">
        <v>4305</v>
      </c>
    </row>
    <row r="9479" spans="1:16" hidden="1">
      <c r="A9479" s="72" t="s">
        <v>2128</v>
      </c>
      <c r="B9479" s="72" t="s">
        <v>3292</v>
      </c>
      <c r="C9479" s="72" t="s">
        <v>2104</v>
      </c>
      <c r="D9479" s="72">
        <v>68</v>
      </c>
      <c r="E9479" s="72">
        <v>65</v>
      </c>
      <c r="F9479" s="72">
        <v>66</v>
      </c>
      <c r="G9479" s="72">
        <v>69</v>
      </c>
      <c r="H9479" s="72">
        <v>65</v>
      </c>
      <c r="I9479" s="72">
        <v>64</v>
      </c>
      <c r="J9479" s="72">
        <v>66</v>
      </c>
      <c r="K9479" s="72">
        <v>83</v>
      </c>
      <c r="L9479" s="72">
        <v>60</v>
      </c>
      <c r="M9479" s="72">
        <v>60</v>
      </c>
      <c r="N9479" s="72">
        <v>67</v>
      </c>
      <c r="O9479" s="72">
        <v>67</v>
      </c>
      <c r="P9479" s="72">
        <v>68</v>
      </c>
    </row>
    <row r="9480" spans="1:16" hidden="1">
      <c r="A9480" s="72" t="s">
        <v>2128</v>
      </c>
      <c r="B9480" s="72" t="s">
        <v>3292</v>
      </c>
      <c r="C9480" s="72" t="s">
        <v>2105</v>
      </c>
      <c r="D9480" s="72">
        <v>45403</v>
      </c>
      <c r="E9480" s="72">
        <v>40058</v>
      </c>
      <c r="F9480" s="72">
        <v>32373</v>
      </c>
      <c r="G9480" s="72">
        <v>47763</v>
      </c>
      <c r="H9480" s="72">
        <v>50177</v>
      </c>
      <c r="I9480" s="72">
        <v>37459</v>
      </c>
      <c r="J9480" s="72">
        <v>33258</v>
      </c>
      <c r="K9480" s="72">
        <v>35927</v>
      </c>
      <c r="L9480" s="72">
        <v>37242</v>
      </c>
      <c r="M9480" s="72">
        <v>38434</v>
      </c>
      <c r="N9480" s="72">
        <v>40121</v>
      </c>
      <c r="O9480" s="72">
        <v>41162</v>
      </c>
      <c r="P9480" s="72">
        <v>59512</v>
      </c>
    </row>
    <row r="9481" spans="1:16" hidden="1">
      <c r="A9481" s="72" t="s">
        <v>2128</v>
      </c>
      <c r="B9481" s="72" t="s">
        <v>3292</v>
      </c>
      <c r="C9481" s="72" t="s">
        <v>2106</v>
      </c>
      <c r="D9481" s="72">
        <v>1814</v>
      </c>
      <c r="E9481" s="72">
        <v>1655</v>
      </c>
      <c r="F9481" s="72">
        <v>1231</v>
      </c>
      <c r="G9481" s="72">
        <v>1981</v>
      </c>
      <c r="H9481" s="72">
        <v>2024</v>
      </c>
      <c r="I9481" s="72">
        <v>1543</v>
      </c>
      <c r="J9481" s="72">
        <v>1387</v>
      </c>
      <c r="K9481" s="72">
        <v>1702</v>
      </c>
      <c r="L9481" s="72">
        <v>2235</v>
      </c>
      <c r="M9481" s="72">
        <v>1905</v>
      </c>
      <c r="N9481" s="72">
        <v>1189</v>
      </c>
      <c r="O9481" s="72">
        <v>2000</v>
      </c>
      <c r="P9481" s="72">
        <v>2419</v>
      </c>
    </row>
    <row r="9482" spans="1:16" hidden="1">
      <c r="A9482" s="72" t="s">
        <v>2128</v>
      </c>
      <c r="B9482" s="72" t="s">
        <v>3292</v>
      </c>
      <c r="C9482" s="72" t="s">
        <v>2107</v>
      </c>
      <c r="D9482" s="72">
        <v>18</v>
      </c>
      <c r="E9482" s="72">
        <v>16</v>
      </c>
      <c r="F9482" s="72">
        <v>18</v>
      </c>
      <c r="G9482" s="72">
        <v>18</v>
      </c>
      <c r="H9482" s="72">
        <v>21</v>
      </c>
      <c r="I9482" s="72">
        <v>21</v>
      </c>
      <c r="J9482" s="72">
        <v>22</v>
      </c>
      <c r="K9482" s="72">
        <v>22</v>
      </c>
      <c r="L9482" s="72">
        <v>21</v>
      </c>
      <c r="M9482" s="72">
        <v>21</v>
      </c>
      <c r="N9482" s="72">
        <v>18</v>
      </c>
      <c r="O9482" s="72">
        <v>18</v>
      </c>
      <c r="P9482" s="72">
        <v>18</v>
      </c>
    </row>
    <row r="9483" spans="1:16" hidden="1">
      <c r="A9483" s="72" t="s">
        <v>2128</v>
      </c>
      <c r="B9483" s="72" t="s">
        <v>3292</v>
      </c>
      <c r="C9483" s="72" t="s">
        <v>2108</v>
      </c>
      <c r="D9483" s="72">
        <v>17626</v>
      </c>
      <c r="E9483" s="72">
        <v>13922</v>
      </c>
      <c r="F9483" s="72">
        <v>10900</v>
      </c>
      <c r="G9483" s="72">
        <v>18034</v>
      </c>
      <c r="H9483" s="72">
        <v>20886</v>
      </c>
      <c r="I9483" s="72">
        <v>14296</v>
      </c>
      <c r="J9483" s="72">
        <v>13213</v>
      </c>
      <c r="K9483" s="72">
        <v>15928</v>
      </c>
      <c r="L9483" s="72">
        <v>18631</v>
      </c>
      <c r="M9483" s="72">
        <v>16473</v>
      </c>
      <c r="N9483" s="72">
        <v>11516</v>
      </c>
      <c r="O9483" s="72">
        <v>38396</v>
      </c>
      <c r="P9483" s="72">
        <v>31418</v>
      </c>
    </row>
    <row r="9484" spans="1:16" hidden="1">
      <c r="A9484" s="72" t="s">
        <v>2130</v>
      </c>
      <c r="B9484" s="72" t="s">
        <v>3293</v>
      </c>
      <c r="C9484" s="72" t="s">
        <v>2103</v>
      </c>
      <c r="D9484" s="72">
        <v>15934</v>
      </c>
      <c r="E9484" s="72">
        <v>14361</v>
      </c>
      <c r="F9484" s="72">
        <v>12256</v>
      </c>
      <c r="G9484" s="72">
        <v>13486</v>
      </c>
      <c r="H9484" s="72">
        <v>15483</v>
      </c>
      <c r="I9484" s="72">
        <v>13059</v>
      </c>
      <c r="J9484" s="72">
        <v>10431</v>
      </c>
      <c r="K9484" s="72">
        <v>10023</v>
      </c>
      <c r="L9484" s="72">
        <v>13629</v>
      </c>
      <c r="M9484" s="72">
        <v>14029</v>
      </c>
      <c r="N9484" s="72">
        <v>9662</v>
      </c>
      <c r="O9484" s="72">
        <v>13361</v>
      </c>
      <c r="P9484" s="72">
        <v>12034</v>
      </c>
    </row>
    <row r="9485" spans="1:16" hidden="1">
      <c r="A9485" s="72" t="s">
        <v>2130</v>
      </c>
      <c r="B9485" s="72" t="s">
        <v>3293</v>
      </c>
      <c r="C9485" s="72" t="s">
        <v>2104</v>
      </c>
      <c r="D9485" s="72">
        <v>530</v>
      </c>
      <c r="E9485" s="72">
        <v>531</v>
      </c>
      <c r="F9485" s="72">
        <v>526</v>
      </c>
      <c r="G9485" s="72">
        <v>513</v>
      </c>
      <c r="H9485" s="72">
        <v>501</v>
      </c>
      <c r="I9485" s="72">
        <v>498</v>
      </c>
      <c r="J9485" s="72">
        <v>499</v>
      </c>
      <c r="K9485" s="72">
        <v>486</v>
      </c>
      <c r="L9485" s="72">
        <v>484</v>
      </c>
      <c r="M9485" s="72">
        <v>485</v>
      </c>
      <c r="N9485" s="72">
        <v>485</v>
      </c>
      <c r="O9485" s="72">
        <v>483</v>
      </c>
      <c r="P9485" s="72">
        <v>490</v>
      </c>
    </row>
    <row r="9486" spans="1:16" hidden="1">
      <c r="A9486" s="72" t="s">
        <v>2130</v>
      </c>
      <c r="B9486" s="72" t="s">
        <v>3293</v>
      </c>
      <c r="C9486" s="72" t="s">
        <v>2105</v>
      </c>
      <c r="D9486" s="72">
        <v>341600</v>
      </c>
      <c r="E9486" s="72">
        <v>295157</v>
      </c>
      <c r="F9486" s="72">
        <v>210546</v>
      </c>
      <c r="G9486" s="72">
        <v>229274</v>
      </c>
      <c r="H9486" s="72">
        <v>269958</v>
      </c>
      <c r="I9486" s="72">
        <v>219745</v>
      </c>
      <c r="J9486" s="72">
        <v>173736</v>
      </c>
      <c r="K9486" s="72">
        <v>177488</v>
      </c>
      <c r="L9486" s="72">
        <v>222572</v>
      </c>
      <c r="M9486" s="72">
        <v>230914</v>
      </c>
      <c r="N9486" s="72">
        <v>166074</v>
      </c>
      <c r="O9486" s="72">
        <v>225185</v>
      </c>
      <c r="P9486" s="72">
        <v>234220</v>
      </c>
    </row>
    <row r="9487" spans="1:16" hidden="1">
      <c r="A9487" s="72" t="s">
        <v>2130</v>
      </c>
      <c r="B9487" s="72" t="s">
        <v>3293</v>
      </c>
      <c r="C9487" s="72" t="s">
        <v>2106</v>
      </c>
      <c r="D9487" s="72">
        <v>16597</v>
      </c>
      <c r="E9487" s="72">
        <v>9419</v>
      </c>
      <c r="F9487" s="72">
        <v>7622</v>
      </c>
      <c r="G9487" s="72">
        <v>36580</v>
      </c>
      <c r="H9487" s="72">
        <v>35252</v>
      </c>
      <c r="I9487" s="72">
        <v>38554</v>
      </c>
      <c r="J9487" s="72">
        <v>26380</v>
      </c>
      <c r="K9487" s="72">
        <v>23428</v>
      </c>
      <c r="L9487" s="72">
        <v>30072</v>
      </c>
      <c r="M9487" s="72">
        <v>27507</v>
      </c>
      <c r="N9487" s="72">
        <v>20032</v>
      </c>
      <c r="O9487" s="72">
        <v>17530</v>
      </c>
      <c r="P9487" s="72">
        <v>19704</v>
      </c>
    </row>
    <row r="9488" spans="1:16" hidden="1">
      <c r="A9488" s="72" t="s">
        <v>2130</v>
      </c>
      <c r="B9488" s="72" t="s">
        <v>3293</v>
      </c>
      <c r="C9488" s="72" t="s">
        <v>2107</v>
      </c>
      <c r="D9488" s="72">
        <v>53</v>
      </c>
      <c r="E9488" s="72">
        <v>55</v>
      </c>
      <c r="F9488" s="72">
        <v>53</v>
      </c>
      <c r="G9488" s="72">
        <v>55</v>
      </c>
      <c r="H9488" s="72">
        <v>58</v>
      </c>
      <c r="I9488" s="72">
        <v>57</v>
      </c>
      <c r="J9488" s="72">
        <v>55</v>
      </c>
      <c r="K9488" s="72">
        <v>58</v>
      </c>
      <c r="L9488" s="72">
        <v>58</v>
      </c>
      <c r="M9488" s="72">
        <v>59</v>
      </c>
      <c r="N9488" s="72">
        <v>59</v>
      </c>
      <c r="O9488" s="72">
        <v>60</v>
      </c>
      <c r="P9488" s="72">
        <v>60</v>
      </c>
    </row>
    <row r="9489" spans="1:16" hidden="1">
      <c r="A9489" s="72" t="s">
        <v>2130</v>
      </c>
      <c r="B9489" s="72" t="s">
        <v>3293</v>
      </c>
      <c r="C9489" s="72" t="s">
        <v>2108</v>
      </c>
      <c r="D9489" s="72">
        <v>196080</v>
      </c>
      <c r="E9489" s="72">
        <v>173634</v>
      </c>
      <c r="F9489" s="72">
        <v>106019</v>
      </c>
      <c r="G9489" s="72">
        <v>500225</v>
      </c>
      <c r="H9489" s="72">
        <v>513834</v>
      </c>
      <c r="I9489" s="72">
        <v>518297</v>
      </c>
      <c r="J9489" s="72">
        <v>312446</v>
      </c>
      <c r="K9489" s="72">
        <v>316788</v>
      </c>
      <c r="L9489" s="72">
        <v>357226</v>
      </c>
      <c r="M9489" s="72">
        <v>332932</v>
      </c>
      <c r="N9489" s="72">
        <v>260141</v>
      </c>
      <c r="O9489" s="72">
        <v>246347</v>
      </c>
      <c r="P9489" s="72">
        <v>336101</v>
      </c>
    </row>
    <row r="9490" spans="1:16" hidden="1">
      <c r="A9490" s="72" t="s">
        <v>2112</v>
      </c>
      <c r="B9490" s="72" t="s">
        <v>3294</v>
      </c>
      <c r="C9490" s="72" t="s">
        <v>2103</v>
      </c>
      <c r="D9490" s="72">
        <v>227107</v>
      </c>
      <c r="E9490" s="72">
        <v>207156</v>
      </c>
      <c r="F9490" s="72">
        <v>150478</v>
      </c>
      <c r="G9490" s="72">
        <v>201259</v>
      </c>
      <c r="H9490" s="72">
        <v>229519</v>
      </c>
      <c r="I9490" s="72">
        <v>193152</v>
      </c>
      <c r="J9490" s="72">
        <v>166705</v>
      </c>
      <c r="K9490" s="72">
        <v>153220</v>
      </c>
      <c r="L9490" s="72">
        <v>213172</v>
      </c>
      <c r="M9490" s="72">
        <v>168657</v>
      </c>
      <c r="N9490" s="72">
        <v>102980</v>
      </c>
      <c r="O9490" s="72">
        <v>121664</v>
      </c>
      <c r="P9490" s="72">
        <v>115967</v>
      </c>
    </row>
    <row r="9491" spans="1:16" hidden="1">
      <c r="A9491" s="72" t="s">
        <v>2112</v>
      </c>
      <c r="B9491" s="72" t="s">
        <v>3294</v>
      </c>
      <c r="C9491" s="72" t="s">
        <v>2104</v>
      </c>
      <c r="D9491" s="72">
        <v>3564</v>
      </c>
      <c r="E9491" s="72">
        <v>3591</v>
      </c>
      <c r="F9491" s="72">
        <v>3496</v>
      </c>
      <c r="G9491" s="72">
        <v>3494</v>
      </c>
      <c r="H9491" s="72">
        <v>3532</v>
      </c>
      <c r="I9491" s="72">
        <v>3524</v>
      </c>
      <c r="J9491" s="72">
        <v>3552</v>
      </c>
      <c r="K9491" s="72">
        <v>3529</v>
      </c>
      <c r="L9491" s="72">
        <v>3594</v>
      </c>
      <c r="M9491" s="72">
        <v>3621</v>
      </c>
      <c r="N9491" s="72">
        <v>3175</v>
      </c>
      <c r="O9491" s="72">
        <v>3226</v>
      </c>
      <c r="P9491" s="72">
        <v>3264</v>
      </c>
    </row>
    <row r="9492" spans="1:16" hidden="1">
      <c r="A9492" s="72" t="s">
        <v>2112</v>
      </c>
      <c r="B9492" s="72" t="s">
        <v>3294</v>
      </c>
      <c r="C9492" s="72" t="s">
        <v>2105</v>
      </c>
      <c r="D9492" s="72">
        <v>3006377</v>
      </c>
      <c r="E9492" s="72">
        <v>2561805</v>
      </c>
      <c r="F9492" s="72">
        <v>1777266</v>
      </c>
      <c r="G9492" s="72">
        <v>2597963</v>
      </c>
      <c r="H9492" s="72">
        <v>2768328</v>
      </c>
      <c r="I9492" s="72">
        <v>2400351</v>
      </c>
      <c r="J9492" s="72">
        <v>2102864</v>
      </c>
      <c r="K9492" s="72">
        <v>2058615</v>
      </c>
      <c r="L9492" s="72">
        <v>2589562</v>
      </c>
      <c r="M9492" s="72">
        <v>2213049</v>
      </c>
      <c r="N9492" s="72">
        <v>1484407</v>
      </c>
      <c r="O9492" s="72">
        <v>1782333</v>
      </c>
      <c r="P9492" s="72">
        <v>1957038</v>
      </c>
    </row>
    <row r="9493" spans="1:16" hidden="1">
      <c r="A9493" s="72" t="s">
        <v>2112</v>
      </c>
      <c r="B9493" s="72" t="s">
        <v>3294</v>
      </c>
      <c r="C9493" s="72" t="s">
        <v>2106</v>
      </c>
      <c r="D9493" s="72">
        <v>118613</v>
      </c>
      <c r="E9493" s="72">
        <v>119610</v>
      </c>
      <c r="F9493" s="72">
        <v>99233</v>
      </c>
      <c r="G9493" s="72">
        <v>122914</v>
      </c>
      <c r="H9493" s="72">
        <v>123457</v>
      </c>
      <c r="I9493" s="72">
        <v>116393</v>
      </c>
      <c r="J9493" s="72">
        <v>125974</v>
      </c>
      <c r="K9493" s="72">
        <v>136257</v>
      </c>
      <c r="L9493" s="72">
        <v>154952</v>
      </c>
      <c r="M9493" s="72">
        <v>170975</v>
      </c>
      <c r="N9493" s="72">
        <v>195798</v>
      </c>
      <c r="O9493" s="72">
        <v>196683</v>
      </c>
      <c r="P9493" s="72">
        <v>127327</v>
      </c>
    </row>
    <row r="9494" spans="1:16" hidden="1">
      <c r="A9494" s="72" t="s">
        <v>2112</v>
      </c>
      <c r="B9494" s="72" t="s">
        <v>3294</v>
      </c>
      <c r="C9494" s="72" t="s">
        <v>2107</v>
      </c>
      <c r="D9494" s="72">
        <v>47</v>
      </c>
      <c r="E9494" s="72">
        <v>46</v>
      </c>
      <c r="F9494" s="72">
        <v>47</v>
      </c>
      <c r="G9494" s="72">
        <v>33</v>
      </c>
      <c r="H9494" s="72">
        <v>36</v>
      </c>
      <c r="I9494" s="72">
        <v>36</v>
      </c>
      <c r="J9494" s="72">
        <v>36</v>
      </c>
      <c r="K9494" s="72">
        <v>36</v>
      </c>
      <c r="L9494" s="72">
        <v>39</v>
      </c>
      <c r="M9494" s="72">
        <v>485</v>
      </c>
      <c r="N9494" s="72">
        <v>463</v>
      </c>
      <c r="O9494" s="72">
        <v>493</v>
      </c>
      <c r="P9494" s="72">
        <v>490</v>
      </c>
    </row>
    <row r="9495" spans="1:16" hidden="1">
      <c r="A9495" s="72" t="s">
        <v>2112</v>
      </c>
      <c r="B9495" s="72" t="s">
        <v>3294</v>
      </c>
      <c r="C9495" s="72" t="s">
        <v>2108</v>
      </c>
      <c r="D9495" s="72">
        <v>1376648</v>
      </c>
      <c r="E9495" s="72">
        <v>1292626</v>
      </c>
      <c r="F9495" s="72">
        <v>928743</v>
      </c>
      <c r="G9495" s="72">
        <v>1185810</v>
      </c>
      <c r="H9495" s="72">
        <v>1162101</v>
      </c>
      <c r="I9495" s="72">
        <v>1062053</v>
      </c>
      <c r="J9495" s="72">
        <v>957510</v>
      </c>
      <c r="K9495" s="72">
        <v>1117333</v>
      </c>
      <c r="L9495" s="72">
        <v>1276063</v>
      </c>
      <c r="M9495" s="72">
        <v>1493911</v>
      </c>
      <c r="N9495" s="72">
        <v>1727038</v>
      </c>
      <c r="O9495" s="72">
        <v>1960152</v>
      </c>
      <c r="P9495" s="72">
        <v>1816280</v>
      </c>
    </row>
    <row r="9496" spans="1:16" hidden="1">
      <c r="A9496" s="72" t="s">
        <v>2112</v>
      </c>
      <c r="B9496" s="72" t="s">
        <v>3294</v>
      </c>
      <c r="C9496" s="72" t="s">
        <v>2109</v>
      </c>
      <c r="D9496" s="72">
        <v>508951</v>
      </c>
      <c r="E9496" s="72">
        <v>515659</v>
      </c>
      <c r="F9496" s="72">
        <v>492971</v>
      </c>
      <c r="G9496" s="72">
        <v>503005</v>
      </c>
      <c r="H9496" s="72">
        <v>490846</v>
      </c>
      <c r="I9496" s="72">
        <v>510204</v>
      </c>
      <c r="J9496" s="72">
        <v>465237</v>
      </c>
      <c r="K9496" s="72">
        <v>450487</v>
      </c>
      <c r="L9496" s="72">
        <v>460004</v>
      </c>
      <c r="M9496" s="72">
        <v>409565</v>
      </c>
      <c r="N9496" s="72">
        <v>384335</v>
      </c>
      <c r="O9496" s="72">
        <v>429288</v>
      </c>
      <c r="P9496" s="72">
        <v>481985</v>
      </c>
    </row>
    <row r="9497" spans="1:16" hidden="1">
      <c r="A9497" s="72" t="s">
        <v>2112</v>
      </c>
      <c r="B9497" s="72" t="s">
        <v>3294</v>
      </c>
      <c r="C9497" s="72" t="s">
        <v>2110</v>
      </c>
      <c r="D9497" s="72">
        <v>8</v>
      </c>
      <c r="E9497" s="72">
        <v>6</v>
      </c>
      <c r="F9497" s="72">
        <v>8</v>
      </c>
      <c r="G9497" s="72">
        <v>7</v>
      </c>
      <c r="H9497" s="72">
        <v>7</v>
      </c>
      <c r="I9497" s="72">
        <v>7</v>
      </c>
      <c r="J9497" s="72">
        <v>7</v>
      </c>
      <c r="K9497" s="72">
        <v>7</v>
      </c>
      <c r="L9497" s="72">
        <v>7</v>
      </c>
      <c r="M9497" s="72">
        <v>7</v>
      </c>
      <c r="N9497" s="72">
        <v>6</v>
      </c>
      <c r="O9497" s="72">
        <v>7</v>
      </c>
      <c r="P9497" s="72">
        <v>9</v>
      </c>
    </row>
    <row r="9498" spans="1:16" hidden="1">
      <c r="A9498" s="72" t="s">
        <v>2112</v>
      </c>
      <c r="B9498" s="72" t="s">
        <v>3294</v>
      </c>
      <c r="C9498" s="72" t="s">
        <v>2111</v>
      </c>
      <c r="D9498" s="72">
        <v>3406885</v>
      </c>
      <c r="E9498" s="72">
        <v>3243358</v>
      </c>
      <c r="F9498" s="72">
        <v>2407801</v>
      </c>
      <c r="G9498" s="72">
        <v>2832249</v>
      </c>
      <c r="H9498" s="72">
        <v>3105826</v>
      </c>
      <c r="I9498" s="72">
        <v>2428596</v>
      </c>
      <c r="J9498" s="72">
        <v>2075654</v>
      </c>
      <c r="K9498" s="72">
        <v>2206034</v>
      </c>
      <c r="L9498" s="72">
        <v>2200290</v>
      </c>
      <c r="M9498" s="72">
        <v>1851369</v>
      </c>
      <c r="N9498" s="72">
        <v>1569485</v>
      </c>
      <c r="O9498" s="72">
        <v>2447095</v>
      </c>
      <c r="P9498" s="72">
        <v>4226681</v>
      </c>
    </row>
    <row r="9499" spans="1:16" hidden="1">
      <c r="A9499" s="72" t="s">
        <v>2129</v>
      </c>
      <c r="B9499" s="72" t="s">
        <v>3295</v>
      </c>
      <c r="C9499" s="72" t="s">
        <v>2103</v>
      </c>
      <c r="D9499" s="72">
        <v>82803</v>
      </c>
      <c r="E9499" s="72">
        <v>76658</v>
      </c>
      <c r="F9499" s="72">
        <v>59352</v>
      </c>
      <c r="G9499" s="72">
        <v>75000</v>
      </c>
      <c r="H9499" s="72">
        <v>77479</v>
      </c>
      <c r="I9499" s="72">
        <v>69473</v>
      </c>
      <c r="J9499" s="72">
        <v>63425</v>
      </c>
      <c r="K9499" s="72">
        <v>60813</v>
      </c>
      <c r="L9499" s="72">
        <v>76758</v>
      </c>
      <c r="M9499" s="72">
        <v>71111</v>
      </c>
      <c r="N9499" s="72">
        <v>65985</v>
      </c>
      <c r="O9499" s="72">
        <v>68988</v>
      </c>
      <c r="P9499" s="72">
        <v>69555</v>
      </c>
    </row>
    <row r="9500" spans="1:16" hidden="1">
      <c r="A9500" s="72" t="s">
        <v>2129</v>
      </c>
      <c r="B9500" s="72" t="s">
        <v>3295</v>
      </c>
      <c r="C9500" s="72" t="s">
        <v>2104</v>
      </c>
      <c r="D9500" s="72">
        <v>1022</v>
      </c>
      <c r="E9500" s="72">
        <v>1024</v>
      </c>
      <c r="F9500" s="72">
        <v>1001</v>
      </c>
      <c r="G9500" s="72">
        <v>987</v>
      </c>
      <c r="H9500" s="72">
        <v>961</v>
      </c>
      <c r="I9500" s="72">
        <v>960</v>
      </c>
      <c r="J9500" s="72">
        <v>950</v>
      </c>
      <c r="K9500" s="72">
        <v>935</v>
      </c>
      <c r="L9500" s="72">
        <v>941</v>
      </c>
      <c r="M9500" s="72">
        <v>934</v>
      </c>
      <c r="N9500" s="72">
        <v>934</v>
      </c>
      <c r="O9500" s="72">
        <v>936</v>
      </c>
      <c r="P9500" s="72">
        <v>923</v>
      </c>
    </row>
    <row r="9501" spans="1:16" hidden="1">
      <c r="A9501" s="72" t="s">
        <v>2129</v>
      </c>
      <c r="B9501" s="72" t="s">
        <v>3295</v>
      </c>
      <c r="C9501" s="72" t="s">
        <v>2105</v>
      </c>
      <c r="D9501" s="72">
        <v>808655</v>
      </c>
      <c r="E9501" s="72">
        <v>735137</v>
      </c>
      <c r="F9501" s="72">
        <v>525068</v>
      </c>
      <c r="G9501" s="72">
        <v>656548</v>
      </c>
      <c r="H9501" s="72">
        <v>738205</v>
      </c>
      <c r="I9501" s="72">
        <v>608358</v>
      </c>
      <c r="J9501" s="72">
        <v>520761</v>
      </c>
      <c r="K9501" s="72">
        <v>506858</v>
      </c>
      <c r="L9501" s="72">
        <v>611013</v>
      </c>
      <c r="M9501" s="72">
        <v>702581</v>
      </c>
      <c r="N9501" s="72">
        <v>614471</v>
      </c>
      <c r="O9501" s="72">
        <v>769331</v>
      </c>
      <c r="P9501" s="72">
        <v>886553</v>
      </c>
    </row>
    <row r="9502" spans="1:16" hidden="1">
      <c r="A9502" s="72" t="s">
        <v>2129</v>
      </c>
      <c r="B9502" s="72" t="s">
        <v>3295</v>
      </c>
      <c r="C9502" s="72" t="s">
        <v>2106</v>
      </c>
      <c r="D9502" s="72">
        <v>48292</v>
      </c>
      <c r="E9502" s="72">
        <v>42072</v>
      </c>
      <c r="F9502" s="72">
        <v>29140</v>
      </c>
      <c r="G9502" s="72">
        <v>37840</v>
      </c>
      <c r="H9502" s="72">
        <v>38587</v>
      </c>
      <c r="I9502" s="72">
        <v>34803</v>
      </c>
      <c r="J9502" s="72">
        <v>25995</v>
      </c>
      <c r="K9502" s="72">
        <v>28247</v>
      </c>
      <c r="L9502" s="72">
        <v>35301</v>
      </c>
      <c r="M9502" s="72">
        <v>30113</v>
      </c>
      <c r="N9502" s="72">
        <v>26534</v>
      </c>
      <c r="O9502" s="72">
        <v>32410</v>
      </c>
      <c r="P9502" s="72">
        <v>31763</v>
      </c>
    </row>
    <row r="9503" spans="1:16" hidden="1">
      <c r="A9503" s="72" t="s">
        <v>2129</v>
      </c>
      <c r="B9503" s="72" t="s">
        <v>3295</v>
      </c>
      <c r="C9503" s="72" t="s">
        <v>2107</v>
      </c>
      <c r="D9503" s="72">
        <v>195</v>
      </c>
      <c r="E9503" s="72">
        <v>193</v>
      </c>
      <c r="F9503" s="72">
        <v>191</v>
      </c>
      <c r="G9503" s="72">
        <v>192</v>
      </c>
      <c r="H9503" s="72">
        <v>182</v>
      </c>
      <c r="I9503" s="72">
        <v>185</v>
      </c>
      <c r="J9503" s="72">
        <v>188</v>
      </c>
      <c r="K9503" s="72">
        <v>194</v>
      </c>
      <c r="L9503" s="72">
        <v>197</v>
      </c>
      <c r="M9503" s="72">
        <v>200</v>
      </c>
      <c r="N9503" s="72">
        <v>200</v>
      </c>
      <c r="O9503" s="72">
        <v>199</v>
      </c>
      <c r="P9503" s="72">
        <v>198</v>
      </c>
    </row>
    <row r="9504" spans="1:16" hidden="1">
      <c r="A9504" s="72" t="s">
        <v>2129</v>
      </c>
      <c r="B9504" s="72" t="s">
        <v>3295</v>
      </c>
      <c r="C9504" s="72" t="s">
        <v>2108</v>
      </c>
      <c r="D9504" s="72">
        <v>441822</v>
      </c>
      <c r="E9504" s="72">
        <v>403019</v>
      </c>
      <c r="F9504" s="72">
        <v>239607</v>
      </c>
      <c r="G9504" s="72">
        <v>330136</v>
      </c>
      <c r="H9504" s="72">
        <v>362275</v>
      </c>
      <c r="I9504" s="72">
        <v>300839</v>
      </c>
      <c r="J9504" s="72">
        <v>214543</v>
      </c>
      <c r="K9504" s="72">
        <v>220825</v>
      </c>
      <c r="L9504" s="72">
        <v>282781</v>
      </c>
      <c r="M9504" s="72">
        <v>281725</v>
      </c>
      <c r="N9504" s="72">
        <v>278055</v>
      </c>
      <c r="O9504" s="72">
        <v>362307</v>
      </c>
      <c r="P9504" s="72">
        <v>406725</v>
      </c>
    </row>
    <row r="9505" spans="1:16" hidden="1">
      <c r="A9505" s="72" t="s">
        <v>2129</v>
      </c>
      <c r="B9505" s="72" t="s">
        <v>3295</v>
      </c>
      <c r="C9505" s="72" t="s">
        <v>2109</v>
      </c>
      <c r="D9505" s="72">
        <v>22583</v>
      </c>
      <c r="E9505" s="72">
        <v>24218</v>
      </c>
      <c r="F9505" s="72">
        <v>14861</v>
      </c>
      <c r="G9505" s="72">
        <v>17651</v>
      </c>
      <c r="H9505" s="72">
        <v>27130</v>
      </c>
      <c r="I9505" s="72">
        <v>20354</v>
      </c>
      <c r="J9505" s="72">
        <v>17784</v>
      </c>
      <c r="K9505" s="72">
        <v>16072</v>
      </c>
      <c r="L9505" s="72">
        <v>24970</v>
      </c>
      <c r="M9505" s="72">
        <v>22830</v>
      </c>
      <c r="N9505" s="72">
        <v>17887</v>
      </c>
      <c r="O9505" s="72">
        <v>21591</v>
      </c>
      <c r="P9505" s="72">
        <v>23599</v>
      </c>
    </row>
    <row r="9506" spans="1:16" hidden="1">
      <c r="A9506" s="72" t="s">
        <v>2129</v>
      </c>
      <c r="B9506" s="72" t="s">
        <v>3295</v>
      </c>
      <c r="C9506" s="72" t="s">
        <v>2110</v>
      </c>
      <c r="D9506" s="72">
        <v>16</v>
      </c>
      <c r="E9506" s="72">
        <v>16</v>
      </c>
      <c r="F9506" s="72">
        <v>17</v>
      </c>
      <c r="G9506" s="72">
        <v>17</v>
      </c>
      <c r="H9506" s="72">
        <v>17</v>
      </c>
      <c r="I9506" s="72">
        <v>18</v>
      </c>
      <c r="J9506" s="72">
        <v>19</v>
      </c>
      <c r="K9506" s="72">
        <v>19</v>
      </c>
      <c r="L9506" s="72">
        <v>19</v>
      </c>
      <c r="M9506" s="72">
        <v>18</v>
      </c>
      <c r="N9506" s="72">
        <v>18</v>
      </c>
      <c r="O9506" s="72">
        <v>16</v>
      </c>
      <c r="P9506" s="72">
        <v>18</v>
      </c>
    </row>
    <row r="9507" spans="1:16" hidden="1">
      <c r="A9507" s="72" t="s">
        <v>2129</v>
      </c>
      <c r="B9507" s="72" t="s">
        <v>3295</v>
      </c>
      <c r="C9507" s="72" t="s">
        <v>2111</v>
      </c>
      <c r="D9507" s="72">
        <v>188151</v>
      </c>
      <c r="E9507" s="72">
        <v>209090</v>
      </c>
      <c r="F9507" s="72">
        <v>105844</v>
      </c>
      <c r="G9507" s="72">
        <v>134476</v>
      </c>
      <c r="H9507" s="72">
        <v>227496</v>
      </c>
      <c r="I9507" s="72">
        <v>154716</v>
      </c>
      <c r="J9507" s="72">
        <v>126021</v>
      </c>
      <c r="K9507" s="72">
        <v>107932</v>
      </c>
      <c r="L9507" s="72">
        <v>213899</v>
      </c>
      <c r="M9507" s="72">
        <v>181207</v>
      </c>
      <c r="N9507" s="72">
        <v>159056</v>
      </c>
      <c r="O9507" s="72">
        <v>206069</v>
      </c>
      <c r="P9507" s="72">
        <v>256871</v>
      </c>
    </row>
    <row r="9508" spans="1:16" hidden="1">
      <c r="A9508" s="72" t="s">
        <v>2139</v>
      </c>
      <c r="B9508" s="72" t="s">
        <v>3296</v>
      </c>
      <c r="C9508" s="72" t="s">
        <v>2103</v>
      </c>
      <c r="D9508" s="72">
        <v>23572</v>
      </c>
      <c r="E9508" s="72">
        <v>23885</v>
      </c>
      <c r="F9508" s="72">
        <v>18408</v>
      </c>
      <c r="G9508" s="72">
        <v>22821</v>
      </c>
      <c r="H9508" s="72">
        <v>25162</v>
      </c>
      <c r="I9508" s="72">
        <v>22180</v>
      </c>
      <c r="J9508" s="72">
        <v>19831</v>
      </c>
      <c r="K9508" s="72">
        <v>20142</v>
      </c>
      <c r="L9508" s="72">
        <v>24407</v>
      </c>
      <c r="M9508" s="72">
        <v>26226</v>
      </c>
      <c r="N9508" s="72">
        <v>22820</v>
      </c>
      <c r="O9508" s="72">
        <v>23252</v>
      </c>
      <c r="P9508" s="72">
        <v>21935</v>
      </c>
    </row>
    <row r="9509" spans="1:16" hidden="1">
      <c r="A9509" s="72" t="s">
        <v>2139</v>
      </c>
      <c r="B9509" s="72" t="s">
        <v>3296</v>
      </c>
      <c r="C9509" s="72" t="s">
        <v>2104</v>
      </c>
      <c r="D9509" s="72">
        <v>320</v>
      </c>
      <c r="E9509" s="72">
        <v>317</v>
      </c>
      <c r="F9509" s="72">
        <v>315</v>
      </c>
      <c r="G9509" s="72">
        <v>312</v>
      </c>
      <c r="H9509" s="72">
        <v>314</v>
      </c>
      <c r="I9509" s="72">
        <v>316</v>
      </c>
      <c r="J9509" s="72">
        <v>316</v>
      </c>
      <c r="K9509" s="72">
        <v>316</v>
      </c>
      <c r="L9509" s="72">
        <v>316</v>
      </c>
      <c r="M9509" s="72">
        <v>317</v>
      </c>
      <c r="N9509" s="72">
        <v>317</v>
      </c>
      <c r="O9509" s="72">
        <v>318</v>
      </c>
      <c r="P9509" s="72">
        <v>315</v>
      </c>
    </row>
    <row r="9510" spans="1:16" hidden="1">
      <c r="A9510" s="72" t="s">
        <v>2139</v>
      </c>
      <c r="B9510" s="72" t="s">
        <v>3296</v>
      </c>
      <c r="C9510" s="72" t="s">
        <v>2105</v>
      </c>
      <c r="D9510" s="72">
        <v>245750</v>
      </c>
      <c r="E9510" s="72">
        <v>235340</v>
      </c>
      <c r="F9510" s="72">
        <v>192533</v>
      </c>
      <c r="G9510" s="72">
        <v>203387</v>
      </c>
      <c r="H9510" s="72">
        <v>267114</v>
      </c>
      <c r="I9510" s="72">
        <v>231506</v>
      </c>
      <c r="J9510" s="72">
        <v>188942</v>
      </c>
      <c r="K9510" s="72">
        <v>221853</v>
      </c>
      <c r="L9510" s="72">
        <v>247199</v>
      </c>
      <c r="M9510" s="72">
        <v>265600</v>
      </c>
      <c r="N9510" s="72">
        <v>242057</v>
      </c>
      <c r="O9510" s="72">
        <v>260857</v>
      </c>
      <c r="P9510" s="72">
        <v>285775</v>
      </c>
    </row>
    <row r="9511" spans="1:16" hidden="1">
      <c r="A9511" s="72" t="s">
        <v>2139</v>
      </c>
      <c r="B9511" s="72" t="s">
        <v>3296</v>
      </c>
      <c r="C9511" s="72" t="s">
        <v>2106</v>
      </c>
      <c r="D9511" s="72">
        <v>17453</v>
      </c>
      <c r="E9511" s="72">
        <v>21894</v>
      </c>
      <c r="F9511" s="72">
        <v>17566</v>
      </c>
      <c r="G9511" s="72">
        <v>21743</v>
      </c>
      <c r="H9511" s="72">
        <v>19023</v>
      </c>
      <c r="I9511" s="72">
        <v>12373</v>
      </c>
      <c r="J9511" s="72">
        <v>10810</v>
      </c>
      <c r="K9511" s="72">
        <v>11227</v>
      </c>
      <c r="L9511" s="72">
        <v>12517</v>
      </c>
      <c r="M9511" s="72">
        <v>11469</v>
      </c>
      <c r="N9511" s="72">
        <v>9500</v>
      </c>
      <c r="O9511" s="72">
        <v>9562</v>
      </c>
      <c r="P9511" s="72">
        <v>8412</v>
      </c>
    </row>
    <row r="9512" spans="1:16" hidden="1">
      <c r="A9512" s="72" t="s">
        <v>2139</v>
      </c>
      <c r="B9512" s="72" t="s">
        <v>3296</v>
      </c>
      <c r="C9512" s="72" t="s">
        <v>2107</v>
      </c>
      <c r="D9512" s="72">
        <v>53</v>
      </c>
      <c r="E9512" s="72">
        <v>55</v>
      </c>
      <c r="F9512" s="72">
        <v>55</v>
      </c>
      <c r="G9512" s="72">
        <v>53</v>
      </c>
      <c r="H9512" s="72">
        <v>49</v>
      </c>
      <c r="I9512" s="72">
        <v>48</v>
      </c>
      <c r="J9512" s="72">
        <v>49</v>
      </c>
      <c r="K9512" s="72">
        <v>49</v>
      </c>
      <c r="L9512" s="72">
        <v>49</v>
      </c>
      <c r="M9512" s="72">
        <v>50</v>
      </c>
      <c r="N9512" s="72">
        <v>49</v>
      </c>
      <c r="O9512" s="72">
        <v>50</v>
      </c>
      <c r="P9512" s="72">
        <v>54</v>
      </c>
    </row>
    <row r="9513" spans="1:16" hidden="1">
      <c r="A9513" s="72" t="s">
        <v>2139</v>
      </c>
      <c r="B9513" s="72" t="s">
        <v>3296</v>
      </c>
      <c r="C9513" s="72" t="s">
        <v>2108</v>
      </c>
      <c r="D9513" s="72">
        <v>163488</v>
      </c>
      <c r="E9513" s="72">
        <v>193227</v>
      </c>
      <c r="F9513" s="72">
        <v>164360</v>
      </c>
      <c r="G9513" s="72">
        <v>168200</v>
      </c>
      <c r="H9513" s="72">
        <v>181955</v>
      </c>
      <c r="I9513" s="72">
        <v>117557</v>
      </c>
      <c r="J9513" s="72">
        <v>94135</v>
      </c>
      <c r="K9513" s="72">
        <v>108468</v>
      </c>
      <c r="L9513" s="72">
        <v>109271</v>
      </c>
      <c r="M9513" s="72">
        <v>106520</v>
      </c>
      <c r="N9513" s="72">
        <v>94097</v>
      </c>
      <c r="O9513" s="72">
        <v>97943</v>
      </c>
      <c r="P9513" s="72">
        <v>105048</v>
      </c>
    </row>
    <row r="9514" spans="1:16" hidden="1">
      <c r="A9514" s="72" t="s">
        <v>2155</v>
      </c>
      <c r="B9514" s="72" t="s">
        <v>3297</v>
      </c>
      <c r="C9514" s="72" t="s">
        <v>2103</v>
      </c>
      <c r="D9514" s="72">
        <v>41868</v>
      </c>
      <c r="E9514" s="72">
        <v>36546</v>
      </c>
      <c r="F9514" s="72">
        <v>32433</v>
      </c>
      <c r="G9514" s="72">
        <v>38858</v>
      </c>
      <c r="H9514" s="72">
        <v>39865</v>
      </c>
      <c r="I9514" s="72">
        <v>36306</v>
      </c>
      <c r="J9514" s="72">
        <v>30038</v>
      </c>
      <c r="K9514" s="72">
        <v>27678</v>
      </c>
      <c r="L9514" s="72">
        <v>39521</v>
      </c>
      <c r="M9514" s="72">
        <v>36647</v>
      </c>
      <c r="N9514" s="72">
        <v>30991</v>
      </c>
      <c r="O9514" s="72">
        <v>31969</v>
      </c>
      <c r="P9514" s="72">
        <v>40755</v>
      </c>
    </row>
    <row r="9515" spans="1:16" hidden="1">
      <c r="A9515" s="72" t="s">
        <v>2155</v>
      </c>
      <c r="B9515" s="72" t="s">
        <v>3297</v>
      </c>
      <c r="C9515" s="72" t="s">
        <v>2104</v>
      </c>
      <c r="D9515" s="72">
        <v>1206</v>
      </c>
      <c r="E9515" s="72">
        <v>1218</v>
      </c>
      <c r="F9515" s="72">
        <v>1202</v>
      </c>
      <c r="G9515" s="72">
        <v>1218</v>
      </c>
      <c r="H9515" s="72">
        <v>1221</v>
      </c>
      <c r="I9515" s="72">
        <v>1220</v>
      </c>
      <c r="J9515" s="72">
        <v>1222</v>
      </c>
      <c r="K9515" s="72">
        <v>1230</v>
      </c>
      <c r="L9515" s="72">
        <v>1217</v>
      </c>
      <c r="M9515" s="72">
        <v>1226</v>
      </c>
      <c r="N9515" s="72">
        <v>1235</v>
      </c>
      <c r="O9515" s="72">
        <v>1263</v>
      </c>
      <c r="P9515" s="72">
        <v>1379</v>
      </c>
    </row>
    <row r="9516" spans="1:16" hidden="1">
      <c r="A9516" s="72" t="s">
        <v>2155</v>
      </c>
      <c r="B9516" s="72" t="s">
        <v>3297</v>
      </c>
      <c r="C9516" s="72" t="s">
        <v>2105</v>
      </c>
      <c r="D9516" s="72">
        <v>565618</v>
      </c>
      <c r="E9516" s="72">
        <v>498047</v>
      </c>
      <c r="F9516" s="72">
        <v>407795</v>
      </c>
      <c r="G9516" s="72">
        <v>478382</v>
      </c>
      <c r="H9516" s="72">
        <v>551119</v>
      </c>
      <c r="I9516" s="72">
        <v>426563</v>
      </c>
      <c r="J9516" s="72">
        <v>337210</v>
      </c>
      <c r="K9516" s="72">
        <v>381532</v>
      </c>
      <c r="L9516" s="72">
        <v>564183</v>
      </c>
      <c r="M9516" s="72">
        <v>525923</v>
      </c>
      <c r="N9516" s="72">
        <v>469807</v>
      </c>
      <c r="O9516" s="72">
        <v>1167424</v>
      </c>
      <c r="P9516" s="72">
        <v>801739</v>
      </c>
    </row>
    <row r="9517" spans="1:16" hidden="1">
      <c r="A9517" s="72" t="s">
        <v>2155</v>
      </c>
      <c r="B9517" s="72" t="s">
        <v>3297</v>
      </c>
      <c r="C9517" s="72" t="s">
        <v>2106</v>
      </c>
      <c r="D9517" s="72">
        <v>28946</v>
      </c>
      <c r="E9517" s="72">
        <v>27341</v>
      </c>
      <c r="F9517" s="72">
        <v>23381</v>
      </c>
      <c r="G9517" s="72">
        <v>23614</v>
      </c>
      <c r="H9517" s="72">
        <v>27318</v>
      </c>
      <c r="I9517" s="72">
        <v>24433</v>
      </c>
      <c r="J9517" s="72">
        <v>25554</v>
      </c>
      <c r="K9517" s="72">
        <v>23760</v>
      </c>
      <c r="L9517" s="72">
        <v>38089</v>
      </c>
      <c r="M9517" s="72">
        <v>29746</v>
      </c>
      <c r="N9517" s="72">
        <v>25230</v>
      </c>
      <c r="O9517" s="72">
        <v>16207</v>
      </c>
      <c r="P9517" s="72">
        <v>28862</v>
      </c>
    </row>
    <row r="9518" spans="1:16" hidden="1">
      <c r="A9518" s="72" t="s">
        <v>2155</v>
      </c>
      <c r="B9518" s="72" t="s">
        <v>3297</v>
      </c>
      <c r="C9518" s="72" t="s">
        <v>2107</v>
      </c>
      <c r="D9518" s="72">
        <v>136</v>
      </c>
      <c r="E9518" s="72">
        <v>133</v>
      </c>
      <c r="F9518" s="72">
        <v>130</v>
      </c>
      <c r="G9518" s="72">
        <v>133</v>
      </c>
      <c r="H9518" s="72">
        <v>136</v>
      </c>
      <c r="I9518" s="72">
        <v>134</v>
      </c>
      <c r="J9518" s="72">
        <v>137</v>
      </c>
      <c r="K9518" s="72">
        <v>141</v>
      </c>
      <c r="L9518" s="72">
        <v>142</v>
      </c>
      <c r="M9518" s="72">
        <v>138</v>
      </c>
      <c r="N9518" s="72">
        <v>135</v>
      </c>
      <c r="O9518" s="72">
        <v>120</v>
      </c>
      <c r="P9518" s="72">
        <v>134</v>
      </c>
    </row>
    <row r="9519" spans="1:16" hidden="1">
      <c r="A9519" s="72" t="s">
        <v>2155</v>
      </c>
      <c r="B9519" s="72" t="s">
        <v>3297</v>
      </c>
      <c r="C9519" s="72" t="s">
        <v>2108</v>
      </c>
      <c r="D9519" s="72">
        <v>283620</v>
      </c>
      <c r="E9519" s="72">
        <v>269652</v>
      </c>
      <c r="F9519" s="72">
        <v>224185</v>
      </c>
      <c r="G9519" s="72">
        <v>204541</v>
      </c>
      <c r="H9519" s="72">
        <v>262086</v>
      </c>
      <c r="I9519" s="72">
        <v>199179</v>
      </c>
      <c r="J9519" s="72">
        <v>189009</v>
      </c>
      <c r="K9519" s="72">
        <v>208417</v>
      </c>
      <c r="L9519" s="72">
        <v>377052</v>
      </c>
      <c r="M9519" s="72">
        <v>233521</v>
      </c>
      <c r="N9519" s="72">
        <v>253570</v>
      </c>
      <c r="O9519" s="72">
        <v>339246</v>
      </c>
      <c r="P9519" s="72">
        <v>443051</v>
      </c>
    </row>
    <row r="9520" spans="1:16" hidden="1">
      <c r="A9520" s="72" t="s">
        <v>2155</v>
      </c>
      <c r="B9520" s="72" t="s">
        <v>3297</v>
      </c>
      <c r="C9520" s="72" t="s">
        <v>2109</v>
      </c>
      <c r="D9520" s="72">
        <v>121156</v>
      </c>
      <c r="E9520" s="72">
        <v>132498</v>
      </c>
      <c r="F9520" s="72">
        <v>108744</v>
      </c>
      <c r="G9520" s="72">
        <v>128485</v>
      </c>
      <c r="H9520" s="72">
        <v>131056</v>
      </c>
      <c r="I9520" s="72">
        <v>123727</v>
      </c>
      <c r="J9520" s="72">
        <v>130004</v>
      </c>
      <c r="K9520" s="72">
        <v>149131</v>
      </c>
      <c r="L9520" s="72">
        <v>148930</v>
      </c>
      <c r="M9520" s="72">
        <v>141183</v>
      </c>
      <c r="N9520" s="72">
        <v>135224</v>
      </c>
      <c r="O9520" s="72">
        <v>115501</v>
      </c>
      <c r="P9520" s="72">
        <v>138434</v>
      </c>
    </row>
    <row r="9521" spans="1:16" hidden="1">
      <c r="A9521" s="72" t="s">
        <v>2155</v>
      </c>
      <c r="B9521" s="72" t="s">
        <v>3297</v>
      </c>
      <c r="C9521" s="72" t="s">
        <v>2110</v>
      </c>
      <c r="D9521" s="72">
        <v>2</v>
      </c>
      <c r="E9521" s="72">
        <v>2</v>
      </c>
      <c r="F9521" s="72">
        <v>2</v>
      </c>
      <c r="G9521" s="72">
        <v>2</v>
      </c>
      <c r="H9521" s="72">
        <v>2</v>
      </c>
      <c r="I9521" s="72">
        <v>2</v>
      </c>
      <c r="J9521" s="72">
        <v>2</v>
      </c>
      <c r="K9521" s="72">
        <v>2</v>
      </c>
      <c r="L9521" s="72">
        <v>2</v>
      </c>
      <c r="M9521" s="72">
        <v>2</v>
      </c>
      <c r="N9521" s="72">
        <v>3</v>
      </c>
      <c r="O9521" s="72">
        <v>3</v>
      </c>
      <c r="P9521" s="72">
        <v>5</v>
      </c>
    </row>
    <row r="9522" spans="1:16" hidden="1">
      <c r="A9522" s="72" t="s">
        <v>2155</v>
      </c>
      <c r="B9522" s="72" t="s">
        <v>3297</v>
      </c>
      <c r="C9522" s="72" t="s">
        <v>2111</v>
      </c>
      <c r="D9522" s="72">
        <v>713993</v>
      </c>
      <c r="E9522" s="72">
        <v>758890</v>
      </c>
      <c r="F9522" s="72">
        <v>483094</v>
      </c>
      <c r="G9522" s="72">
        <v>682449</v>
      </c>
      <c r="H9522" s="72">
        <v>799002</v>
      </c>
      <c r="I9522" s="72">
        <v>533467</v>
      </c>
      <c r="J9522" s="72">
        <v>503462</v>
      </c>
      <c r="K9522" s="72">
        <v>665959</v>
      </c>
      <c r="L9522" s="72">
        <v>735563</v>
      </c>
      <c r="M9522" s="72">
        <v>622435</v>
      </c>
      <c r="N9522" s="72">
        <v>615231</v>
      </c>
      <c r="O9522" s="72">
        <v>1385487</v>
      </c>
      <c r="P9522" s="72">
        <v>1538963</v>
      </c>
    </row>
    <row r="9523" spans="1:16" hidden="1">
      <c r="A9523" s="72" t="s">
        <v>2148</v>
      </c>
      <c r="B9523" s="72" t="s">
        <v>3298</v>
      </c>
      <c r="C9523" s="72" t="s">
        <v>2103</v>
      </c>
      <c r="D9523" s="72">
        <v>14621</v>
      </c>
      <c r="E9523" s="72">
        <v>12502</v>
      </c>
      <c r="F9523" s="72">
        <v>10673</v>
      </c>
      <c r="G9523" s="72">
        <v>12644</v>
      </c>
      <c r="H9523" s="72">
        <v>15578</v>
      </c>
      <c r="I9523" s="72">
        <v>11876</v>
      </c>
      <c r="J9523" s="72">
        <v>12248</v>
      </c>
      <c r="K9523" s="72">
        <v>11472</v>
      </c>
      <c r="L9523" s="72">
        <v>13763</v>
      </c>
      <c r="M9523" s="72">
        <v>15883</v>
      </c>
      <c r="N9523" s="72">
        <v>15504</v>
      </c>
      <c r="O9523" s="72">
        <v>14866</v>
      </c>
      <c r="P9523" s="72">
        <v>13095</v>
      </c>
    </row>
    <row r="9524" spans="1:16" hidden="1">
      <c r="A9524" s="72" t="s">
        <v>2148</v>
      </c>
      <c r="B9524" s="72" t="s">
        <v>3298</v>
      </c>
      <c r="C9524" s="72" t="s">
        <v>2104</v>
      </c>
      <c r="D9524" s="72">
        <v>245</v>
      </c>
      <c r="E9524" s="72">
        <v>239</v>
      </c>
      <c r="F9524" s="72">
        <v>236</v>
      </c>
      <c r="G9524" s="72">
        <v>250</v>
      </c>
      <c r="H9524" s="72">
        <v>239</v>
      </c>
      <c r="I9524" s="72">
        <v>246</v>
      </c>
      <c r="J9524" s="72">
        <v>265</v>
      </c>
      <c r="K9524" s="72">
        <v>275</v>
      </c>
      <c r="L9524" s="72">
        <v>284</v>
      </c>
      <c r="M9524" s="72">
        <v>271</v>
      </c>
      <c r="N9524" s="72">
        <v>270</v>
      </c>
      <c r="O9524" s="72">
        <v>268</v>
      </c>
      <c r="P9524" s="72">
        <v>264</v>
      </c>
    </row>
    <row r="9525" spans="1:16" hidden="1">
      <c r="A9525" s="72" t="s">
        <v>2148</v>
      </c>
      <c r="B9525" s="72" t="s">
        <v>3298</v>
      </c>
      <c r="C9525" s="72" t="s">
        <v>2105</v>
      </c>
      <c r="D9525" s="72">
        <v>178147</v>
      </c>
      <c r="E9525" s="72">
        <v>148808</v>
      </c>
      <c r="F9525" s="72">
        <v>123980</v>
      </c>
      <c r="G9525" s="72">
        <v>141131</v>
      </c>
      <c r="H9525" s="72">
        <v>160830</v>
      </c>
      <c r="I9525" s="72">
        <v>146859</v>
      </c>
      <c r="J9525" s="72">
        <v>131710</v>
      </c>
      <c r="K9525" s="72">
        <v>116199</v>
      </c>
      <c r="L9525" s="72">
        <v>130963</v>
      </c>
      <c r="M9525" s="72">
        <v>152755</v>
      </c>
      <c r="N9525" s="72">
        <v>138580</v>
      </c>
      <c r="O9525" s="72">
        <v>217469</v>
      </c>
      <c r="P9525" s="72">
        <v>134056</v>
      </c>
    </row>
    <row r="9526" spans="1:16" hidden="1">
      <c r="A9526" s="72" t="s">
        <v>2148</v>
      </c>
      <c r="B9526" s="72" t="s">
        <v>3298</v>
      </c>
      <c r="C9526" s="72" t="s">
        <v>2106</v>
      </c>
      <c r="D9526" s="72">
        <v>15166</v>
      </c>
      <c r="E9526" s="72">
        <v>12472</v>
      </c>
      <c r="F9526" s="72">
        <v>11555</v>
      </c>
      <c r="G9526" s="72">
        <v>13844</v>
      </c>
      <c r="H9526" s="72">
        <v>16023</v>
      </c>
      <c r="I9526" s="72">
        <v>11060</v>
      </c>
      <c r="J9526" s="72">
        <v>13768</v>
      </c>
      <c r="K9526" s="72">
        <v>14497</v>
      </c>
      <c r="L9526" s="72">
        <v>18484</v>
      </c>
      <c r="M9526" s="72">
        <v>20672</v>
      </c>
      <c r="N9526" s="72">
        <v>16271</v>
      </c>
      <c r="O9526" s="72">
        <v>15904</v>
      </c>
      <c r="P9526" s="72">
        <v>13973</v>
      </c>
    </row>
    <row r="9527" spans="1:16" hidden="1">
      <c r="A9527" s="72" t="s">
        <v>2148</v>
      </c>
      <c r="B9527" s="72" t="s">
        <v>3298</v>
      </c>
      <c r="C9527" s="72" t="s">
        <v>2107</v>
      </c>
      <c r="D9527" s="72">
        <v>67</v>
      </c>
      <c r="E9527" s="72">
        <v>64</v>
      </c>
      <c r="F9527" s="72">
        <v>62</v>
      </c>
      <c r="G9527" s="72">
        <v>73</v>
      </c>
      <c r="H9527" s="72">
        <v>70</v>
      </c>
      <c r="I9527" s="72">
        <v>69</v>
      </c>
      <c r="J9527" s="72">
        <v>71</v>
      </c>
      <c r="K9527" s="72">
        <v>73</v>
      </c>
      <c r="L9527" s="72">
        <v>74</v>
      </c>
      <c r="M9527" s="72">
        <v>77</v>
      </c>
      <c r="N9527" s="72">
        <v>79</v>
      </c>
      <c r="O9527" s="72">
        <v>79</v>
      </c>
      <c r="P9527" s="72">
        <v>80</v>
      </c>
    </row>
    <row r="9528" spans="1:16" hidden="1">
      <c r="A9528" s="72" t="s">
        <v>2148</v>
      </c>
      <c r="B9528" s="72" t="s">
        <v>3298</v>
      </c>
      <c r="C9528" s="72" t="s">
        <v>2108</v>
      </c>
      <c r="D9528" s="72">
        <v>166805</v>
      </c>
      <c r="E9528" s="72">
        <v>133847</v>
      </c>
      <c r="F9528" s="72">
        <v>122156</v>
      </c>
      <c r="G9528" s="72">
        <v>141120</v>
      </c>
      <c r="H9528" s="72">
        <v>146895</v>
      </c>
      <c r="I9528" s="72">
        <v>125090</v>
      </c>
      <c r="J9528" s="72">
        <v>128673</v>
      </c>
      <c r="K9528" s="72">
        <v>142987</v>
      </c>
      <c r="L9528" s="72">
        <v>166811</v>
      </c>
      <c r="M9528" s="72">
        <v>181699</v>
      </c>
      <c r="N9528" s="72">
        <v>156182</v>
      </c>
      <c r="O9528" s="72">
        <v>142083</v>
      </c>
      <c r="P9528" s="72">
        <v>125797</v>
      </c>
    </row>
    <row r="9529" spans="1:16" hidden="1">
      <c r="A9529" s="72" t="s">
        <v>2154</v>
      </c>
      <c r="B9529" s="72" t="s">
        <v>3299</v>
      </c>
      <c r="C9529" s="72" t="s">
        <v>2103</v>
      </c>
      <c r="D9529" s="72">
        <v>69825</v>
      </c>
      <c r="E9529" s="72">
        <v>63346</v>
      </c>
      <c r="F9529" s="72">
        <v>47405</v>
      </c>
      <c r="G9529" s="72">
        <v>63297</v>
      </c>
      <c r="H9529" s="72">
        <v>82804</v>
      </c>
      <c r="I9529" s="72">
        <v>70891</v>
      </c>
      <c r="J9529" s="72">
        <v>49550</v>
      </c>
      <c r="K9529" s="72">
        <v>46643</v>
      </c>
      <c r="L9529" s="72">
        <v>66691</v>
      </c>
      <c r="M9529" s="72">
        <v>61991</v>
      </c>
      <c r="N9529" s="72">
        <v>55517</v>
      </c>
      <c r="O9529" s="72">
        <v>65150</v>
      </c>
      <c r="P9529" s="72">
        <v>64168</v>
      </c>
    </row>
    <row r="9530" spans="1:16" hidden="1">
      <c r="A9530" s="72" t="s">
        <v>2154</v>
      </c>
      <c r="B9530" s="72" t="s">
        <v>3299</v>
      </c>
      <c r="C9530" s="72" t="s">
        <v>2104</v>
      </c>
      <c r="D9530" s="72">
        <v>1448</v>
      </c>
      <c r="E9530" s="72">
        <v>1449</v>
      </c>
      <c r="F9530" s="72">
        <v>1436</v>
      </c>
      <c r="G9530" s="72">
        <v>1435</v>
      </c>
      <c r="H9530" s="72">
        <v>1463</v>
      </c>
      <c r="I9530" s="72">
        <v>1476</v>
      </c>
      <c r="J9530" s="72">
        <v>1474</v>
      </c>
      <c r="K9530" s="72">
        <v>1481</v>
      </c>
      <c r="L9530" s="72">
        <v>1507</v>
      </c>
      <c r="M9530" s="72">
        <v>1528</v>
      </c>
      <c r="N9530" s="72">
        <v>1535</v>
      </c>
      <c r="O9530" s="72">
        <v>1536</v>
      </c>
      <c r="P9530" s="72">
        <v>1568</v>
      </c>
    </row>
    <row r="9531" spans="1:16" hidden="1">
      <c r="A9531" s="72" t="s">
        <v>2154</v>
      </c>
      <c r="B9531" s="72" t="s">
        <v>3299</v>
      </c>
      <c r="C9531" s="72" t="s">
        <v>2105</v>
      </c>
      <c r="D9531" s="72">
        <v>941407</v>
      </c>
      <c r="E9531" s="72">
        <v>837709</v>
      </c>
      <c r="F9531" s="72">
        <v>595145</v>
      </c>
      <c r="G9531" s="72">
        <v>780633</v>
      </c>
      <c r="H9531" s="72">
        <v>1016284</v>
      </c>
      <c r="I9531" s="72">
        <v>886879</v>
      </c>
      <c r="J9531" s="72">
        <v>624831</v>
      </c>
      <c r="K9531" s="72">
        <v>554980</v>
      </c>
      <c r="L9531" s="72">
        <v>665708</v>
      </c>
      <c r="M9531" s="72">
        <v>667535</v>
      </c>
      <c r="N9531" s="72">
        <v>619528</v>
      </c>
      <c r="O9531" s="72">
        <v>733210</v>
      </c>
      <c r="P9531" s="72">
        <v>804122</v>
      </c>
    </row>
    <row r="9532" spans="1:16" hidden="1">
      <c r="A9532" s="72" t="s">
        <v>2154</v>
      </c>
      <c r="B9532" s="72" t="s">
        <v>3299</v>
      </c>
      <c r="C9532" s="72" t="s">
        <v>2106</v>
      </c>
      <c r="D9532" s="72">
        <v>54187</v>
      </c>
      <c r="E9532" s="72">
        <v>50507</v>
      </c>
      <c r="F9532" s="72">
        <v>41894</v>
      </c>
      <c r="G9532" s="72">
        <v>52617</v>
      </c>
      <c r="H9532" s="72">
        <v>76333</v>
      </c>
      <c r="I9532" s="72">
        <v>55698</v>
      </c>
      <c r="J9532" s="72">
        <v>48852</v>
      </c>
      <c r="K9532" s="72">
        <v>50658</v>
      </c>
      <c r="L9532" s="72">
        <v>64011</v>
      </c>
      <c r="M9532" s="72">
        <v>58914</v>
      </c>
      <c r="N9532" s="72">
        <v>54321</v>
      </c>
      <c r="O9532" s="72">
        <v>59568</v>
      </c>
      <c r="P9532" s="72">
        <v>59500</v>
      </c>
    </row>
    <row r="9533" spans="1:16" hidden="1">
      <c r="A9533" s="72" t="s">
        <v>2154</v>
      </c>
      <c r="B9533" s="72" t="s">
        <v>3299</v>
      </c>
      <c r="C9533" s="72" t="s">
        <v>2107</v>
      </c>
      <c r="D9533" s="72">
        <v>266</v>
      </c>
      <c r="E9533" s="72">
        <v>262</v>
      </c>
      <c r="F9533" s="72">
        <v>263</v>
      </c>
      <c r="G9533" s="72">
        <v>261</v>
      </c>
      <c r="H9533" s="72">
        <v>254</v>
      </c>
      <c r="I9533" s="72">
        <v>250</v>
      </c>
      <c r="J9533" s="72">
        <v>246</v>
      </c>
      <c r="K9533" s="72">
        <v>251</v>
      </c>
      <c r="L9533" s="72">
        <v>250</v>
      </c>
      <c r="M9533" s="72">
        <v>250</v>
      </c>
      <c r="N9533" s="72">
        <v>250</v>
      </c>
      <c r="O9533" s="72">
        <v>247</v>
      </c>
      <c r="P9533" s="72">
        <v>244</v>
      </c>
    </row>
    <row r="9534" spans="1:16" hidden="1">
      <c r="A9534" s="72" t="s">
        <v>2154</v>
      </c>
      <c r="B9534" s="72" t="s">
        <v>3299</v>
      </c>
      <c r="C9534" s="72" t="s">
        <v>2108</v>
      </c>
      <c r="D9534" s="72">
        <v>705508</v>
      </c>
      <c r="E9534" s="72">
        <v>636424</v>
      </c>
      <c r="F9534" s="72">
        <v>502594</v>
      </c>
      <c r="G9534" s="72">
        <v>615556</v>
      </c>
      <c r="H9534" s="72">
        <v>854863</v>
      </c>
      <c r="I9534" s="72">
        <v>647681</v>
      </c>
      <c r="J9534" s="72">
        <v>572698</v>
      </c>
      <c r="K9534" s="72">
        <v>522521</v>
      </c>
      <c r="L9534" s="72">
        <v>583841</v>
      </c>
      <c r="M9534" s="72">
        <v>582203</v>
      </c>
      <c r="N9534" s="72">
        <v>554452</v>
      </c>
      <c r="O9534" s="72">
        <v>655763</v>
      </c>
      <c r="P9534" s="72">
        <v>689302</v>
      </c>
    </row>
    <row r="9535" spans="1:16" hidden="1">
      <c r="A9535" s="72" t="s">
        <v>2154</v>
      </c>
      <c r="B9535" s="72" t="s">
        <v>3299</v>
      </c>
      <c r="C9535" s="72" t="s">
        <v>2109</v>
      </c>
      <c r="D9535" s="72">
        <v>68052</v>
      </c>
      <c r="E9535" s="72">
        <v>67856</v>
      </c>
      <c r="F9535" s="72">
        <v>62195</v>
      </c>
      <c r="G9535" s="72">
        <v>75595</v>
      </c>
      <c r="H9535" s="72">
        <v>57955</v>
      </c>
      <c r="I9535" s="72">
        <v>68488</v>
      </c>
      <c r="J9535" s="72">
        <v>56338</v>
      </c>
      <c r="K9535" s="72">
        <v>50393</v>
      </c>
      <c r="L9535" s="72">
        <v>55386</v>
      </c>
      <c r="M9535" s="72">
        <v>60812</v>
      </c>
      <c r="N9535" s="72">
        <v>45306</v>
      </c>
      <c r="O9535" s="72">
        <v>52402</v>
      </c>
      <c r="P9535" s="72">
        <v>51430</v>
      </c>
    </row>
    <row r="9536" spans="1:16" hidden="1">
      <c r="A9536" s="72" t="s">
        <v>2154</v>
      </c>
      <c r="B9536" s="72" t="s">
        <v>3299</v>
      </c>
      <c r="C9536" s="72" t="s">
        <v>2110</v>
      </c>
      <c r="D9536" s="72">
        <v>23</v>
      </c>
      <c r="E9536" s="72">
        <v>23</v>
      </c>
      <c r="F9536" s="72">
        <v>20</v>
      </c>
      <c r="G9536" s="72">
        <v>19</v>
      </c>
      <c r="H9536" s="72">
        <v>20</v>
      </c>
      <c r="I9536" s="72">
        <v>25</v>
      </c>
      <c r="J9536" s="72">
        <v>19</v>
      </c>
      <c r="K9536" s="72">
        <v>20</v>
      </c>
      <c r="L9536" s="72">
        <v>20</v>
      </c>
      <c r="M9536" s="72">
        <v>20</v>
      </c>
      <c r="N9536" s="72">
        <v>22</v>
      </c>
      <c r="O9536" s="72">
        <v>20</v>
      </c>
      <c r="P9536" s="72">
        <v>22</v>
      </c>
    </row>
    <row r="9537" spans="1:16" hidden="1">
      <c r="A9537" s="72" t="s">
        <v>2154</v>
      </c>
      <c r="B9537" s="72" t="s">
        <v>3299</v>
      </c>
      <c r="C9537" s="72" t="s">
        <v>2111</v>
      </c>
      <c r="D9537" s="72">
        <v>854642</v>
      </c>
      <c r="E9537" s="72">
        <v>816380</v>
      </c>
      <c r="F9537" s="72">
        <v>683391</v>
      </c>
      <c r="G9537" s="72">
        <v>853540</v>
      </c>
      <c r="H9537" s="72">
        <v>677689</v>
      </c>
      <c r="I9537" s="72">
        <v>784075</v>
      </c>
      <c r="J9537" s="72">
        <v>634479</v>
      </c>
      <c r="K9537" s="72">
        <v>496914</v>
      </c>
      <c r="L9537" s="72">
        <v>486805</v>
      </c>
      <c r="M9537" s="72">
        <v>577275</v>
      </c>
      <c r="N9537" s="72">
        <v>437710</v>
      </c>
      <c r="O9537" s="72">
        <v>520111</v>
      </c>
      <c r="P9537" s="72">
        <v>584555</v>
      </c>
    </row>
    <row r="9538" spans="1:16" hidden="1">
      <c r="A9538" s="72" t="s">
        <v>2134</v>
      </c>
      <c r="B9538" s="72" t="s">
        <v>3300</v>
      </c>
      <c r="C9538" s="72" t="s">
        <v>2103</v>
      </c>
      <c r="D9538" s="72">
        <v>22712397</v>
      </c>
      <c r="E9538" s="72">
        <v>23870340</v>
      </c>
      <c r="F9538" s="72">
        <v>20541035</v>
      </c>
      <c r="G9538" s="72">
        <v>24805799</v>
      </c>
      <c r="H9538" s="72">
        <v>26955056</v>
      </c>
      <c r="I9538" s="72">
        <v>23632445</v>
      </c>
      <c r="J9538" s="72">
        <v>22202362</v>
      </c>
      <c r="K9538" s="72">
        <v>23194148</v>
      </c>
      <c r="L9538" s="72">
        <v>24816345</v>
      </c>
      <c r="M9538" s="72">
        <v>25229192</v>
      </c>
      <c r="N9538" s="72">
        <v>23742756</v>
      </c>
      <c r="O9538" s="72">
        <v>22951217</v>
      </c>
      <c r="P9538" s="72">
        <v>25581758</v>
      </c>
    </row>
    <row r="9539" spans="1:16" hidden="1">
      <c r="A9539" s="72" t="s">
        <v>2134</v>
      </c>
      <c r="B9539" s="72" t="s">
        <v>3300</v>
      </c>
      <c r="C9539" s="72" t="s">
        <v>2104</v>
      </c>
      <c r="D9539" s="72">
        <v>255526</v>
      </c>
      <c r="E9539" s="72">
        <v>254678</v>
      </c>
      <c r="F9539" s="72">
        <v>251325</v>
      </c>
      <c r="G9539" s="72">
        <v>252209</v>
      </c>
      <c r="H9539" s="72">
        <v>253585</v>
      </c>
      <c r="I9539" s="72">
        <v>254035</v>
      </c>
      <c r="J9539" s="72">
        <v>254552</v>
      </c>
      <c r="K9539" s="72">
        <v>255702</v>
      </c>
      <c r="L9539" s="72">
        <v>258179</v>
      </c>
      <c r="M9539" s="72">
        <v>262598</v>
      </c>
      <c r="N9539" s="72">
        <v>263506</v>
      </c>
      <c r="O9539" s="72">
        <v>267485</v>
      </c>
    </row>
    <row r="9540" spans="1:16" hidden="1">
      <c r="A9540" s="72" t="s">
        <v>2134</v>
      </c>
      <c r="B9540" s="72" t="s">
        <v>3300</v>
      </c>
      <c r="C9540" s="72" t="s">
        <v>2105</v>
      </c>
      <c r="D9540" s="72">
        <v>200289215</v>
      </c>
      <c r="E9540" s="72">
        <v>202731864</v>
      </c>
      <c r="F9540" s="72">
        <v>165359555</v>
      </c>
      <c r="G9540" s="72">
        <v>191326359</v>
      </c>
      <c r="H9540" s="72">
        <v>242590220</v>
      </c>
      <c r="I9540" s="72">
        <v>182607674</v>
      </c>
      <c r="J9540" s="72">
        <v>160522136</v>
      </c>
      <c r="K9540" s="72">
        <v>171542083</v>
      </c>
      <c r="L9540" s="72">
        <v>174793300</v>
      </c>
      <c r="M9540" s="72">
        <v>174716659</v>
      </c>
      <c r="N9540" s="72">
        <v>165729551</v>
      </c>
      <c r="O9540" s="72">
        <v>191611075</v>
      </c>
      <c r="P9540" s="72">
        <v>269523238</v>
      </c>
    </row>
    <row r="9541" spans="1:16" hidden="1">
      <c r="A9541" s="72" t="s">
        <v>2134</v>
      </c>
      <c r="B9541" s="72" t="s">
        <v>3300</v>
      </c>
      <c r="C9541" s="72" t="s">
        <v>2106</v>
      </c>
      <c r="D9541" s="72">
        <v>8827424</v>
      </c>
      <c r="E9541" s="72">
        <v>9785908</v>
      </c>
      <c r="F9541" s="72">
        <v>8636865</v>
      </c>
      <c r="G9541" s="72">
        <v>10908243</v>
      </c>
      <c r="H9541" s="72">
        <v>12690668</v>
      </c>
      <c r="I9541" s="72">
        <v>11345193</v>
      </c>
      <c r="J9541" s="72">
        <v>11180520</v>
      </c>
      <c r="K9541" s="72">
        <v>11995656</v>
      </c>
      <c r="L9541" s="72">
        <v>12982964</v>
      </c>
      <c r="M9541" s="72">
        <v>13520374</v>
      </c>
      <c r="N9541" s="72">
        <v>12322710</v>
      </c>
      <c r="O9541" s="72">
        <v>12031626</v>
      </c>
      <c r="P9541" s="72">
        <v>14446624</v>
      </c>
    </row>
    <row r="9542" spans="1:16" hidden="1">
      <c r="A9542" s="72" t="s">
        <v>2134</v>
      </c>
      <c r="B9542" s="72" t="s">
        <v>3300</v>
      </c>
      <c r="C9542" s="72" t="s">
        <v>2107</v>
      </c>
      <c r="D9542" s="72">
        <v>21491</v>
      </c>
      <c r="E9542" s="72">
        <v>21537</v>
      </c>
      <c r="F9542" s="72">
        <v>21474</v>
      </c>
      <c r="G9542" s="72">
        <v>21868</v>
      </c>
      <c r="H9542" s="72">
        <v>22356</v>
      </c>
      <c r="I9542" s="72">
        <v>22661</v>
      </c>
      <c r="J9542" s="72">
        <v>22791</v>
      </c>
      <c r="K9542" s="72">
        <v>22885</v>
      </c>
      <c r="L9542" s="72">
        <v>23142</v>
      </c>
      <c r="M9542" s="72">
        <v>23926</v>
      </c>
      <c r="N9542" s="72">
        <v>41231</v>
      </c>
      <c r="O9542" s="72">
        <v>23795</v>
      </c>
    </row>
    <row r="9543" spans="1:16" hidden="1">
      <c r="A9543" s="72" t="s">
        <v>2134</v>
      </c>
      <c r="B9543" s="72" t="s">
        <v>3300</v>
      </c>
      <c r="C9543" s="72" t="s">
        <v>2108</v>
      </c>
      <c r="D9543" s="72">
        <v>68137231</v>
      </c>
      <c r="E9543" s="72">
        <v>70665331</v>
      </c>
      <c r="F9543" s="72">
        <v>56497181</v>
      </c>
      <c r="G9543" s="72">
        <v>70135781</v>
      </c>
      <c r="H9543" s="72">
        <v>99577354</v>
      </c>
      <c r="I9543" s="72">
        <v>71035747</v>
      </c>
      <c r="J9543" s="72">
        <v>63772233</v>
      </c>
      <c r="K9543" s="72">
        <v>71023999</v>
      </c>
      <c r="L9543" s="72">
        <v>74568855</v>
      </c>
      <c r="M9543" s="72">
        <v>75413052</v>
      </c>
      <c r="N9543" s="72">
        <v>63721960</v>
      </c>
      <c r="O9543" s="72">
        <v>79181085</v>
      </c>
      <c r="P9543" s="72">
        <v>126945228</v>
      </c>
    </row>
    <row r="9544" spans="1:16" hidden="1">
      <c r="A9544" s="72" t="s">
        <v>2134</v>
      </c>
      <c r="B9544" s="72" t="s">
        <v>3300</v>
      </c>
      <c r="C9544" s="72" t="s">
        <v>2109</v>
      </c>
      <c r="D9544" s="72">
        <v>1069759</v>
      </c>
      <c r="E9544" s="72">
        <v>1026500</v>
      </c>
      <c r="F9544" s="72">
        <v>846682</v>
      </c>
      <c r="G9544" s="72">
        <v>845919</v>
      </c>
      <c r="H9544" s="72">
        <v>879902</v>
      </c>
      <c r="I9544" s="72">
        <v>726228</v>
      </c>
      <c r="J9544" s="72">
        <v>693507</v>
      </c>
      <c r="K9544" s="72">
        <v>726143</v>
      </c>
      <c r="L9544" s="72">
        <v>847088</v>
      </c>
      <c r="M9544" s="72">
        <v>808067</v>
      </c>
      <c r="N9544" s="72">
        <v>686975</v>
      </c>
      <c r="O9544" s="72">
        <v>853540</v>
      </c>
      <c r="P9544" s="72">
        <v>642843</v>
      </c>
    </row>
    <row r="9545" spans="1:16" hidden="1">
      <c r="A9545" s="72" t="s">
        <v>2134</v>
      </c>
      <c r="B9545" s="72" t="s">
        <v>3300</v>
      </c>
      <c r="C9545" s="72" t="s">
        <v>2110</v>
      </c>
      <c r="D9545" s="72">
        <v>499</v>
      </c>
      <c r="E9545" s="72">
        <v>485</v>
      </c>
      <c r="F9545" s="72">
        <v>466</v>
      </c>
      <c r="G9545" s="72">
        <v>452</v>
      </c>
      <c r="H9545" s="72">
        <v>452</v>
      </c>
      <c r="I9545" s="72">
        <v>449</v>
      </c>
      <c r="J9545" s="72">
        <v>449</v>
      </c>
      <c r="K9545" s="72">
        <v>440</v>
      </c>
      <c r="L9545" s="72">
        <v>430</v>
      </c>
      <c r="M9545" s="72">
        <v>427</v>
      </c>
      <c r="N9545" s="72">
        <v>422</v>
      </c>
      <c r="O9545" s="72">
        <v>405</v>
      </c>
    </row>
    <row r="9546" spans="1:16" hidden="1">
      <c r="A9546" s="72" t="s">
        <v>2134</v>
      </c>
      <c r="B9546" s="72" t="s">
        <v>3300</v>
      </c>
      <c r="C9546" s="72" t="s">
        <v>2111</v>
      </c>
      <c r="D9546" s="72">
        <v>7701297</v>
      </c>
      <c r="E9546" s="72">
        <v>6603975</v>
      </c>
      <c r="F9546" s="72">
        <v>5107394</v>
      </c>
      <c r="G9546" s="72">
        <v>5095864</v>
      </c>
      <c r="H9546" s="72">
        <v>6808813</v>
      </c>
      <c r="I9546" s="72">
        <v>3953534</v>
      </c>
      <c r="J9546" s="72">
        <v>3700529</v>
      </c>
      <c r="K9546" s="72">
        <v>4088546</v>
      </c>
      <c r="L9546" s="72">
        <v>4553523</v>
      </c>
      <c r="M9546" s="72">
        <v>4525175</v>
      </c>
      <c r="N9546" s="72">
        <v>3017445</v>
      </c>
      <c r="O9546" s="72">
        <v>4183714</v>
      </c>
      <c r="P9546" s="72">
        <v>5931043</v>
      </c>
    </row>
    <row r="9547" spans="1:16" hidden="1">
      <c r="A9547" s="72" t="s">
        <v>2136</v>
      </c>
      <c r="B9547" s="72" t="s">
        <v>3301</v>
      </c>
      <c r="C9547" s="72" t="s">
        <v>2103</v>
      </c>
      <c r="D9547" s="72">
        <v>72795</v>
      </c>
      <c r="E9547" s="72">
        <v>65328</v>
      </c>
      <c r="F9547" s="72">
        <v>48731</v>
      </c>
      <c r="G9547" s="72">
        <v>66680</v>
      </c>
      <c r="H9547" s="72">
        <v>74701</v>
      </c>
      <c r="I9547" s="72">
        <v>63862</v>
      </c>
      <c r="J9547" s="72">
        <v>53053</v>
      </c>
      <c r="K9547" s="72">
        <v>47728</v>
      </c>
      <c r="L9547" s="72">
        <v>67304</v>
      </c>
      <c r="M9547" s="72">
        <v>56808</v>
      </c>
      <c r="N9547" s="72">
        <v>64548</v>
      </c>
      <c r="O9547" s="72">
        <v>67649</v>
      </c>
      <c r="P9547" s="72">
        <v>70628</v>
      </c>
    </row>
    <row r="9548" spans="1:16" hidden="1">
      <c r="A9548" s="72" t="s">
        <v>2136</v>
      </c>
      <c r="B9548" s="72" t="s">
        <v>3301</v>
      </c>
      <c r="C9548" s="72" t="s">
        <v>2104</v>
      </c>
      <c r="D9548" s="72">
        <v>1251</v>
      </c>
      <c r="E9548" s="72">
        <v>1252</v>
      </c>
      <c r="F9548" s="72">
        <v>1248</v>
      </c>
      <c r="G9548" s="72">
        <v>1260</v>
      </c>
      <c r="H9548" s="72">
        <v>1244</v>
      </c>
      <c r="I9548" s="72">
        <v>1259</v>
      </c>
      <c r="J9548" s="72">
        <v>1257</v>
      </c>
      <c r="K9548" s="72">
        <v>1260</v>
      </c>
      <c r="L9548" s="72">
        <v>1267</v>
      </c>
      <c r="M9548" s="72">
        <v>1302</v>
      </c>
      <c r="N9548" s="72">
        <v>1319</v>
      </c>
      <c r="O9548" s="72">
        <v>1364</v>
      </c>
      <c r="P9548" s="72">
        <v>1354</v>
      </c>
    </row>
    <row r="9549" spans="1:16" hidden="1">
      <c r="A9549" s="72" t="s">
        <v>2136</v>
      </c>
      <c r="B9549" s="72" t="s">
        <v>3301</v>
      </c>
      <c r="C9549" s="72" t="s">
        <v>2105</v>
      </c>
      <c r="D9549" s="72">
        <v>894647</v>
      </c>
      <c r="E9549" s="72">
        <v>763049</v>
      </c>
      <c r="F9549" s="72">
        <v>559470</v>
      </c>
      <c r="G9549" s="72">
        <v>707247</v>
      </c>
      <c r="H9549" s="72">
        <v>866652</v>
      </c>
      <c r="I9549" s="72">
        <v>715078</v>
      </c>
      <c r="J9549" s="72">
        <v>562681</v>
      </c>
      <c r="K9549" s="72">
        <v>549225</v>
      </c>
      <c r="L9549" s="72">
        <v>719523</v>
      </c>
      <c r="M9549" s="72">
        <v>659538</v>
      </c>
      <c r="N9549" s="72">
        <v>763452</v>
      </c>
      <c r="O9549" s="72">
        <v>733315</v>
      </c>
      <c r="P9549" s="72">
        <v>928254</v>
      </c>
    </row>
    <row r="9550" spans="1:16" hidden="1">
      <c r="A9550" s="72" t="s">
        <v>2136</v>
      </c>
      <c r="B9550" s="72" t="s">
        <v>3301</v>
      </c>
      <c r="C9550" s="72" t="s">
        <v>2106</v>
      </c>
      <c r="D9550" s="72">
        <v>67912</v>
      </c>
      <c r="E9550" s="72">
        <v>65095</v>
      </c>
      <c r="F9550" s="72">
        <v>53565</v>
      </c>
      <c r="G9550" s="72">
        <v>61080</v>
      </c>
      <c r="H9550" s="72">
        <v>71358</v>
      </c>
      <c r="I9550" s="72">
        <v>64777</v>
      </c>
      <c r="J9550" s="72">
        <v>63147</v>
      </c>
      <c r="K9550" s="72">
        <v>62698</v>
      </c>
      <c r="L9550" s="72">
        <v>79064</v>
      </c>
      <c r="M9550" s="72">
        <v>65391</v>
      </c>
      <c r="N9550" s="72">
        <v>77019</v>
      </c>
      <c r="O9550" s="72">
        <v>111498</v>
      </c>
      <c r="P9550" s="72">
        <v>105099</v>
      </c>
    </row>
    <row r="9551" spans="1:16" hidden="1">
      <c r="A9551" s="72" t="s">
        <v>2136</v>
      </c>
      <c r="B9551" s="72" t="s">
        <v>3301</v>
      </c>
      <c r="C9551" s="72" t="s">
        <v>2107</v>
      </c>
      <c r="D9551" s="72">
        <v>311</v>
      </c>
      <c r="E9551" s="72">
        <v>316</v>
      </c>
      <c r="F9551" s="72">
        <v>303</v>
      </c>
      <c r="G9551" s="72">
        <v>289</v>
      </c>
      <c r="H9551" s="72">
        <v>297</v>
      </c>
      <c r="I9551" s="72">
        <v>300</v>
      </c>
      <c r="J9551" s="72">
        <v>304</v>
      </c>
      <c r="K9551" s="72">
        <v>302</v>
      </c>
      <c r="L9551" s="72">
        <v>299</v>
      </c>
      <c r="M9551" s="72">
        <v>299</v>
      </c>
      <c r="N9551" s="72">
        <v>304</v>
      </c>
      <c r="O9551" s="72">
        <v>315</v>
      </c>
      <c r="P9551" s="72">
        <v>314</v>
      </c>
    </row>
    <row r="9552" spans="1:16" hidden="1">
      <c r="A9552" s="72" t="s">
        <v>2136</v>
      </c>
      <c r="B9552" s="72" t="s">
        <v>3301</v>
      </c>
      <c r="C9552" s="72" t="s">
        <v>2108</v>
      </c>
      <c r="D9552" s="72">
        <v>822284</v>
      </c>
      <c r="E9552" s="72">
        <v>750065</v>
      </c>
      <c r="F9552" s="72">
        <v>608930</v>
      </c>
      <c r="G9552" s="72">
        <v>677163</v>
      </c>
      <c r="H9552" s="72">
        <v>819053</v>
      </c>
      <c r="I9552" s="72">
        <v>705407</v>
      </c>
      <c r="J9552" s="72">
        <v>650102</v>
      </c>
      <c r="K9552" s="72">
        <v>691764</v>
      </c>
      <c r="L9552" s="72">
        <v>824829</v>
      </c>
      <c r="M9552" s="72">
        <v>724716</v>
      </c>
      <c r="N9552" s="72">
        <v>719227</v>
      </c>
      <c r="O9552" s="72">
        <v>1024378</v>
      </c>
      <c r="P9552" s="72">
        <v>1266943</v>
      </c>
    </row>
    <row r="9553" spans="1:16" hidden="1">
      <c r="A9553" s="72" t="s">
        <v>2136</v>
      </c>
      <c r="B9553" s="72" t="s">
        <v>3301</v>
      </c>
      <c r="C9553" s="72" t="s">
        <v>2109</v>
      </c>
      <c r="D9553" s="72">
        <v>161961</v>
      </c>
      <c r="E9553" s="72">
        <v>160082</v>
      </c>
      <c r="F9553" s="72">
        <v>152433</v>
      </c>
      <c r="G9553" s="72">
        <v>161347</v>
      </c>
      <c r="H9553" s="72">
        <v>145539</v>
      </c>
      <c r="I9553" s="72">
        <v>109073</v>
      </c>
      <c r="J9553" s="72">
        <v>61865</v>
      </c>
      <c r="K9553" s="72">
        <v>60637</v>
      </c>
      <c r="L9553" s="72">
        <v>76670</v>
      </c>
      <c r="M9553" s="72">
        <v>63159</v>
      </c>
      <c r="N9553" s="72">
        <v>55288</v>
      </c>
      <c r="O9553" s="72">
        <v>60510</v>
      </c>
      <c r="P9553" s="72">
        <v>48762</v>
      </c>
    </row>
    <row r="9554" spans="1:16" hidden="1">
      <c r="A9554" s="72" t="s">
        <v>2136</v>
      </c>
      <c r="B9554" s="72" t="s">
        <v>3301</v>
      </c>
      <c r="C9554" s="72" t="s">
        <v>2110</v>
      </c>
      <c r="D9554" s="72">
        <v>7</v>
      </c>
      <c r="E9554" s="72">
        <v>8</v>
      </c>
      <c r="F9554" s="72">
        <v>7</v>
      </c>
      <c r="G9554" s="72">
        <v>7</v>
      </c>
      <c r="H9554" s="72">
        <v>7</v>
      </c>
      <c r="I9554" s="72">
        <v>7</v>
      </c>
      <c r="J9554" s="72">
        <v>5</v>
      </c>
      <c r="K9554" s="72">
        <v>5</v>
      </c>
      <c r="L9554" s="72">
        <v>5</v>
      </c>
      <c r="M9554" s="72">
        <v>6</v>
      </c>
      <c r="N9554" s="72">
        <v>4</v>
      </c>
      <c r="O9554" s="72">
        <v>3</v>
      </c>
      <c r="P9554" s="72">
        <v>4</v>
      </c>
    </row>
    <row r="9555" spans="1:16" hidden="1">
      <c r="A9555" s="72" t="s">
        <v>2136</v>
      </c>
      <c r="B9555" s="72" t="s">
        <v>3301</v>
      </c>
      <c r="C9555" s="72" t="s">
        <v>2111</v>
      </c>
      <c r="D9555" s="72">
        <v>1335783</v>
      </c>
      <c r="E9555" s="72">
        <v>1250222</v>
      </c>
      <c r="F9555" s="72">
        <v>1122574</v>
      </c>
      <c r="G9555" s="72">
        <v>1151424</v>
      </c>
      <c r="H9555" s="72">
        <v>1121595</v>
      </c>
      <c r="I9555" s="72">
        <v>766402</v>
      </c>
      <c r="J9555" s="72">
        <v>384364</v>
      </c>
      <c r="K9555" s="72">
        <v>428069</v>
      </c>
      <c r="L9555" s="72">
        <v>528666</v>
      </c>
      <c r="M9555" s="72">
        <v>431176</v>
      </c>
      <c r="N9555" s="72">
        <v>199768</v>
      </c>
      <c r="O9555" s="72">
        <v>414697</v>
      </c>
      <c r="P9555" s="72">
        <v>505959</v>
      </c>
    </row>
    <row r="9556" spans="1:16" hidden="1">
      <c r="A9556" s="72" t="s">
        <v>2129</v>
      </c>
      <c r="B9556" s="72" t="s">
        <v>3302</v>
      </c>
      <c r="C9556" s="72" t="s">
        <v>2103</v>
      </c>
      <c r="L9556" s="72">
        <v>2300</v>
      </c>
      <c r="M9556" s="72">
        <v>5402</v>
      </c>
      <c r="N9556" s="72">
        <v>5047</v>
      </c>
      <c r="O9556" s="72">
        <v>4680</v>
      </c>
      <c r="P9556" s="72">
        <v>4803</v>
      </c>
    </row>
    <row r="9557" spans="1:16" hidden="1">
      <c r="A9557" s="72" t="s">
        <v>2129</v>
      </c>
      <c r="B9557" s="72" t="s">
        <v>3302</v>
      </c>
      <c r="C9557" s="72" t="s">
        <v>2104</v>
      </c>
      <c r="L9557" s="72">
        <v>24</v>
      </c>
      <c r="M9557" s="72">
        <v>143</v>
      </c>
      <c r="N9557" s="72">
        <v>139</v>
      </c>
      <c r="O9557" s="72">
        <v>142</v>
      </c>
      <c r="P9557" s="72">
        <v>139</v>
      </c>
    </row>
    <row r="9558" spans="1:16" hidden="1">
      <c r="A9558" s="72" t="s">
        <v>2129</v>
      </c>
      <c r="B9558" s="72" t="s">
        <v>3302</v>
      </c>
      <c r="C9558" s="72" t="s">
        <v>2105</v>
      </c>
      <c r="L9558" s="72">
        <v>14399</v>
      </c>
      <c r="M9558" s="72">
        <v>53001</v>
      </c>
      <c r="N9558" s="72">
        <v>60667</v>
      </c>
      <c r="O9558" s="72">
        <v>85236</v>
      </c>
      <c r="P9558" s="72">
        <v>125001</v>
      </c>
    </row>
    <row r="9559" spans="1:16" hidden="1">
      <c r="A9559" s="72" t="s">
        <v>2129</v>
      </c>
      <c r="B9559" s="72" t="s">
        <v>3302</v>
      </c>
      <c r="C9559" s="72" t="s">
        <v>2106</v>
      </c>
      <c r="L9559" s="72">
        <v>1160</v>
      </c>
      <c r="M9559" s="72">
        <v>5857</v>
      </c>
      <c r="N9559" s="72">
        <v>6001</v>
      </c>
      <c r="O9559" s="72">
        <v>5589</v>
      </c>
      <c r="P9559" s="72">
        <v>6136</v>
      </c>
    </row>
    <row r="9560" spans="1:16" hidden="1">
      <c r="A9560" s="72" t="s">
        <v>2129</v>
      </c>
      <c r="B9560" s="72" t="s">
        <v>3302</v>
      </c>
      <c r="C9560" s="72" t="s">
        <v>2107</v>
      </c>
      <c r="L9560" s="72">
        <v>4</v>
      </c>
      <c r="M9560" s="72">
        <v>44</v>
      </c>
      <c r="N9560" s="72">
        <v>44</v>
      </c>
      <c r="O9560" s="72">
        <v>44</v>
      </c>
      <c r="P9560" s="72">
        <v>39</v>
      </c>
    </row>
    <row r="9561" spans="1:16" hidden="1">
      <c r="A9561" s="72" t="s">
        <v>2129</v>
      </c>
      <c r="B9561" s="72" t="s">
        <v>3302</v>
      </c>
      <c r="C9561" s="72" t="s">
        <v>2108</v>
      </c>
      <c r="L9561" s="72">
        <v>8332</v>
      </c>
      <c r="M9561" s="72">
        <v>51641</v>
      </c>
      <c r="N9561" s="72">
        <v>58925</v>
      </c>
      <c r="O9561" s="72">
        <v>88822</v>
      </c>
      <c r="P9561" s="72">
        <v>141598</v>
      </c>
    </row>
    <row r="9562" spans="1:16" hidden="1">
      <c r="A9562" s="72" t="s">
        <v>2129</v>
      </c>
      <c r="B9562" s="72" t="s">
        <v>3302</v>
      </c>
      <c r="C9562" s="72" t="s">
        <v>2109</v>
      </c>
      <c r="L9562" s="72">
        <v>7533</v>
      </c>
      <c r="M9562" s="72">
        <v>15876</v>
      </c>
      <c r="N9562" s="72">
        <v>18443</v>
      </c>
      <c r="O9562" s="72">
        <v>18370</v>
      </c>
      <c r="P9562" s="72">
        <v>20700</v>
      </c>
    </row>
    <row r="9563" spans="1:16" hidden="1">
      <c r="A9563" s="72" t="s">
        <v>2129</v>
      </c>
      <c r="B9563" s="72" t="s">
        <v>3302</v>
      </c>
      <c r="C9563" s="72" t="s">
        <v>2110</v>
      </c>
      <c r="L9563" s="72">
        <v>7</v>
      </c>
      <c r="M9563" s="72">
        <v>23</v>
      </c>
      <c r="N9563" s="72">
        <v>23</v>
      </c>
      <c r="O9563" s="72">
        <v>29</v>
      </c>
      <c r="P9563" s="72">
        <v>31</v>
      </c>
    </row>
    <row r="9564" spans="1:16" hidden="1">
      <c r="A9564" s="72" t="s">
        <v>2129</v>
      </c>
      <c r="B9564" s="72" t="s">
        <v>3302</v>
      </c>
      <c r="C9564" s="72" t="s">
        <v>2111</v>
      </c>
      <c r="L9564" s="72">
        <v>55145</v>
      </c>
      <c r="M9564" s="72">
        <v>135020</v>
      </c>
      <c r="N9564" s="72">
        <v>174113</v>
      </c>
      <c r="O9564" s="72">
        <v>256806</v>
      </c>
      <c r="P9564" s="72">
        <v>431335</v>
      </c>
    </row>
    <row r="9565" spans="1:16" hidden="1">
      <c r="A9565" s="72" t="s">
        <v>2150</v>
      </c>
      <c r="B9565" s="72" t="s">
        <v>3303</v>
      </c>
      <c r="C9565" s="72" t="s">
        <v>2103</v>
      </c>
      <c r="D9565" s="72">
        <v>9552</v>
      </c>
      <c r="E9565" s="72">
        <v>7061</v>
      </c>
    </row>
    <row r="9566" spans="1:16" hidden="1">
      <c r="A9566" s="72" t="s">
        <v>2150</v>
      </c>
      <c r="B9566" s="72" t="s">
        <v>3303</v>
      </c>
      <c r="C9566" s="72" t="s">
        <v>2104</v>
      </c>
      <c r="D9566" s="72">
        <v>107</v>
      </c>
      <c r="E9566" s="72">
        <v>107</v>
      </c>
    </row>
    <row r="9567" spans="1:16" hidden="1">
      <c r="A9567" s="72" t="s">
        <v>2150</v>
      </c>
      <c r="B9567" s="72" t="s">
        <v>3303</v>
      </c>
      <c r="C9567" s="72" t="s">
        <v>2105</v>
      </c>
      <c r="D9567" s="72">
        <v>112099</v>
      </c>
      <c r="E9567" s="72">
        <v>78027</v>
      </c>
    </row>
    <row r="9568" spans="1:16" hidden="1">
      <c r="A9568" s="72" t="s">
        <v>2150</v>
      </c>
      <c r="B9568" s="72" t="s">
        <v>3303</v>
      </c>
      <c r="C9568" s="72" t="s">
        <v>2106</v>
      </c>
      <c r="D9568" s="72">
        <v>2944</v>
      </c>
      <c r="E9568" s="72">
        <v>2515</v>
      </c>
    </row>
    <row r="9569" spans="1:16" hidden="1">
      <c r="A9569" s="72" t="s">
        <v>2150</v>
      </c>
      <c r="B9569" s="72" t="s">
        <v>3303</v>
      </c>
      <c r="C9569" s="72" t="s">
        <v>2107</v>
      </c>
      <c r="D9569" s="72">
        <v>17</v>
      </c>
      <c r="E9569" s="72">
        <v>17</v>
      </c>
    </row>
    <row r="9570" spans="1:16" hidden="1">
      <c r="A9570" s="72" t="s">
        <v>2150</v>
      </c>
      <c r="B9570" s="72" t="s">
        <v>3303</v>
      </c>
      <c r="C9570" s="72" t="s">
        <v>2108</v>
      </c>
      <c r="D9570" s="72">
        <v>34335</v>
      </c>
      <c r="E9570" s="72">
        <v>27850</v>
      </c>
    </row>
    <row r="9571" spans="1:16" hidden="1">
      <c r="A9571" s="72" t="s">
        <v>2154</v>
      </c>
      <c r="B9571" s="72" t="s">
        <v>3304</v>
      </c>
      <c r="C9571" s="72" t="s">
        <v>2103</v>
      </c>
      <c r="D9571" s="72">
        <v>350697</v>
      </c>
      <c r="E9571" s="72">
        <v>349194</v>
      </c>
      <c r="F9571" s="72">
        <v>287763</v>
      </c>
      <c r="G9571" s="72">
        <v>368131</v>
      </c>
      <c r="H9571" s="72">
        <v>391680</v>
      </c>
      <c r="I9571" s="72">
        <v>332772</v>
      </c>
      <c r="J9571" s="72">
        <v>330455</v>
      </c>
      <c r="K9571" s="72">
        <v>324519</v>
      </c>
      <c r="L9571" s="72">
        <v>398957</v>
      </c>
      <c r="M9571" s="72">
        <v>362622</v>
      </c>
      <c r="N9571" s="72">
        <v>375537</v>
      </c>
      <c r="O9571" s="72">
        <v>402532</v>
      </c>
      <c r="P9571" s="72">
        <v>400585</v>
      </c>
    </row>
    <row r="9572" spans="1:16" hidden="1">
      <c r="A9572" s="72" t="s">
        <v>2154</v>
      </c>
      <c r="B9572" s="72" t="s">
        <v>3304</v>
      </c>
      <c r="C9572" s="72" t="s">
        <v>2104</v>
      </c>
      <c r="D9572" s="72">
        <v>7618</v>
      </c>
      <c r="E9572" s="72">
        <v>7656</v>
      </c>
      <c r="F9572" s="72">
        <v>7758</v>
      </c>
      <c r="G9572" s="72">
        <v>7920</v>
      </c>
      <c r="H9572" s="72">
        <v>8138</v>
      </c>
      <c r="I9572" s="72">
        <v>8402</v>
      </c>
      <c r="J9572" s="72">
        <v>8604</v>
      </c>
      <c r="K9572" s="72">
        <v>8766</v>
      </c>
      <c r="L9572" s="72">
        <v>8955</v>
      </c>
      <c r="M9572" s="72">
        <v>9148</v>
      </c>
      <c r="N9572" s="72">
        <v>9448</v>
      </c>
      <c r="O9572" s="72">
        <v>9660</v>
      </c>
      <c r="P9572" s="72">
        <v>9779</v>
      </c>
    </row>
    <row r="9573" spans="1:16" hidden="1">
      <c r="A9573" s="72" t="s">
        <v>2154</v>
      </c>
      <c r="B9573" s="72" t="s">
        <v>3304</v>
      </c>
      <c r="C9573" s="72" t="s">
        <v>2105</v>
      </c>
      <c r="D9573" s="72">
        <v>4760283</v>
      </c>
      <c r="E9573" s="72">
        <v>4423128</v>
      </c>
      <c r="F9573" s="72">
        <v>3331198</v>
      </c>
      <c r="G9573" s="72">
        <v>4515273</v>
      </c>
      <c r="H9573" s="72">
        <v>5120848</v>
      </c>
      <c r="I9573" s="72">
        <v>3913089</v>
      </c>
      <c r="J9573" s="72">
        <v>3810969</v>
      </c>
      <c r="K9573" s="72">
        <v>4253469</v>
      </c>
      <c r="L9573" s="72">
        <v>5224674</v>
      </c>
      <c r="M9573" s="72">
        <v>4760197</v>
      </c>
      <c r="N9573" s="72">
        <v>4792963</v>
      </c>
      <c r="O9573" s="72">
        <v>5707883</v>
      </c>
      <c r="P9573" s="72">
        <v>6484669</v>
      </c>
    </row>
    <row r="9574" spans="1:16" hidden="1">
      <c r="A9574" s="72" t="s">
        <v>2154</v>
      </c>
      <c r="B9574" s="72" t="s">
        <v>3304</v>
      </c>
      <c r="C9574" s="72" t="s">
        <v>2106</v>
      </c>
      <c r="D9574" s="72">
        <v>1294625</v>
      </c>
      <c r="E9574" s="72">
        <v>1250676</v>
      </c>
      <c r="F9574" s="72">
        <v>1150329</v>
      </c>
      <c r="G9574" s="72">
        <v>1286440</v>
      </c>
      <c r="H9574" s="72">
        <v>1355721</v>
      </c>
      <c r="I9574" s="72">
        <v>1231079</v>
      </c>
      <c r="J9574" s="72">
        <v>1279643</v>
      </c>
      <c r="K9574" s="72">
        <v>1278682</v>
      </c>
      <c r="L9574" s="72">
        <v>1410613</v>
      </c>
      <c r="M9574" s="72">
        <v>1422627</v>
      </c>
      <c r="N9574" s="72">
        <v>1336459</v>
      </c>
      <c r="O9574" s="72">
        <v>1504791</v>
      </c>
      <c r="P9574" s="72">
        <v>1540141</v>
      </c>
    </row>
    <row r="9575" spans="1:16" hidden="1">
      <c r="A9575" s="72" t="s">
        <v>2154</v>
      </c>
      <c r="B9575" s="72" t="s">
        <v>3304</v>
      </c>
      <c r="C9575" s="72" t="s">
        <v>2107</v>
      </c>
      <c r="D9575" s="72">
        <v>4636</v>
      </c>
      <c r="E9575" s="72">
        <v>4559</v>
      </c>
      <c r="F9575" s="72">
        <v>4546</v>
      </c>
      <c r="G9575" s="72">
        <v>4557</v>
      </c>
      <c r="H9575" s="72">
        <v>4524</v>
      </c>
      <c r="I9575" s="72">
        <v>4463</v>
      </c>
      <c r="J9575" s="72">
        <v>4504</v>
      </c>
      <c r="K9575" s="72">
        <v>4421</v>
      </c>
      <c r="L9575" s="72">
        <v>4545</v>
      </c>
      <c r="M9575" s="72">
        <v>4729</v>
      </c>
      <c r="N9575" s="72">
        <v>4922</v>
      </c>
      <c r="O9575" s="72">
        <v>5123</v>
      </c>
      <c r="P9575" s="72">
        <v>5358</v>
      </c>
    </row>
    <row r="9576" spans="1:16" hidden="1">
      <c r="A9576" s="72" t="s">
        <v>2154</v>
      </c>
      <c r="B9576" s="72" t="s">
        <v>3304</v>
      </c>
      <c r="C9576" s="72" t="s">
        <v>2108</v>
      </c>
      <c r="D9576" s="72">
        <v>15817813</v>
      </c>
      <c r="E9576" s="72">
        <v>14342788</v>
      </c>
      <c r="F9576" s="72">
        <v>11743090</v>
      </c>
      <c r="G9576" s="72">
        <v>14540947</v>
      </c>
      <c r="H9576" s="72">
        <v>16009693</v>
      </c>
      <c r="I9576" s="72">
        <v>12876782</v>
      </c>
      <c r="J9576" s="72">
        <v>12854365</v>
      </c>
      <c r="K9576" s="72">
        <v>14757593</v>
      </c>
      <c r="L9576" s="72">
        <v>16388964</v>
      </c>
      <c r="M9576" s="72">
        <v>15678962</v>
      </c>
      <c r="N9576" s="72">
        <v>14529372</v>
      </c>
      <c r="O9576" s="72">
        <v>18851793</v>
      </c>
      <c r="P9576" s="72">
        <v>22520695</v>
      </c>
    </row>
    <row r="9577" spans="1:16" hidden="1">
      <c r="A9577" s="72" t="s">
        <v>2154</v>
      </c>
      <c r="B9577" s="72" t="s">
        <v>3304</v>
      </c>
      <c r="C9577" s="72" t="s">
        <v>2109</v>
      </c>
      <c r="D9577" s="72">
        <v>125916</v>
      </c>
      <c r="E9577" s="72">
        <v>192864</v>
      </c>
      <c r="F9577" s="72">
        <v>199937</v>
      </c>
      <c r="G9577" s="72">
        <v>199893</v>
      </c>
      <c r="H9577" s="72">
        <v>210099</v>
      </c>
      <c r="I9577" s="72">
        <v>198486</v>
      </c>
      <c r="J9577" s="72">
        <v>194891</v>
      </c>
      <c r="K9577" s="72">
        <v>176085</v>
      </c>
      <c r="L9577" s="72">
        <v>180125</v>
      </c>
      <c r="M9577" s="72">
        <v>182020</v>
      </c>
      <c r="N9577" s="72">
        <v>192576</v>
      </c>
      <c r="O9577" s="72">
        <v>207061</v>
      </c>
      <c r="P9577" s="72">
        <v>180370</v>
      </c>
    </row>
    <row r="9578" spans="1:16" hidden="1">
      <c r="A9578" s="72" t="s">
        <v>2154</v>
      </c>
      <c r="B9578" s="72" t="s">
        <v>3304</v>
      </c>
      <c r="C9578" s="72" t="s">
        <v>2110</v>
      </c>
      <c r="D9578" s="72">
        <v>8</v>
      </c>
      <c r="E9578" s="72">
        <v>10</v>
      </c>
      <c r="F9578" s="72">
        <v>13</v>
      </c>
      <c r="G9578" s="72">
        <v>12</v>
      </c>
      <c r="H9578" s="72">
        <v>10</v>
      </c>
      <c r="I9578" s="72">
        <v>10</v>
      </c>
      <c r="J9578" s="72">
        <v>9</v>
      </c>
      <c r="K9578" s="72">
        <v>7</v>
      </c>
      <c r="L9578" s="72">
        <v>6</v>
      </c>
      <c r="M9578" s="72">
        <v>6</v>
      </c>
      <c r="N9578" s="72">
        <v>8</v>
      </c>
      <c r="O9578" s="72">
        <v>8</v>
      </c>
      <c r="P9578" s="72">
        <v>8</v>
      </c>
    </row>
    <row r="9579" spans="1:16" hidden="1">
      <c r="A9579" s="72" t="s">
        <v>2154</v>
      </c>
      <c r="B9579" s="72" t="s">
        <v>3304</v>
      </c>
      <c r="C9579" s="72" t="s">
        <v>2111</v>
      </c>
      <c r="D9579" s="72">
        <v>995786</v>
      </c>
      <c r="E9579" s="72">
        <v>1392035</v>
      </c>
      <c r="F9579" s="72">
        <v>1200620</v>
      </c>
      <c r="G9579" s="72">
        <v>1446661</v>
      </c>
      <c r="H9579" s="72">
        <v>1542248</v>
      </c>
      <c r="I9579" s="72">
        <v>1190778</v>
      </c>
      <c r="J9579" s="72">
        <v>1079866</v>
      </c>
      <c r="K9579" s="72">
        <v>1292160</v>
      </c>
      <c r="L9579" s="72">
        <v>1288872</v>
      </c>
      <c r="M9579" s="72">
        <v>1176191</v>
      </c>
      <c r="N9579" s="72">
        <v>1190717</v>
      </c>
      <c r="O9579" s="72">
        <v>1673925</v>
      </c>
      <c r="P9579" s="72">
        <v>1883291</v>
      </c>
    </row>
    <row r="9580" spans="1:16" hidden="1">
      <c r="A9580" s="72" t="s">
        <v>2136</v>
      </c>
      <c r="B9580" s="72" t="s">
        <v>3305</v>
      </c>
      <c r="C9580" s="72" t="s">
        <v>2103</v>
      </c>
      <c r="D9580" s="72">
        <v>24888</v>
      </c>
      <c r="E9580" s="72">
        <v>24656</v>
      </c>
      <c r="F9580" s="72">
        <v>21649</v>
      </c>
      <c r="G9580" s="72">
        <v>23011</v>
      </c>
      <c r="H9580" s="72">
        <v>25070</v>
      </c>
      <c r="I9580" s="72">
        <v>29100</v>
      </c>
      <c r="J9580" s="72">
        <v>24916</v>
      </c>
      <c r="K9580" s="72">
        <v>21600</v>
      </c>
      <c r="L9580" s="72">
        <v>28800</v>
      </c>
      <c r="M9580" s="72">
        <v>28800</v>
      </c>
      <c r="N9580" s="72">
        <v>28800</v>
      </c>
      <c r="O9580" s="72">
        <v>27900</v>
      </c>
      <c r="P9580" s="72">
        <v>29310</v>
      </c>
    </row>
    <row r="9581" spans="1:16" hidden="1">
      <c r="A9581" s="72" t="s">
        <v>2136</v>
      </c>
      <c r="B9581" s="72" t="s">
        <v>3305</v>
      </c>
      <c r="C9581" s="72" t="s">
        <v>2104</v>
      </c>
      <c r="D9581" s="72">
        <v>615</v>
      </c>
      <c r="E9581" s="72">
        <v>616</v>
      </c>
      <c r="F9581" s="72">
        <v>615</v>
      </c>
      <c r="G9581" s="72">
        <v>615</v>
      </c>
      <c r="H9581" s="72">
        <v>620</v>
      </c>
      <c r="I9581" s="72">
        <v>629</v>
      </c>
      <c r="J9581" s="72">
        <v>629</v>
      </c>
      <c r="K9581" s="72">
        <v>629</v>
      </c>
      <c r="L9581" s="72">
        <v>631</v>
      </c>
      <c r="M9581" s="72">
        <v>637</v>
      </c>
      <c r="N9581" s="72">
        <v>643</v>
      </c>
      <c r="O9581" s="72">
        <v>648</v>
      </c>
      <c r="P9581" s="72">
        <v>654</v>
      </c>
    </row>
    <row r="9582" spans="1:16" hidden="1">
      <c r="A9582" s="72" t="s">
        <v>2136</v>
      </c>
      <c r="B9582" s="72" t="s">
        <v>3305</v>
      </c>
      <c r="C9582" s="72" t="s">
        <v>2105</v>
      </c>
      <c r="D9582" s="72">
        <v>278745</v>
      </c>
      <c r="E9582" s="72">
        <v>287347</v>
      </c>
      <c r="F9582" s="72">
        <v>321920</v>
      </c>
      <c r="G9582" s="72">
        <v>240925</v>
      </c>
      <c r="H9582" s="72">
        <v>313124</v>
      </c>
      <c r="I9582" s="72">
        <v>310233</v>
      </c>
      <c r="J9582" s="72">
        <v>250406</v>
      </c>
      <c r="K9582" s="72">
        <v>219024</v>
      </c>
      <c r="L9582" s="72">
        <v>270720</v>
      </c>
      <c r="M9582" s="72">
        <v>275760</v>
      </c>
      <c r="N9582" s="72">
        <v>280800</v>
      </c>
      <c r="O9582" s="72">
        <v>348192</v>
      </c>
      <c r="P9582" s="72">
        <v>416202</v>
      </c>
    </row>
    <row r="9583" spans="1:16" hidden="1">
      <c r="A9583" s="72" t="s">
        <v>2136</v>
      </c>
      <c r="B9583" s="72" t="s">
        <v>3305</v>
      </c>
      <c r="C9583" s="72" t="s">
        <v>2106</v>
      </c>
      <c r="D9583" s="72">
        <v>8868</v>
      </c>
      <c r="E9583" s="72">
        <v>8700</v>
      </c>
      <c r="F9583" s="72">
        <v>7216</v>
      </c>
      <c r="G9583" s="72">
        <v>8100</v>
      </c>
      <c r="H9583" s="72">
        <v>8300</v>
      </c>
      <c r="I9583" s="72">
        <v>5300</v>
      </c>
      <c r="J9583" s="72">
        <v>3900</v>
      </c>
      <c r="K9583" s="72">
        <v>2668</v>
      </c>
      <c r="L9583" s="72">
        <v>3815</v>
      </c>
      <c r="M9583" s="72">
        <v>3858</v>
      </c>
      <c r="N9583" s="72">
        <v>3900</v>
      </c>
      <c r="O9583" s="72">
        <v>4120</v>
      </c>
      <c r="P9583" s="72">
        <v>4320</v>
      </c>
    </row>
    <row r="9584" spans="1:16" hidden="1">
      <c r="A9584" s="72" t="s">
        <v>2136</v>
      </c>
      <c r="B9584" s="72" t="s">
        <v>3305</v>
      </c>
      <c r="C9584" s="72" t="s">
        <v>2107</v>
      </c>
      <c r="D9584" s="72">
        <v>53</v>
      </c>
      <c r="E9584" s="72">
        <v>53</v>
      </c>
      <c r="F9584" s="72">
        <v>53</v>
      </c>
      <c r="G9584" s="72">
        <v>53</v>
      </c>
      <c r="H9584" s="72">
        <v>55</v>
      </c>
      <c r="I9584" s="72">
        <v>55</v>
      </c>
      <c r="J9584" s="72">
        <v>55</v>
      </c>
      <c r="K9584" s="72">
        <v>55</v>
      </c>
      <c r="L9584" s="72">
        <v>55</v>
      </c>
      <c r="M9584" s="72">
        <v>55</v>
      </c>
      <c r="N9584" s="72">
        <v>55</v>
      </c>
      <c r="O9584" s="72">
        <v>55</v>
      </c>
      <c r="P9584" s="72">
        <v>55</v>
      </c>
    </row>
    <row r="9585" spans="1:16" hidden="1">
      <c r="A9585" s="72" t="s">
        <v>2136</v>
      </c>
      <c r="B9585" s="72" t="s">
        <v>3305</v>
      </c>
      <c r="C9585" s="72" t="s">
        <v>2108</v>
      </c>
      <c r="D9585" s="72">
        <v>99321</v>
      </c>
      <c r="E9585" s="72">
        <v>97440</v>
      </c>
      <c r="F9585" s="72">
        <v>107301</v>
      </c>
      <c r="G9585" s="72">
        <v>84807</v>
      </c>
      <c r="H9585" s="72">
        <v>103667</v>
      </c>
      <c r="I9585" s="72">
        <v>54863</v>
      </c>
      <c r="J9585" s="72">
        <v>39195</v>
      </c>
      <c r="K9585" s="72">
        <v>27053</v>
      </c>
      <c r="L9585" s="72">
        <v>35861</v>
      </c>
      <c r="M9585" s="72">
        <v>35731</v>
      </c>
      <c r="N9585" s="72">
        <v>35600</v>
      </c>
      <c r="O9585" s="72">
        <v>51417</v>
      </c>
      <c r="P9585" s="72">
        <v>61344</v>
      </c>
    </row>
    <row r="9586" spans="1:16" hidden="1">
      <c r="A9586" s="72" t="s">
        <v>2136</v>
      </c>
      <c r="B9586" s="72" t="s">
        <v>3305</v>
      </c>
      <c r="C9586" s="72" t="s">
        <v>2109</v>
      </c>
      <c r="D9586" s="72">
        <v>6100</v>
      </c>
      <c r="E9586" s="72">
        <v>6500</v>
      </c>
      <c r="F9586" s="72">
        <v>5498</v>
      </c>
      <c r="G9586" s="72">
        <v>5002</v>
      </c>
      <c r="H9586" s="72">
        <v>7000</v>
      </c>
      <c r="I9586" s="72">
        <v>2000</v>
      </c>
      <c r="J9586" s="72">
        <v>1750</v>
      </c>
      <c r="K9586" s="72">
        <v>1650</v>
      </c>
      <c r="L9586" s="72">
        <v>2100</v>
      </c>
      <c r="M9586" s="72">
        <v>2100</v>
      </c>
      <c r="N9586" s="72">
        <v>2100</v>
      </c>
      <c r="O9586" s="72">
        <v>1373</v>
      </c>
      <c r="P9586" s="72">
        <v>1410</v>
      </c>
    </row>
    <row r="9587" spans="1:16" hidden="1">
      <c r="A9587" s="72" t="s">
        <v>2136</v>
      </c>
      <c r="B9587" s="72" t="s">
        <v>3305</v>
      </c>
      <c r="C9587" s="72" t="s">
        <v>2110</v>
      </c>
      <c r="D9587" s="72">
        <v>8</v>
      </c>
      <c r="E9587" s="72">
        <v>8</v>
      </c>
      <c r="F9587" s="72">
        <v>8</v>
      </c>
      <c r="G9587" s="72">
        <v>8</v>
      </c>
      <c r="H9587" s="72">
        <v>8</v>
      </c>
      <c r="I9587" s="72">
        <v>8</v>
      </c>
      <c r="J9587" s="72">
        <v>8</v>
      </c>
      <c r="K9587" s="72">
        <v>8</v>
      </c>
      <c r="L9587" s="72">
        <v>8</v>
      </c>
      <c r="M9587" s="72">
        <v>7</v>
      </c>
      <c r="N9587" s="72">
        <v>7</v>
      </c>
      <c r="O9587" s="72">
        <v>6</v>
      </c>
      <c r="P9587" s="72">
        <v>6</v>
      </c>
    </row>
    <row r="9588" spans="1:16" hidden="1">
      <c r="A9588" s="72" t="s">
        <v>2136</v>
      </c>
      <c r="B9588" s="72" t="s">
        <v>3305</v>
      </c>
      <c r="C9588" s="72" t="s">
        <v>2111</v>
      </c>
      <c r="D9588" s="72">
        <v>68320</v>
      </c>
      <c r="E9588" s="72">
        <v>72800</v>
      </c>
      <c r="F9588" s="72">
        <v>81755</v>
      </c>
      <c r="G9588" s="72">
        <v>52371</v>
      </c>
      <c r="H9588" s="72">
        <v>84300</v>
      </c>
      <c r="I9588" s="72">
        <v>20700</v>
      </c>
      <c r="J9588" s="72">
        <v>17588</v>
      </c>
      <c r="K9588" s="72">
        <v>16731</v>
      </c>
      <c r="L9588" s="72">
        <v>19740</v>
      </c>
      <c r="M9588" s="72">
        <v>20108</v>
      </c>
      <c r="N9588" s="72">
        <v>20475</v>
      </c>
      <c r="O9588" s="72">
        <v>17135</v>
      </c>
      <c r="P9588" s="72">
        <v>20022</v>
      </c>
    </row>
    <row r="9589" spans="1:16" hidden="1">
      <c r="A9589" s="72" t="s">
        <v>2128</v>
      </c>
      <c r="B9589" s="72" t="s">
        <v>3306</v>
      </c>
      <c r="C9589" s="72" t="s">
        <v>2103</v>
      </c>
      <c r="D9589" s="72">
        <v>6490</v>
      </c>
      <c r="E9589" s="72">
        <v>6506</v>
      </c>
      <c r="F9589" s="72">
        <v>5245</v>
      </c>
      <c r="G9589" s="72">
        <v>7496</v>
      </c>
      <c r="H9589" s="72">
        <v>10318</v>
      </c>
      <c r="K9589" s="72">
        <v>6074</v>
      </c>
      <c r="L9589" s="72">
        <v>7186</v>
      </c>
      <c r="M9589" s="72">
        <v>7717</v>
      </c>
      <c r="N9589" s="72">
        <v>6882</v>
      </c>
      <c r="O9589" s="72">
        <v>5813</v>
      </c>
      <c r="P9589" s="72">
        <v>6213</v>
      </c>
    </row>
    <row r="9590" spans="1:16" hidden="1">
      <c r="A9590" s="72" t="s">
        <v>2128</v>
      </c>
      <c r="B9590" s="72" t="s">
        <v>3306</v>
      </c>
      <c r="C9590" s="72" t="s">
        <v>2104</v>
      </c>
      <c r="D9590" s="72">
        <v>107</v>
      </c>
      <c r="E9590" s="72">
        <v>105</v>
      </c>
      <c r="F9590" s="72">
        <v>105</v>
      </c>
      <c r="G9590" s="72">
        <v>108</v>
      </c>
      <c r="H9590" s="72">
        <v>103</v>
      </c>
      <c r="K9590" s="72">
        <v>107</v>
      </c>
      <c r="L9590" s="72">
        <v>113</v>
      </c>
      <c r="M9590" s="72">
        <v>113</v>
      </c>
      <c r="N9590" s="72">
        <v>110</v>
      </c>
      <c r="O9590" s="72">
        <v>105</v>
      </c>
      <c r="P9590" s="72">
        <v>102</v>
      </c>
    </row>
    <row r="9591" spans="1:16" hidden="1">
      <c r="A9591" s="72" t="s">
        <v>2128</v>
      </c>
      <c r="B9591" s="72" t="s">
        <v>3306</v>
      </c>
      <c r="C9591" s="72" t="s">
        <v>2105</v>
      </c>
      <c r="D9591" s="72">
        <v>69570</v>
      </c>
      <c r="E9591" s="72">
        <v>61278</v>
      </c>
      <c r="F9591" s="72">
        <v>46770</v>
      </c>
      <c r="G9591" s="72">
        <v>72738</v>
      </c>
      <c r="H9591" s="72">
        <v>89115</v>
      </c>
      <c r="K9591" s="72">
        <v>65563</v>
      </c>
      <c r="L9591" s="72">
        <v>61025</v>
      </c>
      <c r="M9591" s="72">
        <v>72531</v>
      </c>
      <c r="N9591" s="72">
        <v>50698</v>
      </c>
      <c r="O9591" s="72">
        <v>22330</v>
      </c>
      <c r="P9591" s="72">
        <v>94023</v>
      </c>
    </row>
    <row r="9592" spans="1:16" hidden="1">
      <c r="A9592" s="72" t="s">
        <v>2128</v>
      </c>
      <c r="B9592" s="72" t="s">
        <v>3306</v>
      </c>
      <c r="C9592" s="72" t="s">
        <v>2106</v>
      </c>
      <c r="D9592" s="72">
        <v>2961</v>
      </c>
      <c r="E9592" s="72">
        <v>2881</v>
      </c>
      <c r="F9592" s="72">
        <v>2199</v>
      </c>
      <c r="G9592" s="72">
        <v>3060</v>
      </c>
      <c r="H9592" s="72">
        <v>3201</v>
      </c>
      <c r="K9592" s="72">
        <v>1986</v>
      </c>
      <c r="L9592" s="72">
        <v>1081</v>
      </c>
      <c r="M9592" s="72">
        <v>2572</v>
      </c>
      <c r="N9592" s="72">
        <v>1064</v>
      </c>
      <c r="O9592" s="72">
        <v>695</v>
      </c>
      <c r="P9592" s="72">
        <v>1013</v>
      </c>
    </row>
    <row r="9593" spans="1:16" hidden="1">
      <c r="A9593" s="72" t="s">
        <v>2128</v>
      </c>
      <c r="B9593" s="72" t="s">
        <v>3306</v>
      </c>
      <c r="C9593" s="72" t="s">
        <v>2107</v>
      </c>
      <c r="D9593" s="72">
        <v>24</v>
      </c>
      <c r="E9593" s="72">
        <v>23</v>
      </c>
      <c r="F9593" s="72">
        <v>24</v>
      </c>
      <c r="G9593" s="72">
        <v>22</v>
      </c>
      <c r="H9593" s="72">
        <v>22</v>
      </c>
      <c r="K9593" s="72">
        <v>21</v>
      </c>
      <c r="L9593" s="72">
        <v>17</v>
      </c>
      <c r="M9593" s="72">
        <v>17</v>
      </c>
      <c r="N9593" s="72">
        <v>17</v>
      </c>
      <c r="O9593" s="72">
        <v>18</v>
      </c>
      <c r="P9593" s="72">
        <v>23</v>
      </c>
    </row>
    <row r="9594" spans="1:16" hidden="1">
      <c r="A9594" s="72" t="s">
        <v>2128</v>
      </c>
      <c r="B9594" s="72" t="s">
        <v>3306</v>
      </c>
      <c r="C9594" s="72" t="s">
        <v>2108</v>
      </c>
      <c r="D9594" s="72">
        <v>30754</v>
      </c>
      <c r="E9594" s="72">
        <v>26965</v>
      </c>
      <c r="F9594" s="72">
        <v>19528</v>
      </c>
      <c r="G9594" s="72">
        <v>29922</v>
      </c>
      <c r="H9594" s="72">
        <v>31623</v>
      </c>
      <c r="K9594" s="72">
        <v>22026</v>
      </c>
      <c r="L9594" s="72">
        <v>9180</v>
      </c>
      <c r="M9594" s="72">
        <v>24183</v>
      </c>
      <c r="N9594" s="72">
        <v>7835</v>
      </c>
      <c r="O9594" s="72">
        <v>2669</v>
      </c>
      <c r="P9594" s="72">
        <v>14730</v>
      </c>
    </row>
    <row r="9595" spans="1:16" hidden="1">
      <c r="A9595" s="72" t="s">
        <v>2125</v>
      </c>
      <c r="B9595" s="72" t="s">
        <v>3307</v>
      </c>
      <c r="C9595" s="72" t="s">
        <v>2103</v>
      </c>
      <c r="D9595" s="72">
        <v>23011</v>
      </c>
      <c r="E9595" s="72">
        <v>20995</v>
      </c>
      <c r="F9595" s="72">
        <v>17291</v>
      </c>
      <c r="G9595" s="72">
        <v>23392</v>
      </c>
      <c r="H9595" s="72">
        <v>24941</v>
      </c>
      <c r="I9595" s="72">
        <v>20329</v>
      </c>
      <c r="J9595" s="72">
        <v>18679</v>
      </c>
      <c r="K9595" s="72">
        <v>16856</v>
      </c>
      <c r="L9595" s="72">
        <v>22018</v>
      </c>
      <c r="M9595" s="72">
        <v>20050</v>
      </c>
      <c r="N9595" s="72">
        <v>18080</v>
      </c>
      <c r="O9595" s="72">
        <v>18391</v>
      </c>
      <c r="P9595" s="72">
        <v>21557</v>
      </c>
    </row>
    <row r="9596" spans="1:16" hidden="1">
      <c r="A9596" s="72" t="s">
        <v>2125</v>
      </c>
      <c r="B9596" s="72" t="s">
        <v>3307</v>
      </c>
      <c r="C9596" s="72" t="s">
        <v>2104</v>
      </c>
      <c r="D9596" s="72">
        <v>445</v>
      </c>
      <c r="E9596" s="72">
        <v>387</v>
      </c>
      <c r="F9596" s="72">
        <v>376</v>
      </c>
      <c r="G9596" s="72">
        <v>381</v>
      </c>
      <c r="H9596" s="72">
        <v>370</v>
      </c>
      <c r="I9596" s="72">
        <v>403</v>
      </c>
      <c r="J9596" s="72">
        <v>359</v>
      </c>
      <c r="K9596" s="72">
        <v>364</v>
      </c>
      <c r="L9596" s="72">
        <v>354</v>
      </c>
      <c r="M9596" s="72">
        <v>345</v>
      </c>
      <c r="N9596" s="72">
        <v>350</v>
      </c>
      <c r="O9596" s="72">
        <v>364</v>
      </c>
      <c r="P9596" s="72">
        <v>346</v>
      </c>
    </row>
    <row r="9597" spans="1:16" hidden="1">
      <c r="A9597" s="72" t="s">
        <v>2125</v>
      </c>
      <c r="B9597" s="72" t="s">
        <v>3307</v>
      </c>
      <c r="C9597" s="72" t="s">
        <v>2105</v>
      </c>
      <c r="D9597" s="72">
        <v>232485</v>
      </c>
      <c r="E9597" s="72">
        <v>233491</v>
      </c>
      <c r="F9597" s="72">
        <v>223876</v>
      </c>
      <c r="G9597" s="72">
        <v>288154</v>
      </c>
      <c r="H9597" s="72">
        <v>315654</v>
      </c>
      <c r="I9597" s="72">
        <v>249091</v>
      </c>
      <c r="J9597" s="72">
        <v>220942</v>
      </c>
      <c r="K9597" s="72">
        <v>229099</v>
      </c>
      <c r="L9597" s="72">
        <v>268830</v>
      </c>
      <c r="M9597" s="72">
        <v>246743</v>
      </c>
      <c r="N9597" s="72">
        <v>220585</v>
      </c>
      <c r="O9597" s="72">
        <v>300602</v>
      </c>
      <c r="P9597" s="72">
        <v>382779</v>
      </c>
    </row>
    <row r="9598" spans="1:16" hidden="1">
      <c r="A9598" s="72" t="s">
        <v>2125</v>
      </c>
      <c r="B9598" s="72" t="s">
        <v>3307</v>
      </c>
      <c r="C9598" s="72" t="s">
        <v>2106</v>
      </c>
      <c r="D9598" s="72">
        <v>5845</v>
      </c>
      <c r="E9598" s="72">
        <v>5068</v>
      </c>
      <c r="F9598" s="72">
        <v>4450</v>
      </c>
      <c r="G9598" s="72">
        <v>6054</v>
      </c>
      <c r="H9598" s="72">
        <v>6577</v>
      </c>
      <c r="I9598" s="72">
        <v>4930</v>
      </c>
      <c r="J9598" s="72">
        <v>4699</v>
      </c>
      <c r="K9598" s="72">
        <v>3564</v>
      </c>
      <c r="L9598" s="72">
        <v>5569</v>
      </c>
      <c r="M9598" s="72">
        <v>4843</v>
      </c>
      <c r="N9598" s="72">
        <v>4198</v>
      </c>
      <c r="O9598" s="72">
        <v>4331</v>
      </c>
      <c r="P9598" s="72">
        <v>3002</v>
      </c>
    </row>
    <row r="9599" spans="1:16" hidden="1">
      <c r="A9599" s="72" t="s">
        <v>2125</v>
      </c>
      <c r="B9599" s="72" t="s">
        <v>3307</v>
      </c>
      <c r="C9599" s="72" t="s">
        <v>2107</v>
      </c>
      <c r="D9599" s="72">
        <v>20</v>
      </c>
      <c r="E9599" s="72">
        <v>48</v>
      </c>
      <c r="F9599" s="72">
        <v>49</v>
      </c>
      <c r="G9599" s="72">
        <v>51</v>
      </c>
      <c r="H9599" s="72">
        <v>46</v>
      </c>
      <c r="I9599" s="72">
        <v>46</v>
      </c>
      <c r="J9599" s="72">
        <v>47</v>
      </c>
      <c r="K9599" s="72">
        <v>39</v>
      </c>
      <c r="L9599" s="72">
        <v>41</v>
      </c>
      <c r="M9599" s="72">
        <v>41</v>
      </c>
      <c r="N9599" s="72">
        <v>41</v>
      </c>
      <c r="O9599" s="72">
        <v>42</v>
      </c>
      <c r="P9599" s="72">
        <v>40</v>
      </c>
    </row>
    <row r="9600" spans="1:16" hidden="1">
      <c r="A9600" s="72" t="s">
        <v>2125</v>
      </c>
      <c r="B9600" s="72" t="s">
        <v>3307</v>
      </c>
      <c r="C9600" s="72" t="s">
        <v>2108</v>
      </c>
      <c r="D9600" s="72">
        <v>59035</v>
      </c>
      <c r="E9600" s="72">
        <v>50780</v>
      </c>
      <c r="F9600" s="72">
        <v>51747</v>
      </c>
      <c r="G9600" s="72">
        <v>67268</v>
      </c>
      <c r="H9600" s="72">
        <v>76275</v>
      </c>
      <c r="I9600" s="72">
        <v>55872</v>
      </c>
      <c r="J9600" s="72">
        <v>49889</v>
      </c>
      <c r="K9600" s="72">
        <v>42990</v>
      </c>
      <c r="L9600" s="72">
        <v>66162</v>
      </c>
      <c r="M9600" s="72">
        <v>62396</v>
      </c>
      <c r="N9600" s="72">
        <v>53875</v>
      </c>
      <c r="O9600" s="72">
        <v>56572</v>
      </c>
      <c r="P9600" s="72">
        <v>50376</v>
      </c>
    </row>
    <row r="9601" spans="1:16" hidden="1">
      <c r="A9601" s="72" t="s">
        <v>2112</v>
      </c>
      <c r="B9601" s="72" t="s">
        <v>3308</v>
      </c>
      <c r="C9601" s="72" t="s">
        <v>2103</v>
      </c>
      <c r="E9601" s="72">
        <v>119614</v>
      </c>
      <c r="H9601" s="72">
        <v>129335</v>
      </c>
      <c r="J9601" s="72">
        <v>86933</v>
      </c>
      <c r="K9601" s="72">
        <v>77160</v>
      </c>
      <c r="L9601" s="72">
        <v>112917</v>
      </c>
      <c r="M9601" s="72">
        <v>99392</v>
      </c>
      <c r="N9601" s="72">
        <v>84525</v>
      </c>
      <c r="O9601" s="72">
        <v>100723</v>
      </c>
      <c r="P9601" s="72">
        <v>99966</v>
      </c>
    </row>
    <row r="9602" spans="1:16" hidden="1">
      <c r="A9602" s="72" t="s">
        <v>2112</v>
      </c>
      <c r="B9602" s="72" t="s">
        <v>3308</v>
      </c>
      <c r="C9602" s="72" t="s">
        <v>2104</v>
      </c>
      <c r="E9602" s="72">
        <v>3378</v>
      </c>
      <c r="H9602" s="72">
        <v>3320</v>
      </c>
      <c r="J9602" s="72">
        <v>3270</v>
      </c>
      <c r="K9602" s="72">
        <v>3301</v>
      </c>
      <c r="L9602" s="72">
        <v>3275</v>
      </c>
      <c r="M9602" s="72">
        <v>3290</v>
      </c>
      <c r="N9602" s="72">
        <v>3270</v>
      </c>
      <c r="O9602" s="72">
        <v>3260</v>
      </c>
      <c r="P9602" s="72">
        <v>3292</v>
      </c>
    </row>
    <row r="9603" spans="1:16" hidden="1">
      <c r="A9603" s="72" t="s">
        <v>2112</v>
      </c>
      <c r="B9603" s="72" t="s">
        <v>3308</v>
      </c>
      <c r="C9603" s="72" t="s">
        <v>2105</v>
      </c>
      <c r="E9603" s="72">
        <v>1680810</v>
      </c>
      <c r="H9603" s="72">
        <v>1790072</v>
      </c>
      <c r="J9603" s="72">
        <v>1274434</v>
      </c>
      <c r="K9603" s="72">
        <v>1159097</v>
      </c>
      <c r="L9603" s="72">
        <v>1591314</v>
      </c>
      <c r="M9603" s="72">
        <v>1529544</v>
      </c>
      <c r="N9603" s="72">
        <v>1250436</v>
      </c>
      <c r="O9603" s="72">
        <v>1487763</v>
      </c>
      <c r="P9603" s="72">
        <v>1446131</v>
      </c>
    </row>
    <row r="9604" spans="1:16" hidden="1">
      <c r="A9604" s="72" t="s">
        <v>2112</v>
      </c>
      <c r="B9604" s="72" t="s">
        <v>3308</v>
      </c>
      <c r="C9604" s="72" t="s">
        <v>2106</v>
      </c>
      <c r="E9604" s="72">
        <v>198325</v>
      </c>
      <c r="H9604" s="72">
        <v>163084</v>
      </c>
      <c r="J9604" s="72">
        <v>132313</v>
      </c>
      <c r="K9604" s="72">
        <v>130115</v>
      </c>
      <c r="L9604" s="72">
        <v>139952</v>
      </c>
      <c r="M9604" s="72">
        <v>159174</v>
      </c>
      <c r="N9604" s="72">
        <v>132868</v>
      </c>
      <c r="O9604" s="72">
        <v>138607</v>
      </c>
      <c r="P9604" s="72">
        <v>139715</v>
      </c>
    </row>
    <row r="9605" spans="1:16" hidden="1">
      <c r="A9605" s="72" t="s">
        <v>2112</v>
      </c>
      <c r="B9605" s="72" t="s">
        <v>3308</v>
      </c>
      <c r="C9605" s="72" t="s">
        <v>2107</v>
      </c>
      <c r="E9605" s="72">
        <v>406</v>
      </c>
      <c r="H9605" s="72">
        <v>405</v>
      </c>
      <c r="J9605" s="72">
        <v>379</v>
      </c>
      <c r="K9605" s="72">
        <v>370</v>
      </c>
      <c r="L9605" s="72">
        <v>371</v>
      </c>
      <c r="M9605" s="72">
        <v>371</v>
      </c>
      <c r="N9605" s="72">
        <v>367</v>
      </c>
      <c r="O9605" s="72">
        <v>365</v>
      </c>
      <c r="P9605" s="72">
        <v>356</v>
      </c>
    </row>
    <row r="9606" spans="1:16" hidden="1">
      <c r="A9606" s="72" t="s">
        <v>2112</v>
      </c>
      <c r="B9606" s="72" t="s">
        <v>3308</v>
      </c>
      <c r="C9606" s="72" t="s">
        <v>2108</v>
      </c>
      <c r="E9606" s="72">
        <v>2005233</v>
      </c>
      <c r="H9606" s="72">
        <v>1751118</v>
      </c>
      <c r="J9606" s="72">
        <v>1147142</v>
      </c>
      <c r="K9606" s="72">
        <v>1134297</v>
      </c>
      <c r="L9606" s="72">
        <v>1393752</v>
      </c>
      <c r="M9606" s="72">
        <v>1516383</v>
      </c>
      <c r="N9606" s="72">
        <v>1318666</v>
      </c>
      <c r="O9606" s="72">
        <v>1486921</v>
      </c>
      <c r="P9606" s="72">
        <v>1596278</v>
      </c>
    </row>
    <row r="9607" spans="1:16" hidden="1">
      <c r="A9607" s="72" t="s">
        <v>2137</v>
      </c>
      <c r="B9607" s="72" t="s">
        <v>3309</v>
      </c>
      <c r="C9607" s="72" t="s">
        <v>2103</v>
      </c>
      <c r="D9607" s="72">
        <v>47883</v>
      </c>
      <c r="E9607" s="72">
        <v>43974</v>
      </c>
      <c r="F9607" s="72">
        <v>34524</v>
      </c>
      <c r="G9607" s="72">
        <v>48214</v>
      </c>
      <c r="H9607" s="72">
        <v>50800</v>
      </c>
      <c r="I9607" s="72">
        <v>39863</v>
      </c>
      <c r="J9607" s="72">
        <v>40533</v>
      </c>
      <c r="K9607" s="72">
        <v>37848</v>
      </c>
      <c r="L9607" s="72">
        <v>51068</v>
      </c>
      <c r="M9607" s="72">
        <v>49131</v>
      </c>
      <c r="N9607" s="72">
        <v>44326</v>
      </c>
      <c r="O9607" s="72">
        <v>42326</v>
      </c>
      <c r="P9607" s="72">
        <v>46837</v>
      </c>
    </row>
    <row r="9608" spans="1:16" hidden="1">
      <c r="A9608" s="72" t="s">
        <v>2137</v>
      </c>
      <c r="B9608" s="72" t="s">
        <v>3309</v>
      </c>
      <c r="C9608" s="72" t="s">
        <v>2104</v>
      </c>
      <c r="D9608" s="72">
        <v>598</v>
      </c>
      <c r="E9608" s="72">
        <v>591</v>
      </c>
      <c r="F9608" s="72">
        <v>588</v>
      </c>
      <c r="G9608" s="72">
        <v>597</v>
      </c>
      <c r="H9608" s="72">
        <v>592</v>
      </c>
      <c r="I9608" s="72">
        <v>598</v>
      </c>
      <c r="J9608" s="72">
        <v>599</v>
      </c>
      <c r="K9608" s="72">
        <v>600</v>
      </c>
      <c r="L9608" s="72">
        <v>607</v>
      </c>
      <c r="M9608" s="72">
        <v>602</v>
      </c>
      <c r="N9608" s="72">
        <v>598</v>
      </c>
      <c r="O9608" s="72">
        <v>598</v>
      </c>
      <c r="P9608" s="72">
        <v>530</v>
      </c>
    </row>
    <row r="9609" spans="1:16" hidden="1">
      <c r="A9609" s="72" t="s">
        <v>2137</v>
      </c>
      <c r="B9609" s="72" t="s">
        <v>3309</v>
      </c>
      <c r="C9609" s="72" t="s">
        <v>2105</v>
      </c>
      <c r="D9609" s="72">
        <v>457857</v>
      </c>
      <c r="E9609" s="72">
        <v>391663</v>
      </c>
      <c r="F9609" s="72">
        <v>306832</v>
      </c>
      <c r="G9609" s="72">
        <v>387282</v>
      </c>
      <c r="H9609" s="72">
        <v>502238</v>
      </c>
      <c r="I9609" s="72">
        <v>364485</v>
      </c>
      <c r="J9609" s="72">
        <v>349858</v>
      </c>
      <c r="K9609" s="72">
        <v>341216</v>
      </c>
      <c r="L9609" s="72">
        <v>420339</v>
      </c>
      <c r="M9609" s="72">
        <v>389531</v>
      </c>
      <c r="N9609" s="72">
        <v>363507</v>
      </c>
      <c r="O9609" s="72">
        <v>468203</v>
      </c>
      <c r="P9609" s="72">
        <v>648578</v>
      </c>
    </row>
    <row r="9610" spans="1:16" hidden="1">
      <c r="A9610" s="72" t="s">
        <v>2137</v>
      </c>
      <c r="B9610" s="72" t="s">
        <v>3309</v>
      </c>
      <c r="C9610" s="72" t="s">
        <v>2106</v>
      </c>
      <c r="D9610" s="72">
        <v>18133</v>
      </c>
      <c r="E9610" s="72">
        <v>17340</v>
      </c>
      <c r="F9610" s="72">
        <v>13991</v>
      </c>
      <c r="G9610" s="72">
        <v>20466</v>
      </c>
      <c r="H9610" s="72">
        <v>21203</v>
      </c>
      <c r="I9610" s="72">
        <v>15941</v>
      </c>
      <c r="J9610" s="72">
        <v>16280</v>
      </c>
      <c r="K9610" s="72">
        <v>15662</v>
      </c>
      <c r="L9610" s="72">
        <v>19555</v>
      </c>
      <c r="M9610" s="72">
        <v>20350</v>
      </c>
      <c r="N9610" s="72">
        <v>17485</v>
      </c>
      <c r="O9610" s="72">
        <v>16598</v>
      </c>
      <c r="P9610" s="72">
        <v>19205</v>
      </c>
    </row>
    <row r="9611" spans="1:16" hidden="1">
      <c r="A9611" s="72" t="s">
        <v>2137</v>
      </c>
      <c r="B9611" s="72" t="s">
        <v>3309</v>
      </c>
      <c r="C9611" s="72" t="s">
        <v>2107</v>
      </c>
      <c r="D9611" s="72">
        <v>81</v>
      </c>
      <c r="E9611" s="72">
        <v>85</v>
      </c>
      <c r="F9611" s="72">
        <v>87</v>
      </c>
      <c r="G9611" s="72">
        <v>91</v>
      </c>
      <c r="H9611" s="72">
        <v>90</v>
      </c>
      <c r="I9611" s="72">
        <v>88</v>
      </c>
      <c r="J9611" s="72">
        <v>86</v>
      </c>
      <c r="K9611" s="72">
        <v>89</v>
      </c>
      <c r="L9611" s="72">
        <v>89</v>
      </c>
      <c r="M9611" s="72">
        <v>89</v>
      </c>
      <c r="N9611" s="72">
        <v>87</v>
      </c>
      <c r="O9611" s="72">
        <v>88</v>
      </c>
      <c r="P9611" s="72">
        <v>91</v>
      </c>
    </row>
    <row r="9612" spans="1:16" hidden="1">
      <c r="A9612" s="72" t="s">
        <v>2137</v>
      </c>
      <c r="B9612" s="72" t="s">
        <v>3309</v>
      </c>
      <c r="C9612" s="72" t="s">
        <v>2108</v>
      </c>
      <c r="D9612" s="72">
        <v>155109</v>
      </c>
      <c r="E9612" s="72">
        <v>136335</v>
      </c>
      <c r="F9612" s="72">
        <v>106766</v>
      </c>
      <c r="G9612" s="72">
        <v>144975</v>
      </c>
      <c r="H9612" s="72">
        <v>182913</v>
      </c>
      <c r="I9612" s="72">
        <v>120903</v>
      </c>
      <c r="J9612" s="72">
        <v>115275</v>
      </c>
      <c r="K9612" s="72">
        <v>115128</v>
      </c>
      <c r="L9612" s="72">
        <v>136664</v>
      </c>
      <c r="M9612" s="72">
        <v>134704</v>
      </c>
      <c r="N9612" s="72">
        <v>118744</v>
      </c>
      <c r="O9612" s="72">
        <v>160765</v>
      </c>
      <c r="P9612" s="72">
        <v>236655</v>
      </c>
    </row>
    <row r="9613" spans="1:16" hidden="1">
      <c r="A9613" s="72" t="s">
        <v>2137</v>
      </c>
      <c r="B9613" s="72" t="s">
        <v>3309</v>
      </c>
      <c r="C9613" s="72" t="s">
        <v>2109</v>
      </c>
      <c r="D9613" s="72">
        <v>94137</v>
      </c>
      <c r="E9613" s="72">
        <v>94188</v>
      </c>
      <c r="F9613" s="72">
        <v>84398</v>
      </c>
      <c r="G9613" s="72">
        <v>86342</v>
      </c>
      <c r="H9613" s="72">
        <v>92677</v>
      </c>
      <c r="I9613" s="72">
        <v>91362</v>
      </c>
      <c r="J9613" s="72">
        <v>93819</v>
      </c>
      <c r="K9613" s="72">
        <v>82659</v>
      </c>
      <c r="L9613" s="72">
        <v>88549</v>
      </c>
      <c r="M9613" s="72">
        <v>101136</v>
      </c>
      <c r="N9613" s="72">
        <v>99452</v>
      </c>
      <c r="O9613" s="72">
        <v>110015</v>
      </c>
      <c r="P9613" s="72">
        <v>114199</v>
      </c>
    </row>
    <row r="9614" spans="1:16" hidden="1">
      <c r="A9614" s="72" t="s">
        <v>2137</v>
      </c>
      <c r="B9614" s="72" t="s">
        <v>3309</v>
      </c>
      <c r="C9614" s="72" t="s">
        <v>2110</v>
      </c>
      <c r="D9614" s="72">
        <v>1</v>
      </c>
      <c r="E9614" s="72">
        <v>1</v>
      </c>
      <c r="F9614" s="72">
        <v>1</v>
      </c>
      <c r="G9614" s="72">
        <v>1</v>
      </c>
      <c r="H9614" s="72">
        <v>1</v>
      </c>
      <c r="I9614" s="72">
        <v>1</v>
      </c>
      <c r="J9614" s="72">
        <v>1</v>
      </c>
      <c r="K9614" s="72">
        <v>1</v>
      </c>
      <c r="L9614" s="72">
        <v>1</v>
      </c>
      <c r="M9614" s="72">
        <v>1</v>
      </c>
      <c r="N9614" s="72">
        <v>1</v>
      </c>
      <c r="O9614" s="72">
        <v>1</v>
      </c>
      <c r="P9614" s="72">
        <v>1</v>
      </c>
    </row>
    <row r="9615" spans="1:16" hidden="1">
      <c r="A9615" s="72" t="s">
        <v>2137</v>
      </c>
      <c r="B9615" s="72" t="s">
        <v>3309</v>
      </c>
      <c r="C9615" s="72" t="s">
        <v>2111</v>
      </c>
      <c r="D9615" s="72">
        <v>607558</v>
      </c>
      <c r="E9615" s="72">
        <v>586670</v>
      </c>
      <c r="F9615" s="72">
        <v>506311</v>
      </c>
      <c r="G9615" s="72">
        <v>476100</v>
      </c>
      <c r="H9615" s="72">
        <v>596332</v>
      </c>
      <c r="I9615" s="72">
        <v>453807</v>
      </c>
      <c r="J9615" s="72">
        <v>426081</v>
      </c>
      <c r="K9615" s="72">
        <v>404281</v>
      </c>
      <c r="L9615" s="72">
        <v>396705</v>
      </c>
      <c r="M9615" s="72">
        <v>437442</v>
      </c>
      <c r="N9615" s="72">
        <v>442540</v>
      </c>
      <c r="O9615" s="72">
        <v>718295</v>
      </c>
      <c r="P9615" s="72">
        <v>946816</v>
      </c>
    </row>
    <row r="9616" spans="1:16" hidden="1">
      <c r="A9616" s="72" t="s">
        <v>2145</v>
      </c>
      <c r="B9616" s="72" t="s">
        <v>3310</v>
      </c>
      <c r="C9616" s="72" t="s">
        <v>2103</v>
      </c>
      <c r="D9616" s="72">
        <v>416847</v>
      </c>
      <c r="E9616" s="72">
        <v>365967</v>
      </c>
      <c r="F9616" s="72">
        <v>296277</v>
      </c>
      <c r="G9616" s="72">
        <v>365586</v>
      </c>
      <c r="H9616" s="72">
        <v>381838</v>
      </c>
      <c r="I9616" s="72">
        <v>347690</v>
      </c>
      <c r="J9616" s="72">
        <v>302826</v>
      </c>
      <c r="K9616" s="72">
        <v>288218</v>
      </c>
      <c r="L9616" s="72">
        <v>363579</v>
      </c>
      <c r="M9616" s="72">
        <v>333158</v>
      </c>
      <c r="N9616" s="72">
        <v>311671</v>
      </c>
      <c r="O9616" s="72">
        <v>352653</v>
      </c>
      <c r="P9616" s="72">
        <v>313255</v>
      </c>
    </row>
    <row r="9617" spans="1:16" hidden="1">
      <c r="A9617" s="72" t="s">
        <v>2145</v>
      </c>
      <c r="B9617" s="72" t="s">
        <v>3310</v>
      </c>
      <c r="C9617" s="72" t="s">
        <v>2104</v>
      </c>
      <c r="D9617" s="72">
        <v>8173</v>
      </c>
      <c r="E9617" s="72">
        <v>8156</v>
      </c>
      <c r="F9617" s="72">
        <v>8108</v>
      </c>
      <c r="G9617" s="72">
        <v>8102</v>
      </c>
      <c r="H9617" s="72">
        <v>8121</v>
      </c>
      <c r="I9617" s="72">
        <v>8154</v>
      </c>
      <c r="J9617" s="72">
        <v>8126</v>
      </c>
      <c r="K9617" s="72">
        <v>8156</v>
      </c>
      <c r="L9617" s="72">
        <v>8166</v>
      </c>
      <c r="M9617" s="72">
        <v>8237</v>
      </c>
      <c r="N9617" s="72">
        <v>8499</v>
      </c>
      <c r="O9617" s="72">
        <v>8317</v>
      </c>
      <c r="P9617" s="72">
        <v>8374</v>
      </c>
    </row>
    <row r="9618" spans="1:16" hidden="1">
      <c r="A9618" s="72" t="s">
        <v>2145</v>
      </c>
      <c r="B9618" s="72" t="s">
        <v>3310</v>
      </c>
      <c r="C9618" s="72" t="s">
        <v>2105</v>
      </c>
      <c r="D9618" s="72">
        <v>6195008</v>
      </c>
      <c r="E9618" s="72">
        <v>5161330</v>
      </c>
      <c r="F9618" s="72">
        <v>3758540</v>
      </c>
      <c r="G9618" s="72">
        <v>4992426</v>
      </c>
      <c r="H9618" s="72">
        <v>6319709</v>
      </c>
      <c r="I9618" s="72">
        <v>4470470</v>
      </c>
      <c r="J9618" s="72">
        <v>3756076</v>
      </c>
      <c r="K9618" s="72">
        <v>3784663</v>
      </c>
      <c r="L9618" s="72">
        <v>4728278</v>
      </c>
      <c r="M9618" s="72">
        <v>4284853</v>
      </c>
      <c r="N9618" s="72">
        <v>3858699</v>
      </c>
      <c r="O9618" s="72">
        <v>4697515</v>
      </c>
      <c r="P9618" s="72">
        <v>5038411</v>
      </c>
    </row>
    <row r="9619" spans="1:16" hidden="1">
      <c r="A9619" s="72" t="s">
        <v>2145</v>
      </c>
      <c r="B9619" s="72" t="s">
        <v>3310</v>
      </c>
      <c r="C9619" s="72" t="s">
        <v>2106</v>
      </c>
      <c r="D9619" s="72">
        <v>453753</v>
      </c>
      <c r="E9619" s="72">
        <v>413562</v>
      </c>
      <c r="F9619" s="72">
        <v>368069</v>
      </c>
      <c r="G9619" s="72">
        <v>442238</v>
      </c>
      <c r="H9619" s="72">
        <v>459055</v>
      </c>
      <c r="I9619" s="72">
        <v>475206</v>
      </c>
      <c r="J9619" s="72">
        <v>441906</v>
      </c>
      <c r="K9619" s="72">
        <v>447267</v>
      </c>
      <c r="L9619" s="72">
        <v>544847</v>
      </c>
      <c r="M9619" s="72">
        <v>513315</v>
      </c>
      <c r="N9619" s="72">
        <v>509062</v>
      </c>
      <c r="O9619" s="72">
        <v>635854</v>
      </c>
      <c r="P9619" s="72">
        <v>469023</v>
      </c>
    </row>
    <row r="9620" spans="1:16" hidden="1">
      <c r="A9620" s="72" t="s">
        <v>2145</v>
      </c>
      <c r="B9620" s="72" t="s">
        <v>3310</v>
      </c>
      <c r="C9620" s="72" t="s">
        <v>2107</v>
      </c>
      <c r="D9620" s="72">
        <v>1468</v>
      </c>
      <c r="E9620" s="72">
        <v>1457</v>
      </c>
      <c r="F9620" s="72">
        <v>1446</v>
      </c>
      <c r="G9620" s="72">
        <v>1439</v>
      </c>
      <c r="H9620" s="72">
        <v>1441</v>
      </c>
      <c r="I9620" s="72">
        <v>1447</v>
      </c>
      <c r="J9620" s="72">
        <v>1456</v>
      </c>
      <c r="K9620" s="72">
        <v>1470</v>
      </c>
      <c r="L9620" s="72">
        <v>1471</v>
      </c>
      <c r="M9620" s="72">
        <v>1457</v>
      </c>
      <c r="N9620" s="72">
        <v>1527</v>
      </c>
      <c r="O9620" s="72">
        <v>1464</v>
      </c>
      <c r="P9620" s="72">
        <v>1472</v>
      </c>
    </row>
    <row r="9621" spans="1:16" hidden="1">
      <c r="A9621" s="72" t="s">
        <v>2145</v>
      </c>
      <c r="B9621" s="72" t="s">
        <v>3310</v>
      </c>
      <c r="C9621" s="72" t="s">
        <v>2108</v>
      </c>
      <c r="D9621" s="72">
        <v>5080400</v>
      </c>
      <c r="E9621" s="72">
        <v>4452793</v>
      </c>
      <c r="F9621" s="72">
        <v>3300830</v>
      </c>
      <c r="G9621" s="72">
        <v>4647614</v>
      </c>
      <c r="H9621" s="72">
        <v>6162360</v>
      </c>
      <c r="I9621" s="72">
        <v>4410637</v>
      </c>
      <c r="J9621" s="72">
        <v>3799497</v>
      </c>
      <c r="K9621" s="72">
        <v>4043665</v>
      </c>
      <c r="L9621" s="72">
        <v>5057451</v>
      </c>
      <c r="M9621" s="72">
        <v>4561629</v>
      </c>
      <c r="N9621" s="72">
        <v>4219464</v>
      </c>
      <c r="O9621" s="72">
        <v>6096635</v>
      </c>
      <c r="P9621" s="72">
        <v>6161672</v>
      </c>
    </row>
    <row r="9622" spans="1:16" hidden="1">
      <c r="A9622" s="72" t="s">
        <v>2145</v>
      </c>
      <c r="B9622" s="72" t="s">
        <v>3310</v>
      </c>
      <c r="C9622" s="72" t="s">
        <v>2109</v>
      </c>
      <c r="D9622" s="72">
        <v>500249</v>
      </c>
      <c r="E9622" s="72">
        <v>458871</v>
      </c>
      <c r="F9622" s="72">
        <v>374117</v>
      </c>
      <c r="G9622" s="72">
        <v>1282775</v>
      </c>
      <c r="H9622" s="72">
        <v>1308626</v>
      </c>
      <c r="I9622" s="72">
        <v>1282761</v>
      </c>
      <c r="J9622" s="72">
        <v>1298305</v>
      </c>
      <c r="K9622" s="72">
        <v>1344848</v>
      </c>
      <c r="L9622" s="72">
        <v>1322968</v>
      </c>
      <c r="M9622" s="72">
        <v>1572954</v>
      </c>
      <c r="N9622" s="72">
        <v>1826145</v>
      </c>
      <c r="O9622" s="72">
        <v>1772831</v>
      </c>
      <c r="P9622" s="72">
        <v>2047694</v>
      </c>
    </row>
    <row r="9623" spans="1:16" hidden="1">
      <c r="A9623" s="72" t="s">
        <v>2145</v>
      </c>
      <c r="B9623" s="72" t="s">
        <v>3310</v>
      </c>
      <c r="C9623" s="72" t="s">
        <v>2110</v>
      </c>
      <c r="D9623" s="72">
        <v>9</v>
      </c>
      <c r="E9623" s="72">
        <v>5</v>
      </c>
      <c r="F9623" s="72">
        <v>5</v>
      </c>
      <c r="G9623" s="72">
        <v>5</v>
      </c>
      <c r="H9623" s="72">
        <v>5</v>
      </c>
      <c r="I9623" s="72">
        <v>5</v>
      </c>
      <c r="J9623" s="72">
        <v>5</v>
      </c>
      <c r="K9623" s="72">
        <v>5</v>
      </c>
      <c r="L9623" s="72">
        <v>5</v>
      </c>
      <c r="M9623" s="72">
        <v>6</v>
      </c>
      <c r="N9623" s="72">
        <v>6</v>
      </c>
      <c r="O9623" s="72">
        <v>6</v>
      </c>
      <c r="P9623" s="72">
        <v>8</v>
      </c>
    </row>
    <row r="9624" spans="1:16" hidden="1">
      <c r="A9624" s="72" t="s">
        <v>2145</v>
      </c>
      <c r="B9624" s="72" t="s">
        <v>3310</v>
      </c>
      <c r="C9624" s="72" t="s">
        <v>2111</v>
      </c>
      <c r="D9624" s="72">
        <v>3446810</v>
      </c>
      <c r="E9624" s="72">
        <v>2841621</v>
      </c>
      <c r="F9624" s="72">
        <v>1773096</v>
      </c>
      <c r="G9624" s="72">
        <v>6996797</v>
      </c>
      <c r="H9624" s="72">
        <v>8897045</v>
      </c>
      <c r="I9624" s="72">
        <v>5951885</v>
      </c>
      <c r="J9624" s="72">
        <v>5388842</v>
      </c>
      <c r="K9624" s="72">
        <v>6366182</v>
      </c>
      <c r="L9624" s="72">
        <v>6503902</v>
      </c>
      <c r="M9624" s="72">
        <v>7441855</v>
      </c>
      <c r="N9624" s="72">
        <v>7422816</v>
      </c>
      <c r="O9624" s="72">
        <v>10084519</v>
      </c>
      <c r="P9624" s="72">
        <v>19131622</v>
      </c>
    </row>
    <row r="9625" spans="1:16" hidden="1">
      <c r="A9625" s="72" t="s">
        <v>2138</v>
      </c>
      <c r="B9625" s="72" t="s">
        <v>3311</v>
      </c>
      <c r="C9625" s="72" t="s">
        <v>2103</v>
      </c>
      <c r="D9625" s="72">
        <v>101576</v>
      </c>
      <c r="E9625" s="72">
        <v>102467</v>
      </c>
      <c r="F9625" s="72">
        <v>85390</v>
      </c>
      <c r="G9625" s="72">
        <v>90665</v>
      </c>
      <c r="H9625" s="72">
        <v>113399</v>
      </c>
      <c r="I9625" s="72">
        <v>94989</v>
      </c>
      <c r="J9625" s="72">
        <v>90284</v>
      </c>
      <c r="K9625" s="72">
        <v>98556</v>
      </c>
      <c r="L9625" s="72">
        <v>107311</v>
      </c>
      <c r="M9625" s="72">
        <v>106492</v>
      </c>
      <c r="N9625" s="72">
        <v>104584</v>
      </c>
      <c r="O9625" s="72">
        <v>99105</v>
      </c>
      <c r="P9625" s="72">
        <v>107217</v>
      </c>
    </row>
    <row r="9626" spans="1:16" hidden="1">
      <c r="A9626" s="72" t="s">
        <v>2138</v>
      </c>
      <c r="B9626" s="72" t="s">
        <v>3311</v>
      </c>
      <c r="C9626" s="72" t="s">
        <v>2104</v>
      </c>
      <c r="D9626" s="72">
        <v>1140</v>
      </c>
      <c r="E9626" s="72">
        <v>1130</v>
      </c>
      <c r="F9626" s="72">
        <v>1131</v>
      </c>
      <c r="G9626" s="72">
        <v>1138</v>
      </c>
      <c r="H9626" s="72">
        <v>1139</v>
      </c>
      <c r="I9626" s="72">
        <v>1136</v>
      </c>
      <c r="J9626" s="72">
        <v>1135</v>
      </c>
      <c r="K9626" s="72">
        <v>1121</v>
      </c>
      <c r="L9626" s="72">
        <v>1141</v>
      </c>
      <c r="M9626" s="72">
        <v>1128</v>
      </c>
      <c r="N9626" s="72">
        <v>1129</v>
      </c>
      <c r="O9626" s="72">
        <v>1128</v>
      </c>
      <c r="P9626" s="72">
        <v>1137</v>
      </c>
    </row>
    <row r="9627" spans="1:16" hidden="1">
      <c r="A9627" s="72" t="s">
        <v>2138</v>
      </c>
      <c r="B9627" s="72" t="s">
        <v>3311</v>
      </c>
      <c r="C9627" s="72" t="s">
        <v>2105</v>
      </c>
      <c r="D9627" s="72">
        <v>1065822</v>
      </c>
      <c r="E9627" s="72">
        <v>1272066</v>
      </c>
      <c r="F9627" s="72">
        <v>1059908</v>
      </c>
      <c r="G9627" s="72">
        <v>1119634</v>
      </c>
      <c r="H9627" s="72">
        <v>1235159</v>
      </c>
      <c r="I9627" s="72">
        <v>866857</v>
      </c>
      <c r="J9627" s="72">
        <v>813099</v>
      </c>
      <c r="K9627" s="72">
        <v>870946</v>
      </c>
      <c r="L9627" s="72">
        <v>937647</v>
      </c>
      <c r="M9627" s="72">
        <v>926455</v>
      </c>
      <c r="N9627" s="72">
        <v>820519</v>
      </c>
      <c r="O9627" s="72">
        <v>817990</v>
      </c>
      <c r="P9627" s="72">
        <v>873837</v>
      </c>
    </row>
    <row r="9628" spans="1:16" hidden="1">
      <c r="A9628" s="72" t="s">
        <v>2138</v>
      </c>
      <c r="B9628" s="72" t="s">
        <v>3311</v>
      </c>
      <c r="C9628" s="72" t="s">
        <v>2106</v>
      </c>
      <c r="D9628" s="72">
        <v>127114</v>
      </c>
      <c r="E9628" s="72">
        <v>120190</v>
      </c>
      <c r="F9628" s="72">
        <v>107257</v>
      </c>
      <c r="G9628" s="72">
        <v>111884</v>
      </c>
      <c r="H9628" s="72">
        <v>106058</v>
      </c>
      <c r="I9628" s="72">
        <v>88161</v>
      </c>
      <c r="J9628" s="72">
        <v>84937</v>
      </c>
      <c r="K9628" s="72">
        <v>101036</v>
      </c>
      <c r="L9628" s="72">
        <v>109181</v>
      </c>
      <c r="M9628" s="72">
        <v>104908</v>
      </c>
      <c r="N9628" s="72">
        <v>104260</v>
      </c>
      <c r="O9628" s="72">
        <v>95279</v>
      </c>
      <c r="P9628" s="72">
        <v>100757</v>
      </c>
    </row>
    <row r="9629" spans="1:16" hidden="1">
      <c r="A9629" s="72" t="s">
        <v>2138</v>
      </c>
      <c r="B9629" s="72" t="s">
        <v>3311</v>
      </c>
      <c r="C9629" s="72" t="s">
        <v>2107</v>
      </c>
      <c r="D9629" s="72">
        <v>266</v>
      </c>
      <c r="E9629" s="72">
        <v>284</v>
      </c>
      <c r="F9629" s="72">
        <v>283</v>
      </c>
      <c r="G9629" s="72">
        <v>282</v>
      </c>
      <c r="H9629" s="72">
        <v>282</v>
      </c>
      <c r="I9629" s="72">
        <v>282</v>
      </c>
      <c r="J9629" s="72">
        <v>283</v>
      </c>
      <c r="K9629" s="72">
        <v>299</v>
      </c>
      <c r="L9629" s="72">
        <v>297</v>
      </c>
      <c r="M9629" s="72">
        <v>297</v>
      </c>
      <c r="N9629" s="72">
        <v>294</v>
      </c>
      <c r="O9629" s="72">
        <v>297</v>
      </c>
      <c r="P9629" s="72">
        <v>295</v>
      </c>
    </row>
    <row r="9630" spans="1:16" hidden="1">
      <c r="A9630" s="72" t="s">
        <v>2138</v>
      </c>
      <c r="B9630" s="72" t="s">
        <v>3311</v>
      </c>
      <c r="C9630" s="72" t="s">
        <v>2108</v>
      </c>
      <c r="D9630" s="72">
        <v>1230713</v>
      </c>
      <c r="E9630" s="72">
        <v>1398026</v>
      </c>
      <c r="F9630" s="72">
        <v>1256662</v>
      </c>
      <c r="G9630" s="72">
        <v>1306010</v>
      </c>
      <c r="H9630" s="72">
        <v>1092379</v>
      </c>
      <c r="I9630" s="72">
        <v>733213</v>
      </c>
      <c r="J9630" s="72">
        <v>673969</v>
      </c>
      <c r="K9630" s="72">
        <v>794628</v>
      </c>
      <c r="L9630" s="72">
        <v>855128</v>
      </c>
      <c r="M9630" s="72">
        <v>822623</v>
      </c>
      <c r="N9630" s="72">
        <v>727407</v>
      </c>
      <c r="O9630" s="72">
        <v>697378</v>
      </c>
      <c r="P9630" s="72">
        <v>736040</v>
      </c>
    </row>
    <row r="9631" spans="1:16" hidden="1">
      <c r="A9631" s="72" t="s">
        <v>2138</v>
      </c>
      <c r="B9631" s="72" t="s">
        <v>3311</v>
      </c>
      <c r="C9631" s="72" t="s">
        <v>2109</v>
      </c>
      <c r="J9631" s="72">
        <v>26079</v>
      </c>
      <c r="K9631" s="72">
        <v>28324</v>
      </c>
      <c r="L9631" s="72">
        <v>28152</v>
      </c>
      <c r="M9631" s="72">
        <v>28336</v>
      </c>
      <c r="N9631" s="72">
        <v>27365</v>
      </c>
      <c r="O9631" s="72">
        <v>24082</v>
      </c>
      <c r="P9631" s="72">
        <v>25953</v>
      </c>
    </row>
    <row r="9632" spans="1:16" hidden="1">
      <c r="A9632" s="72" t="s">
        <v>2138</v>
      </c>
      <c r="B9632" s="72" t="s">
        <v>3311</v>
      </c>
      <c r="C9632" s="72" t="s">
        <v>2110</v>
      </c>
      <c r="I9632" s="72">
        <v>0</v>
      </c>
      <c r="J9632" s="72">
        <v>1</v>
      </c>
      <c r="K9632" s="72">
        <v>1</v>
      </c>
      <c r="L9632" s="72">
        <v>1</v>
      </c>
      <c r="M9632" s="72">
        <v>1</v>
      </c>
      <c r="N9632" s="72">
        <v>1</v>
      </c>
      <c r="O9632" s="72">
        <v>1</v>
      </c>
      <c r="P9632" s="72">
        <v>1</v>
      </c>
    </row>
    <row r="9633" spans="1:16" hidden="1">
      <c r="A9633" s="72" t="s">
        <v>2138</v>
      </c>
      <c r="B9633" s="72" t="s">
        <v>3311</v>
      </c>
      <c r="C9633" s="72" t="s">
        <v>2111</v>
      </c>
      <c r="J9633" s="72">
        <v>286086</v>
      </c>
      <c r="K9633" s="72">
        <v>307406</v>
      </c>
      <c r="L9633" s="72">
        <v>278316</v>
      </c>
      <c r="M9633" s="72">
        <v>278684</v>
      </c>
      <c r="N9633" s="72">
        <v>270568</v>
      </c>
      <c r="O9633" s="72">
        <v>246277</v>
      </c>
      <c r="P9633" s="72">
        <v>259779</v>
      </c>
    </row>
    <row r="9634" spans="1:16" hidden="1">
      <c r="A9634" s="72" t="s">
        <v>2147</v>
      </c>
      <c r="B9634" s="72" t="s">
        <v>3312</v>
      </c>
      <c r="C9634" s="72" t="s">
        <v>2103</v>
      </c>
      <c r="D9634" s="72">
        <v>89590</v>
      </c>
      <c r="E9634" s="72">
        <v>92963</v>
      </c>
      <c r="F9634" s="72">
        <v>79409</v>
      </c>
      <c r="G9634" s="72">
        <v>100334</v>
      </c>
      <c r="H9634" s="72">
        <v>112968</v>
      </c>
      <c r="I9634" s="72">
        <v>92234</v>
      </c>
      <c r="J9634" s="72">
        <v>89903</v>
      </c>
      <c r="K9634" s="72">
        <v>88033</v>
      </c>
      <c r="L9634" s="72">
        <v>127449</v>
      </c>
      <c r="M9634" s="72">
        <v>106544</v>
      </c>
      <c r="N9634" s="72">
        <v>96708</v>
      </c>
      <c r="O9634" s="72">
        <v>93773</v>
      </c>
      <c r="P9634" s="72">
        <v>107800</v>
      </c>
    </row>
    <row r="9635" spans="1:16" hidden="1">
      <c r="A9635" s="72" t="s">
        <v>2147</v>
      </c>
      <c r="B9635" s="72" t="s">
        <v>3312</v>
      </c>
      <c r="C9635" s="72" t="s">
        <v>2104</v>
      </c>
      <c r="D9635" s="72">
        <v>1148</v>
      </c>
      <c r="E9635" s="72">
        <v>1128</v>
      </c>
      <c r="F9635" s="72">
        <v>1130</v>
      </c>
      <c r="G9635" s="72">
        <v>1147</v>
      </c>
      <c r="H9635" s="72">
        <v>1149</v>
      </c>
      <c r="I9635" s="72">
        <v>1152</v>
      </c>
      <c r="J9635" s="72">
        <v>1148</v>
      </c>
      <c r="K9635" s="72">
        <v>1184</v>
      </c>
      <c r="L9635" s="72">
        <v>1201</v>
      </c>
      <c r="M9635" s="72">
        <v>1213</v>
      </c>
      <c r="N9635" s="72">
        <v>1222</v>
      </c>
      <c r="O9635" s="72">
        <v>1257</v>
      </c>
      <c r="P9635" s="72">
        <v>1234</v>
      </c>
    </row>
    <row r="9636" spans="1:16" hidden="1">
      <c r="A9636" s="72" t="s">
        <v>2147</v>
      </c>
      <c r="B9636" s="72" t="s">
        <v>3312</v>
      </c>
      <c r="C9636" s="72" t="s">
        <v>2105</v>
      </c>
      <c r="D9636" s="72">
        <v>1121964</v>
      </c>
      <c r="E9636" s="72">
        <v>1123881</v>
      </c>
      <c r="F9636" s="72">
        <v>994276</v>
      </c>
      <c r="G9636" s="72">
        <v>1102042</v>
      </c>
      <c r="H9636" s="72">
        <v>1262959</v>
      </c>
      <c r="I9636" s="72">
        <v>1030354</v>
      </c>
      <c r="J9636" s="72">
        <v>912652</v>
      </c>
      <c r="K9636" s="72">
        <v>907399</v>
      </c>
      <c r="L9636" s="72">
        <v>1288611</v>
      </c>
      <c r="M9636" s="72">
        <v>1101661</v>
      </c>
      <c r="N9636" s="72">
        <v>1021910</v>
      </c>
      <c r="O9636" s="72">
        <v>1097319</v>
      </c>
      <c r="P9636" s="72">
        <v>1592779</v>
      </c>
    </row>
    <row r="9637" spans="1:16" hidden="1">
      <c r="A9637" s="72" t="s">
        <v>2147</v>
      </c>
      <c r="B9637" s="72" t="s">
        <v>3312</v>
      </c>
      <c r="C9637" s="72" t="s">
        <v>2106</v>
      </c>
      <c r="D9637" s="72">
        <v>49857</v>
      </c>
      <c r="E9637" s="72">
        <v>49636</v>
      </c>
      <c r="F9637" s="72">
        <v>46450</v>
      </c>
      <c r="G9637" s="72">
        <v>52493</v>
      </c>
      <c r="H9637" s="72">
        <v>50068</v>
      </c>
      <c r="I9637" s="72">
        <v>47665</v>
      </c>
      <c r="J9637" s="72">
        <v>44383</v>
      </c>
      <c r="K9637" s="72">
        <v>38421</v>
      </c>
      <c r="L9637" s="72">
        <v>44982</v>
      </c>
      <c r="M9637" s="72">
        <v>41925</v>
      </c>
      <c r="N9637" s="72">
        <v>29708</v>
      </c>
      <c r="O9637" s="72">
        <v>27206</v>
      </c>
      <c r="P9637" s="72">
        <v>30144</v>
      </c>
    </row>
    <row r="9638" spans="1:16" hidden="1">
      <c r="A9638" s="72" t="s">
        <v>2147</v>
      </c>
      <c r="B9638" s="72" t="s">
        <v>3312</v>
      </c>
      <c r="C9638" s="72" t="s">
        <v>2107</v>
      </c>
      <c r="D9638" s="72">
        <v>53</v>
      </c>
      <c r="E9638" s="72">
        <v>51</v>
      </c>
      <c r="F9638" s="72">
        <v>52</v>
      </c>
      <c r="G9638" s="72">
        <v>44</v>
      </c>
      <c r="H9638" s="72">
        <v>46</v>
      </c>
      <c r="I9638" s="72">
        <v>46</v>
      </c>
      <c r="J9638" s="72">
        <v>44</v>
      </c>
      <c r="K9638" s="72">
        <v>44</v>
      </c>
      <c r="L9638" s="72">
        <v>44</v>
      </c>
      <c r="M9638" s="72">
        <v>44</v>
      </c>
      <c r="N9638" s="72">
        <v>44</v>
      </c>
      <c r="O9638" s="72">
        <v>45</v>
      </c>
      <c r="P9638" s="72">
        <v>45</v>
      </c>
    </row>
    <row r="9639" spans="1:16" hidden="1">
      <c r="A9639" s="72" t="s">
        <v>2147</v>
      </c>
      <c r="B9639" s="72" t="s">
        <v>3312</v>
      </c>
      <c r="C9639" s="72" t="s">
        <v>2108</v>
      </c>
      <c r="D9639" s="72">
        <v>508987</v>
      </c>
      <c r="E9639" s="72">
        <v>480546</v>
      </c>
      <c r="F9639" s="72">
        <v>430214</v>
      </c>
      <c r="G9639" s="72">
        <v>454072</v>
      </c>
      <c r="H9639" s="72">
        <v>450120</v>
      </c>
      <c r="I9639" s="72">
        <v>377623</v>
      </c>
      <c r="J9639" s="72">
        <v>335277</v>
      </c>
      <c r="K9639" s="72">
        <v>309719</v>
      </c>
      <c r="L9639" s="72">
        <v>383135</v>
      </c>
      <c r="M9639" s="72">
        <v>348945</v>
      </c>
      <c r="N9639" s="72">
        <v>236284</v>
      </c>
      <c r="O9639" s="72">
        <v>257193</v>
      </c>
      <c r="P9639" s="72">
        <v>372854</v>
      </c>
    </row>
    <row r="9640" spans="1:16" hidden="1">
      <c r="A9640" s="72" t="s">
        <v>2147</v>
      </c>
      <c r="B9640" s="72" t="s">
        <v>3312</v>
      </c>
      <c r="C9640" s="72" t="s">
        <v>2109</v>
      </c>
      <c r="E9640" s="72">
        <v>2225</v>
      </c>
      <c r="F9640" s="72">
        <v>2841</v>
      </c>
      <c r="G9640" s="72">
        <v>3363</v>
      </c>
      <c r="H9640" s="72">
        <v>3069</v>
      </c>
      <c r="I9640" s="72">
        <v>1894</v>
      </c>
      <c r="J9640" s="72">
        <v>1903</v>
      </c>
      <c r="K9640" s="72">
        <v>2006</v>
      </c>
      <c r="L9640" s="72">
        <v>1275</v>
      </c>
      <c r="N9640" s="72">
        <v>1923</v>
      </c>
      <c r="O9640" s="72">
        <v>1444</v>
      </c>
      <c r="P9640" s="72">
        <v>315</v>
      </c>
    </row>
    <row r="9641" spans="1:16" hidden="1">
      <c r="A9641" s="72" t="s">
        <v>2147</v>
      </c>
      <c r="B9641" s="72" t="s">
        <v>3312</v>
      </c>
      <c r="C9641" s="72" t="s">
        <v>2110</v>
      </c>
      <c r="D9641" s="72">
        <v>1</v>
      </c>
      <c r="E9641" s="72">
        <v>1</v>
      </c>
      <c r="F9641" s="72">
        <v>1</v>
      </c>
      <c r="G9641" s="72">
        <v>1</v>
      </c>
      <c r="H9641" s="72">
        <v>1</v>
      </c>
      <c r="I9641" s="72">
        <v>1</v>
      </c>
      <c r="J9641" s="72">
        <v>1</v>
      </c>
      <c r="K9641" s="72">
        <v>1</v>
      </c>
      <c r="L9641" s="72">
        <v>1</v>
      </c>
      <c r="M9641" s="72">
        <v>1</v>
      </c>
      <c r="N9641" s="72">
        <v>1</v>
      </c>
      <c r="O9641" s="72">
        <v>1</v>
      </c>
      <c r="P9641" s="72">
        <v>1</v>
      </c>
    </row>
    <row r="9642" spans="1:16" hidden="1">
      <c r="A9642" s="72" t="s">
        <v>2147</v>
      </c>
      <c r="B9642" s="72" t="s">
        <v>3312</v>
      </c>
      <c r="C9642" s="72" t="s">
        <v>2111</v>
      </c>
      <c r="E9642" s="72">
        <v>22282</v>
      </c>
      <c r="F9642" s="72">
        <v>23808</v>
      </c>
      <c r="G9642" s="72">
        <v>27940</v>
      </c>
      <c r="H9642" s="72">
        <v>27686</v>
      </c>
      <c r="I9642" s="72">
        <v>14542</v>
      </c>
      <c r="J9642" s="72">
        <v>13319</v>
      </c>
      <c r="K9642" s="72">
        <v>15015</v>
      </c>
      <c r="L9642" s="72">
        <v>9755</v>
      </c>
      <c r="N9642" s="72">
        <v>14586</v>
      </c>
      <c r="O9642" s="72">
        <v>13808</v>
      </c>
      <c r="P9642" s="72">
        <v>4784</v>
      </c>
    </row>
    <row r="9643" spans="1:16" hidden="1">
      <c r="A9643" s="72" t="s">
        <v>2122</v>
      </c>
      <c r="B9643" s="72" t="s">
        <v>3313</v>
      </c>
      <c r="C9643" s="72" t="s">
        <v>2103</v>
      </c>
      <c r="D9643" s="72">
        <v>9868</v>
      </c>
      <c r="E9643" s="72">
        <v>8594</v>
      </c>
      <c r="F9643" s="72">
        <v>7547</v>
      </c>
      <c r="G9643" s="72">
        <v>5102</v>
      </c>
      <c r="H9643" s="72">
        <v>5511</v>
      </c>
      <c r="I9643" s="72">
        <v>3948</v>
      </c>
      <c r="J9643" s="72">
        <v>3701</v>
      </c>
      <c r="K9643" s="72">
        <v>3193</v>
      </c>
      <c r="L9643" s="72">
        <v>5659</v>
      </c>
      <c r="M9643" s="72">
        <v>3214</v>
      </c>
      <c r="N9643" s="72">
        <v>3651</v>
      </c>
      <c r="O9643" s="72">
        <v>3010</v>
      </c>
      <c r="P9643" s="72">
        <v>6058</v>
      </c>
    </row>
    <row r="9644" spans="1:16" hidden="1">
      <c r="A9644" s="72" t="s">
        <v>2122</v>
      </c>
      <c r="B9644" s="72" t="s">
        <v>3313</v>
      </c>
      <c r="C9644" s="72" t="s">
        <v>2104</v>
      </c>
      <c r="D9644" s="72">
        <v>150</v>
      </c>
      <c r="E9644" s="72">
        <v>140</v>
      </c>
      <c r="F9644" s="72">
        <v>130</v>
      </c>
      <c r="G9644" s="72">
        <v>120</v>
      </c>
      <c r="H9644" s="72">
        <v>117</v>
      </c>
      <c r="I9644" s="72">
        <v>114</v>
      </c>
      <c r="J9644" s="72">
        <v>113</v>
      </c>
      <c r="K9644" s="72">
        <v>110</v>
      </c>
      <c r="L9644" s="72">
        <v>109</v>
      </c>
      <c r="M9644" s="72">
        <v>112</v>
      </c>
      <c r="N9644" s="72">
        <v>112</v>
      </c>
      <c r="O9644" s="72">
        <v>113</v>
      </c>
      <c r="P9644" s="72">
        <v>104</v>
      </c>
    </row>
    <row r="9645" spans="1:16" hidden="1">
      <c r="A9645" s="72" t="s">
        <v>2122</v>
      </c>
      <c r="B9645" s="72" t="s">
        <v>3313</v>
      </c>
      <c r="C9645" s="72" t="s">
        <v>2105</v>
      </c>
      <c r="D9645" s="72">
        <v>137359</v>
      </c>
      <c r="E9645" s="72">
        <v>112925</v>
      </c>
      <c r="F9645" s="72">
        <v>110014</v>
      </c>
      <c r="G9645" s="72">
        <v>73561</v>
      </c>
      <c r="H9645" s="72">
        <v>80039</v>
      </c>
      <c r="I9645" s="72">
        <v>51174</v>
      </c>
      <c r="J9645" s="72">
        <v>58187</v>
      </c>
      <c r="K9645" s="72">
        <v>51958</v>
      </c>
      <c r="L9645" s="72">
        <v>91422</v>
      </c>
      <c r="M9645" s="72">
        <v>52323</v>
      </c>
      <c r="N9645" s="72">
        <v>52323</v>
      </c>
      <c r="O9645" s="72">
        <v>49106</v>
      </c>
      <c r="P9645" s="72">
        <v>69476</v>
      </c>
    </row>
    <row r="9646" spans="1:16" hidden="1">
      <c r="A9646" s="72" t="s">
        <v>2122</v>
      </c>
      <c r="B9646" s="72" t="s">
        <v>3313</v>
      </c>
      <c r="C9646" s="72" t="s">
        <v>2106</v>
      </c>
      <c r="D9646" s="72">
        <v>5821</v>
      </c>
      <c r="E9646" s="72">
        <v>2441</v>
      </c>
      <c r="F9646" s="72">
        <v>2793</v>
      </c>
      <c r="G9646" s="72">
        <v>1532</v>
      </c>
      <c r="H9646" s="72">
        <v>2214</v>
      </c>
      <c r="I9646" s="72">
        <v>2799</v>
      </c>
      <c r="J9646" s="72">
        <v>2578</v>
      </c>
      <c r="K9646" s="72">
        <v>6670</v>
      </c>
      <c r="L9646" s="72">
        <v>5254</v>
      </c>
      <c r="M9646" s="72">
        <v>6879</v>
      </c>
      <c r="N9646" s="72">
        <v>1066</v>
      </c>
      <c r="O9646" s="72">
        <v>780</v>
      </c>
      <c r="P9646" s="72">
        <v>796</v>
      </c>
    </row>
    <row r="9647" spans="1:16" hidden="1">
      <c r="A9647" s="72" t="s">
        <v>2122</v>
      </c>
      <c r="B9647" s="72" t="s">
        <v>3313</v>
      </c>
      <c r="C9647" s="72" t="s">
        <v>2107</v>
      </c>
      <c r="D9647" s="72">
        <v>6</v>
      </c>
      <c r="E9647" s="72">
        <v>6</v>
      </c>
      <c r="F9647" s="72">
        <v>9</v>
      </c>
      <c r="G9647" s="72">
        <v>17</v>
      </c>
      <c r="H9647" s="72">
        <v>18</v>
      </c>
      <c r="I9647" s="72">
        <v>18</v>
      </c>
      <c r="J9647" s="72">
        <v>19</v>
      </c>
      <c r="K9647" s="72">
        <v>19</v>
      </c>
      <c r="L9647" s="72">
        <v>17</v>
      </c>
      <c r="M9647" s="72">
        <v>19</v>
      </c>
      <c r="N9647" s="72">
        <v>19</v>
      </c>
      <c r="O9647" s="72">
        <v>19</v>
      </c>
      <c r="P9647" s="72">
        <v>19</v>
      </c>
    </row>
    <row r="9648" spans="1:16" hidden="1">
      <c r="A9648" s="72" t="s">
        <v>2122</v>
      </c>
      <c r="B9648" s="72" t="s">
        <v>3313</v>
      </c>
      <c r="C9648" s="72" t="s">
        <v>2108</v>
      </c>
      <c r="D9648" s="72">
        <v>67765</v>
      </c>
      <c r="E9648" s="72">
        <v>34886</v>
      </c>
      <c r="F9648" s="72">
        <v>25303</v>
      </c>
      <c r="G9648" s="72">
        <v>21528</v>
      </c>
      <c r="H9648" s="72">
        <v>29976</v>
      </c>
      <c r="I9648" s="72">
        <v>33358</v>
      </c>
      <c r="J9648" s="72">
        <v>35834</v>
      </c>
      <c r="K9648" s="72">
        <v>141314</v>
      </c>
      <c r="L9648" s="72">
        <v>69315</v>
      </c>
      <c r="M9648" s="72">
        <v>136135</v>
      </c>
      <c r="N9648" s="72">
        <v>14814</v>
      </c>
      <c r="O9648" s="72">
        <v>11740</v>
      </c>
      <c r="P9648" s="72">
        <v>13303</v>
      </c>
    </row>
    <row r="9649" spans="1:16" hidden="1">
      <c r="A9649" s="72" t="s">
        <v>2122</v>
      </c>
      <c r="B9649" s="72" t="s">
        <v>3313</v>
      </c>
      <c r="C9649" s="72" t="s">
        <v>2109</v>
      </c>
      <c r="G9649" s="72">
        <v>5919</v>
      </c>
      <c r="H9649" s="72">
        <v>2232</v>
      </c>
      <c r="I9649" s="72">
        <v>4358</v>
      </c>
      <c r="J9649" s="72">
        <v>1641</v>
      </c>
      <c r="N9649" s="72">
        <v>14220</v>
      </c>
      <c r="O9649" s="72">
        <v>4484</v>
      </c>
      <c r="P9649" s="72">
        <v>4785</v>
      </c>
    </row>
    <row r="9650" spans="1:16" hidden="1">
      <c r="A9650" s="72" t="s">
        <v>2122</v>
      </c>
      <c r="B9650" s="72" t="s">
        <v>3313</v>
      </c>
      <c r="C9650" s="72" t="s">
        <v>2110</v>
      </c>
      <c r="G9650" s="72">
        <v>1</v>
      </c>
      <c r="H9650" s="72">
        <v>1</v>
      </c>
      <c r="I9650" s="72">
        <v>1</v>
      </c>
      <c r="J9650" s="72">
        <v>2</v>
      </c>
      <c r="N9650" s="72">
        <v>1</v>
      </c>
      <c r="O9650" s="72">
        <v>1</v>
      </c>
      <c r="P9650" s="72">
        <v>1</v>
      </c>
    </row>
    <row r="9651" spans="1:16" hidden="1">
      <c r="A9651" s="72" t="s">
        <v>2122</v>
      </c>
      <c r="B9651" s="72" t="s">
        <v>3313</v>
      </c>
      <c r="C9651" s="72" t="s">
        <v>2111</v>
      </c>
      <c r="G9651" s="72">
        <v>75188</v>
      </c>
      <c r="H9651" s="72">
        <v>27224</v>
      </c>
      <c r="I9651" s="72">
        <v>52006</v>
      </c>
      <c r="J9651" s="72">
        <v>18909</v>
      </c>
      <c r="N9651" s="72">
        <v>139356</v>
      </c>
      <c r="O9651" s="72">
        <v>67248</v>
      </c>
      <c r="P9651" s="72">
        <v>66146</v>
      </c>
    </row>
    <row r="9652" spans="1:16" hidden="1">
      <c r="A9652" s="72" t="s">
        <v>2136</v>
      </c>
      <c r="B9652" s="72" t="s">
        <v>3314</v>
      </c>
      <c r="C9652" s="72" t="s">
        <v>2103</v>
      </c>
      <c r="D9652" s="72">
        <v>3378</v>
      </c>
      <c r="E9652" s="72">
        <v>4163</v>
      </c>
      <c r="F9652" s="72">
        <v>3962</v>
      </c>
      <c r="G9652" s="72">
        <v>4356</v>
      </c>
      <c r="H9652" s="72">
        <v>7672</v>
      </c>
      <c r="I9652" s="72">
        <v>3468</v>
      </c>
      <c r="J9652" s="72">
        <v>3905</v>
      </c>
      <c r="K9652" s="72">
        <v>3096</v>
      </c>
    </row>
    <row r="9653" spans="1:16" hidden="1">
      <c r="A9653" s="72" t="s">
        <v>2136</v>
      </c>
      <c r="B9653" s="72" t="s">
        <v>3314</v>
      </c>
      <c r="C9653" s="72" t="s">
        <v>2104</v>
      </c>
      <c r="D9653" s="72">
        <v>133</v>
      </c>
      <c r="E9653" s="72">
        <v>125</v>
      </c>
      <c r="F9653" s="72">
        <v>119</v>
      </c>
      <c r="G9653" s="72">
        <v>119</v>
      </c>
      <c r="H9653" s="72">
        <v>119</v>
      </c>
      <c r="I9653" s="72">
        <v>124</v>
      </c>
      <c r="J9653" s="72">
        <v>126</v>
      </c>
      <c r="K9653" s="72">
        <v>119</v>
      </c>
    </row>
    <row r="9654" spans="1:16" hidden="1">
      <c r="A9654" s="72" t="s">
        <v>2136</v>
      </c>
      <c r="B9654" s="72" t="s">
        <v>3314</v>
      </c>
      <c r="C9654" s="72" t="s">
        <v>2105</v>
      </c>
      <c r="D9654" s="72">
        <v>77006</v>
      </c>
      <c r="E9654" s="72">
        <v>66011</v>
      </c>
      <c r="F9654" s="72">
        <v>62837</v>
      </c>
      <c r="G9654" s="72">
        <v>51696</v>
      </c>
      <c r="H9654" s="72">
        <v>61684</v>
      </c>
      <c r="I9654" s="72">
        <v>50448</v>
      </c>
      <c r="J9654" s="72">
        <v>46098</v>
      </c>
      <c r="K9654" s="72">
        <v>41266</v>
      </c>
    </row>
    <row r="9655" spans="1:16" hidden="1">
      <c r="A9655" s="72" t="s">
        <v>2136</v>
      </c>
      <c r="B9655" s="72" t="s">
        <v>3314</v>
      </c>
      <c r="C9655" s="72" t="s">
        <v>2106</v>
      </c>
      <c r="D9655" s="72">
        <v>1133</v>
      </c>
      <c r="E9655" s="72">
        <v>549</v>
      </c>
      <c r="F9655" s="72">
        <v>497</v>
      </c>
      <c r="G9655" s="72">
        <v>301</v>
      </c>
      <c r="H9655" s="72">
        <v>372</v>
      </c>
      <c r="I9655" s="72">
        <v>258</v>
      </c>
      <c r="J9655" s="72">
        <v>144</v>
      </c>
      <c r="K9655" s="72">
        <v>116</v>
      </c>
    </row>
    <row r="9656" spans="1:16" hidden="1">
      <c r="A9656" s="72" t="s">
        <v>2136</v>
      </c>
      <c r="B9656" s="72" t="s">
        <v>3314</v>
      </c>
      <c r="C9656" s="72" t="s">
        <v>2107</v>
      </c>
      <c r="D9656" s="72">
        <v>15</v>
      </c>
      <c r="E9656" s="72">
        <v>2</v>
      </c>
      <c r="F9656" s="72">
        <v>2</v>
      </c>
      <c r="G9656" s="72">
        <v>2</v>
      </c>
      <c r="H9656" s="72">
        <v>2</v>
      </c>
      <c r="I9656" s="72">
        <v>8</v>
      </c>
      <c r="J9656" s="72">
        <v>6</v>
      </c>
      <c r="K9656" s="72">
        <v>6</v>
      </c>
    </row>
    <row r="9657" spans="1:16" hidden="1">
      <c r="A9657" s="72" t="s">
        <v>2136</v>
      </c>
      <c r="B9657" s="72" t="s">
        <v>3314</v>
      </c>
      <c r="C9657" s="72" t="s">
        <v>2108</v>
      </c>
      <c r="D9657" s="72">
        <v>6952</v>
      </c>
      <c r="E9657" s="72">
        <v>8300</v>
      </c>
      <c r="F9657" s="72">
        <v>7514</v>
      </c>
      <c r="G9657" s="72">
        <v>3924</v>
      </c>
      <c r="H9657" s="72">
        <v>3849</v>
      </c>
      <c r="I9657" s="72">
        <v>3737</v>
      </c>
      <c r="J9657" s="72">
        <v>2294</v>
      </c>
      <c r="K9657" s="72">
        <v>1766</v>
      </c>
    </row>
    <row r="9658" spans="1:16" hidden="1">
      <c r="A9658" s="72" t="s">
        <v>2130</v>
      </c>
      <c r="B9658" s="72" t="s">
        <v>3315</v>
      </c>
      <c r="C9658" s="72" t="s">
        <v>2103</v>
      </c>
      <c r="D9658" s="72">
        <v>10269</v>
      </c>
      <c r="E9658" s="72">
        <v>10770</v>
      </c>
      <c r="F9658" s="72">
        <v>10770</v>
      </c>
      <c r="G9658" s="72">
        <v>10931</v>
      </c>
      <c r="H9658" s="72">
        <v>7191</v>
      </c>
      <c r="I9658" s="72">
        <v>6824</v>
      </c>
      <c r="J9658" s="72">
        <v>4956</v>
      </c>
      <c r="K9658" s="72">
        <v>3582</v>
      </c>
      <c r="L9658" s="72">
        <v>5073</v>
      </c>
      <c r="N9658" s="72">
        <v>4138</v>
      </c>
      <c r="O9658" s="72">
        <v>3318</v>
      </c>
      <c r="P9658" s="72">
        <v>4577</v>
      </c>
    </row>
    <row r="9659" spans="1:16" hidden="1">
      <c r="A9659" s="72" t="s">
        <v>2130</v>
      </c>
      <c r="B9659" s="72" t="s">
        <v>3315</v>
      </c>
      <c r="C9659" s="72" t="s">
        <v>2104</v>
      </c>
      <c r="D9659" s="72">
        <v>123</v>
      </c>
      <c r="E9659" s="72">
        <v>129</v>
      </c>
      <c r="F9659" s="72">
        <v>129</v>
      </c>
      <c r="G9659" s="72">
        <v>114</v>
      </c>
      <c r="H9659" s="72">
        <v>310</v>
      </c>
      <c r="I9659" s="72">
        <v>310</v>
      </c>
      <c r="J9659" s="72">
        <v>310</v>
      </c>
      <c r="K9659" s="72">
        <v>112</v>
      </c>
      <c r="L9659" s="72">
        <v>112</v>
      </c>
      <c r="N9659" s="72">
        <v>102</v>
      </c>
      <c r="O9659" s="72">
        <v>107</v>
      </c>
      <c r="P9659" s="72">
        <v>95</v>
      </c>
    </row>
    <row r="9660" spans="1:16" hidden="1">
      <c r="A9660" s="72" t="s">
        <v>2130</v>
      </c>
      <c r="B9660" s="72" t="s">
        <v>3315</v>
      </c>
      <c r="C9660" s="72" t="s">
        <v>2105</v>
      </c>
      <c r="D9660" s="72">
        <v>69712</v>
      </c>
      <c r="E9660" s="72">
        <v>68340</v>
      </c>
      <c r="F9660" s="72">
        <v>68340</v>
      </c>
      <c r="G9660" s="72">
        <v>61140</v>
      </c>
      <c r="H9660" s="72">
        <v>96909</v>
      </c>
      <c r="I9660" s="72">
        <v>81511</v>
      </c>
      <c r="J9660" s="72">
        <v>56894</v>
      </c>
      <c r="K9660" s="72">
        <v>64303</v>
      </c>
      <c r="L9660" s="72">
        <v>66387</v>
      </c>
      <c r="N9660" s="72">
        <v>72506</v>
      </c>
      <c r="O9660" s="72">
        <v>59086</v>
      </c>
      <c r="P9660" s="72">
        <v>78137</v>
      </c>
    </row>
    <row r="9661" spans="1:16" hidden="1">
      <c r="A9661" s="72" t="s">
        <v>2130</v>
      </c>
      <c r="B9661" s="72" t="s">
        <v>3315</v>
      </c>
      <c r="C9661" s="72" t="s">
        <v>2106</v>
      </c>
      <c r="D9661" s="72">
        <v>3282</v>
      </c>
      <c r="E9661" s="72">
        <v>3048</v>
      </c>
      <c r="F9661" s="72">
        <v>3048</v>
      </c>
      <c r="G9661" s="72">
        <v>4465</v>
      </c>
      <c r="H9661" s="72">
        <v>4477</v>
      </c>
      <c r="I9661" s="72">
        <v>2773</v>
      </c>
      <c r="J9661" s="72">
        <v>2189</v>
      </c>
      <c r="K9661" s="72">
        <v>1549</v>
      </c>
      <c r="L9661" s="72">
        <v>954</v>
      </c>
      <c r="N9661" s="72">
        <v>2214</v>
      </c>
      <c r="O9661" s="72">
        <v>2760</v>
      </c>
      <c r="P9661" s="72">
        <v>2579</v>
      </c>
    </row>
    <row r="9662" spans="1:16" hidden="1">
      <c r="A9662" s="72" t="s">
        <v>2130</v>
      </c>
      <c r="B9662" s="72" t="s">
        <v>3315</v>
      </c>
      <c r="C9662" s="72" t="s">
        <v>2107</v>
      </c>
      <c r="D9662" s="72">
        <v>14</v>
      </c>
      <c r="E9662" s="72">
        <v>13</v>
      </c>
      <c r="F9662" s="72">
        <v>13</v>
      </c>
      <c r="G9662" s="72">
        <v>19</v>
      </c>
      <c r="H9662" s="72">
        <v>13</v>
      </c>
      <c r="I9662" s="72">
        <v>13</v>
      </c>
      <c r="J9662" s="72">
        <v>13</v>
      </c>
      <c r="K9662" s="72">
        <v>13</v>
      </c>
      <c r="L9662" s="72">
        <v>13</v>
      </c>
      <c r="N9662" s="72">
        <v>12</v>
      </c>
      <c r="O9662" s="72">
        <v>14</v>
      </c>
      <c r="P9662" s="72">
        <v>13</v>
      </c>
    </row>
    <row r="9663" spans="1:16" hidden="1">
      <c r="A9663" s="72" t="s">
        <v>2130</v>
      </c>
      <c r="B9663" s="72" t="s">
        <v>3315</v>
      </c>
      <c r="C9663" s="72" t="s">
        <v>2108</v>
      </c>
      <c r="D9663" s="72">
        <v>22281</v>
      </c>
      <c r="E9663" s="72">
        <v>24000</v>
      </c>
      <c r="F9663" s="72">
        <v>24000</v>
      </c>
      <c r="G9663" s="72">
        <v>28700</v>
      </c>
      <c r="H9663" s="72">
        <v>46211</v>
      </c>
      <c r="I9663" s="72">
        <v>33664</v>
      </c>
      <c r="J9663" s="72">
        <v>28462</v>
      </c>
      <c r="K9663" s="72">
        <v>23730</v>
      </c>
      <c r="L9663" s="72">
        <v>14978</v>
      </c>
      <c r="N9663" s="72">
        <v>50656</v>
      </c>
      <c r="O9663" s="72">
        <v>38593</v>
      </c>
      <c r="P9663" s="72">
        <v>43429</v>
      </c>
    </row>
    <row r="9664" spans="1:16" hidden="1">
      <c r="A9664" s="72" t="s">
        <v>2155</v>
      </c>
      <c r="B9664" s="72" t="s">
        <v>3316</v>
      </c>
      <c r="C9664" s="72" t="s">
        <v>2103</v>
      </c>
      <c r="D9664" s="72">
        <v>402257</v>
      </c>
      <c r="E9664" s="72">
        <v>375314</v>
      </c>
      <c r="F9664" s="72">
        <v>321460</v>
      </c>
      <c r="G9664" s="72">
        <v>434081</v>
      </c>
      <c r="H9664" s="72">
        <v>546265</v>
      </c>
      <c r="I9664" s="72">
        <v>607114</v>
      </c>
      <c r="J9664" s="72">
        <v>560968</v>
      </c>
      <c r="K9664" s="72">
        <v>628512</v>
      </c>
      <c r="L9664" s="72">
        <v>1097209</v>
      </c>
      <c r="M9664" s="72">
        <v>1249367</v>
      </c>
      <c r="N9664" s="72">
        <v>1349543</v>
      </c>
      <c r="O9664" s="72">
        <v>1816408</v>
      </c>
      <c r="P9664" s="72">
        <v>2225637</v>
      </c>
    </row>
    <row r="9665" spans="1:16" hidden="1">
      <c r="A9665" s="72" t="s">
        <v>2155</v>
      </c>
      <c r="B9665" s="72" t="s">
        <v>3316</v>
      </c>
      <c r="C9665" s="72" t="s">
        <v>2104</v>
      </c>
      <c r="D9665" s="72">
        <v>6860</v>
      </c>
      <c r="E9665" s="72">
        <v>7360</v>
      </c>
      <c r="F9665" s="72">
        <v>8055</v>
      </c>
      <c r="G9665" s="72">
        <v>9113</v>
      </c>
      <c r="H9665" s="72">
        <v>10747</v>
      </c>
      <c r="I9665" s="72">
        <v>11809</v>
      </c>
      <c r="J9665" s="72">
        <v>15438</v>
      </c>
      <c r="K9665" s="72">
        <v>16759</v>
      </c>
      <c r="L9665" s="72">
        <v>21041</v>
      </c>
      <c r="M9665" s="72">
        <v>25702</v>
      </c>
      <c r="N9665" s="72">
        <v>31531</v>
      </c>
      <c r="O9665" s="72">
        <v>38905</v>
      </c>
      <c r="P9665" s="72">
        <v>48551</v>
      </c>
    </row>
    <row r="9666" spans="1:16" hidden="1">
      <c r="A9666" s="72" t="s">
        <v>2155</v>
      </c>
      <c r="B9666" s="72" t="s">
        <v>3316</v>
      </c>
      <c r="C9666" s="72" t="s">
        <v>2105</v>
      </c>
      <c r="D9666" s="72">
        <v>4640395</v>
      </c>
      <c r="E9666" s="72">
        <v>4513474</v>
      </c>
      <c r="F9666" s="72">
        <v>4237755</v>
      </c>
      <c r="G9666" s="72">
        <v>5497157</v>
      </c>
      <c r="H9666" s="72">
        <v>6621835</v>
      </c>
      <c r="I9666" s="72">
        <v>6319741</v>
      </c>
      <c r="J9666" s="72">
        <v>7565708</v>
      </c>
      <c r="K9666" s="72">
        <v>5624379</v>
      </c>
      <c r="L9666" s="72">
        <v>5069063</v>
      </c>
      <c r="M9666" s="72">
        <v>4433314</v>
      </c>
      <c r="N9666" s="72">
        <v>4427305</v>
      </c>
      <c r="O9666" s="72">
        <v>10123933</v>
      </c>
      <c r="P9666" s="72">
        <v>15678570</v>
      </c>
    </row>
    <row r="9667" spans="1:16" hidden="1">
      <c r="A9667" s="72" t="s">
        <v>2155</v>
      </c>
      <c r="B9667" s="72" t="s">
        <v>3316</v>
      </c>
      <c r="C9667" s="72" t="s">
        <v>2106</v>
      </c>
      <c r="D9667" s="72">
        <v>26226</v>
      </c>
      <c r="E9667" s="72">
        <v>24499</v>
      </c>
      <c r="F9667" s="72">
        <v>22710</v>
      </c>
      <c r="G9667" s="72">
        <v>20900</v>
      </c>
      <c r="H9667" s="72">
        <v>24203</v>
      </c>
      <c r="I9667" s="72">
        <v>20248</v>
      </c>
      <c r="J9667" s="72">
        <v>20806</v>
      </c>
      <c r="K9667" s="72">
        <v>35413</v>
      </c>
      <c r="L9667" s="72">
        <v>64197</v>
      </c>
      <c r="M9667" s="72">
        <v>81956</v>
      </c>
      <c r="N9667" s="72">
        <v>80105</v>
      </c>
      <c r="O9667" s="72">
        <v>95076</v>
      </c>
      <c r="P9667" s="72">
        <v>109170</v>
      </c>
    </row>
    <row r="9668" spans="1:16" hidden="1">
      <c r="A9668" s="72" t="s">
        <v>2155</v>
      </c>
      <c r="B9668" s="72" t="s">
        <v>3316</v>
      </c>
      <c r="C9668" s="72" t="s">
        <v>2107</v>
      </c>
      <c r="D9668" s="72">
        <v>41</v>
      </c>
      <c r="E9668" s="72">
        <v>49</v>
      </c>
      <c r="F9668" s="72">
        <v>51</v>
      </c>
      <c r="G9668" s="72">
        <v>50</v>
      </c>
      <c r="H9668" s="72">
        <v>53</v>
      </c>
      <c r="I9668" s="72">
        <v>61</v>
      </c>
      <c r="J9668" s="72">
        <v>73</v>
      </c>
      <c r="K9668" s="72">
        <v>83</v>
      </c>
      <c r="L9668" s="72">
        <v>120</v>
      </c>
      <c r="M9668" s="72">
        <v>169</v>
      </c>
      <c r="N9668" s="72">
        <v>199</v>
      </c>
      <c r="O9668" s="72">
        <v>219</v>
      </c>
      <c r="P9668" s="72">
        <v>257</v>
      </c>
    </row>
    <row r="9669" spans="1:16" hidden="1">
      <c r="A9669" s="72" t="s">
        <v>2155</v>
      </c>
      <c r="B9669" s="72" t="s">
        <v>3316</v>
      </c>
      <c r="C9669" s="72" t="s">
        <v>2108</v>
      </c>
      <c r="D9669" s="72">
        <v>241776</v>
      </c>
      <c r="E9669" s="72">
        <v>239523</v>
      </c>
      <c r="F9669" s="72">
        <v>207407</v>
      </c>
      <c r="G9669" s="72">
        <v>188275</v>
      </c>
      <c r="H9669" s="72">
        <v>232465</v>
      </c>
      <c r="I9669" s="72">
        <v>170592</v>
      </c>
      <c r="J9669" s="72">
        <v>183992</v>
      </c>
      <c r="K9669" s="72">
        <v>166621</v>
      </c>
      <c r="L9669" s="72">
        <v>269210</v>
      </c>
      <c r="M9669" s="72">
        <v>283667</v>
      </c>
      <c r="N9669" s="72">
        <v>279541</v>
      </c>
      <c r="O9669" s="72">
        <v>589666</v>
      </c>
      <c r="P9669" s="72">
        <v>862879</v>
      </c>
    </row>
    <row r="9670" spans="1:16" hidden="1">
      <c r="A9670" s="72" t="s">
        <v>2155</v>
      </c>
      <c r="B9670" s="72" t="s">
        <v>3316</v>
      </c>
      <c r="C9670" s="72" t="s">
        <v>2109</v>
      </c>
      <c r="F9670" s="72">
        <v>24277</v>
      </c>
      <c r="G9670" s="72">
        <v>67076</v>
      </c>
      <c r="H9670" s="72">
        <v>62876</v>
      </c>
      <c r="I9670" s="72">
        <v>32923</v>
      </c>
    </row>
    <row r="9671" spans="1:16" hidden="1">
      <c r="A9671" s="72" t="s">
        <v>2155</v>
      </c>
      <c r="B9671" s="72" t="s">
        <v>3316</v>
      </c>
      <c r="C9671" s="72" t="s">
        <v>2110</v>
      </c>
      <c r="F9671" s="72">
        <v>2</v>
      </c>
      <c r="G9671" s="72">
        <v>2</v>
      </c>
      <c r="H9671" s="72">
        <v>2</v>
      </c>
      <c r="I9671" s="72">
        <v>1</v>
      </c>
    </row>
    <row r="9672" spans="1:16" hidden="1">
      <c r="A9672" s="72" t="s">
        <v>2155</v>
      </c>
      <c r="B9672" s="72" t="s">
        <v>3316</v>
      </c>
      <c r="C9672" s="72" t="s">
        <v>2111</v>
      </c>
      <c r="F9672" s="72">
        <v>122556</v>
      </c>
      <c r="G9672" s="72">
        <v>389821</v>
      </c>
      <c r="H9672" s="72">
        <v>453887</v>
      </c>
      <c r="I9672" s="72">
        <v>170453</v>
      </c>
    </row>
    <row r="9673" spans="1:16" hidden="1">
      <c r="A9673" s="72" t="s">
        <v>2140</v>
      </c>
      <c r="B9673" s="72" t="s">
        <v>3317</v>
      </c>
      <c r="C9673" s="72" t="s">
        <v>2103</v>
      </c>
      <c r="D9673" s="72">
        <v>8700642</v>
      </c>
      <c r="E9673" s="72">
        <v>9343925</v>
      </c>
      <c r="F9673" s="72">
        <v>8315932</v>
      </c>
      <c r="G9673" s="72">
        <v>9521996</v>
      </c>
      <c r="H9673" s="72">
        <v>7697908</v>
      </c>
      <c r="I9673" s="72">
        <v>8338562</v>
      </c>
      <c r="J9673" s="72">
        <v>8791628</v>
      </c>
      <c r="K9673" s="72">
        <v>9852583</v>
      </c>
      <c r="L9673" s="72">
        <v>9642493</v>
      </c>
      <c r="M9673" s="72">
        <v>10807073</v>
      </c>
      <c r="N9673" s="72">
        <v>10000147</v>
      </c>
      <c r="O9673" s="72">
        <v>10210324</v>
      </c>
      <c r="P9673" s="72">
        <v>10138085</v>
      </c>
    </row>
    <row r="9674" spans="1:16" hidden="1">
      <c r="A9674" s="72" t="s">
        <v>2140</v>
      </c>
      <c r="B9674" s="72" t="s">
        <v>3317</v>
      </c>
      <c r="C9674" s="72" t="s">
        <v>2104</v>
      </c>
      <c r="D9674" s="72">
        <v>137868</v>
      </c>
      <c r="E9674" s="72">
        <v>138784</v>
      </c>
      <c r="F9674" s="72">
        <v>139692</v>
      </c>
      <c r="G9674" s="72">
        <v>140796</v>
      </c>
      <c r="H9674" s="72">
        <v>142670</v>
      </c>
      <c r="I9674" s="72">
        <v>145084</v>
      </c>
      <c r="J9674" s="72">
        <v>147996</v>
      </c>
      <c r="K9674" s="72">
        <v>150345</v>
      </c>
      <c r="L9674" s="72">
        <v>153173</v>
      </c>
      <c r="M9674" s="72">
        <v>156580</v>
      </c>
      <c r="N9674" s="72">
        <v>159852</v>
      </c>
      <c r="O9674" s="72">
        <v>162929</v>
      </c>
      <c r="P9674" s="72">
        <v>162969</v>
      </c>
    </row>
    <row r="9675" spans="1:16" hidden="1">
      <c r="A9675" s="72" t="s">
        <v>2140</v>
      </c>
      <c r="B9675" s="72" t="s">
        <v>3317</v>
      </c>
      <c r="C9675" s="72" t="s">
        <v>2105</v>
      </c>
      <c r="D9675" s="72">
        <v>110300174</v>
      </c>
      <c r="E9675" s="72">
        <v>104557977</v>
      </c>
      <c r="F9675" s="72">
        <v>80902876</v>
      </c>
      <c r="G9675" s="72">
        <v>81355256</v>
      </c>
      <c r="H9675" s="72">
        <v>75377988</v>
      </c>
      <c r="I9675" s="72">
        <v>83782740</v>
      </c>
      <c r="J9675" s="72">
        <v>70883772</v>
      </c>
      <c r="K9675" s="72">
        <v>64487701</v>
      </c>
      <c r="L9675" s="72">
        <v>67159664</v>
      </c>
      <c r="M9675" s="72">
        <v>76238998</v>
      </c>
      <c r="N9675" s="72">
        <v>76070961</v>
      </c>
      <c r="O9675" s="72">
        <v>75501043</v>
      </c>
      <c r="P9675" s="72">
        <v>99097273</v>
      </c>
    </row>
    <row r="9676" spans="1:16" hidden="1">
      <c r="A9676" s="72" t="s">
        <v>2140</v>
      </c>
      <c r="B9676" s="72" t="s">
        <v>3317</v>
      </c>
      <c r="C9676" s="72" t="s">
        <v>2106</v>
      </c>
      <c r="D9676" s="72">
        <v>4185032</v>
      </c>
      <c r="E9676" s="72">
        <v>4544760</v>
      </c>
      <c r="F9676" s="72">
        <v>4099891</v>
      </c>
      <c r="G9676" s="72">
        <v>4484964</v>
      </c>
      <c r="H9676" s="72">
        <v>3818736</v>
      </c>
      <c r="I9676" s="72">
        <v>4055898</v>
      </c>
      <c r="J9676" s="72">
        <v>4471072</v>
      </c>
      <c r="K9676" s="72">
        <v>4938457</v>
      </c>
      <c r="L9676" s="72">
        <v>4901283</v>
      </c>
      <c r="M9676" s="72">
        <v>5533722</v>
      </c>
      <c r="N9676" s="72">
        <v>4933149</v>
      </c>
      <c r="O9676" s="72">
        <v>5298150</v>
      </c>
      <c r="P9676" s="72">
        <v>5679331</v>
      </c>
    </row>
    <row r="9677" spans="1:16" hidden="1">
      <c r="A9677" s="72" t="s">
        <v>2140</v>
      </c>
      <c r="B9677" s="72" t="s">
        <v>3317</v>
      </c>
      <c r="C9677" s="72" t="s">
        <v>2107</v>
      </c>
      <c r="D9677" s="72">
        <v>12641</v>
      </c>
      <c r="E9677" s="72">
        <v>12703</v>
      </c>
      <c r="F9677" s="72">
        <v>12732</v>
      </c>
      <c r="G9677" s="72">
        <v>12802</v>
      </c>
      <c r="H9677" s="72">
        <v>12942</v>
      </c>
      <c r="I9677" s="72">
        <v>13000</v>
      </c>
      <c r="J9677" s="72">
        <v>13054</v>
      </c>
      <c r="K9677" s="72">
        <v>13125</v>
      </c>
      <c r="L9677" s="72">
        <v>13241</v>
      </c>
      <c r="M9677" s="72">
        <v>13416</v>
      </c>
      <c r="N9677" s="72">
        <v>13586</v>
      </c>
      <c r="O9677" s="72">
        <v>13655</v>
      </c>
      <c r="P9677" s="72">
        <v>13655</v>
      </c>
    </row>
    <row r="9678" spans="1:16" hidden="1">
      <c r="A9678" s="72" t="s">
        <v>2140</v>
      </c>
      <c r="B9678" s="72" t="s">
        <v>3317</v>
      </c>
      <c r="C9678" s="72" t="s">
        <v>2108</v>
      </c>
      <c r="D9678" s="72">
        <v>48550962</v>
      </c>
      <c r="E9678" s="72">
        <v>43414769</v>
      </c>
      <c r="F9678" s="72">
        <v>32611034</v>
      </c>
      <c r="G9678" s="72">
        <v>30709598</v>
      </c>
      <c r="H9678" s="72">
        <v>29761406</v>
      </c>
      <c r="I9678" s="72">
        <v>32755518</v>
      </c>
      <c r="J9678" s="72">
        <v>27648172</v>
      </c>
      <c r="K9678" s="72">
        <v>23560433</v>
      </c>
      <c r="L9678" s="72">
        <v>25178546</v>
      </c>
      <c r="M9678" s="72">
        <v>29954399</v>
      </c>
      <c r="N9678" s="72">
        <v>28499199</v>
      </c>
      <c r="O9678" s="72">
        <v>29475814</v>
      </c>
      <c r="P9678" s="72">
        <v>44693184</v>
      </c>
    </row>
    <row r="9679" spans="1:16" hidden="1">
      <c r="A9679" s="72" t="s">
        <v>2140</v>
      </c>
      <c r="B9679" s="72" t="s">
        <v>3317</v>
      </c>
      <c r="C9679" s="72" t="s">
        <v>2109</v>
      </c>
      <c r="D9679" s="72">
        <v>1501470</v>
      </c>
      <c r="E9679" s="72">
        <v>1507252</v>
      </c>
      <c r="F9679" s="72">
        <v>1292444</v>
      </c>
      <c r="G9679" s="72">
        <v>1449985</v>
      </c>
      <c r="H9679" s="72">
        <v>1379566</v>
      </c>
      <c r="I9679" s="72">
        <v>1418983</v>
      </c>
      <c r="J9679" s="72">
        <v>1477273</v>
      </c>
      <c r="K9679" s="72">
        <v>1745900</v>
      </c>
      <c r="L9679" s="72">
        <v>1841181</v>
      </c>
      <c r="M9679" s="72">
        <v>1888514</v>
      </c>
      <c r="N9679" s="72">
        <v>1751643</v>
      </c>
      <c r="O9679" s="72">
        <v>1902079</v>
      </c>
      <c r="P9679" s="72">
        <v>2050083</v>
      </c>
    </row>
    <row r="9680" spans="1:16" hidden="1">
      <c r="A9680" s="72" t="s">
        <v>2140</v>
      </c>
      <c r="B9680" s="72" t="s">
        <v>3317</v>
      </c>
      <c r="C9680" s="72" t="s">
        <v>2110</v>
      </c>
      <c r="D9680" s="72">
        <v>97</v>
      </c>
      <c r="E9680" s="72">
        <v>92</v>
      </c>
      <c r="F9680" s="72">
        <v>88</v>
      </c>
      <c r="G9680" s="72">
        <v>92</v>
      </c>
      <c r="H9680" s="72">
        <v>104</v>
      </c>
      <c r="I9680" s="72">
        <v>98</v>
      </c>
      <c r="J9680" s="72">
        <v>84</v>
      </c>
      <c r="K9680" s="72">
        <v>104</v>
      </c>
      <c r="L9680" s="72">
        <v>108</v>
      </c>
      <c r="M9680" s="72">
        <v>89</v>
      </c>
      <c r="N9680" s="72">
        <v>101</v>
      </c>
      <c r="O9680" s="72">
        <v>101</v>
      </c>
      <c r="P9680" s="72">
        <v>101</v>
      </c>
    </row>
    <row r="9681" spans="1:16" hidden="1">
      <c r="A9681" s="72" t="s">
        <v>2140</v>
      </c>
      <c r="B9681" s="72" t="s">
        <v>3317</v>
      </c>
      <c r="C9681" s="72" t="s">
        <v>2111</v>
      </c>
      <c r="D9681" s="72">
        <v>15715182</v>
      </c>
      <c r="E9681" s="72">
        <v>13539607</v>
      </c>
      <c r="F9681" s="72">
        <v>9443857</v>
      </c>
      <c r="G9681" s="72">
        <v>9438492</v>
      </c>
      <c r="H9681" s="72">
        <v>10271044</v>
      </c>
      <c r="I9681" s="72">
        <v>10949704</v>
      </c>
      <c r="J9681" s="72">
        <v>8237378</v>
      </c>
      <c r="K9681" s="72">
        <v>7627713</v>
      </c>
      <c r="L9681" s="72">
        <v>8545359</v>
      </c>
      <c r="M9681" s="72">
        <v>9494707</v>
      </c>
      <c r="N9681" s="72">
        <v>9123335</v>
      </c>
      <c r="O9681" s="72">
        <v>9526967</v>
      </c>
      <c r="P9681" s="72">
        <v>15314398</v>
      </c>
    </row>
    <row r="9682" spans="1:16" hidden="1">
      <c r="A9682" s="72" t="s">
        <v>2130</v>
      </c>
      <c r="B9682" s="72" t="s">
        <v>3318</v>
      </c>
      <c r="C9682" s="72" t="s">
        <v>2103</v>
      </c>
      <c r="D9682" s="72">
        <v>18342</v>
      </c>
      <c r="E9682" s="72">
        <v>15217</v>
      </c>
      <c r="F9682" s="72">
        <v>11222</v>
      </c>
      <c r="G9682" s="72">
        <v>12375</v>
      </c>
      <c r="H9682" s="72">
        <v>14649</v>
      </c>
      <c r="I9682" s="72">
        <v>13012</v>
      </c>
      <c r="J9682" s="72">
        <v>10114</v>
      </c>
      <c r="K9682" s="72">
        <v>9138</v>
      </c>
      <c r="L9682" s="72">
        <v>12162</v>
      </c>
      <c r="N9682" s="72">
        <v>8822</v>
      </c>
      <c r="O9682" s="72">
        <v>9228</v>
      </c>
    </row>
    <row r="9683" spans="1:16" hidden="1">
      <c r="A9683" s="72" t="s">
        <v>2130</v>
      </c>
      <c r="B9683" s="72" t="s">
        <v>3318</v>
      </c>
      <c r="C9683" s="72" t="s">
        <v>2104</v>
      </c>
      <c r="D9683" s="72">
        <v>530</v>
      </c>
      <c r="E9683" s="72">
        <v>550</v>
      </c>
      <c r="F9683" s="72">
        <v>543</v>
      </c>
      <c r="G9683" s="72">
        <v>422</v>
      </c>
      <c r="H9683" s="72">
        <v>413</v>
      </c>
      <c r="I9683" s="72">
        <v>387</v>
      </c>
      <c r="J9683" s="72">
        <v>383</v>
      </c>
      <c r="K9683" s="72">
        <v>382</v>
      </c>
      <c r="L9683" s="72">
        <v>377</v>
      </c>
      <c r="N9683" s="72">
        <v>364</v>
      </c>
      <c r="O9683" s="72">
        <v>354</v>
      </c>
    </row>
    <row r="9684" spans="1:16" hidden="1">
      <c r="A9684" s="72" t="s">
        <v>2130</v>
      </c>
      <c r="B9684" s="72" t="s">
        <v>3318</v>
      </c>
      <c r="C9684" s="72" t="s">
        <v>2105</v>
      </c>
      <c r="D9684" s="72">
        <v>281066</v>
      </c>
      <c r="E9684" s="72">
        <v>193355</v>
      </c>
      <c r="F9684" s="72">
        <v>151166</v>
      </c>
      <c r="G9684" s="72">
        <v>161691</v>
      </c>
      <c r="H9684" s="72">
        <v>244213</v>
      </c>
      <c r="I9684" s="72">
        <v>209138</v>
      </c>
      <c r="J9684" s="72">
        <v>147284</v>
      </c>
      <c r="K9684" s="72">
        <v>135250</v>
      </c>
      <c r="L9684" s="72">
        <v>188707</v>
      </c>
      <c r="N9684" s="72">
        <v>139259</v>
      </c>
      <c r="O9684" s="72">
        <v>150031</v>
      </c>
    </row>
    <row r="9685" spans="1:16" hidden="1">
      <c r="A9685" s="72" t="s">
        <v>2130</v>
      </c>
      <c r="B9685" s="72" t="s">
        <v>3318</v>
      </c>
      <c r="C9685" s="72" t="s">
        <v>2106</v>
      </c>
      <c r="D9685" s="72">
        <v>4630</v>
      </c>
      <c r="E9685" s="72">
        <v>4728</v>
      </c>
      <c r="F9685" s="72">
        <v>3813</v>
      </c>
      <c r="G9685" s="72">
        <v>4420</v>
      </c>
      <c r="H9685" s="72">
        <v>4597</v>
      </c>
      <c r="I9685" s="72">
        <v>3354</v>
      </c>
      <c r="J9685" s="72">
        <v>2348</v>
      </c>
      <c r="K9685" s="72">
        <v>2101</v>
      </c>
      <c r="L9685" s="72">
        <v>2798</v>
      </c>
      <c r="N9685" s="72">
        <v>1288</v>
      </c>
      <c r="O9685" s="72">
        <v>1552</v>
      </c>
    </row>
    <row r="9686" spans="1:16" hidden="1">
      <c r="A9686" s="72" t="s">
        <v>2130</v>
      </c>
      <c r="B9686" s="72" t="s">
        <v>3318</v>
      </c>
      <c r="C9686" s="72" t="s">
        <v>2107</v>
      </c>
      <c r="D9686" s="72">
        <v>39</v>
      </c>
      <c r="E9686" s="72">
        <v>39</v>
      </c>
      <c r="F9686" s="72">
        <v>39</v>
      </c>
      <c r="G9686" s="72">
        <v>30</v>
      </c>
      <c r="H9686" s="72">
        <v>29</v>
      </c>
      <c r="I9686" s="72">
        <v>28</v>
      </c>
      <c r="J9686" s="72">
        <v>27</v>
      </c>
      <c r="K9686" s="72">
        <v>27</v>
      </c>
      <c r="L9686" s="72">
        <v>26</v>
      </c>
      <c r="N9686" s="72">
        <v>26</v>
      </c>
      <c r="O9686" s="72">
        <v>24</v>
      </c>
    </row>
    <row r="9687" spans="1:16" hidden="1">
      <c r="A9687" s="72" t="s">
        <v>2130</v>
      </c>
      <c r="B9687" s="72" t="s">
        <v>3318</v>
      </c>
      <c r="C9687" s="72" t="s">
        <v>2108</v>
      </c>
      <c r="D9687" s="72">
        <v>71230</v>
      </c>
      <c r="E9687" s="72">
        <v>59296</v>
      </c>
      <c r="F9687" s="72">
        <v>53988</v>
      </c>
      <c r="G9687" s="72">
        <v>62587</v>
      </c>
      <c r="H9687" s="72">
        <v>75821</v>
      </c>
      <c r="I9687" s="72">
        <v>54339</v>
      </c>
      <c r="J9687" s="72">
        <v>31822</v>
      </c>
      <c r="K9687" s="72">
        <v>30129</v>
      </c>
      <c r="L9687" s="72">
        <v>37007</v>
      </c>
      <c r="N9687" s="72">
        <v>19755</v>
      </c>
      <c r="O9687" s="72">
        <v>25186</v>
      </c>
    </row>
    <row r="9688" spans="1:16" hidden="1">
      <c r="A9688" s="72" t="s">
        <v>2130</v>
      </c>
      <c r="B9688" s="72" t="s">
        <v>3318</v>
      </c>
      <c r="C9688" s="72" t="s">
        <v>2109</v>
      </c>
      <c r="D9688" s="72">
        <v>521</v>
      </c>
      <c r="E9688" s="72">
        <v>386</v>
      </c>
      <c r="F9688" s="72">
        <v>847</v>
      </c>
      <c r="G9688" s="72">
        <v>883</v>
      </c>
      <c r="H9688" s="72">
        <v>895</v>
      </c>
      <c r="I9688" s="72">
        <v>350</v>
      </c>
      <c r="J9688" s="72">
        <v>129</v>
      </c>
    </row>
    <row r="9689" spans="1:16" hidden="1">
      <c r="A9689" s="72" t="s">
        <v>2130</v>
      </c>
      <c r="B9689" s="72" t="s">
        <v>3318</v>
      </c>
      <c r="C9689" s="72" t="s">
        <v>2110</v>
      </c>
      <c r="D9689" s="72">
        <v>1</v>
      </c>
      <c r="E9689" s="72">
        <v>1</v>
      </c>
      <c r="F9689" s="72">
        <v>1</v>
      </c>
      <c r="G9689" s="72">
        <v>1</v>
      </c>
      <c r="H9689" s="72">
        <v>1</v>
      </c>
      <c r="I9689" s="72">
        <v>1</v>
      </c>
      <c r="J9689" s="72">
        <v>1</v>
      </c>
    </row>
    <row r="9690" spans="1:16" hidden="1">
      <c r="A9690" s="72" t="s">
        <v>2130</v>
      </c>
      <c r="B9690" s="72" t="s">
        <v>3318</v>
      </c>
      <c r="C9690" s="72" t="s">
        <v>2111</v>
      </c>
      <c r="D9690" s="72">
        <v>7350</v>
      </c>
      <c r="E9690" s="72">
        <v>5156</v>
      </c>
      <c r="F9690" s="72">
        <v>10798</v>
      </c>
      <c r="G9690" s="72">
        <v>11258</v>
      </c>
      <c r="H9690" s="72">
        <v>15740</v>
      </c>
      <c r="I9690" s="72">
        <v>5000</v>
      </c>
      <c r="J9690" s="72">
        <v>1880</v>
      </c>
    </row>
    <row r="9691" spans="1:16" hidden="1">
      <c r="A9691" s="72" t="s">
        <v>2127</v>
      </c>
      <c r="B9691" s="72" t="s">
        <v>3319</v>
      </c>
      <c r="C9691" s="72" t="s">
        <v>2103</v>
      </c>
      <c r="D9691" s="72">
        <v>124332</v>
      </c>
      <c r="E9691" s="72">
        <v>125595</v>
      </c>
      <c r="F9691" s="72">
        <v>96755</v>
      </c>
      <c r="G9691" s="72">
        <v>131019</v>
      </c>
      <c r="H9691" s="72">
        <v>135688</v>
      </c>
      <c r="I9691" s="72">
        <v>108570</v>
      </c>
      <c r="J9691" s="72">
        <v>102857</v>
      </c>
      <c r="K9691" s="72">
        <v>110480</v>
      </c>
      <c r="L9691" s="72">
        <v>136185</v>
      </c>
      <c r="M9691" s="72">
        <v>142194</v>
      </c>
      <c r="N9691" s="72">
        <v>122075</v>
      </c>
      <c r="O9691" s="72">
        <v>115278</v>
      </c>
      <c r="P9691" s="72">
        <v>132601</v>
      </c>
    </row>
    <row r="9692" spans="1:16" hidden="1">
      <c r="A9692" s="72" t="s">
        <v>2127</v>
      </c>
      <c r="B9692" s="72" t="s">
        <v>3319</v>
      </c>
      <c r="C9692" s="72" t="s">
        <v>2104</v>
      </c>
      <c r="D9692" s="72">
        <v>1863</v>
      </c>
      <c r="E9692" s="72">
        <v>1887</v>
      </c>
      <c r="F9692" s="72">
        <v>1911</v>
      </c>
      <c r="G9692" s="72">
        <v>1934</v>
      </c>
      <c r="H9692" s="72">
        <v>1948</v>
      </c>
      <c r="I9692" s="72">
        <v>1983</v>
      </c>
      <c r="J9692" s="72">
        <v>2022</v>
      </c>
      <c r="K9692" s="72">
        <v>2039</v>
      </c>
      <c r="L9692" s="72">
        <v>2072</v>
      </c>
      <c r="M9692" s="72">
        <v>2079</v>
      </c>
      <c r="N9692" s="72">
        <v>2118</v>
      </c>
      <c r="O9692" s="72">
        <v>2355</v>
      </c>
      <c r="P9692" s="72">
        <v>2171</v>
      </c>
    </row>
    <row r="9693" spans="1:16" hidden="1">
      <c r="A9693" s="72" t="s">
        <v>2127</v>
      </c>
      <c r="B9693" s="72" t="s">
        <v>3319</v>
      </c>
      <c r="C9693" s="72" t="s">
        <v>2105</v>
      </c>
      <c r="D9693" s="72">
        <v>1044382</v>
      </c>
      <c r="E9693" s="72">
        <v>976233</v>
      </c>
      <c r="F9693" s="72">
        <v>689085</v>
      </c>
      <c r="G9693" s="72">
        <v>953813</v>
      </c>
      <c r="H9693" s="72">
        <v>1233886</v>
      </c>
      <c r="I9693" s="72">
        <v>821821</v>
      </c>
      <c r="J9693" s="72">
        <v>698414</v>
      </c>
      <c r="K9693" s="72">
        <v>769221</v>
      </c>
      <c r="L9693" s="72">
        <v>1028801</v>
      </c>
      <c r="M9693" s="72">
        <v>928735</v>
      </c>
      <c r="N9693" s="72">
        <v>838287</v>
      </c>
      <c r="O9693" s="72">
        <v>1051847</v>
      </c>
      <c r="P9693" s="72">
        <v>1268365</v>
      </c>
    </row>
    <row r="9694" spans="1:16" hidden="1">
      <c r="A9694" s="72" t="s">
        <v>2127</v>
      </c>
      <c r="B9694" s="72" t="s">
        <v>3319</v>
      </c>
      <c r="C9694" s="72" t="s">
        <v>2106</v>
      </c>
      <c r="D9694" s="72">
        <v>253353</v>
      </c>
      <c r="E9694" s="72">
        <v>242404</v>
      </c>
      <c r="F9694" s="72">
        <v>250012</v>
      </c>
      <c r="G9694" s="72">
        <v>326925</v>
      </c>
      <c r="H9694" s="72">
        <v>353778</v>
      </c>
      <c r="I9694" s="72">
        <v>306710</v>
      </c>
      <c r="J9694" s="72">
        <v>317173</v>
      </c>
      <c r="K9694" s="72">
        <v>317540</v>
      </c>
      <c r="L9694" s="72">
        <v>348456</v>
      </c>
      <c r="M9694" s="72">
        <v>388822</v>
      </c>
      <c r="N9694" s="72">
        <v>300586</v>
      </c>
      <c r="O9694" s="72">
        <v>288080</v>
      </c>
      <c r="P9694" s="72">
        <v>329911</v>
      </c>
    </row>
    <row r="9695" spans="1:16" hidden="1">
      <c r="A9695" s="72" t="s">
        <v>2127</v>
      </c>
      <c r="B9695" s="72" t="s">
        <v>3319</v>
      </c>
      <c r="C9695" s="72" t="s">
        <v>2107</v>
      </c>
      <c r="D9695" s="72">
        <v>293</v>
      </c>
      <c r="E9695" s="72">
        <v>304</v>
      </c>
      <c r="F9695" s="72">
        <v>306</v>
      </c>
      <c r="G9695" s="72">
        <v>308</v>
      </c>
      <c r="H9695" s="72">
        <v>308</v>
      </c>
      <c r="I9695" s="72">
        <v>320</v>
      </c>
      <c r="J9695" s="72">
        <v>330</v>
      </c>
      <c r="K9695" s="72">
        <v>335</v>
      </c>
      <c r="L9695" s="72">
        <v>360</v>
      </c>
      <c r="M9695" s="72">
        <v>364</v>
      </c>
      <c r="N9695" s="72">
        <v>380</v>
      </c>
      <c r="O9695" s="72">
        <v>424</v>
      </c>
      <c r="P9695" s="72">
        <v>409</v>
      </c>
    </row>
    <row r="9696" spans="1:16" hidden="1">
      <c r="A9696" s="72" t="s">
        <v>2127</v>
      </c>
      <c r="B9696" s="72" t="s">
        <v>3319</v>
      </c>
      <c r="C9696" s="72" t="s">
        <v>2108</v>
      </c>
      <c r="D9696" s="72">
        <v>1662092</v>
      </c>
      <c r="E9696" s="72">
        <v>1495282</v>
      </c>
      <c r="F9696" s="72">
        <v>1263848</v>
      </c>
      <c r="G9696" s="72">
        <v>1582211</v>
      </c>
      <c r="H9696" s="72">
        <v>2057317</v>
      </c>
      <c r="I9696" s="72">
        <v>1520833</v>
      </c>
      <c r="J9696" s="72">
        <v>1265283</v>
      </c>
      <c r="K9696" s="72">
        <v>1354014</v>
      </c>
      <c r="L9696" s="72">
        <v>1548801</v>
      </c>
      <c r="M9696" s="72">
        <v>1774845</v>
      </c>
      <c r="N9696" s="72">
        <v>1434741</v>
      </c>
      <c r="O9696" s="72">
        <v>2029098</v>
      </c>
      <c r="P9696" s="72">
        <v>2637307</v>
      </c>
    </row>
    <row r="9697" spans="1:16" hidden="1">
      <c r="A9697" s="72" t="s">
        <v>2127</v>
      </c>
      <c r="B9697" s="72" t="s">
        <v>3319</v>
      </c>
      <c r="C9697" s="72" t="s">
        <v>2109</v>
      </c>
      <c r="D9697" s="72">
        <v>1322277</v>
      </c>
      <c r="E9697" s="72">
        <v>1262211</v>
      </c>
      <c r="F9697" s="72">
        <v>1116650</v>
      </c>
      <c r="G9697" s="72">
        <v>1274024</v>
      </c>
      <c r="H9697" s="72">
        <v>1218560</v>
      </c>
      <c r="I9697" s="72">
        <v>1224404</v>
      </c>
      <c r="J9697" s="72">
        <v>1170808</v>
      </c>
      <c r="K9697" s="72">
        <v>1286360</v>
      </c>
      <c r="L9697" s="72">
        <v>1193229</v>
      </c>
      <c r="M9697" s="72">
        <v>941794</v>
      </c>
      <c r="N9697" s="72">
        <v>985153</v>
      </c>
      <c r="O9697" s="72">
        <v>1208489</v>
      </c>
      <c r="P9697" s="72">
        <v>1228258</v>
      </c>
    </row>
    <row r="9698" spans="1:16" hidden="1">
      <c r="A9698" s="72" t="s">
        <v>2127</v>
      </c>
      <c r="B9698" s="72" t="s">
        <v>3319</v>
      </c>
      <c r="C9698" s="72" t="s">
        <v>2110</v>
      </c>
      <c r="D9698" s="72">
        <v>4</v>
      </c>
      <c r="E9698" s="72">
        <v>4</v>
      </c>
      <c r="F9698" s="72">
        <v>4</v>
      </c>
      <c r="G9698" s="72">
        <v>4</v>
      </c>
      <c r="H9698" s="72">
        <v>4</v>
      </c>
      <c r="I9698" s="72">
        <v>4</v>
      </c>
      <c r="J9698" s="72">
        <v>4</v>
      </c>
      <c r="K9698" s="72">
        <v>4</v>
      </c>
      <c r="L9698" s="72">
        <v>4</v>
      </c>
      <c r="M9698" s="72">
        <v>4</v>
      </c>
      <c r="N9698" s="72">
        <v>4</v>
      </c>
      <c r="O9698" s="72">
        <v>4</v>
      </c>
      <c r="P9698" s="72">
        <v>4</v>
      </c>
    </row>
    <row r="9699" spans="1:16" hidden="1">
      <c r="A9699" s="72" t="s">
        <v>2127</v>
      </c>
      <c r="B9699" s="72" t="s">
        <v>3319</v>
      </c>
      <c r="C9699" s="72" t="s">
        <v>2111</v>
      </c>
      <c r="D9699" s="72">
        <v>7106320</v>
      </c>
      <c r="E9699" s="72">
        <v>6217848</v>
      </c>
      <c r="F9699" s="72">
        <v>4122169</v>
      </c>
      <c r="G9699" s="72">
        <v>5884085</v>
      </c>
      <c r="H9699" s="72">
        <v>7314914</v>
      </c>
      <c r="I9699" s="72">
        <v>4844949</v>
      </c>
      <c r="J9699" s="72">
        <v>3902624</v>
      </c>
      <c r="K9699" s="72">
        <v>5088974</v>
      </c>
      <c r="L9699" s="72">
        <v>4980235</v>
      </c>
      <c r="M9699" s="72">
        <v>4276715</v>
      </c>
      <c r="N9699" s="72">
        <v>3225051</v>
      </c>
      <c r="O9699" s="72">
        <v>5956430</v>
      </c>
      <c r="P9699" s="72">
        <v>9680125</v>
      </c>
    </row>
    <row r="9700" spans="1:16" hidden="1">
      <c r="A9700" s="72" t="s">
        <v>2130</v>
      </c>
      <c r="B9700" s="72" t="s">
        <v>3320</v>
      </c>
      <c r="C9700" s="72" t="s">
        <v>2103</v>
      </c>
      <c r="D9700" s="72">
        <v>14123</v>
      </c>
      <c r="E9700" s="72">
        <v>12084</v>
      </c>
      <c r="F9700" s="72">
        <v>9956</v>
      </c>
      <c r="G9700" s="72">
        <v>11728</v>
      </c>
      <c r="H9700" s="72">
        <v>12858</v>
      </c>
      <c r="I9700" s="72">
        <v>10383</v>
      </c>
      <c r="J9700" s="72">
        <v>9592</v>
      </c>
      <c r="K9700" s="72">
        <v>12858</v>
      </c>
      <c r="L9700" s="72">
        <v>10558</v>
      </c>
      <c r="M9700" s="72">
        <v>9935</v>
      </c>
      <c r="N9700" s="72">
        <v>9098</v>
      </c>
      <c r="O9700" s="72">
        <v>9220</v>
      </c>
      <c r="P9700" s="72">
        <v>10697</v>
      </c>
    </row>
    <row r="9701" spans="1:16" hidden="1">
      <c r="A9701" s="72" t="s">
        <v>2130</v>
      </c>
      <c r="B9701" s="72" t="s">
        <v>3320</v>
      </c>
      <c r="C9701" s="72" t="s">
        <v>2104</v>
      </c>
      <c r="D9701" s="72">
        <v>332</v>
      </c>
      <c r="E9701" s="72">
        <v>330</v>
      </c>
      <c r="F9701" s="72">
        <v>332</v>
      </c>
      <c r="G9701" s="72">
        <v>342</v>
      </c>
      <c r="H9701" s="72">
        <v>346</v>
      </c>
      <c r="I9701" s="72">
        <v>371</v>
      </c>
      <c r="J9701" s="72">
        <v>372</v>
      </c>
      <c r="K9701" s="72">
        <v>346</v>
      </c>
      <c r="L9701" s="72">
        <v>355</v>
      </c>
      <c r="M9701" s="72">
        <v>383</v>
      </c>
      <c r="N9701" s="72">
        <v>385</v>
      </c>
      <c r="O9701" s="72">
        <v>367</v>
      </c>
      <c r="P9701" s="72">
        <v>374</v>
      </c>
    </row>
    <row r="9702" spans="1:16" hidden="1">
      <c r="A9702" s="72" t="s">
        <v>2130</v>
      </c>
      <c r="B9702" s="72" t="s">
        <v>3320</v>
      </c>
      <c r="C9702" s="72" t="s">
        <v>2105</v>
      </c>
      <c r="D9702" s="72">
        <v>241369</v>
      </c>
      <c r="E9702" s="72">
        <v>233903</v>
      </c>
      <c r="F9702" s="72">
        <v>212866</v>
      </c>
      <c r="G9702" s="72">
        <v>249725</v>
      </c>
      <c r="H9702" s="72">
        <v>266363</v>
      </c>
      <c r="I9702" s="72">
        <v>240694</v>
      </c>
      <c r="J9702" s="72">
        <v>231579</v>
      </c>
      <c r="K9702" s="72">
        <v>266363</v>
      </c>
      <c r="L9702" s="72">
        <v>277784</v>
      </c>
      <c r="M9702" s="72">
        <v>262183</v>
      </c>
      <c r="N9702" s="72">
        <v>250882</v>
      </c>
      <c r="O9702" s="72">
        <v>284692</v>
      </c>
      <c r="P9702" s="72">
        <v>163179</v>
      </c>
    </row>
    <row r="9703" spans="1:16" hidden="1">
      <c r="A9703" s="72" t="s">
        <v>2130</v>
      </c>
      <c r="B9703" s="72" t="s">
        <v>3320</v>
      </c>
      <c r="C9703" s="72" t="s">
        <v>2106</v>
      </c>
      <c r="D9703" s="72">
        <v>5179</v>
      </c>
      <c r="E9703" s="72">
        <v>6683</v>
      </c>
      <c r="F9703" s="72">
        <v>5109</v>
      </c>
      <c r="G9703" s="72">
        <v>5348</v>
      </c>
      <c r="H9703" s="72">
        <v>4390</v>
      </c>
      <c r="I9703" s="72">
        <v>4098</v>
      </c>
      <c r="J9703" s="72">
        <v>4155</v>
      </c>
      <c r="K9703" s="72">
        <v>4390</v>
      </c>
      <c r="L9703" s="72">
        <v>4960</v>
      </c>
      <c r="M9703" s="72">
        <v>4661</v>
      </c>
      <c r="N9703" s="72">
        <v>4843</v>
      </c>
      <c r="O9703" s="72">
        <v>4125</v>
      </c>
      <c r="P9703" s="72">
        <v>4815</v>
      </c>
    </row>
    <row r="9704" spans="1:16" hidden="1">
      <c r="A9704" s="72" t="s">
        <v>2130</v>
      </c>
      <c r="B9704" s="72" t="s">
        <v>3320</v>
      </c>
      <c r="C9704" s="72" t="s">
        <v>2107</v>
      </c>
      <c r="D9704" s="72">
        <v>11</v>
      </c>
      <c r="E9704" s="72">
        <v>11</v>
      </c>
      <c r="F9704" s="72">
        <v>13</v>
      </c>
      <c r="G9704" s="72">
        <v>12</v>
      </c>
      <c r="H9704" s="72">
        <v>12</v>
      </c>
      <c r="I9704" s="72">
        <v>16</v>
      </c>
      <c r="J9704" s="72">
        <v>16</v>
      </c>
      <c r="K9704" s="72">
        <v>12</v>
      </c>
      <c r="L9704" s="72">
        <v>14</v>
      </c>
      <c r="M9704" s="72">
        <v>14</v>
      </c>
      <c r="N9704" s="72">
        <v>12</v>
      </c>
      <c r="O9704" s="72">
        <v>14</v>
      </c>
      <c r="P9704" s="72">
        <v>14</v>
      </c>
    </row>
    <row r="9705" spans="1:16" hidden="1">
      <c r="A9705" s="72" t="s">
        <v>2130</v>
      </c>
      <c r="B9705" s="72" t="s">
        <v>3320</v>
      </c>
      <c r="C9705" s="72" t="s">
        <v>2108</v>
      </c>
      <c r="D9705" s="72">
        <v>82547</v>
      </c>
      <c r="E9705" s="72">
        <v>103765</v>
      </c>
      <c r="F9705" s="72">
        <v>89837</v>
      </c>
      <c r="G9705" s="72">
        <v>102018</v>
      </c>
      <c r="H9705" s="72">
        <v>84709</v>
      </c>
      <c r="I9705" s="72">
        <v>80228</v>
      </c>
      <c r="J9705" s="72">
        <v>78007</v>
      </c>
      <c r="K9705" s="72">
        <v>84709</v>
      </c>
      <c r="L9705" s="72">
        <v>98375</v>
      </c>
      <c r="M9705" s="72">
        <v>107513</v>
      </c>
      <c r="N9705" s="72">
        <v>109025</v>
      </c>
      <c r="O9705" s="72">
        <v>96735</v>
      </c>
      <c r="P9705" s="72">
        <v>61256</v>
      </c>
    </row>
    <row r="9706" spans="1:16" hidden="1">
      <c r="A9706" s="72" t="s">
        <v>2148</v>
      </c>
      <c r="B9706" s="72" t="s">
        <v>3321</v>
      </c>
      <c r="C9706" s="72" t="s">
        <v>2103</v>
      </c>
      <c r="D9706" s="72">
        <v>3864</v>
      </c>
      <c r="E9706" s="72">
        <v>3868</v>
      </c>
      <c r="F9706" s="72">
        <v>2193</v>
      </c>
      <c r="G9706" s="72">
        <v>3946</v>
      </c>
      <c r="J9706" s="72">
        <v>4697</v>
      </c>
      <c r="K9706" s="72">
        <v>3231</v>
      </c>
      <c r="L9706" s="72">
        <v>3124</v>
      </c>
      <c r="M9706" s="72">
        <v>2695</v>
      </c>
      <c r="N9706" s="72">
        <v>2276</v>
      </c>
      <c r="O9706" s="72">
        <v>1570</v>
      </c>
      <c r="P9706" s="72">
        <v>2406</v>
      </c>
    </row>
    <row r="9707" spans="1:16" hidden="1">
      <c r="A9707" s="72" t="s">
        <v>2148</v>
      </c>
      <c r="B9707" s="72" t="s">
        <v>3321</v>
      </c>
      <c r="C9707" s="72" t="s">
        <v>2104</v>
      </c>
      <c r="D9707" s="72">
        <v>68</v>
      </c>
      <c r="E9707" s="72">
        <v>68</v>
      </c>
      <c r="F9707" s="72">
        <v>54</v>
      </c>
      <c r="G9707" s="72">
        <v>61</v>
      </c>
      <c r="J9707" s="72">
        <v>61</v>
      </c>
      <c r="K9707" s="72">
        <v>46</v>
      </c>
      <c r="L9707" s="72">
        <v>51</v>
      </c>
      <c r="M9707" s="72">
        <v>51</v>
      </c>
      <c r="N9707" s="72">
        <v>53</v>
      </c>
      <c r="O9707" s="72">
        <v>53</v>
      </c>
      <c r="P9707" s="72">
        <v>61</v>
      </c>
    </row>
    <row r="9708" spans="1:16" hidden="1">
      <c r="A9708" s="72" t="s">
        <v>2148</v>
      </c>
      <c r="B9708" s="72" t="s">
        <v>3321</v>
      </c>
      <c r="C9708" s="72" t="s">
        <v>2105</v>
      </c>
      <c r="D9708" s="72">
        <v>40572</v>
      </c>
      <c r="E9708" s="72">
        <v>41496</v>
      </c>
      <c r="F9708" s="72">
        <v>23026</v>
      </c>
      <c r="G9708" s="72">
        <v>41926</v>
      </c>
      <c r="J9708" s="72">
        <v>42700</v>
      </c>
      <c r="K9708" s="72">
        <v>47593</v>
      </c>
      <c r="L9708" s="72">
        <v>34016</v>
      </c>
      <c r="M9708" s="72">
        <v>38671</v>
      </c>
      <c r="N9708" s="72">
        <v>33641</v>
      </c>
      <c r="O9708" s="72">
        <v>22868</v>
      </c>
      <c r="P9708" s="72">
        <v>40998</v>
      </c>
    </row>
    <row r="9709" spans="1:16" hidden="1">
      <c r="A9709" s="72" t="s">
        <v>2148</v>
      </c>
      <c r="B9709" s="72" t="s">
        <v>3321</v>
      </c>
      <c r="C9709" s="72" t="s">
        <v>2106</v>
      </c>
      <c r="D9709" s="72">
        <v>288</v>
      </c>
      <c r="E9709" s="72">
        <v>291</v>
      </c>
      <c r="F9709" s="72">
        <v>1183</v>
      </c>
      <c r="G9709" s="72">
        <v>722</v>
      </c>
      <c r="J9709" s="72">
        <v>310</v>
      </c>
      <c r="K9709" s="72">
        <v>437</v>
      </c>
      <c r="L9709" s="72">
        <v>833</v>
      </c>
      <c r="M9709" s="72">
        <v>1003</v>
      </c>
      <c r="N9709" s="72">
        <v>752</v>
      </c>
      <c r="O9709" s="72">
        <v>878</v>
      </c>
      <c r="P9709" s="72">
        <v>1089</v>
      </c>
    </row>
    <row r="9710" spans="1:16" hidden="1">
      <c r="A9710" s="72" t="s">
        <v>2148</v>
      </c>
      <c r="B9710" s="72" t="s">
        <v>3321</v>
      </c>
      <c r="C9710" s="72" t="s">
        <v>2107</v>
      </c>
      <c r="D9710" s="72">
        <v>5</v>
      </c>
      <c r="E9710" s="72">
        <v>5</v>
      </c>
      <c r="F9710" s="72">
        <v>6</v>
      </c>
      <c r="G9710" s="72">
        <v>5</v>
      </c>
      <c r="J9710" s="72">
        <v>4</v>
      </c>
      <c r="K9710" s="72">
        <v>4</v>
      </c>
      <c r="L9710" s="72">
        <v>4</v>
      </c>
      <c r="M9710" s="72">
        <v>4</v>
      </c>
      <c r="N9710" s="72">
        <v>4</v>
      </c>
      <c r="O9710" s="72">
        <v>4</v>
      </c>
      <c r="P9710" s="72">
        <v>4</v>
      </c>
    </row>
    <row r="9711" spans="1:16" hidden="1">
      <c r="A9711" s="72" t="s">
        <v>2148</v>
      </c>
      <c r="B9711" s="72" t="s">
        <v>3321</v>
      </c>
      <c r="C9711" s="72" t="s">
        <v>2108</v>
      </c>
      <c r="D9711" s="72">
        <v>3024</v>
      </c>
      <c r="E9711" s="72">
        <v>3056</v>
      </c>
      <c r="F9711" s="72">
        <v>12422</v>
      </c>
      <c r="G9711" s="72">
        <v>7581</v>
      </c>
      <c r="J9711" s="72">
        <v>2800</v>
      </c>
      <c r="K9711" s="72">
        <v>6437</v>
      </c>
      <c r="L9711" s="72">
        <v>9797</v>
      </c>
      <c r="M9711" s="72">
        <v>12079</v>
      </c>
      <c r="N9711" s="72">
        <v>9476</v>
      </c>
      <c r="O9711" s="72">
        <v>10778</v>
      </c>
      <c r="P9711" s="72">
        <v>14822</v>
      </c>
    </row>
    <row r="9712" spans="1:16" hidden="1">
      <c r="A9712" s="72" t="s">
        <v>2154</v>
      </c>
      <c r="B9712" s="72" t="s">
        <v>3322</v>
      </c>
      <c r="C9712" s="72" t="s">
        <v>2103</v>
      </c>
      <c r="D9712" s="72">
        <v>543747</v>
      </c>
      <c r="E9712" s="72">
        <v>479767</v>
      </c>
      <c r="F9712" s="72">
        <v>393167</v>
      </c>
      <c r="G9712" s="72">
        <v>465423</v>
      </c>
      <c r="H9712" s="72">
        <v>558103</v>
      </c>
      <c r="I9712" s="72">
        <v>483703</v>
      </c>
      <c r="J9712" s="72">
        <v>410193</v>
      </c>
      <c r="K9712" s="72">
        <v>411745</v>
      </c>
      <c r="L9712" s="72">
        <v>556712</v>
      </c>
      <c r="M9712" s="72">
        <v>582800</v>
      </c>
      <c r="N9712" s="72">
        <v>465436</v>
      </c>
      <c r="O9712" s="72">
        <v>569175</v>
      </c>
      <c r="P9712" s="72">
        <v>541295</v>
      </c>
    </row>
    <row r="9713" spans="1:16" hidden="1">
      <c r="A9713" s="72" t="s">
        <v>2154</v>
      </c>
      <c r="B9713" s="72" t="s">
        <v>3322</v>
      </c>
      <c r="C9713" s="72" t="s">
        <v>2104</v>
      </c>
      <c r="D9713" s="72">
        <v>8478</v>
      </c>
      <c r="E9713" s="72">
        <v>8424</v>
      </c>
      <c r="F9713" s="72">
        <v>8539</v>
      </c>
      <c r="G9713" s="72">
        <v>8727</v>
      </c>
      <c r="H9713" s="72">
        <v>8770</v>
      </c>
      <c r="I9713" s="72">
        <v>8874</v>
      </c>
      <c r="J9713" s="72">
        <v>9057</v>
      </c>
      <c r="K9713" s="72">
        <v>9353</v>
      </c>
      <c r="L9713" s="72">
        <v>9414</v>
      </c>
      <c r="M9713" s="72">
        <v>9676</v>
      </c>
      <c r="N9713" s="72">
        <v>9938</v>
      </c>
      <c r="O9713" s="72">
        <v>10196</v>
      </c>
      <c r="P9713" s="72">
        <v>10279</v>
      </c>
    </row>
    <row r="9714" spans="1:16" hidden="1">
      <c r="A9714" s="72" t="s">
        <v>2154</v>
      </c>
      <c r="B9714" s="72" t="s">
        <v>3322</v>
      </c>
      <c r="C9714" s="72" t="s">
        <v>2105</v>
      </c>
      <c r="D9714" s="72">
        <v>4549139</v>
      </c>
      <c r="E9714" s="72">
        <v>3430931</v>
      </c>
      <c r="F9714" s="72">
        <v>2655876</v>
      </c>
      <c r="G9714" s="72">
        <v>3117773</v>
      </c>
      <c r="H9714" s="72">
        <v>4321946</v>
      </c>
      <c r="I9714" s="72">
        <v>3095631</v>
      </c>
      <c r="J9714" s="72">
        <v>2320288</v>
      </c>
      <c r="K9714" s="72">
        <v>2733943</v>
      </c>
      <c r="L9714" s="72">
        <v>3567308</v>
      </c>
      <c r="M9714" s="72">
        <v>3700682</v>
      </c>
      <c r="N9714" s="72">
        <v>2587215</v>
      </c>
      <c r="O9714" s="72">
        <v>3907655</v>
      </c>
      <c r="P9714" s="72">
        <v>4780078</v>
      </c>
    </row>
    <row r="9715" spans="1:16" hidden="1">
      <c r="A9715" s="72" t="s">
        <v>2154</v>
      </c>
      <c r="B9715" s="72" t="s">
        <v>3322</v>
      </c>
      <c r="C9715" s="72" t="s">
        <v>2106</v>
      </c>
      <c r="D9715" s="72">
        <v>774767</v>
      </c>
      <c r="E9715" s="72">
        <v>731823</v>
      </c>
      <c r="F9715" s="72">
        <v>642112</v>
      </c>
      <c r="G9715" s="72">
        <v>798962</v>
      </c>
      <c r="H9715" s="72">
        <v>859893</v>
      </c>
      <c r="I9715" s="72">
        <v>806767</v>
      </c>
      <c r="J9715" s="72">
        <v>745213</v>
      </c>
      <c r="K9715" s="72">
        <v>765862</v>
      </c>
      <c r="L9715" s="72">
        <v>947403</v>
      </c>
      <c r="M9715" s="72">
        <v>791496</v>
      </c>
      <c r="N9715" s="72">
        <v>775062</v>
      </c>
      <c r="O9715" s="72">
        <v>912925</v>
      </c>
      <c r="P9715" s="72">
        <v>966800</v>
      </c>
    </row>
    <row r="9716" spans="1:16" hidden="1">
      <c r="A9716" s="72" t="s">
        <v>2154</v>
      </c>
      <c r="B9716" s="72" t="s">
        <v>3322</v>
      </c>
      <c r="C9716" s="72" t="s">
        <v>2107</v>
      </c>
      <c r="D9716" s="72">
        <v>1081</v>
      </c>
      <c r="E9716" s="72">
        <v>1084</v>
      </c>
      <c r="F9716" s="72">
        <v>1092</v>
      </c>
      <c r="G9716" s="72">
        <v>1124</v>
      </c>
      <c r="H9716" s="72">
        <v>1162</v>
      </c>
      <c r="I9716" s="72">
        <v>1207</v>
      </c>
      <c r="J9716" s="72">
        <v>1243</v>
      </c>
      <c r="K9716" s="72">
        <v>1309</v>
      </c>
      <c r="L9716" s="72">
        <v>1332</v>
      </c>
      <c r="M9716" s="72">
        <v>1377</v>
      </c>
      <c r="N9716" s="72">
        <v>1390</v>
      </c>
      <c r="O9716" s="72">
        <v>1413</v>
      </c>
      <c r="P9716" s="72">
        <v>1438</v>
      </c>
    </row>
    <row r="9717" spans="1:16" hidden="1">
      <c r="A9717" s="72" t="s">
        <v>2154</v>
      </c>
      <c r="B9717" s="72" t="s">
        <v>3322</v>
      </c>
      <c r="C9717" s="72" t="s">
        <v>2108</v>
      </c>
      <c r="D9717" s="72">
        <v>6440699</v>
      </c>
      <c r="E9717" s="72">
        <v>5246847</v>
      </c>
      <c r="F9717" s="72">
        <v>3976562</v>
      </c>
      <c r="G9717" s="72">
        <v>4935447</v>
      </c>
      <c r="H9717" s="72">
        <v>6376215</v>
      </c>
      <c r="I9717" s="72">
        <v>4559456</v>
      </c>
      <c r="J9717" s="72">
        <v>3699517</v>
      </c>
      <c r="K9717" s="72">
        <v>4531887</v>
      </c>
      <c r="L9717" s="72">
        <v>5661573</v>
      </c>
      <c r="M9717" s="72">
        <v>4427120</v>
      </c>
      <c r="N9717" s="72">
        <v>3631085</v>
      </c>
      <c r="O9717" s="72">
        <v>5705602</v>
      </c>
      <c r="P9717" s="72">
        <v>8054466</v>
      </c>
    </row>
    <row r="9718" spans="1:16" hidden="1">
      <c r="A9718" s="72" t="s">
        <v>2154</v>
      </c>
      <c r="B9718" s="72" t="s">
        <v>3322</v>
      </c>
      <c r="C9718" s="72" t="s">
        <v>2109</v>
      </c>
      <c r="D9718" s="72">
        <v>688567</v>
      </c>
      <c r="E9718" s="72">
        <v>602169</v>
      </c>
      <c r="F9718" s="72">
        <v>868193</v>
      </c>
      <c r="G9718" s="72">
        <v>1255356</v>
      </c>
      <c r="H9718" s="72">
        <v>1379928</v>
      </c>
      <c r="I9718" s="72">
        <v>1252314</v>
      </c>
      <c r="J9718" s="72">
        <v>1238471</v>
      </c>
      <c r="K9718" s="72">
        <v>1178960</v>
      </c>
      <c r="L9718" s="72">
        <v>1211867</v>
      </c>
      <c r="M9718" s="72">
        <v>1142570</v>
      </c>
      <c r="N9718" s="72">
        <v>892479</v>
      </c>
      <c r="O9718" s="72">
        <v>978795</v>
      </c>
      <c r="P9718" s="72">
        <v>1128126</v>
      </c>
    </row>
    <row r="9719" spans="1:16" hidden="1">
      <c r="A9719" s="72" t="s">
        <v>2154</v>
      </c>
      <c r="B9719" s="72" t="s">
        <v>3322</v>
      </c>
      <c r="C9719" s="72" t="s">
        <v>2110</v>
      </c>
      <c r="D9719" s="72">
        <v>1</v>
      </c>
      <c r="E9719" s="72">
        <v>1</v>
      </c>
      <c r="F9719" s="72">
        <v>1</v>
      </c>
      <c r="G9719" s="72">
        <v>1</v>
      </c>
      <c r="H9719" s="72">
        <v>1</v>
      </c>
      <c r="I9719" s="72">
        <v>1</v>
      </c>
      <c r="J9719" s="72">
        <v>1</v>
      </c>
      <c r="K9719" s="72">
        <v>1</v>
      </c>
      <c r="L9719" s="72">
        <v>1</v>
      </c>
      <c r="M9719" s="72">
        <v>1</v>
      </c>
      <c r="N9719" s="72">
        <v>1</v>
      </c>
      <c r="O9719" s="72">
        <v>1</v>
      </c>
      <c r="P9719" s="72">
        <v>1</v>
      </c>
    </row>
    <row r="9720" spans="1:16" hidden="1">
      <c r="A9720" s="72" t="s">
        <v>2154</v>
      </c>
      <c r="B9720" s="72" t="s">
        <v>3322</v>
      </c>
      <c r="C9720" s="72" t="s">
        <v>2111</v>
      </c>
      <c r="D9720" s="72">
        <v>4206641</v>
      </c>
      <c r="E9720" s="72">
        <v>3261009</v>
      </c>
      <c r="F9720" s="72">
        <v>3258407</v>
      </c>
      <c r="G9720" s="72">
        <v>5784484</v>
      </c>
      <c r="H9720" s="72">
        <v>7472831</v>
      </c>
      <c r="I9720" s="72">
        <v>5112025</v>
      </c>
      <c r="J9720" s="72">
        <v>4400908</v>
      </c>
      <c r="K9720" s="72">
        <v>4704646</v>
      </c>
      <c r="L9720" s="72">
        <v>5001747</v>
      </c>
      <c r="M9720" s="72">
        <v>4157907</v>
      </c>
      <c r="N9720" s="72">
        <v>2843521</v>
      </c>
      <c r="O9720" s="72">
        <v>4722121</v>
      </c>
      <c r="P9720" s="72">
        <v>8160990</v>
      </c>
    </row>
    <row r="9721" spans="1:16" hidden="1">
      <c r="A9721" s="72" t="s">
        <v>2126</v>
      </c>
      <c r="B9721" s="72" t="s">
        <v>3323</v>
      </c>
      <c r="C9721" s="72" t="s">
        <v>2103</v>
      </c>
      <c r="D9721" s="72">
        <v>2067</v>
      </c>
      <c r="E9721" s="72">
        <v>1974</v>
      </c>
      <c r="F9721" s="72">
        <v>2065</v>
      </c>
    </row>
    <row r="9722" spans="1:16" hidden="1">
      <c r="A9722" s="72" t="s">
        <v>2126</v>
      </c>
      <c r="B9722" s="72" t="s">
        <v>3323</v>
      </c>
      <c r="C9722" s="72" t="s">
        <v>2104</v>
      </c>
      <c r="D9722" s="72">
        <v>21</v>
      </c>
      <c r="E9722" s="72">
        <v>21</v>
      </c>
      <c r="F9722" s="72">
        <v>22</v>
      </c>
    </row>
    <row r="9723" spans="1:16" hidden="1">
      <c r="A9723" s="72" t="s">
        <v>2126</v>
      </c>
      <c r="B9723" s="72" t="s">
        <v>3323</v>
      </c>
      <c r="C9723" s="72" t="s">
        <v>2105</v>
      </c>
      <c r="D9723" s="72">
        <v>14693</v>
      </c>
      <c r="E9723" s="72">
        <v>14740</v>
      </c>
      <c r="F9723" s="72">
        <v>22000</v>
      </c>
    </row>
    <row r="9724" spans="1:16" hidden="1">
      <c r="A9724" s="72" t="s">
        <v>2126</v>
      </c>
      <c r="B9724" s="72" t="s">
        <v>3323</v>
      </c>
      <c r="C9724" s="72" t="s">
        <v>2106</v>
      </c>
      <c r="F9724" s="72">
        <v>86</v>
      </c>
    </row>
    <row r="9725" spans="1:16" hidden="1">
      <c r="A9725" s="72" t="s">
        <v>2126</v>
      </c>
      <c r="B9725" s="72" t="s">
        <v>3323</v>
      </c>
      <c r="C9725" s="72" t="s">
        <v>2107</v>
      </c>
      <c r="F9725" s="72">
        <v>1</v>
      </c>
    </row>
    <row r="9726" spans="1:16" hidden="1">
      <c r="A9726" s="72" t="s">
        <v>2126</v>
      </c>
      <c r="B9726" s="72" t="s">
        <v>3323</v>
      </c>
      <c r="C9726" s="72" t="s">
        <v>2108</v>
      </c>
      <c r="F9726" s="72">
        <v>1200</v>
      </c>
    </row>
    <row r="9727" spans="1:16" hidden="1">
      <c r="A9727" s="72" t="s">
        <v>2122</v>
      </c>
      <c r="B9727" s="72" t="s">
        <v>3324</v>
      </c>
      <c r="C9727" s="72" t="s">
        <v>2103</v>
      </c>
      <c r="D9727" s="72">
        <v>66273</v>
      </c>
      <c r="E9727" s="72">
        <v>58482</v>
      </c>
      <c r="F9727" s="72">
        <v>44773</v>
      </c>
      <c r="G9727" s="72">
        <v>44773</v>
      </c>
      <c r="H9727" s="72">
        <v>65125</v>
      </c>
      <c r="I9727" s="72">
        <v>54624</v>
      </c>
      <c r="J9727" s="72">
        <v>55025</v>
      </c>
      <c r="K9727" s="72">
        <v>51527</v>
      </c>
      <c r="L9727" s="72">
        <v>66622</v>
      </c>
      <c r="M9727" s="72">
        <v>58475</v>
      </c>
      <c r="N9727" s="72">
        <v>54055</v>
      </c>
      <c r="O9727" s="72">
        <v>64401</v>
      </c>
      <c r="P9727" s="72">
        <v>64249</v>
      </c>
    </row>
    <row r="9728" spans="1:16" hidden="1">
      <c r="A9728" s="72" t="s">
        <v>2122</v>
      </c>
      <c r="B9728" s="72" t="s">
        <v>3324</v>
      </c>
      <c r="C9728" s="72" t="s">
        <v>2104</v>
      </c>
      <c r="D9728" s="72">
        <v>1038</v>
      </c>
      <c r="E9728" s="72">
        <v>1036</v>
      </c>
      <c r="F9728" s="72">
        <v>1032</v>
      </c>
      <c r="G9728" s="72">
        <v>1018</v>
      </c>
      <c r="H9728" s="72">
        <v>1023</v>
      </c>
      <c r="I9728" s="72">
        <v>1025</v>
      </c>
      <c r="J9728" s="72">
        <v>1051</v>
      </c>
      <c r="K9728" s="72">
        <v>1076</v>
      </c>
      <c r="L9728" s="72">
        <v>1093</v>
      </c>
      <c r="M9728" s="72">
        <v>1101</v>
      </c>
      <c r="N9728" s="72">
        <v>1147</v>
      </c>
      <c r="O9728" s="72">
        <v>1214</v>
      </c>
      <c r="P9728" s="72">
        <v>1243</v>
      </c>
    </row>
    <row r="9729" spans="1:16" hidden="1">
      <c r="A9729" s="72" t="s">
        <v>2122</v>
      </c>
      <c r="B9729" s="72" t="s">
        <v>3324</v>
      </c>
      <c r="C9729" s="72" t="s">
        <v>2105</v>
      </c>
      <c r="D9729" s="72">
        <v>725324</v>
      </c>
      <c r="E9729" s="72">
        <v>610729</v>
      </c>
      <c r="F9729" s="72">
        <v>436375</v>
      </c>
      <c r="G9729" s="72">
        <v>436375</v>
      </c>
      <c r="H9729" s="72">
        <v>774934</v>
      </c>
      <c r="I9729" s="72">
        <v>565093</v>
      </c>
      <c r="J9729" s="72">
        <v>450626</v>
      </c>
      <c r="K9729" s="72">
        <v>516145</v>
      </c>
      <c r="L9729" s="72">
        <v>621922</v>
      </c>
      <c r="M9729" s="72">
        <v>540536</v>
      </c>
      <c r="N9729" s="72">
        <v>461611</v>
      </c>
      <c r="O9729" s="72">
        <v>624592</v>
      </c>
      <c r="P9729" s="72">
        <v>809091</v>
      </c>
    </row>
    <row r="9730" spans="1:16" hidden="1">
      <c r="A9730" s="72" t="s">
        <v>2122</v>
      </c>
      <c r="B9730" s="72" t="s">
        <v>3324</v>
      </c>
      <c r="C9730" s="72" t="s">
        <v>2106</v>
      </c>
      <c r="D9730" s="72">
        <v>15952</v>
      </c>
      <c r="E9730" s="72">
        <v>20779</v>
      </c>
      <c r="F9730" s="72">
        <v>13446</v>
      </c>
      <c r="G9730" s="72">
        <v>13446</v>
      </c>
      <c r="H9730" s="72">
        <v>20031</v>
      </c>
      <c r="I9730" s="72">
        <v>17260</v>
      </c>
      <c r="J9730" s="72">
        <v>17087</v>
      </c>
      <c r="K9730" s="72">
        <v>17361</v>
      </c>
      <c r="L9730" s="72">
        <v>19259</v>
      </c>
      <c r="M9730" s="72">
        <v>16875</v>
      </c>
      <c r="N9730" s="72">
        <v>14920</v>
      </c>
      <c r="O9730" s="72">
        <v>15650</v>
      </c>
      <c r="P9730" s="72">
        <v>16832</v>
      </c>
    </row>
    <row r="9731" spans="1:16" hidden="1">
      <c r="A9731" s="72" t="s">
        <v>2122</v>
      </c>
      <c r="B9731" s="72" t="s">
        <v>3324</v>
      </c>
      <c r="C9731" s="72" t="s">
        <v>2107</v>
      </c>
      <c r="D9731" s="72">
        <v>82</v>
      </c>
      <c r="E9731" s="72">
        <v>79</v>
      </c>
      <c r="F9731" s="72">
        <v>80</v>
      </c>
      <c r="G9731" s="72">
        <v>94</v>
      </c>
      <c r="H9731" s="72">
        <v>96</v>
      </c>
      <c r="I9731" s="72">
        <v>93</v>
      </c>
      <c r="J9731" s="72">
        <v>101</v>
      </c>
      <c r="K9731" s="72">
        <v>93</v>
      </c>
      <c r="L9731" s="72">
        <v>75</v>
      </c>
      <c r="M9731" s="72">
        <v>75</v>
      </c>
      <c r="N9731" s="72">
        <v>78</v>
      </c>
      <c r="O9731" s="72">
        <v>79</v>
      </c>
      <c r="P9731" s="72">
        <v>83</v>
      </c>
    </row>
    <row r="9732" spans="1:16" hidden="1">
      <c r="A9732" s="72" t="s">
        <v>2122</v>
      </c>
      <c r="B9732" s="72" t="s">
        <v>3324</v>
      </c>
      <c r="C9732" s="72" t="s">
        <v>2108</v>
      </c>
      <c r="D9732" s="72">
        <v>165057</v>
      </c>
      <c r="E9732" s="72">
        <v>151116</v>
      </c>
      <c r="F9732" s="72">
        <v>122332</v>
      </c>
      <c r="G9732" s="72">
        <v>122332</v>
      </c>
      <c r="H9732" s="72">
        <v>226253</v>
      </c>
      <c r="I9732" s="72">
        <v>169380</v>
      </c>
      <c r="J9732" s="72">
        <v>152246</v>
      </c>
      <c r="K9732" s="72">
        <v>165465</v>
      </c>
      <c r="L9732" s="72">
        <v>163831</v>
      </c>
      <c r="M9732" s="72">
        <v>133023</v>
      </c>
      <c r="N9732" s="72">
        <v>84203</v>
      </c>
      <c r="O9732" s="72">
        <v>103342</v>
      </c>
      <c r="P9732" s="72">
        <v>151888</v>
      </c>
    </row>
    <row r="9733" spans="1:16" hidden="1">
      <c r="A9733" s="72" t="s">
        <v>2122</v>
      </c>
      <c r="B9733" s="72" t="s">
        <v>3324</v>
      </c>
      <c r="C9733" s="72" t="s">
        <v>2109</v>
      </c>
      <c r="D9733" s="72">
        <v>286397</v>
      </c>
      <c r="E9733" s="72">
        <v>275924</v>
      </c>
      <c r="F9733" s="72">
        <v>274576</v>
      </c>
      <c r="G9733" s="72">
        <v>274576</v>
      </c>
      <c r="H9733" s="72">
        <v>309784</v>
      </c>
      <c r="I9733" s="72">
        <v>319864</v>
      </c>
      <c r="J9733" s="72">
        <v>395214</v>
      </c>
      <c r="K9733" s="72">
        <v>365913</v>
      </c>
      <c r="L9733" s="72">
        <v>529102</v>
      </c>
      <c r="M9733" s="72">
        <v>523453</v>
      </c>
      <c r="N9733" s="72">
        <v>549844</v>
      </c>
      <c r="O9733" s="72">
        <v>547264</v>
      </c>
      <c r="P9733" s="72">
        <v>574076</v>
      </c>
    </row>
    <row r="9734" spans="1:16" hidden="1">
      <c r="A9734" s="72" t="s">
        <v>2122</v>
      </c>
      <c r="B9734" s="72" t="s">
        <v>3324</v>
      </c>
      <c r="C9734" s="72" t="s">
        <v>2110</v>
      </c>
      <c r="D9734" s="72">
        <v>17</v>
      </c>
      <c r="E9734" s="72">
        <v>17</v>
      </c>
      <c r="F9734" s="72">
        <v>17</v>
      </c>
      <c r="G9734" s="72">
        <v>17</v>
      </c>
      <c r="H9734" s="72">
        <v>17</v>
      </c>
      <c r="I9734" s="72">
        <v>17</v>
      </c>
      <c r="J9734" s="72">
        <v>18</v>
      </c>
      <c r="K9734" s="72">
        <v>16</v>
      </c>
      <c r="L9734" s="72">
        <v>23</v>
      </c>
      <c r="M9734" s="72">
        <v>18</v>
      </c>
      <c r="N9734" s="72">
        <v>18</v>
      </c>
      <c r="O9734" s="72">
        <v>20</v>
      </c>
      <c r="P9734" s="72">
        <v>20</v>
      </c>
    </row>
    <row r="9735" spans="1:16" hidden="1">
      <c r="A9735" s="72" t="s">
        <v>2122</v>
      </c>
      <c r="B9735" s="72" t="s">
        <v>3324</v>
      </c>
      <c r="C9735" s="72" t="s">
        <v>2111</v>
      </c>
      <c r="D9735" s="72">
        <v>2284134</v>
      </c>
      <c r="E9735" s="72">
        <v>2040677</v>
      </c>
      <c r="F9735" s="72">
        <v>1655313</v>
      </c>
      <c r="G9735" s="72">
        <v>1655313</v>
      </c>
      <c r="H9735" s="72">
        <v>2516148</v>
      </c>
      <c r="I9735" s="72">
        <v>2113884</v>
      </c>
      <c r="J9735" s="72">
        <v>2007982</v>
      </c>
      <c r="K9735" s="72">
        <v>2141761</v>
      </c>
      <c r="L9735" s="72">
        <v>3004207</v>
      </c>
      <c r="M9735" s="72">
        <v>2981737</v>
      </c>
      <c r="N9735" s="72">
        <v>2716985</v>
      </c>
      <c r="O9735" s="72">
        <v>3647014</v>
      </c>
      <c r="P9735" s="72">
        <v>5736055</v>
      </c>
    </row>
    <row r="9736" spans="1:16" hidden="1">
      <c r="A9736" s="72" t="s">
        <v>2143</v>
      </c>
      <c r="B9736" s="72" t="s">
        <v>3325</v>
      </c>
      <c r="C9736" s="72" t="s">
        <v>2103</v>
      </c>
      <c r="D9736" s="72">
        <v>145455</v>
      </c>
      <c r="G9736" s="72">
        <v>150167</v>
      </c>
      <c r="H9736" s="72">
        <v>182590</v>
      </c>
      <c r="I9736" s="72">
        <v>150408</v>
      </c>
      <c r="J9736" s="72">
        <v>156440</v>
      </c>
      <c r="K9736" s="72">
        <v>150210</v>
      </c>
      <c r="L9736" s="72">
        <v>183762</v>
      </c>
      <c r="M9736" s="72">
        <v>139963</v>
      </c>
      <c r="N9736" s="72">
        <v>135895</v>
      </c>
      <c r="O9736" s="72">
        <v>146676</v>
      </c>
      <c r="P9736" s="72">
        <v>141299</v>
      </c>
    </row>
    <row r="9737" spans="1:16" hidden="1">
      <c r="A9737" s="72" t="s">
        <v>2143</v>
      </c>
      <c r="B9737" s="72" t="s">
        <v>3325</v>
      </c>
      <c r="C9737" s="72" t="s">
        <v>2104</v>
      </c>
      <c r="D9737" s="72">
        <v>2735</v>
      </c>
      <c r="G9737" s="72">
        <v>2758</v>
      </c>
      <c r="H9737" s="72">
        <v>2766</v>
      </c>
      <c r="I9737" s="72">
        <v>2768</v>
      </c>
      <c r="J9737" s="72">
        <v>2760</v>
      </c>
      <c r="K9737" s="72">
        <v>2767</v>
      </c>
      <c r="L9737" s="72">
        <v>2821</v>
      </c>
      <c r="M9737" s="72">
        <v>2781</v>
      </c>
      <c r="N9737" s="72">
        <v>2773</v>
      </c>
      <c r="O9737" s="72">
        <v>2771</v>
      </c>
      <c r="P9737" s="72">
        <v>2773</v>
      </c>
    </row>
    <row r="9738" spans="1:16" hidden="1">
      <c r="A9738" s="72" t="s">
        <v>2143</v>
      </c>
      <c r="B9738" s="72" t="s">
        <v>3325</v>
      </c>
      <c r="C9738" s="72" t="s">
        <v>2105</v>
      </c>
      <c r="D9738" s="72">
        <v>1460593</v>
      </c>
      <c r="G9738" s="72">
        <v>1294402</v>
      </c>
      <c r="H9738" s="72">
        <v>1357084</v>
      </c>
      <c r="I9738" s="72">
        <v>1305531</v>
      </c>
      <c r="J9738" s="72">
        <v>1286787</v>
      </c>
      <c r="K9738" s="72">
        <v>1360847</v>
      </c>
      <c r="L9738" s="72">
        <v>1526372</v>
      </c>
      <c r="M9738" s="72">
        <v>1271276</v>
      </c>
      <c r="N9738" s="72">
        <v>1307807</v>
      </c>
      <c r="O9738" s="72">
        <v>1579031</v>
      </c>
      <c r="P9738" s="72">
        <v>2270090</v>
      </c>
    </row>
    <row r="9739" spans="1:16" hidden="1">
      <c r="A9739" s="72" t="s">
        <v>2143</v>
      </c>
      <c r="B9739" s="72" t="s">
        <v>3325</v>
      </c>
      <c r="C9739" s="72" t="s">
        <v>2106</v>
      </c>
      <c r="D9739" s="72">
        <v>137772</v>
      </c>
      <c r="G9739" s="72">
        <v>161569</v>
      </c>
      <c r="H9739" s="72">
        <v>147078</v>
      </c>
      <c r="I9739" s="72">
        <v>162909</v>
      </c>
      <c r="J9739" s="72">
        <v>150388</v>
      </c>
      <c r="K9739" s="72">
        <v>166940</v>
      </c>
      <c r="L9739" s="72">
        <v>175720</v>
      </c>
      <c r="M9739" s="72">
        <v>222438</v>
      </c>
      <c r="N9739" s="72">
        <v>193841</v>
      </c>
      <c r="O9739" s="72">
        <v>203965</v>
      </c>
      <c r="P9739" s="72">
        <v>187784</v>
      </c>
    </row>
    <row r="9740" spans="1:16" hidden="1">
      <c r="A9740" s="72" t="s">
        <v>2143</v>
      </c>
      <c r="B9740" s="72" t="s">
        <v>3325</v>
      </c>
      <c r="C9740" s="72" t="s">
        <v>2107</v>
      </c>
      <c r="D9740" s="72">
        <v>382</v>
      </c>
      <c r="G9740" s="72">
        <v>378</v>
      </c>
      <c r="H9740" s="72">
        <v>374</v>
      </c>
      <c r="I9740" s="72">
        <v>373</v>
      </c>
      <c r="J9740" s="72">
        <v>369</v>
      </c>
      <c r="K9740" s="72">
        <v>371</v>
      </c>
      <c r="L9740" s="72">
        <v>376</v>
      </c>
      <c r="M9740" s="72">
        <v>373</v>
      </c>
      <c r="N9740" s="72">
        <v>368</v>
      </c>
      <c r="O9740" s="72">
        <v>367</v>
      </c>
      <c r="P9740" s="72">
        <v>369</v>
      </c>
    </row>
    <row r="9741" spans="1:16" hidden="1">
      <c r="A9741" s="72" t="s">
        <v>2143</v>
      </c>
      <c r="B9741" s="72" t="s">
        <v>3325</v>
      </c>
      <c r="C9741" s="72" t="s">
        <v>2108</v>
      </c>
      <c r="D9741" s="72">
        <v>1735349</v>
      </c>
      <c r="G9741" s="72">
        <v>1984216</v>
      </c>
      <c r="H9741" s="72">
        <v>1582967</v>
      </c>
      <c r="I9741" s="72">
        <v>1622545</v>
      </c>
      <c r="J9741" s="72">
        <v>1387265</v>
      </c>
      <c r="K9741" s="72">
        <v>1613018</v>
      </c>
      <c r="L9741" s="72">
        <v>1606567</v>
      </c>
      <c r="M9741" s="72">
        <v>1910257</v>
      </c>
      <c r="N9741" s="72">
        <v>1178672</v>
      </c>
      <c r="O9741" s="72">
        <v>2079982</v>
      </c>
      <c r="P9741" s="72">
        <v>2892994</v>
      </c>
    </row>
    <row r="9742" spans="1:16" hidden="1">
      <c r="A9742" s="72" t="s">
        <v>2129</v>
      </c>
      <c r="B9742" s="72" t="s">
        <v>3326</v>
      </c>
      <c r="C9742" s="72" t="s">
        <v>2103</v>
      </c>
      <c r="D9742" s="72">
        <v>143181</v>
      </c>
      <c r="E9742" s="72">
        <v>149618</v>
      </c>
      <c r="F9742" s="72">
        <v>142323</v>
      </c>
      <c r="G9742" s="72">
        <v>150646</v>
      </c>
      <c r="H9742" s="72">
        <v>151919</v>
      </c>
      <c r="I9742" s="72">
        <v>132471</v>
      </c>
      <c r="J9742" s="72">
        <v>120072</v>
      </c>
      <c r="K9742" s="72">
        <v>109716</v>
      </c>
      <c r="L9742" s="72">
        <v>149643</v>
      </c>
      <c r="M9742" s="72">
        <v>135382</v>
      </c>
      <c r="N9742" s="72">
        <v>118575</v>
      </c>
      <c r="O9742" s="72">
        <v>132898</v>
      </c>
      <c r="P9742" s="72">
        <v>121938</v>
      </c>
    </row>
    <row r="9743" spans="1:16" hidden="1">
      <c r="A9743" s="72" t="s">
        <v>2129</v>
      </c>
      <c r="B9743" s="72" t="s">
        <v>3326</v>
      </c>
      <c r="C9743" s="72" t="s">
        <v>2104</v>
      </c>
      <c r="D9743" s="72">
        <v>2791</v>
      </c>
      <c r="E9743" s="72">
        <v>2773</v>
      </c>
      <c r="F9743" s="72">
        <v>2773</v>
      </c>
      <c r="G9743" s="72">
        <v>2719</v>
      </c>
      <c r="H9743" s="72">
        <v>2741</v>
      </c>
      <c r="I9743" s="72">
        <v>2757</v>
      </c>
      <c r="J9743" s="72">
        <v>2766</v>
      </c>
      <c r="K9743" s="72">
        <v>2771</v>
      </c>
      <c r="L9743" s="72">
        <v>2764</v>
      </c>
      <c r="M9743" s="72">
        <v>2742</v>
      </c>
      <c r="N9743" s="72">
        <v>2769</v>
      </c>
      <c r="O9743" s="72">
        <v>2765</v>
      </c>
      <c r="P9743" s="72">
        <v>2773</v>
      </c>
    </row>
    <row r="9744" spans="1:16" hidden="1">
      <c r="A9744" s="72" t="s">
        <v>2129</v>
      </c>
      <c r="B9744" s="72" t="s">
        <v>3326</v>
      </c>
      <c r="C9744" s="72" t="s">
        <v>2105</v>
      </c>
      <c r="D9744" s="72">
        <v>1534446</v>
      </c>
      <c r="E9744" s="72">
        <v>1395518</v>
      </c>
      <c r="F9744" s="72">
        <v>1400520</v>
      </c>
      <c r="G9744" s="72">
        <v>1490856</v>
      </c>
      <c r="H9744" s="72">
        <v>1489665</v>
      </c>
      <c r="I9744" s="72">
        <v>1324795</v>
      </c>
      <c r="J9744" s="72">
        <v>1202571</v>
      </c>
      <c r="K9744" s="72">
        <v>1132475</v>
      </c>
      <c r="L9744" s="72">
        <v>1414431</v>
      </c>
      <c r="M9744" s="72">
        <v>1301283</v>
      </c>
      <c r="N9744" s="72">
        <v>1220086</v>
      </c>
      <c r="O9744" s="72">
        <v>1362538</v>
      </c>
      <c r="P9744" s="72">
        <v>1264732</v>
      </c>
    </row>
    <row r="9745" spans="1:16" hidden="1">
      <c r="A9745" s="72" t="s">
        <v>2129</v>
      </c>
      <c r="B9745" s="72" t="s">
        <v>3326</v>
      </c>
      <c r="C9745" s="72" t="s">
        <v>2106</v>
      </c>
      <c r="D9745" s="72">
        <v>259689</v>
      </c>
      <c r="E9745" s="72">
        <v>306200</v>
      </c>
      <c r="F9745" s="72">
        <v>302226</v>
      </c>
      <c r="G9745" s="72">
        <v>325817</v>
      </c>
      <c r="H9745" s="72">
        <v>415993</v>
      </c>
      <c r="I9745" s="72">
        <v>345425</v>
      </c>
      <c r="J9745" s="72">
        <v>312069</v>
      </c>
      <c r="K9745" s="72">
        <v>286833</v>
      </c>
      <c r="L9745" s="72">
        <v>373519</v>
      </c>
      <c r="M9745" s="72">
        <v>364716</v>
      </c>
      <c r="N9745" s="72">
        <v>310652</v>
      </c>
      <c r="O9745" s="72">
        <v>394113</v>
      </c>
      <c r="P9745" s="72">
        <v>371448</v>
      </c>
    </row>
    <row r="9746" spans="1:16" hidden="1">
      <c r="A9746" s="72" t="s">
        <v>2129</v>
      </c>
      <c r="B9746" s="72" t="s">
        <v>3326</v>
      </c>
      <c r="C9746" s="72" t="s">
        <v>2107</v>
      </c>
      <c r="D9746" s="72">
        <v>1090</v>
      </c>
      <c r="E9746" s="72">
        <v>1150</v>
      </c>
      <c r="F9746" s="72">
        <v>1124</v>
      </c>
      <c r="G9746" s="72">
        <v>1146</v>
      </c>
      <c r="H9746" s="72">
        <v>1170</v>
      </c>
      <c r="I9746" s="72">
        <v>1132</v>
      </c>
      <c r="J9746" s="72">
        <v>1138</v>
      </c>
      <c r="K9746" s="72">
        <v>1156</v>
      </c>
      <c r="L9746" s="72">
        <v>1174</v>
      </c>
      <c r="M9746" s="72">
        <v>1217</v>
      </c>
      <c r="N9746" s="72">
        <v>1227</v>
      </c>
      <c r="O9746" s="72">
        <v>1222</v>
      </c>
      <c r="P9746" s="72">
        <v>1210</v>
      </c>
    </row>
    <row r="9747" spans="1:16" hidden="1">
      <c r="A9747" s="72" t="s">
        <v>2129</v>
      </c>
      <c r="B9747" s="72" t="s">
        <v>3326</v>
      </c>
      <c r="C9747" s="72" t="s">
        <v>2108</v>
      </c>
      <c r="D9747" s="72">
        <v>3221966</v>
      </c>
      <c r="E9747" s="72">
        <v>3384057</v>
      </c>
      <c r="F9747" s="72">
        <v>3416650</v>
      </c>
      <c r="G9747" s="72">
        <v>3501161</v>
      </c>
      <c r="H9747" s="72">
        <v>4599646</v>
      </c>
      <c r="I9747" s="72">
        <v>4211306</v>
      </c>
      <c r="J9747" s="72">
        <v>3784475</v>
      </c>
      <c r="K9747" s="72">
        <v>3581272</v>
      </c>
      <c r="L9747" s="72">
        <v>4320748</v>
      </c>
      <c r="M9747" s="72">
        <v>4196303</v>
      </c>
      <c r="N9747" s="72">
        <v>3979501</v>
      </c>
      <c r="O9747" s="72">
        <v>5070042</v>
      </c>
      <c r="P9747" s="72">
        <v>4835411</v>
      </c>
    </row>
    <row r="9748" spans="1:16" hidden="1">
      <c r="A9748" s="72" t="s">
        <v>2129</v>
      </c>
      <c r="B9748" s="72" t="s">
        <v>3326</v>
      </c>
      <c r="C9748" s="72" t="s">
        <v>2109</v>
      </c>
      <c r="D9748" s="72">
        <v>472620</v>
      </c>
      <c r="E9748" s="72">
        <v>394588</v>
      </c>
      <c r="F9748" s="72">
        <v>421563</v>
      </c>
      <c r="G9748" s="72">
        <v>440374</v>
      </c>
      <c r="H9748" s="72">
        <v>406265</v>
      </c>
      <c r="I9748" s="72">
        <v>374677</v>
      </c>
      <c r="J9748" s="72">
        <v>429574</v>
      </c>
      <c r="K9748" s="72">
        <v>396873</v>
      </c>
      <c r="L9748" s="72">
        <v>207214</v>
      </c>
      <c r="M9748" s="72">
        <v>182670</v>
      </c>
      <c r="N9748" s="72">
        <v>139780</v>
      </c>
      <c r="O9748" s="72">
        <v>175379</v>
      </c>
      <c r="P9748" s="72">
        <v>215563</v>
      </c>
    </row>
    <row r="9749" spans="1:16" hidden="1">
      <c r="A9749" s="72" t="s">
        <v>2129</v>
      </c>
      <c r="B9749" s="72" t="s">
        <v>3326</v>
      </c>
      <c r="C9749" s="72" t="s">
        <v>2110</v>
      </c>
      <c r="D9749" s="72">
        <v>53</v>
      </c>
      <c r="E9749" s="72">
        <v>26</v>
      </c>
      <c r="F9749" s="72">
        <v>27</v>
      </c>
      <c r="G9749" s="72">
        <v>23</v>
      </c>
      <c r="H9749" s="72">
        <v>21</v>
      </c>
      <c r="I9749" s="72">
        <v>41</v>
      </c>
      <c r="J9749" s="72">
        <v>80</v>
      </c>
      <c r="K9749" s="72">
        <v>80</v>
      </c>
      <c r="L9749" s="72">
        <v>74</v>
      </c>
      <c r="M9749" s="72">
        <v>73</v>
      </c>
      <c r="N9749" s="72">
        <v>73</v>
      </c>
      <c r="O9749" s="72">
        <v>73</v>
      </c>
      <c r="P9749" s="72">
        <v>75</v>
      </c>
    </row>
    <row r="9750" spans="1:16" hidden="1">
      <c r="A9750" s="72" t="s">
        <v>2129</v>
      </c>
      <c r="B9750" s="72" t="s">
        <v>3326</v>
      </c>
      <c r="C9750" s="72" t="s">
        <v>2111</v>
      </c>
      <c r="D9750" s="72">
        <v>3963994</v>
      </c>
      <c r="E9750" s="72">
        <v>3117580</v>
      </c>
      <c r="F9750" s="72">
        <v>3142249</v>
      </c>
      <c r="G9750" s="72">
        <v>3409454</v>
      </c>
      <c r="H9750" s="72">
        <v>3166306</v>
      </c>
      <c r="I9750" s="72">
        <v>3061541</v>
      </c>
      <c r="J9750" s="72">
        <v>3510871</v>
      </c>
      <c r="K9750" s="72">
        <v>3427733</v>
      </c>
      <c r="L9750" s="72">
        <v>1640737</v>
      </c>
      <c r="M9750" s="72">
        <v>1415882</v>
      </c>
      <c r="N9750" s="72">
        <v>1154791</v>
      </c>
      <c r="O9750" s="72">
        <v>1475406</v>
      </c>
      <c r="P9750" s="72">
        <v>1559974</v>
      </c>
    </row>
    <row r="9751" spans="1:16" hidden="1">
      <c r="A9751" s="72" t="s">
        <v>2154</v>
      </c>
      <c r="B9751" s="72" t="s">
        <v>3327</v>
      </c>
      <c r="C9751" s="72" t="s">
        <v>2103</v>
      </c>
      <c r="D9751" s="72">
        <v>412888</v>
      </c>
      <c r="E9751" s="72">
        <v>386448</v>
      </c>
      <c r="F9751" s="72">
        <v>309295</v>
      </c>
      <c r="G9751" s="72">
        <v>434822</v>
      </c>
      <c r="H9751" s="72">
        <v>488338</v>
      </c>
      <c r="I9751" s="72">
        <v>413497</v>
      </c>
      <c r="J9751" s="72">
        <v>371057</v>
      </c>
      <c r="K9751" s="72">
        <v>345556</v>
      </c>
      <c r="L9751" s="72">
        <v>474262</v>
      </c>
      <c r="M9751" s="72">
        <v>469593</v>
      </c>
      <c r="N9751" s="72">
        <v>541082</v>
      </c>
      <c r="O9751" s="72">
        <v>523902</v>
      </c>
      <c r="P9751" s="72">
        <v>562262</v>
      </c>
    </row>
    <row r="9752" spans="1:16" hidden="1">
      <c r="A9752" s="72" t="s">
        <v>2154</v>
      </c>
      <c r="B9752" s="72" t="s">
        <v>3327</v>
      </c>
      <c r="C9752" s="72" t="s">
        <v>2104</v>
      </c>
      <c r="D9752" s="72">
        <v>5424</v>
      </c>
      <c r="E9752" s="72">
        <v>5514</v>
      </c>
      <c r="F9752" s="72">
        <v>5596</v>
      </c>
      <c r="G9752" s="72">
        <v>5745</v>
      </c>
      <c r="H9752" s="72">
        <v>5771</v>
      </c>
      <c r="I9752" s="72">
        <v>6019</v>
      </c>
      <c r="J9752" s="72">
        <v>6165</v>
      </c>
      <c r="K9752" s="72">
        <v>6317</v>
      </c>
      <c r="L9752" s="72">
        <v>6505</v>
      </c>
      <c r="M9752" s="72">
        <v>6725</v>
      </c>
      <c r="N9752" s="72">
        <v>6725</v>
      </c>
      <c r="O9752" s="72">
        <v>7320</v>
      </c>
      <c r="P9752" s="72">
        <v>7657</v>
      </c>
    </row>
    <row r="9753" spans="1:16" hidden="1">
      <c r="A9753" s="72" t="s">
        <v>2154</v>
      </c>
      <c r="B9753" s="72" t="s">
        <v>3327</v>
      </c>
      <c r="C9753" s="72" t="s">
        <v>2105</v>
      </c>
      <c r="D9753" s="72">
        <v>4179672</v>
      </c>
      <c r="E9753" s="72">
        <v>3533739</v>
      </c>
      <c r="F9753" s="72">
        <v>2235138</v>
      </c>
      <c r="G9753" s="72">
        <v>3292469</v>
      </c>
      <c r="H9753" s="72">
        <v>4649869</v>
      </c>
      <c r="I9753" s="72">
        <v>3351242</v>
      </c>
      <c r="J9753" s="72">
        <v>2705565</v>
      </c>
      <c r="K9753" s="72">
        <v>2830768</v>
      </c>
      <c r="L9753" s="72">
        <v>3596975</v>
      </c>
      <c r="M9753" s="72">
        <v>3569228</v>
      </c>
      <c r="N9753" s="72">
        <v>3569228</v>
      </c>
      <c r="O9753" s="72">
        <v>3669202</v>
      </c>
      <c r="P9753" s="72">
        <v>4852240</v>
      </c>
    </row>
    <row r="9754" spans="1:16" hidden="1">
      <c r="A9754" s="72" t="s">
        <v>2154</v>
      </c>
      <c r="B9754" s="72" t="s">
        <v>3327</v>
      </c>
      <c r="C9754" s="72" t="s">
        <v>2106</v>
      </c>
      <c r="D9754" s="72">
        <v>103949</v>
      </c>
      <c r="E9754" s="72">
        <v>93776</v>
      </c>
      <c r="F9754" s="72">
        <v>79539</v>
      </c>
      <c r="G9754" s="72">
        <v>97651</v>
      </c>
      <c r="H9754" s="72">
        <v>107096</v>
      </c>
      <c r="I9754" s="72">
        <v>77989</v>
      </c>
      <c r="J9754" s="72">
        <v>69023</v>
      </c>
      <c r="K9754" s="72">
        <v>69421</v>
      </c>
      <c r="L9754" s="72">
        <v>110048</v>
      </c>
      <c r="M9754" s="72">
        <v>91359</v>
      </c>
      <c r="N9754" s="72">
        <v>91359</v>
      </c>
      <c r="O9754" s="72">
        <v>94269</v>
      </c>
      <c r="P9754" s="72">
        <v>94548</v>
      </c>
    </row>
    <row r="9755" spans="1:16" hidden="1">
      <c r="A9755" s="72" t="s">
        <v>2154</v>
      </c>
      <c r="B9755" s="72" t="s">
        <v>3327</v>
      </c>
      <c r="C9755" s="72" t="s">
        <v>2107</v>
      </c>
      <c r="D9755" s="72">
        <v>447</v>
      </c>
      <c r="E9755" s="72">
        <v>463</v>
      </c>
      <c r="F9755" s="72">
        <v>460</v>
      </c>
      <c r="G9755" s="72">
        <v>462</v>
      </c>
      <c r="H9755" s="72">
        <v>460</v>
      </c>
      <c r="I9755" s="72">
        <v>468</v>
      </c>
      <c r="J9755" s="72">
        <v>481</v>
      </c>
      <c r="K9755" s="72">
        <v>468</v>
      </c>
      <c r="L9755" s="72">
        <v>472</v>
      </c>
      <c r="M9755" s="72">
        <v>477</v>
      </c>
      <c r="N9755" s="72">
        <v>477</v>
      </c>
      <c r="O9755" s="72">
        <v>487</v>
      </c>
      <c r="P9755" s="72">
        <v>490</v>
      </c>
    </row>
    <row r="9756" spans="1:16" hidden="1">
      <c r="A9756" s="72" t="s">
        <v>2154</v>
      </c>
      <c r="B9756" s="72" t="s">
        <v>3327</v>
      </c>
      <c r="C9756" s="72" t="s">
        <v>2108</v>
      </c>
      <c r="D9756" s="72">
        <v>928091</v>
      </c>
      <c r="E9756" s="72">
        <v>721149</v>
      </c>
      <c r="F9756" s="72">
        <v>437146</v>
      </c>
      <c r="G9756" s="72">
        <v>657961</v>
      </c>
      <c r="H9756" s="72">
        <v>907252</v>
      </c>
      <c r="I9756" s="72">
        <v>617985</v>
      </c>
      <c r="J9756" s="72">
        <v>453804</v>
      </c>
      <c r="K9756" s="72">
        <v>481697</v>
      </c>
      <c r="L9756" s="72">
        <v>582962</v>
      </c>
      <c r="M9756" s="72">
        <v>587203</v>
      </c>
      <c r="N9756" s="72">
        <v>587203</v>
      </c>
      <c r="O9756" s="72">
        <v>590873</v>
      </c>
      <c r="P9756" s="72">
        <v>855393</v>
      </c>
    </row>
    <row r="9757" spans="1:16" hidden="1">
      <c r="A9757" s="72" t="s">
        <v>2154</v>
      </c>
      <c r="B9757" s="72" t="s">
        <v>3327</v>
      </c>
      <c r="C9757" s="72" t="s">
        <v>2109</v>
      </c>
      <c r="D9757" s="72">
        <v>38848</v>
      </c>
      <c r="E9757" s="72">
        <v>33502</v>
      </c>
      <c r="F9757" s="72">
        <v>32173</v>
      </c>
      <c r="G9757" s="72">
        <v>41685</v>
      </c>
      <c r="H9757" s="72">
        <v>45319</v>
      </c>
      <c r="I9757" s="72">
        <v>37140</v>
      </c>
      <c r="J9757" s="72">
        <v>39591</v>
      </c>
      <c r="K9757" s="72">
        <v>45081</v>
      </c>
      <c r="L9757" s="72">
        <v>56484</v>
      </c>
      <c r="M9757" s="72">
        <v>45428</v>
      </c>
      <c r="N9757" s="72">
        <v>45428</v>
      </c>
      <c r="O9757" s="72">
        <v>40826</v>
      </c>
      <c r="P9757" s="72">
        <v>39426</v>
      </c>
    </row>
    <row r="9758" spans="1:16" hidden="1">
      <c r="A9758" s="72" t="s">
        <v>2154</v>
      </c>
      <c r="B9758" s="72" t="s">
        <v>3327</v>
      </c>
      <c r="C9758" s="72" t="s">
        <v>2110</v>
      </c>
      <c r="D9758" s="72">
        <v>16</v>
      </c>
      <c r="E9758" s="72">
        <v>17</v>
      </c>
      <c r="F9758" s="72">
        <v>17</v>
      </c>
      <c r="G9758" s="72">
        <v>13</v>
      </c>
      <c r="H9758" s="72">
        <v>13</v>
      </c>
      <c r="I9758" s="72">
        <v>15</v>
      </c>
      <c r="J9758" s="72">
        <v>13</v>
      </c>
      <c r="K9758" s="72">
        <v>13</v>
      </c>
      <c r="L9758" s="72">
        <v>12</v>
      </c>
      <c r="M9758" s="72">
        <v>12</v>
      </c>
      <c r="N9758" s="72">
        <v>12</v>
      </c>
      <c r="O9758" s="72">
        <v>13</v>
      </c>
      <c r="P9758" s="72">
        <v>13</v>
      </c>
    </row>
    <row r="9759" spans="1:16" hidden="1">
      <c r="A9759" s="72" t="s">
        <v>2154</v>
      </c>
      <c r="B9759" s="72" t="s">
        <v>3327</v>
      </c>
      <c r="C9759" s="72" t="s">
        <v>2111</v>
      </c>
      <c r="D9759" s="72">
        <v>323167</v>
      </c>
      <c r="E9759" s="72">
        <v>209150</v>
      </c>
      <c r="F9759" s="72">
        <v>132310</v>
      </c>
      <c r="G9759" s="72">
        <v>246071</v>
      </c>
      <c r="H9759" s="72">
        <v>336657</v>
      </c>
      <c r="I9759" s="72">
        <v>212970</v>
      </c>
      <c r="J9759" s="72">
        <v>176634</v>
      </c>
      <c r="K9759" s="72">
        <v>240115</v>
      </c>
      <c r="L9759" s="72">
        <v>302758</v>
      </c>
      <c r="M9759" s="72">
        <v>240770</v>
      </c>
      <c r="N9759" s="72">
        <v>240770</v>
      </c>
      <c r="O9759" s="72">
        <v>210552</v>
      </c>
      <c r="P9759" s="72">
        <v>383555</v>
      </c>
    </row>
    <row r="9760" spans="1:16" hidden="1">
      <c r="A9760" s="72" t="s">
        <v>2112</v>
      </c>
      <c r="B9760" s="72" t="s">
        <v>3328</v>
      </c>
      <c r="C9760" s="72" t="s">
        <v>2103</v>
      </c>
      <c r="D9760" s="72">
        <v>158473</v>
      </c>
      <c r="E9760" s="72">
        <v>128140</v>
      </c>
      <c r="F9760" s="72">
        <v>107878</v>
      </c>
      <c r="G9760" s="72">
        <v>125064</v>
      </c>
      <c r="H9760" s="72">
        <v>144248</v>
      </c>
      <c r="I9760" s="72">
        <v>121732</v>
      </c>
      <c r="J9760" s="72">
        <v>113911</v>
      </c>
      <c r="K9760" s="72">
        <v>105078</v>
      </c>
      <c r="L9760" s="72">
        <v>128969</v>
      </c>
      <c r="M9760" s="72">
        <v>116582</v>
      </c>
      <c r="N9760" s="72">
        <v>109970</v>
      </c>
      <c r="O9760" s="72">
        <v>121490</v>
      </c>
      <c r="P9760" s="72">
        <v>116801</v>
      </c>
    </row>
    <row r="9761" spans="1:16" hidden="1">
      <c r="A9761" s="72" t="s">
        <v>2112</v>
      </c>
      <c r="B9761" s="72" t="s">
        <v>3328</v>
      </c>
      <c r="C9761" s="72" t="s">
        <v>2104</v>
      </c>
      <c r="D9761" s="72">
        <v>3913</v>
      </c>
      <c r="E9761" s="72">
        <v>3889</v>
      </c>
      <c r="F9761" s="72">
        <v>3892</v>
      </c>
      <c r="G9761" s="72">
        <v>3817</v>
      </c>
      <c r="H9761" s="72">
        <v>3839</v>
      </c>
      <c r="I9761" s="72">
        <v>3821</v>
      </c>
      <c r="J9761" s="72">
        <v>3710</v>
      </c>
      <c r="K9761" s="72">
        <v>3431</v>
      </c>
      <c r="L9761" s="72">
        <v>3827</v>
      </c>
      <c r="M9761" s="72">
        <v>3820</v>
      </c>
      <c r="N9761" s="72">
        <v>3872</v>
      </c>
      <c r="O9761" s="72">
        <v>3907</v>
      </c>
      <c r="P9761" s="72">
        <v>3889</v>
      </c>
    </row>
    <row r="9762" spans="1:16" hidden="1">
      <c r="A9762" s="72" t="s">
        <v>2112</v>
      </c>
      <c r="B9762" s="72" t="s">
        <v>3328</v>
      </c>
      <c r="C9762" s="72" t="s">
        <v>2105</v>
      </c>
      <c r="D9762" s="72">
        <v>2521742</v>
      </c>
      <c r="E9762" s="72">
        <v>1990370</v>
      </c>
      <c r="F9762" s="72">
        <v>1580757</v>
      </c>
      <c r="G9762" s="72">
        <v>1888524</v>
      </c>
      <c r="H9762" s="72">
        <v>2279659</v>
      </c>
      <c r="I9762" s="72">
        <v>1980962</v>
      </c>
      <c r="J9762" s="72">
        <v>1866571</v>
      </c>
      <c r="K9762" s="72">
        <v>1817625</v>
      </c>
      <c r="L9762" s="72">
        <v>2126661</v>
      </c>
      <c r="M9762" s="72">
        <v>1918511</v>
      </c>
      <c r="N9762" s="72">
        <v>1770513</v>
      </c>
      <c r="O9762" s="72">
        <v>2103373</v>
      </c>
      <c r="P9762" s="72">
        <v>2379353</v>
      </c>
    </row>
    <row r="9763" spans="1:16" hidden="1">
      <c r="A9763" s="72" t="s">
        <v>2112</v>
      </c>
      <c r="B9763" s="72" t="s">
        <v>3328</v>
      </c>
      <c r="C9763" s="72" t="s">
        <v>2106</v>
      </c>
      <c r="D9763" s="72">
        <v>119245</v>
      </c>
      <c r="E9763" s="72">
        <v>106104</v>
      </c>
      <c r="F9763" s="72">
        <v>102505</v>
      </c>
      <c r="G9763" s="72">
        <v>109184</v>
      </c>
      <c r="H9763" s="72">
        <v>124601</v>
      </c>
      <c r="I9763" s="72">
        <v>119246</v>
      </c>
      <c r="J9763" s="72">
        <v>111265</v>
      </c>
      <c r="K9763" s="72">
        <v>111287</v>
      </c>
      <c r="L9763" s="72">
        <v>123107</v>
      </c>
      <c r="M9763" s="72">
        <v>119675</v>
      </c>
      <c r="N9763" s="72">
        <v>115360</v>
      </c>
      <c r="O9763" s="72">
        <v>120730</v>
      </c>
      <c r="P9763" s="72">
        <v>120149</v>
      </c>
    </row>
    <row r="9764" spans="1:16" hidden="1">
      <c r="A9764" s="72" t="s">
        <v>2112</v>
      </c>
      <c r="B9764" s="72" t="s">
        <v>3328</v>
      </c>
      <c r="C9764" s="72" t="s">
        <v>2107</v>
      </c>
      <c r="D9764" s="72">
        <v>365</v>
      </c>
      <c r="E9764" s="72">
        <v>356</v>
      </c>
      <c r="F9764" s="72">
        <v>367</v>
      </c>
      <c r="G9764" s="72">
        <v>350</v>
      </c>
      <c r="H9764" s="72">
        <v>351</v>
      </c>
      <c r="I9764" s="72">
        <v>352</v>
      </c>
      <c r="J9764" s="72">
        <v>354</v>
      </c>
      <c r="K9764" s="72">
        <v>359</v>
      </c>
      <c r="L9764" s="72">
        <v>352</v>
      </c>
      <c r="M9764" s="72">
        <v>346</v>
      </c>
      <c r="N9764" s="72">
        <v>353</v>
      </c>
      <c r="O9764" s="72">
        <v>352</v>
      </c>
      <c r="P9764" s="72">
        <v>355</v>
      </c>
    </row>
    <row r="9765" spans="1:16" hidden="1">
      <c r="A9765" s="72" t="s">
        <v>2112</v>
      </c>
      <c r="B9765" s="72" t="s">
        <v>3328</v>
      </c>
      <c r="C9765" s="72" t="s">
        <v>2108</v>
      </c>
      <c r="D9765" s="72">
        <v>1598902</v>
      </c>
      <c r="E9765" s="72">
        <v>1287110</v>
      </c>
      <c r="F9765" s="72">
        <v>1105941</v>
      </c>
      <c r="G9765" s="72">
        <v>1315492</v>
      </c>
      <c r="H9765" s="72">
        <v>1567775</v>
      </c>
      <c r="I9765" s="72">
        <v>1482052</v>
      </c>
      <c r="J9765" s="72">
        <v>1324791</v>
      </c>
      <c r="K9765" s="72">
        <v>1418295</v>
      </c>
      <c r="L9765" s="72">
        <v>1557409</v>
      </c>
      <c r="M9765" s="72">
        <v>1474473</v>
      </c>
      <c r="N9765" s="72">
        <v>1345319</v>
      </c>
      <c r="O9765" s="72">
        <v>1582426</v>
      </c>
      <c r="P9765" s="72">
        <v>1937644</v>
      </c>
    </row>
    <row r="9766" spans="1:16" hidden="1">
      <c r="A9766" s="72" t="s">
        <v>2112</v>
      </c>
      <c r="B9766" s="72" t="s">
        <v>3328</v>
      </c>
      <c r="C9766" s="72" t="s">
        <v>2109</v>
      </c>
      <c r="D9766" s="72">
        <v>284014</v>
      </c>
      <c r="E9766" s="72">
        <v>187472</v>
      </c>
      <c r="F9766" s="72">
        <v>212595</v>
      </c>
      <c r="G9766" s="72">
        <v>327908</v>
      </c>
      <c r="H9766" s="72">
        <v>503066</v>
      </c>
      <c r="I9766" s="72">
        <v>325729</v>
      </c>
      <c r="J9766" s="72">
        <v>2299632</v>
      </c>
      <c r="K9766" s="72">
        <v>3407156</v>
      </c>
      <c r="L9766" s="72">
        <v>3986518</v>
      </c>
      <c r="M9766" s="72">
        <v>4057177</v>
      </c>
      <c r="N9766" s="72">
        <v>4544616</v>
      </c>
      <c r="O9766" s="72">
        <v>8419552</v>
      </c>
      <c r="P9766" s="72">
        <v>8323569</v>
      </c>
    </row>
    <row r="9767" spans="1:16" hidden="1">
      <c r="A9767" s="72" t="s">
        <v>2112</v>
      </c>
      <c r="B9767" s="72" t="s">
        <v>3328</v>
      </c>
      <c r="C9767" s="72" t="s">
        <v>2110</v>
      </c>
      <c r="D9767" s="72">
        <v>4</v>
      </c>
      <c r="E9767" s="72">
        <v>5</v>
      </c>
      <c r="F9767" s="72">
        <v>5</v>
      </c>
      <c r="G9767" s="72">
        <v>7</v>
      </c>
      <c r="H9767" s="72">
        <v>7</v>
      </c>
      <c r="I9767" s="72">
        <v>10</v>
      </c>
      <c r="J9767" s="72">
        <v>9</v>
      </c>
      <c r="K9767" s="72">
        <v>9</v>
      </c>
      <c r="L9767" s="72">
        <v>9</v>
      </c>
      <c r="M9767" s="72">
        <v>10</v>
      </c>
      <c r="N9767" s="72">
        <v>11</v>
      </c>
      <c r="O9767" s="72">
        <v>11</v>
      </c>
      <c r="P9767" s="72">
        <v>11</v>
      </c>
    </row>
    <row r="9768" spans="1:16" hidden="1">
      <c r="A9768" s="72" t="s">
        <v>2112</v>
      </c>
      <c r="B9768" s="72" t="s">
        <v>3328</v>
      </c>
      <c r="C9768" s="72" t="s">
        <v>2111</v>
      </c>
      <c r="D9768" s="72">
        <v>1730035</v>
      </c>
      <c r="E9768" s="72">
        <v>1100945</v>
      </c>
      <c r="F9768" s="72">
        <v>954927</v>
      </c>
      <c r="G9768" s="72">
        <v>1664880</v>
      </c>
      <c r="H9768" s="72">
        <v>2873283</v>
      </c>
      <c r="I9768" s="72">
        <v>1443966</v>
      </c>
      <c r="J9768" s="72">
        <v>8172597</v>
      </c>
      <c r="K9768" s="72">
        <v>12902930</v>
      </c>
      <c r="L9768" s="72">
        <v>14348384</v>
      </c>
      <c r="M9768" s="72">
        <v>11785833</v>
      </c>
      <c r="N9768" s="72">
        <v>11325471</v>
      </c>
      <c r="O9768" s="72">
        <v>35581008</v>
      </c>
      <c r="P9768" s="72">
        <v>59835682</v>
      </c>
    </row>
    <row r="9769" spans="1:16" hidden="1">
      <c r="A9769" s="72" t="s">
        <v>2130</v>
      </c>
      <c r="B9769" s="72" t="s">
        <v>3329</v>
      </c>
      <c r="C9769" s="72" t="s">
        <v>2103</v>
      </c>
      <c r="D9769" s="72">
        <v>592212</v>
      </c>
      <c r="E9769" s="72">
        <v>509495</v>
      </c>
      <c r="F9769" s="72">
        <v>408379</v>
      </c>
      <c r="G9769" s="72">
        <v>471490</v>
      </c>
      <c r="H9769" s="72">
        <v>548211</v>
      </c>
      <c r="I9769" s="72">
        <v>447541</v>
      </c>
      <c r="J9769" s="72">
        <v>409611</v>
      </c>
      <c r="K9769" s="72">
        <v>379414</v>
      </c>
      <c r="L9769" s="72">
        <v>465480</v>
      </c>
      <c r="M9769" s="72">
        <v>456737</v>
      </c>
      <c r="N9769" s="72">
        <v>419763</v>
      </c>
      <c r="O9769" s="72">
        <v>618993</v>
      </c>
      <c r="P9769" s="72">
        <v>406821</v>
      </c>
    </row>
    <row r="9770" spans="1:16" hidden="1">
      <c r="A9770" s="72" t="s">
        <v>2130</v>
      </c>
      <c r="B9770" s="72" t="s">
        <v>3329</v>
      </c>
      <c r="C9770" s="72" t="s">
        <v>2104</v>
      </c>
      <c r="D9770" s="72">
        <v>16796</v>
      </c>
      <c r="E9770" s="72">
        <v>16848</v>
      </c>
      <c r="F9770" s="72">
        <v>16916</v>
      </c>
      <c r="G9770" s="72">
        <v>17015</v>
      </c>
      <c r="H9770" s="72">
        <v>17333</v>
      </c>
      <c r="I9770" s="72">
        <v>17357</v>
      </c>
      <c r="J9770" s="72">
        <v>17512</v>
      </c>
      <c r="K9770" s="72">
        <v>17670</v>
      </c>
      <c r="L9770" s="72">
        <v>17845</v>
      </c>
      <c r="M9770" s="72">
        <v>17978</v>
      </c>
      <c r="N9770" s="72">
        <v>18214</v>
      </c>
      <c r="O9770" s="72">
        <v>17793</v>
      </c>
      <c r="P9770" s="72">
        <v>17672</v>
      </c>
    </row>
    <row r="9771" spans="1:16" hidden="1">
      <c r="A9771" s="72" t="s">
        <v>2130</v>
      </c>
      <c r="B9771" s="72" t="s">
        <v>3329</v>
      </c>
      <c r="C9771" s="72" t="s">
        <v>2105</v>
      </c>
      <c r="D9771" s="72">
        <v>6203463</v>
      </c>
      <c r="E9771" s="72">
        <v>5461956</v>
      </c>
      <c r="F9771" s="72">
        <v>4556226</v>
      </c>
      <c r="G9771" s="72">
        <v>5247768</v>
      </c>
      <c r="H9771" s="72">
        <v>6189676</v>
      </c>
      <c r="I9771" s="72">
        <v>5467293</v>
      </c>
      <c r="J9771" s="72">
        <v>4878487</v>
      </c>
      <c r="K9771" s="72">
        <v>5070321</v>
      </c>
      <c r="L9771" s="72">
        <v>5952535</v>
      </c>
      <c r="M9771" s="72">
        <v>6003135</v>
      </c>
      <c r="N9771" s="72">
        <v>5441884</v>
      </c>
      <c r="O9771" s="72">
        <v>7612009</v>
      </c>
      <c r="P9771" s="72">
        <v>7490521</v>
      </c>
    </row>
    <row r="9772" spans="1:16" hidden="1">
      <c r="A9772" s="72" t="s">
        <v>2130</v>
      </c>
      <c r="B9772" s="72" t="s">
        <v>3329</v>
      </c>
      <c r="C9772" s="72" t="s">
        <v>2106</v>
      </c>
      <c r="D9772" s="72">
        <v>175471</v>
      </c>
      <c r="E9772" s="72">
        <v>156651</v>
      </c>
      <c r="F9772" s="72">
        <v>138462</v>
      </c>
      <c r="G9772" s="72">
        <v>172203</v>
      </c>
      <c r="H9772" s="72">
        <v>210399</v>
      </c>
      <c r="I9772" s="72">
        <v>196153</v>
      </c>
      <c r="J9772" s="72">
        <v>204490</v>
      </c>
      <c r="K9772" s="72">
        <v>171544</v>
      </c>
      <c r="L9772" s="72">
        <v>211201</v>
      </c>
      <c r="M9772" s="72">
        <v>215450</v>
      </c>
      <c r="N9772" s="72">
        <v>175098</v>
      </c>
      <c r="O9772" s="72">
        <v>193363</v>
      </c>
      <c r="P9772" s="72">
        <v>170979</v>
      </c>
    </row>
    <row r="9773" spans="1:16" hidden="1">
      <c r="A9773" s="72" t="s">
        <v>2130</v>
      </c>
      <c r="B9773" s="72" t="s">
        <v>3329</v>
      </c>
      <c r="C9773" s="72" t="s">
        <v>2107</v>
      </c>
      <c r="D9773" s="72">
        <v>729</v>
      </c>
      <c r="E9773" s="72">
        <v>724</v>
      </c>
      <c r="F9773" s="72">
        <v>733</v>
      </c>
      <c r="G9773" s="72">
        <v>733</v>
      </c>
      <c r="H9773" s="72">
        <v>764</v>
      </c>
      <c r="I9773" s="72">
        <v>764</v>
      </c>
      <c r="J9773" s="72">
        <v>755</v>
      </c>
      <c r="K9773" s="72">
        <v>757</v>
      </c>
      <c r="L9773" s="72">
        <v>750</v>
      </c>
      <c r="M9773" s="72">
        <v>748</v>
      </c>
      <c r="N9773" s="72">
        <v>748</v>
      </c>
      <c r="O9773" s="72">
        <v>720</v>
      </c>
      <c r="P9773" s="72">
        <v>684</v>
      </c>
    </row>
    <row r="9774" spans="1:16" hidden="1">
      <c r="A9774" s="72" t="s">
        <v>2130</v>
      </c>
      <c r="B9774" s="72" t="s">
        <v>3329</v>
      </c>
      <c r="C9774" s="72" t="s">
        <v>2108</v>
      </c>
      <c r="D9774" s="72">
        <v>1431840</v>
      </c>
      <c r="E9774" s="72">
        <v>1290662</v>
      </c>
      <c r="F9774" s="72">
        <v>1131931</v>
      </c>
      <c r="G9774" s="72">
        <v>1381646</v>
      </c>
      <c r="H9774" s="72">
        <v>1775711</v>
      </c>
      <c r="I9774" s="72">
        <v>1558038</v>
      </c>
      <c r="J9774" s="72">
        <v>1396455</v>
      </c>
      <c r="K9774" s="72">
        <v>1479587</v>
      </c>
      <c r="L9774" s="72">
        <v>1831852</v>
      </c>
      <c r="M9774" s="72">
        <v>1914430</v>
      </c>
      <c r="N9774" s="72">
        <v>1433606</v>
      </c>
      <c r="O9774" s="72">
        <v>1789377</v>
      </c>
      <c r="P9774" s="72">
        <v>2302899</v>
      </c>
    </row>
    <row r="9775" spans="1:16" hidden="1">
      <c r="A9775" s="72" t="s">
        <v>2130</v>
      </c>
      <c r="B9775" s="72" t="s">
        <v>3329</v>
      </c>
      <c r="C9775" s="72" t="s">
        <v>2109</v>
      </c>
      <c r="D9775" s="72">
        <v>85096</v>
      </c>
      <c r="E9775" s="72">
        <v>114159</v>
      </c>
      <c r="F9775" s="72">
        <v>110495</v>
      </c>
      <c r="G9775" s="72">
        <v>105740</v>
      </c>
      <c r="H9775" s="72">
        <v>130692</v>
      </c>
      <c r="I9775" s="72">
        <v>114973</v>
      </c>
      <c r="J9775" s="72">
        <v>124843</v>
      </c>
      <c r="K9775" s="72">
        <v>167343</v>
      </c>
      <c r="L9775" s="72">
        <v>178794</v>
      </c>
      <c r="M9775" s="72">
        <v>196784</v>
      </c>
      <c r="N9775" s="72">
        <v>123994</v>
      </c>
      <c r="O9775" s="72">
        <v>131970</v>
      </c>
      <c r="P9775" s="72">
        <v>163441</v>
      </c>
    </row>
    <row r="9776" spans="1:16" hidden="1">
      <c r="A9776" s="72" t="s">
        <v>2130</v>
      </c>
      <c r="B9776" s="72" t="s">
        <v>3329</v>
      </c>
      <c r="C9776" s="72" t="s">
        <v>2110</v>
      </c>
      <c r="D9776" s="72">
        <v>4</v>
      </c>
      <c r="E9776" s="72">
        <v>4</v>
      </c>
      <c r="F9776" s="72">
        <v>4</v>
      </c>
      <c r="G9776" s="72">
        <v>4</v>
      </c>
      <c r="H9776" s="72">
        <v>4</v>
      </c>
      <c r="I9776" s="72">
        <v>5</v>
      </c>
      <c r="J9776" s="72">
        <v>5</v>
      </c>
      <c r="K9776" s="72">
        <v>5</v>
      </c>
      <c r="L9776" s="72">
        <v>4</v>
      </c>
      <c r="M9776" s="72">
        <v>4</v>
      </c>
      <c r="N9776" s="72">
        <v>5</v>
      </c>
      <c r="O9776" s="72">
        <v>5</v>
      </c>
      <c r="P9776" s="72">
        <v>5</v>
      </c>
    </row>
    <row r="9777" spans="1:16" hidden="1">
      <c r="A9777" s="72" t="s">
        <v>2130</v>
      </c>
      <c r="B9777" s="72" t="s">
        <v>3329</v>
      </c>
      <c r="C9777" s="72" t="s">
        <v>2111</v>
      </c>
      <c r="D9777" s="72">
        <v>468933</v>
      </c>
      <c r="E9777" s="72">
        <v>575530</v>
      </c>
      <c r="F9777" s="72">
        <v>419275</v>
      </c>
      <c r="G9777" s="72">
        <v>505711</v>
      </c>
      <c r="H9777" s="72">
        <v>719978</v>
      </c>
      <c r="I9777" s="72">
        <v>448155</v>
      </c>
      <c r="J9777" s="72">
        <v>475680</v>
      </c>
      <c r="K9777" s="72">
        <v>742140</v>
      </c>
      <c r="L9777" s="72">
        <v>784681</v>
      </c>
      <c r="M9777" s="72">
        <v>782642</v>
      </c>
      <c r="N9777" s="72">
        <v>407438</v>
      </c>
      <c r="O9777" s="72">
        <v>689874</v>
      </c>
      <c r="P9777" s="72">
        <v>1336958</v>
      </c>
    </row>
    <row r="9778" spans="1:16" hidden="1">
      <c r="A9778" s="72" t="s">
        <v>2126</v>
      </c>
      <c r="B9778" s="72" t="s">
        <v>3330</v>
      </c>
      <c r="C9778" s="72" t="s">
        <v>2103</v>
      </c>
      <c r="D9778" s="72">
        <v>105943</v>
      </c>
      <c r="E9778" s="72">
        <v>89006</v>
      </c>
      <c r="F9778" s="72">
        <v>98724</v>
      </c>
      <c r="G9778" s="72">
        <v>106900</v>
      </c>
      <c r="H9778" s="72">
        <v>112953</v>
      </c>
      <c r="I9778" s="72">
        <v>96869</v>
      </c>
      <c r="J9778" s="72">
        <v>89648</v>
      </c>
      <c r="K9778" s="72">
        <v>88880</v>
      </c>
      <c r="L9778" s="72">
        <v>109650</v>
      </c>
      <c r="M9778" s="72">
        <v>107791</v>
      </c>
      <c r="N9778" s="72">
        <v>103903</v>
      </c>
      <c r="O9778" s="72">
        <v>109442</v>
      </c>
      <c r="P9778" s="72">
        <v>108154</v>
      </c>
    </row>
    <row r="9779" spans="1:16" hidden="1">
      <c r="A9779" s="72" t="s">
        <v>2126</v>
      </c>
      <c r="B9779" s="72" t="s">
        <v>3330</v>
      </c>
      <c r="C9779" s="72" t="s">
        <v>2104</v>
      </c>
      <c r="D9779" s="72">
        <v>1648</v>
      </c>
      <c r="E9779" s="72">
        <v>1639</v>
      </c>
      <c r="F9779" s="72">
        <v>1638</v>
      </c>
      <c r="G9779" s="72">
        <v>1646</v>
      </c>
      <c r="H9779" s="72">
        <v>1673</v>
      </c>
      <c r="I9779" s="72">
        <v>1660</v>
      </c>
      <c r="J9779" s="72">
        <v>1687</v>
      </c>
      <c r="K9779" s="72">
        <v>1718</v>
      </c>
      <c r="L9779" s="72">
        <v>1753</v>
      </c>
      <c r="M9779" s="72">
        <v>1718</v>
      </c>
      <c r="N9779" s="72">
        <v>1760</v>
      </c>
      <c r="O9779" s="72">
        <v>1787</v>
      </c>
      <c r="P9779" s="72">
        <v>1823</v>
      </c>
    </row>
    <row r="9780" spans="1:16" hidden="1">
      <c r="A9780" s="72" t="s">
        <v>2126</v>
      </c>
      <c r="B9780" s="72" t="s">
        <v>3330</v>
      </c>
      <c r="C9780" s="72" t="s">
        <v>2105</v>
      </c>
      <c r="D9780" s="72">
        <v>1380787</v>
      </c>
      <c r="E9780" s="72">
        <v>1039340</v>
      </c>
      <c r="F9780" s="72">
        <v>931736</v>
      </c>
      <c r="G9780" s="72">
        <v>1093516</v>
      </c>
      <c r="H9780" s="72">
        <v>1259915</v>
      </c>
      <c r="I9780" s="72">
        <v>1114847</v>
      </c>
      <c r="J9780" s="72">
        <v>1009686</v>
      </c>
      <c r="K9780" s="72">
        <v>1033376</v>
      </c>
      <c r="L9780" s="72">
        <v>1197443</v>
      </c>
      <c r="M9780" s="72">
        <v>1033376</v>
      </c>
      <c r="N9780" s="72">
        <v>1302224</v>
      </c>
      <c r="O9780" s="72">
        <v>1299215</v>
      </c>
      <c r="P9780" s="72">
        <v>1502384</v>
      </c>
    </row>
    <row r="9781" spans="1:16" hidden="1">
      <c r="A9781" s="72" t="s">
        <v>2126</v>
      </c>
      <c r="B9781" s="72" t="s">
        <v>3330</v>
      </c>
      <c r="C9781" s="72" t="s">
        <v>2106</v>
      </c>
      <c r="D9781" s="72">
        <v>79777</v>
      </c>
      <c r="E9781" s="72">
        <v>74739</v>
      </c>
      <c r="F9781" s="72">
        <v>75530</v>
      </c>
      <c r="G9781" s="72">
        <v>83695</v>
      </c>
      <c r="H9781" s="72">
        <v>88850</v>
      </c>
      <c r="I9781" s="72">
        <v>76326</v>
      </c>
      <c r="J9781" s="72">
        <v>72985</v>
      </c>
      <c r="K9781" s="72">
        <v>72879</v>
      </c>
      <c r="L9781" s="72">
        <v>86158</v>
      </c>
      <c r="M9781" s="72">
        <v>85004</v>
      </c>
      <c r="N9781" s="72">
        <v>79425</v>
      </c>
      <c r="O9781" s="72">
        <v>40095</v>
      </c>
      <c r="P9781" s="72">
        <v>44684</v>
      </c>
    </row>
    <row r="9782" spans="1:16" hidden="1">
      <c r="A9782" s="72" t="s">
        <v>2126</v>
      </c>
      <c r="B9782" s="72" t="s">
        <v>3330</v>
      </c>
      <c r="C9782" s="72" t="s">
        <v>2107</v>
      </c>
      <c r="D9782" s="72">
        <v>272</v>
      </c>
      <c r="E9782" s="72">
        <v>274</v>
      </c>
      <c r="F9782" s="72">
        <v>272</v>
      </c>
      <c r="G9782" s="72">
        <v>277</v>
      </c>
      <c r="H9782" s="72">
        <v>282</v>
      </c>
      <c r="I9782" s="72">
        <v>284</v>
      </c>
      <c r="J9782" s="72">
        <v>283</v>
      </c>
      <c r="K9782" s="72">
        <v>292</v>
      </c>
      <c r="L9782" s="72">
        <v>294</v>
      </c>
      <c r="M9782" s="72">
        <v>292</v>
      </c>
      <c r="N9782" s="72">
        <v>292</v>
      </c>
      <c r="O9782" s="72">
        <v>274</v>
      </c>
      <c r="P9782" s="72">
        <v>295</v>
      </c>
    </row>
    <row r="9783" spans="1:16" hidden="1">
      <c r="A9783" s="72" t="s">
        <v>2126</v>
      </c>
      <c r="B9783" s="72" t="s">
        <v>3330</v>
      </c>
      <c r="C9783" s="72" t="s">
        <v>2108</v>
      </c>
      <c r="D9783" s="72">
        <v>879631</v>
      </c>
      <c r="E9783" s="72">
        <v>625425</v>
      </c>
      <c r="F9783" s="72">
        <v>615274</v>
      </c>
      <c r="G9783" s="72">
        <v>641397</v>
      </c>
      <c r="H9783" s="72">
        <v>775356</v>
      </c>
      <c r="I9783" s="72">
        <v>675533</v>
      </c>
      <c r="J9783" s="72">
        <v>601607</v>
      </c>
      <c r="K9783" s="72">
        <v>628878</v>
      </c>
      <c r="L9783" s="72">
        <v>703943</v>
      </c>
      <c r="M9783" s="72">
        <v>628878</v>
      </c>
      <c r="N9783" s="72">
        <v>658303</v>
      </c>
      <c r="O9783" s="72">
        <v>358445</v>
      </c>
      <c r="P9783" s="72">
        <v>492134</v>
      </c>
    </row>
    <row r="9784" spans="1:16" hidden="1">
      <c r="A9784" s="72" t="s">
        <v>2126</v>
      </c>
      <c r="B9784" s="72" t="s">
        <v>3330</v>
      </c>
      <c r="C9784" s="72" t="s">
        <v>2109</v>
      </c>
      <c r="O9784" s="72">
        <v>49444</v>
      </c>
      <c r="P9784" s="72">
        <v>42831</v>
      </c>
    </row>
    <row r="9785" spans="1:16" hidden="1">
      <c r="A9785" s="72" t="s">
        <v>2126</v>
      </c>
      <c r="B9785" s="72" t="s">
        <v>3330</v>
      </c>
      <c r="C9785" s="72" t="s">
        <v>2110</v>
      </c>
      <c r="O9785" s="72">
        <v>34</v>
      </c>
      <c r="P9785" s="72">
        <v>24</v>
      </c>
    </row>
    <row r="9786" spans="1:16" hidden="1">
      <c r="A9786" s="72" t="s">
        <v>2126</v>
      </c>
      <c r="B9786" s="72" t="s">
        <v>3330</v>
      </c>
      <c r="C9786" s="72" t="s">
        <v>2111</v>
      </c>
      <c r="O9786" s="72">
        <v>381458</v>
      </c>
      <c r="P9786" s="72">
        <v>418082</v>
      </c>
    </row>
    <row r="9787" spans="1:16" hidden="1">
      <c r="A9787" s="72" t="s">
        <v>2154</v>
      </c>
      <c r="B9787" s="72" t="s">
        <v>3331</v>
      </c>
      <c r="C9787" s="72" t="s">
        <v>2103</v>
      </c>
      <c r="D9787" s="72">
        <v>41617</v>
      </c>
      <c r="E9787" s="72">
        <v>40666</v>
      </c>
      <c r="F9787" s="72">
        <v>41613</v>
      </c>
      <c r="G9787" s="72">
        <v>55006</v>
      </c>
      <c r="H9787" s="72">
        <v>45350</v>
      </c>
      <c r="I9787" s="72">
        <v>39862</v>
      </c>
      <c r="J9787" s="72">
        <v>30918</v>
      </c>
      <c r="K9787" s="72">
        <v>29059</v>
      </c>
      <c r="L9787" s="72">
        <v>38749</v>
      </c>
      <c r="M9787" s="72">
        <v>49075</v>
      </c>
      <c r="N9787" s="72">
        <v>64331</v>
      </c>
      <c r="O9787" s="72">
        <v>32017</v>
      </c>
      <c r="P9787" s="72">
        <v>79573</v>
      </c>
    </row>
    <row r="9788" spans="1:16" hidden="1">
      <c r="A9788" s="72" t="s">
        <v>2154</v>
      </c>
      <c r="B9788" s="72" t="s">
        <v>3331</v>
      </c>
      <c r="C9788" s="72" t="s">
        <v>2104</v>
      </c>
      <c r="D9788" s="72">
        <v>797</v>
      </c>
      <c r="E9788" s="72">
        <v>785</v>
      </c>
      <c r="F9788" s="72">
        <v>783</v>
      </c>
      <c r="G9788" s="72">
        <v>786</v>
      </c>
      <c r="H9788" s="72">
        <v>792</v>
      </c>
      <c r="I9788" s="72">
        <v>795</v>
      </c>
      <c r="J9788" s="72">
        <v>795</v>
      </c>
      <c r="K9788" s="72">
        <v>757</v>
      </c>
      <c r="L9788" s="72">
        <v>741</v>
      </c>
      <c r="M9788" s="72">
        <v>729</v>
      </c>
      <c r="N9788" s="72">
        <v>721</v>
      </c>
      <c r="O9788" s="72">
        <v>735</v>
      </c>
      <c r="P9788" s="72">
        <v>737</v>
      </c>
    </row>
    <row r="9789" spans="1:16" hidden="1">
      <c r="A9789" s="72" t="s">
        <v>2154</v>
      </c>
      <c r="B9789" s="72" t="s">
        <v>3331</v>
      </c>
      <c r="C9789" s="72" t="s">
        <v>2105</v>
      </c>
      <c r="D9789" s="72">
        <v>603900</v>
      </c>
      <c r="E9789" s="72">
        <v>589655</v>
      </c>
      <c r="F9789" s="72">
        <v>469583</v>
      </c>
      <c r="G9789" s="72">
        <v>755110</v>
      </c>
      <c r="H9789" s="72">
        <v>628533</v>
      </c>
      <c r="I9789" s="72">
        <v>563074</v>
      </c>
      <c r="J9789" s="72">
        <v>459079</v>
      </c>
      <c r="K9789" s="72">
        <v>513928</v>
      </c>
      <c r="L9789" s="72">
        <v>553692</v>
      </c>
      <c r="M9789" s="72">
        <v>679085</v>
      </c>
      <c r="N9789" s="72">
        <v>869753</v>
      </c>
      <c r="O9789" s="72">
        <v>470160</v>
      </c>
      <c r="P9789" s="72">
        <v>506799</v>
      </c>
    </row>
    <row r="9790" spans="1:16" hidden="1">
      <c r="A9790" s="72" t="s">
        <v>2154</v>
      </c>
      <c r="B9790" s="72" t="s">
        <v>3331</v>
      </c>
      <c r="C9790" s="72" t="s">
        <v>2106</v>
      </c>
      <c r="D9790" s="72">
        <v>13754</v>
      </c>
      <c r="E9790" s="72">
        <v>11374</v>
      </c>
      <c r="F9790" s="72">
        <v>2392</v>
      </c>
      <c r="G9790" s="72">
        <v>2392</v>
      </c>
      <c r="H9790" s="72">
        <v>11226</v>
      </c>
      <c r="I9790" s="72">
        <v>9606</v>
      </c>
      <c r="J9790" s="72">
        <v>10887</v>
      </c>
      <c r="K9790" s="72">
        <v>10041</v>
      </c>
      <c r="L9790" s="72">
        <v>17620</v>
      </c>
      <c r="M9790" s="72">
        <v>15307</v>
      </c>
      <c r="N9790" s="72">
        <v>27360</v>
      </c>
      <c r="O9790" s="72">
        <v>13838</v>
      </c>
      <c r="P9790" s="72">
        <v>16840</v>
      </c>
    </row>
    <row r="9791" spans="1:16" hidden="1">
      <c r="A9791" s="72" t="s">
        <v>2154</v>
      </c>
      <c r="B9791" s="72" t="s">
        <v>3331</v>
      </c>
      <c r="C9791" s="72" t="s">
        <v>2107</v>
      </c>
      <c r="D9791" s="72">
        <v>59</v>
      </c>
      <c r="E9791" s="72">
        <v>43</v>
      </c>
      <c r="F9791" s="72">
        <v>45</v>
      </c>
      <c r="G9791" s="72">
        <v>42</v>
      </c>
      <c r="H9791" s="72">
        <v>42</v>
      </c>
      <c r="I9791" s="72">
        <v>49</v>
      </c>
      <c r="J9791" s="72">
        <v>49</v>
      </c>
      <c r="K9791" s="72">
        <v>78</v>
      </c>
      <c r="L9791" s="72">
        <v>83</v>
      </c>
      <c r="M9791" s="72">
        <v>86</v>
      </c>
      <c r="N9791" s="72">
        <v>86</v>
      </c>
      <c r="O9791" s="72">
        <v>84</v>
      </c>
      <c r="P9791" s="72">
        <v>80</v>
      </c>
    </row>
    <row r="9792" spans="1:16" hidden="1">
      <c r="A9792" s="72" t="s">
        <v>2154</v>
      </c>
      <c r="B9792" s="72" t="s">
        <v>3331</v>
      </c>
      <c r="C9792" s="72" t="s">
        <v>2108</v>
      </c>
      <c r="D9792" s="72">
        <v>193961</v>
      </c>
      <c r="E9792" s="72">
        <v>146269</v>
      </c>
      <c r="F9792" s="72">
        <v>26993</v>
      </c>
      <c r="G9792" s="72">
        <v>40349</v>
      </c>
      <c r="H9792" s="72">
        <v>141871</v>
      </c>
      <c r="I9792" s="72">
        <v>135530</v>
      </c>
      <c r="J9792" s="72">
        <v>152082</v>
      </c>
      <c r="K9792" s="72">
        <v>132170</v>
      </c>
      <c r="L9792" s="72">
        <v>226732</v>
      </c>
      <c r="M9792" s="72">
        <v>200367</v>
      </c>
      <c r="N9792" s="72">
        <v>210367</v>
      </c>
      <c r="O9792" s="72">
        <v>179825</v>
      </c>
      <c r="P9792" s="72">
        <v>216607</v>
      </c>
    </row>
    <row r="9793" spans="1:16" hidden="1">
      <c r="A9793" s="72" t="s">
        <v>2154</v>
      </c>
      <c r="B9793" s="72" t="s">
        <v>3331</v>
      </c>
      <c r="C9793" s="72" t="s">
        <v>2109</v>
      </c>
      <c r="D9793" s="72">
        <v>34942</v>
      </c>
      <c r="E9793" s="72">
        <v>29195</v>
      </c>
      <c r="F9793" s="72">
        <v>27633</v>
      </c>
      <c r="G9793" s="72">
        <v>27503</v>
      </c>
      <c r="H9793" s="72">
        <v>35435</v>
      </c>
      <c r="I9793" s="72">
        <v>35934</v>
      </c>
      <c r="J9793" s="72">
        <v>28116</v>
      </c>
      <c r="K9793" s="72">
        <v>32097</v>
      </c>
      <c r="L9793" s="72">
        <v>34301</v>
      </c>
      <c r="M9793" s="72">
        <v>51482</v>
      </c>
      <c r="N9793" s="72">
        <v>48184</v>
      </c>
      <c r="O9793" s="72">
        <v>69950</v>
      </c>
      <c r="P9793" s="72">
        <v>71879</v>
      </c>
    </row>
    <row r="9794" spans="1:16" hidden="1">
      <c r="A9794" s="72" t="s">
        <v>2154</v>
      </c>
      <c r="B9794" s="72" t="s">
        <v>3331</v>
      </c>
      <c r="C9794" s="72" t="s">
        <v>2110</v>
      </c>
      <c r="D9794" s="72">
        <v>6</v>
      </c>
      <c r="E9794" s="72">
        <v>8</v>
      </c>
      <c r="F9794" s="72">
        <v>8</v>
      </c>
      <c r="G9794" s="72">
        <v>8</v>
      </c>
      <c r="H9794" s="72">
        <v>8</v>
      </c>
      <c r="I9794" s="72">
        <v>6</v>
      </c>
      <c r="J9794" s="72">
        <v>6</v>
      </c>
      <c r="K9794" s="72">
        <v>9</v>
      </c>
      <c r="L9794" s="72">
        <v>8</v>
      </c>
      <c r="M9794" s="72">
        <v>9</v>
      </c>
      <c r="N9794" s="72">
        <v>9</v>
      </c>
      <c r="O9794" s="72">
        <v>11</v>
      </c>
      <c r="P9794" s="72">
        <v>10</v>
      </c>
    </row>
    <row r="9795" spans="1:16" hidden="1">
      <c r="A9795" s="72" t="s">
        <v>2154</v>
      </c>
      <c r="B9795" s="72" t="s">
        <v>3331</v>
      </c>
      <c r="C9795" s="72" t="s">
        <v>2111</v>
      </c>
      <c r="D9795" s="72">
        <v>417306</v>
      </c>
      <c r="E9795" s="72">
        <v>342827</v>
      </c>
      <c r="F9795" s="72">
        <v>335028</v>
      </c>
      <c r="G9795" s="72">
        <v>203093</v>
      </c>
      <c r="H9795" s="72">
        <v>246839</v>
      </c>
      <c r="I9795" s="72">
        <v>271022</v>
      </c>
      <c r="J9795" s="72">
        <v>226083</v>
      </c>
      <c r="K9795" s="72">
        <v>225962</v>
      </c>
      <c r="L9795" s="72">
        <v>257802</v>
      </c>
      <c r="M9795" s="72">
        <v>409641</v>
      </c>
      <c r="N9795" s="72">
        <v>415430</v>
      </c>
      <c r="O9795" s="72">
        <v>503614</v>
      </c>
      <c r="P9795" s="72">
        <v>565370</v>
      </c>
    </row>
    <row r="9796" spans="1:16" hidden="1">
      <c r="A9796" s="72" t="s">
        <v>2142</v>
      </c>
      <c r="B9796" s="72" t="s">
        <v>3332</v>
      </c>
      <c r="C9796" s="72" t="s">
        <v>2103</v>
      </c>
      <c r="D9796" s="72">
        <v>22372559</v>
      </c>
      <c r="E9796" s="72">
        <v>19810100</v>
      </c>
      <c r="F9796" s="72">
        <v>17956821</v>
      </c>
      <c r="G9796" s="72">
        <v>20948069</v>
      </c>
      <c r="H9796" s="72">
        <v>23240904</v>
      </c>
      <c r="I9796" s="72">
        <v>22597214</v>
      </c>
      <c r="J9796" s="72">
        <v>21251927</v>
      </c>
      <c r="K9796" s="72">
        <v>21265376</v>
      </c>
      <c r="L9796" s="72">
        <v>24478940</v>
      </c>
      <c r="M9796" s="72">
        <v>24016132</v>
      </c>
      <c r="N9796" s="72">
        <v>22539021</v>
      </c>
      <c r="O9796" s="72">
        <v>23764607</v>
      </c>
      <c r="P9796" s="72">
        <v>25547813</v>
      </c>
    </row>
    <row r="9797" spans="1:16" hidden="1">
      <c r="A9797" s="72" t="s">
        <v>2142</v>
      </c>
      <c r="B9797" s="72" t="s">
        <v>3332</v>
      </c>
      <c r="C9797" s="72" t="s">
        <v>2104</v>
      </c>
      <c r="D9797" s="72">
        <v>295499</v>
      </c>
      <c r="E9797" s="72">
        <v>291564</v>
      </c>
      <c r="F9797" s="72">
        <v>295947</v>
      </c>
      <c r="G9797" s="72">
        <v>294020</v>
      </c>
      <c r="H9797" s="72">
        <v>303104</v>
      </c>
      <c r="I9797" s="72">
        <v>314606</v>
      </c>
      <c r="J9797" s="72">
        <v>322652</v>
      </c>
      <c r="K9797" s="72">
        <v>331503</v>
      </c>
      <c r="L9797" s="72">
        <v>342388</v>
      </c>
      <c r="M9797" s="72">
        <v>351383</v>
      </c>
      <c r="N9797" s="72">
        <v>359856</v>
      </c>
      <c r="O9797" s="72">
        <v>366732</v>
      </c>
      <c r="P9797" s="72">
        <v>372269</v>
      </c>
    </row>
    <row r="9798" spans="1:16" hidden="1">
      <c r="A9798" s="72" t="s">
        <v>2142</v>
      </c>
      <c r="B9798" s="72" t="s">
        <v>3332</v>
      </c>
      <c r="C9798" s="72" t="s">
        <v>2105</v>
      </c>
      <c r="D9798" s="72">
        <v>312193396</v>
      </c>
      <c r="E9798" s="72">
        <v>236754158</v>
      </c>
      <c r="F9798" s="72">
        <v>244330398</v>
      </c>
      <c r="G9798" s="72">
        <v>270600292</v>
      </c>
      <c r="H9798" s="72">
        <v>299458928</v>
      </c>
      <c r="I9798" s="72">
        <v>315956367</v>
      </c>
      <c r="J9798" s="72">
        <v>239608266</v>
      </c>
      <c r="K9798" s="72">
        <v>270133820</v>
      </c>
      <c r="L9798" s="72">
        <v>343106430</v>
      </c>
      <c r="M9798" s="72">
        <v>346726885</v>
      </c>
      <c r="N9798" s="72">
        <v>334278705</v>
      </c>
      <c r="O9798" s="72">
        <v>367222426</v>
      </c>
      <c r="P9798" s="72">
        <v>467205264</v>
      </c>
    </row>
    <row r="9799" spans="1:16" hidden="1">
      <c r="A9799" s="72" t="s">
        <v>2142</v>
      </c>
      <c r="B9799" s="72" t="s">
        <v>3332</v>
      </c>
      <c r="C9799" s="72" t="s">
        <v>2106</v>
      </c>
      <c r="D9799" s="72">
        <v>5733254</v>
      </c>
      <c r="E9799" s="72">
        <v>5283473</v>
      </c>
      <c r="F9799" s="72">
        <v>4570511</v>
      </c>
      <c r="G9799" s="72">
        <v>5297325</v>
      </c>
      <c r="H9799" s="72">
        <v>5249088</v>
      </c>
      <c r="I9799" s="72">
        <v>5587854</v>
      </c>
      <c r="J9799" s="72">
        <v>4677043</v>
      </c>
      <c r="K9799" s="72">
        <v>4987253</v>
      </c>
      <c r="L9799" s="72">
        <v>5709644</v>
      </c>
      <c r="M9799" s="72">
        <v>6190501</v>
      </c>
      <c r="N9799" s="72">
        <v>5447008</v>
      </c>
      <c r="O9799" s="72">
        <v>5798181</v>
      </c>
      <c r="P9799" s="72">
        <v>6453577</v>
      </c>
    </row>
    <row r="9800" spans="1:16" hidden="1">
      <c r="A9800" s="72" t="s">
        <v>2142</v>
      </c>
      <c r="B9800" s="72" t="s">
        <v>3332</v>
      </c>
      <c r="C9800" s="72" t="s">
        <v>2107</v>
      </c>
      <c r="D9800" s="72">
        <v>19069</v>
      </c>
      <c r="E9800" s="72">
        <v>19111</v>
      </c>
      <c r="F9800" s="72">
        <v>18764</v>
      </c>
      <c r="G9800" s="72">
        <v>18502</v>
      </c>
      <c r="H9800" s="72">
        <v>18731</v>
      </c>
      <c r="I9800" s="72">
        <v>18604</v>
      </c>
      <c r="J9800" s="72">
        <v>18215</v>
      </c>
      <c r="K9800" s="72">
        <v>18533</v>
      </c>
      <c r="L9800" s="72">
        <v>18871</v>
      </c>
      <c r="M9800" s="72">
        <v>19812</v>
      </c>
      <c r="N9800" s="72">
        <v>20413</v>
      </c>
      <c r="O9800" s="72">
        <v>20947</v>
      </c>
      <c r="P9800" s="72">
        <v>21547</v>
      </c>
    </row>
    <row r="9801" spans="1:16" hidden="1">
      <c r="A9801" s="72" t="s">
        <v>2142</v>
      </c>
      <c r="B9801" s="72" t="s">
        <v>3332</v>
      </c>
      <c r="C9801" s="72" t="s">
        <v>2108</v>
      </c>
      <c r="D9801" s="72">
        <v>67435307</v>
      </c>
      <c r="E9801" s="72">
        <v>56598796</v>
      </c>
      <c r="F9801" s="72">
        <v>50385683</v>
      </c>
      <c r="G9801" s="72">
        <v>61847505</v>
      </c>
      <c r="H9801" s="72">
        <v>65090383</v>
      </c>
      <c r="I9801" s="72">
        <v>65652182</v>
      </c>
      <c r="J9801" s="72">
        <v>47500263</v>
      </c>
      <c r="K9801" s="72">
        <v>57449942</v>
      </c>
      <c r="L9801" s="72">
        <v>69897970</v>
      </c>
      <c r="M9801" s="72">
        <v>72664100</v>
      </c>
      <c r="N9801" s="72">
        <v>64461334</v>
      </c>
      <c r="O9801" s="72">
        <v>78164415</v>
      </c>
      <c r="P9801" s="72">
        <v>106989186</v>
      </c>
    </row>
    <row r="9802" spans="1:16" hidden="1">
      <c r="A9802" s="72" t="s">
        <v>2142</v>
      </c>
      <c r="B9802" s="72" t="s">
        <v>3332</v>
      </c>
      <c r="C9802" s="72" t="s">
        <v>2109</v>
      </c>
      <c r="D9802" s="72">
        <v>335158</v>
      </c>
      <c r="E9802" s="72">
        <v>323410</v>
      </c>
      <c r="F9802" s="72">
        <v>250919</v>
      </c>
      <c r="G9802" s="72">
        <v>287941</v>
      </c>
      <c r="H9802" s="72">
        <v>268949</v>
      </c>
      <c r="I9802" s="72">
        <v>339706</v>
      </c>
      <c r="J9802" s="72">
        <v>299001</v>
      </c>
      <c r="K9802" s="72">
        <v>408760</v>
      </c>
      <c r="L9802" s="72">
        <v>444594</v>
      </c>
      <c r="M9802" s="72">
        <v>366183</v>
      </c>
      <c r="N9802" s="72">
        <v>203013</v>
      </c>
      <c r="O9802" s="72">
        <v>248989</v>
      </c>
      <c r="P9802" s="72">
        <v>295557</v>
      </c>
    </row>
    <row r="9803" spans="1:16" hidden="1">
      <c r="A9803" s="72" t="s">
        <v>2142</v>
      </c>
      <c r="B9803" s="72" t="s">
        <v>3332</v>
      </c>
      <c r="C9803" s="72" t="s">
        <v>2110</v>
      </c>
      <c r="D9803" s="72">
        <v>359</v>
      </c>
      <c r="E9803" s="72">
        <v>348</v>
      </c>
      <c r="F9803" s="72">
        <v>331</v>
      </c>
      <c r="G9803" s="72">
        <v>313</v>
      </c>
      <c r="H9803" s="72">
        <v>299</v>
      </c>
      <c r="I9803" s="72">
        <v>296</v>
      </c>
      <c r="J9803" s="72">
        <v>284</v>
      </c>
      <c r="K9803" s="72">
        <v>277</v>
      </c>
      <c r="L9803" s="72">
        <v>273</v>
      </c>
      <c r="M9803" s="72">
        <v>274</v>
      </c>
      <c r="N9803" s="72">
        <v>274</v>
      </c>
      <c r="O9803" s="72">
        <v>276</v>
      </c>
      <c r="P9803" s="72">
        <v>281</v>
      </c>
    </row>
    <row r="9804" spans="1:16" hidden="1">
      <c r="A9804" s="72" t="s">
        <v>2142</v>
      </c>
      <c r="B9804" s="72" t="s">
        <v>3332</v>
      </c>
      <c r="C9804" s="72" t="s">
        <v>2111</v>
      </c>
      <c r="D9804" s="72">
        <v>3898899</v>
      </c>
      <c r="E9804" s="72">
        <v>3277925</v>
      </c>
      <c r="F9804" s="72">
        <v>2489485</v>
      </c>
      <c r="G9804" s="72">
        <v>3397629</v>
      </c>
      <c r="H9804" s="72">
        <v>3446378</v>
      </c>
      <c r="I9804" s="72">
        <v>4045948</v>
      </c>
      <c r="J9804" s="72">
        <v>2728193</v>
      </c>
      <c r="K9804" s="72">
        <v>3919639</v>
      </c>
      <c r="L9804" s="72">
        <v>4408801</v>
      </c>
      <c r="M9804" s="72">
        <v>3570689</v>
      </c>
      <c r="N9804" s="72">
        <v>2350459</v>
      </c>
      <c r="O9804" s="72">
        <v>6502303</v>
      </c>
      <c r="P9804" s="72">
        <v>4729749</v>
      </c>
    </row>
    <row r="9805" spans="1:16" hidden="1">
      <c r="A9805" s="72" t="s">
        <v>2112</v>
      </c>
      <c r="B9805" s="72" t="s">
        <v>3333</v>
      </c>
      <c r="C9805" s="72" t="s">
        <v>2109</v>
      </c>
      <c r="D9805" s="72">
        <v>1196</v>
      </c>
      <c r="E9805" s="72">
        <v>22</v>
      </c>
    </row>
    <row r="9806" spans="1:16" hidden="1">
      <c r="A9806" s="72" t="s">
        <v>2112</v>
      </c>
      <c r="B9806" s="72" t="s">
        <v>3333</v>
      </c>
      <c r="C9806" s="72" t="s">
        <v>2110</v>
      </c>
      <c r="D9806" s="72">
        <v>1</v>
      </c>
      <c r="E9806" s="72">
        <v>1</v>
      </c>
    </row>
    <row r="9807" spans="1:16" hidden="1">
      <c r="A9807" s="72" t="s">
        <v>2112</v>
      </c>
      <c r="B9807" s="72" t="s">
        <v>3333</v>
      </c>
      <c r="C9807" s="72" t="s">
        <v>2111</v>
      </c>
      <c r="D9807" s="72">
        <v>6545</v>
      </c>
      <c r="E9807" s="72">
        <v>111</v>
      </c>
    </row>
    <row r="9808" spans="1:16" hidden="1">
      <c r="A9808" s="72" t="s">
        <v>2112</v>
      </c>
      <c r="B9808" s="72" t="s">
        <v>3334</v>
      </c>
      <c r="C9808" s="72" t="s">
        <v>2106</v>
      </c>
      <c r="D9808" s="72">
        <v>2139</v>
      </c>
      <c r="E9808" s="72">
        <v>7465</v>
      </c>
      <c r="F9808" s="72">
        <v>3073</v>
      </c>
    </row>
    <row r="9809" spans="1:16" hidden="1">
      <c r="A9809" s="72" t="s">
        <v>2112</v>
      </c>
      <c r="B9809" s="72" t="s">
        <v>3334</v>
      </c>
      <c r="C9809" s="72" t="s">
        <v>2107</v>
      </c>
      <c r="D9809" s="72">
        <v>1</v>
      </c>
      <c r="E9809" s="72">
        <v>1</v>
      </c>
      <c r="F9809" s="72">
        <v>1</v>
      </c>
    </row>
    <row r="9810" spans="1:16" hidden="1">
      <c r="A9810" s="72" t="s">
        <v>2112</v>
      </c>
      <c r="B9810" s="72" t="s">
        <v>3334</v>
      </c>
      <c r="C9810" s="72" t="s">
        <v>2108</v>
      </c>
      <c r="D9810" s="72">
        <v>11136</v>
      </c>
      <c r="E9810" s="72">
        <v>34517</v>
      </c>
      <c r="F9810" s="72">
        <v>13006</v>
      </c>
    </row>
    <row r="9811" spans="1:16" hidden="1">
      <c r="A9811" s="72" t="s">
        <v>2155</v>
      </c>
      <c r="B9811" s="72" t="s">
        <v>3335</v>
      </c>
      <c r="C9811" s="72" t="s">
        <v>2103</v>
      </c>
      <c r="G9811" s="72">
        <v>0</v>
      </c>
    </row>
    <row r="9812" spans="1:16" hidden="1">
      <c r="A9812" s="72" t="s">
        <v>2155</v>
      </c>
      <c r="B9812" s="72" t="s">
        <v>3335</v>
      </c>
      <c r="C9812" s="72" t="s">
        <v>2104</v>
      </c>
      <c r="G9812" s="72">
        <v>0</v>
      </c>
    </row>
    <row r="9813" spans="1:16" hidden="1">
      <c r="A9813" s="72" t="s">
        <v>2155</v>
      </c>
      <c r="B9813" s="72" t="s">
        <v>3335</v>
      </c>
      <c r="C9813" s="72" t="s">
        <v>2105</v>
      </c>
      <c r="G9813" s="72">
        <v>0</v>
      </c>
    </row>
    <row r="9814" spans="1:16" hidden="1">
      <c r="A9814" s="72" t="s">
        <v>2155</v>
      </c>
      <c r="B9814" s="72" t="s">
        <v>3335</v>
      </c>
      <c r="C9814" s="72" t="s">
        <v>2109</v>
      </c>
      <c r="D9814" s="72">
        <v>24429575</v>
      </c>
      <c r="E9814" s="72">
        <v>31516295</v>
      </c>
      <c r="F9814" s="72">
        <v>29196247</v>
      </c>
      <c r="G9814" s="72">
        <v>25387894</v>
      </c>
      <c r="H9814" s="72">
        <v>23946731</v>
      </c>
      <c r="I9814" s="72">
        <v>25171596</v>
      </c>
      <c r="J9814" s="72">
        <v>16905287</v>
      </c>
      <c r="K9814" s="72">
        <v>1709260</v>
      </c>
      <c r="L9814" s="72">
        <v>2204086</v>
      </c>
    </row>
    <row r="9815" spans="1:16" hidden="1">
      <c r="A9815" s="72" t="s">
        <v>2155</v>
      </c>
      <c r="B9815" s="72" t="s">
        <v>3335</v>
      </c>
      <c r="C9815" s="72" t="s">
        <v>2110</v>
      </c>
      <c r="D9815" s="72">
        <v>3</v>
      </c>
      <c r="E9815" s="72">
        <v>2</v>
      </c>
      <c r="F9815" s="72">
        <v>3</v>
      </c>
      <c r="G9815" s="72">
        <v>3</v>
      </c>
      <c r="H9815" s="72">
        <v>2</v>
      </c>
      <c r="I9815" s="72">
        <v>2</v>
      </c>
      <c r="J9815" s="72">
        <v>2</v>
      </c>
      <c r="K9815" s="72">
        <v>1</v>
      </c>
      <c r="L9815" s="72">
        <v>1</v>
      </c>
    </row>
    <row r="9816" spans="1:16" hidden="1">
      <c r="A9816" s="72" t="s">
        <v>2155</v>
      </c>
      <c r="B9816" s="72" t="s">
        <v>3335</v>
      </c>
      <c r="C9816" s="72" t="s">
        <v>2111</v>
      </c>
      <c r="D9816" s="72">
        <v>107791782</v>
      </c>
      <c r="E9816" s="72">
        <v>130154189</v>
      </c>
      <c r="F9816" s="72">
        <v>88308742</v>
      </c>
      <c r="G9816" s="72">
        <v>98784680</v>
      </c>
      <c r="H9816" s="72">
        <v>109972473</v>
      </c>
      <c r="I9816" s="72">
        <v>68277001</v>
      </c>
      <c r="J9816" s="72">
        <v>39081602</v>
      </c>
      <c r="K9816" s="72">
        <v>5199632</v>
      </c>
      <c r="L9816" s="72">
        <v>7293554</v>
      </c>
    </row>
    <row r="9817" spans="1:16" hidden="1">
      <c r="A9817" s="72" t="s">
        <v>2112</v>
      </c>
      <c r="B9817" s="72" t="s">
        <v>3336</v>
      </c>
      <c r="C9817" s="72" t="s">
        <v>2103</v>
      </c>
      <c r="D9817" s="72">
        <v>959481</v>
      </c>
      <c r="E9817" s="72">
        <v>876079</v>
      </c>
      <c r="F9817" s="72">
        <v>650882</v>
      </c>
      <c r="G9817" s="72">
        <v>745414</v>
      </c>
      <c r="H9817" s="72">
        <v>863444</v>
      </c>
      <c r="I9817" s="72">
        <v>717645</v>
      </c>
      <c r="J9817" s="72">
        <v>644299</v>
      </c>
      <c r="K9817" s="72">
        <v>602304</v>
      </c>
      <c r="L9817" s="72">
        <v>741502</v>
      </c>
      <c r="M9817" s="72">
        <v>692989</v>
      </c>
      <c r="N9817" s="72">
        <v>643183</v>
      </c>
      <c r="O9817" s="72">
        <v>782496</v>
      </c>
      <c r="P9817" s="72">
        <v>718026</v>
      </c>
    </row>
    <row r="9818" spans="1:16" hidden="1">
      <c r="A9818" s="72" t="s">
        <v>2112</v>
      </c>
      <c r="B9818" s="72" t="s">
        <v>3336</v>
      </c>
      <c r="C9818" s="72" t="s">
        <v>2104</v>
      </c>
      <c r="D9818" s="72">
        <v>25063</v>
      </c>
      <c r="E9818" s="72">
        <v>25184</v>
      </c>
      <c r="F9818" s="72">
        <v>25008</v>
      </c>
      <c r="G9818" s="72">
        <v>24724</v>
      </c>
      <c r="H9818" s="72">
        <v>24501</v>
      </c>
      <c r="I9818" s="72">
        <v>24105</v>
      </c>
      <c r="J9818" s="72">
        <v>25205</v>
      </c>
      <c r="K9818" s="72">
        <v>24616</v>
      </c>
      <c r="L9818" s="72">
        <v>24898</v>
      </c>
      <c r="M9818" s="72">
        <v>25262</v>
      </c>
      <c r="N9818" s="72">
        <v>25766</v>
      </c>
      <c r="O9818" s="72">
        <v>26448</v>
      </c>
      <c r="P9818" s="72">
        <v>27110</v>
      </c>
    </row>
    <row r="9819" spans="1:16" hidden="1">
      <c r="A9819" s="72" t="s">
        <v>2112</v>
      </c>
      <c r="B9819" s="72" t="s">
        <v>3336</v>
      </c>
      <c r="C9819" s="72" t="s">
        <v>2105</v>
      </c>
      <c r="D9819" s="72">
        <v>13597220</v>
      </c>
      <c r="E9819" s="72">
        <v>12535463</v>
      </c>
      <c r="F9819" s="72">
        <v>9909213</v>
      </c>
      <c r="G9819" s="72">
        <v>11476554</v>
      </c>
      <c r="H9819" s="72">
        <v>13387083</v>
      </c>
      <c r="I9819" s="72">
        <v>11642592</v>
      </c>
      <c r="J9819" s="72">
        <v>11357101</v>
      </c>
      <c r="K9819" s="72">
        <v>11155101</v>
      </c>
      <c r="L9819" s="72">
        <v>13185076</v>
      </c>
      <c r="M9819" s="72">
        <v>12621189</v>
      </c>
      <c r="N9819" s="72">
        <v>12376106</v>
      </c>
      <c r="O9819" s="72">
        <v>14790797</v>
      </c>
      <c r="P9819" s="72">
        <v>15359446</v>
      </c>
    </row>
    <row r="9820" spans="1:16" hidden="1">
      <c r="A9820" s="72" t="s">
        <v>2112</v>
      </c>
      <c r="B9820" s="72" t="s">
        <v>3336</v>
      </c>
      <c r="C9820" s="72" t="s">
        <v>2106</v>
      </c>
      <c r="D9820" s="72">
        <v>1228596</v>
      </c>
      <c r="E9820" s="72">
        <v>1177603</v>
      </c>
      <c r="F9820" s="72">
        <v>1001714</v>
      </c>
      <c r="G9820" s="72">
        <v>1043499</v>
      </c>
      <c r="H9820" s="72">
        <v>1157578</v>
      </c>
      <c r="I9820" s="72">
        <v>1077788</v>
      </c>
      <c r="J9820" s="72">
        <v>1038606</v>
      </c>
      <c r="K9820" s="72">
        <v>965430</v>
      </c>
      <c r="L9820" s="72">
        <v>1102364</v>
      </c>
      <c r="M9820" s="72">
        <v>1121607</v>
      </c>
      <c r="N9820" s="72">
        <v>1007734</v>
      </c>
      <c r="O9820" s="72">
        <v>1162859</v>
      </c>
      <c r="P9820" s="72">
        <v>1109106</v>
      </c>
    </row>
    <row r="9821" spans="1:16" hidden="1">
      <c r="A9821" s="72" t="s">
        <v>2112</v>
      </c>
      <c r="B9821" s="72" t="s">
        <v>3336</v>
      </c>
      <c r="C9821" s="72" t="s">
        <v>2107</v>
      </c>
      <c r="D9821" s="72">
        <v>4051</v>
      </c>
      <c r="E9821" s="72">
        <v>4093</v>
      </c>
      <c r="F9821" s="72">
        <v>4101</v>
      </c>
      <c r="G9821" s="72">
        <v>4130</v>
      </c>
      <c r="H9821" s="72">
        <v>4215</v>
      </c>
      <c r="I9821" s="72">
        <v>4314</v>
      </c>
      <c r="J9821" s="72">
        <v>4308</v>
      </c>
      <c r="K9821" s="72">
        <v>4338</v>
      </c>
      <c r="L9821" s="72">
        <v>4344</v>
      </c>
      <c r="M9821" s="72">
        <v>4312</v>
      </c>
      <c r="N9821" s="72">
        <v>4292</v>
      </c>
      <c r="O9821" s="72">
        <v>4286</v>
      </c>
      <c r="P9821" s="72">
        <v>4250</v>
      </c>
    </row>
    <row r="9822" spans="1:16" hidden="1">
      <c r="A9822" s="72" t="s">
        <v>2112</v>
      </c>
      <c r="B9822" s="72" t="s">
        <v>3336</v>
      </c>
      <c r="C9822" s="72" t="s">
        <v>2108</v>
      </c>
      <c r="D9822" s="72">
        <v>15036641</v>
      </c>
      <c r="E9822" s="72">
        <v>14587600</v>
      </c>
      <c r="F9822" s="72">
        <v>13009076</v>
      </c>
      <c r="G9822" s="72">
        <v>13860007</v>
      </c>
      <c r="H9822" s="72">
        <v>15209131</v>
      </c>
      <c r="I9822" s="72">
        <v>14251164</v>
      </c>
      <c r="J9822" s="72">
        <v>14617677</v>
      </c>
      <c r="K9822" s="72">
        <v>14616538</v>
      </c>
      <c r="L9822" s="72">
        <v>16307543</v>
      </c>
      <c r="M9822" s="72">
        <v>16591978</v>
      </c>
      <c r="N9822" s="72">
        <v>15778785</v>
      </c>
      <c r="O9822" s="72">
        <v>18215093</v>
      </c>
      <c r="P9822" s="72">
        <v>19287406</v>
      </c>
    </row>
    <row r="9823" spans="1:16" hidden="1">
      <c r="A9823" s="72" t="s">
        <v>2112</v>
      </c>
      <c r="B9823" s="72" t="s">
        <v>3336</v>
      </c>
      <c r="C9823" s="72" t="s">
        <v>2109</v>
      </c>
      <c r="D9823" s="72">
        <v>6485105</v>
      </c>
      <c r="E9823" s="72">
        <v>8526801</v>
      </c>
      <c r="F9823" s="72">
        <v>8494851</v>
      </c>
      <c r="G9823" s="72">
        <v>9085963</v>
      </c>
      <c r="H9823" s="72">
        <v>9649675</v>
      </c>
      <c r="I9823" s="72">
        <v>9061693</v>
      </c>
      <c r="J9823" s="72">
        <v>8419123</v>
      </c>
      <c r="K9823" s="72">
        <v>10815565</v>
      </c>
      <c r="L9823" s="72">
        <v>10728493</v>
      </c>
      <c r="M9823" s="72">
        <v>10951462</v>
      </c>
      <c r="N9823" s="72">
        <v>11008646</v>
      </c>
      <c r="O9823" s="72">
        <v>11486650</v>
      </c>
      <c r="P9823" s="72">
        <v>9704113</v>
      </c>
    </row>
    <row r="9824" spans="1:16" hidden="1">
      <c r="A9824" s="72" t="s">
        <v>2112</v>
      </c>
      <c r="B9824" s="72" t="s">
        <v>3336</v>
      </c>
      <c r="C9824" s="72" t="s">
        <v>2110</v>
      </c>
      <c r="D9824" s="72">
        <v>118</v>
      </c>
      <c r="E9824" s="72">
        <v>112</v>
      </c>
      <c r="F9824" s="72">
        <v>113</v>
      </c>
      <c r="G9824" s="72">
        <v>123</v>
      </c>
      <c r="H9824" s="72">
        <v>117</v>
      </c>
      <c r="I9824" s="72">
        <v>103</v>
      </c>
      <c r="J9824" s="72">
        <v>104</v>
      </c>
      <c r="K9824" s="72">
        <v>109</v>
      </c>
      <c r="L9824" s="72">
        <v>104</v>
      </c>
      <c r="M9824" s="72">
        <v>99</v>
      </c>
      <c r="N9824" s="72">
        <v>98</v>
      </c>
      <c r="O9824" s="72">
        <v>104</v>
      </c>
      <c r="P9824" s="72">
        <v>104</v>
      </c>
    </row>
    <row r="9825" spans="1:16" hidden="1">
      <c r="A9825" s="72" t="s">
        <v>2112</v>
      </c>
      <c r="B9825" s="72" t="s">
        <v>3336</v>
      </c>
      <c r="C9825" s="72" t="s">
        <v>2111</v>
      </c>
      <c r="D9825" s="72">
        <v>37238530</v>
      </c>
      <c r="E9825" s="72">
        <v>35241720</v>
      </c>
      <c r="F9825" s="72">
        <v>26869921</v>
      </c>
      <c r="G9825" s="72">
        <v>33308921</v>
      </c>
      <c r="H9825" s="72">
        <v>38882458</v>
      </c>
      <c r="I9825" s="72">
        <v>26937346</v>
      </c>
      <c r="J9825" s="72">
        <v>24836021</v>
      </c>
      <c r="K9825" s="72">
        <v>34956981</v>
      </c>
      <c r="L9825" s="72">
        <v>32848050</v>
      </c>
      <c r="M9825" s="72">
        <v>30907241</v>
      </c>
      <c r="N9825" s="72">
        <v>27885698</v>
      </c>
      <c r="O9825" s="72">
        <v>42084049</v>
      </c>
      <c r="P9825" s="72">
        <v>65122944</v>
      </c>
    </row>
    <row r="9826" spans="1:16" hidden="1">
      <c r="A9826" s="72" t="s">
        <v>2136</v>
      </c>
      <c r="B9826" s="72" t="s">
        <v>3337</v>
      </c>
      <c r="C9826" s="72" t="s">
        <v>2103</v>
      </c>
      <c r="K9826" s="72">
        <v>10298</v>
      </c>
      <c r="L9826" s="72">
        <v>14945</v>
      </c>
      <c r="M9826" s="72">
        <v>11746</v>
      </c>
      <c r="N9826" s="72">
        <v>10797</v>
      </c>
      <c r="O9826" s="72">
        <v>13641</v>
      </c>
      <c r="P9826" s="72">
        <v>11546</v>
      </c>
    </row>
    <row r="9827" spans="1:16" hidden="1">
      <c r="A9827" s="72" t="s">
        <v>2136</v>
      </c>
      <c r="B9827" s="72" t="s">
        <v>3337</v>
      </c>
      <c r="C9827" s="72" t="s">
        <v>2104</v>
      </c>
      <c r="K9827" s="72">
        <v>396</v>
      </c>
      <c r="L9827" s="72">
        <v>386</v>
      </c>
      <c r="M9827" s="72">
        <v>385</v>
      </c>
      <c r="N9827" s="72">
        <v>382</v>
      </c>
      <c r="O9827" s="72">
        <v>382</v>
      </c>
      <c r="P9827" s="72">
        <v>381</v>
      </c>
    </row>
    <row r="9828" spans="1:16" hidden="1">
      <c r="A9828" s="72" t="s">
        <v>2136</v>
      </c>
      <c r="B9828" s="72" t="s">
        <v>3337</v>
      </c>
      <c r="C9828" s="72" t="s">
        <v>2105</v>
      </c>
      <c r="K9828" s="72">
        <v>167229</v>
      </c>
      <c r="L9828" s="72">
        <v>218416</v>
      </c>
      <c r="M9828" s="72">
        <v>172687</v>
      </c>
      <c r="N9828" s="72">
        <v>161397</v>
      </c>
      <c r="O9828" s="72">
        <v>209839</v>
      </c>
      <c r="P9828" s="72">
        <v>236229</v>
      </c>
    </row>
    <row r="9829" spans="1:16" hidden="1">
      <c r="A9829" s="72" t="s">
        <v>2136</v>
      </c>
      <c r="B9829" s="72" t="s">
        <v>3337</v>
      </c>
      <c r="C9829" s="72" t="s">
        <v>2106</v>
      </c>
      <c r="K9829" s="72">
        <v>22236</v>
      </c>
      <c r="L9829" s="72">
        <v>24550</v>
      </c>
      <c r="M9829" s="72">
        <v>23562</v>
      </c>
      <c r="N9829" s="72">
        <v>19405</v>
      </c>
      <c r="O9829" s="72">
        <v>22430</v>
      </c>
      <c r="P9829" s="72">
        <v>22880</v>
      </c>
    </row>
    <row r="9830" spans="1:16" hidden="1">
      <c r="A9830" s="72" t="s">
        <v>2136</v>
      </c>
      <c r="B9830" s="72" t="s">
        <v>3337</v>
      </c>
      <c r="C9830" s="72" t="s">
        <v>2107</v>
      </c>
      <c r="K9830" s="72">
        <v>157</v>
      </c>
      <c r="L9830" s="72">
        <v>152</v>
      </c>
      <c r="M9830" s="72">
        <v>151</v>
      </c>
      <c r="N9830" s="72">
        <v>150</v>
      </c>
      <c r="O9830" s="72">
        <v>152</v>
      </c>
      <c r="P9830" s="72">
        <v>155</v>
      </c>
    </row>
    <row r="9831" spans="1:16" hidden="1">
      <c r="A9831" s="72" t="s">
        <v>2136</v>
      </c>
      <c r="B9831" s="72" t="s">
        <v>3337</v>
      </c>
      <c r="C9831" s="72" t="s">
        <v>2108</v>
      </c>
      <c r="K9831" s="72">
        <v>273394</v>
      </c>
      <c r="L9831" s="72">
        <v>287063</v>
      </c>
      <c r="M9831" s="72">
        <v>264892</v>
      </c>
      <c r="N9831" s="72">
        <v>217315</v>
      </c>
      <c r="O9831" s="72">
        <v>286273</v>
      </c>
      <c r="P9831" s="72">
        <v>412847</v>
      </c>
    </row>
    <row r="9832" spans="1:16" hidden="1">
      <c r="A9832" s="72" t="s">
        <v>2147</v>
      </c>
      <c r="B9832" s="72" t="s">
        <v>3338</v>
      </c>
      <c r="C9832" s="72" t="s">
        <v>2103</v>
      </c>
      <c r="D9832" s="72">
        <v>90414</v>
      </c>
      <c r="E9832" s="72">
        <v>94137</v>
      </c>
      <c r="F9832" s="72">
        <v>81084</v>
      </c>
      <c r="G9832" s="72">
        <v>113041</v>
      </c>
      <c r="H9832" s="72">
        <v>128041</v>
      </c>
      <c r="I9832" s="72">
        <v>91754</v>
      </c>
      <c r="J9832" s="72">
        <v>59045</v>
      </c>
    </row>
    <row r="9833" spans="1:16" hidden="1">
      <c r="A9833" s="72" t="s">
        <v>2147</v>
      </c>
      <c r="B9833" s="72" t="s">
        <v>3338</v>
      </c>
      <c r="C9833" s="72" t="s">
        <v>2104</v>
      </c>
      <c r="D9833" s="72">
        <v>1370</v>
      </c>
      <c r="E9833" s="72">
        <v>1368</v>
      </c>
      <c r="F9833" s="72">
        <v>1365</v>
      </c>
      <c r="G9833" s="72">
        <v>1394</v>
      </c>
      <c r="H9833" s="72">
        <v>1414</v>
      </c>
      <c r="I9833" s="72">
        <v>1447</v>
      </c>
      <c r="J9833" s="72">
        <v>1454</v>
      </c>
    </row>
    <row r="9834" spans="1:16" hidden="1">
      <c r="A9834" s="72" t="s">
        <v>2147</v>
      </c>
      <c r="B9834" s="72" t="s">
        <v>3338</v>
      </c>
      <c r="C9834" s="72" t="s">
        <v>2105</v>
      </c>
      <c r="D9834" s="72">
        <v>719252</v>
      </c>
      <c r="E9834" s="72">
        <v>878066</v>
      </c>
      <c r="F9834" s="72">
        <v>734225</v>
      </c>
      <c r="G9834" s="72">
        <v>695939</v>
      </c>
      <c r="H9834" s="72">
        <v>720354</v>
      </c>
      <c r="I9834" s="72">
        <v>358661</v>
      </c>
      <c r="J9834" s="72">
        <v>274081</v>
      </c>
    </row>
    <row r="9835" spans="1:16" hidden="1">
      <c r="A9835" s="72" t="s">
        <v>2147</v>
      </c>
      <c r="B9835" s="72" t="s">
        <v>3338</v>
      </c>
      <c r="C9835" s="72" t="s">
        <v>2106</v>
      </c>
      <c r="D9835" s="72">
        <v>27608</v>
      </c>
      <c r="E9835" s="72">
        <v>30103</v>
      </c>
      <c r="F9835" s="72">
        <v>23602</v>
      </c>
      <c r="G9835" s="72">
        <v>31876</v>
      </c>
      <c r="H9835" s="72">
        <v>39610</v>
      </c>
      <c r="I9835" s="72">
        <v>46642</v>
      </c>
      <c r="J9835" s="72">
        <v>26757</v>
      </c>
    </row>
    <row r="9836" spans="1:16" hidden="1">
      <c r="A9836" s="72" t="s">
        <v>2147</v>
      </c>
      <c r="B9836" s="72" t="s">
        <v>3338</v>
      </c>
      <c r="C9836" s="72" t="s">
        <v>2107</v>
      </c>
      <c r="D9836" s="72">
        <v>105</v>
      </c>
      <c r="E9836" s="72">
        <v>104</v>
      </c>
      <c r="F9836" s="72">
        <v>104</v>
      </c>
      <c r="G9836" s="72">
        <v>110</v>
      </c>
      <c r="H9836" s="72">
        <v>114</v>
      </c>
      <c r="I9836" s="72">
        <v>113</v>
      </c>
      <c r="J9836" s="72">
        <v>110</v>
      </c>
    </row>
    <row r="9837" spans="1:16" hidden="1">
      <c r="A9837" s="72" t="s">
        <v>2147</v>
      </c>
      <c r="B9837" s="72" t="s">
        <v>3338</v>
      </c>
      <c r="C9837" s="72" t="s">
        <v>2108</v>
      </c>
      <c r="D9837" s="72">
        <v>203539</v>
      </c>
      <c r="E9837" s="72">
        <v>266956</v>
      </c>
      <c r="F9837" s="72">
        <v>208065</v>
      </c>
      <c r="G9837" s="72">
        <v>202564</v>
      </c>
      <c r="H9837" s="72">
        <v>197125</v>
      </c>
      <c r="I9837" s="72">
        <v>187835</v>
      </c>
      <c r="J9837" s="72">
        <v>123985</v>
      </c>
    </row>
    <row r="9838" spans="1:16" hidden="1">
      <c r="A9838" s="72" t="s">
        <v>2116</v>
      </c>
      <c r="B9838" s="72" t="s">
        <v>3339</v>
      </c>
      <c r="C9838" s="72" t="s">
        <v>2103</v>
      </c>
      <c r="D9838" s="72">
        <v>244802837</v>
      </c>
      <c r="E9838" s="72">
        <v>253271760</v>
      </c>
      <c r="F9838" s="72">
        <v>234428960</v>
      </c>
      <c r="G9838" s="72">
        <v>234157464</v>
      </c>
      <c r="H9838" s="72">
        <v>195111902</v>
      </c>
      <c r="I9838" s="72">
        <v>197625637</v>
      </c>
      <c r="J9838" s="72">
        <v>201250531</v>
      </c>
      <c r="K9838" s="72">
        <v>207874679</v>
      </c>
      <c r="L9838" s="72">
        <v>205102935</v>
      </c>
      <c r="M9838" s="72">
        <v>232735930</v>
      </c>
      <c r="N9838" s="72">
        <v>229365443</v>
      </c>
      <c r="O9838" s="72">
        <v>223627558</v>
      </c>
      <c r="P9838" s="72">
        <v>211127336</v>
      </c>
    </row>
    <row r="9839" spans="1:16" hidden="1">
      <c r="A9839" s="72" t="s">
        <v>2116</v>
      </c>
      <c r="B9839" s="72" t="s">
        <v>3339</v>
      </c>
      <c r="C9839" s="72" t="s">
        <v>2104</v>
      </c>
      <c r="D9839" s="72">
        <v>5296921</v>
      </c>
      <c r="E9839" s="72">
        <v>5330690</v>
      </c>
      <c r="F9839" s="72">
        <v>5349349</v>
      </c>
      <c r="G9839" s="72">
        <v>5377308</v>
      </c>
      <c r="H9839" s="72">
        <v>5389552</v>
      </c>
      <c r="I9839" s="72">
        <v>5411367</v>
      </c>
      <c r="J9839" s="72">
        <v>5471229</v>
      </c>
      <c r="K9839" s="72">
        <v>5501945</v>
      </c>
      <c r="L9839" s="72">
        <v>5507552</v>
      </c>
      <c r="M9839" s="72">
        <v>5531367</v>
      </c>
      <c r="N9839" s="72">
        <v>5585208</v>
      </c>
      <c r="O9839" s="72">
        <v>5625524</v>
      </c>
      <c r="P9839" s="72">
        <v>5673684</v>
      </c>
    </row>
    <row r="9840" spans="1:16" hidden="1">
      <c r="A9840" s="72" t="s">
        <v>2116</v>
      </c>
      <c r="B9840" s="72" t="s">
        <v>3339</v>
      </c>
      <c r="C9840" s="72" t="s">
        <v>2105</v>
      </c>
      <c r="D9840" s="72">
        <v>2302450081</v>
      </c>
      <c r="E9840" s="72">
        <v>2357790224</v>
      </c>
      <c r="F9840" s="72">
        <v>1962764098</v>
      </c>
      <c r="G9840" s="72">
        <v>2203783045</v>
      </c>
      <c r="H9840" s="72">
        <v>2170095903</v>
      </c>
      <c r="I9840" s="72">
        <v>2036563294</v>
      </c>
      <c r="J9840" s="72">
        <v>2157509026</v>
      </c>
      <c r="K9840" s="72">
        <v>2277612439</v>
      </c>
      <c r="L9840" s="72">
        <v>2250485736</v>
      </c>
      <c r="M9840" s="72">
        <v>2779359698</v>
      </c>
      <c r="N9840" s="72">
        <v>2989692703</v>
      </c>
      <c r="O9840" s="72">
        <v>3382995627</v>
      </c>
      <c r="P9840" s="72">
        <v>3908645004</v>
      </c>
    </row>
    <row r="9841" spans="1:16" hidden="1">
      <c r="A9841" s="72" t="s">
        <v>2116</v>
      </c>
      <c r="B9841" s="72" t="s">
        <v>3339</v>
      </c>
      <c r="C9841" s="72" t="s">
        <v>2106</v>
      </c>
      <c r="D9841" s="72">
        <v>71561462</v>
      </c>
      <c r="E9841" s="72">
        <v>71760923</v>
      </c>
      <c r="F9841" s="72">
        <v>69848178</v>
      </c>
      <c r="G9841" s="72">
        <v>70306652</v>
      </c>
      <c r="H9841" s="72">
        <v>63177459</v>
      </c>
      <c r="I9841" s="72">
        <v>64728844</v>
      </c>
      <c r="J9841" s="72">
        <v>65619975</v>
      </c>
      <c r="K9841" s="72">
        <v>65536141</v>
      </c>
      <c r="L9841" s="72">
        <v>66702669</v>
      </c>
      <c r="M9841" s="72">
        <v>71144673</v>
      </c>
      <c r="N9841" s="72">
        <v>60560365</v>
      </c>
      <c r="O9841" s="72">
        <v>66603306</v>
      </c>
      <c r="P9841" s="72">
        <v>68269693</v>
      </c>
    </row>
    <row r="9842" spans="1:16" hidden="1">
      <c r="A9842" s="72" t="s">
        <v>2116</v>
      </c>
      <c r="B9842" s="72" t="s">
        <v>3339</v>
      </c>
      <c r="C9842" s="72" t="s">
        <v>2107</v>
      </c>
      <c r="D9842" s="72">
        <v>181398</v>
      </c>
      <c r="E9842" s="72">
        <v>179717</v>
      </c>
      <c r="F9842" s="72">
        <v>178565</v>
      </c>
      <c r="G9842" s="72">
        <v>178248</v>
      </c>
      <c r="H9842" s="72">
        <v>176437</v>
      </c>
      <c r="I9842" s="72">
        <v>177980</v>
      </c>
      <c r="J9842" s="72">
        <v>176795</v>
      </c>
      <c r="K9842" s="72">
        <v>177161</v>
      </c>
      <c r="L9842" s="72">
        <v>176884</v>
      </c>
      <c r="M9842" s="72">
        <v>177646</v>
      </c>
      <c r="N9842" s="72">
        <v>178059</v>
      </c>
      <c r="O9842" s="72">
        <v>178146</v>
      </c>
      <c r="P9842" s="72">
        <v>178442</v>
      </c>
    </row>
    <row r="9843" spans="1:16" hidden="1">
      <c r="A9843" s="72" t="s">
        <v>2116</v>
      </c>
      <c r="B9843" s="72" t="s">
        <v>3339</v>
      </c>
      <c r="C9843" s="72" t="s">
        <v>2108</v>
      </c>
      <c r="D9843" s="72">
        <v>569759410</v>
      </c>
      <c r="E9843" s="72">
        <v>569075031</v>
      </c>
      <c r="F9843" s="72">
        <v>460087689</v>
      </c>
      <c r="G9843" s="72">
        <v>527072772</v>
      </c>
      <c r="H9843" s="72">
        <v>545901874</v>
      </c>
      <c r="I9843" s="72">
        <v>469080164</v>
      </c>
      <c r="J9843" s="72">
        <v>503490330</v>
      </c>
      <c r="K9843" s="72">
        <v>483456351</v>
      </c>
      <c r="L9843" s="72">
        <v>497395363</v>
      </c>
      <c r="M9843" s="72">
        <v>587933855</v>
      </c>
      <c r="N9843" s="72">
        <v>506410260</v>
      </c>
      <c r="O9843" s="72">
        <v>753543760</v>
      </c>
      <c r="P9843" s="72">
        <v>1045082100</v>
      </c>
    </row>
    <row r="9844" spans="1:16" hidden="1">
      <c r="A9844" s="72" t="s">
        <v>2116</v>
      </c>
      <c r="B9844" s="72" t="s">
        <v>3339</v>
      </c>
      <c r="C9844" s="72" t="s">
        <v>2109</v>
      </c>
      <c r="D9844" s="72">
        <v>20493357</v>
      </c>
      <c r="E9844" s="72">
        <v>20633931</v>
      </c>
      <c r="F9844" s="72">
        <v>20419265</v>
      </c>
      <c r="G9844" s="72">
        <v>19980607</v>
      </c>
      <c r="H9844" s="72">
        <v>19262075</v>
      </c>
      <c r="I9844" s="72">
        <v>19323767</v>
      </c>
      <c r="J9844" s="72">
        <v>19244976</v>
      </c>
      <c r="K9844" s="72">
        <v>19403207</v>
      </c>
      <c r="L9844" s="72">
        <v>18978990</v>
      </c>
      <c r="M9844" s="72">
        <v>19506541</v>
      </c>
      <c r="N9844" s="72">
        <v>17989930</v>
      </c>
      <c r="O9844" s="72">
        <v>18910269</v>
      </c>
      <c r="P9844" s="72">
        <v>18725828</v>
      </c>
    </row>
    <row r="9845" spans="1:16" hidden="1">
      <c r="A9845" s="72" t="s">
        <v>2116</v>
      </c>
      <c r="B9845" s="72" t="s">
        <v>3339</v>
      </c>
      <c r="C9845" s="72" t="s">
        <v>2110</v>
      </c>
      <c r="D9845" s="72">
        <v>18782</v>
      </c>
      <c r="E9845" s="72">
        <v>18585</v>
      </c>
      <c r="F9845" s="72">
        <v>18419</v>
      </c>
      <c r="G9845" s="72">
        <v>18288</v>
      </c>
      <c r="H9845" s="72">
        <v>18035</v>
      </c>
      <c r="I9845" s="72">
        <v>16868</v>
      </c>
      <c r="J9845" s="72">
        <v>16857</v>
      </c>
      <c r="K9845" s="72">
        <v>16647</v>
      </c>
      <c r="L9845" s="72">
        <v>16322</v>
      </c>
      <c r="M9845" s="72">
        <v>16128</v>
      </c>
      <c r="N9845" s="72">
        <v>15952</v>
      </c>
      <c r="O9845" s="72">
        <v>15850</v>
      </c>
      <c r="P9845" s="72">
        <v>15652</v>
      </c>
    </row>
    <row r="9846" spans="1:16" hidden="1">
      <c r="A9846" s="72" t="s">
        <v>2116</v>
      </c>
      <c r="B9846" s="72" t="s">
        <v>3339</v>
      </c>
      <c r="C9846" s="72" t="s">
        <v>2111</v>
      </c>
      <c r="D9846" s="72">
        <v>134758061</v>
      </c>
      <c r="E9846" s="72">
        <v>135170260</v>
      </c>
      <c r="F9846" s="72">
        <v>105875091</v>
      </c>
      <c r="G9846" s="72">
        <v>121627403</v>
      </c>
      <c r="H9846" s="72">
        <v>137677092</v>
      </c>
      <c r="I9846" s="72">
        <v>110268483</v>
      </c>
      <c r="J9846" s="72">
        <v>119633113</v>
      </c>
      <c r="K9846" s="72">
        <v>113989252</v>
      </c>
      <c r="L9846" s="72">
        <v>112635633</v>
      </c>
      <c r="M9846" s="72">
        <v>130400829</v>
      </c>
      <c r="N9846" s="72">
        <v>111809310</v>
      </c>
      <c r="O9846" s="72">
        <v>168505094</v>
      </c>
      <c r="P9846" s="72">
        <v>239031979</v>
      </c>
    </row>
    <row r="9847" spans="1:16" hidden="1">
      <c r="A9847" s="72" t="s">
        <v>2118</v>
      </c>
      <c r="B9847" s="72" t="s">
        <v>3340</v>
      </c>
      <c r="C9847" s="72" t="s">
        <v>2103</v>
      </c>
      <c r="D9847" s="72">
        <v>12999007</v>
      </c>
      <c r="E9847" s="72">
        <v>13479770</v>
      </c>
      <c r="F9847" s="72">
        <v>11923155</v>
      </c>
      <c r="G9847" s="72">
        <v>14180515</v>
      </c>
      <c r="H9847" s="72">
        <v>15705807</v>
      </c>
      <c r="I9847" s="72">
        <v>15880084</v>
      </c>
      <c r="J9847" s="72">
        <v>13952065</v>
      </c>
      <c r="K9847" s="72">
        <v>14938232</v>
      </c>
      <c r="L9847" s="72">
        <v>16772315</v>
      </c>
      <c r="M9847" s="72">
        <v>16216001</v>
      </c>
      <c r="N9847" s="72">
        <v>15031425</v>
      </c>
      <c r="O9847" s="72">
        <v>15700113</v>
      </c>
      <c r="P9847" s="72">
        <v>15733894</v>
      </c>
    </row>
    <row r="9848" spans="1:16" hidden="1">
      <c r="A9848" s="72" t="s">
        <v>2118</v>
      </c>
      <c r="B9848" s="72" t="s">
        <v>3340</v>
      </c>
      <c r="C9848" s="72" t="s">
        <v>2104</v>
      </c>
      <c r="D9848" s="72">
        <v>157093</v>
      </c>
      <c r="E9848" s="72">
        <v>158677</v>
      </c>
      <c r="F9848" s="72">
        <v>161602</v>
      </c>
      <c r="G9848" s="72">
        <v>165408</v>
      </c>
      <c r="H9848" s="72">
        <v>168188</v>
      </c>
      <c r="I9848" s="72">
        <v>170736</v>
      </c>
      <c r="J9848" s="72">
        <v>174144</v>
      </c>
      <c r="K9848" s="72">
        <v>176386</v>
      </c>
      <c r="L9848" s="72">
        <v>178673</v>
      </c>
      <c r="M9848" s="72">
        <v>180189</v>
      </c>
      <c r="N9848" s="72">
        <v>183706</v>
      </c>
      <c r="O9848" s="72">
        <v>186498</v>
      </c>
      <c r="P9848" s="72">
        <v>187903</v>
      </c>
    </row>
    <row r="9849" spans="1:16" hidden="1">
      <c r="A9849" s="72" t="s">
        <v>2118</v>
      </c>
      <c r="B9849" s="72" t="s">
        <v>3340</v>
      </c>
      <c r="C9849" s="72" t="s">
        <v>2105</v>
      </c>
      <c r="D9849" s="72">
        <v>200672034</v>
      </c>
      <c r="E9849" s="72">
        <v>190266442</v>
      </c>
      <c r="F9849" s="72">
        <v>177155954</v>
      </c>
      <c r="G9849" s="72">
        <v>185494249</v>
      </c>
      <c r="H9849" s="72">
        <v>214435248</v>
      </c>
      <c r="I9849" s="72">
        <v>191466248</v>
      </c>
      <c r="J9849" s="72">
        <v>180312470</v>
      </c>
      <c r="K9849" s="72">
        <v>200851759</v>
      </c>
      <c r="L9849" s="72">
        <v>224318510</v>
      </c>
      <c r="M9849" s="72">
        <v>225132631</v>
      </c>
      <c r="N9849" s="72">
        <v>206786929</v>
      </c>
      <c r="O9849" s="72">
        <v>233740726</v>
      </c>
      <c r="P9849" s="72">
        <v>274783770</v>
      </c>
    </row>
    <row r="9850" spans="1:16" hidden="1">
      <c r="A9850" s="72" t="s">
        <v>2118</v>
      </c>
      <c r="B9850" s="72" t="s">
        <v>3340</v>
      </c>
      <c r="C9850" s="72" t="s">
        <v>2106</v>
      </c>
      <c r="D9850" s="72">
        <v>6954382</v>
      </c>
      <c r="E9850" s="72">
        <v>7971163</v>
      </c>
      <c r="F9850" s="72">
        <v>7542827</v>
      </c>
      <c r="G9850" s="72">
        <v>8562659</v>
      </c>
      <c r="H9850" s="72">
        <v>10481886</v>
      </c>
      <c r="I9850" s="72">
        <v>11850970</v>
      </c>
      <c r="J9850" s="72">
        <v>12227479</v>
      </c>
      <c r="K9850" s="72">
        <v>13337330</v>
      </c>
      <c r="L9850" s="72">
        <v>14972799</v>
      </c>
      <c r="M9850" s="72">
        <v>14866555</v>
      </c>
      <c r="N9850" s="72">
        <v>13029251</v>
      </c>
      <c r="O9850" s="72">
        <v>12419631</v>
      </c>
      <c r="P9850" s="72">
        <v>13250567</v>
      </c>
    </row>
    <row r="9851" spans="1:16" hidden="1">
      <c r="A9851" s="72" t="s">
        <v>2118</v>
      </c>
      <c r="B9851" s="72" t="s">
        <v>3340</v>
      </c>
      <c r="C9851" s="72" t="s">
        <v>2107</v>
      </c>
      <c r="D9851" s="72">
        <v>14927</v>
      </c>
      <c r="E9851" s="72">
        <v>14950</v>
      </c>
      <c r="F9851" s="72">
        <v>15010</v>
      </c>
      <c r="G9851" s="72">
        <v>15562</v>
      </c>
      <c r="H9851" s="72">
        <v>16221</v>
      </c>
      <c r="I9851" s="72">
        <v>16994</v>
      </c>
      <c r="J9851" s="72">
        <v>17572</v>
      </c>
      <c r="K9851" s="72">
        <v>17739</v>
      </c>
      <c r="L9851" s="72">
        <v>18016</v>
      </c>
      <c r="M9851" s="72">
        <v>18229</v>
      </c>
      <c r="N9851" s="72">
        <v>18563</v>
      </c>
      <c r="O9851" s="72">
        <v>18659</v>
      </c>
      <c r="P9851" s="72">
        <v>18602</v>
      </c>
    </row>
    <row r="9852" spans="1:16" hidden="1">
      <c r="A9852" s="72" t="s">
        <v>2118</v>
      </c>
      <c r="B9852" s="72" t="s">
        <v>3340</v>
      </c>
      <c r="C9852" s="72" t="s">
        <v>2108</v>
      </c>
      <c r="D9852" s="72">
        <v>73166049</v>
      </c>
      <c r="E9852" s="72">
        <v>73621619</v>
      </c>
      <c r="F9852" s="72">
        <v>67717993</v>
      </c>
      <c r="G9852" s="72">
        <v>72192508</v>
      </c>
      <c r="H9852" s="72">
        <v>103169153</v>
      </c>
      <c r="I9852" s="72">
        <v>99333581</v>
      </c>
      <c r="J9852" s="72">
        <v>103985177</v>
      </c>
      <c r="K9852" s="72">
        <v>113955252</v>
      </c>
      <c r="L9852" s="72">
        <v>126914435</v>
      </c>
      <c r="M9852" s="72">
        <v>131556388</v>
      </c>
      <c r="N9852" s="72">
        <v>99534027</v>
      </c>
      <c r="O9852" s="72">
        <v>118481975</v>
      </c>
      <c r="P9852" s="72">
        <v>160447690</v>
      </c>
    </row>
    <row r="9853" spans="1:16" hidden="1">
      <c r="A9853" s="72" t="s">
        <v>2118</v>
      </c>
      <c r="B9853" s="72" t="s">
        <v>3340</v>
      </c>
      <c r="C9853" s="72" t="s">
        <v>2109</v>
      </c>
      <c r="D9853" s="72">
        <v>1899125</v>
      </c>
      <c r="E9853" s="72">
        <v>2420152</v>
      </c>
      <c r="F9853" s="72">
        <v>2563336</v>
      </c>
      <c r="G9853" s="72">
        <v>2568368</v>
      </c>
      <c r="H9853" s="72">
        <v>2643858</v>
      </c>
      <c r="I9853" s="72">
        <v>2451335</v>
      </c>
      <c r="J9853" s="72">
        <v>2465895</v>
      </c>
      <c r="K9853" s="72">
        <v>2097217</v>
      </c>
      <c r="L9853" s="72">
        <v>2185974</v>
      </c>
      <c r="M9853" s="72">
        <v>2072321</v>
      </c>
      <c r="N9853" s="72">
        <v>1926675</v>
      </c>
      <c r="O9853" s="72">
        <v>2021205</v>
      </c>
      <c r="P9853" s="72">
        <v>2022367</v>
      </c>
    </row>
    <row r="9854" spans="1:16" hidden="1">
      <c r="A9854" s="72" t="s">
        <v>2118</v>
      </c>
      <c r="B9854" s="72" t="s">
        <v>3340</v>
      </c>
      <c r="C9854" s="72" t="s">
        <v>2110</v>
      </c>
      <c r="D9854" s="72">
        <v>883</v>
      </c>
      <c r="E9854" s="72">
        <v>853</v>
      </c>
      <c r="F9854" s="72">
        <v>811</v>
      </c>
      <c r="G9854" s="72">
        <v>741</v>
      </c>
      <c r="H9854" s="72">
        <v>682</v>
      </c>
      <c r="I9854" s="72">
        <v>607</v>
      </c>
      <c r="J9854" s="72">
        <v>571</v>
      </c>
      <c r="K9854" s="72">
        <v>526</v>
      </c>
      <c r="L9854" s="72">
        <v>475</v>
      </c>
      <c r="M9854" s="72">
        <v>443</v>
      </c>
      <c r="N9854" s="72">
        <v>415</v>
      </c>
      <c r="O9854" s="72">
        <v>400</v>
      </c>
      <c r="P9854" s="72">
        <v>378</v>
      </c>
    </row>
    <row r="9855" spans="1:16" hidden="1">
      <c r="A9855" s="72" t="s">
        <v>2118</v>
      </c>
      <c r="B9855" s="72" t="s">
        <v>3340</v>
      </c>
      <c r="C9855" s="72" t="s">
        <v>2111</v>
      </c>
      <c r="D9855" s="72">
        <v>17559356</v>
      </c>
      <c r="E9855" s="72">
        <v>18321048</v>
      </c>
      <c r="F9855" s="72">
        <v>18445617</v>
      </c>
      <c r="G9855" s="72">
        <v>16291584</v>
      </c>
      <c r="H9855" s="72">
        <v>21153521</v>
      </c>
      <c r="I9855" s="72">
        <v>14936566</v>
      </c>
      <c r="J9855" s="72">
        <v>14860162</v>
      </c>
      <c r="K9855" s="72">
        <v>13283451</v>
      </c>
      <c r="L9855" s="72">
        <v>14299246</v>
      </c>
      <c r="M9855" s="72">
        <v>13099986</v>
      </c>
      <c r="N9855" s="72">
        <v>10384422</v>
      </c>
      <c r="O9855" s="72">
        <v>13880514</v>
      </c>
      <c r="P9855" s="72">
        <v>20513716</v>
      </c>
    </row>
    <row r="9856" spans="1:16" hidden="1">
      <c r="A9856" s="72" t="s">
        <v>2126</v>
      </c>
      <c r="B9856" s="72" t="s">
        <v>3341</v>
      </c>
      <c r="C9856" s="72" t="s">
        <v>2103</v>
      </c>
      <c r="D9856" s="72">
        <v>7088508</v>
      </c>
      <c r="E9856" s="72">
        <v>6238285</v>
      </c>
      <c r="F9856" s="72">
        <v>5498907</v>
      </c>
      <c r="G9856" s="72">
        <v>7115324</v>
      </c>
      <c r="H9856" s="72">
        <v>7683356</v>
      </c>
      <c r="I9856" s="72">
        <v>6378945</v>
      </c>
      <c r="J9856" s="72">
        <v>5974641</v>
      </c>
      <c r="K9856" s="72">
        <v>5611065</v>
      </c>
      <c r="L9856" s="72">
        <v>6729475</v>
      </c>
      <c r="M9856" s="72">
        <v>6461164</v>
      </c>
      <c r="N9856" s="72">
        <v>6072800</v>
      </c>
      <c r="O9856" s="72">
        <v>6125594</v>
      </c>
      <c r="P9856" s="72">
        <v>6788552</v>
      </c>
    </row>
    <row r="9857" spans="1:16" hidden="1">
      <c r="A9857" s="72" t="s">
        <v>2126</v>
      </c>
      <c r="B9857" s="72" t="s">
        <v>3341</v>
      </c>
      <c r="C9857" s="72" t="s">
        <v>2104</v>
      </c>
      <c r="D9857" s="72">
        <v>99811</v>
      </c>
      <c r="E9857" s="72">
        <v>99654</v>
      </c>
      <c r="F9857" s="72">
        <v>99543</v>
      </c>
      <c r="G9857" s="72">
        <v>99805</v>
      </c>
      <c r="H9857" s="72">
        <v>100054</v>
      </c>
      <c r="I9857" s="72">
        <v>100281</v>
      </c>
      <c r="J9857" s="72">
        <v>100697</v>
      </c>
      <c r="K9857" s="72">
        <v>101075</v>
      </c>
      <c r="L9857" s="72">
        <v>101486</v>
      </c>
      <c r="M9857" s="72">
        <v>101922</v>
      </c>
      <c r="N9857" s="72">
        <v>102881</v>
      </c>
      <c r="O9857" s="72">
        <v>103356</v>
      </c>
      <c r="P9857" s="72">
        <v>103898</v>
      </c>
    </row>
    <row r="9858" spans="1:16" hidden="1">
      <c r="A9858" s="72" t="s">
        <v>2126</v>
      </c>
      <c r="B9858" s="72" t="s">
        <v>3341</v>
      </c>
      <c r="C9858" s="72" t="s">
        <v>2105</v>
      </c>
      <c r="D9858" s="72">
        <v>66777174</v>
      </c>
      <c r="E9858" s="72">
        <v>58485915</v>
      </c>
      <c r="F9858" s="72">
        <v>50339292</v>
      </c>
      <c r="G9858" s="72">
        <v>60764765</v>
      </c>
      <c r="H9858" s="72">
        <v>71012961</v>
      </c>
      <c r="I9858" s="72">
        <v>57418552</v>
      </c>
      <c r="J9858" s="72">
        <v>52288232</v>
      </c>
      <c r="K9858" s="72">
        <v>60113062</v>
      </c>
      <c r="L9858" s="72">
        <v>67220059</v>
      </c>
      <c r="M9858" s="72">
        <v>64953977</v>
      </c>
      <c r="N9858" s="72">
        <v>63671493</v>
      </c>
      <c r="O9858" s="72">
        <v>78718888</v>
      </c>
      <c r="P9858" s="72">
        <v>102530442</v>
      </c>
    </row>
    <row r="9859" spans="1:16" hidden="1">
      <c r="A9859" s="72" t="s">
        <v>2126</v>
      </c>
      <c r="B9859" s="72" t="s">
        <v>3341</v>
      </c>
      <c r="C9859" s="72" t="s">
        <v>2106</v>
      </c>
      <c r="D9859" s="72">
        <v>3377904</v>
      </c>
      <c r="E9859" s="72">
        <v>3165552</v>
      </c>
      <c r="F9859" s="72">
        <v>2837002</v>
      </c>
      <c r="G9859" s="72">
        <v>3667811</v>
      </c>
      <c r="H9859" s="72">
        <v>4034617</v>
      </c>
      <c r="I9859" s="72">
        <v>3196045</v>
      </c>
      <c r="J9859" s="72">
        <v>3057926</v>
      </c>
      <c r="K9859" s="72">
        <v>2909211</v>
      </c>
      <c r="L9859" s="72">
        <v>3363208</v>
      </c>
      <c r="M9859" s="72">
        <v>3349444</v>
      </c>
      <c r="N9859" s="72">
        <v>3115083</v>
      </c>
      <c r="O9859" s="72">
        <v>3212512</v>
      </c>
      <c r="P9859" s="72">
        <v>3643514</v>
      </c>
    </row>
    <row r="9860" spans="1:16" hidden="1">
      <c r="A9860" s="72" t="s">
        <v>2126</v>
      </c>
      <c r="B9860" s="72" t="s">
        <v>3341</v>
      </c>
      <c r="C9860" s="72" t="s">
        <v>2107</v>
      </c>
      <c r="D9860" s="72">
        <v>9980</v>
      </c>
      <c r="E9860" s="72">
        <v>9964</v>
      </c>
      <c r="F9860" s="72">
        <v>9973</v>
      </c>
      <c r="G9860" s="72">
        <v>9995</v>
      </c>
      <c r="H9860" s="72">
        <v>9996</v>
      </c>
      <c r="I9860" s="72">
        <v>10019</v>
      </c>
      <c r="J9860" s="72">
        <v>10033</v>
      </c>
      <c r="K9860" s="72">
        <v>10049</v>
      </c>
      <c r="L9860" s="72">
        <v>10096</v>
      </c>
      <c r="M9860" s="72">
        <v>10115</v>
      </c>
      <c r="N9860" s="72">
        <v>10159</v>
      </c>
      <c r="O9860" s="72">
        <v>10212</v>
      </c>
      <c r="P9860" s="72">
        <v>10260</v>
      </c>
    </row>
    <row r="9861" spans="1:16" hidden="1">
      <c r="A9861" s="72" t="s">
        <v>2126</v>
      </c>
      <c r="B9861" s="72" t="s">
        <v>3341</v>
      </c>
      <c r="C9861" s="72" t="s">
        <v>2108</v>
      </c>
      <c r="D9861" s="72">
        <v>27068223</v>
      </c>
      <c r="E9861" s="72">
        <v>24158057</v>
      </c>
      <c r="F9861" s="72">
        <v>20051725</v>
      </c>
      <c r="G9861" s="72">
        <v>25542372</v>
      </c>
      <c r="H9861" s="72">
        <v>30690723</v>
      </c>
      <c r="I9861" s="72">
        <v>22492409</v>
      </c>
      <c r="J9861" s="72">
        <v>19134475</v>
      </c>
      <c r="K9861" s="72">
        <v>22596968</v>
      </c>
      <c r="L9861" s="72">
        <v>25036016</v>
      </c>
      <c r="M9861" s="72">
        <v>23360398</v>
      </c>
      <c r="N9861" s="72">
        <v>21592681</v>
      </c>
      <c r="O9861" s="72">
        <v>28956185</v>
      </c>
      <c r="P9861" s="72">
        <v>41550181</v>
      </c>
    </row>
    <row r="9862" spans="1:16" hidden="1">
      <c r="A9862" s="72" t="s">
        <v>2137</v>
      </c>
      <c r="B9862" s="72" t="s">
        <v>3342</v>
      </c>
      <c r="C9862" s="72" t="s">
        <v>2103</v>
      </c>
      <c r="D9862" s="72">
        <v>404534</v>
      </c>
      <c r="E9862" s="72">
        <v>494668</v>
      </c>
    </row>
    <row r="9863" spans="1:16" hidden="1">
      <c r="A9863" s="72" t="s">
        <v>2137</v>
      </c>
      <c r="B9863" s="72" t="s">
        <v>3342</v>
      </c>
      <c r="C9863" s="72" t="s">
        <v>2104</v>
      </c>
      <c r="D9863" s="72">
        <v>7219</v>
      </c>
      <c r="E9863" s="72">
        <v>8321</v>
      </c>
    </row>
    <row r="9864" spans="1:16" hidden="1">
      <c r="A9864" s="72" t="s">
        <v>2137</v>
      </c>
      <c r="B9864" s="72" t="s">
        <v>3342</v>
      </c>
      <c r="C9864" s="72" t="s">
        <v>2105</v>
      </c>
      <c r="D9864" s="72">
        <v>5586497</v>
      </c>
      <c r="E9864" s="72">
        <v>6250513</v>
      </c>
    </row>
    <row r="9865" spans="1:16" hidden="1">
      <c r="A9865" s="72" t="s">
        <v>2137</v>
      </c>
      <c r="B9865" s="72" t="s">
        <v>3342</v>
      </c>
      <c r="C9865" s="72" t="s">
        <v>2106</v>
      </c>
      <c r="D9865" s="72">
        <v>306294</v>
      </c>
      <c r="E9865" s="72">
        <v>533454</v>
      </c>
    </row>
    <row r="9866" spans="1:16" hidden="1">
      <c r="A9866" s="72" t="s">
        <v>2137</v>
      </c>
      <c r="B9866" s="72" t="s">
        <v>3342</v>
      </c>
      <c r="C9866" s="72" t="s">
        <v>2107</v>
      </c>
      <c r="D9866" s="72">
        <v>934</v>
      </c>
      <c r="E9866" s="72">
        <v>1094</v>
      </c>
    </row>
    <row r="9867" spans="1:16" hidden="1">
      <c r="A9867" s="72" t="s">
        <v>2137</v>
      </c>
      <c r="B9867" s="72" t="s">
        <v>3342</v>
      </c>
      <c r="C9867" s="72" t="s">
        <v>2108</v>
      </c>
      <c r="D9867" s="72">
        <v>3761256</v>
      </c>
      <c r="E9867" s="72">
        <v>5647726</v>
      </c>
    </row>
    <row r="9868" spans="1:16" hidden="1">
      <c r="A9868" s="72" t="s">
        <v>2137</v>
      </c>
      <c r="B9868" s="72" t="s">
        <v>3342</v>
      </c>
      <c r="C9868" s="72" t="s">
        <v>2109</v>
      </c>
      <c r="D9868" s="72">
        <v>38970</v>
      </c>
      <c r="E9868" s="72">
        <v>59737</v>
      </c>
    </row>
    <row r="9869" spans="1:16" hidden="1">
      <c r="A9869" s="72" t="s">
        <v>2137</v>
      </c>
      <c r="B9869" s="72" t="s">
        <v>3342</v>
      </c>
      <c r="C9869" s="72" t="s">
        <v>2110</v>
      </c>
      <c r="D9869" s="72">
        <v>1</v>
      </c>
      <c r="E9869" s="72">
        <v>2</v>
      </c>
    </row>
    <row r="9870" spans="1:16" hidden="1">
      <c r="A9870" s="72" t="s">
        <v>2137</v>
      </c>
      <c r="B9870" s="72" t="s">
        <v>3342</v>
      </c>
      <c r="C9870" s="72" t="s">
        <v>2111</v>
      </c>
      <c r="D9870" s="72">
        <v>393511</v>
      </c>
      <c r="E9870" s="72">
        <v>729489</v>
      </c>
    </row>
    <row r="9871" spans="1:16" hidden="1">
      <c r="A9871" s="72" t="s">
        <v>2112</v>
      </c>
      <c r="B9871" s="72" t="s">
        <v>3343</v>
      </c>
      <c r="C9871" s="72" t="s">
        <v>2109</v>
      </c>
      <c r="P9871" s="72">
        <v>0</v>
      </c>
    </row>
    <row r="9872" spans="1:16" hidden="1">
      <c r="A9872" s="72" t="s">
        <v>2112</v>
      </c>
      <c r="B9872" s="72" t="s">
        <v>3343</v>
      </c>
      <c r="C9872" s="72" t="s">
        <v>2110</v>
      </c>
      <c r="P9872" s="72">
        <v>0</v>
      </c>
    </row>
    <row r="9873" spans="1:16" hidden="1">
      <c r="A9873" s="72" t="s">
        <v>2136</v>
      </c>
      <c r="B9873" s="72" t="s">
        <v>3343</v>
      </c>
      <c r="C9873" s="72" t="s">
        <v>2109</v>
      </c>
      <c r="H9873" s="72">
        <v>0</v>
      </c>
    </row>
    <row r="9874" spans="1:16" hidden="1">
      <c r="A9874" s="72" t="s">
        <v>2160</v>
      </c>
      <c r="B9874" s="72" t="s">
        <v>3344</v>
      </c>
      <c r="C9874" s="72" t="s">
        <v>2103</v>
      </c>
      <c r="D9874" s="72">
        <v>392812</v>
      </c>
      <c r="E9874" s="72">
        <v>320647</v>
      </c>
      <c r="F9874" s="72">
        <v>303965</v>
      </c>
      <c r="G9874" s="72">
        <v>361286</v>
      </c>
      <c r="H9874" s="72">
        <v>377331</v>
      </c>
      <c r="I9874" s="72">
        <v>340929</v>
      </c>
      <c r="J9874" s="72">
        <v>302246</v>
      </c>
      <c r="K9874" s="72">
        <v>280838</v>
      </c>
      <c r="L9874" s="72">
        <v>349393</v>
      </c>
      <c r="M9874" s="72">
        <v>315763</v>
      </c>
      <c r="N9874" s="72">
        <v>312792</v>
      </c>
      <c r="O9874" s="72">
        <v>319705</v>
      </c>
      <c r="P9874" s="72">
        <v>339543</v>
      </c>
    </row>
    <row r="9875" spans="1:16" hidden="1">
      <c r="A9875" s="72" t="s">
        <v>2160</v>
      </c>
      <c r="B9875" s="72" t="s">
        <v>3344</v>
      </c>
      <c r="C9875" s="72" t="s">
        <v>2104</v>
      </c>
      <c r="D9875" s="72">
        <v>5711</v>
      </c>
      <c r="E9875" s="72">
        <v>5488</v>
      </c>
      <c r="F9875" s="72">
        <v>5588</v>
      </c>
      <c r="G9875" s="72">
        <v>5613</v>
      </c>
      <c r="H9875" s="72">
        <v>5572</v>
      </c>
      <c r="I9875" s="72">
        <v>5544</v>
      </c>
      <c r="J9875" s="72">
        <v>5527</v>
      </c>
      <c r="K9875" s="72">
        <v>5507</v>
      </c>
      <c r="L9875" s="72">
        <v>5446</v>
      </c>
      <c r="M9875" s="72">
        <v>5454</v>
      </c>
      <c r="N9875" s="72">
        <v>5321</v>
      </c>
      <c r="O9875" s="72">
        <v>5517</v>
      </c>
      <c r="P9875" s="72">
        <v>5529</v>
      </c>
    </row>
    <row r="9876" spans="1:16" hidden="1">
      <c r="A9876" s="72" t="s">
        <v>2160</v>
      </c>
      <c r="B9876" s="72" t="s">
        <v>3344</v>
      </c>
      <c r="C9876" s="72" t="s">
        <v>2105</v>
      </c>
      <c r="D9876" s="72">
        <v>4226450</v>
      </c>
      <c r="E9876" s="72">
        <v>3369584</v>
      </c>
      <c r="F9876" s="72">
        <v>2828927</v>
      </c>
      <c r="G9876" s="72">
        <v>3038547</v>
      </c>
      <c r="H9876" s="72">
        <v>3647898</v>
      </c>
      <c r="I9876" s="72">
        <v>3380458</v>
      </c>
      <c r="J9876" s="72">
        <v>2364320</v>
      </c>
      <c r="K9876" s="72">
        <v>2159221</v>
      </c>
      <c r="L9876" s="72">
        <v>2765481</v>
      </c>
      <c r="M9876" s="72">
        <v>2746954</v>
      </c>
      <c r="N9876" s="72">
        <v>2804627</v>
      </c>
      <c r="O9876" s="72">
        <v>2822343</v>
      </c>
      <c r="P9876" s="72">
        <v>3128904</v>
      </c>
    </row>
    <row r="9877" spans="1:16" hidden="1">
      <c r="A9877" s="72" t="s">
        <v>2160</v>
      </c>
      <c r="B9877" s="72" t="s">
        <v>3344</v>
      </c>
      <c r="C9877" s="72" t="s">
        <v>2106</v>
      </c>
      <c r="D9877" s="72">
        <v>258000</v>
      </c>
      <c r="E9877" s="72">
        <v>236753</v>
      </c>
      <c r="F9877" s="72">
        <v>192390</v>
      </c>
      <c r="G9877" s="72">
        <v>283956</v>
      </c>
      <c r="H9877" s="72">
        <v>222253</v>
      </c>
      <c r="I9877" s="72">
        <v>183240</v>
      </c>
      <c r="J9877" s="72">
        <v>175141</v>
      </c>
      <c r="K9877" s="72">
        <v>226908</v>
      </c>
      <c r="L9877" s="72">
        <v>272859</v>
      </c>
      <c r="M9877" s="72">
        <v>262200</v>
      </c>
      <c r="N9877" s="72">
        <v>254023</v>
      </c>
      <c r="O9877" s="72">
        <v>274175</v>
      </c>
      <c r="P9877" s="72">
        <v>316603</v>
      </c>
    </row>
    <row r="9878" spans="1:16" hidden="1">
      <c r="A9878" s="72" t="s">
        <v>2160</v>
      </c>
      <c r="B9878" s="72" t="s">
        <v>3344</v>
      </c>
      <c r="C9878" s="72" t="s">
        <v>2107</v>
      </c>
      <c r="D9878" s="72">
        <v>800</v>
      </c>
      <c r="E9878" s="72">
        <v>802</v>
      </c>
      <c r="F9878" s="72">
        <v>793</v>
      </c>
      <c r="G9878" s="72">
        <v>787</v>
      </c>
      <c r="H9878" s="72">
        <v>787</v>
      </c>
      <c r="I9878" s="72">
        <v>799</v>
      </c>
      <c r="J9878" s="72">
        <v>808</v>
      </c>
      <c r="K9878" s="72">
        <v>815</v>
      </c>
      <c r="L9878" s="72">
        <v>830</v>
      </c>
      <c r="M9878" s="72">
        <v>831</v>
      </c>
      <c r="N9878" s="72">
        <v>830</v>
      </c>
      <c r="O9878" s="72">
        <v>831</v>
      </c>
      <c r="P9878" s="72">
        <v>830</v>
      </c>
    </row>
    <row r="9879" spans="1:16" hidden="1">
      <c r="A9879" s="72" t="s">
        <v>2160</v>
      </c>
      <c r="B9879" s="72" t="s">
        <v>3344</v>
      </c>
      <c r="C9879" s="72" t="s">
        <v>2108</v>
      </c>
      <c r="D9879" s="72">
        <v>2558241</v>
      </c>
      <c r="E9879" s="72">
        <v>1867950</v>
      </c>
      <c r="F9879" s="72">
        <v>1491364</v>
      </c>
      <c r="G9879" s="72">
        <v>1990022</v>
      </c>
      <c r="H9879" s="72">
        <v>1977360</v>
      </c>
      <c r="I9879" s="72">
        <v>1694390</v>
      </c>
      <c r="J9879" s="72">
        <v>1209281</v>
      </c>
      <c r="K9879" s="72">
        <v>1362946</v>
      </c>
      <c r="L9879" s="72">
        <v>1909690</v>
      </c>
      <c r="M9879" s="72">
        <v>2002929</v>
      </c>
      <c r="N9879" s="72">
        <v>2001288</v>
      </c>
      <c r="O9879" s="72">
        <v>2091559</v>
      </c>
      <c r="P9879" s="72">
        <v>2945794</v>
      </c>
    </row>
    <row r="9880" spans="1:16" hidden="1">
      <c r="A9880" s="72" t="s">
        <v>2117</v>
      </c>
      <c r="B9880" s="72" t="s">
        <v>3345</v>
      </c>
      <c r="C9880" s="72" t="s">
        <v>2110</v>
      </c>
      <c r="K9880" s="72">
        <v>0</v>
      </c>
    </row>
    <row r="9881" spans="1:16" hidden="1">
      <c r="A9881" s="72" t="s">
        <v>2128</v>
      </c>
      <c r="B9881" s="72" t="s">
        <v>3345</v>
      </c>
      <c r="C9881" s="72" t="s">
        <v>2106</v>
      </c>
      <c r="D9881" s="72">
        <v>0</v>
      </c>
    </row>
    <row r="9882" spans="1:16" hidden="1">
      <c r="A9882" s="72" t="s">
        <v>2128</v>
      </c>
      <c r="B9882" s="72" t="s">
        <v>3345</v>
      </c>
      <c r="C9882" s="72" t="s">
        <v>2107</v>
      </c>
      <c r="G9882" s="72">
        <v>0</v>
      </c>
      <c r="L9882" s="72">
        <v>0</v>
      </c>
    </row>
    <row r="9883" spans="1:16" hidden="1">
      <c r="A9883" s="72" t="s">
        <v>2128</v>
      </c>
      <c r="B9883" s="72" t="s">
        <v>3345</v>
      </c>
      <c r="C9883" s="72" t="s">
        <v>2109</v>
      </c>
      <c r="D9883" s="72">
        <v>0</v>
      </c>
    </row>
    <row r="9884" spans="1:16" hidden="1">
      <c r="A9884" s="72" t="s">
        <v>2128</v>
      </c>
      <c r="B9884" s="72" t="s">
        <v>3345</v>
      </c>
      <c r="C9884" s="72" t="s">
        <v>2110</v>
      </c>
      <c r="D9884" s="72">
        <v>0</v>
      </c>
    </row>
    <row r="9885" spans="1:16" hidden="1">
      <c r="A9885" s="72" t="s">
        <v>2114</v>
      </c>
      <c r="B9885" s="72" t="s">
        <v>3346</v>
      </c>
      <c r="C9885" s="72" t="s">
        <v>2103</v>
      </c>
      <c r="D9885" s="72">
        <v>28579080</v>
      </c>
      <c r="E9885" s="72">
        <v>29176335</v>
      </c>
      <c r="F9885" s="72">
        <v>26397882</v>
      </c>
      <c r="G9885" s="72">
        <v>30205526</v>
      </c>
      <c r="H9885" s="72">
        <v>24360349</v>
      </c>
      <c r="I9885" s="72">
        <v>25854616</v>
      </c>
      <c r="J9885" s="72">
        <v>26547410</v>
      </c>
      <c r="K9885" s="72">
        <v>24526460</v>
      </c>
      <c r="L9885" s="72">
        <v>25914294</v>
      </c>
      <c r="M9885" s="72">
        <v>31480558</v>
      </c>
      <c r="N9885" s="72">
        <v>31384861</v>
      </c>
      <c r="O9885" s="72">
        <v>29710256</v>
      </c>
      <c r="P9885" s="72">
        <v>31512306</v>
      </c>
    </row>
    <row r="9886" spans="1:16" hidden="1">
      <c r="A9886" s="72" t="s">
        <v>2114</v>
      </c>
      <c r="B9886" s="72" t="s">
        <v>3346</v>
      </c>
      <c r="C9886" s="72" t="s">
        <v>2104</v>
      </c>
      <c r="D9886" s="72">
        <v>937809</v>
      </c>
      <c r="E9886" s="72">
        <v>943755</v>
      </c>
      <c r="F9886" s="72">
        <v>953322</v>
      </c>
      <c r="G9886" s="72">
        <v>964804</v>
      </c>
      <c r="H9886" s="72">
        <v>977363</v>
      </c>
      <c r="I9886" s="72">
        <v>989044</v>
      </c>
      <c r="J9886" s="72">
        <v>1001219</v>
      </c>
      <c r="K9886" s="72">
        <v>1016678</v>
      </c>
      <c r="L9886" s="72">
        <v>1032837</v>
      </c>
      <c r="M9886" s="72">
        <v>1051069</v>
      </c>
      <c r="N9886" s="72">
        <v>1074445</v>
      </c>
      <c r="O9886" s="72">
        <v>1094583</v>
      </c>
      <c r="P9886" s="72">
        <v>1124031</v>
      </c>
    </row>
    <row r="9887" spans="1:16" hidden="1">
      <c r="A9887" s="72" t="s">
        <v>2114</v>
      </c>
      <c r="B9887" s="72" t="s">
        <v>3346</v>
      </c>
      <c r="C9887" s="72" t="s">
        <v>2105</v>
      </c>
      <c r="D9887" s="72">
        <v>482161763</v>
      </c>
      <c r="E9887" s="72">
        <v>460441280</v>
      </c>
      <c r="F9887" s="72">
        <v>451631567</v>
      </c>
      <c r="G9887" s="72">
        <v>443819211</v>
      </c>
      <c r="H9887" s="72">
        <v>457378310</v>
      </c>
      <c r="I9887" s="72">
        <v>483051851</v>
      </c>
      <c r="J9887" s="72">
        <v>439263594</v>
      </c>
      <c r="K9887" s="72">
        <v>418880044</v>
      </c>
      <c r="L9887" s="72">
        <v>434598290</v>
      </c>
      <c r="M9887" s="72">
        <v>457315550</v>
      </c>
      <c r="N9887" s="72">
        <v>438233899</v>
      </c>
      <c r="O9887" s="72">
        <v>503966678</v>
      </c>
      <c r="P9887" s="72">
        <v>618323191</v>
      </c>
    </row>
    <row r="9888" spans="1:16" hidden="1">
      <c r="A9888" s="72" t="s">
        <v>2114</v>
      </c>
      <c r="B9888" s="72" t="s">
        <v>3346</v>
      </c>
      <c r="C9888" s="72" t="s">
        <v>2106</v>
      </c>
      <c r="D9888" s="72">
        <v>21539369</v>
      </c>
      <c r="E9888" s="72">
        <v>21686778</v>
      </c>
      <c r="F9888" s="72">
        <v>20669213</v>
      </c>
      <c r="G9888" s="72">
        <v>21151740</v>
      </c>
      <c r="H9888" s="72">
        <v>19450917</v>
      </c>
      <c r="I9888" s="72">
        <v>19390124</v>
      </c>
      <c r="J9888" s="72">
        <v>19369965</v>
      </c>
      <c r="K9888" s="72">
        <v>19242766</v>
      </c>
      <c r="L9888" s="72">
        <v>19638647</v>
      </c>
      <c r="M9888" s="72">
        <v>21229123</v>
      </c>
      <c r="N9888" s="72">
        <v>19443469</v>
      </c>
      <c r="O9888" s="72">
        <v>20467323</v>
      </c>
      <c r="P9888" s="72">
        <v>21815678</v>
      </c>
    </row>
    <row r="9889" spans="1:16" hidden="1">
      <c r="A9889" s="72" t="s">
        <v>2114</v>
      </c>
      <c r="B9889" s="72" t="s">
        <v>3346</v>
      </c>
      <c r="C9889" s="72" t="s">
        <v>2107</v>
      </c>
      <c r="D9889" s="72">
        <v>39903</v>
      </c>
      <c r="E9889" s="72">
        <v>39689</v>
      </c>
      <c r="F9889" s="72">
        <v>39521</v>
      </c>
      <c r="G9889" s="72">
        <v>39440</v>
      </c>
      <c r="H9889" s="72">
        <v>39473</v>
      </c>
      <c r="I9889" s="72">
        <v>39528</v>
      </c>
      <c r="J9889" s="72">
        <v>39553</v>
      </c>
      <c r="K9889" s="72">
        <v>39720</v>
      </c>
      <c r="L9889" s="72">
        <v>39968</v>
      </c>
      <c r="M9889" s="72">
        <v>40199</v>
      </c>
      <c r="N9889" s="72">
        <v>40441</v>
      </c>
      <c r="O9889" s="72">
        <v>40775</v>
      </c>
      <c r="P9889" s="72">
        <v>41525</v>
      </c>
    </row>
    <row r="9890" spans="1:16" hidden="1">
      <c r="A9890" s="72" t="s">
        <v>2114</v>
      </c>
      <c r="B9890" s="72" t="s">
        <v>3346</v>
      </c>
      <c r="C9890" s="72" t="s">
        <v>2108</v>
      </c>
      <c r="D9890" s="72">
        <v>237839581</v>
      </c>
      <c r="E9890" s="72">
        <v>219436705</v>
      </c>
      <c r="F9890" s="72">
        <v>204050868</v>
      </c>
      <c r="G9890" s="72">
        <v>186716869</v>
      </c>
      <c r="H9890" s="72">
        <v>207918634</v>
      </c>
      <c r="I9890" s="72">
        <v>213477158</v>
      </c>
      <c r="J9890" s="72">
        <v>176478846</v>
      </c>
      <c r="K9890" s="72">
        <v>175541602</v>
      </c>
      <c r="L9890" s="72">
        <v>175508776</v>
      </c>
      <c r="M9890" s="72">
        <v>156213527</v>
      </c>
      <c r="N9890" s="72">
        <v>134374940</v>
      </c>
      <c r="O9890" s="72">
        <v>182488049</v>
      </c>
      <c r="P9890" s="72">
        <v>246228953</v>
      </c>
    </row>
    <row r="9891" spans="1:16" hidden="1">
      <c r="A9891" s="72" t="s">
        <v>2114</v>
      </c>
      <c r="B9891" s="72" t="s">
        <v>3346</v>
      </c>
      <c r="C9891" s="72" t="s">
        <v>2109</v>
      </c>
      <c r="D9891" s="72">
        <v>3311456</v>
      </c>
      <c r="E9891" s="72">
        <v>3282379</v>
      </c>
      <c r="F9891" s="72">
        <v>3032273</v>
      </c>
      <c r="G9891" s="72">
        <v>2142986</v>
      </c>
      <c r="H9891" s="72">
        <v>1365898</v>
      </c>
      <c r="I9891" s="72">
        <v>1611004</v>
      </c>
      <c r="J9891" s="72">
        <v>1495122</v>
      </c>
      <c r="K9891" s="72">
        <v>1450740</v>
      </c>
      <c r="L9891" s="72">
        <v>1737096</v>
      </c>
      <c r="M9891" s="72">
        <v>1829588</v>
      </c>
      <c r="N9891" s="72">
        <v>2124690</v>
      </c>
      <c r="O9891" s="72">
        <v>2068556</v>
      </c>
      <c r="P9891" s="72">
        <v>1784730</v>
      </c>
    </row>
    <row r="9892" spans="1:16" hidden="1">
      <c r="A9892" s="72" t="s">
        <v>2114</v>
      </c>
      <c r="B9892" s="72" t="s">
        <v>3346</v>
      </c>
      <c r="C9892" s="72" t="s">
        <v>2110</v>
      </c>
      <c r="D9892" s="72">
        <v>226</v>
      </c>
      <c r="E9892" s="72">
        <v>228</v>
      </c>
      <c r="F9892" s="72">
        <v>220</v>
      </c>
      <c r="G9892" s="72">
        <v>217</v>
      </c>
      <c r="H9892" s="72">
        <v>217</v>
      </c>
      <c r="I9892" s="72">
        <v>212</v>
      </c>
      <c r="J9892" s="72">
        <v>199</v>
      </c>
      <c r="K9892" s="72">
        <v>192</v>
      </c>
      <c r="L9892" s="72">
        <v>194</v>
      </c>
      <c r="M9892" s="72">
        <v>194</v>
      </c>
      <c r="N9892" s="72">
        <v>186</v>
      </c>
      <c r="O9892" s="72">
        <v>189</v>
      </c>
      <c r="P9892" s="72">
        <v>190</v>
      </c>
    </row>
    <row r="9893" spans="1:16" hidden="1">
      <c r="A9893" s="72" t="s">
        <v>2114</v>
      </c>
      <c r="B9893" s="72" t="s">
        <v>3346</v>
      </c>
      <c r="C9893" s="72" t="s">
        <v>2111</v>
      </c>
      <c r="D9893" s="72">
        <v>26834694</v>
      </c>
      <c r="E9893" s="72">
        <v>24070708</v>
      </c>
      <c r="F9893" s="72">
        <v>19639488</v>
      </c>
      <c r="G9893" s="72">
        <v>14317957</v>
      </c>
      <c r="H9893" s="72">
        <v>12186771</v>
      </c>
      <c r="I9893" s="72">
        <v>13886392</v>
      </c>
      <c r="J9893" s="72">
        <v>10752538</v>
      </c>
      <c r="K9893" s="72">
        <v>11229710</v>
      </c>
      <c r="L9893" s="72">
        <v>11995831</v>
      </c>
      <c r="M9893" s="72">
        <v>8584276</v>
      </c>
      <c r="N9893" s="72">
        <v>9201167</v>
      </c>
      <c r="O9893" s="72">
        <v>15846547</v>
      </c>
      <c r="P9893" s="72">
        <v>17478040</v>
      </c>
    </row>
    <row r="9894" spans="1:16" hidden="1">
      <c r="A9894" s="72" t="s">
        <v>2116</v>
      </c>
      <c r="B9894" s="72" t="s">
        <v>3346</v>
      </c>
      <c r="C9894" s="72" t="s">
        <v>2103</v>
      </c>
      <c r="D9894" s="72">
        <v>9675617</v>
      </c>
      <c r="E9894" s="72">
        <v>10015509</v>
      </c>
      <c r="F9894" s="72">
        <v>8976220</v>
      </c>
      <c r="G9894" s="72">
        <v>9553012</v>
      </c>
      <c r="H9894" s="72">
        <v>8040783</v>
      </c>
      <c r="I9894" s="72">
        <v>8467385</v>
      </c>
      <c r="J9894" s="72">
        <v>8863977</v>
      </c>
      <c r="K9894" s="72">
        <v>9293564</v>
      </c>
      <c r="L9894" s="72">
        <v>9053780</v>
      </c>
      <c r="M9894" s="72">
        <v>10511824</v>
      </c>
      <c r="N9894" s="72">
        <v>10047134</v>
      </c>
      <c r="O9894" s="72">
        <v>9603831</v>
      </c>
      <c r="P9894" s="72">
        <v>10091945</v>
      </c>
    </row>
    <row r="9895" spans="1:16" hidden="1">
      <c r="A9895" s="72" t="s">
        <v>2116</v>
      </c>
      <c r="B9895" s="72" t="s">
        <v>3346</v>
      </c>
      <c r="C9895" s="72" t="s">
        <v>2104</v>
      </c>
      <c r="D9895" s="72">
        <v>171308</v>
      </c>
      <c r="E9895" s="72">
        <v>172633</v>
      </c>
      <c r="F9895" s="72">
        <v>173999</v>
      </c>
      <c r="G9895" s="72">
        <v>175648</v>
      </c>
      <c r="H9895" s="72">
        <v>177646</v>
      </c>
      <c r="I9895" s="72">
        <v>179576</v>
      </c>
      <c r="J9895" s="72">
        <v>181194</v>
      </c>
      <c r="K9895" s="72">
        <v>182967</v>
      </c>
      <c r="L9895" s="72">
        <v>184965</v>
      </c>
      <c r="M9895" s="72">
        <v>186768</v>
      </c>
      <c r="N9895" s="72">
        <v>189533</v>
      </c>
      <c r="O9895" s="72">
        <v>191744</v>
      </c>
      <c r="P9895" s="72">
        <v>194077</v>
      </c>
    </row>
    <row r="9896" spans="1:16" hidden="1">
      <c r="A9896" s="72" t="s">
        <v>2116</v>
      </c>
      <c r="B9896" s="72" t="s">
        <v>3346</v>
      </c>
      <c r="C9896" s="72" t="s">
        <v>2105</v>
      </c>
      <c r="D9896" s="72">
        <v>127433214</v>
      </c>
      <c r="E9896" s="72">
        <v>130361215</v>
      </c>
      <c r="F9896" s="72">
        <v>107232632</v>
      </c>
      <c r="G9896" s="72">
        <v>120768469</v>
      </c>
      <c r="H9896" s="72">
        <v>109857144</v>
      </c>
      <c r="I9896" s="72">
        <v>123999914</v>
      </c>
      <c r="J9896" s="72">
        <v>130353994</v>
      </c>
      <c r="K9896" s="72">
        <v>127382236</v>
      </c>
      <c r="L9896" s="72">
        <v>117408617</v>
      </c>
      <c r="M9896" s="72">
        <v>155969992</v>
      </c>
      <c r="N9896" s="72">
        <v>136716712</v>
      </c>
      <c r="O9896" s="72">
        <v>147362950</v>
      </c>
      <c r="P9896" s="72">
        <v>185785247</v>
      </c>
    </row>
    <row r="9897" spans="1:16" hidden="1">
      <c r="A9897" s="72" t="s">
        <v>2116</v>
      </c>
      <c r="B9897" s="72" t="s">
        <v>3346</v>
      </c>
      <c r="C9897" s="72" t="s">
        <v>2106</v>
      </c>
      <c r="D9897" s="72">
        <v>2736338</v>
      </c>
      <c r="E9897" s="72">
        <v>2810730</v>
      </c>
      <c r="F9897" s="72">
        <v>2590613</v>
      </c>
      <c r="G9897" s="72">
        <v>2721643</v>
      </c>
      <c r="H9897" s="72">
        <v>2453698</v>
      </c>
      <c r="I9897" s="72">
        <v>2521457</v>
      </c>
      <c r="J9897" s="72">
        <v>2590685</v>
      </c>
      <c r="K9897" s="72">
        <v>2721094</v>
      </c>
      <c r="L9897" s="72">
        <v>2690352</v>
      </c>
      <c r="M9897" s="72">
        <v>3017904</v>
      </c>
      <c r="N9897" s="72">
        <v>2644650</v>
      </c>
      <c r="O9897" s="72">
        <v>2741820</v>
      </c>
      <c r="P9897" s="72">
        <v>2817823</v>
      </c>
    </row>
    <row r="9898" spans="1:16" hidden="1">
      <c r="A9898" s="72" t="s">
        <v>2116</v>
      </c>
      <c r="B9898" s="72" t="s">
        <v>3346</v>
      </c>
      <c r="C9898" s="72" t="s">
        <v>2107</v>
      </c>
      <c r="D9898" s="72">
        <v>8957</v>
      </c>
      <c r="E9898" s="72">
        <v>8970</v>
      </c>
      <c r="F9898" s="72">
        <v>9005</v>
      </c>
      <c r="G9898" s="72">
        <v>9052</v>
      </c>
      <c r="H9898" s="72">
        <v>9173</v>
      </c>
      <c r="I9898" s="72">
        <v>9214</v>
      </c>
      <c r="J9898" s="72">
        <v>9291</v>
      </c>
      <c r="K9898" s="72">
        <v>9341</v>
      </c>
      <c r="L9898" s="72">
        <v>9405</v>
      </c>
      <c r="M9898" s="72">
        <v>9414</v>
      </c>
      <c r="N9898" s="72">
        <v>9442</v>
      </c>
      <c r="O9898" s="72">
        <v>9531</v>
      </c>
      <c r="P9898" s="72">
        <v>9629</v>
      </c>
    </row>
    <row r="9899" spans="1:16" hidden="1">
      <c r="A9899" s="72" t="s">
        <v>2116</v>
      </c>
      <c r="B9899" s="72" t="s">
        <v>3346</v>
      </c>
      <c r="C9899" s="72" t="s">
        <v>2108</v>
      </c>
      <c r="D9899" s="72">
        <v>29127552</v>
      </c>
      <c r="E9899" s="72">
        <v>30032666</v>
      </c>
      <c r="F9899" s="72">
        <v>24367019</v>
      </c>
      <c r="G9899" s="72">
        <v>27840071</v>
      </c>
      <c r="H9899" s="72">
        <v>27746906</v>
      </c>
      <c r="I9899" s="72">
        <v>29765258</v>
      </c>
      <c r="J9899" s="72">
        <v>30623780</v>
      </c>
      <c r="K9899" s="72">
        <v>28898175</v>
      </c>
      <c r="L9899" s="72">
        <v>27340737</v>
      </c>
      <c r="M9899" s="72">
        <v>35613776</v>
      </c>
      <c r="N9899" s="72">
        <v>28204912</v>
      </c>
      <c r="O9899" s="72">
        <v>34269154</v>
      </c>
      <c r="P9899" s="72">
        <v>45059442</v>
      </c>
    </row>
    <row r="9900" spans="1:16" hidden="1">
      <c r="A9900" s="72" t="s">
        <v>2116</v>
      </c>
      <c r="B9900" s="72" t="s">
        <v>3346</v>
      </c>
      <c r="C9900" s="72" t="s">
        <v>2109</v>
      </c>
      <c r="D9900" s="72">
        <v>161419</v>
      </c>
      <c r="E9900" s="72">
        <v>164843</v>
      </c>
      <c r="F9900" s="72">
        <v>133747</v>
      </c>
      <c r="G9900" s="72">
        <v>159141</v>
      </c>
      <c r="H9900" s="72">
        <v>145906</v>
      </c>
      <c r="I9900" s="72">
        <v>136205</v>
      </c>
      <c r="J9900" s="72">
        <v>142167</v>
      </c>
      <c r="K9900" s="72">
        <v>138340</v>
      </c>
      <c r="L9900" s="72">
        <v>114900</v>
      </c>
      <c r="M9900" s="72">
        <v>135504</v>
      </c>
      <c r="N9900" s="72">
        <v>334485</v>
      </c>
      <c r="O9900" s="72">
        <v>463751</v>
      </c>
      <c r="P9900" s="72">
        <v>514321</v>
      </c>
    </row>
    <row r="9901" spans="1:16" hidden="1">
      <c r="A9901" s="72" t="s">
        <v>2116</v>
      </c>
      <c r="B9901" s="72" t="s">
        <v>3346</v>
      </c>
      <c r="C9901" s="72" t="s">
        <v>2110</v>
      </c>
      <c r="D9901" s="72">
        <v>35</v>
      </c>
      <c r="E9901" s="72">
        <v>31</v>
      </c>
      <c r="F9901" s="72">
        <v>31</v>
      </c>
      <c r="G9901" s="72">
        <v>31</v>
      </c>
      <c r="H9901" s="72">
        <v>31</v>
      </c>
      <c r="I9901" s="72">
        <v>31</v>
      </c>
      <c r="J9901" s="72">
        <v>30</v>
      </c>
      <c r="K9901" s="72">
        <v>32</v>
      </c>
      <c r="L9901" s="72">
        <v>34</v>
      </c>
      <c r="M9901" s="72">
        <v>35</v>
      </c>
      <c r="N9901" s="72">
        <v>39</v>
      </c>
      <c r="O9901" s="72">
        <v>41</v>
      </c>
      <c r="P9901" s="72">
        <v>45</v>
      </c>
    </row>
    <row r="9902" spans="1:16" hidden="1">
      <c r="A9902" s="72" t="s">
        <v>2116</v>
      </c>
      <c r="B9902" s="72" t="s">
        <v>3346</v>
      </c>
      <c r="C9902" s="72" t="s">
        <v>2111</v>
      </c>
      <c r="D9902" s="72">
        <v>1363175</v>
      </c>
      <c r="E9902" s="72">
        <v>1449606</v>
      </c>
      <c r="F9902" s="72">
        <v>1027153</v>
      </c>
      <c r="G9902" s="72">
        <v>1369718</v>
      </c>
      <c r="H9902" s="72">
        <v>1402278</v>
      </c>
      <c r="I9902" s="72">
        <v>1317303</v>
      </c>
      <c r="J9902" s="72">
        <v>1392031</v>
      </c>
      <c r="K9902" s="72">
        <v>1180812</v>
      </c>
      <c r="L9902" s="72">
        <v>992720</v>
      </c>
      <c r="M9902" s="72">
        <v>1398596</v>
      </c>
      <c r="N9902" s="72">
        <v>2739924</v>
      </c>
      <c r="O9902" s="72">
        <v>4617624</v>
      </c>
      <c r="P9902" s="72">
        <v>6979990</v>
      </c>
    </row>
    <row r="9903" spans="1:16" hidden="1">
      <c r="A9903" s="72" t="s">
        <v>2140</v>
      </c>
      <c r="B9903" s="72" t="s">
        <v>3346</v>
      </c>
      <c r="C9903" s="72" t="s">
        <v>2103</v>
      </c>
      <c r="D9903" s="72">
        <v>30678139</v>
      </c>
      <c r="E9903" s="72">
        <v>31250580</v>
      </c>
      <c r="F9903" s="72">
        <v>28755023</v>
      </c>
      <c r="G9903" s="72">
        <v>32142398</v>
      </c>
      <c r="H9903" s="72">
        <v>27436673</v>
      </c>
      <c r="I9903" s="72">
        <v>28690895</v>
      </c>
      <c r="J9903" s="72">
        <v>30283412</v>
      </c>
      <c r="K9903" s="72">
        <v>31058059</v>
      </c>
      <c r="L9903" s="72">
        <v>32194589</v>
      </c>
      <c r="M9903" s="72">
        <v>37124150</v>
      </c>
      <c r="N9903" s="72">
        <v>36009053</v>
      </c>
      <c r="O9903" s="72">
        <v>34637854</v>
      </c>
      <c r="P9903" s="72">
        <v>36973519</v>
      </c>
    </row>
    <row r="9904" spans="1:16" hidden="1">
      <c r="A9904" s="72" t="s">
        <v>2140</v>
      </c>
      <c r="B9904" s="72" t="s">
        <v>3346</v>
      </c>
      <c r="C9904" s="72" t="s">
        <v>2104</v>
      </c>
      <c r="D9904" s="72">
        <v>626567</v>
      </c>
      <c r="E9904" s="72">
        <v>634096</v>
      </c>
      <c r="F9904" s="72">
        <v>643067</v>
      </c>
      <c r="G9904" s="72">
        <v>653354</v>
      </c>
      <c r="H9904" s="72">
        <v>666300</v>
      </c>
      <c r="I9904" s="72">
        <v>678955</v>
      </c>
      <c r="J9904" s="72">
        <v>690863</v>
      </c>
      <c r="K9904" s="72">
        <v>704173</v>
      </c>
      <c r="L9904" s="72">
        <v>718063</v>
      </c>
      <c r="M9904" s="72">
        <v>731032</v>
      </c>
      <c r="N9904" s="72">
        <v>746164</v>
      </c>
      <c r="O9904" s="72">
        <v>759959</v>
      </c>
      <c r="P9904" s="72">
        <v>773629</v>
      </c>
    </row>
    <row r="9905" spans="1:16" hidden="1">
      <c r="A9905" s="72" t="s">
        <v>2140</v>
      </c>
      <c r="B9905" s="72" t="s">
        <v>3346</v>
      </c>
      <c r="C9905" s="72" t="s">
        <v>2105</v>
      </c>
      <c r="D9905" s="72">
        <v>372183479</v>
      </c>
      <c r="E9905" s="72">
        <v>328321708</v>
      </c>
      <c r="F9905" s="72">
        <v>294989072</v>
      </c>
      <c r="G9905" s="72">
        <v>311148438</v>
      </c>
      <c r="H9905" s="72">
        <v>326442082</v>
      </c>
      <c r="I9905" s="72">
        <v>353818034</v>
      </c>
      <c r="J9905" s="72">
        <v>329044095</v>
      </c>
      <c r="K9905" s="72">
        <v>296284013</v>
      </c>
      <c r="L9905" s="72">
        <v>319387152</v>
      </c>
      <c r="M9905" s="72">
        <v>379153510</v>
      </c>
      <c r="N9905" s="72">
        <v>400717970</v>
      </c>
      <c r="O9905" s="72">
        <v>360640572</v>
      </c>
      <c r="P9905" s="72">
        <v>500262718</v>
      </c>
    </row>
    <row r="9906" spans="1:16" hidden="1">
      <c r="A9906" s="72" t="s">
        <v>2140</v>
      </c>
      <c r="B9906" s="72" t="s">
        <v>3346</v>
      </c>
      <c r="C9906" s="72" t="s">
        <v>2106</v>
      </c>
      <c r="D9906" s="72">
        <v>15092618</v>
      </c>
      <c r="E9906" s="72">
        <v>15247493</v>
      </c>
      <c r="F9906" s="72">
        <v>13697050</v>
      </c>
      <c r="G9906" s="72">
        <v>14283427</v>
      </c>
      <c r="H9906" s="72">
        <v>13166212</v>
      </c>
      <c r="I9906" s="72">
        <v>13235214</v>
      </c>
      <c r="J9906" s="72">
        <v>13728610</v>
      </c>
      <c r="K9906" s="72">
        <v>14094707</v>
      </c>
      <c r="L9906" s="72">
        <v>14312068</v>
      </c>
      <c r="M9906" s="72">
        <v>15665634</v>
      </c>
      <c r="N9906" s="72">
        <v>13143757</v>
      </c>
      <c r="O9906" s="72">
        <v>13677216</v>
      </c>
      <c r="P9906" s="72">
        <v>15053533</v>
      </c>
    </row>
    <row r="9907" spans="1:16" hidden="1">
      <c r="A9907" s="72" t="s">
        <v>2140</v>
      </c>
      <c r="B9907" s="72" t="s">
        <v>3346</v>
      </c>
      <c r="C9907" s="72" t="s">
        <v>2107</v>
      </c>
      <c r="D9907" s="72">
        <v>28014</v>
      </c>
      <c r="E9907" s="72">
        <v>28083</v>
      </c>
      <c r="F9907" s="72">
        <v>28291</v>
      </c>
      <c r="G9907" s="72">
        <v>28734</v>
      </c>
      <c r="H9907" s="72">
        <v>29221</v>
      </c>
      <c r="I9907" s="72">
        <v>29682</v>
      </c>
      <c r="J9907" s="72">
        <v>30182</v>
      </c>
      <c r="K9907" s="72">
        <v>30644</v>
      </c>
      <c r="L9907" s="72">
        <v>31177</v>
      </c>
      <c r="M9907" s="72">
        <v>31758</v>
      </c>
      <c r="N9907" s="72">
        <v>32172</v>
      </c>
      <c r="O9907" s="72">
        <v>32536</v>
      </c>
      <c r="P9907" s="72">
        <v>33292</v>
      </c>
    </row>
    <row r="9908" spans="1:16" hidden="1">
      <c r="A9908" s="72" t="s">
        <v>2140</v>
      </c>
      <c r="B9908" s="72" t="s">
        <v>3346</v>
      </c>
      <c r="C9908" s="72" t="s">
        <v>2108</v>
      </c>
      <c r="D9908" s="72">
        <v>139768094</v>
      </c>
      <c r="E9908" s="72">
        <v>116352454</v>
      </c>
      <c r="F9908" s="72">
        <v>99618519</v>
      </c>
      <c r="G9908" s="72">
        <v>93389962</v>
      </c>
      <c r="H9908" s="72">
        <v>109608369</v>
      </c>
      <c r="I9908" s="72">
        <v>116928155</v>
      </c>
      <c r="J9908" s="72">
        <v>96870359</v>
      </c>
      <c r="K9908" s="72">
        <v>85192247</v>
      </c>
      <c r="L9908" s="72">
        <v>96697009</v>
      </c>
      <c r="M9908" s="72">
        <v>107606385</v>
      </c>
      <c r="N9908" s="72">
        <v>102499411</v>
      </c>
      <c r="O9908" s="72">
        <v>95044451</v>
      </c>
      <c r="P9908" s="72">
        <v>149914344</v>
      </c>
    </row>
    <row r="9909" spans="1:16" hidden="1">
      <c r="A9909" s="72" t="s">
        <v>2140</v>
      </c>
      <c r="B9909" s="72" t="s">
        <v>3346</v>
      </c>
      <c r="C9909" s="72" t="s">
        <v>2109</v>
      </c>
      <c r="D9909" s="72">
        <v>412891</v>
      </c>
      <c r="E9909" s="72">
        <v>405814</v>
      </c>
      <c r="F9909" s="72">
        <v>442996</v>
      </c>
      <c r="G9909" s="72">
        <v>594192</v>
      </c>
      <c r="H9909" s="72">
        <v>792566</v>
      </c>
      <c r="I9909" s="72">
        <v>700479</v>
      </c>
      <c r="J9909" s="72">
        <v>800092</v>
      </c>
      <c r="K9909" s="72">
        <v>989864</v>
      </c>
      <c r="L9909" s="72">
        <v>985254</v>
      </c>
      <c r="M9909" s="72">
        <v>1100487</v>
      </c>
      <c r="N9909" s="72">
        <v>1092335</v>
      </c>
      <c r="O9909" s="72">
        <v>1171535</v>
      </c>
      <c r="P9909" s="72">
        <v>1242274</v>
      </c>
    </row>
    <row r="9910" spans="1:16" hidden="1">
      <c r="A9910" s="72" t="s">
        <v>2140</v>
      </c>
      <c r="B9910" s="72" t="s">
        <v>3346</v>
      </c>
      <c r="C9910" s="72" t="s">
        <v>2110</v>
      </c>
      <c r="D9910" s="72">
        <v>54</v>
      </c>
      <c r="E9910" s="72">
        <v>54</v>
      </c>
      <c r="F9910" s="72">
        <v>57</v>
      </c>
      <c r="G9910" s="72">
        <v>69</v>
      </c>
      <c r="H9910" s="72">
        <v>78</v>
      </c>
      <c r="I9910" s="72">
        <v>79</v>
      </c>
      <c r="J9910" s="72">
        <v>81</v>
      </c>
      <c r="K9910" s="72">
        <v>86</v>
      </c>
      <c r="L9910" s="72">
        <v>87</v>
      </c>
      <c r="M9910" s="72">
        <v>90</v>
      </c>
      <c r="N9910" s="72">
        <v>92</v>
      </c>
      <c r="O9910" s="72">
        <v>95</v>
      </c>
      <c r="P9910" s="72">
        <v>100</v>
      </c>
    </row>
    <row r="9911" spans="1:16" hidden="1">
      <c r="A9911" s="72" t="s">
        <v>2140</v>
      </c>
      <c r="B9911" s="72" t="s">
        <v>3346</v>
      </c>
      <c r="C9911" s="72" t="s">
        <v>2111</v>
      </c>
      <c r="D9911" s="72">
        <v>4342845</v>
      </c>
      <c r="E9911" s="72">
        <v>3490227</v>
      </c>
      <c r="F9911" s="72">
        <v>3130795</v>
      </c>
      <c r="G9911" s="72">
        <v>3789154</v>
      </c>
      <c r="H9911" s="72">
        <v>6183631</v>
      </c>
      <c r="I9911" s="72">
        <v>5661953</v>
      </c>
      <c r="J9911" s="72">
        <v>4780291</v>
      </c>
      <c r="K9911" s="72">
        <v>5787278</v>
      </c>
      <c r="L9911" s="72">
        <v>6356311</v>
      </c>
      <c r="M9911" s="72">
        <v>7698119</v>
      </c>
      <c r="N9911" s="72">
        <v>7934804</v>
      </c>
      <c r="O9911" s="72">
        <v>7643361</v>
      </c>
      <c r="P9911" s="72">
        <v>11773850</v>
      </c>
    </row>
    <row r="9912" spans="1:16" hidden="1">
      <c r="A9912" s="72" t="s">
        <v>2158</v>
      </c>
      <c r="B9912" s="72" t="s">
        <v>3347</v>
      </c>
      <c r="C9912" s="72" t="s">
        <v>2103</v>
      </c>
      <c r="D9912" s="72">
        <v>227386</v>
      </c>
      <c r="E9912" s="72">
        <v>193839</v>
      </c>
      <c r="F9912" s="72">
        <v>174719</v>
      </c>
      <c r="G9912" s="72">
        <v>214769</v>
      </c>
      <c r="H9912" s="72">
        <v>232683</v>
      </c>
      <c r="I9912" s="72">
        <v>198865</v>
      </c>
      <c r="J9912" s="72">
        <v>190688</v>
      </c>
      <c r="K9912" s="72">
        <v>175303</v>
      </c>
      <c r="L9912" s="72">
        <v>219879</v>
      </c>
      <c r="M9912" s="72">
        <v>199378</v>
      </c>
      <c r="N9912" s="72">
        <v>181697</v>
      </c>
      <c r="O9912" s="72">
        <v>205502</v>
      </c>
      <c r="P9912" s="72">
        <v>203034</v>
      </c>
    </row>
    <row r="9913" spans="1:16" hidden="1">
      <c r="A9913" s="72" t="s">
        <v>2158</v>
      </c>
      <c r="B9913" s="72" t="s">
        <v>3347</v>
      </c>
      <c r="C9913" s="72" t="s">
        <v>2104</v>
      </c>
      <c r="D9913" s="72">
        <v>3361</v>
      </c>
      <c r="E9913" s="72">
        <v>3339</v>
      </c>
      <c r="F9913" s="72">
        <v>3317</v>
      </c>
      <c r="G9913" s="72">
        <v>3269</v>
      </c>
      <c r="H9913" s="72">
        <v>3277</v>
      </c>
      <c r="I9913" s="72">
        <v>3297</v>
      </c>
      <c r="J9913" s="72">
        <v>3293</v>
      </c>
      <c r="K9913" s="72">
        <v>3285</v>
      </c>
      <c r="L9913" s="72">
        <v>3290</v>
      </c>
      <c r="M9913" s="72">
        <v>3282</v>
      </c>
      <c r="N9913" s="72">
        <v>3336</v>
      </c>
      <c r="O9913" s="72">
        <v>3387</v>
      </c>
      <c r="P9913" s="72">
        <v>3294</v>
      </c>
    </row>
    <row r="9914" spans="1:16" hidden="1">
      <c r="A9914" s="72" t="s">
        <v>2158</v>
      </c>
      <c r="B9914" s="72" t="s">
        <v>3347</v>
      </c>
      <c r="C9914" s="72" t="s">
        <v>2105</v>
      </c>
      <c r="D9914" s="72">
        <v>2440682</v>
      </c>
      <c r="E9914" s="72">
        <v>1873300</v>
      </c>
      <c r="F9914" s="72">
        <v>1610344</v>
      </c>
      <c r="G9914" s="72">
        <v>2234018</v>
      </c>
      <c r="H9914" s="72">
        <v>2010074</v>
      </c>
      <c r="I9914" s="72">
        <v>1534235</v>
      </c>
      <c r="J9914" s="72">
        <v>1639944</v>
      </c>
      <c r="K9914" s="72">
        <v>1585560</v>
      </c>
      <c r="L9914" s="72">
        <v>1908006</v>
      </c>
      <c r="M9914" s="72">
        <v>1661160</v>
      </c>
      <c r="N9914" s="72">
        <v>1478940</v>
      </c>
      <c r="O9914" s="72">
        <v>1827159</v>
      </c>
      <c r="P9914" s="72">
        <v>2221558</v>
      </c>
    </row>
    <row r="9915" spans="1:16" hidden="1">
      <c r="A9915" s="72" t="s">
        <v>2158</v>
      </c>
      <c r="B9915" s="72" t="s">
        <v>3347</v>
      </c>
      <c r="C9915" s="72" t="s">
        <v>2106</v>
      </c>
      <c r="D9915" s="72">
        <v>360516</v>
      </c>
      <c r="E9915" s="72">
        <v>321476</v>
      </c>
      <c r="F9915" s="72">
        <v>293068</v>
      </c>
      <c r="G9915" s="72">
        <v>357226</v>
      </c>
      <c r="H9915" s="72">
        <v>383884</v>
      </c>
      <c r="I9915" s="72">
        <v>329889</v>
      </c>
      <c r="J9915" s="72">
        <v>342966</v>
      </c>
      <c r="K9915" s="72">
        <v>307542</v>
      </c>
      <c r="L9915" s="72">
        <v>379903</v>
      </c>
      <c r="M9915" s="72">
        <v>378807</v>
      </c>
      <c r="N9915" s="72">
        <v>336913</v>
      </c>
      <c r="O9915" s="72">
        <v>334629</v>
      </c>
      <c r="P9915" s="72">
        <v>338319</v>
      </c>
    </row>
    <row r="9916" spans="1:16" hidden="1">
      <c r="A9916" s="72" t="s">
        <v>2158</v>
      </c>
      <c r="B9916" s="72" t="s">
        <v>3347</v>
      </c>
      <c r="C9916" s="72" t="s">
        <v>2107</v>
      </c>
      <c r="D9916" s="72">
        <v>865</v>
      </c>
      <c r="E9916" s="72">
        <v>844</v>
      </c>
      <c r="F9916" s="72">
        <v>889</v>
      </c>
      <c r="G9916" s="72">
        <v>887</v>
      </c>
      <c r="H9916" s="72">
        <v>878</v>
      </c>
      <c r="I9916" s="72">
        <v>872</v>
      </c>
      <c r="J9916" s="72">
        <v>898</v>
      </c>
      <c r="K9916" s="72">
        <v>894</v>
      </c>
      <c r="L9916" s="72">
        <v>888</v>
      </c>
      <c r="M9916" s="72">
        <v>892</v>
      </c>
      <c r="N9916" s="72">
        <v>883</v>
      </c>
      <c r="O9916" s="72">
        <v>883</v>
      </c>
      <c r="P9916" s="72">
        <v>876</v>
      </c>
    </row>
    <row r="9917" spans="1:16" hidden="1">
      <c r="A9917" s="72" t="s">
        <v>2158</v>
      </c>
      <c r="B9917" s="72" t="s">
        <v>3347</v>
      </c>
      <c r="C9917" s="72" t="s">
        <v>2108</v>
      </c>
      <c r="D9917" s="72">
        <v>3243462</v>
      </c>
      <c r="E9917" s="72">
        <v>2538519</v>
      </c>
      <c r="F9917" s="72">
        <v>2093951</v>
      </c>
      <c r="G9917" s="72">
        <v>2951424</v>
      </c>
      <c r="H9917" s="72">
        <v>2691830</v>
      </c>
      <c r="I9917" s="72">
        <v>1916274</v>
      </c>
      <c r="J9917" s="72">
        <v>2224299</v>
      </c>
      <c r="K9917" s="72">
        <v>2090828</v>
      </c>
      <c r="L9917" s="72">
        <v>2590091</v>
      </c>
      <c r="M9917" s="72">
        <v>2425695</v>
      </c>
      <c r="N9917" s="72">
        <v>2007413</v>
      </c>
      <c r="O9917" s="72">
        <v>2352793</v>
      </c>
      <c r="P9917" s="72">
        <v>3104213</v>
      </c>
    </row>
    <row r="9918" spans="1:16" hidden="1">
      <c r="A9918" s="72" t="s">
        <v>2158</v>
      </c>
      <c r="B9918" s="72" t="s">
        <v>3347</v>
      </c>
      <c r="C9918" s="72" t="s">
        <v>2109</v>
      </c>
      <c r="D9918" s="72">
        <v>662710</v>
      </c>
      <c r="E9918" s="72">
        <v>646087</v>
      </c>
      <c r="F9918" s="72">
        <v>666095</v>
      </c>
      <c r="G9918" s="72">
        <v>750039</v>
      </c>
      <c r="H9918" s="72">
        <v>819230</v>
      </c>
      <c r="I9918" s="72">
        <v>751714</v>
      </c>
      <c r="J9918" s="72">
        <v>804829</v>
      </c>
      <c r="K9918" s="72">
        <v>998303</v>
      </c>
      <c r="L9918" s="72">
        <v>1152442</v>
      </c>
      <c r="M9918" s="72">
        <v>1200611</v>
      </c>
      <c r="N9918" s="72">
        <v>1060554</v>
      </c>
      <c r="O9918" s="72">
        <v>1054605</v>
      </c>
      <c r="P9918" s="72">
        <v>1054142</v>
      </c>
    </row>
    <row r="9919" spans="1:16" hidden="1">
      <c r="A9919" s="72" t="s">
        <v>2158</v>
      </c>
      <c r="B9919" s="72" t="s">
        <v>3347</v>
      </c>
      <c r="C9919" s="72" t="s">
        <v>2110</v>
      </c>
      <c r="D9919" s="72">
        <v>56</v>
      </c>
      <c r="E9919" s="72">
        <v>57</v>
      </c>
      <c r="F9919" s="72">
        <v>58</v>
      </c>
      <c r="G9919" s="72">
        <v>55</v>
      </c>
      <c r="H9919" s="72">
        <v>56</v>
      </c>
      <c r="I9919" s="72">
        <v>56</v>
      </c>
      <c r="J9919" s="72">
        <v>58</v>
      </c>
      <c r="K9919" s="72">
        <v>60</v>
      </c>
      <c r="L9919" s="72">
        <v>62</v>
      </c>
      <c r="M9919" s="72">
        <v>58</v>
      </c>
      <c r="N9919" s="72">
        <v>63</v>
      </c>
      <c r="O9919" s="72">
        <v>64</v>
      </c>
      <c r="P9919" s="72">
        <v>65</v>
      </c>
    </row>
    <row r="9920" spans="1:16" hidden="1">
      <c r="A9920" s="72" t="s">
        <v>2158</v>
      </c>
      <c r="B9920" s="72" t="s">
        <v>3347</v>
      </c>
      <c r="C9920" s="72" t="s">
        <v>2111</v>
      </c>
      <c r="D9920" s="72">
        <v>5065469</v>
      </c>
      <c r="E9920" s="72">
        <v>4482612</v>
      </c>
      <c r="F9920" s="72">
        <v>4146257</v>
      </c>
      <c r="G9920" s="72">
        <v>5518788</v>
      </c>
      <c r="H9920" s="72">
        <v>5396733</v>
      </c>
      <c r="I9920" s="72">
        <v>3952097</v>
      </c>
      <c r="J9920" s="72">
        <v>4762515</v>
      </c>
      <c r="K9920" s="72">
        <v>6100700</v>
      </c>
      <c r="L9920" s="72">
        <v>7128738</v>
      </c>
      <c r="M9920" s="72">
        <v>7145469</v>
      </c>
      <c r="N9920" s="72">
        <v>5721610</v>
      </c>
      <c r="O9920" s="72">
        <v>6790738</v>
      </c>
      <c r="P9920" s="72">
        <v>9459604</v>
      </c>
    </row>
    <row r="9921" spans="1:16" hidden="1">
      <c r="A9921" s="72" t="s">
        <v>2122</v>
      </c>
      <c r="B9921" s="72" t="s">
        <v>3348</v>
      </c>
      <c r="C9921" s="72" t="s">
        <v>2103</v>
      </c>
      <c r="D9921" s="72">
        <v>25777</v>
      </c>
      <c r="E9921" s="72">
        <v>20191</v>
      </c>
      <c r="F9921" s="72">
        <v>22131</v>
      </c>
      <c r="G9921" s="72">
        <v>28182</v>
      </c>
      <c r="H9921" s="72">
        <v>33866</v>
      </c>
      <c r="I9921" s="72">
        <v>29074</v>
      </c>
      <c r="J9921" s="72">
        <v>28216</v>
      </c>
      <c r="K9921" s="72">
        <v>4235</v>
      </c>
      <c r="L9921" s="72">
        <v>5635</v>
      </c>
      <c r="M9921" s="72">
        <v>15094</v>
      </c>
      <c r="N9921" s="72">
        <v>17124</v>
      </c>
      <c r="O9921" s="72">
        <v>13546</v>
      </c>
      <c r="P9921" s="72">
        <v>14222</v>
      </c>
    </row>
    <row r="9922" spans="1:16" hidden="1">
      <c r="A9922" s="72" t="s">
        <v>2122</v>
      </c>
      <c r="B9922" s="72" t="s">
        <v>3348</v>
      </c>
      <c r="C9922" s="72" t="s">
        <v>2104</v>
      </c>
      <c r="D9922" s="72">
        <v>508</v>
      </c>
      <c r="E9922" s="72">
        <v>507</v>
      </c>
      <c r="F9922" s="72">
        <v>499</v>
      </c>
      <c r="G9922" s="72">
        <v>499</v>
      </c>
      <c r="H9922" s="72">
        <v>499</v>
      </c>
      <c r="I9922" s="72">
        <v>499</v>
      </c>
      <c r="J9922" s="72">
        <v>478</v>
      </c>
      <c r="K9922" s="72">
        <v>476</v>
      </c>
      <c r="L9922" s="72">
        <v>476</v>
      </c>
      <c r="M9922" s="72">
        <v>476</v>
      </c>
      <c r="N9922" s="72">
        <v>445</v>
      </c>
      <c r="O9922" s="72">
        <v>457</v>
      </c>
      <c r="P9922" s="72">
        <v>457</v>
      </c>
    </row>
    <row r="9923" spans="1:16" hidden="1">
      <c r="A9923" s="72" t="s">
        <v>2122</v>
      </c>
      <c r="B9923" s="72" t="s">
        <v>3348</v>
      </c>
      <c r="C9923" s="72" t="s">
        <v>2105</v>
      </c>
      <c r="D9923" s="72">
        <v>305466</v>
      </c>
      <c r="E9923" s="72">
        <v>325402</v>
      </c>
      <c r="F9923" s="72">
        <v>356309</v>
      </c>
      <c r="G9923" s="72">
        <v>547858</v>
      </c>
      <c r="H9923" s="72">
        <v>416021</v>
      </c>
      <c r="I9923" s="72">
        <v>294025</v>
      </c>
      <c r="J9923" s="72">
        <v>342260</v>
      </c>
      <c r="K9923" s="72">
        <v>52514</v>
      </c>
      <c r="L9923" s="72">
        <v>69874</v>
      </c>
      <c r="M9923" s="72">
        <v>203236</v>
      </c>
      <c r="N9923" s="72">
        <v>214856</v>
      </c>
      <c r="O9923" s="72">
        <v>189952</v>
      </c>
      <c r="P9923" s="72">
        <v>211429</v>
      </c>
    </row>
    <row r="9924" spans="1:16" hidden="1">
      <c r="A9924" s="72" t="s">
        <v>2122</v>
      </c>
      <c r="B9924" s="72" t="s">
        <v>3348</v>
      </c>
      <c r="C9924" s="72" t="s">
        <v>2106</v>
      </c>
      <c r="D9924" s="72">
        <v>58785</v>
      </c>
      <c r="E9924" s="72">
        <v>72304</v>
      </c>
      <c r="F9924" s="72">
        <v>48727</v>
      </c>
      <c r="G9924" s="72">
        <v>11536</v>
      </c>
      <c r="H9924" s="72">
        <v>3579</v>
      </c>
      <c r="I9924" s="72">
        <v>5874</v>
      </c>
      <c r="J9924" s="72">
        <v>3125</v>
      </c>
      <c r="K9924" s="72">
        <v>3260</v>
      </c>
      <c r="L9924" s="72">
        <v>4268</v>
      </c>
      <c r="M9924" s="72">
        <v>9933</v>
      </c>
      <c r="N9924" s="72">
        <v>10270</v>
      </c>
      <c r="O9924" s="72">
        <v>9591</v>
      </c>
      <c r="P9924" s="72">
        <v>10373</v>
      </c>
    </row>
    <row r="9925" spans="1:16" hidden="1">
      <c r="A9925" s="72" t="s">
        <v>2122</v>
      </c>
      <c r="B9925" s="72" t="s">
        <v>3348</v>
      </c>
      <c r="C9925" s="72" t="s">
        <v>2107</v>
      </c>
      <c r="D9925" s="72">
        <v>81</v>
      </c>
      <c r="E9925" s="72">
        <v>80</v>
      </c>
      <c r="F9925" s="72">
        <v>79</v>
      </c>
      <c r="G9925" s="72">
        <v>79</v>
      </c>
      <c r="H9925" s="72">
        <v>79</v>
      </c>
      <c r="I9925" s="72">
        <v>79</v>
      </c>
      <c r="J9925" s="72">
        <v>79</v>
      </c>
      <c r="K9925" s="72">
        <v>77</v>
      </c>
      <c r="L9925" s="72">
        <v>77</v>
      </c>
      <c r="M9925" s="72">
        <v>77</v>
      </c>
      <c r="N9925" s="72">
        <v>68</v>
      </c>
      <c r="O9925" s="72">
        <v>67</v>
      </c>
      <c r="P9925" s="72">
        <v>67</v>
      </c>
    </row>
    <row r="9926" spans="1:16" hidden="1">
      <c r="A9926" s="72" t="s">
        <v>2122</v>
      </c>
      <c r="B9926" s="72" t="s">
        <v>3348</v>
      </c>
      <c r="C9926" s="72" t="s">
        <v>2108</v>
      </c>
      <c r="D9926" s="72">
        <v>573753</v>
      </c>
      <c r="E9926" s="72">
        <v>506560</v>
      </c>
      <c r="F9926" s="72">
        <v>350834</v>
      </c>
      <c r="G9926" s="72">
        <v>144200</v>
      </c>
      <c r="H9926" s="72">
        <v>39380</v>
      </c>
      <c r="I9926" s="72">
        <v>56684</v>
      </c>
      <c r="J9926" s="72">
        <v>33093</v>
      </c>
      <c r="K9926" s="72">
        <v>37164</v>
      </c>
      <c r="L9926" s="72">
        <v>48655</v>
      </c>
      <c r="M9926" s="72">
        <v>118110</v>
      </c>
      <c r="N9926" s="72">
        <v>135246</v>
      </c>
      <c r="O9926" s="72">
        <v>111094</v>
      </c>
      <c r="P9926" s="72">
        <v>150387</v>
      </c>
    </row>
    <row r="9927" spans="1:16" hidden="1">
      <c r="A9927" s="72" t="s">
        <v>2122</v>
      </c>
      <c r="B9927" s="72" t="s">
        <v>3348</v>
      </c>
      <c r="C9927" s="72" t="s">
        <v>2109</v>
      </c>
      <c r="G9927" s="72">
        <v>32458</v>
      </c>
      <c r="H9927" s="72">
        <v>43448</v>
      </c>
      <c r="I9927" s="72">
        <v>34226</v>
      </c>
      <c r="J9927" s="72">
        <v>41620</v>
      </c>
      <c r="K9927" s="72">
        <v>42620</v>
      </c>
      <c r="L9927" s="72">
        <v>54879</v>
      </c>
      <c r="M9927" s="72">
        <v>50125</v>
      </c>
      <c r="N9927" s="72">
        <v>53219</v>
      </c>
      <c r="O9927" s="72">
        <v>42720</v>
      </c>
      <c r="P9927" s="72">
        <v>40052</v>
      </c>
    </row>
    <row r="9928" spans="1:16" hidden="1">
      <c r="A9928" s="72" t="s">
        <v>2122</v>
      </c>
      <c r="B9928" s="72" t="s">
        <v>3348</v>
      </c>
      <c r="C9928" s="72" t="s">
        <v>2110</v>
      </c>
      <c r="G9928" s="72">
        <v>3</v>
      </c>
      <c r="H9928" s="72">
        <v>3</v>
      </c>
      <c r="I9928" s="72">
        <v>3</v>
      </c>
      <c r="J9928" s="72">
        <v>3</v>
      </c>
      <c r="K9928" s="72">
        <v>3</v>
      </c>
      <c r="L9928" s="72">
        <v>3</v>
      </c>
      <c r="M9928" s="72">
        <v>3</v>
      </c>
      <c r="N9928" s="72">
        <v>2</v>
      </c>
      <c r="O9928" s="72">
        <v>2</v>
      </c>
      <c r="P9928" s="72">
        <v>2</v>
      </c>
    </row>
    <row r="9929" spans="1:16" hidden="1">
      <c r="A9929" s="72" t="s">
        <v>2122</v>
      </c>
      <c r="B9929" s="72" t="s">
        <v>3348</v>
      </c>
      <c r="C9929" s="72" t="s">
        <v>2111</v>
      </c>
      <c r="G9929" s="72">
        <v>241910</v>
      </c>
      <c r="H9929" s="72">
        <v>387613</v>
      </c>
      <c r="I9929" s="72">
        <v>244559</v>
      </c>
      <c r="J9929" s="72">
        <v>369585</v>
      </c>
      <c r="K9929" s="72">
        <v>379318</v>
      </c>
      <c r="L9929" s="72">
        <v>488423</v>
      </c>
      <c r="M9929" s="72">
        <v>495969</v>
      </c>
      <c r="N9929" s="72">
        <v>287382</v>
      </c>
      <c r="O9929" s="72">
        <v>243521</v>
      </c>
      <c r="P9929" s="72">
        <v>349564</v>
      </c>
    </row>
    <row r="9930" spans="1:16" hidden="1">
      <c r="A9930" s="72" t="s">
        <v>2155</v>
      </c>
      <c r="B9930" s="72" t="s">
        <v>3349</v>
      </c>
      <c r="C9930" s="72" t="s">
        <v>2103</v>
      </c>
      <c r="D9930" s="72">
        <v>97417</v>
      </c>
      <c r="E9930" s="72">
        <v>92218</v>
      </c>
      <c r="G9930" s="72">
        <v>76376</v>
      </c>
      <c r="I9930" s="72">
        <v>90326</v>
      </c>
      <c r="J9930" s="72">
        <v>78607</v>
      </c>
      <c r="K9930" s="72">
        <v>81576</v>
      </c>
      <c r="L9930" s="72">
        <v>98317</v>
      </c>
      <c r="M9930" s="72">
        <v>108074</v>
      </c>
      <c r="N9930" s="72">
        <v>91990</v>
      </c>
      <c r="O9930" s="72">
        <v>91909</v>
      </c>
      <c r="P9930" s="72">
        <v>93138</v>
      </c>
    </row>
    <row r="9931" spans="1:16" hidden="1">
      <c r="A9931" s="72" t="s">
        <v>2155</v>
      </c>
      <c r="B9931" s="72" t="s">
        <v>3349</v>
      </c>
      <c r="C9931" s="72" t="s">
        <v>2104</v>
      </c>
      <c r="D9931" s="72">
        <v>1241</v>
      </c>
      <c r="E9931" s="72">
        <v>1245</v>
      </c>
      <c r="G9931" s="72">
        <v>1250</v>
      </c>
      <c r="I9931" s="72">
        <v>1454</v>
      </c>
      <c r="J9931" s="72">
        <v>1454</v>
      </c>
      <c r="K9931" s="72">
        <v>1236</v>
      </c>
      <c r="L9931" s="72">
        <v>1212</v>
      </c>
      <c r="M9931" s="72">
        <v>1251</v>
      </c>
      <c r="N9931" s="72">
        <v>1204</v>
      </c>
      <c r="O9931" s="72">
        <v>1181</v>
      </c>
      <c r="P9931" s="72">
        <v>1199</v>
      </c>
    </row>
    <row r="9932" spans="1:16" hidden="1">
      <c r="A9932" s="72" t="s">
        <v>2155</v>
      </c>
      <c r="B9932" s="72" t="s">
        <v>3349</v>
      </c>
      <c r="C9932" s="72" t="s">
        <v>2105</v>
      </c>
      <c r="D9932" s="72">
        <v>779336</v>
      </c>
      <c r="E9932" s="72">
        <v>737744</v>
      </c>
      <c r="G9932" s="72">
        <v>611008</v>
      </c>
      <c r="I9932" s="72">
        <v>888861</v>
      </c>
      <c r="J9932" s="72">
        <v>720040</v>
      </c>
      <c r="K9932" s="72">
        <v>765072</v>
      </c>
      <c r="L9932" s="72">
        <v>930453</v>
      </c>
      <c r="M9932" s="72">
        <v>947862</v>
      </c>
      <c r="N9932" s="72">
        <v>1064858</v>
      </c>
      <c r="O9932" s="72">
        <v>917033</v>
      </c>
      <c r="P9932" s="72">
        <v>1256318</v>
      </c>
    </row>
    <row r="9933" spans="1:16" hidden="1">
      <c r="A9933" s="72" t="s">
        <v>2155</v>
      </c>
      <c r="B9933" s="72" t="s">
        <v>3349</v>
      </c>
      <c r="C9933" s="72" t="s">
        <v>2106</v>
      </c>
      <c r="D9933" s="72">
        <v>44735</v>
      </c>
      <c r="E9933" s="72">
        <v>39053</v>
      </c>
      <c r="G9933" s="72">
        <v>53075</v>
      </c>
      <c r="I9933" s="72">
        <v>37546</v>
      </c>
      <c r="J9933" s="72">
        <v>23480</v>
      </c>
      <c r="K9933" s="72">
        <v>35889</v>
      </c>
      <c r="L9933" s="72">
        <v>43583</v>
      </c>
      <c r="M9933" s="72">
        <v>36934</v>
      </c>
      <c r="N9933" s="72">
        <v>38792</v>
      </c>
      <c r="O9933" s="72">
        <v>40565</v>
      </c>
      <c r="P9933" s="72">
        <v>42894</v>
      </c>
    </row>
    <row r="9934" spans="1:16" hidden="1">
      <c r="A9934" s="72" t="s">
        <v>2155</v>
      </c>
      <c r="B9934" s="72" t="s">
        <v>3349</v>
      </c>
      <c r="C9934" s="72" t="s">
        <v>2107</v>
      </c>
      <c r="D9934" s="72">
        <v>213</v>
      </c>
      <c r="E9934" s="72">
        <v>210</v>
      </c>
      <c r="G9934" s="72">
        <v>200</v>
      </c>
      <c r="I9934" s="72">
        <v>213</v>
      </c>
      <c r="J9934" s="72">
        <v>213</v>
      </c>
      <c r="K9934" s="72">
        <v>219</v>
      </c>
      <c r="L9934" s="72">
        <v>228</v>
      </c>
      <c r="M9934" s="72">
        <v>220</v>
      </c>
      <c r="N9934" s="72">
        <v>209</v>
      </c>
      <c r="O9934" s="72">
        <v>211</v>
      </c>
      <c r="P9934" s="72">
        <v>209</v>
      </c>
    </row>
    <row r="9935" spans="1:16" hidden="1">
      <c r="A9935" s="72" t="s">
        <v>2155</v>
      </c>
      <c r="B9935" s="72" t="s">
        <v>3349</v>
      </c>
      <c r="C9935" s="72" t="s">
        <v>2108</v>
      </c>
      <c r="D9935" s="72">
        <v>357880</v>
      </c>
      <c r="E9935" s="72">
        <v>312424</v>
      </c>
      <c r="G9935" s="72">
        <v>424600</v>
      </c>
      <c r="I9935" s="72">
        <v>346486</v>
      </c>
      <c r="J9935" s="72">
        <v>215077</v>
      </c>
      <c r="K9935" s="72">
        <v>275700</v>
      </c>
      <c r="L9935" s="72">
        <v>335259</v>
      </c>
      <c r="M9935" s="72">
        <v>323924</v>
      </c>
      <c r="N9935" s="72">
        <v>195388</v>
      </c>
      <c r="O9935" s="72">
        <v>328850</v>
      </c>
      <c r="P9935" s="72">
        <v>497668</v>
      </c>
    </row>
    <row r="9936" spans="1:16" hidden="1">
      <c r="A9936" s="72" t="s">
        <v>2128</v>
      </c>
      <c r="B9936" s="72" t="s">
        <v>3350</v>
      </c>
      <c r="C9936" s="72" t="s">
        <v>2103</v>
      </c>
      <c r="D9936" s="72">
        <v>19001</v>
      </c>
      <c r="E9936" s="72">
        <v>20343</v>
      </c>
      <c r="F9936" s="72">
        <v>16329</v>
      </c>
      <c r="G9936" s="72">
        <v>20453</v>
      </c>
      <c r="H9936" s="72">
        <v>20977</v>
      </c>
      <c r="I9936" s="72">
        <v>17689</v>
      </c>
      <c r="J9936" s="72">
        <v>16605</v>
      </c>
      <c r="K9936" s="72">
        <v>17540</v>
      </c>
      <c r="L9936" s="72">
        <v>20125</v>
      </c>
      <c r="M9936" s="72">
        <v>20644</v>
      </c>
      <c r="N9936" s="72">
        <v>18622</v>
      </c>
      <c r="O9936" s="72">
        <v>19065</v>
      </c>
      <c r="P9936" s="72">
        <v>19723</v>
      </c>
    </row>
    <row r="9937" spans="1:16" hidden="1">
      <c r="A9937" s="72" t="s">
        <v>2128</v>
      </c>
      <c r="B9937" s="72" t="s">
        <v>3350</v>
      </c>
      <c r="C9937" s="72" t="s">
        <v>2104</v>
      </c>
      <c r="D9937" s="72">
        <v>293</v>
      </c>
      <c r="E9937" s="72">
        <v>295</v>
      </c>
      <c r="F9937" s="72">
        <v>297</v>
      </c>
      <c r="G9937" s="72">
        <v>298</v>
      </c>
      <c r="H9937" s="72">
        <v>303</v>
      </c>
      <c r="I9937" s="72">
        <v>304</v>
      </c>
      <c r="J9937" s="72">
        <v>306</v>
      </c>
      <c r="K9937" s="72">
        <v>304</v>
      </c>
      <c r="L9937" s="72">
        <v>305</v>
      </c>
      <c r="M9937" s="72">
        <v>303</v>
      </c>
      <c r="N9937" s="72">
        <v>308</v>
      </c>
      <c r="O9937" s="72">
        <v>308</v>
      </c>
      <c r="P9937" s="72">
        <v>308</v>
      </c>
    </row>
    <row r="9938" spans="1:16" hidden="1">
      <c r="A9938" s="72" t="s">
        <v>2128</v>
      </c>
      <c r="B9938" s="72" t="s">
        <v>3350</v>
      </c>
      <c r="C9938" s="72" t="s">
        <v>2105</v>
      </c>
      <c r="D9938" s="72">
        <v>171448</v>
      </c>
      <c r="E9938" s="72">
        <v>168179</v>
      </c>
      <c r="F9938" s="72">
        <v>120816</v>
      </c>
      <c r="G9938" s="72">
        <v>156132</v>
      </c>
      <c r="H9938" s="72">
        <v>175708</v>
      </c>
      <c r="I9938" s="72">
        <v>121843</v>
      </c>
      <c r="J9938" s="72">
        <v>108296</v>
      </c>
      <c r="K9938" s="72">
        <v>127100</v>
      </c>
      <c r="L9938" s="72">
        <v>140441</v>
      </c>
      <c r="M9938" s="72">
        <v>139097</v>
      </c>
      <c r="N9938" s="72">
        <v>116611</v>
      </c>
      <c r="O9938" s="72">
        <v>180167</v>
      </c>
      <c r="P9938" s="72">
        <v>199640</v>
      </c>
    </row>
    <row r="9939" spans="1:16" hidden="1">
      <c r="A9939" s="72" t="s">
        <v>2128</v>
      </c>
      <c r="B9939" s="72" t="s">
        <v>3350</v>
      </c>
      <c r="C9939" s="72" t="s">
        <v>2106</v>
      </c>
      <c r="D9939" s="72">
        <v>7672</v>
      </c>
      <c r="E9939" s="72">
        <v>8293</v>
      </c>
      <c r="F9939" s="72">
        <v>6816</v>
      </c>
      <c r="G9939" s="72">
        <v>8364</v>
      </c>
      <c r="H9939" s="72">
        <v>8359</v>
      </c>
      <c r="I9939" s="72">
        <v>6471</v>
      </c>
      <c r="J9939" s="72">
        <v>6124</v>
      </c>
      <c r="K9939" s="72">
        <v>6661</v>
      </c>
      <c r="L9939" s="72">
        <v>8459</v>
      </c>
      <c r="M9939" s="72">
        <v>9556</v>
      </c>
      <c r="N9939" s="72">
        <v>6989</v>
      </c>
      <c r="O9939" s="72">
        <v>5385</v>
      </c>
      <c r="P9939" s="72">
        <v>7459</v>
      </c>
    </row>
    <row r="9940" spans="1:16" hidden="1">
      <c r="A9940" s="72" t="s">
        <v>2128</v>
      </c>
      <c r="B9940" s="72" t="s">
        <v>3350</v>
      </c>
      <c r="C9940" s="72" t="s">
        <v>2107</v>
      </c>
      <c r="D9940" s="72">
        <v>35</v>
      </c>
      <c r="E9940" s="72">
        <v>37</v>
      </c>
      <c r="F9940" s="72">
        <v>37</v>
      </c>
      <c r="G9940" s="72">
        <v>38</v>
      </c>
      <c r="H9940" s="72">
        <v>38</v>
      </c>
      <c r="I9940" s="72">
        <v>37</v>
      </c>
      <c r="J9940" s="72">
        <v>39</v>
      </c>
      <c r="K9940" s="72">
        <v>39</v>
      </c>
      <c r="L9940" s="72">
        <v>40</v>
      </c>
      <c r="M9940" s="72">
        <v>39</v>
      </c>
      <c r="N9940" s="72">
        <v>37</v>
      </c>
      <c r="O9940" s="72">
        <v>36</v>
      </c>
      <c r="P9940" s="72">
        <v>39</v>
      </c>
    </row>
    <row r="9941" spans="1:16" hidden="1">
      <c r="A9941" s="72" t="s">
        <v>2128</v>
      </c>
      <c r="B9941" s="72" t="s">
        <v>3350</v>
      </c>
      <c r="C9941" s="72" t="s">
        <v>2108</v>
      </c>
      <c r="D9941" s="72">
        <v>68783</v>
      </c>
      <c r="E9941" s="72">
        <v>67922</v>
      </c>
      <c r="F9941" s="72">
        <v>47382</v>
      </c>
      <c r="G9941" s="72">
        <v>62695</v>
      </c>
      <c r="H9941" s="72">
        <v>68963</v>
      </c>
      <c r="I9941" s="72">
        <v>43154</v>
      </c>
      <c r="J9941" s="72">
        <v>39653</v>
      </c>
      <c r="K9941" s="72">
        <v>50017</v>
      </c>
      <c r="L9941" s="72">
        <v>60251</v>
      </c>
      <c r="M9941" s="72">
        <v>64306</v>
      </c>
      <c r="N9941" s="72">
        <v>43765</v>
      </c>
      <c r="O9941" s="72">
        <v>51786</v>
      </c>
      <c r="P9941" s="72">
        <v>106140</v>
      </c>
    </row>
    <row r="9942" spans="1:16" hidden="1">
      <c r="A9942" s="72" t="s">
        <v>2128</v>
      </c>
      <c r="B9942" s="72" t="s">
        <v>3350</v>
      </c>
      <c r="C9942" s="72" t="s">
        <v>2109</v>
      </c>
      <c r="D9942" s="72">
        <v>4071</v>
      </c>
      <c r="E9942" s="72">
        <v>5076</v>
      </c>
      <c r="F9942" s="72">
        <v>3813</v>
      </c>
      <c r="G9942" s="72">
        <v>5224</v>
      </c>
      <c r="H9942" s="72">
        <v>6129</v>
      </c>
      <c r="I9942" s="72">
        <v>3568</v>
      </c>
      <c r="J9942" s="72">
        <v>2894</v>
      </c>
      <c r="K9942" s="72">
        <v>2693</v>
      </c>
      <c r="L9942" s="72">
        <v>4584</v>
      </c>
      <c r="M9942" s="72">
        <v>6054</v>
      </c>
      <c r="N9942" s="72">
        <v>6434</v>
      </c>
      <c r="O9942" s="72">
        <v>6434</v>
      </c>
      <c r="P9942" s="72">
        <v>8006</v>
      </c>
    </row>
    <row r="9943" spans="1:16" hidden="1">
      <c r="A9943" s="72" t="s">
        <v>2128</v>
      </c>
      <c r="B9943" s="72" t="s">
        <v>3350</v>
      </c>
      <c r="C9943" s="72" t="s">
        <v>2110</v>
      </c>
      <c r="D9943" s="72">
        <v>5</v>
      </c>
      <c r="E9943" s="72">
        <v>5</v>
      </c>
      <c r="F9943" s="72">
        <v>5</v>
      </c>
      <c r="G9943" s="72">
        <v>5</v>
      </c>
      <c r="H9943" s="72">
        <v>6</v>
      </c>
      <c r="I9943" s="72">
        <v>6</v>
      </c>
      <c r="J9943" s="72">
        <v>6</v>
      </c>
      <c r="K9943" s="72">
        <v>6</v>
      </c>
      <c r="L9943" s="72">
        <v>7</v>
      </c>
      <c r="M9943" s="72">
        <v>7</v>
      </c>
      <c r="N9943" s="72">
        <v>8</v>
      </c>
      <c r="O9943" s="72">
        <v>9</v>
      </c>
      <c r="P9943" s="72">
        <v>8</v>
      </c>
    </row>
    <row r="9944" spans="1:16" hidden="1">
      <c r="A9944" s="72" t="s">
        <v>2128</v>
      </c>
      <c r="B9944" s="72" t="s">
        <v>3350</v>
      </c>
      <c r="C9944" s="72" t="s">
        <v>2111</v>
      </c>
      <c r="D9944" s="72">
        <v>38820</v>
      </c>
      <c r="E9944" s="72">
        <v>44853</v>
      </c>
      <c r="F9944" s="72">
        <v>30421</v>
      </c>
      <c r="G9944" s="72">
        <v>42175</v>
      </c>
      <c r="H9944" s="72">
        <v>54532</v>
      </c>
      <c r="I9944" s="72">
        <v>24714</v>
      </c>
      <c r="J9944" s="72">
        <v>18790</v>
      </c>
      <c r="K9944" s="72">
        <v>20631</v>
      </c>
      <c r="L9944" s="72">
        <v>33863</v>
      </c>
      <c r="M9944" s="72">
        <v>40673</v>
      </c>
      <c r="N9944" s="72">
        <v>39883</v>
      </c>
      <c r="O9944" s="72">
        <v>61757</v>
      </c>
      <c r="P9944" s="72">
        <v>85605</v>
      </c>
    </row>
    <row r="9945" spans="1:16" hidden="1">
      <c r="A9945" s="72" t="s">
        <v>2148</v>
      </c>
      <c r="B9945" s="72" t="s">
        <v>3351</v>
      </c>
      <c r="C9945" s="72" t="s">
        <v>2103</v>
      </c>
      <c r="D9945" s="72">
        <v>29511</v>
      </c>
      <c r="E9945" s="72">
        <v>23999</v>
      </c>
      <c r="F9945" s="72">
        <v>19058</v>
      </c>
      <c r="G9945" s="72">
        <v>25931</v>
      </c>
      <c r="H9945" s="72">
        <v>28728</v>
      </c>
      <c r="I9945" s="72">
        <v>26194</v>
      </c>
      <c r="J9945" s="72">
        <v>19397</v>
      </c>
      <c r="K9945" s="72">
        <v>17808</v>
      </c>
      <c r="L9945" s="72">
        <v>26605</v>
      </c>
      <c r="M9945" s="72">
        <v>24409</v>
      </c>
      <c r="N9945" s="72">
        <v>21534</v>
      </c>
      <c r="O9945" s="72">
        <v>20601</v>
      </c>
      <c r="P9945" s="72">
        <v>21805</v>
      </c>
    </row>
    <row r="9946" spans="1:16" hidden="1">
      <c r="A9946" s="72" t="s">
        <v>2148</v>
      </c>
      <c r="B9946" s="72" t="s">
        <v>3351</v>
      </c>
      <c r="C9946" s="72" t="s">
        <v>2104</v>
      </c>
      <c r="D9946" s="72">
        <v>541</v>
      </c>
      <c r="E9946" s="72">
        <v>541</v>
      </c>
      <c r="F9946" s="72">
        <v>522</v>
      </c>
      <c r="G9946" s="72">
        <v>522</v>
      </c>
      <c r="H9946" s="72">
        <v>523</v>
      </c>
      <c r="I9946" s="72">
        <v>525</v>
      </c>
      <c r="J9946" s="72">
        <v>535</v>
      </c>
      <c r="K9946" s="72">
        <v>535</v>
      </c>
      <c r="L9946" s="72">
        <v>535</v>
      </c>
      <c r="M9946" s="72">
        <v>495</v>
      </c>
      <c r="N9946" s="72">
        <v>447</v>
      </c>
      <c r="O9946" s="72">
        <v>420</v>
      </c>
      <c r="P9946" s="72">
        <v>420</v>
      </c>
    </row>
    <row r="9947" spans="1:16" hidden="1">
      <c r="A9947" s="72" t="s">
        <v>2148</v>
      </c>
      <c r="B9947" s="72" t="s">
        <v>3351</v>
      </c>
      <c r="C9947" s="72" t="s">
        <v>2105</v>
      </c>
      <c r="D9947" s="72">
        <v>369478</v>
      </c>
      <c r="E9947" s="72">
        <v>287837</v>
      </c>
      <c r="F9947" s="72">
        <v>270557</v>
      </c>
      <c r="G9947" s="72">
        <v>309021</v>
      </c>
      <c r="H9947" s="72">
        <v>336748</v>
      </c>
      <c r="I9947" s="72">
        <v>295468</v>
      </c>
      <c r="J9947" s="72">
        <v>225781</v>
      </c>
      <c r="K9947" s="72">
        <v>200368</v>
      </c>
      <c r="L9947" s="72">
        <v>271371</v>
      </c>
      <c r="M9947" s="72">
        <v>242625</v>
      </c>
      <c r="N9947" s="72">
        <v>246047</v>
      </c>
      <c r="O9947" s="72">
        <v>255452</v>
      </c>
      <c r="P9947" s="72">
        <v>247731</v>
      </c>
    </row>
    <row r="9948" spans="1:16" hidden="1">
      <c r="A9948" s="72" t="s">
        <v>2148</v>
      </c>
      <c r="B9948" s="72" t="s">
        <v>3351</v>
      </c>
      <c r="C9948" s="72" t="s">
        <v>2106</v>
      </c>
      <c r="D9948" s="72">
        <v>8434</v>
      </c>
      <c r="E9948" s="72">
        <v>11170</v>
      </c>
      <c r="F9948" s="72">
        <v>8284</v>
      </c>
      <c r="G9948" s="72">
        <v>9564</v>
      </c>
      <c r="H9948" s="72">
        <v>7182</v>
      </c>
      <c r="I9948" s="72">
        <v>6549</v>
      </c>
      <c r="J9948" s="72">
        <v>9447</v>
      </c>
      <c r="K9948" s="72">
        <v>7965</v>
      </c>
      <c r="L9948" s="72">
        <v>9906</v>
      </c>
      <c r="M9948" s="72">
        <v>11678</v>
      </c>
      <c r="N9948" s="72">
        <v>11181</v>
      </c>
      <c r="O9948" s="72">
        <v>10832</v>
      </c>
      <c r="P9948" s="72">
        <v>11745</v>
      </c>
    </row>
    <row r="9949" spans="1:16" hidden="1">
      <c r="A9949" s="72" t="s">
        <v>2148</v>
      </c>
      <c r="B9949" s="72" t="s">
        <v>3351</v>
      </c>
      <c r="C9949" s="72" t="s">
        <v>2107</v>
      </c>
      <c r="D9949" s="72">
        <v>43</v>
      </c>
      <c r="E9949" s="72">
        <v>43</v>
      </c>
      <c r="F9949" s="72">
        <v>51</v>
      </c>
      <c r="G9949" s="72">
        <v>51</v>
      </c>
      <c r="H9949" s="72">
        <v>49</v>
      </c>
      <c r="I9949" s="72">
        <v>49</v>
      </c>
      <c r="J9949" s="72">
        <v>40</v>
      </c>
      <c r="K9949" s="72">
        <v>40</v>
      </c>
      <c r="L9949" s="72">
        <v>39</v>
      </c>
      <c r="M9949" s="72">
        <v>44</v>
      </c>
      <c r="N9949" s="72">
        <v>41</v>
      </c>
      <c r="O9949" s="72">
        <v>45</v>
      </c>
      <c r="P9949" s="72">
        <v>40</v>
      </c>
    </row>
    <row r="9950" spans="1:16" hidden="1">
      <c r="A9950" s="72" t="s">
        <v>2148</v>
      </c>
      <c r="B9950" s="72" t="s">
        <v>3351</v>
      </c>
      <c r="C9950" s="72" t="s">
        <v>2108</v>
      </c>
      <c r="D9950" s="72">
        <v>105594</v>
      </c>
      <c r="E9950" s="72">
        <v>134040</v>
      </c>
      <c r="F9950" s="72">
        <v>101576</v>
      </c>
      <c r="G9950" s="72">
        <v>114003</v>
      </c>
      <c r="H9950" s="72">
        <v>84188</v>
      </c>
      <c r="I9950" s="72">
        <v>73791</v>
      </c>
      <c r="J9950" s="72">
        <v>109918</v>
      </c>
      <c r="K9950" s="72">
        <v>89606</v>
      </c>
      <c r="L9950" s="72">
        <v>101191</v>
      </c>
      <c r="M9950" s="72">
        <v>116086</v>
      </c>
      <c r="N9950" s="72">
        <v>99747</v>
      </c>
      <c r="O9950" s="72">
        <v>134266</v>
      </c>
      <c r="P9950" s="72">
        <v>133188</v>
      </c>
    </row>
    <row r="9951" spans="1:16" hidden="1">
      <c r="A9951" s="72" t="s">
        <v>2136</v>
      </c>
      <c r="B9951" s="72" t="s">
        <v>3352</v>
      </c>
      <c r="C9951" s="72" t="s">
        <v>2103</v>
      </c>
      <c r="D9951" s="72">
        <v>958660</v>
      </c>
      <c r="E9951" s="72">
        <v>837845</v>
      </c>
      <c r="F9951" s="72">
        <v>645713</v>
      </c>
      <c r="G9951" s="72">
        <v>785493</v>
      </c>
      <c r="H9951" s="72">
        <v>890010</v>
      </c>
      <c r="I9951" s="72">
        <v>717303</v>
      </c>
      <c r="J9951" s="72">
        <v>605208</v>
      </c>
      <c r="K9951" s="72">
        <v>550927</v>
      </c>
      <c r="L9951" s="72">
        <v>717958</v>
      </c>
      <c r="M9951" s="72">
        <v>662520</v>
      </c>
      <c r="N9951" s="72">
        <v>577054</v>
      </c>
      <c r="O9951" s="72">
        <v>691247</v>
      </c>
      <c r="P9951" s="72">
        <v>630536</v>
      </c>
    </row>
    <row r="9952" spans="1:16" hidden="1">
      <c r="A9952" s="72" t="s">
        <v>2136</v>
      </c>
      <c r="B9952" s="72" t="s">
        <v>3352</v>
      </c>
      <c r="C9952" s="72" t="s">
        <v>2104</v>
      </c>
      <c r="D9952" s="72">
        <v>16852</v>
      </c>
      <c r="E9952" s="72">
        <v>16843</v>
      </c>
      <c r="F9952" s="72">
        <v>16629</v>
      </c>
      <c r="G9952" s="72">
        <v>16473</v>
      </c>
      <c r="H9952" s="72">
        <v>16293</v>
      </c>
      <c r="I9952" s="72">
        <v>16024</v>
      </c>
      <c r="J9952" s="72">
        <v>15716</v>
      </c>
      <c r="K9952" s="72">
        <v>15572</v>
      </c>
      <c r="L9952" s="72">
        <v>15508</v>
      </c>
      <c r="M9952" s="72">
        <v>15480</v>
      </c>
      <c r="N9952" s="72">
        <v>15556</v>
      </c>
      <c r="O9952" s="72">
        <v>15571</v>
      </c>
      <c r="P9952" s="72">
        <v>15455</v>
      </c>
    </row>
    <row r="9953" spans="1:16" hidden="1">
      <c r="A9953" s="72" t="s">
        <v>2136</v>
      </c>
      <c r="B9953" s="72" t="s">
        <v>3352</v>
      </c>
      <c r="C9953" s="72" t="s">
        <v>2105</v>
      </c>
      <c r="D9953" s="72">
        <v>11043929</v>
      </c>
      <c r="E9953" s="72">
        <v>6513816</v>
      </c>
      <c r="F9953" s="72">
        <v>5753648</v>
      </c>
      <c r="G9953" s="72">
        <v>7057820</v>
      </c>
      <c r="H9953" s="72">
        <v>8347561</v>
      </c>
      <c r="I9953" s="72">
        <v>6261353</v>
      </c>
      <c r="J9953" s="72">
        <v>5208239</v>
      </c>
      <c r="K9953" s="72">
        <v>4883361</v>
      </c>
      <c r="L9953" s="72">
        <v>6672186</v>
      </c>
      <c r="M9953" s="72">
        <v>7128073</v>
      </c>
      <c r="N9953" s="72">
        <v>6436754</v>
      </c>
      <c r="O9953" s="72">
        <v>7488565</v>
      </c>
      <c r="P9953" s="72">
        <v>8108023</v>
      </c>
    </row>
    <row r="9954" spans="1:16" hidden="1">
      <c r="A9954" s="72" t="s">
        <v>2136</v>
      </c>
      <c r="B9954" s="72" t="s">
        <v>3352</v>
      </c>
      <c r="C9954" s="72" t="s">
        <v>2106</v>
      </c>
      <c r="D9954" s="72">
        <v>2297511</v>
      </c>
      <c r="E9954" s="72">
        <v>2012956</v>
      </c>
      <c r="F9954" s="72">
        <v>1890524</v>
      </c>
      <c r="G9954" s="72">
        <v>1112272</v>
      </c>
      <c r="H9954" s="72">
        <v>1292049</v>
      </c>
      <c r="I9954" s="72">
        <v>1163496</v>
      </c>
      <c r="J9954" s="72">
        <v>1076937</v>
      </c>
      <c r="K9954" s="72">
        <v>1025135</v>
      </c>
      <c r="L9954" s="72">
        <v>1008516</v>
      </c>
      <c r="M9954" s="72">
        <v>997246</v>
      </c>
      <c r="N9954" s="72">
        <v>1029486</v>
      </c>
      <c r="O9954" s="72">
        <v>1105202</v>
      </c>
      <c r="P9954" s="72">
        <v>1080571</v>
      </c>
    </row>
    <row r="9955" spans="1:16" hidden="1">
      <c r="A9955" s="72" t="s">
        <v>2136</v>
      </c>
      <c r="B9955" s="72" t="s">
        <v>3352</v>
      </c>
      <c r="C9955" s="72" t="s">
        <v>2107</v>
      </c>
      <c r="D9955" s="72">
        <v>2862</v>
      </c>
      <c r="E9955" s="72">
        <v>2911</v>
      </c>
      <c r="F9955" s="72">
        <v>2895</v>
      </c>
      <c r="G9955" s="72">
        <v>2920</v>
      </c>
      <c r="H9955" s="72">
        <v>2940</v>
      </c>
      <c r="I9955" s="72">
        <v>2934</v>
      </c>
      <c r="J9955" s="72">
        <v>2972</v>
      </c>
      <c r="K9955" s="72">
        <v>2965</v>
      </c>
      <c r="L9955" s="72">
        <v>2947</v>
      </c>
      <c r="M9955" s="72">
        <v>2926</v>
      </c>
      <c r="N9955" s="72">
        <v>2866</v>
      </c>
      <c r="O9955" s="72">
        <v>2898</v>
      </c>
      <c r="P9955" s="72">
        <v>2890</v>
      </c>
    </row>
    <row r="9956" spans="1:16" hidden="1">
      <c r="A9956" s="72" t="s">
        <v>2136</v>
      </c>
      <c r="B9956" s="72" t="s">
        <v>3352</v>
      </c>
      <c r="C9956" s="72" t="s">
        <v>2108</v>
      </c>
      <c r="D9956" s="72">
        <v>17469142</v>
      </c>
      <c r="E9956" s="72">
        <v>12739299</v>
      </c>
      <c r="F9956" s="72">
        <v>10617196</v>
      </c>
      <c r="G9956" s="72">
        <v>8353106</v>
      </c>
      <c r="H9956" s="72">
        <v>10751268</v>
      </c>
      <c r="I9956" s="72">
        <v>8622674</v>
      </c>
      <c r="J9956" s="72">
        <v>7526970</v>
      </c>
      <c r="K9956" s="72">
        <v>7415455</v>
      </c>
      <c r="L9956" s="72">
        <v>8010794</v>
      </c>
      <c r="M9956" s="72">
        <v>8906518</v>
      </c>
      <c r="N9956" s="72">
        <v>8642562</v>
      </c>
      <c r="O9956" s="72">
        <v>10033813</v>
      </c>
      <c r="P9956" s="72">
        <v>12376636</v>
      </c>
    </row>
    <row r="9957" spans="1:16" hidden="1">
      <c r="A9957" s="72" t="s">
        <v>2136</v>
      </c>
      <c r="B9957" s="72" t="s">
        <v>3352</v>
      </c>
      <c r="C9957" s="72" t="s">
        <v>2109</v>
      </c>
      <c r="D9957" s="72">
        <v>67545</v>
      </c>
      <c r="E9957" s="72">
        <v>79101</v>
      </c>
      <c r="F9957" s="72">
        <v>119417</v>
      </c>
      <c r="G9957" s="72">
        <v>977771</v>
      </c>
      <c r="H9957" s="72">
        <v>927165</v>
      </c>
      <c r="I9957" s="72">
        <v>784606</v>
      </c>
      <c r="J9957" s="72">
        <v>798713</v>
      </c>
      <c r="K9957" s="72">
        <v>861315</v>
      </c>
      <c r="L9957" s="72">
        <v>1083387</v>
      </c>
      <c r="M9957" s="72">
        <v>1117064</v>
      </c>
      <c r="N9957" s="72">
        <v>992506</v>
      </c>
      <c r="O9957" s="72">
        <v>981109</v>
      </c>
      <c r="P9957" s="72">
        <v>1072786</v>
      </c>
    </row>
    <row r="9958" spans="1:16" hidden="1">
      <c r="A9958" s="72" t="s">
        <v>2136</v>
      </c>
      <c r="B9958" s="72" t="s">
        <v>3352</v>
      </c>
      <c r="C9958" s="72" t="s">
        <v>2110</v>
      </c>
      <c r="D9958" s="72">
        <v>3</v>
      </c>
      <c r="E9958" s="72">
        <v>3</v>
      </c>
      <c r="F9958" s="72">
        <v>4</v>
      </c>
      <c r="G9958" s="72">
        <v>30</v>
      </c>
      <c r="H9958" s="72">
        <v>30</v>
      </c>
      <c r="I9958" s="72">
        <v>30</v>
      </c>
      <c r="J9958" s="72">
        <v>30</v>
      </c>
      <c r="K9958" s="72">
        <v>31</v>
      </c>
      <c r="L9958" s="72">
        <v>30</v>
      </c>
      <c r="M9958" s="72">
        <v>32</v>
      </c>
      <c r="N9958" s="72">
        <v>32</v>
      </c>
      <c r="O9958" s="72">
        <v>32</v>
      </c>
      <c r="P9958" s="72">
        <v>33</v>
      </c>
    </row>
    <row r="9959" spans="1:16" hidden="1">
      <c r="A9959" s="72" t="s">
        <v>2136</v>
      </c>
      <c r="B9959" s="72" t="s">
        <v>3352</v>
      </c>
      <c r="C9959" s="72" t="s">
        <v>2111</v>
      </c>
      <c r="D9959" s="72">
        <v>366669</v>
      </c>
      <c r="E9959" s="72">
        <v>399981</v>
      </c>
      <c r="F9959" s="72">
        <v>524622</v>
      </c>
      <c r="G9959" s="72">
        <v>4853617</v>
      </c>
      <c r="H9959" s="72">
        <v>5256545</v>
      </c>
      <c r="I9959" s="72">
        <v>3431895</v>
      </c>
      <c r="J9959" s="72">
        <v>3165586</v>
      </c>
      <c r="K9959" s="72">
        <v>4038278</v>
      </c>
      <c r="L9959" s="72">
        <v>5429511</v>
      </c>
      <c r="M9959" s="72">
        <v>5430474</v>
      </c>
      <c r="N9959" s="72">
        <v>4392398</v>
      </c>
      <c r="O9959" s="72">
        <v>5556166</v>
      </c>
      <c r="P9959" s="72">
        <v>8548724</v>
      </c>
    </row>
    <row r="9960" spans="1:16" hidden="1">
      <c r="A9960" s="72" t="s">
        <v>2112</v>
      </c>
      <c r="B9960" s="72" t="s">
        <v>3353</v>
      </c>
      <c r="C9960" s="72" t="s">
        <v>2103</v>
      </c>
      <c r="D9960" s="72">
        <v>3988937</v>
      </c>
      <c r="E9960" s="72">
        <v>2978620</v>
      </c>
      <c r="F9960" s="72">
        <v>2387223</v>
      </c>
      <c r="G9960" s="72">
        <v>2827518</v>
      </c>
      <c r="H9960" s="72">
        <v>3222412</v>
      </c>
      <c r="I9960" s="72">
        <v>2484267</v>
      </c>
      <c r="J9960" s="72">
        <v>2338054</v>
      </c>
      <c r="K9960" s="72">
        <v>2229097</v>
      </c>
      <c r="L9960" s="72">
        <v>2561448</v>
      </c>
      <c r="M9960" s="72">
        <v>2379686</v>
      </c>
      <c r="N9960" s="72">
        <v>2209716</v>
      </c>
      <c r="O9960" s="72">
        <v>2345131</v>
      </c>
      <c r="P9960" s="72">
        <v>2480341</v>
      </c>
    </row>
    <row r="9961" spans="1:16" hidden="1">
      <c r="A9961" s="72" t="s">
        <v>2112</v>
      </c>
      <c r="B9961" s="72" t="s">
        <v>3353</v>
      </c>
      <c r="C9961" s="72" t="s">
        <v>2104</v>
      </c>
      <c r="D9961" s="72">
        <v>86213</v>
      </c>
      <c r="E9961" s="72">
        <v>83440</v>
      </c>
      <c r="F9961" s="72">
        <v>83968</v>
      </c>
      <c r="G9961" s="72">
        <v>82989</v>
      </c>
      <c r="H9961" s="72">
        <v>81698</v>
      </c>
      <c r="I9961" s="72">
        <v>80901</v>
      </c>
      <c r="J9961" s="72">
        <v>80024</v>
      </c>
      <c r="K9961" s="72">
        <v>80154</v>
      </c>
      <c r="L9961" s="72">
        <v>79148</v>
      </c>
      <c r="M9961" s="72">
        <v>78742</v>
      </c>
      <c r="N9961" s="72">
        <v>79057</v>
      </c>
      <c r="O9961" s="72">
        <v>79948</v>
      </c>
      <c r="P9961" s="72">
        <v>79483</v>
      </c>
    </row>
    <row r="9962" spans="1:16" hidden="1">
      <c r="A9962" s="72" t="s">
        <v>2112</v>
      </c>
      <c r="B9962" s="72" t="s">
        <v>3353</v>
      </c>
      <c r="C9962" s="72" t="s">
        <v>2105</v>
      </c>
      <c r="D9962" s="72">
        <v>64572248</v>
      </c>
      <c r="E9962" s="72">
        <v>55922382</v>
      </c>
      <c r="F9962" s="72">
        <v>51506444</v>
      </c>
      <c r="G9962" s="72">
        <v>53494068</v>
      </c>
      <c r="H9962" s="72">
        <v>55139311</v>
      </c>
      <c r="I9962" s="72">
        <v>51607646</v>
      </c>
      <c r="J9962" s="72">
        <v>49636306</v>
      </c>
      <c r="K9962" s="72">
        <v>52261249</v>
      </c>
      <c r="L9962" s="72">
        <v>48381605</v>
      </c>
      <c r="M9962" s="72">
        <v>50577987</v>
      </c>
      <c r="N9962" s="72">
        <v>51174215</v>
      </c>
      <c r="O9962" s="72">
        <v>51136276</v>
      </c>
      <c r="P9962" s="72">
        <v>59185714</v>
      </c>
    </row>
    <row r="9963" spans="1:16" hidden="1">
      <c r="A9963" s="72" t="s">
        <v>2112</v>
      </c>
      <c r="B9963" s="72" t="s">
        <v>3353</v>
      </c>
      <c r="C9963" s="72" t="s">
        <v>2106</v>
      </c>
      <c r="D9963" s="72">
        <v>1871490</v>
      </c>
      <c r="E9963" s="72">
        <v>1556419</v>
      </c>
      <c r="F9963" s="72">
        <v>1391231</v>
      </c>
      <c r="G9963" s="72">
        <v>1488962</v>
      </c>
      <c r="H9963" s="72">
        <v>1647719</v>
      </c>
      <c r="I9963" s="72">
        <v>1402275</v>
      </c>
      <c r="J9963" s="72">
        <v>1285022</v>
      </c>
      <c r="K9963" s="72">
        <v>1252426</v>
      </c>
      <c r="L9963" s="72">
        <v>1404217</v>
      </c>
      <c r="M9963" s="72">
        <v>1373130</v>
      </c>
      <c r="N9963" s="72">
        <v>1225647</v>
      </c>
      <c r="O9963" s="72">
        <v>1295696</v>
      </c>
      <c r="P9963" s="72">
        <v>1459847</v>
      </c>
    </row>
    <row r="9964" spans="1:16" hidden="1">
      <c r="A9964" s="72" t="s">
        <v>2112</v>
      </c>
      <c r="B9964" s="72" t="s">
        <v>3353</v>
      </c>
      <c r="C9964" s="72" t="s">
        <v>2107</v>
      </c>
      <c r="D9964" s="72">
        <v>4819</v>
      </c>
      <c r="E9964" s="72">
        <v>4683</v>
      </c>
      <c r="F9964" s="72">
        <v>4661</v>
      </c>
      <c r="G9964" s="72">
        <v>4614</v>
      </c>
      <c r="H9964" s="72">
        <v>4587</v>
      </c>
      <c r="I9964" s="72">
        <v>4604</v>
      </c>
      <c r="J9964" s="72">
        <v>4569</v>
      </c>
      <c r="K9964" s="72">
        <v>4531</v>
      </c>
      <c r="L9964" s="72">
        <v>4495</v>
      </c>
      <c r="M9964" s="72">
        <v>4482</v>
      </c>
      <c r="N9964" s="72">
        <v>4460</v>
      </c>
      <c r="O9964" s="72">
        <v>4490</v>
      </c>
      <c r="P9964" s="72">
        <v>4482</v>
      </c>
    </row>
    <row r="9965" spans="1:16" hidden="1">
      <c r="A9965" s="72" t="s">
        <v>2112</v>
      </c>
      <c r="B9965" s="72" t="s">
        <v>3353</v>
      </c>
      <c r="C9965" s="72" t="s">
        <v>2108</v>
      </c>
      <c r="D9965" s="72">
        <v>24761560</v>
      </c>
      <c r="E9965" s="72">
        <v>21609991</v>
      </c>
      <c r="F9965" s="72">
        <v>19905528</v>
      </c>
      <c r="G9965" s="72">
        <v>20279016</v>
      </c>
      <c r="H9965" s="72">
        <v>21211540</v>
      </c>
      <c r="I9965" s="72">
        <v>19706250</v>
      </c>
      <c r="J9965" s="72">
        <v>17878721</v>
      </c>
      <c r="K9965" s="72">
        <v>18628038</v>
      </c>
      <c r="L9965" s="72">
        <v>18462114</v>
      </c>
      <c r="M9965" s="72">
        <v>19117406</v>
      </c>
      <c r="N9965" s="72">
        <v>18304628</v>
      </c>
      <c r="O9965" s="72">
        <v>20039354</v>
      </c>
      <c r="P9965" s="72">
        <v>24665817</v>
      </c>
    </row>
    <row r="9966" spans="1:16" hidden="1">
      <c r="A9966" s="72" t="s">
        <v>2112</v>
      </c>
      <c r="B9966" s="72" t="s">
        <v>3353</v>
      </c>
      <c r="C9966" s="72" t="s">
        <v>2109</v>
      </c>
      <c r="D9966" s="72">
        <v>485804</v>
      </c>
      <c r="E9966" s="72">
        <v>533652</v>
      </c>
      <c r="F9966" s="72">
        <v>480711</v>
      </c>
      <c r="G9966" s="72">
        <v>426344</v>
      </c>
      <c r="H9966" s="72">
        <v>308524</v>
      </c>
      <c r="I9966" s="72">
        <v>282922</v>
      </c>
      <c r="J9966" s="72">
        <v>275465</v>
      </c>
      <c r="K9966" s="72">
        <v>277942</v>
      </c>
      <c r="L9966" s="72">
        <v>324980</v>
      </c>
      <c r="M9966" s="72">
        <v>346013</v>
      </c>
      <c r="N9966" s="72">
        <v>233113</v>
      </c>
      <c r="O9966" s="72">
        <v>267269</v>
      </c>
      <c r="P9966" s="72">
        <v>269745</v>
      </c>
    </row>
    <row r="9967" spans="1:16" hidden="1">
      <c r="A9967" s="72" t="s">
        <v>2112</v>
      </c>
      <c r="B9967" s="72" t="s">
        <v>3353</v>
      </c>
      <c r="C9967" s="72" t="s">
        <v>2110</v>
      </c>
      <c r="D9967" s="72">
        <v>36</v>
      </c>
      <c r="E9967" s="72">
        <v>38</v>
      </c>
      <c r="F9967" s="72">
        <v>39</v>
      </c>
      <c r="G9967" s="72">
        <v>35</v>
      </c>
      <c r="H9967" s="72">
        <v>33</v>
      </c>
      <c r="I9967" s="72">
        <v>33</v>
      </c>
      <c r="J9967" s="72">
        <v>28</v>
      </c>
      <c r="K9967" s="72">
        <v>24</v>
      </c>
      <c r="L9967" s="72">
        <v>22</v>
      </c>
      <c r="M9967" s="72">
        <v>22</v>
      </c>
      <c r="N9967" s="72">
        <v>20</v>
      </c>
      <c r="O9967" s="72">
        <v>18</v>
      </c>
      <c r="P9967" s="72">
        <v>16</v>
      </c>
    </row>
    <row r="9968" spans="1:16" hidden="1">
      <c r="A9968" s="72" t="s">
        <v>2112</v>
      </c>
      <c r="B9968" s="72" t="s">
        <v>3353</v>
      </c>
      <c r="C9968" s="72" t="s">
        <v>2111</v>
      </c>
      <c r="D9968" s="72">
        <v>5057335</v>
      </c>
      <c r="E9968" s="72">
        <v>5020079</v>
      </c>
      <c r="F9968" s="72">
        <v>4098240</v>
      </c>
      <c r="G9968" s="72">
        <v>3872706</v>
      </c>
      <c r="H9968" s="72">
        <v>3185933</v>
      </c>
      <c r="I9968" s="72">
        <v>3460572</v>
      </c>
      <c r="J9968" s="72">
        <v>3095289</v>
      </c>
      <c r="K9968" s="72">
        <v>2984860</v>
      </c>
      <c r="L9968" s="72">
        <v>2659916</v>
      </c>
      <c r="M9968" s="72">
        <v>2909149</v>
      </c>
      <c r="N9968" s="72">
        <v>1959903</v>
      </c>
      <c r="O9968" s="72">
        <v>2126006</v>
      </c>
      <c r="P9968" s="72">
        <v>3144183</v>
      </c>
    </row>
    <row r="9969" spans="1:16" hidden="1">
      <c r="A9969" s="72" t="s">
        <v>2137</v>
      </c>
      <c r="B9969" s="72" t="s">
        <v>3354</v>
      </c>
      <c r="C9969" s="72" t="s">
        <v>2103</v>
      </c>
      <c r="D9969" s="72">
        <v>49625337</v>
      </c>
      <c r="E9969" s="72">
        <v>47034482</v>
      </c>
      <c r="F9969" s="72">
        <v>38732567</v>
      </c>
      <c r="G9969" s="72">
        <v>48667460</v>
      </c>
      <c r="H9969" s="72">
        <v>54414150</v>
      </c>
      <c r="I9969" s="72">
        <v>76518791</v>
      </c>
      <c r="J9969" s="72">
        <v>69703308</v>
      </c>
      <c r="K9969" s="72">
        <v>69641604</v>
      </c>
      <c r="L9969" s="72">
        <v>91749621</v>
      </c>
      <c r="M9969" s="72">
        <v>89207597</v>
      </c>
      <c r="N9969" s="72">
        <v>80495272</v>
      </c>
      <c r="O9969" s="72">
        <v>81873224</v>
      </c>
      <c r="P9969" s="72">
        <v>82953851</v>
      </c>
    </row>
    <row r="9970" spans="1:16" hidden="1">
      <c r="A9970" s="72" t="s">
        <v>2137</v>
      </c>
      <c r="B9970" s="72" t="s">
        <v>3354</v>
      </c>
      <c r="C9970" s="72" t="s">
        <v>2104</v>
      </c>
      <c r="D9970" s="72">
        <v>599690</v>
      </c>
      <c r="E9970" s="72">
        <v>597601</v>
      </c>
      <c r="F9970" s="72">
        <v>597355</v>
      </c>
      <c r="G9970" s="72">
        <v>602459</v>
      </c>
      <c r="H9970" s="72">
        <v>606285</v>
      </c>
      <c r="I9970" s="72">
        <v>1052664</v>
      </c>
      <c r="J9970" s="72">
        <v>1056234</v>
      </c>
      <c r="K9970" s="72">
        <v>1068180</v>
      </c>
      <c r="L9970" s="72">
        <v>1090325</v>
      </c>
      <c r="M9970" s="72">
        <v>1101378</v>
      </c>
      <c r="N9970" s="72">
        <v>1114893</v>
      </c>
      <c r="O9970" s="72">
        <v>1120277</v>
      </c>
      <c r="P9970" s="72">
        <v>1125735</v>
      </c>
    </row>
    <row r="9971" spans="1:16" hidden="1">
      <c r="A9971" s="72" t="s">
        <v>2137</v>
      </c>
      <c r="B9971" s="72" t="s">
        <v>3354</v>
      </c>
      <c r="C9971" s="72" t="s">
        <v>2105</v>
      </c>
      <c r="D9971" s="72">
        <v>585904436</v>
      </c>
      <c r="E9971" s="72">
        <v>574871438</v>
      </c>
      <c r="F9971" s="72">
        <v>494141215</v>
      </c>
      <c r="G9971" s="72">
        <v>543160846</v>
      </c>
      <c r="H9971" s="72">
        <v>593810581</v>
      </c>
      <c r="I9971" s="72">
        <v>894290377</v>
      </c>
      <c r="J9971" s="72">
        <v>769412626</v>
      </c>
      <c r="K9971" s="72">
        <v>834158297</v>
      </c>
      <c r="L9971" s="72">
        <v>943270131</v>
      </c>
      <c r="M9971" s="72">
        <v>934208607</v>
      </c>
      <c r="N9971" s="72">
        <v>842334823</v>
      </c>
      <c r="O9971" s="72">
        <v>883795509</v>
      </c>
      <c r="P9971" s="72">
        <v>1165945619</v>
      </c>
    </row>
    <row r="9972" spans="1:16" hidden="1">
      <c r="A9972" s="72" t="s">
        <v>2137</v>
      </c>
      <c r="B9972" s="72" t="s">
        <v>3354</v>
      </c>
      <c r="C9972" s="72" t="s">
        <v>2106</v>
      </c>
      <c r="D9972" s="72">
        <v>19698155</v>
      </c>
      <c r="E9972" s="72">
        <v>18803025</v>
      </c>
      <c r="F9972" s="72">
        <v>15610569</v>
      </c>
      <c r="G9972" s="72">
        <v>18806551</v>
      </c>
      <c r="H9972" s="72">
        <v>21814936</v>
      </c>
      <c r="I9972" s="72">
        <v>31941711</v>
      </c>
      <c r="J9972" s="72">
        <v>30127507</v>
      </c>
      <c r="K9972" s="72">
        <v>30553708</v>
      </c>
      <c r="L9972" s="72">
        <v>37511020</v>
      </c>
      <c r="M9972" s="72">
        <v>35709831</v>
      </c>
      <c r="N9972" s="72">
        <v>30440268</v>
      </c>
      <c r="O9972" s="72">
        <v>32291834</v>
      </c>
      <c r="P9972" s="72">
        <v>33388374</v>
      </c>
    </row>
    <row r="9973" spans="1:16" hidden="1">
      <c r="A9973" s="72" t="s">
        <v>2137</v>
      </c>
      <c r="B9973" s="72" t="s">
        <v>3354</v>
      </c>
      <c r="C9973" s="72" t="s">
        <v>2107</v>
      </c>
      <c r="D9973" s="72">
        <v>39712</v>
      </c>
      <c r="E9973" s="72">
        <v>39400</v>
      </c>
      <c r="F9973" s="72">
        <v>39100</v>
      </c>
      <c r="G9973" s="72">
        <v>39091</v>
      </c>
      <c r="H9973" s="72">
        <v>39197</v>
      </c>
      <c r="I9973" s="72">
        <v>100177</v>
      </c>
      <c r="J9973" s="72">
        <v>96852</v>
      </c>
      <c r="K9973" s="72">
        <v>93919</v>
      </c>
      <c r="L9973" s="72">
        <v>79423</v>
      </c>
      <c r="M9973" s="72">
        <v>73029</v>
      </c>
      <c r="N9973" s="72">
        <v>73080</v>
      </c>
      <c r="O9973" s="72">
        <v>73305</v>
      </c>
      <c r="P9973" s="72">
        <v>73555</v>
      </c>
    </row>
    <row r="9974" spans="1:16" hidden="1">
      <c r="A9974" s="72" t="s">
        <v>2137</v>
      </c>
      <c r="B9974" s="72" t="s">
        <v>3354</v>
      </c>
      <c r="C9974" s="72" t="s">
        <v>2108</v>
      </c>
      <c r="D9974" s="72">
        <v>185849423</v>
      </c>
      <c r="E9974" s="72">
        <v>178739565</v>
      </c>
      <c r="F9974" s="72">
        <v>145596571</v>
      </c>
      <c r="G9974" s="72">
        <v>160508679</v>
      </c>
      <c r="H9974" s="72">
        <v>181598293</v>
      </c>
      <c r="I9974" s="72">
        <v>292550730</v>
      </c>
      <c r="J9974" s="72">
        <v>231775115</v>
      </c>
      <c r="K9974" s="72">
        <v>255840099</v>
      </c>
      <c r="L9974" s="72">
        <v>288743032</v>
      </c>
      <c r="M9974" s="72">
        <v>270800269</v>
      </c>
      <c r="N9974" s="72">
        <v>221831545</v>
      </c>
      <c r="O9974" s="72">
        <v>231481912</v>
      </c>
      <c r="P9974" s="72">
        <v>351524979</v>
      </c>
    </row>
    <row r="9975" spans="1:16" hidden="1">
      <c r="A9975" s="72" t="s">
        <v>2137</v>
      </c>
      <c r="B9975" s="72" t="s">
        <v>3354</v>
      </c>
      <c r="C9975" s="72" t="s">
        <v>2109</v>
      </c>
      <c r="D9975" s="72">
        <v>3647912</v>
      </c>
      <c r="E9975" s="72">
        <v>3366878</v>
      </c>
      <c r="F9975" s="72">
        <v>3022261</v>
      </c>
      <c r="G9975" s="72">
        <v>3504053</v>
      </c>
      <c r="H9975" s="72">
        <v>3876852</v>
      </c>
      <c r="I9975" s="72">
        <v>3700586</v>
      </c>
      <c r="J9975" s="72">
        <v>3178175</v>
      </c>
      <c r="K9975" s="72">
        <v>3277789</v>
      </c>
      <c r="L9975" s="72">
        <v>4094980</v>
      </c>
      <c r="M9975" s="72">
        <v>3559685</v>
      </c>
      <c r="N9975" s="72">
        <v>3070507</v>
      </c>
      <c r="O9975" s="72">
        <v>3271178</v>
      </c>
      <c r="P9975" s="72">
        <v>2871063</v>
      </c>
    </row>
    <row r="9976" spans="1:16" hidden="1">
      <c r="A9976" s="72" t="s">
        <v>2137</v>
      </c>
      <c r="B9976" s="72" t="s">
        <v>3354</v>
      </c>
      <c r="C9976" s="72" t="s">
        <v>2110</v>
      </c>
      <c r="D9976" s="72">
        <v>1591</v>
      </c>
      <c r="E9976" s="72">
        <v>1573</v>
      </c>
      <c r="F9976" s="72">
        <v>1552</v>
      </c>
      <c r="G9976" s="72">
        <v>1517</v>
      </c>
      <c r="H9976" s="72">
        <v>1496</v>
      </c>
      <c r="I9976" s="72">
        <v>1572</v>
      </c>
      <c r="J9976" s="72">
        <v>1559</v>
      </c>
      <c r="K9976" s="72">
        <v>1554</v>
      </c>
      <c r="L9976" s="72">
        <v>1555</v>
      </c>
      <c r="M9976" s="72">
        <v>1527</v>
      </c>
      <c r="N9976" s="72">
        <v>1503</v>
      </c>
      <c r="O9976" s="72">
        <v>1482</v>
      </c>
      <c r="P9976" s="72">
        <v>1463</v>
      </c>
    </row>
    <row r="9977" spans="1:16" hidden="1">
      <c r="A9977" s="72" t="s">
        <v>2137</v>
      </c>
      <c r="B9977" s="72" t="s">
        <v>3354</v>
      </c>
      <c r="C9977" s="72" t="s">
        <v>2111</v>
      </c>
      <c r="D9977" s="72">
        <v>34272193</v>
      </c>
      <c r="E9977" s="72">
        <v>31727762</v>
      </c>
      <c r="F9977" s="72">
        <v>26846870</v>
      </c>
      <c r="G9977" s="72">
        <v>28778449</v>
      </c>
      <c r="H9977" s="72">
        <v>31852399</v>
      </c>
      <c r="I9977" s="72">
        <v>33434580</v>
      </c>
      <c r="J9977" s="72">
        <v>22313724</v>
      </c>
      <c r="K9977" s="72">
        <v>25301455</v>
      </c>
      <c r="L9977" s="72">
        <v>29418314</v>
      </c>
      <c r="M9977" s="72">
        <v>24819678</v>
      </c>
      <c r="N9977" s="72">
        <v>20568974</v>
      </c>
      <c r="O9977" s="72">
        <v>20593381</v>
      </c>
      <c r="P9977" s="72">
        <v>26768794</v>
      </c>
    </row>
    <row r="9978" spans="1:16" hidden="1">
      <c r="A9978" s="72" t="s">
        <v>2155</v>
      </c>
      <c r="B9978" s="72" t="s">
        <v>3355</v>
      </c>
      <c r="C9978" s="72" t="s">
        <v>2103</v>
      </c>
      <c r="D9978" s="72">
        <v>8502</v>
      </c>
      <c r="E9978" s="72">
        <v>7414</v>
      </c>
      <c r="F9978" s="72">
        <v>5132</v>
      </c>
      <c r="G9978" s="72">
        <v>6673</v>
      </c>
      <c r="H9978" s="72">
        <v>8711</v>
      </c>
      <c r="I9978" s="72">
        <v>6409</v>
      </c>
      <c r="J9978" s="72">
        <v>5721</v>
      </c>
      <c r="K9978" s="72">
        <v>6817</v>
      </c>
      <c r="L9978" s="72">
        <v>6363</v>
      </c>
      <c r="M9978" s="72">
        <v>9502</v>
      </c>
      <c r="N9978" s="72">
        <v>10251</v>
      </c>
      <c r="O9978" s="72">
        <v>9877</v>
      </c>
      <c r="P9978" s="72">
        <v>11095</v>
      </c>
    </row>
    <row r="9979" spans="1:16" hidden="1">
      <c r="A9979" s="72" t="s">
        <v>2155</v>
      </c>
      <c r="B9979" s="72" t="s">
        <v>3355</v>
      </c>
      <c r="C9979" s="72" t="s">
        <v>2104</v>
      </c>
      <c r="D9979" s="72">
        <v>244</v>
      </c>
      <c r="E9979" s="72">
        <v>241</v>
      </c>
      <c r="F9979" s="72">
        <v>230</v>
      </c>
      <c r="G9979" s="72">
        <v>228</v>
      </c>
      <c r="H9979" s="72">
        <v>237</v>
      </c>
      <c r="I9979" s="72">
        <v>225</v>
      </c>
      <c r="J9979" s="72">
        <v>226</v>
      </c>
      <c r="K9979" s="72">
        <v>227</v>
      </c>
      <c r="L9979" s="72">
        <v>365</v>
      </c>
      <c r="M9979" s="72">
        <v>280</v>
      </c>
      <c r="N9979" s="72">
        <v>330</v>
      </c>
      <c r="O9979" s="72">
        <v>348</v>
      </c>
      <c r="P9979" s="72">
        <v>428</v>
      </c>
    </row>
    <row r="9980" spans="1:16" hidden="1">
      <c r="A9980" s="72" t="s">
        <v>2155</v>
      </c>
      <c r="B9980" s="72" t="s">
        <v>3355</v>
      </c>
      <c r="C9980" s="72" t="s">
        <v>2105</v>
      </c>
      <c r="D9980" s="72">
        <v>99302</v>
      </c>
      <c r="E9980" s="72">
        <v>88420</v>
      </c>
      <c r="F9980" s="72">
        <v>67124</v>
      </c>
      <c r="G9980" s="72">
        <v>79150</v>
      </c>
      <c r="H9980" s="72">
        <v>82760</v>
      </c>
      <c r="I9980" s="72">
        <v>75642</v>
      </c>
      <c r="J9980" s="72">
        <v>69710</v>
      </c>
      <c r="K9980" s="72">
        <v>75421</v>
      </c>
      <c r="L9980" s="72">
        <v>88496</v>
      </c>
      <c r="M9980" s="72">
        <v>57227</v>
      </c>
      <c r="N9980" s="72">
        <v>115538</v>
      </c>
      <c r="O9980" s="72">
        <v>86383</v>
      </c>
      <c r="P9980" s="72">
        <v>121039</v>
      </c>
    </row>
    <row r="9981" spans="1:16" hidden="1">
      <c r="A9981" s="72" t="s">
        <v>2155</v>
      </c>
      <c r="B9981" s="72" t="s">
        <v>3355</v>
      </c>
      <c r="C9981" s="72" t="s">
        <v>2106</v>
      </c>
      <c r="D9981" s="72">
        <v>3607</v>
      </c>
      <c r="E9981" s="72">
        <v>4690</v>
      </c>
      <c r="F9981" s="72">
        <v>3921</v>
      </c>
      <c r="G9981" s="72">
        <v>3718</v>
      </c>
      <c r="H9981" s="72">
        <v>4230</v>
      </c>
      <c r="I9981" s="72">
        <v>3814</v>
      </c>
      <c r="J9981" s="72">
        <v>4355</v>
      </c>
      <c r="K9981" s="72">
        <v>4994</v>
      </c>
      <c r="L9981" s="72">
        <v>6232</v>
      </c>
      <c r="M9981" s="72">
        <v>10255</v>
      </c>
      <c r="N9981" s="72">
        <v>4842</v>
      </c>
      <c r="O9981" s="72">
        <v>5025</v>
      </c>
      <c r="P9981" s="72">
        <v>8455</v>
      </c>
    </row>
    <row r="9982" spans="1:16" hidden="1">
      <c r="A9982" s="72" t="s">
        <v>2155</v>
      </c>
      <c r="B9982" s="72" t="s">
        <v>3355</v>
      </c>
      <c r="C9982" s="72" t="s">
        <v>2107</v>
      </c>
      <c r="D9982" s="72">
        <v>8</v>
      </c>
      <c r="E9982" s="72">
        <v>8</v>
      </c>
      <c r="F9982" s="72">
        <v>8</v>
      </c>
      <c r="G9982" s="72">
        <v>7</v>
      </c>
      <c r="H9982" s="72">
        <v>8</v>
      </c>
      <c r="I9982" s="72">
        <v>9</v>
      </c>
      <c r="J9982" s="72">
        <v>10</v>
      </c>
      <c r="K9982" s="72">
        <v>9</v>
      </c>
      <c r="L9982" s="72">
        <v>10</v>
      </c>
      <c r="M9982" s="72">
        <v>10</v>
      </c>
      <c r="N9982" s="72">
        <v>11</v>
      </c>
      <c r="O9982" s="72">
        <v>11</v>
      </c>
      <c r="P9982" s="72">
        <v>11</v>
      </c>
    </row>
    <row r="9983" spans="1:16" hidden="1">
      <c r="A9983" s="72" t="s">
        <v>2155</v>
      </c>
      <c r="B9983" s="72" t="s">
        <v>3355</v>
      </c>
      <c r="C9983" s="72" t="s">
        <v>2108</v>
      </c>
      <c r="D9983" s="72">
        <v>35751</v>
      </c>
      <c r="E9983" s="72">
        <v>47139</v>
      </c>
      <c r="F9983" s="72">
        <v>39847</v>
      </c>
      <c r="G9983" s="72">
        <v>37254</v>
      </c>
      <c r="H9983" s="72">
        <v>38077</v>
      </c>
      <c r="I9983" s="72">
        <v>39427</v>
      </c>
      <c r="J9983" s="72">
        <v>44757</v>
      </c>
      <c r="K9983" s="72">
        <v>51205</v>
      </c>
      <c r="L9983" s="72">
        <v>52864</v>
      </c>
      <c r="M9983" s="72">
        <v>34843</v>
      </c>
      <c r="N9983" s="72">
        <v>49289</v>
      </c>
      <c r="O9983" s="72">
        <v>51103</v>
      </c>
      <c r="P9983" s="72">
        <v>97043</v>
      </c>
    </row>
    <row r="9984" spans="1:16" hidden="1">
      <c r="A9984" s="72" t="s">
        <v>2137</v>
      </c>
      <c r="B9984" s="72" t="s">
        <v>3356</v>
      </c>
      <c r="C9984" s="72" t="s">
        <v>2103</v>
      </c>
      <c r="D9984" s="72">
        <v>5744068</v>
      </c>
      <c r="E9984" s="72">
        <v>5402665</v>
      </c>
      <c r="F9984" s="72">
        <v>4421711</v>
      </c>
      <c r="G9984" s="72">
        <v>5815425</v>
      </c>
      <c r="H9984" s="72">
        <v>6058517</v>
      </c>
      <c r="I9984" s="72">
        <v>5185582</v>
      </c>
      <c r="J9984" s="72">
        <v>4593268</v>
      </c>
      <c r="K9984" s="72">
        <v>4470507</v>
      </c>
      <c r="L9984" s="72">
        <v>5819480</v>
      </c>
      <c r="M9984" s="72">
        <v>5643511</v>
      </c>
      <c r="N9984" s="72">
        <v>5114430</v>
      </c>
      <c r="O9984" s="72">
        <v>5319557</v>
      </c>
      <c r="P9984" s="72">
        <v>5122772</v>
      </c>
    </row>
    <row r="9985" spans="1:16" hidden="1">
      <c r="A9985" s="72" t="s">
        <v>2137</v>
      </c>
      <c r="B9985" s="72" t="s">
        <v>3356</v>
      </c>
      <c r="C9985" s="72" t="s">
        <v>2104</v>
      </c>
      <c r="D9985" s="72">
        <v>74525</v>
      </c>
      <c r="E9985" s="72">
        <v>74469</v>
      </c>
      <c r="F9985" s="72">
        <v>74632</v>
      </c>
      <c r="G9985" s="72">
        <v>74907</v>
      </c>
      <c r="H9985" s="72">
        <v>75009</v>
      </c>
      <c r="I9985" s="72">
        <v>75055</v>
      </c>
      <c r="J9985" s="72">
        <v>75191</v>
      </c>
      <c r="K9985" s="72">
        <v>75140</v>
      </c>
      <c r="L9985" s="72">
        <v>75336</v>
      </c>
      <c r="M9985" s="72">
        <v>75507</v>
      </c>
      <c r="N9985" s="72">
        <v>75809</v>
      </c>
      <c r="O9985" s="72">
        <v>76078</v>
      </c>
      <c r="P9985" s="72">
        <v>76100</v>
      </c>
    </row>
    <row r="9986" spans="1:16" hidden="1">
      <c r="A9986" s="72" t="s">
        <v>2137</v>
      </c>
      <c r="B9986" s="72" t="s">
        <v>3356</v>
      </c>
      <c r="C9986" s="72" t="s">
        <v>2105</v>
      </c>
      <c r="D9986" s="72">
        <v>51532199</v>
      </c>
      <c r="E9986" s="72">
        <v>48240504</v>
      </c>
      <c r="F9986" s="72">
        <v>41187759</v>
      </c>
      <c r="G9986" s="72">
        <v>48991163</v>
      </c>
      <c r="H9986" s="72">
        <v>57041603</v>
      </c>
      <c r="I9986" s="72">
        <v>45396587</v>
      </c>
      <c r="J9986" s="72">
        <v>38410478</v>
      </c>
      <c r="K9986" s="72">
        <v>40454130</v>
      </c>
      <c r="L9986" s="72">
        <v>51951839</v>
      </c>
      <c r="M9986" s="72">
        <v>47715960</v>
      </c>
      <c r="N9986" s="72">
        <v>44094361</v>
      </c>
      <c r="O9986" s="72">
        <v>58241376</v>
      </c>
      <c r="P9986" s="72">
        <v>78291311</v>
      </c>
    </row>
    <row r="9987" spans="1:16" hidden="1">
      <c r="A9987" s="72" t="s">
        <v>2137</v>
      </c>
      <c r="B9987" s="72" t="s">
        <v>3356</v>
      </c>
      <c r="C9987" s="72" t="s">
        <v>2106</v>
      </c>
      <c r="D9987" s="72">
        <v>3829576</v>
      </c>
      <c r="E9987" s="72">
        <v>3675549</v>
      </c>
      <c r="F9987" s="72">
        <v>3165029</v>
      </c>
      <c r="G9987" s="72">
        <v>4081992</v>
      </c>
      <c r="H9987" s="72">
        <v>4252884</v>
      </c>
      <c r="I9987" s="72">
        <v>3839397</v>
      </c>
      <c r="J9987" s="72">
        <v>3543175</v>
      </c>
      <c r="K9987" s="72">
        <v>3501433</v>
      </c>
      <c r="L9987" s="72">
        <v>4303224</v>
      </c>
      <c r="M9987" s="72">
        <v>4459038</v>
      </c>
      <c r="N9987" s="72">
        <v>4373809</v>
      </c>
      <c r="O9987" s="72">
        <v>3974675</v>
      </c>
      <c r="P9987" s="72">
        <v>4189250</v>
      </c>
    </row>
    <row r="9988" spans="1:16" hidden="1">
      <c r="A9988" s="72" t="s">
        <v>2137</v>
      </c>
      <c r="B9988" s="72" t="s">
        <v>3356</v>
      </c>
      <c r="C9988" s="72" t="s">
        <v>2107</v>
      </c>
      <c r="D9988" s="72">
        <v>8011</v>
      </c>
      <c r="E9988" s="72">
        <v>7984</v>
      </c>
      <c r="F9988" s="72">
        <v>7963</v>
      </c>
      <c r="G9988" s="72">
        <v>7988</v>
      </c>
      <c r="H9988" s="72">
        <v>8072</v>
      </c>
      <c r="I9988" s="72">
        <v>8158</v>
      </c>
      <c r="J9988" s="72">
        <v>8303</v>
      </c>
      <c r="K9988" s="72">
        <v>8243</v>
      </c>
      <c r="L9988" s="72">
        <v>8282</v>
      </c>
      <c r="M9988" s="72">
        <v>8340</v>
      </c>
      <c r="N9988" s="72">
        <v>8390</v>
      </c>
      <c r="O9988" s="72">
        <v>8448</v>
      </c>
      <c r="P9988" s="72">
        <v>8504</v>
      </c>
    </row>
    <row r="9989" spans="1:16" hidden="1">
      <c r="A9989" s="72" t="s">
        <v>2137</v>
      </c>
      <c r="B9989" s="72" t="s">
        <v>3356</v>
      </c>
      <c r="C9989" s="72" t="s">
        <v>2108</v>
      </c>
      <c r="D9989" s="72">
        <v>28971632</v>
      </c>
      <c r="E9989" s="72">
        <v>26213378</v>
      </c>
      <c r="F9989" s="72">
        <v>22007486</v>
      </c>
      <c r="G9989" s="72">
        <v>26484315</v>
      </c>
      <c r="H9989" s="72">
        <v>32004762</v>
      </c>
      <c r="I9989" s="72">
        <v>25108219</v>
      </c>
      <c r="J9989" s="72">
        <v>22368014</v>
      </c>
      <c r="K9989" s="72">
        <v>22497137</v>
      </c>
      <c r="L9989" s="72">
        <v>28153529</v>
      </c>
      <c r="M9989" s="72">
        <v>26383315</v>
      </c>
      <c r="N9989" s="72">
        <v>23171654</v>
      </c>
      <c r="O9989" s="72">
        <v>34506200</v>
      </c>
      <c r="P9989" s="72">
        <v>52434233</v>
      </c>
    </row>
    <row r="9990" spans="1:16" hidden="1">
      <c r="A9990" s="72" t="s">
        <v>2137</v>
      </c>
      <c r="B9990" s="72" t="s">
        <v>3356</v>
      </c>
      <c r="C9990" s="72" t="s">
        <v>2109</v>
      </c>
      <c r="D9990" s="72">
        <v>1996072</v>
      </c>
      <c r="E9990" s="72">
        <v>1876138</v>
      </c>
      <c r="F9990" s="72">
        <v>1743666</v>
      </c>
      <c r="G9990" s="72">
        <v>1967541</v>
      </c>
      <c r="H9990" s="72">
        <v>2093051</v>
      </c>
      <c r="I9990" s="72">
        <v>1818963</v>
      </c>
      <c r="J9990" s="72">
        <v>1781673</v>
      </c>
      <c r="K9990" s="72">
        <v>1864940</v>
      </c>
      <c r="L9990" s="72">
        <v>1981313</v>
      </c>
      <c r="M9990" s="72">
        <v>1975757</v>
      </c>
      <c r="N9990" s="72">
        <v>1982456</v>
      </c>
      <c r="O9990" s="72">
        <v>2013943</v>
      </c>
      <c r="P9990" s="72">
        <v>2024875</v>
      </c>
    </row>
    <row r="9991" spans="1:16" hidden="1">
      <c r="A9991" s="72" t="s">
        <v>2137</v>
      </c>
      <c r="B9991" s="72" t="s">
        <v>3356</v>
      </c>
      <c r="C9991" s="72" t="s">
        <v>2110</v>
      </c>
      <c r="D9991" s="72">
        <v>220</v>
      </c>
      <c r="E9991" s="72">
        <v>217</v>
      </c>
      <c r="F9991" s="72">
        <v>213</v>
      </c>
      <c r="G9991" s="72">
        <v>211</v>
      </c>
      <c r="H9991" s="72">
        <v>210</v>
      </c>
      <c r="I9991" s="72">
        <v>205</v>
      </c>
      <c r="J9991" s="72">
        <v>199</v>
      </c>
      <c r="K9991" s="72">
        <v>196</v>
      </c>
      <c r="L9991" s="72">
        <v>193</v>
      </c>
      <c r="M9991" s="72">
        <v>188</v>
      </c>
      <c r="N9991" s="72">
        <v>184</v>
      </c>
      <c r="O9991" s="72">
        <v>185</v>
      </c>
      <c r="P9991" s="72">
        <v>183</v>
      </c>
    </row>
    <row r="9992" spans="1:16" hidden="1">
      <c r="A9992" s="72" t="s">
        <v>2137</v>
      </c>
      <c r="B9992" s="72" t="s">
        <v>3356</v>
      </c>
      <c r="C9992" s="72" t="s">
        <v>2111</v>
      </c>
      <c r="D9992" s="72">
        <v>11882534</v>
      </c>
      <c r="E9992" s="72">
        <v>10621366</v>
      </c>
      <c r="F9992" s="72">
        <v>8165615</v>
      </c>
      <c r="G9992" s="72">
        <v>10249361</v>
      </c>
      <c r="H9992" s="72">
        <v>12800762</v>
      </c>
      <c r="I9992" s="72">
        <v>8441999</v>
      </c>
      <c r="J9992" s="72">
        <v>7389468</v>
      </c>
      <c r="K9992" s="72">
        <v>8072764</v>
      </c>
      <c r="L9992" s="72">
        <v>8566440</v>
      </c>
      <c r="M9992" s="72">
        <v>7912967</v>
      </c>
      <c r="N9992" s="72">
        <v>6607728</v>
      </c>
      <c r="O9992" s="72">
        <v>11365983</v>
      </c>
      <c r="P9992" s="72">
        <v>18097925</v>
      </c>
    </row>
    <row r="9993" spans="1:16" hidden="1">
      <c r="A9993" s="72" t="s">
        <v>2154</v>
      </c>
      <c r="B9993" s="72" t="s">
        <v>3357</v>
      </c>
      <c r="C9993" s="72" t="s">
        <v>2103</v>
      </c>
      <c r="D9993" s="72">
        <v>414744</v>
      </c>
      <c r="E9993" s="72">
        <v>383303</v>
      </c>
      <c r="F9993" s="72">
        <v>302546</v>
      </c>
      <c r="G9993" s="72">
        <v>402868</v>
      </c>
      <c r="H9993" s="72">
        <v>448235</v>
      </c>
      <c r="I9993" s="72">
        <v>390799</v>
      </c>
      <c r="J9993" s="72">
        <v>327856</v>
      </c>
      <c r="K9993" s="72">
        <v>325310</v>
      </c>
      <c r="L9993" s="72">
        <v>448575</v>
      </c>
      <c r="M9993" s="72">
        <v>403281</v>
      </c>
      <c r="N9993" s="72">
        <v>375788</v>
      </c>
      <c r="O9993" s="72">
        <v>430260</v>
      </c>
      <c r="P9993" s="72">
        <v>427885</v>
      </c>
    </row>
    <row r="9994" spans="1:16" hidden="1">
      <c r="A9994" s="72" t="s">
        <v>2154</v>
      </c>
      <c r="B9994" s="72" t="s">
        <v>3357</v>
      </c>
      <c r="C9994" s="72" t="s">
        <v>2104</v>
      </c>
      <c r="D9994" s="72">
        <v>6354</v>
      </c>
      <c r="E9994" s="72">
        <v>6355</v>
      </c>
      <c r="F9994" s="72">
        <v>6420</v>
      </c>
      <c r="G9994" s="72">
        <v>6484</v>
      </c>
      <c r="H9994" s="72">
        <v>6579</v>
      </c>
      <c r="I9994" s="72">
        <v>6648</v>
      </c>
      <c r="J9994" s="72">
        <v>6741</v>
      </c>
      <c r="K9994" s="72">
        <v>6836</v>
      </c>
      <c r="L9994" s="72">
        <v>6993</v>
      </c>
      <c r="M9994" s="72">
        <v>7144</v>
      </c>
      <c r="N9994" s="72">
        <v>7257</v>
      </c>
      <c r="O9994" s="72">
        <v>7429</v>
      </c>
      <c r="P9994" s="72">
        <v>7597</v>
      </c>
    </row>
    <row r="9995" spans="1:16" hidden="1">
      <c r="A9995" s="72" t="s">
        <v>2154</v>
      </c>
      <c r="B9995" s="72" t="s">
        <v>3357</v>
      </c>
      <c r="C9995" s="72" t="s">
        <v>2105</v>
      </c>
      <c r="D9995" s="72">
        <v>4338809</v>
      </c>
      <c r="E9995" s="72">
        <v>3756326</v>
      </c>
      <c r="F9995" s="72">
        <v>2745921</v>
      </c>
      <c r="G9995" s="72">
        <v>2741030</v>
      </c>
      <c r="H9995" s="72">
        <v>4293469</v>
      </c>
      <c r="I9995" s="72">
        <v>2519619</v>
      </c>
      <c r="J9995" s="72">
        <v>2610973</v>
      </c>
      <c r="K9995" s="72">
        <v>2424526</v>
      </c>
      <c r="L9995" s="72">
        <v>3128490</v>
      </c>
      <c r="M9995" s="72">
        <v>2876312</v>
      </c>
      <c r="N9995" s="72">
        <v>2342672</v>
      </c>
      <c r="O9995" s="72">
        <v>3059253</v>
      </c>
      <c r="P9995" s="72">
        <v>4114432</v>
      </c>
    </row>
    <row r="9996" spans="1:16" hidden="1">
      <c r="A9996" s="72" t="s">
        <v>2154</v>
      </c>
      <c r="B9996" s="72" t="s">
        <v>3357</v>
      </c>
      <c r="C9996" s="72" t="s">
        <v>2106</v>
      </c>
      <c r="D9996" s="72">
        <v>243365</v>
      </c>
      <c r="E9996" s="72">
        <v>222120</v>
      </c>
      <c r="F9996" s="72">
        <v>187253</v>
      </c>
      <c r="G9996" s="72">
        <v>248078</v>
      </c>
      <c r="H9996" s="72">
        <v>249807</v>
      </c>
      <c r="I9996" s="72">
        <v>211428</v>
      </c>
      <c r="J9996" s="72">
        <v>179320</v>
      </c>
      <c r="K9996" s="72">
        <v>183816</v>
      </c>
      <c r="L9996" s="72">
        <v>241268</v>
      </c>
      <c r="M9996" s="72">
        <v>219341</v>
      </c>
      <c r="N9996" s="72">
        <v>202063</v>
      </c>
      <c r="O9996" s="72">
        <v>226306</v>
      </c>
      <c r="P9996" s="72">
        <v>225608</v>
      </c>
    </row>
    <row r="9997" spans="1:16" hidden="1">
      <c r="A9997" s="72" t="s">
        <v>2154</v>
      </c>
      <c r="B9997" s="72" t="s">
        <v>3357</v>
      </c>
      <c r="C9997" s="72" t="s">
        <v>2107</v>
      </c>
      <c r="D9997" s="72">
        <v>843</v>
      </c>
      <c r="E9997" s="72">
        <v>832</v>
      </c>
      <c r="F9997" s="72">
        <v>837</v>
      </c>
      <c r="G9997" s="72">
        <v>842</v>
      </c>
      <c r="H9997" s="72">
        <v>852</v>
      </c>
      <c r="I9997" s="72">
        <v>864</v>
      </c>
      <c r="J9997" s="72">
        <v>893</v>
      </c>
      <c r="K9997" s="72">
        <v>912</v>
      </c>
      <c r="L9997" s="72">
        <v>897</v>
      </c>
      <c r="M9997" s="72">
        <v>924</v>
      </c>
      <c r="N9997" s="72">
        <v>912</v>
      </c>
      <c r="O9997" s="72">
        <v>973</v>
      </c>
      <c r="P9997" s="72">
        <v>966</v>
      </c>
    </row>
    <row r="9998" spans="1:16" hidden="1">
      <c r="A9998" s="72" t="s">
        <v>2154</v>
      </c>
      <c r="B9998" s="72" t="s">
        <v>3357</v>
      </c>
      <c r="C9998" s="72" t="s">
        <v>2108</v>
      </c>
      <c r="D9998" s="72">
        <v>2486858</v>
      </c>
      <c r="E9998" s="72">
        <v>2131300</v>
      </c>
      <c r="F9998" s="72">
        <v>1656425</v>
      </c>
      <c r="G9998" s="72">
        <v>2042286</v>
      </c>
      <c r="H9998" s="72">
        <v>2322617</v>
      </c>
      <c r="I9998" s="72">
        <v>1692686</v>
      </c>
      <c r="J9998" s="72">
        <v>1349803</v>
      </c>
      <c r="K9998" s="72">
        <v>1334653</v>
      </c>
      <c r="L9998" s="72">
        <v>1685435</v>
      </c>
      <c r="M9998" s="72">
        <v>1531806</v>
      </c>
      <c r="N9998" s="72">
        <v>1227156</v>
      </c>
      <c r="O9998" s="72">
        <v>1556726</v>
      </c>
      <c r="P9998" s="72">
        <v>2123350</v>
      </c>
    </row>
    <row r="9999" spans="1:16" hidden="1">
      <c r="A9999" s="72" t="s">
        <v>2154</v>
      </c>
      <c r="B9999" s="72" t="s">
        <v>3357</v>
      </c>
      <c r="C9999" s="72" t="s">
        <v>2109</v>
      </c>
      <c r="D9999" s="72">
        <v>690530</v>
      </c>
      <c r="E9999" s="72">
        <v>681820</v>
      </c>
      <c r="F9999" s="72">
        <v>660763</v>
      </c>
      <c r="G9999" s="72">
        <v>741849</v>
      </c>
      <c r="H9999" s="72">
        <v>730117</v>
      </c>
      <c r="I9999" s="72">
        <v>726951</v>
      </c>
      <c r="J9999" s="72">
        <v>699008</v>
      </c>
      <c r="K9999" s="72">
        <v>701961</v>
      </c>
      <c r="L9999" s="72">
        <v>728056</v>
      </c>
      <c r="M9999" s="72">
        <v>657325</v>
      </c>
      <c r="N9999" s="72">
        <v>643775</v>
      </c>
      <c r="O9999" s="72">
        <v>647415</v>
      </c>
      <c r="P9999" s="72">
        <v>714588</v>
      </c>
    </row>
    <row r="10000" spans="1:16" hidden="1">
      <c r="A10000" s="72" t="s">
        <v>2154</v>
      </c>
      <c r="B10000" s="72" t="s">
        <v>3357</v>
      </c>
      <c r="C10000" s="72" t="s">
        <v>2110</v>
      </c>
      <c r="D10000" s="72">
        <v>36</v>
      </c>
      <c r="E10000" s="72">
        <v>36</v>
      </c>
      <c r="F10000" s="72">
        <v>36</v>
      </c>
      <c r="G10000" s="72">
        <v>36</v>
      </c>
      <c r="H10000" s="72">
        <v>36</v>
      </c>
      <c r="I10000" s="72">
        <v>34</v>
      </c>
      <c r="J10000" s="72">
        <v>34</v>
      </c>
      <c r="K10000" s="72">
        <v>34</v>
      </c>
      <c r="L10000" s="72">
        <v>35</v>
      </c>
      <c r="M10000" s="72">
        <v>35</v>
      </c>
      <c r="N10000" s="72">
        <v>35</v>
      </c>
      <c r="O10000" s="72">
        <v>35</v>
      </c>
      <c r="P10000" s="72">
        <v>35</v>
      </c>
    </row>
    <row r="10001" spans="1:16" hidden="1">
      <c r="A10001" s="72" t="s">
        <v>2154</v>
      </c>
      <c r="B10001" s="72" t="s">
        <v>3357</v>
      </c>
      <c r="C10001" s="72" t="s">
        <v>2111</v>
      </c>
      <c r="D10001" s="72">
        <v>5711689</v>
      </c>
      <c r="E10001" s="72">
        <v>5227916</v>
      </c>
      <c r="F10001" s="72">
        <v>4400691</v>
      </c>
      <c r="G10001" s="72">
        <v>4614995</v>
      </c>
      <c r="H10001" s="72">
        <v>5219491</v>
      </c>
      <c r="I10001" s="72">
        <v>4670893</v>
      </c>
      <c r="J10001" s="72">
        <v>3993805</v>
      </c>
      <c r="K10001" s="72">
        <v>3680420</v>
      </c>
      <c r="L10001" s="72">
        <v>3619376</v>
      </c>
      <c r="M10001" s="72">
        <v>3185810</v>
      </c>
      <c r="N10001" s="72">
        <v>2617986</v>
      </c>
      <c r="O10001" s="72">
        <v>3445445</v>
      </c>
      <c r="P10001" s="72">
        <v>5771911</v>
      </c>
    </row>
    <row r="10002" spans="1:16" hidden="1">
      <c r="A10002" s="72" t="s">
        <v>2130</v>
      </c>
      <c r="B10002" s="72" t="s">
        <v>3358</v>
      </c>
      <c r="C10002" s="72" t="s">
        <v>2103</v>
      </c>
      <c r="D10002" s="72">
        <v>74416</v>
      </c>
      <c r="E10002" s="72">
        <v>72430</v>
      </c>
      <c r="F10002" s="72">
        <v>50416</v>
      </c>
      <c r="G10002" s="72">
        <v>44978</v>
      </c>
      <c r="H10002" s="72">
        <v>62127</v>
      </c>
      <c r="I10002" s="72">
        <v>70137</v>
      </c>
      <c r="J10002" s="72">
        <v>49744</v>
      </c>
      <c r="K10002" s="72">
        <v>48847</v>
      </c>
      <c r="L10002" s="72">
        <v>56625</v>
      </c>
      <c r="M10002" s="72">
        <v>65690</v>
      </c>
      <c r="N10002" s="72">
        <v>60625</v>
      </c>
      <c r="O10002" s="72">
        <v>62620</v>
      </c>
      <c r="P10002" s="72">
        <v>47370</v>
      </c>
    </row>
    <row r="10003" spans="1:16" hidden="1">
      <c r="A10003" s="72" t="s">
        <v>2130</v>
      </c>
      <c r="B10003" s="72" t="s">
        <v>3358</v>
      </c>
      <c r="C10003" s="72" t="s">
        <v>2104</v>
      </c>
      <c r="D10003" s="72">
        <v>1375</v>
      </c>
      <c r="E10003" s="72">
        <v>1345</v>
      </c>
      <c r="F10003" s="72">
        <v>1357</v>
      </c>
      <c r="G10003" s="72">
        <v>1358</v>
      </c>
      <c r="H10003" s="72">
        <v>1323</v>
      </c>
      <c r="I10003" s="72">
        <v>1404</v>
      </c>
      <c r="J10003" s="72">
        <v>1402</v>
      </c>
      <c r="K10003" s="72">
        <v>1320</v>
      </c>
      <c r="L10003" s="72">
        <v>1330</v>
      </c>
      <c r="M10003" s="72">
        <v>1357</v>
      </c>
      <c r="N10003" s="72">
        <v>1378</v>
      </c>
      <c r="O10003" s="72">
        <v>1302</v>
      </c>
      <c r="P10003" s="72">
        <v>1290</v>
      </c>
    </row>
    <row r="10004" spans="1:16" hidden="1">
      <c r="A10004" s="72" t="s">
        <v>2130</v>
      </c>
      <c r="B10004" s="72" t="s">
        <v>3358</v>
      </c>
      <c r="C10004" s="72" t="s">
        <v>2105</v>
      </c>
      <c r="D10004" s="72">
        <v>653220</v>
      </c>
      <c r="E10004" s="72">
        <v>752267</v>
      </c>
      <c r="F10004" s="72">
        <v>506064</v>
      </c>
      <c r="G10004" s="72">
        <v>442600</v>
      </c>
      <c r="H10004" s="72">
        <v>598680</v>
      </c>
      <c r="I10004" s="72">
        <v>658067</v>
      </c>
      <c r="J10004" s="72">
        <v>292377</v>
      </c>
      <c r="K10004" s="72">
        <v>329924</v>
      </c>
      <c r="L10004" s="72">
        <v>543810</v>
      </c>
      <c r="M10004" s="72">
        <v>694475</v>
      </c>
      <c r="N10004" s="72">
        <v>567912</v>
      </c>
      <c r="O10004" s="72">
        <v>793629</v>
      </c>
      <c r="P10004" s="72">
        <v>645301</v>
      </c>
    </row>
    <row r="10005" spans="1:16" hidden="1">
      <c r="A10005" s="72" t="s">
        <v>2130</v>
      </c>
      <c r="B10005" s="72" t="s">
        <v>3358</v>
      </c>
      <c r="C10005" s="72" t="s">
        <v>2106</v>
      </c>
      <c r="F10005" s="72">
        <v>4830</v>
      </c>
      <c r="G10005" s="72">
        <v>8011</v>
      </c>
      <c r="H10005" s="72">
        <v>8976</v>
      </c>
      <c r="I10005" s="72">
        <v>7512</v>
      </c>
      <c r="J10005" s="72">
        <v>9939</v>
      </c>
      <c r="K10005" s="72">
        <v>5358</v>
      </c>
      <c r="L10005" s="72">
        <v>5625</v>
      </c>
      <c r="M10005" s="72">
        <v>3805</v>
      </c>
      <c r="N10005" s="72">
        <v>4008</v>
      </c>
      <c r="O10005" s="72">
        <v>4580</v>
      </c>
      <c r="P10005" s="72">
        <v>11072</v>
      </c>
    </row>
    <row r="10006" spans="1:16" hidden="1">
      <c r="A10006" s="72" t="s">
        <v>2130</v>
      </c>
      <c r="B10006" s="72" t="s">
        <v>3358</v>
      </c>
      <c r="C10006" s="72" t="s">
        <v>2107</v>
      </c>
      <c r="F10006" s="72">
        <v>46</v>
      </c>
      <c r="G10006" s="72">
        <v>52</v>
      </c>
      <c r="H10006" s="72">
        <v>52</v>
      </c>
      <c r="I10006" s="72">
        <v>53</v>
      </c>
      <c r="J10006" s="72">
        <v>55</v>
      </c>
      <c r="K10006" s="72">
        <v>55</v>
      </c>
      <c r="L10006" s="72">
        <v>55</v>
      </c>
      <c r="M10006" s="72">
        <v>56</v>
      </c>
      <c r="N10006" s="72">
        <v>59</v>
      </c>
      <c r="O10006" s="72">
        <v>63</v>
      </c>
      <c r="P10006" s="72">
        <v>35</v>
      </c>
    </row>
    <row r="10007" spans="1:16" hidden="1">
      <c r="A10007" s="72" t="s">
        <v>2130</v>
      </c>
      <c r="B10007" s="72" t="s">
        <v>3358</v>
      </c>
      <c r="C10007" s="72" t="s">
        <v>2108</v>
      </c>
      <c r="F10007" s="72">
        <v>48855</v>
      </c>
      <c r="G10007" s="72">
        <v>76349</v>
      </c>
      <c r="H10007" s="72">
        <v>94142</v>
      </c>
      <c r="I10007" s="72">
        <v>83226</v>
      </c>
      <c r="J10007" s="72">
        <v>73139</v>
      </c>
      <c r="K10007" s="72">
        <v>37389</v>
      </c>
      <c r="L10007" s="72">
        <v>38500</v>
      </c>
      <c r="M10007" s="72">
        <v>44572</v>
      </c>
      <c r="N10007" s="72">
        <v>40848</v>
      </c>
      <c r="O10007" s="72">
        <v>45806</v>
      </c>
      <c r="P10007" s="72">
        <v>158666</v>
      </c>
    </row>
    <row r="10008" spans="1:16" hidden="1">
      <c r="A10008" s="72" t="s">
        <v>2161</v>
      </c>
      <c r="B10008" s="72" t="s">
        <v>3359</v>
      </c>
      <c r="C10008" s="72" t="s">
        <v>2103</v>
      </c>
      <c r="D10008" s="72">
        <v>581897</v>
      </c>
      <c r="E10008" s="72">
        <v>600813</v>
      </c>
      <c r="F10008" s="72">
        <v>522948</v>
      </c>
      <c r="G10008" s="72">
        <v>679259</v>
      </c>
      <c r="H10008" s="72">
        <v>712435</v>
      </c>
      <c r="I10008" s="72">
        <v>591983</v>
      </c>
      <c r="J10008" s="72">
        <v>588321</v>
      </c>
      <c r="K10008" s="72">
        <v>629363</v>
      </c>
      <c r="L10008" s="72">
        <v>711822</v>
      </c>
      <c r="M10008" s="72">
        <v>736525</v>
      </c>
      <c r="N10008" s="72">
        <v>672819</v>
      </c>
      <c r="O10008" s="72">
        <v>651534</v>
      </c>
      <c r="P10008" s="72">
        <v>774789</v>
      </c>
    </row>
    <row r="10009" spans="1:16" hidden="1">
      <c r="A10009" s="72" t="s">
        <v>2161</v>
      </c>
      <c r="B10009" s="72" t="s">
        <v>3359</v>
      </c>
      <c r="C10009" s="72" t="s">
        <v>2104</v>
      </c>
      <c r="D10009" s="72">
        <v>6978</v>
      </c>
      <c r="E10009" s="72">
        <v>7092</v>
      </c>
      <c r="F10009" s="72">
        <v>7194</v>
      </c>
      <c r="G10009" s="72">
        <v>7301</v>
      </c>
      <c r="H10009" s="72">
        <v>7444</v>
      </c>
      <c r="I10009" s="72">
        <v>7596</v>
      </c>
      <c r="J10009" s="72">
        <v>7733</v>
      </c>
      <c r="K10009" s="72">
        <v>7856</v>
      </c>
      <c r="L10009" s="72">
        <v>7977</v>
      </c>
      <c r="M10009" s="72">
        <v>8097</v>
      </c>
      <c r="N10009" s="72">
        <v>8262</v>
      </c>
      <c r="O10009" s="72">
        <v>8438</v>
      </c>
      <c r="P10009" s="72">
        <v>8770</v>
      </c>
    </row>
    <row r="10010" spans="1:16" hidden="1">
      <c r="A10010" s="72" t="s">
        <v>2161</v>
      </c>
      <c r="B10010" s="72" t="s">
        <v>3359</v>
      </c>
      <c r="C10010" s="72" t="s">
        <v>2105</v>
      </c>
      <c r="D10010" s="72">
        <v>5146731</v>
      </c>
      <c r="E10010" s="72">
        <v>5044149</v>
      </c>
      <c r="F10010" s="72">
        <v>4289310</v>
      </c>
      <c r="G10010" s="72">
        <v>5416130</v>
      </c>
      <c r="H10010" s="72">
        <v>7181169</v>
      </c>
      <c r="I10010" s="72">
        <v>4837608</v>
      </c>
      <c r="J10010" s="72">
        <v>4392729</v>
      </c>
      <c r="K10010" s="72">
        <v>4959549</v>
      </c>
      <c r="L10010" s="72">
        <v>5360964</v>
      </c>
      <c r="M10010" s="72">
        <v>5505604</v>
      </c>
      <c r="N10010" s="72">
        <v>5246359</v>
      </c>
      <c r="O10010" s="72">
        <v>7770374</v>
      </c>
      <c r="P10010" s="72">
        <v>7876425</v>
      </c>
    </row>
    <row r="10011" spans="1:16" hidden="1">
      <c r="A10011" s="72" t="s">
        <v>2161</v>
      </c>
      <c r="B10011" s="72" t="s">
        <v>3359</v>
      </c>
      <c r="C10011" s="72" t="s">
        <v>2106</v>
      </c>
      <c r="D10011" s="72">
        <v>280845</v>
      </c>
      <c r="E10011" s="72">
        <v>338793</v>
      </c>
      <c r="F10011" s="72">
        <v>310457</v>
      </c>
      <c r="G10011" s="72">
        <v>388673</v>
      </c>
      <c r="H10011" s="72">
        <v>278800</v>
      </c>
      <c r="I10011" s="72">
        <v>248855</v>
      </c>
      <c r="J10011" s="72">
        <v>266136</v>
      </c>
      <c r="K10011" s="72">
        <v>274688</v>
      </c>
      <c r="L10011" s="72">
        <v>304518</v>
      </c>
      <c r="M10011" s="72">
        <v>332660</v>
      </c>
      <c r="N10011" s="72">
        <v>277566</v>
      </c>
      <c r="O10011" s="72">
        <v>288810</v>
      </c>
      <c r="P10011" s="72">
        <v>360774</v>
      </c>
    </row>
    <row r="10012" spans="1:16" hidden="1">
      <c r="A10012" s="72" t="s">
        <v>2161</v>
      </c>
      <c r="B10012" s="72" t="s">
        <v>3359</v>
      </c>
      <c r="C10012" s="72" t="s">
        <v>2107</v>
      </c>
      <c r="D10012" s="72">
        <v>577</v>
      </c>
      <c r="E10012" s="72">
        <v>574</v>
      </c>
      <c r="F10012" s="72">
        <v>567</v>
      </c>
      <c r="G10012" s="72">
        <v>574</v>
      </c>
      <c r="H10012" s="72">
        <v>583</v>
      </c>
      <c r="I10012" s="72">
        <v>591</v>
      </c>
      <c r="J10012" s="72">
        <v>605</v>
      </c>
      <c r="K10012" s="72">
        <v>616</v>
      </c>
      <c r="L10012" s="72">
        <v>624</v>
      </c>
      <c r="M10012" s="72">
        <v>629</v>
      </c>
      <c r="N10012" s="72">
        <v>630</v>
      </c>
      <c r="O10012" s="72">
        <v>642</v>
      </c>
      <c r="P10012" s="72">
        <v>705</v>
      </c>
    </row>
    <row r="10013" spans="1:16" hidden="1">
      <c r="A10013" s="72" t="s">
        <v>2161</v>
      </c>
      <c r="B10013" s="72" t="s">
        <v>3359</v>
      </c>
      <c r="C10013" s="72" t="s">
        <v>2108</v>
      </c>
      <c r="D10013" s="72">
        <v>2029525</v>
      </c>
      <c r="E10013" s="72">
        <v>2208101</v>
      </c>
      <c r="F10013" s="72">
        <v>1819193</v>
      </c>
      <c r="G10013" s="72">
        <v>2328043</v>
      </c>
      <c r="H10013" s="72">
        <v>2548807</v>
      </c>
      <c r="I10013" s="72">
        <v>1649798</v>
      </c>
      <c r="J10013" s="72">
        <v>1572556</v>
      </c>
      <c r="K10013" s="72">
        <v>1747334</v>
      </c>
      <c r="L10013" s="72">
        <v>1985243</v>
      </c>
      <c r="M10013" s="72">
        <v>2123065</v>
      </c>
      <c r="N10013" s="72">
        <v>1753418</v>
      </c>
      <c r="O10013" s="72">
        <v>2996070</v>
      </c>
      <c r="P10013" s="72">
        <v>3198615</v>
      </c>
    </row>
    <row r="10014" spans="1:16" hidden="1">
      <c r="A10014" s="72" t="s">
        <v>2161</v>
      </c>
      <c r="B10014" s="72" t="s">
        <v>3359</v>
      </c>
      <c r="C10014" s="72" t="s">
        <v>2109</v>
      </c>
      <c r="D10014" s="72">
        <v>131294</v>
      </c>
      <c r="E10014" s="72">
        <v>171720</v>
      </c>
      <c r="F10014" s="72">
        <v>157792</v>
      </c>
      <c r="G10014" s="72">
        <v>159227</v>
      </c>
      <c r="H10014" s="72">
        <v>161237</v>
      </c>
      <c r="I10014" s="72">
        <v>151488</v>
      </c>
      <c r="J10014" s="72">
        <v>173196</v>
      </c>
      <c r="K10014" s="72">
        <v>188977</v>
      </c>
      <c r="L10014" s="72">
        <v>191380</v>
      </c>
      <c r="M10014" s="72">
        <v>173100</v>
      </c>
      <c r="N10014" s="72">
        <v>100038</v>
      </c>
      <c r="O10014" s="72">
        <v>91648</v>
      </c>
      <c r="P10014" s="72">
        <v>87362</v>
      </c>
    </row>
    <row r="10015" spans="1:16" hidden="1">
      <c r="A10015" s="72" t="s">
        <v>2161</v>
      </c>
      <c r="B10015" s="72" t="s">
        <v>3359</v>
      </c>
      <c r="C10015" s="72" t="s">
        <v>2110</v>
      </c>
      <c r="D10015" s="72">
        <v>21</v>
      </c>
      <c r="E10015" s="72">
        <v>21</v>
      </c>
      <c r="F10015" s="72">
        <v>21</v>
      </c>
      <c r="G10015" s="72">
        <v>21</v>
      </c>
      <c r="H10015" s="72">
        <v>21</v>
      </c>
      <c r="I10015" s="72">
        <v>21</v>
      </c>
      <c r="J10015" s="72">
        <v>19</v>
      </c>
      <c r="K10015" s="72">
        <v>19</v>
      </c>
      <c r="L10015" s="72">
        <v>18</v>
      </c>
      <c r="M10015" s="72">
        <v>18</v>
      </c>
      <c r="N10015" s="72">
        <v>14</v>
      </c>
      <c r="O10015" s="72">
        <v>18</v>
      </c>
      <c r="P10015" s="72">
        <v>16</v>
      </c>
    </row>
    <row r="10016" spans="1:16" hidden="1">
      <c r="A10016" s="72" t="s">
        <v>2161</v>
      </c>
      <c r="B10016" s="72" t="s">
        <v>3359</v>
      </c>
      <c r="C10016" s="72" t="s">
        <v>2111</v>
      </c>
      <c r="D10016" s="72">
        <v>773527</v>
      </c>
      <c r="E10016" s="72">
        <v>983790</v>
      </c>
      <c r="F10016" s="72">
        <v>767515</v>
      </c>
      <c r="G10016" s="72">
        <v>864588</v>
      </c>
      <c r="H10016" s="72">
        <v>1181408</v>
      </c>
      <c r="I10016" s="72">
        <v>790455</v>
      </c>
      <c r="J10016" s="72">
        <v>809057</v>
      </c>
      <c r="K10016" s="72">
        <v>938455</v>
      </c>
      <c r="L10016" s="72">
        <v>934967</v>
      </c>
      <c r="M10016" s="72">
        <v>811531</v>
      </c>
      <c r="N10016" s="72">
        <v>562635</v>
      </c>
      <c r="O10016" s="72">
        <v>837749</v>
      </c>
      <c r="P10016" s="72">
        <v>745825</v>
      </c>
    </row>
    <row r="10017" spans="1:16" hidden="1">
      <c r="A10017" s="72" t="s">
        <v>2130</v>
      </c>
      <c r="B10017" s="72" t="s">
        <v>3360</v>
      </c>
      <c r="C10017" s="72" t="s">
        <v>2103</v>
      </c>
      <c r="D10017" s="72">
        <v>28622</v>
      </c>
      <c r="E10017" s="72">
        <v>20814</v>
      </c>
      <c r="F10017" s="72">
        <v>21738</v>
      </c>
      <c r="G10017" s="72">
        <v>26175</v>
      </c>
      <c r="H10017" s="72">
        <v>22626</v>
      </c>
      <c r="I10017" s="72">
        <v>25739</v>
      </c>
      <c r="J10017" s="72">
        <v>19573</v>
      </c>
      <c r="K10017" s="72">
        <v>17278</v>
      </c>
      <c r="L10017" s="72">
        <v>22954</v>
      </c>
      <c r="M10017" s="72">
        <v>20986</v>
      </c>
      <c r="N10017" s="72">
        <v>16967</v>
      </c>
      <c r="O10017" s="72">
        <v>21312</v>
      </c>
      <c r="P10017" s="72">
        <v>22256</v>
      </c>
    </row>
    <row r="10018" spans="1:16" hidden="1">
      <c r="A10018" s="72" t="s">
        <v>2130</v>
      </c>
      <c r="B10018" s="72" t="s">
        <v>3360</v>
      </c>
      <c r="C10018" s="72" t="s">
        <v>2104</v>
      </c>
      <c r="D10018" s="72">
        <v>619</v>
      </c>
      <c r="E10018" s="72">
        <v>619</v>
      </c>
      <c r="F10018" s="72">
        <v>620</v>
      </c>
      <c r="G10018" s="72">
        <v>618</v>
      </c>
      <c r="H10018" s="72">
        <v>608</v>
      </c>
      <c r="I10018" s="72">
        <v>612</v>
      </c>
      <c r="J10018" s="72">
        <v>610</v>
      </c>
      <c r="K10018" s="72">
        <v>620</v>
      </c>
      <c r="L10018" s="72">
        <v>637</v>
      </c>
      <c r="M10018" s="72">
        <v>635</v>
      </c>
      <c r="N10018" s="72">
        <v>648</v>
      </c>
      <c r="O10018" s="72">
        <v>668</v>
      </c>
      <c r="P10018" s="72">
        <v>679</v>
      </c>
    </row>
    <row r="10019" spans="1:16" hidden="1">
      <c r="A10019" s="72" t="s">
        <v>2130</v>
      </c>
      <c r="B10019" s="72" t="s">
        <v>3360</v>
      </c>
      <c r="C10019" s="72" t="s">
        <v>2105</v>
      </c>
      <c r="D10019" s="72">
        <v>438011</v>
      </c>
      <c r="E10019" s="72">
        <v>292097</v>
      </c>
      <c r="F10019" s="72">
        <v>348838</v>
      </c>
      <c r="G10019" s="72">
        <v>383063</v>
      </c>
      <c r="H10019" s="72">
        <v>307798</v>
      </c>
      <c r="I10019" s="72">
        <v>368327</v>
      </c>
      <c r="J10019" s="72">
        <v>290411</v>
      </c>
      <c r="K10019" s="72">
        <v>291068</v>
      </c>
      <c r="L10019" s="72">
        <v>342788</v>
      </c>
      <c r="M10019" s="72">
        <v>343346</v>
      </c>
      <c r="N10019" s="72">
        <v>296069</v>
      </c>
      <c r="O10019" s="72">
        <v>400094</v>
      </c>
      <c r="P10019" s="72">
        <v>463663</v>
      </c>
    </row>
    <row r="10020" spans="1:16" hidden="1">
      <c r="A10020" s="72" t="s">
        <v>2130</v>
      </c>
      <c r="B10020" s="72" t="s">
        <v>3360</v>
      </c>
      <c r="C10020" s="72" t="s">
        <v>2106</v>
      </c>
      <c r="D10020" s="72">
        <v>31362</v>
      </c>
      <c r="E10020" s="72">
        <v>16939</v>
      </c>
      <c r="F10020" s="72">
        <v>28431</v>
      </c>
      <c r="G10020" s="72">
        <v>30696</v>
      </c>
      <c r="H10020" s="72">
        <v>30637</v>
      </c>
      <c r="I10020" s="72">
        <v>33679</v>
      </c>
      <c r="J10020" s="72">
        <v>32467</v>
      </c>
      <c r="K10020" s="72">
        <v>32182</v>
      </c>
      <c r="L10020" s="72">
        <v>41310</v>
      </c>
      <c r="M10020" s="72">
        <v>40313</v>
      </c>
      <c r="N10020" s="72">
        <v>33870</v>
      </c>
      <c r="O10020" s="72">
        <v>38439</v>
      </c>
      <c r="P10020" s="72">
        <v>40458</v>
      </c>
    </row>
    <row r="10021" spans="1:16" hidden="1">
      <c r="A10021" s="72" t="s">
        <v>2130</v>
      </c>
      <c r="B10021" s="72" t="s">
        <v>3360</v>
      </c>
      <c r="C10021" s="72" t="s">
        <v>2107</v>
      </c>
      <c r="D10021" s="72">
        <v>90</v>
      </c>
      <c r="E10021" s="72">
        <v>89</v>
      </c>
      <c r="F10021" s="72">
        <v>96</v>
      </c>
      <c r="G10021" s="72">
        <v>95</v>
      </c>
      <c r="H10021" s="72">
        <v>95</v>
      </c>
      <c r="I10021" s="72">
        <v>99</v>
      </c>
      <c r="J10021" s="72">
        <v>103</v>
      </c>
      <c r="K10021" s="72">
        <v>104</v>
      </c>
      <c r="L10021" s="72">
        <v>104</v>
      </c>
      <c r="M10021" s="72">
        <v>104</v>
      </c>
      <c r="N10021" s="72">
        <v>111</v>
      </c>
      <c r="O10021" s="72">
        <v>111</v>
      </c>
      <c r="P10021" s="72">
        <v>110</v>
      </c>
    </row>
    <row r="10022" spans="1:16" hidden="1">
      <c r="A10022" s="72" t="s">
        <v>2130</v>
      </c>
      <c r="B10022" s="72" t="s">
        <v>3360</v>
      </c>
      <c r="C10022" s="72" t="s">
        <v>2108</v>
      </c>
      <c r="D10022" s="72">
        <v>360222</v>
      </c>
      <c r="E10022" s="72">
        <v>223039</v>
      </c>
      <c r="F10022" s="72">
        <v>318445</v>
      </c>
      <c r="G10022" s="72">
        <v>438560</v>
      </c>
      <c r="H10022" s="72">
        <v>398652</v>
      </c>
      <c r="I10022" s="72">
        <v>408595</v>
      </c>
      <c r="J10022" s="72">
        <v>349229</v>
      </c>
      <c r="K10022" s="72">
        <v>367465</v>
      </c>
      <c r="L10022" s="72">
        <v>394564</v>
      </c>
      <c r="M10022" s="72">
        <v>486561</v>
      </c>
      <c r="N10022" s="72">
        <v>398420</v>
      </c>
      <c r="O10022" s="72">
        <v>538988</v>
      </c>
      <c r="P10022" s="72">
        <v>670705</v>
      </c>
    </row>
    <row r="10023" spans="1:16" hidden="1">
      <c r="A10023" s="72" t="s">
        <v>2137</v>
      </c>
      <c r="B10023" s="72" t="s">
        <v>3361</v>
      </c>
      <c r="C10023" s="72" t="s">
        <v>2103</v>
      </c>
      <c r="D10023" s="72">
        <v>46272</v>
      </c>
      <c r="E10023" s="72">
        <v>42004</v>
      </c>
      <c r="F10023" s="72">
        <v>35107</v>
      </c>
      <c r="G10023" s="72">
        <v>46463</v>
      </c>
      <c r="H10023" s="72">
        <v>47773</v>
      </c>
      <c r="I10023" s="72">
        <v>38482</v>
      </c>
      <c r="J10023" s="72">
        <v>37749</v>
      </c>
      <c r="K10023" s="72">
        <v>35790</v>
      </c>
      <c r="L10023" s="72">
        <v>49876</v>
      </c>
      <c r="M10023" s="72">
        <v>44781</v>
      </c>
      <c r="N10023" s="72">
        <v>39427</v>
      </c>
      <c r="O10023" s="72">
        <v>39419</v>
      </c>
      <c r="P10023" s="72">
        <v>39319</v>
      </c>
    </row>
    <row r="10024" spans="1:16" hidden="1">
      <c r="A10024" s="72" t="s">
        <v>2137</v>
      </c>
      <c r="B10024" s="72" t="s">
        <v>3361</v>
      </c>
      <c r="C10024" s="72" t="s">
        <v>2104</v>
      </c>
      <c r="D10024" s="72">
        <v>880</v>
      </c>
      <c r="E10024" s="72">
        <v>877</v>
      </c>
      <c r="F10024" s="72">
        <v>875</v>
      </c>
      <c r="G10024" s="72">
        <v>870</v>
      </c>
      <c r="H10024" s="72">
        <v>863</v>
      </c>
      <c r="I10024" s="72">
        <v>859</v>
      </c>
      <c r="J10024" s="72">
        <v>857</v>
      </c>
      <c r="K10024" s="72">
        <v>846</v>
      </c>
      <c r="L10024" s="72">
        <v>846</v>
      </c>
      <c r="M10024" s="72">
        <v>846</v>
      </c>
      <c r="N10024" s="72">
        <v>846</v>
      </c>
      <c r="O10024" s="72">
        <v>846</v>
      </c>
      <c r="P10024" s="72">
        <v>846</v>
      </c>
    </row>
    <row r="10025" spans="1:16" hidden="1">
      <c r="A10025" s="72" t="s">
        <v>2137</v>
      </c>
      <c r="B10025" s="72" t="s">
        <v>3361</v>
      </c>
      <c r="C10025" s="72" t="s">
        <v>2105</v>
      </c>
      <c r="D10025" s="72">
        <v>620562</v>
      </c>
      <c r="E10025" s="72">
        <v>501695</v>
      </c>
      <c r="F10025" s="72">
        <v>529374</v>
      </c>
      <c r="G10025" s="72">
        <v>417903</v>
      </c>
      <c r="H10025" s="72">
        <v>579479</v>
      </c>
      <c r="I10025" s="72">
        <v>464483</v>
      </c>
      <c r="J10025" s="72">
        <v>407558</v>
      </c>
      <c r="K10025" s="72">
        <v>424276</v>
      </c>
      <c r="L10025" s="72">
        <v>535485</v>
      </c>
      <c r="M10025" s="72">
        <v>517485</v>
      </c>
      <c r="N10025" s="72">
        <v>439621</v>
      </c>
      <c r="O10025" s="72">
        <v>484353</v>
      </c>
      <c r="P10025" s="72">
        <v>558050</v>
      </c>
    </row>
    <row r="10026" spans="1:16" hidden="1">
      <c r="A10026" s="72" t="s">
        <v>2137</v>
      </c>
      <c r="B10026" s="72" t="s">
        <v>3361</v>
      </c>
      <c r="C10026" s="72" t="s">
        <v>2106</v>
      </c>
      <c r="D10026" s="72">
        <v>56954</v>
      </c>
      <c r="E10026" s="72">
        <v>54244</v>
      </c>
      <c r="F10026" s="72">
        <v>48151</v>
      </c>
      <c r="G10026" s="72">
        <v>64808</v>
      </c>
      <c r="H10026" s="72">
        <v>68670</v>
      </c>
      <c r="I10026" s="72">
        <v>52455</v>
      </c>
      <c r="J10026" s="72">
        <v>52678</v>
      </c>
      <c r="K10026" s="72">
        <v>50960</v>
      </c>
      <c r="L10026" s="72">
        <v>73040</v>
      </c>
      <c r="M10026" s="72">
        <v>67328</v>
      </c>
      <c r="N10026" s="72">
        <v>58431</v>
      </c>
      <c r="O10026" s="72">
        <v>57723</v>
      </c>
      <c r="P10026" s="72">
        <v>63663</v>
      </c>
    </row>
    <row r="10027" spans="1:16" hidden="1">
      <c r="A10027" s="72" t="s">
        <v>2137</v>
      </c>
      <c r="B10027" s="72" t="s">
        <v>3361</v>
      </c>
      <c r="C10027" s="72" t="s">
        <v>2107</v>
      </c>
      <c r="D10027" s="72">
        <v>127</v>
      </c>
      <c r="E10027" s="72">
        <v>128</v>
      </c>
      <c r="F10027" s="72">
        <v>129</v>
      </c>
      <c r="G10027" s="72">
        <v>129</v>
      </c>
      <c r="H10027" s="72">
        <v>122</v>
      </c>
      <c r="I10027" s="72">
        <v>126</v>
      </c>
      <c r="J10027" s="72">
        <v>136</v>
      </c>
      <c r="K10027" s="72">
        <v>129</v>
      </c>
      <c r="L10027" s="72">
        <v>132</v>
      </c>
      <c r="M10027" s="72">
        <v>132</v>
      </c>
      <c r="N10027" s="72">
        <v>132</v>
      </c>
      <c r="O10027" s="72">
        <v>132</v>
      </c>
      <c r="P10027" s="72">
        <v>132</v>
      </c>
    </row>
    <row r="10028" spans="1:16" hidden="1">
      <c r="A10028" s="72" t="s">
        <v>2137</v>
      </c>
      <c r="B10028" s="72" t="s">
        <v>3361</v>
      </c>
      <c r="C10028" s="72" t="s">
        <v>2108</v>
      </c>
      <c r="D10028" s="72">
        <v>750085</v>
      </c>
      <c r="E10028" s="72">
        <v>638293</v>
      </c>
      <c r="F10028" s="72">
        <v>671549</v>
      </c>
      <c r="G10028" s="72">
        <v>867796</v>
      </c>
      <c r="H10028" s="72">
        <v>822170</v>
      </c>
      <c r="I10028" s="72">
        <v>569814</v>
      </c>
      <c r="J10028" s="72">
        <v>556993</v>
      </c>
      <c r="K10028" s="72">
        <v>567277</v>
      </c>
      <c r="L10028" s="72">
        <v>772824</v>
      </c>
      <c r="M10028" s="72">
        <v>765345</v>
      </c>
      <c r="N10028" s="72">
        <v>624736</v>
      </c>
      <c r="O10028" s="72">
        <v>683341</v>
      </c>
      <c r="P10028" s="72">
        <v>846015</v>
      </c>
    </row>
    <row r="10029" spans="1:16" hidden="1">
      <c r="A10029" s="72" t="s">
        <v>2137</v>
      </c>
      <c r="B10029" s="72" t="s">
        <v>3361</v>
      </c>
      <c r="C10029" s="72" t="s">
        <v>2109</v>
      </c>
      <c r="D10029" s="72">
        <v>5579</v>
      </c>
      <c r="E10029" s="72">
        <v>5044</v>
      </c>
      <c r="F10029" s="72">
        <v>4563</v>
      </c>
      <c r="G10029" s="72">
        <v>7691</v>
      </c>
      <c r="H10029" s="72">
        <v>8229</v>
      </c>
      <c r="I10029" s="72">
        <v>5681</v>
      </c>
      <c r="J10029" s="72">
        <v>5281</v>
      </c>
      <c r="K10029" s="72">
        <v>5876</v>
      </c>
      <c r="L10029" s="72">
        <v>9571</v>
      </c>
      <c r="M10029" s="72">
        <v>8458</v>
      </c>
      <c r="N10029" s="72">
        <v>5671</v>
      </c>
      <c r="O10029" s="72">
        <v>6001</v>
      </c>
      <c r="P10029" s="72">
        <v>6475</v>
      </c>
    </row>
    <row r="10030" spans="1:16" hidden="1">
      <c r="A10030" s="72" t="s">
        <v>2137</v>
      </c>
      <c r="B10030" s="72" t="s">
        <v>3361</v>
      </c>
      <c r="C10030" s="72" t="s">
        <v>2110</v>
      </c>
      <c r="D10030" s="72">
        <v>5</v>
      </c>
      <c r="E10030" s="72">
        <v>5</v>
      </c>
      <c r="F10030" s="72">
        <v>5</v>
      </c>
      <c r="G10030" s="72">
        <v>5</v>
      </c>
      <c r="H10030" s="72">
        <v>5</v>
      </c>
      <c r="I10030" s="72">
        <v>5</v>
      </c>
      <c r="J10030" s="72">
        <v>5</v>
      </c>
      <c r="K10030" s="72">
        <v>5</v>
      </c>
      <c r="L10030" s="72">
        <v>5</v>
      </c>
      <c r="M10030" s="72">
        <v>5</v>
      </c>
      <c r="N10030" s="72">
        <v>5</v>
      </c>
      <c r="O10030" s="72">
        <v>5</v>
      </c>
      <c r="P10030" s="72">
        <v>5</v>
      </c>
    </row>
    <row r="10031" spans="1:16" hidden="1">
      <c r="A10031" s="72" t="s">
        <v>2137</v>
      </c>
      <c r="B10031" s="72" t="s">
        <v>3361</v>
      </c>
      <c r="C10031" s="72" t="s">
        <v>2111</v>
      </c>
      <c r="D10031" s="72">
        <v>74275</v>
      </c>
      <c r="E10031" s="72">
        <v>66447</v>
      </c>
      <c r="F10031" s="72">
        <v>50993</v>
      </c>
      <c r="G10031" s="72">
        <v>78315</v>
      </c>
      <c r="H10031" s="72">
        <v>98109</v>
      </c>
      <c r="I10031" s="72">
        <v>61666</v>
      </c>
      <c r="J10031" s="72">
        <v>55844</v>
      </c>
      <c r="K10031" s="72">
        <v>66065</v>
      </c>
      <c r="L10031" s="72">
        <v>101079</v>
      </c>
      <c r="M10031" s="72">
        <v>96184</v>
      </c>
      <c r="N10031" s="72">
        <v>62196</v>
      </c>
      <c r="O10031" s="72">
        <v>71997</v>
      </c>
      <c r="P10031" s="72">
        <v>86941</v>
      </c>
    </row>
    <row r="10032" spans="1:16" hidden="1">
      <c r="A10032" s="72" t="s">
        <v>2130</v>
      </c>
      <c r="B10032" s="72" t="s">
        <v>3362</v>
      </c>
      <c r="C10032" s="72" t="s">
        <v>2103</v>
      </c>
      <c r="D10032" s="72">
        <v>111049</v>
      </c>
      <c r="E10032" s="72">
        <v>85646</v>
      </c>
      <c r="F10032" s="72">
        <v>68532</v>
      </c>
      <c r="G10032" s="72">
        <v>86562</v>
      </c>
      <c r="H10032" s="72">
        <v>94466</v>
      </c>
      <c r="I10032" s="72">
        <v>63520</v>
      </c>
      <c r="J10032" s="72">
        <v>68190</v>
      </c>
      <c r="K10032" s="72">
        <v>54329</v>
      </c>
      <c r="L10032" s="72">
        <v>79229</v>
      </c>
      <c r="M10032" s="72">
        <v>75988</v>
      </c>
      <c r="N10032" s="72">
        <v>67672</v>
      </c>
      <c r="O10032" s="72">
        <v>98100</v>
      </c>
      <c r="P10032" s="72">
        <v>145435</v>
      </c>
    </row>
    <row r="10033" spans="1:16" hidden="1">
      <c r="A10033" s="72" t="s">
        <v>2130</v>
      </c>
      <c r="B10033" s="72" t="s">
        <v>3362</v>
      </c>
      <c r="C10033" s="72" t="s">
        <v>2104</v>
      </c>
      <c r="D10033" s="72">
        <v>2660</v>
      </c>
      <c r="E10033" s="72">
        <v>2585</v>
      </c>
      <c r="F10033" s="72">
        <v>2636</v>
      </c>
      <c r="G10033" s="72">
        <v>2657</v>
      </c>
      <c r="H10033" s="72">
        <v>2651</v>
      </c>
      <c r="I10033" s="72">
        <v>2506</v>
      </c>
      <c r="J10033" s="72">
        <v>2668</v>
      </c>
      <c r="K10033" s="72">
        <v>2661</v>
      </c>
      <c r="L10033" s="72">
        <v>2506</v>
      </c>
      <c r="M10033" s="72">
        <v>2685</v>
      </c>
      <c r="N10033" s="72">
        <v>2703</v>
      </c>
      <c r="O10033" s="72">
        <v>2738</v>
      </c>
      <c r="P10033" s="72">
        <v>2902</v>
      </c>
    </row>
    <row r="10034" spans="1:16" hidden="1">
      <c r="A10034" s="72" t="s">
        <v>2130</v>
      </c>
      <c r="B10034" s="72" t="s">
        <v>3362</v>
      </c>
      <c r="C10034" s="72" t="s">
        <v>2105</v>
      </c>
      <c r="D10034" s="72">
        <v>1647823</v>
      </c>
      <c r="E10034" s="72">
        <v>1278803</v>
      </c>
      <c r="F10034" s="72">
        <v>1003048</v>
      </c>
      <c r="G10034" s="72">
        <v>1264969</v>
      </c>
      <c r="H10034" s="72">
        <v>1387193</v>
      </c>
      <c r="I10034" s="72">
        <v>683995</v>
      </c>
      <c r="J10034" s="72">
        <v>943164</v>
      </c>
      <c r="K10034" s="72">
        <v>665768</v>
      </c>
      <c r="L10034" s="72">
        <v>1103213</v>
      </c>
      <c r="M10034" s="72">
        <v>1101960</v>
      </c>
      <c r="N10034" s="72">
        <v>948305</v>
      </c>
      <c r="O10034" s="72">
        <v>1320799</v>
      </c>
      <c r="P10034" s="72">
        <v>1165984</v>
      </c>
    </row>
    <row r="10035" spans="1:16" hidden="1">
      <c r="A10035" s="72" t="s">
        <v>2130</v>
      </c>
      <c r="B10035" s="72" t="s">
        <v>3362</v>
      </c>
      <c r="C10035" s="72" t="s">
        <v>2106</v>
      </c>
      <c r="D10035" s="72">
        <v>32859</v>
      </c>
      <c r="E10035" s="72">
        <v>25656</v>
      </c>
      <c r="F10035" s="72">
        <v>12337</v>
      </c>
      <c r="G10035" s="72">
        <v>32384</v>
      </c>
      <c r="H10035" s="72">
        <v>137095</v>
      </c>
      <c r="I10035" s="72">
        <v>61756</v>
      </c>
      <c r="J10035" s="72">
        <v>108981</v>
      </c>
      <c r="K10035" s="72">
        <v>41470</v>
      </c>
      <c r="L10035" s="72">
        <v>31877</v>
      </c>
      <c r="M10035" s="72">
        <v>36022</v>
      </c>
      <c r="N10035" s="72">
        <v>39414</v>
      </c>
      <c r="O10035" s="72">
        <v>47175</v>
      </c>
      <c r="P10035" s="72">
        <v>15677</v>
      </c>
    </row>
    <row r="10036" spans="1:16" hidden="1">
      <c r="A10036" s="72" t="s">
        <v>2130</v>
      </c>
      <c r="B10036" s="72" t="s">
        <v>3362</v>
      </c>
      <c r="C10036" s="72" t="s">
        <v>2107</v>
      </c>
      <c r="D10036" s="72">
        <v>196</v>
      </c>
      <c r="E10036" s="72">
        <v>193</v>
      </c>
      <c r="F10036" s="72">
        <v>177</v>
      </c>
      <c r="G10036" s="72">
        <v>188</v>
      </c>
      <c r="H10036" s="72">
        <v>207</v>
      </c>
      <c r="I10036" s="72">
        <v>206</v>
      </c>
      <c r="J10036" s="72">
        <v>214</v>
      </c>
      <c r="K10036" s="72">
        <v>211</v>
      </c>
      <c r="L10036" s="72">
        <v>205</v>
      </c>
      <c r="M10036" s="72">
        <v>202</v>
      </c>
      <c r="N10036" s="72">
        <v>207</v>
      </c>
      <c r="O10036" s="72">
        <v>209</v>
      </c>
      <c r="P10036" s="72">
        <v>204</v>
      </c>
    </row>
    <row r="10037" spans="1:16" hidden="1">
      <c r="A10037" s="72" t="s">
        <v>2130</v>
      </c>
      <c r="B10037" s="72" t="s">
        <v>3362</v>
      </c>
      <c r="C10037" s="72" t="s">
        <v>2108</v>
      </c>
      <c r="D10037" s="72">
        <v>468307</v>
      </c>
      <c r="E10037" s="72">
        <v>326212</v>
      </c>
      <c r="F10037" s="72">
        <v>153021</v>
      </c>
      <c r="G10037" s="72">
        <v>466213</v>
      </c>
      <c r="H10037" s="72">
        <v>641465</v>
      </c>
      <c r="I10037" s="72">
        <v>447813</v>
      </c>
      <c r="J10037" s="72">
        <v>1095307</v>
      </c>
      <c r="K10037" s="72">
        <v>365843</v>
      </c>
      <c r="L10037" s="72">
        <v>331083</v>
      </c>
      <c r="M10037" s="72">
        <v>444920</v>
      </c>
      <c r="N10037" s="72">
        <v>439294</v>
      </c>
      <c r="O10037" s="72">
        <v>583366</v>
      </c>
      <c r="P10037" s="72">
        <v>925120</v>
      </c>
    </row>
    <row r="10038" spans="1:16" hidden="1">
      <c r="A10038" s="72" t="s">
        <v>2130</v>
      </c>
      <c r="B10038" s="72" t="s">
        <v>3362</v>
      </c>
      <c r="C10038" s="72" t="s">
        <v>2109</v>
      </c>
      <c r="D10038" s="72">
        <v>12726</v>
      </c>
      <c r="E10038" s="72">
        <v>14330</v>
      </c>
      <c r="F10038" s="72">
        <v>63960</v>
      </c>
      <c r="G10038" s="72">
        <v>75254</v>
      </c>
      <c r="H10038" s="72">
        <v>53624</v>
      </c>
      <c r="I10038" s="72">
        <v>44119</v>
      </c>
      <c r="J10038" s="72">
        <v>58721</v>
      </c>
      <c r="K10038" s="72">
        <v>58324</v>
      </c>
      <c r="L10038" s="72">
        <v>38467</v>
      </c>
      <c r="M10038" s="72">
        <v>42591</v>
      </c>
      <c r="N10038" s="72">
        <v>15030</v>
      </c>
      <c r="O10038" s="72">
        <v>17617</v>
      </c>
      <c r="P10038" s="72">
        <v>17987</v>
      </c>
    </row>
    <row r="10039" spans="1:16" hidden="1">
      <c r="A10039" s="72" t="s">
        <v>2130</v>
      </c>
      <c r="B10039" s="72" t="s">
        <v>3362</v>
      </c>
      <c r="C10039" s="72" t="s">
        <v>2110</v>
      </c>
      <c r="D10039" s="72">
        <v>9</v>
      </c>
      <c r="E10039" s="72">
        <v>9</v>
      </c>
      <c r="F10039" s="72">
        <v>42</v>
      </c>
      <c r="G10039" s="72">
        <v>26</v>
      </c>
      <c r="H10039" s="72">
        <v>10</v>
      </c>
      <c r="I10039" s="72">
        <v>10</v>
      </c>
      <c r="J10039" s="72">
        <v>10</v>
      </c>
      <c r="K10039" s="72">
        <v>10</v>
      </c>
      <c r="L10039" s="72">
        <v>13</v>
      </c>
      <c r="M10039" s="72">
        <v>13</v>
      </c>
      <c r="N10039" s="72">
        <v>9</v>
      </c>
      <c r="O10039" s="72">
        <v>9</v>
      </c>
      <c r="P10039" s="72">
        <v>10</v>
      </c>
    </row>
    <row r="10040" spans="1:16" hidden="1">
      <c r="A10040" s="72" t="s">
        <v>2130</v>
      </c>
      <c r="B10040" s="72" t="s">
        <v>3362</v>
      </c>
      <c r="C10040" s="72" t="s">
        <v>2111</v>
      </c>
      <c r="D10040" s="72">
        <v>163107</v>
      </c>
      <c r="E10040" s="72">
        <v>171222</v>
      </c>
      <c r="F10040" s="72">
        <v>633607</v>
      </c>
      <c r="G10040" s="72">
        <v>875305</v>
      </c>
      <c r="H10040" s="72">
        <v>641585</v>
      </c>
      <c r="I10040" s="72">
        <v>300901</v>
      </c>
      <c r="J10040" s="72">
        <v>700280</v>
      </c>
      <c r="K10040" s="72">
        <v>371387</v>
      </c>
      <c r="L10040" s="72">
        <v>438403</v>
      </c>
      <c r="M10040" s="72">
        <v>493463</v>
      </c>
      <c r="N10040" s="72">
        <v>182204</v>
      </c>
      <c r="O10040" s="72">
        <v>343039</v>
      </c>
      <c r="P10040" s="72">
        <v>269180</v>
      </c>
    </row>
    <row r="10041" spans="1:16" hidden="1">
      <c r="A10041" s="72" t="s">
        <v>2121</v>
      </c>
      <c r="B10041" s="72" t="s">
        <v>3363</v>
      </c>
      <c r="C10041" s="72" t="s">
        <v>2103</v>
      </c>
      <c r="D10041" s="72">
        <v>72827</v>
      </c>
      <c r="E10041" s="72">
        <v>63945</v>
      </c>
      <c r="F10041" s="72">
        <v>50680</v>
      </c>
      <c r="G10041" s="72">
        <v>57439</v>
      </c>
      <c r="H10041" s="72">
        <v>67413</v>
      </c>
      <c r="I10041" s="72">
        <v>53849</v>
      </c>
      <c r="J10041" s="72">
        <v>50722</v>
      </c>
      <c r="K10041" s="72">
        <v>45285</v>
      </c>
      <c r="L10041" s="72">
        <v>52200</v>
      </c>
      <c r="M10041" s="72">
        <v>36106</v>
      </c>
      <c r="N10041" s="72">
        <v>37361</v>
      </c>
      <c r="O10041" s="72">
        <v>43709</v>
      </c>
      <c r="P10041" s="72">
        <v>42603</v>
      </c>
    </row>
    <row r="10042" spans="1:16" hidden="1">
      <c r="A10042" s="72" t="s">
        <v>2121</v>
      </c>
      <c r="B10042" s="72" t="s">
        <v>3363</v>
      </c>
      <c r="C10042" s="72" t="s">
        <v>2104</v>
      </c>
      <c r="D10042" s="72">
        <v>2726</v>
      </c>
      <c r="E10042" s="72">
        <v>2688</v>
      </c>
      <c r="F10042" s="72">
        <v>2675</v>
      </c>
      <c r="G10042" s="72">
        <v>2698</v>
      </c>
      <c r="H10042" s="72">
        <v>2699</v>
      </c>
      <c r="I10042" s="72">
        <v>2721</v>
      </c>
      <c r="J10042" s="72">
        <v>2753</v>
      </c>
      <c r="K10042" s="72">
        <v>2785</v>
      </c>
      <c r="L10042" s="72">
        <v>2789</v>
      </c>
      <c r="M10042" s="72">
        <v>2784</v>
      </c>
      <c r="N10042" s="72">
        <v>2344</v>
      </c>
      <c r="O10042" s="72">
        <v>2513</v>
      </c>
      <c r="P10042" s="72">
        <v>2691</v>
      </c>
    </row>
    <row r="10043" spans="1:16" hidden="1">
      <c r="A10043" s="72" t="s">
        <v>2121</v>
      </c>
      <c r="B10043" s="72" t="s">
        <v>3363</v>
      </c>
      <c r="C10043" s="72" t="s">
        <v>2105</v>
      </c>
      <c r="D10043" s="72">
        <v>1684717</v>
      </c>
      <c r="E10043" s="72">
        <v>1530847</v>
      </c>
      <c r="F10043" s="72">
        <v>1235100</v>
      </c>
      <c r="G10043" s="72">
        <v>1362491</v>
      </c>
      <c r="H10043" s="72">
        <v>1420795</v>
      </c>
      <c r="I10043" s="72">
        <v>1316771</v>
      </c>
      <c r="J10043" s="72">
        <v>1354826</v>
      </c>
      <c r="K10043" s="72">
        <v>1394406</v>
      </c>
      <c r="L10043" s="72">
        <v>1536090</v>
      </c>
      <c r="M10043" s="72">
        <v>1152090</v>
      </c>
      <c r="N10043" s="72">
        <v>1326287</v>
      </c>
      <c r="O10043" s="72">
        <v>1524110</v>
      </c>
      <c r="P10043" s="72">
        <v>1557947</v>
      </c>
    </row>
    <row r="10044" spans="1:16" hidden="1">
      <c r="A10044" s="72" t="s">
        <v>2121</v>
      </c>
      <c r="B10044" s="72" t="s">
        <v>3363</v>
      </c>
      <c r="C10044" s="72" t="s">
        <v>2106</v>
      </c>
      <c r="D10044" s="72">
        <v>48681</v>
      </c>
      <c r="E10044" s="72">
        <v>46070</v>
      </c>
      <c r="F10044" s="72">
        <v>38446</v>
      </c>
      <c r="G10044" s="72">
        <v>34795</v>
      </c>
      <c r="H10044" s="72">
        <v>39645</v>
      </c>
      <c r="I10044" s="72">
        <v>35482</v>
      </c>
      <c r="J10044" s="72">
        <v>36094</v>
      </c>
      <c r="K10044" s="72">
        <v>37171</v>
      </c>
      <c r="L10044" s="72">
        <v>40087</v>
      </c>
      <c r="M10044" s="72">
        <v>27781</v>
      </c>
      <c r="N10044" s="72">
        <v>28584</v>
      </c>
      <c r="O10044" s="72">
        <v>31834</v>
      </c>
      <c r="P10044" s="72">
        <v>39556</v>
      </c>
    </row>
    <row r="10045" spans="1:16" hidden="1">
      <c r="A10045" s="72" t="s">
        <v>2121</v>
      </c>
      <c r="B10045" s="72" t="s">
        <v>3363</v>
      </c>
      <c r="C10045" s="72" t="s">
        <v>2107</v>
      </c>
      <c r="D10045" s="72">
        <v>233</v>
      </c>
      <c r="E10045" s="72">
        <v>227</v>
      </c>
      <c r="F10045" s="72">
        <v>219</v>
      </c>
      <c r="G10045" s="72">
        <v>207</v>
      </c>
      <c r="H10045" s="72">
        <v>207</v>
      </c>
      <c r="I10045" s="72">
        <v>205</v>
      </c>
      <c r="J10045" s="72">
        <v>205</v>
      </c>
      <c r="K10045" s="72">
        <v>206</v>
      </c>
      <c r="L10045" s="72">
        <v>206</v>
      </c>
      <c r="M10045" s="72">
        <v>209</v>
      </c>
      <c r="N10045" s="72">
        <v>177</v>
      </c>
      <c r="O10045" s="72">
        <v>182</v>
      </c>
      <c r="P10045" s="72">
        <v>186</v>
      </c>
    </row>
    <row r="10046" spans="1:16" hidden="1">
      <c r="A10046" s="72" t="s">
        <v>2121</v>
      </c>
      <c r="B10046" s="72" t="s">
        <v>3363</v>
      </c>
      <c r="C10046" s="72" t="s">
        <v>2108</v>
      </c>
      <c r="D10046" s="72">
        <v>659796</v>
      </c>
      <c r="E10046" s="72">
        <v>619737</v>
      </c>
      <c r="F10046" s="72">
        <v>481663</v>
      </c>
      <c r="G10046" s="72">
        <v>452962</v>
      </c>
      <c r="H10046" s="72">
        <v>493541</v>
      </c>
      <c r="I10046" s="72">
        <v>465293</v>
      </c>
      <c r="J10046" s="72">
        <v>486814</v>
      </c>
      <c r="K10046" s="72">
        <v>513631</v>
      </c>
      <c r="L10046" s="72">
        <v>556171</v>
      </c>
      <c r="M10046" s="72">
        <v>396911</v>
      </c>
      <c r="N10046" s="72">
        <v>438441</v>
      </c>
      <c r="O10046" s="72">
        <v>511707</v>
      </c>
      <c r="P10046" s="72">
        <v>736665</v>
      </c>
    </row>
    <row r="10047" spans="1:16" hidden="1">
      <c r="A10047" s="72" t="s">
        <v>2121</v>
      </c>
      <c r="B10047" s="72" t="s">
        <v>3363</v>
      </c>
      <c r="C10047" s="72" t="s">
        <v>2109</v>
      </c>
      <c r="D10047" s="72">
        <v>193</v>
      </c>
      <c r="E10047" s="72">
        <v>241</v>
      </c>
      <c r="F10047" s="72">
        <v>863</v>
      </c>
      <c r="G10047" s="72">
        <v>1120</v>
      </c>
      <c r="H10047" s="72">
        <v>483</v>
      </c>
      <c r="I10047" s="72">
        <v>81</v>
      </c>
      <c r="J10047" s="72">
        <v>461</v>
      </c>
      <c r="K10047" s="72">
        <v>953</v>
      </c>
      <c r="L10047" s="72">
        <v>19</v>
      </c>
    </row>
    <row r="10048" spans="1:16" hidden="1">
      <c r="A10048" s="72" t="s">
        <v>2121</v>
      </c>
      <c r="B10048" s="72" t="s">
        <v>3363</v>
      </c>
      <c r="C10048" s="72" t="s">
        <v>2110</v>
      </c>
      <c r="D10048" s="72">
        <v>1</v>
      </c>
      <c r="E10048" s="72">
        <v>1</v>
      </c>
      <c r="F10048" s="72">
        <v>1</v>
      </c>
      <c r="G10048" s="72">
        <v>1</v>
      </c>
      <c r="H10048" s="72">
        <v>1</v>
      </c>
      <c r="I10048" s="72">
        <v>1</v>
      </c>
      <c r="J10048" s="72">
        <v>1</v>
      </c>
      <c r="K10048" s="72">
        <v>1</v>
      </c>
      <c r="L10048" s="72">
        <v>1</v>
      </c>
    </row>
    <row r="10049" spans="1:16" hidden="1">
      <c r="A10049" s="72" t="s">
        <v>2121</v>
      </c>
      <c r="B10049" s="72" t="s">
        <v>3363</v>
      </c>
      <c r="C10049" s="72" t="s">
        <v>2111</v>
      </c>
      <c r="D10049" s="72">
        <v>1998</v>
      </c>
      <c r="E10049" s="72">
        <v>2410</v>
      </c>
      <c r="F10049" s="72">
        <v>8867</v>
      </c>
      <c r="G10049" s="72">
        <v>12097</v>
      </c>
      <c r="H10049" s="72">
        <v>4836</v>
      </c>
      <c r="I10049" s="72">
        <v>2401</v>
      </c>
      <c r="J10049" s="72">
        <v>5836</v>
      </c>
      <c r="K10049" s="72">
        <v>11805</v>
      </c>
      <c r="L10049" s="72">
        <v>260</v>
      </c>
    </row>
    <row r="10050" spans="1:16" hidden="1">
      <c r="A10050" s="72" t="s">
        <v>2154</v>
      </c>
      <c r="B10050" s="72" t="s">
        <v>3364</v>
      </c>
      <c r="C10050" s="72" t="s">
        <v>2103</v>
      </c>
      <c r="D10050" s="72">
        <v>9488</v>
      </c>
      <c r="E10050" s="72">
        <v>8577</v>
      </c>
      <c r="F10050" s="72">
        <v>5598</v>
      </c>
      <c r="G10050" s="72">
        <v>7967</v>
      </c>
      <c r="H10050" s="72">
        <v>14154</v>
      </c>
      <c r="I10050" s="72">
        <v>8091</v>
      </c>
      <c r="J10050" s="72">
        <v>6503</v>
      </c>
      <c r="K10050" s="72">
        <v>5886</v>
      </c>
      <c r="L10050" s="72">
        <v>8827</v>
      </c>
      <c r="M10050" s="72">
        <v>7284</v>
      </c>
      <c r="N10050" s="72">
        <v>7319</v>
      </c>
      <c r="O10050" s="72">
        <v>9386</v>
      </c>
      <c r="P10050" s="72">
        <v>7000</v>
      </c>
    </row>
    <row r="10051" spans="1:16" hidden="1">
      <c r="A10051" s="72" t="s">
        <v>2154</v>
      </c>
      <c r="B10051" s="72" t="s">
        <v>3364</v>
      </c>
      <c r="C10051" s="72" t="s">
        <v>2104</v>
      </c>
      <c r="D10051" s="72">
        <v>283</v>
      </c>
      <c r="E10051" s="72">
        <v>266</v>
      </c>
      <c r="F10051" s="72">
        <v>266</v>
      </c>
      <c r="G10051" s="72">
        <v>264</v>
      </c>
      <c r="H10051" s="72">
        <v>265</v>
      </c>
      <c r="I10051" s="72">
        <v>264</v>
      </c>
      <c r="J10051" s="72">
        <v>259</v>
      </c>
      <c r="K10051" s="72">
        <v>261</v>
      </c>
      <c r="L10051" s="72">
        <v>261</v>
      </c>
      <c r="M10051" s="72">
        <v>260</v>
      </c>
      <c r="N10051" s="72">
        <v>259</v>
      </c>
      <c r="O10051" s="72">
        <v>253</v>
      </c>
      <c r="P10051" s="72">
        <v>256</v>
      </c>
    </row>
    <row r="10052" spans="1:16" hidden="1">
      <c r="A10052" s="72" t="s">
        <v>2154</v>
      </c>
      <c r="B10052" s="72" t="s">
        <v>3364</v>
      </c>
      <c r="C10052" s="72" t="s">
        <v>2105</v>
      </c>
      <c r="D10052" s="72">
        <v>142317</v>
      </c>
      <c r="E10052" s="72">
        <v>131298</v>
      </c>
      <c r="F10052" s="72">
        <v>99605</v>
      </c>
      <c r="G10052" s="72">
        <v>119219</v>
      </c>
      <c r="H10052" s="72">
        <v>199869</v>
      </c>
      <c r="I10052" s="72">
        <v>120641</v>
      </c>
      <c r="J10052" s="72">
        <v>84539</v>
      </c>
      <c r="K10052" s="72">
        <v>91425</v>
      </c>
      <c r="L10052" s="72">
        <v>129685</v>
      </c>
      <c r="M10052" s="72">
        <v>105171</v>
      </c>
      <c r="N10052" s="72">
        <v>95379</v>
      </c>
      <c r="O10052" s="72">
        <v>122797</v>
      </c>
      <c r="P10052" s="72">
        <v>111834</v>
      </c>
    </row>
    <row r="10053" spans="1:16" hidden="1">
      <c r="A10053" s="72" t="s">
        <v>2154</v>
      </c>
      <c r="B10053" s="72" t="s">
        <v>3364</v>
      </c>
      <c r="C10053" s="72" t="s">
        <v>2106</v>
      </c>
      <c r="D10053" s="72">
        <v>1652</v>
      </c>
      <c r="E10053" s="72">
        <v>2525</v>
      </c>
      <c r="F10053" s="72">
        <v>1684</v>
      </c>
      <c r="G10053" s="72">
        <v>3056</v>
      </c>
      <c r="H10053" s="72">
        <v>3239</v>
      </c>
      <c r="I10053" s="72">
        <v>2919</v>
      </c>
      <c r="J10053" s="72">
        <v>3921</v>
      </c>
      <c r="K10053" s="72">
        <v>3914</v>
      </c>
      <c r="L10053" s="72">
        <v>3728</v>
      </c>
      <c r="M10053" s="72">
        <v>3174</v>
      </c>
      <c r="N10053" s="72">
        <v>2807</v>
      </c>
      <c r="O10053" s="72">
        <v>3056</v>
      </c>
      <c r="P10053" s="72">
        <v>2816</v>
      </c>
    </row>
    <row r="10054" spans="1:16" hidden="1">
      <c r="A10054" s="72" t="s">
        <v>2154</v>
      </c>
      <c r="B10054" s="72" t="s">
        <v>3364</v>
      </c>
      <c r="C10054" s="72" t="s">
        <v>2107</v>
      </c>
      <c r="D10054" s="72">
        <v>16</v>
      </c>
      <c r="E10054" s="72">
        <v>15</v>
      </c>
      <c r="F10054" s="72">
        <v>15</v>
      </c>
      <c r="G10054" s="72">
        <v>29</v>
      </c>
      <c r="H10054" s="72">
        <v>29</v>
      </c>
      <c r="I10054" s="72">
        <v>28</v>
      </c>
      <c r="J10054" s="72">
        <v>29</v>
      </c>
      <c r="K10054" s="72">
        <v>25</v>
      </c>
      <c r="L10054" s="72">
        <v>26</v>
      </c>
      <c r="M10054" s="72">
        <v>28</v>
      </c>
      <c r="N10054" s="72">
        <v>27</v>
      </c>
      <c r="O10054" s="72">
        <v>25</v>
      </c>
      <c r="P10054" s="72">
        <v>25</v>
      </c>
    </row>
    <row r="10055" spans="1:16" hidden="1">
      <c r="A10055" s="72" t="s">
        <v>2154</v>
      </c>
      <c r="B10055" s="72" t="s">
        <v>3364</v>
      </c>
      <c r="C10055" s="72" t="s">
        <v>2108</v>
      </c>
      <c r="D10055" s="72">
        <v>24779</v>
      </c>
      <c r="E10055" s="72">
        <v>35942</v>
      </c>
      <c r="F10055" s="72">
        <v>14412</v>
      </c>
      <c r="G10055" s="72">
        <v>42536</v>
      </c>
      <c r="H10055" s="72">
        <v>44815</v>
      </c>
      <c r="I10055" s="72">
        <v>40639</v>
      </c>
      <c r="J10055" s="72">
        <v>50973</v>
      </c>
      <c r="K10055" s="72">
        <v>53458</v>
      </c>
      <c r="L10055" s="72">
        <v>50919</v>
      </c>
      <c r="M10055" s="72">
        <v>41909</v>
      </c>
      <c r="N10055" s="72">
        <v>33360</v>
      </c>
      <c r="O10055" s="72">
        <v>37505</v>
      </c>
      <c r="P10055" s="72">
        <v>41558</v>
      </c>
    </row>
    <row r="10056" spans="1:16" hidden="1">
      <c r="A10056" s="72" t="s">
        <v>2154</v>
      </c>
      <c r="B10056" s="72" t="s">
        <v>3364</v>
      </c>
      <c r="C10056" s="72" t="s">
        <v>2109</v>
      </c>
      <c r="D10056" s="72">
        <v>3370</v>
      </c>
      <c r="E10056" s="72">
        <v>3267</v>
      </c>
      <c r="F10056" s="72">
        <v>2445</v>
      </c>
      <c r="G10056" s="72">
        <v>2426</v>
      </c>
      <c r="H10056" s="72">
        <v>2302</v>
      </c>
      <c r="I10056" s="72">
        <v>74</v>
      </c>
      <c r="J10056" s="72">
        <v>4710</v>
      </c>
      <c r="K10056" s="72">
        <v>1800</v>
      </c>
      <c r="L10056" s="72">
        <v>2283</v>
      </c>
      <c r="M10056" s="72">
        <v>2099</v>
      </c>
      <c r="N10056" s="72">
        <v>2384</v>
      </c>
      <c r="O10056" s="72">
        <v>7531</v>
      </c>
      <c r="P10056" s="72">
        <v>451</v>
      </c>
    </row>
    <row r="10057" spans="1:16" hidden="1">
      <c r="A10057" s="72" t="s">
        <v>2154</v>
      </c>
      <c r="B10057" s="72" t="s">
        <v>3364</v>
      </c>
      <c r="C10057" s="72" t="s">
        <v>2110</v>
      </c>
      <c r="D10057" s="72">
        <v>3</v>
      </c>
      <c r="E10057" s="72">
        <v>3</v>
      </c>
      <c r="F10057" s="72">
        <v>3</v>
      </c>
      <c r="G10057" s="72">
        <v>3</v>
      </c>
      <c r="H10057" s="72">
        <v>3</v>
      </c>
      <c r="I10057" s="72">
        <v>3</v>
      </c>
      <c r="J10057" s="72">
        <v>3</v>
      </c>
      <c r="K10057" s="72">
        <v>2</v>
      </c>
      <c r="L10057" s="72">
        <v>4</v>
      </c>
      <c r="M10057" s="72">
        <v>3</v>
      </c>
      <c r="N10057" s="72">
        <v>2</v>
      </c>
      <c r="O10057" s="72">
        <v>2</v>
      </c>
      <c r="P10057" s="72">
        <v>1</v>
      </c>
    </row>
    <row r="10058" spans="1:16" hidden="1">
      <c r="A10058" s="72" t="s">
        <v>2154</v>
      </c>
      <c r="B10058" s="72" t="s">
        <v>3364</v>
      </c>
      <c r="C10058" s="72" t="s">
        <v>2111</v>
      </c>
      <c r="D10058" s="72">
        <v>55950</v>
      </c>
      <c r="E10058" s="72">
        <v>43250</v>
      </c>
      <c r="F10058" s="72">
        <v>33249</v>
      </c>
      <c r="G10058" s="72">
        <v>31891</v>
      </c>
      <c r="H10058" s="72">
        <v>30283</v>
      </c>
      <c r="I10058" s="72">
        <v>1222</v>
      </c>
      <c r="J10058" s="72">
        <v>61230</v>
      </c>
      <c r="K10058" s="72">
        <v>23658</v>
      </c>
      <c r="L10058" s="72">
        <v>30045</v>
      </c>
      <c r="M10058" s="72">
        <v>26449</v>
      </c>
      <c r="N10058" s="72">
        <v>24472</v>
      </c>
      <c r="O10058" s="72">
        <v>83308</v>
      </c>
      <c r="P10058" s="72">
        <v>6424</v>
      </c>
    </row>
    <row r="10059" spans="1:16" hidden="1">
      <c r="A10059" s="72" t="s">
        <v>2130</v>
      </c>
      <c r="B10059" s="72" t="s">
        <v>3365</v>
      </c>
      <c r="C10059" s="72" t="s">
        <v>2103</v>
      </c>
      <c r="D10059" s="72">
        <v>14308</v>
      </c>
      <c r="E10059" s="72">
        <v>15346</v>
      </c>
      <c r="H10059" s="72">
        <v>21301</v>
      </c>
      <c r="I10059" s="72">
        <v>15916</v>
      </c>
      <c r="J10059" s="72">
        <v>13616</v>
      </c>
      <c r="K10059" s="72">
        <v>11219</v>
      </c>
      <c r="L10059" s="72">
        <v>11492</v>
      </c>
      <c r="M10059" s="72">
        <v>11059</v>
      </c>
      <c r="N10059" s="72">
        <v>6798</v>
      </c>
      <c r="O10059" s="72">
        <v>7805</v>
      </c>
      <c r="P10059" s="72">
        <v>9565</v>
      </c>
    </row>
    <row r="10060" spans="1:16" hidden="1">
      <c r="A10060" s="72" t="s">
        <v>2130</v>
      </c>
      <c r="B10060" s="72" t="s">
        <v>3365</v>
      </c>
      <c r="C10060" s="72" t="s">
        <v>2104</v>
      </c>
      <c r="D10060" s="72">
        <v>478</v>
      </c>
      <c r="E10060" s="72">
        <v>475</v>
      </c>
      <c r="H10060" s="72">
        <v>388</v>
      </c>
      <c r="I10060" s="72">
        <v>388</v>
      </c>
      <c r="J10060" s="72">
        <v>306</v>
      </c>
      <c r="K10060" s="72">
        <v>308</v>
      </c>
      <c r="L10060" s="72">
        <v>289</v>
      </c>
      <c r="M10060" s="72">
        <v>274</v>
      </c>
      <c r="N10060" s="72">
        <v>235</v>
      </c>
      <c r="O10060" s="72">
        <v>228</v>
      </c>
      <c r="P10060" s="72">
        <v>221</v>
      </c>
    </row>
    <row r="10061" spans="1:16" hidden="1">
      <c r="A10061" s="72" t="s">
        <v>2130</v>
      </c>
      <c r="B10061" s="72" t="s">
        <v>3365</v>
      </c>
      <c r="C10061" s="72" t="s">
        <v>2105</v>
      </c>
      <c r="D10061" s="72">
        <v>220752</v>
      </c>
      <c r="E10061" s="72">
        <v>209516</v>
      </c>
      <c r="H10061" s="72">
        <v>271417</v>
      </c>
      <c r="I10061" s="72">
        <v>423846</v>
      </c>
      <c r="J10061" s="72">
        <v>182337</v>
      </c>
      <c r="K10061" s="72">
        <v>301418</v>
      </c>
      <c r="L10061" s="72">
        <v>163512</v>
      </c>
      <c r="M10061" s="72">
        <v>150008</v>
      </c>
      <c r="N10061" s="72">
        <v>101137</v>
      </c>
      <c r="O10061" s="72">
        <v>119374</v>
      </c>
      <c r="P10061" s="72">
        <v>142850</v>
      </c>
    </row>
    <row r="10062" spans="1:16" hidden="1">
      <c r="A10062" s="72" t="s">
        <v>2130</v>
      </c>
      <c r="B10062" s="72" t="s">
        <v>3365</v>
      </c>
      <c r="C10062" s="72" t="s">
        <v>2106</v>
      </c>
      <c r="D10062" s="72">
        <v>6154</v>
      </c>
      <c r="E10062" s="72">
        <v>6617</v>
      </c>
      <c r="N10062" s="72">
        <v>2794</v>
      </c>
      <c r="O10062" s="72">
        <v>4319</v>
      </c>
      <c r="P10062" s="72">
        <v>5874</v>
      </c>
    </row>
    <row r="10063" spans="1:16" hidden="1">
      <c r="A10063" s="72" t="s">
        <v>2130</v>
      </c>
      <c r="B10063" s="72" t="s">
        <v>3365</v>
      </c>
      <c r="C10063" s="72" t="s">
        <v>2107</v>
      </c>
      <c r="D10063" s="72">
        <v>82</v>
      </c>
      <c r="E10063" s="72">
        <v>80</v>
      </c>
      <c r="N10063" s="72">
        <v>36</v>
      </c>
      <c r="O10063" s="72">
        <v>39</v>
      </c>
      <c r="P10063" s="72">
        <v>42</v>
      </c>
    </row>
    <row r="10064" spans="1:16" hidden="1">
      <c r="A10064" s="72" t="s">
        <v>2130</v>
      </c>
      <c r="B10064" s="72" t="s">
        <v>3365</v>
      </c>
      <c r="C10064" s="72" t="s">
        <v>2108</v>
      </c>
      <c r="D10064" s="72">
        <v>94144</v>
      </c>
      <c r="E10064" s="72">
        <v>90340</v>
      </c>
      <c r="N10064" s="72">
        <v>41904</v>
      </c>
      <c r="O10064" s="72">
        <v>76956</v>
      </c>
      <c r="P10064" s="72">
        <v>92271</v>
      </c>
    </row>
    <row r="10065" spans="1:16" hidden="1">
      <c r="A10065" s="72" t="s">
        <v>2130</v>
      </c>
      <c r="B10065" s="72" t="s">
        <v>3365</v>
      </c>
      <c r="C10065" s="72" t="s">
        <v>2109</v>
      </c>
      <c r="D10065" s="72">
        <v>573</v>
      </c>
      <c r="E10065" s="72">
        <v>616</v>
      </c>
    </row>
    <row r="10066" spans="1:16" hidden="1">
      <c r="A10066" s="72" t="s">
        <v>2130</v>
      </c>
      <c r="B10066" s="72" t="s">
        <v>3365</v>
      </c>
      <c r="C10066" s="72" t="s">
        <v>2110</v>
      </c>
      <c r="D10066" s="72">
        <v>2</v>
      </c>
      <c r="E10066" s="72">
        <v>2</v>
      </c>
    </row>
    <row r="10067" spans="1:16" hidden="1">
      <c r="A10067" s="72" t="s">
        <v>2130</v>
      </c>
      <c r="B10067" s="72" t="s">
        <v>3365</v>
      </c>
      <c r="C10067" s="72" t="s">
        <v>2111</v>
      </c>
      <c r="D10067" s="72">
        <v>9739</v>
      </c>
      <c r="E10067" s="72">
        <v>8410</v>
      </c>
    </row>
    <row r="10068" spans="1:16" hidden="1">
      <c r="A10068" s="72" t="s">
        <v>2137</v>
      </c>
      <c r="B10068" s="72" t="s">
        <v>3366</v>
      </c>
      <c r="C10068" s="72" t="s">
        <v>2103</v>
      </c>
      <c r="D10068" s="72">
        <v>11571</v>
      </c>
      <c r="E10068" s="72">
        <v>11077</v>
      </c>
      <c r="F10068" s="72">
        <v>9251</v>
      </c>
      <c r="G10068" s="72">
        <v>10655</v>
      </c>
      <c r="I10068" s="72">
        <v>8742</v>
      </c>
      <c r="J10068" s="72">
        <v>8557</v>
      </c>
      <c r="K10068" s="72">
        <v>8692</v>
      </c>
      <c r="L10068" s="72">
        <v>9117</v>
      </c>
    </row>
    <row r="10069" spans="1:16" hidden="1">
      <c r="A10069" s="72" t="s">
        <v>2137</v>
      </c>
      <c r="B10069" s="72" t="s">
        <v>3366</v>
      </c>
      <c r="C10069" s="72" t="s">
        <v>2104</v>
      </c>
      <c r="D10069" s="72">
        <v>308</v>
      </c>
      <c r="E10069" s="72">
        <v>318</v>
      </c>
      <c r="F10069" s="72">
        <v>299</v>
      </c>
      <c r="G10069" s="72">
        <v>305</v>
      </c>
      <c r="I10069" s="72">
        <v>292</v>
      </c>
      <c r="J10069" s="72">
        <v>280</v>
      </c>
      <c r="K10069" s="72">
        <v>269</v>
      </c>
      <c r="L10069" s="72">
        <v>271</v>
      </c>
    </row>
    <row r="10070" spans="1:16" hidden="1">
      <c r="A10070" s="72" t="s">
        <v>2137</v>
      </c>
      <c r="B10070" s="72" t="s">
        <v>3366</v>
      </c>
      <c r="C10070" s="72" t="s">
        <v>2105</v>
      </c>
      <c r="D10070" s="72">
        <v>163995</v>
      </c>
      <c r="E10070" s="72">
        <v>145181</v>
      </c>
      <c r="F10070" s="72">
        <v>116904</v>
      </c>
      <c r="G10070" s="72">
        <v>130537</v>
      </c>
      <c r="I10070" s="72">
        <v>102167</v>
      </c>
      <c r="J10070" s="72">
        <v>103929</v>
      </c>
      <c r="K10070" s="72">
        <v>91034</v>
      </c>
      <c r="L10070" s="72">
        <v>107013</v>
      </c>
    </row>
    <row r="10071" spans="1:16" hidden="1">
      <c r="A10071" s="72" t="s">
        <v>2137</v>
      </c>
      <c r="B10071" s="72" t="s">
        <v>3366</v>
      </c>
      <c r="C10071" s="72" t="s">
        <v>2106</v>
      </c>
      <c r="D10071" s="72">
        <v>73944</v>
      </c>
      <c r="E10071" s="72">
        <v>74403</v>
      </c>
      <c r="F10071" s="72">
        <v>66618</v>
      </c>
      <c r="G10071" s="72">
        <v>81434</v>
      </c>
      <c r="I10071" s="72">
        <v>63089</v>
      </c>
      <c r="J10071" s="72">
        <v>64120</v>
      </c>
      <c r="K10071" s="72">
        <v>60865</v>
      </c>
      <c r="L10071" s="72">
        <v>67833</v>
      </c>
    </row>
    <row r="10072" spans="1:16" hidden="1">
      <c r="A10072" s="72" t="s">
        <v>2137</v>
      </c>
      <c r="B10072" s="72" t="s">
        <v>3366</v>
      </c>
      <c r="C10072" s="72" t="s">
        <v>2107</v>
      </c>
      <c r="D10072" s="72">
        <v>269</v>
      </c>
      <c r="E10072" s="72">
        <v>266</v>
      </c>
      <c r="F10072" s="72">
        <v>257</v>
      </c>
      <c r="G10072" s="72">
        <v>257</v>
      </c>
      <c r="I10072" s="72">
        <v>268</v>
      </c>
      <c r="J10072" s="72">
        <v>258</v>
      </c>
      <c r="K10072" s="72">
        <v>269</v>
      </c>
      <c r="L10072" s="72">
        <v>273</v>
      </c>
    </row>
    <row r="10073" spans="1:16" hidden="1">
      <c r="A10073" s="72" t="s">
        <v>2137</v>
      </c>
      <c r="B10073" s="72" t="s">
        <v>3366</v>
      </c>
      <c r="C10073" s="72" t="s">
        <v>2108</v>
      </c>
      <c r="D10073" s="72">
        <v>971459</v>
      </c>
      <c r="E10073" s="72">
        <v>875384</v>
      </c>
      <c r="F10073" s="72">
        <v>761160</v>
      </c>
      <c r="G10073" s="72">
        <v>811757</v>
      </c>
      <c r="I10073" s="72">
        <v>700303</v>
      </c>
      <c r="J10073" s="72">
        <v>717802</v>
      </c>
      <c r="K10073" s="72">
        <v>671355</v>
      </c>
      <c r="L10073" s="72">
        <v>770047</v>
      </c>
    </row>
    <row r="10074" spans="1:16" hidden="1">
      <c r="A10074" s="72" t="s">
        <v>2162</v>
      </c>
      <c r="B10074" s="72" t="s">
        <v>3367</v>
      </c>
      <c r="C10074" s="72" t="s">
        <v>2106</v>
      </c>
      <c r="L10074" s="72">
        <v>14369</v>
      </c>
      <c r="M10074" s="72">
        <v>19805</v>
      </c>
      <c r="N10074" s="72">
        <v>6554</v>
      </c>
      <c r="O10074" s="72">
        <v>0</v>
      </c>
    </row>
    <row r="10075" spans="1:16" hidden="1">
      <c r="A10075" s="72" t="s">
        <v>2162</v>
      </c>
      <c r="B10075" s="72" t="s">
        <v>3367</v>
      </c>
      <c r="C10075" s="72" t="s">
        <v>2107</v>
      </c>
      <c r="L10075" s="72">
        <v>1</v>
      </c>
      <c r="M10075" s="72">
        <v>1</v>
      </c>
      <c r="N10075" s="72">
        <v>1</v>
      </c>
      <c r="O10075" s="72">
        <v>0</v>
      </c>
    </row>
    <row r="10076" spans="1:16" hidden="1">
      <c r="A10076" s="72" t="s">
        <v>2162</v>
      </c>
      <c r="B10076" s="72" t="s">
        <v>3367</v>
      </c>
      <c r="C10076" s="72" t="s">
        <v>2108</v>
      </c>
      <c r="L10076" s="72">
        <v>167008</v>
      </c>
      <c r="M10076" s="72">
        <v>262950</v>
      </c>
      <c r="N10076" s="72">
        <v>65715</v>
      </c>
      <c r="O10076" s="72">
        <v>0</v>
      </c>
    </row>
    <row r="10077" spans="1:16" hidden="1">
      <c r="A10077" s="72" t="s">
        <v>2137</v>
      </c>
      <c r="B10077" s="72" t="s">
        <v>3368</v>
      </c>
      <c r="C10077" s="72" t="s">
        <v>2103</v>
      </c>
      <c r="D10077" s="72">
        <v>29433</v>
      </c>
      <c r="E10077" s="72">
        <v>29646</v>
      </c>
      <c r="F10077" s="72">
        <v>21393</v>
      </c>
      <c r="G10077" s="72">
        <v>32944</v>
      </c>
      <c r="H10077" s="72">
        <v>31094</v>
      </c>
      <c r="I10077" s="72">
        <v>24906</v>
      </c>
      <c r="J10077" s="72">
        <v>25248</v>
      </c>
      <c r="K10077" s="72">
        <v>23748</v>
      </c>
      <c r="L10077" s="72">
        <v>31011</v>
      </c>
      <c r="M10077" s="72">
        <v>32450</v>
      </c>
      <c r="N10077" s="72">
        <v>26830</v>
      </c>
      <c r="O10077" s="72">
        <v>26588</v>
      </c>
      <c r="P10077" s="72">
        <v>31581</v>
      </c>
    </row>
    <row r="10078" spans="1:16" hidden="1">
      <c r="A10078" s="72" t="s">
        <v>2137</v>
      </c>
      <c r="B10078" s="72" t="s">
        <v>3368</v>
      </c>
      <c r="C10078" s="72" t="s">
        <v>2104</v>
      </c>
      <c r="D10078" s="72">
        <v>421</v>
      </c>
      <c r="E10078" s="72">
        <v>422</v>
      </c>
      <c r="F10078" s="72">
        <v>419</v>
      </c>
      <c r="G10078" s="72">
        <v>419</v>
      </c>
      <c r="H10078" s="72">
        <v>416</v>
      </c>
      <c r="I10078" s="72">
        <v>412</v>
      </c>
      <c r="J10078" s="72">
        <v>450</v>
      </c>
      <c r="K10078" s="72">
        <v>420</v>
      </c>
      <c r="L10078" s="72">
        <v>424</v>
      </c>
      <c r="M10078" s="72">
        <v>386</v>
      </c>
      <c r="N10078" s="72">
        <v>422</v>
      </c>
      <c r="O10078" s="72">
        <v>427</v>
      </c>
      <c r="P10078" s="72">
        <v>432</v>
      </c>
    </row>
    <row r="10079" spans="1:16" hidden="1">
      <c r="A10079" s="72" t="s">
        <v>2137</v>
      </c>
      <c r="B10079" s="72" t="s">
        <v>3368</v>
      </c>
      <c r="C10079" s="72" t="s">
        <v>2105</v>
      </c>
      <c r="D10079" s="72">
        <v>337572</v>
      </c>
      <c r="E10079" s="72">
        <v>327203</v>
      </c>
      <c r="F10079" s="72">
        <v>259940</v>
      </c>
      <c r="G10079" s="72">
        <v>360635</v>
      </c>
      <c r="H10079" s="72">
        <v>352749</v>
      </c>
      <c r="I10079" s="72">
        <v>288881</v>
      </c>
      <c r="J10079" s="72">
        <v>282897</v>
      </c>
      <c r="K10079" s="72">
        <v>265066</v>
      </c>
      <c r="L10079" s="72">
        <v>326853</v>
      </c>
      <c r="M10079" s="72">
        <v>334582</v>
      </c>
      <c r="N10079" s="72">
        <v>289399</v>
      </c>
      <c r="O10079" s="72">
        <v>287752</v>
      </c>
      <c r="P10079" s="72">
        <v>339776</v>
      </c>
    </row>
    <row r="10080" spans="1:16" hidden="1">
      <c r="A10080" s="72" t="s">
        <v>2137</v>
      </c>
      <c r="B10080" s="72" t="s">
        <v>3368</v>
      </c>
      <c r="C10080" s="72" t="s">
        <v>2106</v>
      </c>
      <c r="D10080" s="72">
        <v>18275</v>
      </c>
      <c r="E10080" s="72">
        <v>17274</v>
      </c>
      <c r="F10080" s="72">
        <v>10592</v>
      </c>
      <c r="G10080" s="72">
        <v>15173</v>
      </c>
      <c r="H10080" s="72">
        <v>14284</v>
      </c>
      <c r="I10080" s="72">
        <v>11568</v>
      </c>
      <c r="J10080" s="72">
        <v>10590</v>
      </c>
      <c r="K10080" s="72">
        <v>10162</v>
      </c>
      <c r="L10080" s="72">
        <v>13952</v>
      </c>
      <c r="M10080" s="72">
        <v>15045</v>
      </c>
      <c r="N10080" s="72">
        <v>13100</v>
      </c>
      <c r="O10080" s="72">
        <v>12307</v>
      </c>
      <c r="P10080" s="72">
        <v>14786</v>
      </c>
    </row>
    <row r="10081" spans="1:16" hidden="1">
      <c r="A10081" s="72" t="s">
        <v>2137</v>
      </c>
      <c r="B10081" s="72" t="s">
        <v>3368</v>
      </c>
      <c r="C10081" s="72" t="s">
        <v>2107</v>
      </c>
      <c r="D10081" s="72">
        <v>86</v>
      </c>
      <c r="E10081" s="72">
        <v>87</v>
      </c>
      <c r="F10081" s="72">
        <v>88</v>
      </c>
      <c r="G10081" s="72">
        <v>87</v>
      </c>
      <c r="H10081" s="72">
        <v>86</v>
      </c>
      <c r="I10081" s="72">
        <v>86</v>
      </c>
      <c r="J10081" s="72">
        <v>95</v>
      </c>
      <c r="K10081" s="72">
        <v>93</v>
      </c>
      <c r="L10081" s="72">
        <v>94</v>
      </c>
      <c r="M10081" s="72">
        <v>87</v>
      </c>
      <c r="N10081" s="72">
        <v>94</v>
      </c>
      <c r="O10081" s="72">
        <v>96</v>
      </c>
      <c r="P10081" s="72">
        <v>98</v>
      </c>
    </row>
    <row r="10082" spans="1:16" hidden="1">
      <c r="A10082" s="72" t="s">
        <v>2137</v>
      </c>
      <c r="B10082" s="72" t="s">
        <v>3368</v>
      </c>
      <c r="C10082" s="72" t="s">
        <v>2108</v>
      </c>
      <c r="D10082" s="72">
        <v>166399</v>
      </c>
      <c r="E10082" s="72">
        <v>175240</v>
      </c>
      <c r="F10082" s="72">
        <v>112141</v>
      </c>
      <c r="G10082" s="72">
        <v>154104</v>
      </c>
      <c r="H10082" s="72">
        <v>152138</v>
      </c>
      <c r="I10082" s="72">
        <v>122146</v>
      </c>
      <c r="J10082" s="72">
        <v>106500</v>
      </c>
      <c r="K10082" s="72">
        <v>103124</v>
      </c>
      <c r="L10082" s="72">
        <v>140340</v>
      </c>
      <c r="M10082" s="72">
        <v>144220</v>
      </c>
      <c r="N10082" s="72">
        <v>134366</v>
      </c>
      <c r="O10082" s="72">
        <v>123035</v>
      </c>
      <c r="P10082" s="72">
        <v>159080</v>
      </c>
    </row>
    <row r="10083" spans="1:16" hidden="1">
      <c r="A10083" s="72" t="s">
        <v>2160</v>
      </c>
      <c r="B10083" s="72" t="s">
        <v>3369</v>
      </c>
      <c r="C10083" s="72" t="s">
        <v>2103</v>
      </c>
      <c r="D10083" s="72">
        <v>26693</v>
      </c>
      <c r="E10083" s="72">
        <v>25982</v>
      </c>
      <c r="F10083" s="72">
        <v>27349</v>
      </c>
      <c r="G10083" s="72">
        <v>31859</v>
      </c>
      <c r="H10083" s="72">
        <v>31908</v>
      </c>
      <c r="I10083" s="72">
        <v>30422</v>
      </c>
      <c r="J10083" s="72">
        <v>23604</v>
      </c>
      <c r="K10083" s="72">
        <v>25839</v>
      </c>
      <c r="L10083" s="72">
        <v>26558</v>
      </c>
      <c r="M10083" s="72">
        <v>24136</v>
      </c>
      <c r="N10083" s="72">
        <v>22307</v>
      </c>
      <c r="O10083" s="72">
        <v>25055</v>
      </c>
      <c r="P10083" s="72">
        <v>24845</v>
      </c>
    </row>
    <row r="10084" spans="1:16" hidden="1">
      <c r="A10084" s="72" t="s">
        <v>2160</v>
      </c>
      <c r="B10084" s="72" t="s">
        <v>3369</v>
      </c>
      <c r="C10084" s="72" t="s">
        <v>2104</v>
      </c>
      <c r="D10084" s="72">
        <v>339</v>
      </c>
      <c r="E10084" s="72">
        <v>352</v>
      </c>
      <c r="F10084" s="72">
        <v>345</v>
      </c>
      <c r="G10084" s="72">
        <v>344</v>
      </c>
      <c r="H10084" s="72">
        <v>344</v>
      </c>
      <c r="I10084" s="72">
        <v>344</v>
      </c>
      <c r="J10084" s="72">
        <v>348</v>
      </c>
      <c r="K10084" s="72">
        <v>360</v>
      </c>
      <c r="L10084" s="72">
        <v>351</v>
      </c>
      <c r="M10084" s="72">
        <v>342</v>
      </c>
      <c r="N10084" s="72">
        <v>347</v>
      </c>
      <c r="O10084" s="72">
        <v>347</v>
      </c>
      <c r="P10084" s="72">
        <v>347</v>
      </c>
    </row>
    <row r="10085" spans="1:16" hidden="1">
      <c r="A10085" s="72" t="s">
        <v>2160</v>
      </c>
      <c r="B10085" s="72" t="s">
        <v>3369</v>
      </c>
      <c r="C10085" s="72" t="s">
        <v>2105</v>
      </c>
      <c r="D10085" s="72">
        <v>305127</v>
      </c>
      <c r="E10085" s="72">
        <v>284956</v>
      </c>
      <c r="F10085" s="72">
        <v>247419</v>
      </c>
      <c r="G10085" s="72">
        <v>276183</v>
      </c>
      <c r="H10085" s="72">
        <v>271953</v>
      </c>
      <c r="I10085" s="72">
        <v>248220</v>
      </c>
      <c r="J10085" s="72">
        <v>198916</v>
      </c>
      <c r="K10085" s="72">
        <v>195537</v>
      </c>
      <c r="L10085" s="72">
        <v>233675</v>
      </c>
      <c r="M10085" s="72">
        <v>241883</v>
      </c>
      <c r="N10085" s="72">
        <v>193516</v>
      </c>
      <c r="O10085" s="72">
        <v>171713</v>
      </c>
      <c r="P10085" s="72">
        <v>175845</v>
      </c>
    </row>
    <row r="10086" spans="1:16" hidden="1">
      <c r="A10086" s="72" t="s">
        <v>2160</v>
      </c>
      <c r="B10086" s="72" t="s">
        <v>3369</v>
      </c>
      <c r="C10086" s="72" t="s">
        <v>2106</v>
      </c>
      <c r="D10086" s="72">
        <v>13283</v>
      </c>
      <c r="E10086" s="72">
        <v>11927</v>
      </c>
      <c r="F10086" s="72">
        <v>9987</v>
      </c>
      <c r="G10086" s="72">
        <v>12968</v>
      </c>
      <c r="H10086" s="72">
        <v>14302</v>
      </c>
      <c r="I10086" s="72">
        <v>12850</v>
      </c>
      <c r="J10086" s="72">
        <v>11326</v>
      </c>
      <c r="K10086" s="72">
        <v>11985</v>
      </c>
      <c r="L10086" s="72">
        <v>12852</v>
      </c>
      <c r="M10086" s="72">
        <v>11995</v>
      </c>
      <c r="N10086" s="72">
        <v>10439</v>
      </c>
      <c r="O10086" s="72">
        <v>11883</v>
      </c>
      <c r="P10086" s="72">
        <v>12383</v>
      </c>
    </row>
    <row r="10087" spans="1:16" hidden="1">
      <c r="A10087" s="72" t="s">
        <v>2160</v>
      </c>
      <c r="B10087" s="72" t="s">
        <v>3369</v>
      </c>
      <c r="C10087" s="72" t="s">
        <v>2107</v>
      </c>
      <c r="D10087" s="72">
        <v>62</v>
      </c>
      <c r="E10087" s="72">
        <v>59</v>
      </c>
      <c r="F10087" s="72">
        <v>56</v>
      </c>
      <c r="G10087" s="72">
        <v>57</v>
      </c>
      <c r="H10087" s="72">
        <v>57</v>
      </c>
      <c r="I10087" s="72">
        <v>57</v>
      </c>
      <c r="J10087" s="72">
        <v>58</v>
      </c>
      <c r="K10087" s="72">
        <v>55</v>
      </c>
      <c r="L10087" s="72">
        <v>55</v>
      </c>
      <c r="M10087" s="72">
        <v>54</v>
      </c>
      <c r="N10087" s="72">
        <v>52</v>
      </c>
      <c r="O10087" s="72">
        <v>57</v>
      </c>
      <c r="P10087" s="72">
        <v>57</v>
      </c>
    </row>
    <row r="10088" spans="1:16" hidden="1">
      <c r="A10088" s="72" t="s">
        <v>2160</v>
      </c>
      <c r="B10088" s="72" t="s">
        <v>3369</v>
      </c>
      <c r="C10088" s="72" t="s">
        <v>2108</v>
      </c>
      <c r="D10088" s="72">
        <v>144263</v>
      </c>
      <c r="E10088" s="72">
        <v>123303</v>
      </c>
      <c r="F10088" s="72">
        <v>100833</v>
      </c>
      <c r="G10088" s="72">
        <v>125953</v>
      </c>
      <c r="H10088" s="72">
        <v>136319</v>
      </c>
      <c r="I10088" s="72">
        <v>115481</v>
      </c>
      <c r="J10088" s="72">
        <v>85089</v>
      </c>
      <c r="K10088" s="72">
        <v>79310</v>
      </c>
      <c r="L10088" s="72">
        <v>101049</v>
      </c>
      <c r="M10088" s="72">
        <v>108876</v>
      </c>
      <c r="N10088" s="72">
        <v>81690</v>
      </c>
      <c r="O10088" s="72">
        <v>71528</v>
      </c>
      <c r="P10088" s="72">
        <v>79429</v>
      </c>
    </row>
    <row r="10089" spans="1:16" hidden="1">
      <c r="A10089" s="72" t="s">
        <v>2160</v>
      </c>
      <c r="B10089" s="72" t="s">
        <v>3369</v>
      </c>
      <c r="C10089" s="72" t="s">
        <v>2109</v>
      </c>
      <c r="D10089" s="72">
        <v>8801</v>
      </c>
      <c r="E10089" s="72">
        <v>9259</v>
      </c>
      <c r="F10089" s="72">
        <v>10001</v>
      </c>
      <c r="G10089" s="72">
        <v>3925</v>
      </c>
      <c r="J10089" s="72">
        <v>0</v>
      </c>
      <c r="O10089" s="72">
        <v>0</v>
      </c>
    </row>
    <row r="10090" spans="1:16" hidden="1">
      <c r="A10090" s="72" t="s">
        <v>2160</v>
      </c>
      <c r="B10090" s="72" t="s">
        <v>3369</v>
      </c>
      <c r="C10090" s="72" t="s">
        <v>2110</v>
      </c>
      <c r="D10090" s="72">
        <v>1</v>
      </c>
      <c r="E10090" s="72">
        <v>1</v>
      </c>
      <c r="F10090" s="72">
        <v>1</v>
      </c>
      <c r="G10090" s="72">
        <v>1</v>
      </c>
      <c r="J10090" s="72">
        <v>0</v>
      </c>
      <c r="O10090" s="72">
        <v>0</v>
      </c>
    </row>
    <row r="10091" spans="1:16" hidden="1">
      <c r="A10091" s="72" t="s">
        <v>2160</v>
      </c>
      <c r="B10091" s="72" t="s">
        <v>3369</v>
      </c>
      <c r="C10091" s="72" t="s">
        <v>2111</v>
      </c>
      <c r="D10091" s="72">
        <v>90157</v>
      </c>
      <c r="E10091" s="72">
        <v>89316</v>
      </c>
      <c r="F10091" s="72">
        <v>93613</v>
      </c>
      <c r="G10091" s="72">
        <v>35531</v>
      </c>
      <c r="J10091" s="72">
        <v>0</v>
      </c>
      <c r="O10091" s="72">
        <v>0</v>
      </c>
    </row>
    <row r="10092" spans="1:16" hidden="1">
      <c r="A10092" s="72" t="s">
        <v>2121</v>
      </c>
      <c r="B10092" s="72" t="s">
        <v>3370</v>
      </c>
      <c r="C10092" s="72" t="s">
        <v>2103</v>
      </c>
      <c r="D10092" s="72">
        <v>19874</v>
      </c>
      <c r="E10092" s="72">
        <v>16129</v>
      </c>
      <c r="F10092" s="72">
        <v>12371</v>
      </c>
      <c r="G10092" s="72">
        <v>13204</v>
      </c>
      <c r="H10092" s="72">
        <v>14564</v>
      </c>
      <c r="I10092" s="72">
        <v>11753</v>
      </c>
      <c r="J10092" s="72">
        <v>11333</v>
      </c>
      <c r="K10092" s="72">
        <v>9724</v>
      </c>
      <c r="L10092" s="72">
        <v>11754</v>
      </c>
      <c r="M10092" s="72">
        <v>9426</v>
      </c>
      <c r="N10092" s="72">
        <v>8919</v>
      </c>
      <c r="O10092" s="72">
        <v>10001</v>
      </c>
      <c r="P10092" s="72">
        <v>9081</v>
      </c>
    </row>
    <row r="10093" spans="1:16" hidden="1">
      <c r="A10093" s="72" t="s">
        <v>2121</v>
      </c>
      <c r="B10093" s="72" t="s">
        <v>3370</v>
      </c>
      <c r="C10093" s="72" t="s">
        <v>2104</v>
      </c>
      <c r="D10093" s="72">
        <v>655</v>
      </c>
      <c r="E10093" s="72">
        <v>639</v>
      </c>
      <c r="F10093" s="72">
        <v>614</v>
      </c>
      <c r="G10093" s="72">
        <v>605</v>
      </c>
      <c r="H10093" s="72">
        <v>602</v>
      </c>
      <c r="I10093" s="72">
        <v>589</v>
      </c>
      <c r="J10093" s="72">
        <v>588</v>
      </c>
      <c r="K10093" s="72">
        <v>570</v>
      </c>
      <c r="L10093" s="72">
        <v>555</v>
      </c>
      <c r="M10093" s="72">
        <v>552</v>
      </c>
      <c r="N10093" s="72">
        <v>554</v>
      </c>
      <c r="O10093" s="72">
        <v>554</v>
      </c>
      <c r="P10093" s="72">
        <v>545</v>
      </c>
    </row>
    <row r="10094" spans="1:16" hidden="1">
      <c r="A10094" s="72" t="s">
        <v>2121</v>
      </c>
      <c r="B10094" s="72" t="s">
        <v>3370</v>
      </c>
      <c r="C10094" s="72" t="s">
        <v>2105</v>
      </c>
      <c r="D10094" s="72">
        <v>238592</v>
      </c>
      <c r="E10094" s="72">
        <v>191618</v>
      </c>
      <c r="F10094" s="72">
        <v>140191</v>
      </c>
      <c r="G10094" s="72">
        <v>153621</v>
      </c>
      <c r="H10094" s="72">
        <v>200563</v>
      </c>
      <c r="I10094" s="72">
        <v>145920</v>
      </c>
      <c r="J10094" s="72">
        <v>128721</v>
      </c>
      <c r="K10094" s="72">
        <v>127313</v>
      </c>
      <c r="L10094" s="72">
        <v>143000</v>
      </c>
      <c r="M10094" s="72">
        <v>125124</v>
      </c>
      <c r="N10094" s="72">
        <v>137887</v>
      </c>
      <c r="O10094" s="72">
        <v>164532</v>
      </c>
      <c r="P10094" s="72">
        <v>186207</v>
      </c>
    </row>
    <row r="10095" spans="1:16" hidden="1">
      <c r="A10095" s="72" t="s">
        <v>2121</v>
      </c>
      <c r="B10095" s="72" t="s">
        <v>3370</v>
      </c>
      <c r="C10095" s="72" t="s">
        <v>2106</v>
      </c>
      <c r="D10095" s="72">
        <v>44807</v>
      </c>
      <c r="E10095" s="72">
        <v>40994</v>
      </c>
      <c r="F10095" s="72">
        <v>37605</v>
      </c>
      <c r="G10095" s="72">
        <v>39088</v>
      </c>
      <c r="H10095" s="72">
        <v>40810</v>
      </c>
      <c r="I10095" s="72">
        <v>39795</v>
      </c>
      <c r="J10095" s="72">
        <v>38414</v>
      </c>
      <c r="K10095" s="72">
        <v>38604</v>
      </c>
      <c r="L10095" s="72">
        <v>39606</v>
      </c>
      <c r="M10095" s="72">
        <v>37707</v>
      </c>
      <c r="N10095" s="72">
        <v>34739</v>
      </c>
      <c r="O10095" s="72">
        <v>37758</v>
      </c>
      <c r="P10095" s="72">
        <v>38064</v>
      </c>
    </row>
    <row r="10096" spans="1:16" hidden="1">
      <c r="A10096" s="72" t="s">
        <v>2121</v>
      </c>
      <c r="B10096" s="72" t="s">
        <v>3370</v>
      </c>
      <c r="C10096" s="72" t="s">
        <v>2107</v>
      </c>
      <c r="D10096" s="72">
        <v>126</v>
      </c>
      <c r="E10096" s="72">
        <v>126</v>
      </c>
      <c r="F10096" s="72">
        <v>128</v>
      </c>
      <c r="G10096" s="72">
        <v>125</v>
      </c>
      <c r="H10096" s="72">
        <v>120</v>
      </c>
      <c r="I10096" s="72">
        <v>111</v>
      </c>
      <c r="J10096" s="72">
        <v>112</v>
      </c>
      <c r="K10096" s="72">
        <v>112</v>
      </c>
      <c r="L10096" s="72">
        <v>113</v>
      </c>
      <c r="M10096" s="72">
        <v>111</v>
      </c>
      <c r="N10096" s="72">
        <v>112</v>
      </c>
      <c r="O10096" s="72">
        <v>112</v>
      </c>
      <c r="P10096" s="72">
        <v>112</v>
      </c>
    </row>
    <row r="10097" spans="1:16" hidden="1">
      <c r="A10097" s="72" t="s">
        <v>2121</v>
      </c>
      <c r="B10097" s="72" t="s">
        <v>3370</v>
      </c>
      <c r="C10097" s="72" t="s">
        <v>2108</v>
      </c>
      <c r="D10097" s="72">
        <v>403578</v>
      </c>
      <c r="E10097" s="72">
        <v>350227</v>
      </c>
      <c r="F10097" s="72">
        <v>273404</v>
      </c>
      <c r="G10097" s="72">
        <v>312296</v>
      </c>
      <c r="H10097" s="72">
        <v>362690</v>
      </c>
      <c r="I10097" s="72">
        <v>321890</v>
      </c>
      <c r="J10097" s="72">
        <v>275418</v>
      </c>
      <c r="K10097" s="72">
        <v>320386</v>
      </c>
      <c r="L10097" s="72">
        <v>322400</v>
      </c>
      <c r="M10097" s="72">
        <v>302419</v>
      </c>
      <c r="N10097" s="72">
        <v>297188</v>
      </c>
      <c r="O10097" s="72">
        <v>389007</v>
      </c>
      <c r="P10097" s="72">
        <v>549915</v>
      </c>
    </row>
    <row r="10098" spans="1:16" hidden="1">
      <c r="A10098" s="72" t="s">
        <v>2155</v>
      </c>
      <c r="B10098" s="72" t="s">
        <v>3371</v>
      </c>
      <c r="C10098" s="72" t="s">
        <v>2103</v>
      </c>
      <c r="D10098" s="72">
        <v>21116</v>
      </c>
      <c r="E10098" s="72">
        <v>19122</v>
      </c>
      <c r="F10098" s="72">
        <v>17453</v>
      </c>
      <c r="G10098" s="72">
        <v>18272</v>
      </c>
      <c r="H10098" s="72">
        <v>19950</v>
      </c>
      <c r="I10098" s="72">
        <v>18568</v>
      </c>
      <c r="J10098" s="72">
        <v>15570</v>
      </c>
      <c r="K10098" s="72">
        <v>11275</v>
      </c>
      <c r="L10098" s="72">
        <v>15398</v>
      </c>
      <c r="M10098" s="72">
        <v>19911</v>
      </c>
      <c r="N10098" s="72">
        <v>14655</v>
      </c>
      <c r="O10098" s="72">
        <v>12748</v>
      </c>
      <c r="P10098" s="72">
        <v>10227</v>
      </c>
    </row>
    <row r="10099" spans="1:16" hidden="1">
      <c r="A10099" s="72" t="s">
        <v>2155</v>
      </c>
      <c r="B10099" s="72" t="s">
        <v>3371</v>
      </c>
      <c r="C10099" s="72" t="s">
        <v>2104</v>
      </c>
      <c r="D10099" s="72">
        <v>1461</v>
      </c>
      <c r="E10099" s="72">
        <v>1433</v>
      </c>
      <c r="F10099" s="72">
        <v>1417</v>
      </c>
      <c r="G10099" s="72">
        <v>1400</v>
      </c>
      <c r="H10099" s="72">
        <v>1399</v>
      </c>
      <c r="I10099" s="72">
        <v>1370</v>
      </c>
      <c r="J10099" s="72">
        <v>1344</v>
      </c>
      <c r="K10099" s="72">
        <v>1296</v>
      </c>
      <c r="L10099" s="72">
        <v>1271</v>
      </c>
      <c r="M10099" s="72">
        <v>1216</v>
      </c>
      <c r="N10099" s="72">
        <v>1213</v>
      </c>
      <c r="O10099" s="72">
        <v>1199</v>
      </c>
      <c r="P10099" s="72">
        <v>1199</v>
      </c>
    </row>
    <row r="10100" spans="1:16" hidden="1">
      <c r="A10100" s="72" t="s">
        <v>2155</v>
      </c>
      <c r="B10100" s="72" t="s">
        <v>3371</v>
      </c>
      <c r="C10100" s="72" t="s">
        <v>2105</v>
      </c>
      <c r="D10100" s="72">
        <v>340208</v>
      </c>
      <c r="E10100" s="72">
        <v>329249</v>
      </c>
      <c r="F10100" s="72">
        <v>216794</v>
      </c>
      <c r="G10100" s="72">
        <v>270100</v>
      </c>
      <c r="H10100" s="72">
        <v>213846</v>
      </c>
      <c r="I10100" s="72">
        <v>214370</v>
      </c>
      <c r="J10100" s="72">
        <v>222163</v>
      </c>
      <c r="K10100" s="72">
        <v>298179</v>
      </c>
      <c r="L10100" s="72">
        <v>184782</v>
      </c>
      <c r="M10100" s="72">
        <v>238937</v>
      </c>
      <c r="N10100" s="72">
        <v>175860</v>
      </c>
      <c r="O10100" s="72">
        <v>127481</v>
      </c>
      <c r="P10100" s="72">
        <v>122770</v>
      </c>
    </row>
    <row r="10101" spans="1:16" hidden="1">
      <c r="A10101" s="72" t="s">
        <v>2155</v>
      </c>
      <c r="B10101" s="72" t="s">
        <v>3371</v>
      </c>
      <c r="C10101" s="72" t="s">
        <v>2106</v>
      </c>
      <c r="D10101" s="72">
        <v>31188</v>
      </c>
      <c r="E10101" s="72">
        <v>32865</v>
      </c>
      <c r="F10101" s="72">
        <v>35500</v>
      </c>
      <c r="G10101" s="72">
        <v>35636</v>
      </c>
      <c r="H10101" s="72">
        <v>38592</v>
      </c>
      <c r="I10101" s="72">
        <v>38341</v>
      </c>
      <c r="J10101" s="72">
        <v>35623</v>
      </c>
      <c r="K10101" s="72">
        <v>28049</v>
      </c>
      <c r="L10101" s="72">
        <v>34383</v>
      </c>
      <c r="M10101" s="72">
        <v>29083</v>
      </c>
      <c r="N10101" s="72">
        <v>25594</v>
      </c>
      <c r="O10101" s="72">
        <v>37145</v>
      </c>
      <c r="P10101" s="72">
        <v>29504</v>
      </c>
    </row>
    <row r="10102" spans="1:16" hidden="1">
      <c r="A10102" s="72" t="s">
        <v>2155</v>
      </c>
      <c r="B10102" s="72" t="s">
        <v>3371</v>
      </c>
      <c r="C10102" s="72" t="s">
        <v>2107</v>
      </c>
      <c r="D10102" s="72">
        <v>88</v>
      </c>
      <c r="E10102" s="72">
        <v>88</v>
      </c>
      <c r="F10102" s="72">
        <v>88</v>
      </c>
      <c r="G10102" s="72">
        <v>86</v>
      </c>
      <c r="H10102" s="72">
        <v>86</v>
      </c>
      <c r="I10102" s="72">
        <v>88</v>
      </c>
      <c r="J10102" s="72">
        <v>88</v>
      </c>
      <c r="K10102" s="72">
        <v>84</v>
      </c>
      <c r="L10102" s="72">
        <v>85</v>
      </c>
      <c r="M10102" s="72">
        <v>83</v>
      </c>
      <c r="N10102" s="72">
        <v>83</v>
      </c>
      <c r="O10102" s="72">
        <v>88</v>
      </c>
      <c r="P10102" s="72">
        <v>88</v>
      </c>
    </row>
    <row r="10103" spans="1:16" hidden="1">
      <c r="A10103" s="72" t="s">
        <v>2155</v>
      </c>
      <c r="B10103" s="72" t="s">
        <v>3371</v>
      </c>
      <c r="C10103" s="72" t="s">
        <v>2108</v>
      </c>
      <c r="D10103" s="72">
        <v>355508</v>
      </c>
      <c r="E10103" s="72">
        <v>379591</v>
      </c>
      <c r="F10103" s="72">
        <v>348394</v>
      </c>
      <c r="G10103" s="72">
        <v>406893</v>
      </c>
      <c r="H10103" s="72">
        <v>441607</v>
      </c>
      <c r="I10103" s="72">
        <v>491098</v>
      </c>
      <c r="J10103" s="72">
        <v>529531</v>
      </c>
      <c r="K10103" s="72">
        <v>695072</v>
      </c>
      <c r="L10103" s="72">
        <v>412606</v>
      </c>
      <c r="M10103" s="72">
        <v>349006</v>
      </c>
      <c r="N10103" s="72">
        <v>307129</v>
      </c>
      <c r="O10103" s="72">
        <v>371415</v>
      </c>
      <c r="P10103" s="72">
        <v>354054</v>
      </c>
    </row>
    <row r="10104" spans="1:16" hidden="1">
      <c r="A10104" s="72" t="s">
        <v>2122</v>
      </c>
      <c r="B10104" s="72" t="s">
        <v>3372</v>
      </c>
      <c r="C10104" s="72" t="s">
        <v>2103</v>
      </c>
      <c r="D10104" s="72">
        <v>63985</v>
      </c>
      <c r="E10104" s="72">
        <v>55487</v>
      </c>
      <c r="F10104" s="72">
        <v>44403</v>
      </c>
      <c r="G10104" s="72">
        <v>55091</v>
      </c>
      <c r="H10104" s="72">
        <v>55788</v>
      </c>
      <c r="I10104" s="72">
        <v>50352</v>
      </c>
      <c r="J10104" s="72">
        <v>45962</v>
      </c>
      <c r="K10104" s="72">
        <v>42468</v>
      </c>
      <c r="L10104" s="72">
        <v>43819</v>
      </c>
      <c r="M10104" s="72">
        <v>41421</v>
      </c>
      <c r="N10104" s="72">
        <v>39347</v>
      </c>
      <c r="O10104" s="72">
        <v>44149</v>
      </c>
      <c r="P10104" s="72">
        <v>38904</v>
      </c>
    </row>
    <row r="10105" spans="1:16" hidden="1">
      <c r="A10105" s="72" t="s">
        <v>2122</v>
      </c>
      <c r="B10105" s="72" t="s">
        <v>3372</v>
      </c>
      <c r="C10105" s="72" t="s">
        <v>2104</v>
      </c>
      <c r="D10105" s="72">
        <v>1583</v>
      </c>
      <c r="E10105" s="72">
        <v>1550</v>
      </c>
      <c r="F10105" s="72">
        <v>1533</v>
      </c>
      <c r="G10105" s="72">
        <v>1505</v>
      </c>
      <c r="H10105" s="72">
        <v>1492</v>
      </c>
      <c r="I10105" s="72">
        <v>1531</v>
      </c>
      <c r="J10105" s="72">
        <v>1500</v>
      </c>
      <c r="K10105" s="72">
        <v>1514</v>
      </c>
      <c r="L10105" s="72">
        <v>1552</v>
      </c>
      <c r="M10105" s="72">
        <v>1565</v>
      </c>
      <c r="N10105" s="72">
        <v>1601</v>
      </c>
      <c r="O10105" s="72">
        <v>1611</v>
      </c>
      <c r="P10105" s="72">
        <v>1643</v>
      </c>
    </row>
    <row r="10106" spans="1:16" hidden="1">
      <c r="A10106" s="72" t="s">
        <v>2122</v>
      </c>
      <c r="B10106" s="72" t="s">
        <v>3372</v>
      </c>
      <c r="C10106" s="72" t="s">
        <v>2105</v>
      </c>
      <c r="D10106" s="72">
        <v>852236</v>
      </c>
      <c r="E10106" s="72">
        <v>779275</v>
      </c>
      <c r="F10106" s="72">
        <v>667118</v>
      </c>
      <c r="G10106" s="72">
        <v>754265</v>
      </c>
      <c r="H10106" s="72">
        <v>730693</v>
      </c>
      <c r="I10106" s="72">
        <v>615138</v>
      </c>
      <c r="J10106" s="72">
        <v>582097</v>
      </c>
      <c r="K10106" s="72">
        <v>559613</v>
      </c>
      <c r="L10106" s="72">
        <v>575645</v>
      </c>
      <c r="M10106" s="72">
        <v>561305</v>
      </c>
      <c r="N10106" s="72">
        <v>532702</v>
      </c>
      <c r="O10106" s="72">
        <v>568706</v>
      </c>
      <c r="P10106" s="72">
        <v>595722</v>
      </c>
    </row>
    <row r="10107" spans="1:16" hidden="1">
      <c r="A10107" s="72" t="s">
        <v>2122</v>
      </c>
      <c r="B10107" s="72" t="s">
        <v>3372</v>
      </c>
      <c r="C10107" s="72" t="s">
        <v>2106</v>
      </c>
      <c r="D10107" s="72">
        <v>268187</v>
      </c>
      <c r="E10107" s="72">
        <v>261130</v>
      </c>
      <c r="F10107" s="72">
        <v>245380</v>
      </c>
      <c r="G10107" s="72">
        <v>297520</v>
      </c>
      <c r="H10107" s="72">
        <v>308731</v>
      </c>
      <c r="I10107" s="72">
        <v>325739</v>
      </c>
      <c r="J10107" s="72">
        <v>325263</v>
      </c>
      <c r="K10107" s="72">
        <v>287625</v>
      </c>
      <c r="L10107" s="72">
        <v>289236</v>
      </c>
      <c r="M10107" s="72">
        <v>261606</v>
      </c>
      <c r="N10107" s="72">
        <v>270237</v>
      </c>
      <c r="O10107" s="72">
        <v>301701</v>
      </c>
      <c r="P10107" s="72">
        <v>314602</v>
      </c>
    </row>
    <row r="10108" spans="1:16" hidden="1">
      <c r="A10108" s="72" t="s">
        <v>2122</v>
      </c>
      <c r="B10108" s="72" t="s">
        <v>3372</v>
      </c>
      <c r="C10108" s="72" t="s">
        <v>2107</v>
      </c>
      <c r="D10108" s="72">
        <v>499</v>
      </c>
      <c r="E10108" s="72">
        <v>490</v>
      </c>
      <c r="F10108" s="72">
        <v>467</v>
      </c>
      <c r="G10108" s="72">
        <v>465</v>
      </c>
      <c r="H10108" s="72">
        <v>470</v>
      </c>
      <c r="I10108" s="72">
        <v>465</v>
      </c>
      <c r="J10108" s="72">
        <v>451</v>
      </c>
      <c r="K10108" s="72">
        <v>453</v>
      </c>
      <c r="L10108" s="72">
        <v>458</v>
      </c>
      <c r="M10108" s="72">
        <v>466</v>
      </c>
      <c r="N10108" s="72">
        <v>468</v>
      </c>
      <c r="O10108" s="72">
        <v>478</v>
      </c>
      <c r="P10108" s="72">
        <v>484</v>
      </c>
    </row>
    <row r="10109" spans="1:16" hidden="1">
      <c r="A10109" s="72" t="s">
        <v>2122</v>
      </c>
      <c r="B10109" s="72" t="s">
        <v>3372</v>
      </c>
      <c r="C10109" s="72" t="s">
        <v>2108</v>
      </c>
      <c r="D10109" s="72">
        <v>3103893</v>
      </c>
      <c r="E10109" s="72">
        <v>3086432</v>
      </c>
      <c r="F10109" s="72">
        <v>3029672</v>
      </c>
      <c r="G10109" s="72">
        <v>3450046</v>
      </c>
      <c r="H10109" s="72">
        <v>3386190</v>
      </c>
      <c r="I10109" s="72">
        <v>3315035</v>
      </c>
      <c r="J10109" s="72">
        <v>2907664</v>
      </c>
      <c r="K10109" s="72">
        <v>2864108</v>
      </c>
      <c r="L10109" s="72">
        <v>2844153</v>
      </c>
      <c r="M10109" s="72">
        <v>2630784</v>
      </c>
      <c r="N10109" s="72">
        <v>2574257</v>
      </c>
      <c r="O10109" s="72">
        <v>3052111</v>
      </c>
      <c r="P10109" s="72">
        <v>3988952</v>
      </c>
    </row>
    <row r="10110" spans="1:16" hidden="1">
      <c r="A10110" s="72" t="s">
        <v>2122</v>
      </c>
      <c r="B10110" s="72" t="s">
        <v>3372</v>
      </c>
      <c r="C10110" s="72" t="s">
        <v>2109</v>
      </c>
      <c r="D10110" s="72">
        <v>236654</v>
      </c>
      <c r="E10110" s="72">
        <v>217299</v>
      </c>
      <c r="F10110" s="72">
        <v>232097</v>
      </c>
      <c r="G10110" s="72">
        <v>234163</v>
      </c>
      <c r="H10110" s="72">
        <v>234321</v>
      </c>
      <c r="I10110" s="72">
        <v>223729</v>
      </c>
      <c r="J10110" s="72">
        <v>194385</v>
      </c>
      <c r="K10110" s="72">
        <v>205182</v>
      </c>
      <c r="L10110" s="72">
        <v>225970</v>
      </c>
      <c r="M10110" s="72">
        <v>250247</v>
      </c>
      <c r="N10110" s="72">
        <v>219704</v>
      </c>
      <c r="O10110" s="72">
        <v>198596</v>
      </c>
      <c r="P10110" s="72">
        <v>202610</v>
      </c>
    </row>
    <row r="10111" spans="1:16" hidden="1">
      <c r="A10111" s="72" t="s">
        <v>2122</v>
      </c>
      <c r="B10111" s="72" t="s">
        <v>3372</v>
      </c>
      <c r="C10111" s="72" t="s">
        <v>2110</v>
      </c>
      <c r="D10111" s="72">
        <v>4</v>
      </c>
      <c r="E10111" s="72">
        <v>4</v>
      </c>
      <c r="F10111" s="72">
        <v>4</v>
      </c>
      <c r="G10111" s="72">
        <v>4</v>
      </c>
      <c r="H10111" s="72">
        <v>4</v>
      </c>
      <c r="I10111" s="72">
        <v>4</v>
      </c>
      <c r="J10111" s="72">
        <v>4</v>
      </c>
      <c r="K10111" s="72">
        <v>4</v>
      </c>
      <c r="L10111" s="72">
        <v>5</v>
      </c>
      <c r="M10111" s="72">
        <v>5</v>
      </c>
      <c r="N10111" s="72">
        <v>5</v>
      </c>
      <c r="O10111" s="72">
        <v>5</v>
      </c>
      <c r="P10111" s="72">
        <v>5</v>
      </c>
    </row>
    <row r="10112" spans="1:16" hidden="1">
      <c r="A10112" s="72" t="s">
        <v>2122</v>
      </c>
      <c r="B10112" s="72" t="s">
        <v>3372</v>
      </c>
      <c r="C10112" s="72" t="s">
        <v>2111</v>
      </c>
      <c r="D10112" s="72">
        <v>1387110</v>
      </c>
      <c r="E10112" s="72">
        <v>1183084</v>
      </c>
      <c r="F10112" s="72">
        <v>971276</v>
      </c>
      <c r="G10112" s="72">
        <v>1193445</v>
      </c>
      <c r="H10112" s="72">
        <v>1369279</v>
      </c>
      <c r="I10112" s="72">
        <v>939651</v>
      </c>
      <c r="J10112" s="72">
        <v>790239</v>
      </c>
      <c r="K10112" s="72">
        <v>986688</v>
      </c>
      <c r="L10112" s="72">
        <v>916046</v>
      </c>
      <c r="M10112" s="72">
        <v>993575</v>
      </c>
      <c r="N10112" s="72">
        <v>873540</v>
      </c>
      <c r="O10112" s="72">
        <v>1054393</v>
      </c>
      <c r="P10112" s="72">
        <v>1777275</v>
      </c>
    </row>
    <row r="10113" spans="1:16" hidden="1">
      <c r="A10113" s="72" t="s">
        <v>2135</v>
      </c>
      <c r="B10113" s="72" t="s">
        <v>3373</v>
      </c>
      <c r="C10113" s="72" t="s">
        <v>2103</v>
      </c>
      <c r="D10113" s="72">
        <v>17181</v>
      </c>
      <c r="E10113" s="72">
        <v>18049</v>
      </c>
      <c r="F10113" s="72">
        <v>16588</v>
      </c>
      <c r="G10113" s="72">
        <v>20579</v>
      </c>
      <c r="H10113" s="72">
        <v>21162</v>
      </c>
      <c r="I10113" s="72">
        <v>16834</v>
      </c>
      <c r="J10113" s="72">
        <v>15934</v>
      </c>
      <c r="K10113" s="72">
        <v>16034</v>
      </c>
      <c r="L10113" s="72">
        <v>18573</v>
      </c>
      <c r="M10113" s="72">
        <v>18635</v>
      </c>
      <c r="N10113" s="72">
        <v>17601</v>
      </c>
      <c r="O10113" s="72">
        <v>16079</v>
      </c>
      <c r="P10113" s="72">
        <v>19434</v>
      </c>
    </row>
    <row r="10114" spans="1:16" hidden="1">
      <c r="A10114" s="72" t="s">
        <v>2135</v>
      </c>
      <c r="B10114" s="72" t="s">
        <v>3373</v>
      </c>
      <c r="C10114" s="72" t="s">
        <v>2104</v>
      </c>
      <c r="D10114" s="72">
        <v>211</v>
      </c>
      <c r="E10114" s="72">
        <v>214</v>
      </c>
      <c r="F10114" s="72">
        <v>216</v>
      </c>
      <c r="G10114" s="72">
        <v>216</v>
      </c>
      <c r="H10114" s="72">
        <v>216</v>
      </c>
      <c r="I10114" s="72">
        <v>217</v>
      </c>
      <c r="J10114" s="72">
        <v>219</v>
      </c>
      <c r="K10114" s="72">
        <v>242</v>
      </c>
      <c r="L10114" s="72">
        <v>229</v>
      </c>
      <c r="M10114" s="72">
        <v>236</v>
      </c>
      <c r="N10114" s="72">
        <v>233</v>
      </c>
      <c r="O10114" s="72">
        <v>221</v>
      </c>
      <c r="P10114" s="72">
        <v>227</v>
      </c>
    </row>
    <row r="10115" spans="1:16" hidden="1">
      <c r="A10115" s="72" t="s">
        <v>2135</v>
      </c>
      <c r="B10115" s="72" t="s">
        <v>3373</v>
      </c>
      <c r="C10115" s="72" t="s">
        <v>2105</v>
      </c>
      <c r="D10115" s="72">
        <v>216992</v>
      </c>
      <c r="E10115" s="72">
        <v>227016</v>
      </c>
      <c r="F10115" s="72">
        <v>210101</v>
      </c>
      <c r="G10115" s="72">
        <v>256481</v>
      </c>
      <c r="H10115" s="72">
        <v>263913</v>
      </c>
      <c r="I10115" s="72">
        <v>213790</v>
      </c>
      <c r="J10115" s="72">
        <v>204043</v>
      </c>
      <c r="K10115" s="72">
        <v>196120</v>
      </c>
      <c r="L10115" s="72">
        <v>225381</v>
      </c>
      <c r="M10115" s="72">
        <v>231181</v>
      </c>
      <c r="N10115" s="72">
        <v>221650</v>
      </c>
      <c r="O10115" s="72">
        <v>203718</v>
      </c>
      <c r="P10115" s="72">
        <v>232275</v>
      </c>
    </row>
    <row r="10116" spans="1:16" hidden="1">
      <c r="A10116" s="72" t="s">
        <v>2135</v>
      </c>
      <c r="B10116" s="72" t="s">
        <v>3373</v>
      </c>
      <c r="C10116" s="72" t="s">
        <v>2106</v>
      </c>
      <c r="D10116" s="72">
        <v>8342</v>
      </c>
      <c r="E10116" s="72">
        <v>7202</v>
      </c>
      <c r="F10116" s="72">
        <v>6266</v>
      </c>
      <c r="G10116" s="72">
        <v>8105</v>
      </c>
      <c r="H10116" s="72">
        <v>9858</v>
      </c>
      <c r="I10116" s="72">
        <v>7081</v>
      </c>
      <c r="J10116" s="72">
        <v>13043</v>
      </c>
      <c r="K10116" s="72">
        <v>13900</v>
      </c>
      <c r="L10116" s="72">
        <v>13545</v>
      </c>
      <c r="M10116" s="72">
        <v>15218</v>
      </c>
      <c r="N10116" s="72">
        <v>12012</v>
      </c>
      <c r="O10116" s="72">
        <v>11066</v>
      </c>
      <c r="P10116" s="72">
        <v>14195</v>
      </c>
    </row>
    <row r="10117" spans="1:16" hidden="1">
      <c r="A10117" s="72" t="s">
        <v>2135</v>
      </c>
      <c r="B10117" s="72" t="s">
        <v>3373</v>
      </c>
      <c r="C10117" s="72" t="s">
        <v>2107</v>
      </c>
      <c r="D10117" s="72">
        <v>54</v>
      </c>
      <c r="E10117" s="72">
        <v>55</v>
      </c>
      <c r="F10117" s="72">
        <v>55</v>
      </c>
      <c r="G10117" s="72">
        <v>55</v>
      </c>
      <c r="H10117" s="72">
        <v>54</v>
      </c>
      <c r="I10117" s="72">
        <v>61</v>
      </c>
      <c r="J10117" s="72">
        <v>61</v>
      </c>
      <c r="K10117" s="72">
        <v>38</v>
      </c>
      <c r="L10117" s="72">
        <v>58</v>
      </c>
      <c r="M10117" s="72">
        <v>60</v>
      </c>
      <c r="N10117" s="72">
        <v>58</v>
      </c>
      <c r="O10117" s="72">
        <v>62</v>
      </c>
      <c r="P10117" s="72">
        <v>67</v>
      </c>
    </row>
    <row r="10118" spans="1:16" hidden="1">
      <c r="A10118" s="72" t="s">
        <v>2135</v>
      </c>
      <c r="B10118" s="72" t="s">
        <v>3373</v>
      </c>
      <c r="C10118" s="72" t="s">
        <v>2108</v>
      </c>
      <c r="D10118" s="72">
        <v>93543</v>
      </c>
      <c r="E10118" s="72">
        <v>82177</v>
      </c>
      <c r="F10118" s="72">
        <v>72676</v>
      </c>
      <c r="G10118" s="72">
        <v>90832</v>
      </c>
      <c r="H10118" s="72">
        <v>108894</v>
      </c>
      <c r="I10118" s="72">
        <v>86103</v>
      </c>
      <c r="J10118" s="72">
        <v>149190</v>
      </c>
      <c r="K10118" s="72">
        <v>99244</v>
      </c>
      <c r="L10118" s="72">
        <v>173379</v>
      </c>
      <c r="M10118" s="72">
        <v>157373</v>
      </c>
      <c r="N10118" s="72">
        <v>130609</v>
      </c>
      <c r="O10118" s="72">
        <v>131015</v>
      </c>
      <c r="P10118" s="72">
        <v>143119</v>
      </c>
    </row>
    <row r="10119" spans="1:16" hidden="1">
      <c r="A10119" s="72" t="s">
        <v>2135</v>
      </c>
      <c r="B10119" s="72" t="s">
        <v>3373</v>
      </c>
      <c r="C10119" s="72" t="s">
        <v>2109</v>
      </c>
      <c r="G10119" s="72">
        <v>10357</v>
      </c>
      <c r="H10119" s="72">
        <v>10692</v>
      </c>
      <c r="I10119" s="72">
        <v>14935</v>
      </c>
      <c r="K10119" s="72">
        <v>10133</v>
      </c>
      <c r="L10119" s="72">
        <v>13350</v>
      </c>
      <c r="M10119" s="72">
        <v>12960</v>
      </c>
      <c r="N10119" s="72">
        <v>9279</v>
      </c>
      <c r="O10119" s="72">
        <v>7886</v>
      </c>
      <c r="P10119" s="72">
        <v>8572</v>
      </c>
    </row>
    <row r="10120" spans="1:16" hidden="1">
      <c r="A10120" s="72" t="s">
        <v>2135</v>
      </c>
      <c r="B10120" s="72" t="s">
        <v>3373</v>
      </c>
      <c r="C10120" s="72" t="s">
        <v>2110</v>
      </c>
      <c r="G10120" s="72">
        <v>4</v>
      </c>
      <c r="H10120" s="72">
        <v>5</v>
      </c>
      <c r="I10120" s="72">
        <v>5</v>
      </c>
      <c r="K10120" s="72">
        <v>8</v>
      </c>
      <c r="L10120" s="72">
        <v>7</v>
      </c>
      <c r="M10120" s="72">
        <v>7</v>
      </c>
      <c r="N10120" s="72">
        <v>7</v>
      </c>
      <c r="O10120" s="72">
        <v>7</v>
      </c>
      <c r="P10120" s="72">
        <v>7</v>
      </c>
    </row>
    <row r="10121" spans="1:16" hidden="1">
      <c r="A10121" s="72" t="s">
        <v>2135</v>
      </c>
      <c r="B10121" s="72" t="s">
        <v>3373</v>
      </c>
      <c r="C10121" s="72" t="s">
        <v>2111</v>
      </c>
      <c r="G10121" s="72">
        <v>119350</v>
      </c>
      <c r="H10121" s="72">
        <v>123437</v>
      </c>
      <c r="I10121" s="72">
        <v>164745</v>
      </c>
      <c r="K10121" s="72">
        <v>99087</v>
      </c>
      <c r="L10121" s="72">
        <v>124361</v>
      </c>
      <c r="M10121" s="72">
        <v>150057</v>
      </c>
      <c r="N10121" s="72">
        <v>137706</v>
      </c>
      <c r="O10121" s="72">
        <v>91295</v>
      </c>
      <c r="P10121" s="72">
        <v>99192</v>
      </c>
    </row>
    <row r="10122" spans="1:16" hidden="1">
      <c r="A10122" s="72" t="s">
        <v>2155</v>
      </c>
      <c r="B10122" s="72" t="s">
        <v>3374</v>
      </c>
      <c r="C10122" s="72" t="s">
        <v>2103</v>
      </c>
      <c r="D10122" s="72">
        <v>8665</v>
      </c>
      <c r="E10122" s="72">
        <v>9364</v>
      </c>
      <c r="F10122" s="72">
        <v>7975</v>
      </c>
      <c r="G10122" s="72">
        <v>10264</v>
      </c>
      <c r="H10122" s="72">
        <v>9059</v>
      </c>
      <c r="I10122" s="72">
        <v>7911</v>
      </c>
      <c r="J10122" s="72">
        <v>7593</v>
      </c>
      <c r="K10122" s="72">
        <v>5638</v>
      </c>
      <c r="L10122" s="72">
        <v>6861</v>
      </c>
      <c r="M10122" s="72">
        <v>7053</v>
      </c>
      <c r="N10122" s="72">
        <v>8598</v>
      </c>
      <c r="O10122" s="72">
        <v>6961</v>
      </c>
    </row>
    <row r="10123" spans="1:16" hidden="1">
      <c r="A10123" s="72" t="s">
        <v>2155</v>
      </c>
      <c r="B10123" s="72" t="s">
        <v>3374</v>
      </c>
      <c r="C10123" s="72" t="s">
        <v>2104</v>
      </c>
      <c r="D10123" s="72">
        <v>170</v>
      </c>
      <c r="E10123" s="72">
        <v>163</v>
      </c>
      <c r="F10123" s="72">
        <v>173</v>
      </c>
      <c r="G10123" s="72">
        <v>178</v>
      </c>
      <c r="H10123" s="72">
        <v>177</v>
      </c>
      <c r="I10123" s="72">
        <v>164</v>
      </c>
      <c r="J10123" s="72">
        <v>155</v>
      </c>
      <c r="K10123" s="72">
        <v>155</v>
      </c>
      <c r="L10123" s="72">
        <v>146</v>
      </c>
      <c r="M10123" s="72">
        <v>141</v>
      </c>
      <c r="N10123" s="72">
        <v>138</v>
      </c>
      <c r="O10123" s="72">
        <v>143</v>
      </c>
    </row>
    <row r="10124" spans="1:16" hidden="1">
      <c r="A10124" s="72" t="s">
        <v>2155</v>
      </c>
      <c r="B10124" s="72" t="s">
        <v>3374</v>
      </c>
      <c r="C10124" s="72" t="s">
        <v>2105</v>
      </c>
      <c r="D10124" s="72">
        <v>114386</v>
      </c>
      <c r="E10124" s="72">
        <v>95535</v>
      </c>
      <c r="F10124" s="72">
        <v>92978</v>
      </c>
      <c r="G10124" s="72">
        <v>99521</v>
      </c>
      <c r="H10124" s="72">
        <v>122763</v>
      </c>
      <c r="I10124" s="72">
        <v>96081</v>
      </c>
      <c r="J10124" s="72">
        <v>76272</v>
      </c>
      <c r="K10124" s="72">
        <v>88078</v>
      </c>
      <c r="L10124" s="72">
        <v>94340</v>
      </c>
      <c r="M10124" s="72">
        <v>84199</v>
      </c>
      <c r="N10124" s="72">
        <v>83869</v>
      </c>
      <c r="O10124" s="72">
        <v>93921</v>
      </c>
    </row>
    <row r="10125" spans="1:16" hidden="1">
      <c r="A10125" s="72" t="s">
        <v>2155</v>
      </c>
      <c r="B10125" s="72" t="s">
        <v>3374</v>
      </c>
      <c r="C10125" s="72" t="s">
        <v>2106</v>
      </c>
      <c r="D10125" s="72">
        <v>6590</v>
      </c>
      <c r="E10125" s="72">
        <v>4557</v>
      </c>
      <c r="F10125" s="72">
        <v>4405</v>
      </c>
      <c r="G10125" s="72">
        <v>6408</v>
      </c>
      <c r="H10125" s="72">
        <v>7281</v>
      </c>
      <c r="I10125" s="72">
        <v>6664</v>
      </c>
      <c r="J10125" s="72">
        <v>4885</v>
      </c>
      <c r="K10125" s="72">
        <v>5107</v>
      </c>
      <c r="L10125" s="72">
        <v>7363</v>
      </c>
      <c r="M10125" s="72">
        <v>7027</v>
      </c>
      <c r="N10125" s="72">
        <v>7611</v>
      </c>
      <c r="O10125" s="72">
        <v>7429</v>
      </c>
    </row>
    <row r="10126" spans="1:16" hidden="1">
      <c r="A10126" s="72" t="s">
        <v>2155</v>
      </c>
      <c r="B10126" s="72" t="s">
        <v>3374</v>
      </c>
      <c r="C10126" s="72" t="s">
        <v>2107</v>
      </c>
      <c r="D10126" s="72">
        <v>36</v>
      </c>
      <c r="E10126" s="72">
        <v>36</v>
      </c>
      <c r="F10126" s="72">
        <v>37</v>
      </c>
      <c r="G10126" s="72">
        <v>37</v>
      </c>
      <c r="H10126" s="72">
        <v>37</v>
      </c>
      <c r="I10126" s="72">
        <v>37</v>
      </c>
      <c r="J10126" s="72">
        <v>39</v>
      </c>
      <c r="K10126" s="72">
        <v>38</v>
      </c>
      <c r="L10126" s="72">
        <v>37</v>
      </c>
      <c r="M10126" s="72">
        <v>39</v>
      </c>
      <c r="N10126" s="72">
        <v>39</v>
      </c>
      <c r="O10126" s="72">
        <v>39</v>
      </c>
    </row>
    <row r="10127" spans="1:16" hidden="1">
      <c r="A10127" s="72" t="s">
        <v>2155</v>
      </c>
      <c r="B10127" s="72" t="s">
        <v>3374</v>
      </c>
      <c r="C10127" s="72" t="s">
        <v>2108</v>
      </c>
      <c r="D10127" s="72">
        <v>78029</v>
      </c>
      <c r="E10127" s="72">
        <v>59876</v>
      </c>
      <c r="F10127" s="72">
        <v>51364</v>
      </c>
      <c r="G10127" s="72">
        <v>62161</v>
      </c>
      <c r="H10127" s="72">
        <v>76381</v>
      </c>
      <c r="I10127" s="72">
        <v>59281</v>
      </c>
      <c r="J10127" s="72">
        <v>42645</v>
      </c>
      <c r="K10127" s="72">
        <v>58157</v>
      </c>
      <c r="L10127" s="72">
        <v>73646</v>
      </c>
      <c r="M10127" s="72">
        <v>59525</v>
      </c>
      <c r="N10127" s="72">
        <v>55103</v>
      </c>
      <c r="O10127" s="72">
        <v>63544</v>
      </c>
    </row>
    <row r="10128" spans="1:16" hidden="1">
      <c r="A10128" s="72" t="s">
        <v>2112</v>
      </c>
      <c r="B10128" s="72" t="s">
        <v>3375</v>
      </c>
      <c r="C10128" s="72" t="s">
        <v>2103</v>
      </c>
      <c r="D10128" s="72">
        <v>16732</v>
      </c>
      <c r="E10128" s="72">
        <v>16634</v>
      </c>
      <c r="F10128" s="72">
        <v>12796</v>
      </c>
      <c r="G10128" s="72">
        <v>15452</v>
      </c>
      <c r="H10128" s="72">
        <v>18080</v>
      </c>
      <c r="I10128" s="72">
        <v>11896</v>
      </c>
      <c r="J10128" s="72">
        <v>11786</v>
      </c>
      <c r="K10128" s="72">
        <v>12096</v>
      </c>
      <c r="L10128" s="72">
        <v>14217</v>
      </c>
      <c r="M10128" s="72">
        <v>16391</v>
      </c>
      <c r="N10128" s="72">
        <v>15647</v>
      </c>
      <c r="O10128" s="72">
        <v>17272</v>
      </c>
      <c r="P10128" s="72">
        <v>28719</v>
      </c>
    </row>
    <row r="10129" spans="1:16" hidden="1">
      <c r="A10129" s="72" t="s">
        <v>2112</v>
      </c>
      <c r="B10129" s="72" t="s">
        <v>3375</v>
      </c>
      <c r="C10129" s="72" t="s">
        <v>2104</v>
      </c>
      <c r="D10129" s="72">
        <v>239</v>
      </c>
      <c r="E10129" s="72">
        <v>239</v>
      </c>
      <c r="F10129" s="72">
        <v>238</v>
      </c>
      <c r="G10129" s="72">
        <v>229</v>
      </c>
      <c r="H10129" s="72">
        <v>234</v>
      </c>
      <c r="I10129" s="72">
        <v>234</v>
      </c>
      <c r="J10129" s="72">
        <v>236</v>
      </c>
      <c r="K10129" s="72">
        <v>234</v>
      </c>
      <c r="L10129" s="72">
        <v>234</v>
      </c>
      <c r="M10129" s="72">
        <v>235</v>
      </c>
      <c r="N10129" s="72">
        <v>235</v>
      </c>
      <c r="O10129" s="72">
        <v>234</v>
      </c>
      <c r="P10129" s="72">
        <v>243</v>
      </c>
    </row>
    <row r="10130" spans="1:16" hidden="1">
      <c r="A10130" s="72" t="s">
        <v>2112</v>
      </c>
      <c r="B10130" s="72" t="s">
        <v>3375</v>
      </c>
      <c r="C10130" s="72" t="s">
        <v>2105</v>
      </c>
      <c r="D10130" s="72">
        <v>167047</v>
      </c>
      <c r="E10130" s="72">
        <v>187272</v>
      </c>
      <c r="F10130" s="72">
        <v>164279</v>
      </c>
      <c r="G10130" s="72">
        <v>195798</v>
      </c>
      <c r="H10130" s="72">
        <v>275090</v>
      </c>
      <c r="I10130" s="72">
        <v>178696</v>
      </c>
      <c r="J10130" s="72">
        <v>148097</v>
      </c>
      <c r="K10130" s="72">
        <v>165315</v>
      </c>
      <c r="L10130" s="72">
        <v>177957</v>
      </c>
      <c r="M10130" s="72">
        <v>227699</v>
      </c>
      <c r="N10130" s="72">
        <v>237716</v>
      </c>
      <c r="O10130" s="72">
        <v>242196</v>
      </c>
      <c r="P10130" s="72">
        <v>362359</v>
      </c>
    </row>
    <row r="10131" spans="1:16" hidden="1">
      <c r="A10131" s="72" t="s">
        <v>2112</v>
      </c>
      <c r="B10131" s="72" t="s">
        <v>3375</v>
      </c>
      <c r="C10131" s="72" t="s">
        <v>2106</v>
      </c>
      <c r="D10131" s="72">
        <v>6188</v>
      </c>
      <c r="E10131" s="72">
        <v>6152</v>
      </c>
      <c r="F10131" s="72">
        <v>4976</v>
      </c>
      <c r="G10131" s="72">
        <v>7611</v>
      </c>
      <c r="H10131" s="72">
        <v>5331</v>
      </c>
      <c r="I10131" s="72">
        <v>7931</v>
      </c>
      <c r="J10131" s="72">
        <v>8191</v>
      </c>
      <c r="K10131" s="72">
        <v>8405</v>
      </c>
      <c r="L10131" s="72">
        <v>9879</v>
      </c>
      <c r="M10131" s="72">
        <v>7025</v>
      </c>
      <c r="N10131" s="72">
        <v>6706</v>
      </c>
      <c r="O10131" s="72">
        <v>5454</v>
      </c>
      <c r="P10131" s="72">
        <v>9069</v>
      </c>
    </row>
    <row r="10132" spans="1:16" hidden="1">
      <c r="A10132" s="72" t="s">
        <v>2112</v>
      </c>
      <c r="B10132" s="72" t="s">
        <v>3375</v>
      </c>
      <c r="C10132" s="72" t="s">
        <v>2107</v>
      </c>
      <c r="D10132" s="72">
        <v>66</v>
      </c>
      <c r="E10132" s="72">
        <v>66</v>
      </c>
      <c r="F10132" s="72">
        <v>68</v>
      </c>
      <c r="G10132" s="72">
        <v>68</v>
      </c>
      <c r="H10132" s="72">
        <v>69</v>
      </c>
      <c r="I10132" s="72">
        <v>69</v>
      </c>
      <c r="J10132" s="72">
        <v>71</v>
      </c>
      <c r="K10132" s="72">
        <v>72</v>
      </c>
      <c r="L10132" s="72">
        <v>72</v>
      </c>
      <c r="M10132" s="72">
        <v>71</v>
      </c>
      <c r="N10132" s="72">
        <v>71</v>
      </c>
      <c r="O10132" s="72">
        <v>72</v>
      </c>
      <c r="P10132" s="72">
        <v>72</v>
      </c>
    </row>
    <row r="10133" spans="1:16" hidden="1">
      <c r="A10133" s="72" t="s">
        <v>2112</v>
      </c>
      <c r="B10133" s="72" t="s">
        <v>3375</v>
      </c>
      <c r="C10133" s="72" t="s">
        <v>2108</v>
      </c>
      <c r="D10133" s="72">
        <v>71591</v>
      </c>
      <c r="E10133" s="72">
        <v>69265</v>
      </c>
      <c r="F10133" s="72">
        <v>63886</v>
      </c>
      <c r="G10133" s="72">
        <v>96438</v>
      </c>
      <c r="H10133" s="72">
        <v>81106</v>
      </c>
      <c r="I10133" s="72">
        <v>119131</v>
      </c>
      <c r="J10133" s="72">
        <v>102915</v>
      </c>
      <c r="K10133" s="72">
        <v>114880</v>
      </c>
      <c r="L10133" s="72">
        <v>123665</v>
      </c>
      <c r="M10133" s="72">
        <v>97585</v>
      </c>
      <c r="N10133" s="72">
        <v>71006</v>
      </c>
      <c r="O10133" s="72">
        <v>76483</v>
      </c>
      <c r="P10133" s="72">
        <v>114429</v>
      </c>
    </row>
    <row r="10134" spans="1:16" hidden="1">
      <c r="A10134" s="72" t="s">
        <v>2155</v>
      </c>
      <c r="B10134" s="72" t="s">
        <v>3376</v>
      </c>
      <c r="C10134" s="72" t="s">
        <v>2103</v>
      </c>
      <c r="D10134" s="72">
        <v>36406</v>
      </c>
      <c r="E10134" s="72">
        <v>36018</v>
      </c>
      <c r="F10134" s="72">
        <v>28413</v>
      </c>
      <c r="G10134" s="72">
        <v>36549</v>
      </c>
      <c r="H10134" s="72">
        <v>35024</v>
      </c>
      <c r="I10134" s="72">
        <v>36662</v>
      </c>
      <c r="J10134" s="72">
        <v>28419</v>
      </c>
      <c r="K10134" s="72">
        <v>29659</v>
      </c>
      <c r="L10134" s="72">
        <v>35806</v>
      </c>
      <c r="M10134" s="72">
        <v>26722</v>
      </c>
      <c r="N10134" s="72">
        <v>26483</v>
      </c>
      <c r="O10134" s="72">
        <v>29620</v>
      </c>
    </row>
    <row r="10135" spans="1:16" hidden="1">
      <c r="A10135" s="72" t="s">
        <v>2155</v>
      </c>
      <c r="B10135" s="72" t="s">
        <v>3376</v>
      </c>
      <c r="C10135" s="72" t="s">
        <v>2104</v>
      </c>
      <c r="D10135" s="72">
        <v>622</v>
      </c>
      <c r="E10135" s="72">
        <v>636</v>
      </c>
      <c r="F10135" s="72">
        <v>621</v>
      </c>
      <c r="G10135" s="72">
        <v>622</v>
      </c>
      <c r="H10135" s="72">
        <v>613</v>
      </c>
      <c r="I10135" s="72">
        <v>658</v>
      </c>
      <c r="J10135" s="72">
        <v>599</v>
      </c>
      <c r="K10135" s="72">
        <v>599</v>
      </c>
      <c r="L10135" s="72">
        <v>622</v>
      </c>
      <c r="M10135" s="72">
        <v>585</v>
      </c>
      <c r="N10135" s="72">
        <v>525</v>
      </c>
      <c r="O10135" s="72">
        <v>555</v>
      </c>
    </row>
    <row r="10136" spans="1:16" hidden="1">
      <c r="A10136" s="72" t="s">
        <v>2155</v>
      </c>
      <c r="B10136" s="72" t="s">
        <v>3376</v>
      </c>
      <c r="C10136" s="72" t="s">
        <v>2105</v>
      </c>
      <c r="D10136" s="72">
        <v>353339</v>
      </c>
      <c r="E10136" s="72">
        <v>321035</v>
      </c>
      <c r="F10136" s="72">
        <v>226085</v>
      </c>
      <c r="G10136" s="72">
        <v>309555</v>
      </c>
      <c r="H10136" s="72">
        <v>335453</v>
      </c>
      <c r="I10136" s="72">
        <v>154200</v>
      </c>
      <c r="J10136" s="72">
        <v>310023</v>
      </c>
      <c r="K10136" s="72">
        <v>335216</v>
      </c>
      <c r="L10136" s="72">
        <v>327088</v>
      </c>
      <c r="M10136" s="72">
        <v>279677</v>
      </c>
      <c r="N10136" s="72">
        <v>259859</v>
      </c>
      <c r="O10136" s="72">
        <v>345064</v>
      </c>
    </row>
    <row r="10137" spans="1:16" hidden="1">
      <c r="A10137" s="72" t="s">
        <v>2155</v>
      </c>
      <c r="B10137" s="72" t="s">
        <v>3376</v>
      </c>
      <c r="C10137" s="72" t="s">
        <v>2106</v>
      </c>
      <c r="D10137" s="72">
        <v>20663</v>
      </c>
      <c r="E10137" s="72">
        <v>28248</v>
      </c>
      <c r="F10137" s="72">
        <v>16533</v>
      </c>
      <c r="G10137" s="72">
        <v>22542</v>
      </c>
      <c r="H10137" s="72">
        <v>25309</v>
      </c>
      <c r="I10137" s="72">
        <v>22750</v>
      </c>
      <c r="J10137" s="72">
        <v>18007</v>
      </c>
      <c r="K10137" s="72">
        <v>18418</v>
      </c>
      <c r="L10137" s="72">
        <v>18507</v>
      </c>
      <c r="M10137" s="72">
        <v>16630</v>
      </c>
      <c r="N10137" s="72">
        <v>15778</v>
      </c>
      <c r="O10137" s="72">
        <v>4072</v>
      </c>
    </row>
    <row r="10138" spans="1:16" hidden="1">
      <c r="A10138" s="72" t="s">
        <v>2155</v>
      </c>
      <c r="B10138" s="72" t="s">
        <v>3376</v>
      </c>
      <c r="C10138" s="72" t="s">
        <v>2107</v>
      </c>
      <c r="D10138" s="72">
        <v>71</v>
      </c>
      <c r="E10138" s="72">
        <v>62</v>
      </c>
      <c r="F10138" s="72">
        <v>61</v>
      </c>
      <c r="G10138" s="72">
        <v>60</v>
      </c>
      <c r="H10138" s="72">
        <v>64</v>
      </c>
      <c r="I10138" s="72">
        <v>73</v>
      </c>
      <c r="J10138" s="72">
        <v>68</v>
      </c>
      <c r="K10138" s="72">
        <v>66</v>
      </c>
      <c r="L10138" s="72">
        <v>65</v>
      </c>
      <c r="M10138" s="72">
        <v>55</v>
      </c>
      <c r="N10138" s="72">
        <v>59</v>
      </c>
      <c r="O10138" s="72">
        <v>33</v>
      </c>
    </row>
    <row r="10139" spans="1:16" hidden="1">
      <c r="A10139" s="72" t="s">
        <v>2155</v>
      </c>
      <c r="B10139" s="72" t="s">
        <v>3376</v>
      </c>
      <c r="C10139" s="72" t="s">
        <v>2108</v>
      </c>
      <c r="D10139" s="72">
        <v>194039</v>
      </c>
      <c r="E10139" s="72">
        <v>202060</v>
      </c>
      <c r="F10139" s="72">
        <v>121272</v>
      </c>
      <c r="G10139" s="72">
        <v>179728</v>
      </c>
      <c r="H10139" s="72">
        <v>200704</v>
      </c>
      <c r="I10139" s="72">
        <v>94804</v>
      </c>
      <c r="J10139" s="72">
        <v>141547</v>
      </c>
      <c r="K10139" s="72">
        <v>161426</v>
      </c>
      <c r="L10139" s="72">
        <v>149579</v>
      </c>
      <c r="M10139" s="72">
        <v>147417</v>
      </c>
      <c r="N10139" s="72">
        <v>128597</v>
      </c>
      <c r="O10139" s="72">
        <v>42278</v>
      </c>
    </row>
    <row r="10140" spans="1:16" hidden="1">
      <c r="A10140" s="72" t="s">
        <v>2155</v>
      </c>
      <c r="B10140" s="72" t="s">
        <v>3377</v>
      </c>
      <c r="C10140" s="72" t="s">
        <v>2103</v>
      </c>
      <c r="D10140" s="72">
        <v>7980</v>
      </c>
      <c r="E10140" s="72">
        <v>6341</v>
      </c>
      <c r="F10140" s="72">
        <v>5088</v>
      </c>
      <c r="G10140" s="72">
        <v>6316</v>
      </c>
      <c r="H10140" s="72">
        <v>7121</v>
      </c>
      <c r="I10140" s="72">
        <v>6582</v>
      </c>
      <c r="J10140" s="72">
        <v>5389</v>
      </c>
      <c r="K10140" s="72">
        <v>4545</v>
      </c>
      <c r="L10140" s="72">
        <v>6001</v>
      </c>
      <c r="M10140" s="72">
        <v>5306</v>
      </c>
      <c r="N10140" s="72">
        <v>4973</v>
      </c>
      <c r="O10140" s="72">
        <v>5416</v>
      </c>
      <c r="P10140" s="72">
        <v>5263</v>
      </c>
    </row>
    <row r="10141" spans="1:16" hidden="1">
      <c r="A10141" s="72" t="s">
        <v>2155</v>
      </c>
      <c r="B10141" s="72" t="s">
        <v>3377</v>
      </c>
      <c r="C10141" s="72" t="s">
        <v>2104</v>
      </c>
      <c r="D10141" s="72">
        <v>262</v>
      </c>
      <c r="E10141" s="72">
        <v>258</v>
      </c>
      <c r="F10141" s="72">
        <v>252</v>
      </c>
      <c r="G10141" s="72">
        <v>243</v>
      </c>
      <c r="H10141" s="72">
        <v>242</v>
      </c>
      <c r="I10141" s="72">
        <v>240</v>
      </c>
      <c r="J10141" s="72">
        <v>237</v>
      </c>
      <c r="K10141" s="72">
        <v>227</v>
      </c>
      <c r="L10141" s="72">
        <v>226</v>
      </c>
      <c r="M10141" s="72">
        <v>230</v>
      </c>
      <c r="N10141" s="72">
        <v>233</v>
      </c>
      <c r="O10141" s="72">
        <v>232</v>
      </c>
      <c r="P10141" s="72">
        <v>232</v>
      </c>
    </row>
    <row r="10142" spans="1:16" hidden="1">
      <c r="A10142" s="72" t="s">
        <v>2155</v>
      </c>
      <c r="B10142" s="72" t="s">
        <v>3377</v>
      </c>
      <c r="C10142" s="72" t="s">
        <v>2105</v>
      </c>
      <c r="D10142" s="72">
        <v>103091</v>
      </c>
      <c r="E10142" s="72">
        <v>116542</v>
      </c>
      <c r="F10142" s="72">
        <v>103528</v>
      </c>
      <c r="G10142" s="72">
        <v>123217</v>
      </c>
      <c r="H10142" s="72">
        <v>138198</v>
      </c>
      <c r="I10142" s="72">
        <v>123124</v>
      </c>
      <c r="J10142" s="72">
        <v>108952</v>
      </c>
      <c r="K10142" s="72">
        <v>98526</v>
      </c>
      <c r="L10142" s="72">
        <v>117775</v>
      </c>
      <c r="M10142" s="72">
        <v>114556</v>
      </c>
      <c r="N10142" s="72">
        <v>107961</v>
      </c>
      <c r="O10142" s="72">
        <v>135314</v>
      </c>
      <c r="P10142" s="72">
        <v>157064</v>
      </c>
    </row>
    <row r="10143" spans="1:16" hidden="1">
      <c r="A10143" s="72" t="s">
        <v>2155</v>
      </c>
      <c r="B10143" s="72" t="s">
        <v>3377</v>
      </c>
      <c r="C10143" s="72" t="s">
        <v>2106</v>
      </c>
      <c r="D10143" s="72">
        <v>4943</v>
      </c>
      <c r="E10143" s="72">
        <v>4281</v>
      </c>
      <c r="F10143" s="72">
        <v>3885</v>
      </c>
      <c r="G10143" s="72">
        <v>4379</v>
      </c>
      <c r="H10143" s="72">
        <v>5136</v>
      </c>
      <c r="I10143" s="72">
        <v>4832</v>
      </c>
      <c r="J10143" s="72">
        <v>3648</v>
      </c>
      <c r="K10143" s="72">
        <v>3127</v>
      </c>
      <c r="L10143" s="72">
        <v>3884</v>
      </c>
      <c r="M10143" s="72">
        <v>3055</v>
      </c>
      <c r="N10143" s="72">
        <v>2897</v>
      </c>
      <c r="O10143" s="72">
        <v>2850</v>
      </c>
      <c r="P10143" s="72">
        <v>2860</v>
      </c>
    </row>
    <row r="10144" spans="1:16" hidden="1">
      <c r="A10144" s="72" t="s">
        <v>2155</v>
      </c>
      <c r="B10144" s="72" t="s">
        <v>3377</v>
      </c>
      <c r="C10144" s="72" t="s">
        <v>2107</v>
      </c>
      <c r="D10144" s="72">
        <v>29</v>
      </c>
      <c r="E10144" s="72">
        <v>30</v>
      </c>
      <c r="F10144" s="72">
        <v>31</v>
      </c>
      <c r="G10144" s="72">
        <v>32</v>
      </c>
      <c r="H10144" s="72">
        <v>34</v>
      </c>
      <c r="I10144" s="72">
        <v>37</v>
      </c>
      <c r="J10144" s="72">
        <v>34</v>
      </c>
      <c r="K10144" s="72">
        <v>34</v>
      </c>
      <c r="L10144" s="72">
        <v>34</v>
      </c>
      <c r="M10144" s="72">
        <v>33</v>
      </c>
      <c r="N10144" s="72">
        <v>33</v>
      </c>
      <c r="O10144" s="72">
        <v>33</v>
      </c>
      <c r="P10144" s="72">
        <v>31</v>
      </c>
    </row>
    <row r="10145" spans="1:16" hidden="1">
      <c r="A10145" s="72" t="s">
        <v>2155</v>
      </c>
      <c r="B10145" s="72" t="s">
        <v>3377</v>
      </c>
      <c r="C10145" s="72" t="s">
        <v>2108</v>
      </c>
      <c r="D10145" s="72">
        <v>44160</v>
      </c>
      <c r="E10145" s="72">
        <v>46874</v>
      </c>
      <c r="F10145" s="72">
        <v>44742</v>
      </c>
      <c r="G10145" s="72">
        <v>57286</v>
      </c>
      <c r="H10145" s="72">
        <v>70034</v>
      </c>
      <c r="I10145" s="72">
        <v>62189</v>
      </c>
      <c r="J10145" s="72">
        <v>47027</v>
      </c>
      <c r="K10145" s="72">
        <v>41505</v>
      </c>
      <c r="L10145" s="72">
        <v>51472</v>
      </c>
      <c r="M10145" s="72">
        <v>44231</v>
      </c>
      <c r="N10145" s="72">
        <v>40797</v>
      </c>
      <c r="O10145" s="72">
        <v>53881</v>
      </c>
      <c r="P10145" s="72">
        <v>67414</v>
      </c>
    </row>
    <row r="10146" spans="1:16" hidden="1">
      <c r="A10146" s="72" t="s">
        <v>2125</v>
      </c>
      <c r="B10146" s="72" t="s">
        <v>3378</v>
      </c>
      <c r="C10146" s="72" t="s">
        <v>2103</v>
      </c>
      <c r="D10146" s="72">
        <v>37937</v>
      </c>
      <c r="E10146" s="72">
        <v>37824</v>
      </c>
      <c r="F10146" s="72">
        <v>32068</v>
      </c>
      <c r="G10146" s="72">
        <v>49417</v>
      </c>
      <c r="H10146" s="72">
        <v>35903</v>
      </c>
      <c r="I10146" s="72">
        <v>35518</v>
      </c>
      <c r="J10146" s="72">
        <v>33225</v>
      </c>
      <c r="K10146" s="72">
        <v>30636</v>
      </c>
      <c r="L10146" s="72">
        <v>31882</v>
      </c>
      <c r="M10146" s="72">
        <v>33859</v>
      </c>
      <c r="N10146" s="72">
        <v>24006</v>
      </c>
      <c r="O10146" s="72">
        <v>29275</v>
      </c>
      <c r="P10146" s="72">
        <v>31646</v>
      </c>
    </row>
    <row r="10147" spans="1:16" hidden="1">
      <c r="A10147" s="72" t="s">
        <v>2125</v>
      </c>
      <c r="B10147" s="72" t="s">
        <v>3378</v>
      </c>
      <c r="C10147" s="72" t="s">
        <v>2104</v>
      </c>
      <c r="D10147" s="72">
        <v>432</v>
      </c>
      <c r="E10147" s="72">
        <v>428</v>
      </c>
      <c r="F10147" s="72">
        <v>431</v>
      </c>
      <c r="G10147" s="72">
        <v>404</v>
      </c>
      <c r="H10147" s="72">
        <v>406</v>
      </c>
      <c r="I10147" s="72">
        <v>417</v>
      </c>
      <c r="J10147" s="72">
        <v>415</v>
      </c>
      <c r="K10147" s="72">
        <v>417</v>
      </c>
      <c r="L10147" s="72">
        <v>421</v>
      </c>
      <c r="M10147" s="72">
        <v>427</v>
      </c>
      <c r="N10147" s="72">
        <v>414</v>
      </c>
      <c r="O10147" s="72">
        <v>395</v>
      </c>
      <c r="P10147" s="72">
        <v>395</v>
      </c>
    </row>
    <row r="10148" spans="1:16" hidden="1">
      <c r="A10148" s="72" t="s">
        <v>2125</v>
      </c>
      <c r="B10148" s="72" t="s">
        <v>3378</v>
      </c>
      <c r="C10148" s="72" t="s">
        <v>2105</v>
      </c>
      <c r="D10148" s="72">
        <v>332449</v>
      </c>
      <c r="E10148" s="72">
        <v>317797</v>
      </c>
      <c r="F10148" s="72">
        <v>242336</v>
      </c>
      <c r="G10148" s="72">
        <v>400159</v>
      </c>
      <c r="H10148" s="72">
        <v>366295</v>
      </c>
      <c r="I10148" s="72">
        <v>278131</v>
      </c>
      <c r="J10148" s="72">
        <v>242742</v>
      </c>
      <c r="K10148" s="72">
        <v>233721</v>
      </c>
      <c r="L10148" s="72">
        <v>245937</v>
      </c>
      <c r="M10148" s="72">
        <v>250635</v>
      </c>
      <c r="N10148" s="72">
        <v>238655</v>
      </c>
      <c r="O10148" s="72">
        <v>498364</v>
      </c>
      <c r="P10148" s="72">
        <v>177944</v>
      </c>
    </row>
    <row r="10149" spans="1:16" hidden="1">
      <c r="A10149" s="72" t="s">
        <v>2125</v>
      </c>
      <c r="B10149" s="72" t="s">
        <v>3378</v>
      </c>
      <c r="C10149" s="72" t="s">
        <v>2106</v>
      </c>
      <c r="D10149" s="72">
        <v>18686</v>
      </c>
      <c r="E10149" s="72">
        <v>18631</v>
      </c>
      <c r="F10149" s="72">
        <v>13099</v>
      </c>
      <c r="G10149" s="72">
        <v>8113</v>
      </c>
      <c r="H10149" s="72">
        <v>10725</v>
      </c>
      <c r="I10149" s="72">
        <v>7119</v>
      </c>
      <c r="J10149" s="72">
        <v>6095</v>
      </c>
      <c r="K10149" s="72">
        <v>5322</v>
      </c>
      <c r="L10149" s="72">
        <v>14744</v>
      </c>
      <c r="M10149" s="72">
        <v>9105</v>
      </c>
      <c r="N10149" s="72">
        <v>7658</v>
      </c>
      <c r="O10149" s="72">
        <v>7825</v>
      </c>
      <c r="P10149" s="72">
        <v>11682</v>
      </c>
    </row>
    <row r="10150" spans="1:16" hidden="1">
      <c r="A10150" s="72" t="s">
        <v>2125</v>
      </c>
      <c r="B10150" s="72" t="s">
        <v>3378</v>
      </c>
      <c r="C10150" s="72" t="s">
        <v>2107</v>
      </c>
      <c r="D10150" s="72">
        <v>24</v>
      </c>
      <c r="E10150" s="72">
        <v>24</v>
      </c>
      <c r="F10150" s="72">
        <v>28</v>
      </c>
      <c r="G10150" s="72">
        <v>44</v>
      </c>
      <c r="H10150" s="72">
        <v>44</v>
      </c>
      <c r="I10150" s="72">
        <v>40</v>
      </c>
      <c r="J10150" s="72">
        <v>40</v>
      </c>
      <c r="K10150" s="72">
        <v>38</v>
      </c>
      <c r="L10150" s="72">
        <v>35</v>
      </c>
      <c r="M10150" s="72">
        <v>35</v>
      </c>
      <c r="N10150" s="72">
        <v>35</v>
      </c>
      <c r="O10150" s="72">
        <v>29</v>
      </c>
      <c r="P10150" s="72">
        <v>29</v>
      </c>
    </row>
    <row r="10151" spans="1:16" hidden="1">
      <c r="A10151" s="72" t="s">
        <v>2125</v>
      </c>
      <c r="B10151" s="72" t="s">
        <v>3378</v>
      </c>
      <c r="C10151" s="72" t="s">
        <v>2108</v>
      </c>
      <c r="D10151" s="72">
        <v>163750</v>
      </c>
      <c r="E10151" s="72">
        <v>156528</v>
      </c>
      <c r="F10151" s="72">
        <v>98983</v>
      </c>
      <c r="G10151" s="72">
        <v>65695</v>
      </c>
      <c r="H10151" s="72">
        <v>69771</v>
      </c>
      <c r="I10151" s="72">
        <v>51604</v>
      </c>
      <c r="J10151" s="72">
        <v>44530</v>
      </c>
      <c r="K10151" s="72">
        <v>40599</v>
      </c>
      <c r="L10151" s="72">
        <v>100453</v>
      </c>
      <c r="M10151" s="72">
        <v>67170</v>
      </c>
      <c r="N10151" s="72">
        <v>36660</v>
      </c>
      <c r="O10151" s="72">
        <v>138710</v>
      </c>
      <c r="P10151" s="72">
        <v>46315</v>
      </c>
    </row>
    <row r="10152" spans="1:16" hidden="1">
      <c r="A10152" s="72" t="s">
        <v>2125</v>
      </c>
      <c r="B10152" s="72" t="s">
        <v>3378</v>
      </c>
      <c r="C10152" s="72" t="s">
        <v>2109</v>
      </c>
      <c r="G10152" s="72">
        <v>16277</v>
      </c>
      <c r="H10152" s="72">
        <v>13059</v>
      </c>
      <c r="I10152" s="72">
        <v>5276</v>
      </c>
      <c r="J10152" s="72">
        <v>6350</v>
      </c>
      <c r="K10152" s="72">
        <v>2632</v>
      </c>
      <c r="L10152" s="72">
        <v>3946</v>
      </c>
      <c r="M10152" s="72">
        <v>19875</v>
      </c>
      <c r="N10152" s="72">
        <v>10465</v>
      </c>
      <c r="O10152" s="72">
        <v>13916</v>
      </c>
      <c r="P10152" s="72">
        <v>19954</v>
      </c>
    </row>
    <row r="10153" spans="1:16" hidden="1">
      <c r="A10153" s="72" t="s">
        <v>2125</v>
      </c>
      <c r="B10153" s="72" t="s">
        <v>3378</v>
      </c>
      <c r="C10153" s="72" t="s">
        <v>2110</v>
      </c>
      <c r="G10153" s="72">
        <v>3</v>
      </c>
      <c r="H10153" s="72">
        <v>3</v>
      </c>
      <c r="I10153" s="72">
        <v>4</v>
      </c>
      <c r="J10153" s="72">
        <v>4</v>
      </c>
      <c r="K10153" s="72">
        <v>4</v>
      </c>
      <c r="L10153" s="72">
        <v>5</v>
      </c>
      <c r="M10153" s="72">
        <v>6</v>
      </c>
      <c r="N10153" s="72">
        <v>6</v>
      </c>
      <c r="O10153" s="72">
        <v>5</v>
      </c>
      <c r="P10153" s="72">
        <v>5</v>
      </c>
    </row>
    <row r="10154" spans="1:16" hidden="1">
      <c r="A10154" s="72" t="s">
        <v>2125</v>
      </c>
      <c r="B10154" s="72" t="s">
        <v>3378</v>
      </c>
      <c r="C10154" s="72" t="s">
        <v>2111</v>
      </c>
      <c r="G10154" s="72">
        <v>131399</v>
      </c>
      <c r="H10154" s="72">
        <v>110809</v>
      </c>
      <c r="I10154" s="72">
        <v>41314</v>
      </c>
      <c r="J10154" s="72">
        <v>46393</v>
      </c>
      <c r="K10154" s="72">
        <v>19605</v>
      </c>
      <c r="L10154" s="72">
        <v>27819</v>
      </c>
      <c r="M10154" s="72">
        <v>137631</v>
      </c>
      <c r="N10154" s="72">
        <v>54496</v>
      </c>
      <c r="O10154" s="72">
        <v>121582</v>
      </c>
      <c r="P10154" s="72">
        <v>154906</v>
      </c>
    </row>
    <row r="10155" spans="1:16" hidden="1">
      <c r="A10155" s="72" t="s">
        <v>2139</v>
      </c>
      <c r="B10155" s="72" t="s">
        <v>3379</v>
      </c>
      <c r="C10155" s="72" t="s">
        <v>2103</v>
      </c>
      <c r="D10155" s="72">
        <v>27202</v>
      </c>
      <c r="E10155" s="72">
        <v>27156</v>
      </c>
      <c r="F10155" s="72">
        <v>21105</v>
      </c>
      <c r="G10155" s="72">
        <v>29249</v>
      </c>
      <c r="H10155" s="72">
        <v>28051</v>
      </c>
      <c r="I10155" s="72">
        <v>23302</v>
      </c>
      <c r="J10155" s="72">
        <v>22209</v>
      </c>
      <c r="K10155" s="72">
        <v>23082</v>
      </c>
      <c r="L10155" s="72">
        <v>28602</v>
      </c>
      <c r="M10155" s="72">
        <v>28852</v>
      </c>
      <c r="N10155" s="72">
        <v>25471</v>
      </c>
      <c r="O10155" s="72">
        <v>24028</v>
      </c>
      <c r="P10155" s="72">
        <v>28923</v>
      </c>
    </row>
    <row r="10156" spans="1:16" hidden="1">
      <c r="A10156" s="72" t="s">
        <v>2139</v>
      </c>
      <c r="B10156" s="72" t="s">
        <v>3379</v>
      </c>
      <c r="C10156" s="72" t="s">
        <v>2104</v>
      </c>
      <c r="D10156" s="72">
        <v>381</v>
      </c>
      <c r="E10156" s="72">
        <v>380</v>
      </c>
      <c r="F10156" s="72">
        <v>380</v>
      </c>
      <c r="G10156" s="72">
        <v>388</v>
      </c>
      <c r="H10156" s="72">
        <v>382</v>
      </c>
      <c r="I10156" s="72">
        <v>423</v>
      </c>
      <c r="J10156" s="72">
        <v>439</v>
      </c>
      <c r="K10156" s="72">
        <v>452</v>
      </c>
      <c r="L10156" s="72">
        <v>441</v>
      </c>
      <c r="M10156" s="72">
        <v>446</v>
      </c>
      <c r="N10156" s="72">
        <v>443</v>
      </c>
      <c r="O10156" s="72">
        <v>444</v>
      </c>
      <c r="P10156" s="72">
        <v>456</v>
      </c>
    </row>
    <row r="10157" spans="1:16" hidden="1">
      <c r="A10157" s="72" t="s">
        <v>2139</v>
      </c>
      <c r="B10157" s="72" t="s">
        <v>3379</v>
      </c>
      <c r="C10157" s="72" t="s">
        <v>2105</v>
      </c>
      <c r="D10157" s="72">
        <v>408477</v>
      </c>
      <c r="E10157" s="72">
        <v>397404</v>
      </c>
      <c r="F10157" s="72">
        <v>304615</v>
      </c>
      <c r="G10157" s="72">
        <v>385695</v>
      </c>
      <c r="H10157" s="72">
        <v>430584</v>
      </c>
      <c r="I10157" s="72">
        <v>346634</v>
      </c>
      <c r="J10157" s="72">
        <v>306136</v>
      </c>
      <c r="K10157" s="72">
        <v>332507</v>
      </c>
      <c r="L10157" s="72">
        <v>407859</v>
      </c>
      <c r="M10157" s="72">
        <v>389575</v>
      </c>
      <c r="N10157" s="72">
        <v>352462</v>
      </c>
      <c r="O10157" s="72">
        <v>337363</v>
      </c>
      <c r="P10157" s="72">
        <v>403014</v>
      </c>
    </row>
    <row r="10158" spans="1:16" hidden="1">
      <c r="A10158" s="72" t="s">
        <v>2139</v>
      </c>
      <c r="B10158" s="72" t="s">
        <v>3379</v>
      </c>
      <c r="C10158" s="72" t="s">
        <v>2106</v>
      </c>
      <c r="D10158" s="72">
        <v>10733</v>
      </c>
      <c r="E10158" s="72">
        <v>10935</v>
      </c>
      <c r="F10158" s="72">
        <v>8577</v>
      </c>
      <c r="G10158" s="72">
        <v>12609</v>
      </c>
      <c r="H10158" s="72">
        <v>11826</v>
      </c>
      <c r="I10158" s="72">
        <v>10216</v>
      </c>
      <c r="J10158" s="72">
        <v>8918</v>
      </c>
      <c r="K10158" s="72">
        <v>9288</v>
      </c>
      <c r="L10158" s="72">
        <v>11494</v>
      </c>
      <c r="M10158" s="72">
        <v>11490</v>
      </c>
      <c r="N10158" s="72">
        <v>9915</v>
      </c>
      <c r="O10158" s="72">
        <v>9597</v>
      </c>
      <c r="P10158" s="72">
        <v>11525</v>
      </c>
    </row>
    <row r="10159" spans="1:16" hidden="1">
      <c r="A10159" s="72" t="s">
        <v>2139</v>
      </c>
      <c r="B10159" s="72" t="s">
        <v>3379</v>
      </c>
      <c r="C10159" s="72" t="s">
        <v>2107</v>
      </c>
      <c r="D10159" s="72">
        <v>71</v>
      </c>
      <c r="E10159" s="72">
        <v>80</v>
      </c>
      <c r="F10159" s="72">
        <v>75</v>
      </c>
      <c r="G10159" s="72">
        <v>77</v>
      </c>
      <c r="H10159" s="72">
        <v>72</v>
      </c>
      <c r="I10159" s="72">
        <v>82</v>
      </c>
      <c r="J10159" s="72">
        <v>87</v>
      </c>
      <c r="K10159" s="72">
        <v>83</v>
      </c>
      <c r="L10159" s="72">
        <v>89</v>
      </c>
      <c r="M10159" s="72">
        <v>83</v>
      </c>
      <c r="N10159" s="72">
        <v>86</v>
      </c>
      <c r="O10159" s="72">
        <v>80</v>
      </c>
      <c r="P10159" s="72">
        <v>81</v>
      </c>
    </row>
    <row r="10160" spans="1:16" hidden="1">
      <c r="A10160" s="72" t="s">
        <v>2139</v>
      </c>
      <c r="B10160" s="72" t="s">
        <v>3379</v>
      </c>
      <c r="C10160" s="72" t="s">
        <v>2108</v>
      </c>
      <c r="D10160" s="72">
        <v>146529</v>
      </c>
      <c r="E10160" s="72">
        <v>145130</v>
      </c>
      <c r="F10160" s="72">
        <v>111514</v>
      </c>
      <c r="G10160" s="72">
        <v>155813</v>
      </c>
      <c r="H10160" s="72">
        <v>156594</v>
      </c>
      <c r="I10160" s="72">
        <v>137457</v>
      </c>
      <c r="J10160" s="72">
        <v>111040</v>
      </c>
      <c r="K10160" s="72">
        <v>120948</v>
      </c>
      <c r="L10160" s="72">
        <v>145212</v>
      </c>
      <c r="M10160" s="72">
        <v>136567</v>
      </c>
      <c r="N10160" s="72">
        <v>119368</v>
      </c>
      <c r="O10160" s="72">
        <v>115736</v>
      </c>
      <c r="P10160" s="72">
        <v>140125</v>
      </c>
    </row>
    <row r="10161" spans="1:16" hidden="1">
      <c r="A10161" s="72" t="s">
        <v>2139</v>
      </c>
      <c r="B10161" s="72" t="s">
        <v>3379</v>
      </c>
      <c r="C10161" s="72" t="s">
        <v>2109</v>
      </c>
      <c r="H10161" s="72">
        <v>0</v>
      </c>
    </row>
    <row r="10162" spans="1:16" hidden="1">
      <c r="A10162" s="72" t="s">
        <v>2139</v>
      </c>
      <c r="B10162" s="72" t="s">
        <v>3380</v>
      </c>
      <c r="C10162" s="72" t="s">
        <v>2103</v>
      </c>
      <c r="D10162" s="72">
        <v>14427</v>
      </c>
      <c r="E10162" s="72">
        <v>14027</v>
      </c>
      <c r="F10162" s="72">
        <v>11185</v>
      </c>
      <c r="G10162" s="72">
        <v>14475</v>
      </c>
      <c r="H10162" s="72">
        <v>14230</v>
      </c>
      <c r="I10162" s="72">
        <v>12113</v>
      </c>
      <c r="J10162" s="72">
        <v>11873</v>
      </c>
      <c r="K10162" s="72">
        <v>12596</v>
      </c>
      <c r="L10162" s="72">
        <v>14509</v>
      </c>
      <c r="M10162" s="72">
        <v>15184</v>
      </c>
      <c r="N10162" s="72">
        <v>15191</v>
      </c>
      <c r="O10162" s="72">
        <v>12547</v>
      </c>
      <c r="P10162" s="72">
        <v>14960</v>
      </c>
    </row>
    <row r="10163" spans="1:16" hidden="1">
      <c r="A10163" s="72" t="s">
        <v>2139</v>
      </c>
      <c r="B10163" s="72" t="s">
        <v>3380</v>
      </c>
      <c r="C10163" s="72" t="s">
        <v>2104</v>
      </c>
      <c r="D10163" s="72">
        <v>181</v>
      </c>
      <c r="E10163" s="72">
        <v>202</v>
      </c>
      <c r="F10163" s="72">
        <v>201</v>
      </c>
      <c r="G10163" s="72">
        <v>190</v>
      </c>
      <c r="H10163" s="72">
        <v>185</v>
      </c>
      <c r="I10163" s="72">
        <v>207</v>
      </c>
      <c r="J10163" s="72">
        <v>211</v>
      </c>
      <c r="K10163" s="72">
        <v>215</v>
      </c>
      <c r="L10163" s="72">
        <v>215</v>
      </c>
      <c r="M10163" s="72">
        <v>218</v>
      </c>
      <c r="N10163" s="72">
        <v>226</v>
      </c>
      <c r="O10163" s="72">
        <v>232</v>
      </c>
      <c r="P10163" s="72">
        <v>231</v>
      </c>
    </row>
    <row r="10164" spans="1:16" hidden="1">
      <c r="A10164" s="72" t="s">
        <v>2139</v>
      </c>
      <c r="B10164" s="72" t="s">
        <v>3380</v>
      </c>
      <c r="C10164" s="72" t="s">
        <v>2105</v>
      </c>
      <c r="D10164" s="72">
        <v>189918</v>
      </c>
      <c r="E10164" s="72">
        <v>183855</v>
      </c>
      <c r="F10164" s="72">
        <v>150437</v>
      </c>
      <c r="G10164" s="72">
        <v>189197</v>
      </c>
      <c r="H10164" s="72">
        <v>187702</v>
      </c>
      <c r="I10164" s="72">
        <v>162233</v>
      </c>
      <c r="J10164" s="72">
        <v>158943</v>
      </c>
      <c r="K10164" s="72">
        <v>167852</v>
      </c>
      <c r="L10164" s="72">
        <v>190838</v>
      </c>
      <c r="M10164" s="72">
        <v>199716</v>
      </c>
      <c r="N10164" s="72">
        <v>188812</v>
      </c>
      <c r="O10164" s="72">
        <v>157811</v>
      </c>
      <c r="P10164" s="72">
        <v>197297</v>
      </c>
    </row>
    <row r="10165" spans="1:16" hidden="1">
      <c r="A10165" s="72" t="s">
        <v>2139</v>
      </c>
      <c r="B10165" s="72" t="s">
        <v>3380</v>
      </c>
      <c r="C10165" s="72" t="s">
        <v>2106</v>
      </c>
      <c r="D10165" s="72">
        <v>8311</v>
      </c>
      <c r="E10165" s="72">
        <v>7665</v>
      </c>
      <c r="F10165" s="72">
        <v>5836</v>
      </c>
      <c r="G10165" s="72">
        <v>8230</v>
      </c>
      <c r="H10165" s="72">
        <v>8214</v>
      </c>
      <c r="I10165" s="72">
        <v>7130</v>
      </c>
      <c r="J10165" s="72">
        <v>6560</v>
      </c>
      <c r="K10165" s="72">
        <v>6997</v>
      </c>
      <c r="L10165" s="72">
        <v>9528</v>
      </c>
      <c r="M10165" s="72">
        <v>10715</v>
      </c>
      <c r="N10165" s="72">
        <v>9935</v>
      </c>
      <c r="O10165" s="72">
        <v>8271</v>
      </c>
      <c r="P10165" s="72">
        <v>9467</v>
      </c>
    </row>
    <row r="10166" spans="1:16" hidden="1">
      <c r="A10166" s="72" t="s">
        <v>2139</v>
      </c>
      <c r="B10166" s="72" t="s">
        <v>3380</v>
      </c>
      <c r="C10166" s="72" t="s">
        <v>2107</v>
      </c>
      <c r="D10166" s="72">
        <v>36</v>
      </c>
      <c r="E10166" s="72">
        <v>41</v>
      </c>
      <c r="F10166" s="72">
        <v>39</v>
      </c>
      <c r="G10166" s="72">
        <v>38</v>
      </c>
      <c r="H10166" s="72">
        <v>39</v>
      </c>
      <c r="I10166" s="72">
        <v>40</v>
      </c>
      <c r="J10166" s="72">
        <v>42</v>
      </c>
      <c r="K10166" s="72">
        <v>44</v>
      </c>
      <c r="L10166" s="72">
        <v>44</v>
      </c>
      <c r="M10166" s="72">
        <v>45</v>
      </c>
      <c r="N10166" s="72">
        <v>48</v>
      </c>
      <c r="O10166" s="72">
        <v>47</v>
      </c>
      <c r="P10166" s="72">
        <v>47</v>
      </c>
    </row>
    <row r="10167" spans="1:16" hidden="1">
      <c r="A10167" s="72" t="s">
        <v>2139</v>
      </c>
      <c r="B10167" s="72" t="s">
        <v>3380</v>
      </c>
      <c r="C10167" s="72" t="s">
        <v>2108</v>
      </c>
      <c r="D10167" s="72">
        <v>94686</v>
      </c>
      <c r="E10167" s="72">
        <v>89116</v>
      </c>
      <c r="F10167" s="72">
        <v>67616</v>
      </c>
      <c r="G10167" s="72">
        <v>49145</v>
      </c>
      <c r="H10167" s="72">
        <v>95179</v>
      </c>
      <c r="I10167" s="72">
        <v>82908</v>
      </c>
      <c r="J10167" s="72">
        <v>78715</v>
      </c>
      <c r="K10167" s="72">
        <v>81036</v>
      </c>
      <c r="L10167" s="72">
        <v>105201</v>
      </c>
      <c r="M10167" s="72">
        <v>121437</v>
      </c>
      <c r="N10167" s="72">
        <v>111243</v>
      </c>
      <c r="O10167" s="72">
        <v>92696</v>
      </c>
      <c r="P10167" s="72">
        <v>108929</v>
      </c>
    </row>
    <row r="10168" spans="1:16" hidden="1">
      <c r="A10168" s="72" t="s">
        <v>2139</v>
      </c>
      <c r="B10168" s="72" t="s">
        <v>3380</v>
      </c>
      <c r="C10168" s="72" t="s">
        <v>2109</v>
      </c>
      <c r="D10168" s="72">
        <v>13464</v>
      </c>
      <c r="E10168" s="72">
        <v>2809</v>
      </c>
      <c r="F10168" s="72">
        <v>3959</v>
      </c>
      <c r="G10168" s="72">
        <v>145593</v>
      </c>
      <c r="H10168" s="72">
        <v>173492</v>
      </c>
      <c r="I10168" s="72">
        <v>184176</v>
      </c>
      <c r="J10168" s="72">
        <v>179929</v>
      </c>
      <c r="K10168" s="72">
        <v>168227</v>
      </c>
      <c r="L10168" s="72">
        <v>106618</v>
      </c>
      <c r="M10168" s="72">
        <v>91959</v>
      </c>
      <c r="N10168" s="72">
        <v>108158</v>
      </c>
      <c r="O10168" s="72">
        <v>129334</v>
      </c>
      <c r="P10168" s="72">
        <v>158014</v>
      </c>
    </row>
    <row r="10169" spans="1:16" hidden="1">
      <c r="A10169" s="72" t="s">
        <v>2139</v>
      </c>
      <c r="B10169" s="72" t="s">
        <v>3380</v>
      </c>
      <c r="C10169" s="72" t="s">
        <v>2110</v>
      </c>
      <c r="D10169" s="72">
        <v>4</v>
      </c>
      <c r="E10169" s="72">
        <v>4</v>
      </c>
      <c r="F10169" s="72">
        <v>5</v>
      </c>
      <c r="G10169" s="72">
        <v>22</v>
      </c>
      <c r="H10169" s="72">
        <v>80</v>
      </c>
      <c r="I10169" s="72">
        <v>87</v>
      </c>
      <c r="J10169" s="72">
        <v>88</v>
      </c>
      <c r="K10169" s="72">
        <v>89</v>
      </c>
      <c r="L10169" s="72">
        <v>89</v>
      </c>
      <c r="M10169" s="72">
        <v>90</v>
      </c>
      <c r="N10169" s="72">
        <v>88</v>
      </c>
      <c r="O10169" s="72">
        <v>97</v>
      </c>
      <c r="P10169" s="72">
        <v>97</v>
      </c>
    </row>
    <row r="10170" spans="1:16" hidden="1">
      <c r="A10170" s="72" t="s">
        <v>2139</v>
      </c>
      <c r="B10170" s="72" t="s">
        <v>3380</v>
      </c>
      <c r="C10170" s="72" t="s">
        <v>2111</v>
      </c>
      <c r="D10170" s="72">
        <v>78629</v>
      </c>
      <c r="E10170" s="72">
        <v>26982</v>
      </c>
      <c r="F10170" s="72">
        <v>36071</v>
      </c>
      <c r="G10170" s="72">
        <v>812571</v>
      </c>
      <c r="H10170" s="72">
        <v>1003668</v>
      </c>
      <c r="I10170" s="72">
        <v>915316</v>
      </c>
      <c r="J10170" s="72">
        <v>933927</v>
      </c>
      <c r="K10170" s="72">
        <v>929520</v>
      </c>
      <c r="L10170" s="72">
        <v>581614</v>
      </c>
      <c r="M10170" s="72">
        <v>446369</v>
      </c>
      <c r="N10170" s="72">
        <v>503828</v>
      </c>
      <c r="O10170" s="72">
        <v>683318</v>
      </c>
      <c r="P10170" s="72">
        <v>1418867</v>
      </c>
    </row>
    <row r="10171" spans="1:16" hidden="1">
      <c r="A10171" s="72" t="s">
        <v>2129</v>
      </c>
      <c r="B10171" s="72" t="s">
        <v>3381</v>
      </c>
      <c r="C10171" s="72" t="s">
        <v>2103</v>
      </c>
      <c r="D10171" s="72">
        <v>49646</v>
      </c>
      <c r="E10171" s="72">
        <v>43661</v>
      </c>
      <c r="F10171" s="72">
        <v>33920</v>
      </c>
      <c r="G10171" s="72">
        <v>47744</v>
      </c>
      <c r="H10171" s="72">
        <v>60867</v>
      </c>
      <c r="I10171" s="72">
        <v>43162</v>
      </c>
      <c r="J10171" s="72">
        <v>40006</v>
      </c>
      <c r="K10171" s="72">
        <v>35540</v>
      </c>
      <c r="L10171" s="72">
        <v>48120</v>
      </c>
      <c r="M10171" s="72">
        <v>43761</v>
      </c>
      <c r="N10171" s="72">
        <v>41001</v>
      </c>
      <c r="O10171" s="72">
        <v>39423</v>
      </c>
      <c r="P10171" s="72">
        <v>53487</v>
      </c>
    </row>
    <row r="10172" spans="1:16" hidden="1">
      <c r="A10172" s="72" t="s">
        <v>2129</v>
      </c>
      <c r="B10172" s="72" t="s">
        <v>3381</v>
      </c>
      <c r="C10172" s="72" t="s">
        <v>2104</v>
      </c>
      <c r="D10172" s="72">
        <v>701</v>
      </c>
      <c r="E10172" s="72">
        <v>688</v>
      </c>
      <c r="F10172" s="72">
        <v>682</v>
      </c>
      <c r="G10172" s="72">
        <v>684</v>
      </c>
      <c r="H10172" s="72">
        <v>677</v>
      </c>
      <c r="I10172" s="72">
        <v>673</v>
      </c>
      <c r="J10172" s="72">
        <v>674</v>
      </c>
      <c r="K10172" s="72">
        <v>671</v>
      </c>
      <c r="L10172" s="72">
        <v>667</v>
      </c>
      <c r="M10172" s="72">
        <v>694</v>
      </c>
      <c r="N10172" s="72">
        <v>674</v>
      </c>
      <c r="O10172" s="72">
        <v>709</v>
      </c>
      <c r="P10172" s="72">
        <v>709</v>
      </c>
    </row>
    <row r="10173" spans="1:16" hidden="1">
      <c r="A10173" s="72" t="s">
        <v>2129</v>
      </c>
      <c r="B10173" s="72" t="s">
        <v>3381</v>
      </c>
      <c r="C10173" s="72" t="s">
        <v>2105</v>
      </c>
      <c r="D10173" s="72">
        <v>514508</v>
      </c>
      <c r="E10173" s="72">
        <v>436712</v>
      </c>
      <c r="F10173" s="72">
        <v>329204</v>
      </c>
      <c r="G10173" s="72">
        <v>446126</v>
      </c>
      <c r="H10173" s="72">
        <v>495096</v>
      </c>
      <c r="I10173" s="72">
        <v>363403</v>
      </c>
      <c r="J10173" s="72">
        <v>330743</v>
      </c>
      <c r="K10173" s="72">
        <v>326539</v>
      </c>
      <c r="L10173" s="72">
        <v>418125</v>
      </c>
      <c r="M10173" s="72">
        <v>360927</v>
      </c>
      <c r="N10173" s="72">
        <v>334458</v>
      </c>
      <c r="O10173" s="72">
        <v>298731</v>
      </c>
      <c r="P10173" s="72">
        <v>565415</v>
      </c>
    </row>
    <row r="10174" spans="1:16" hidden="1">
      <c r="A10174" s="72" t="s">
        <v>2129</v>
      </c>
      <c r="B10174" s="72" t="s">
        <v>3381</v>
      </c>
      <c r="C10174" s="72" t="s">
        <v>2106</v>
      </c>
      <c r="D10174" s="72">
        <v>21126</v>
      </c>
      <c r="E10174" s="72">
        <v>20294</v>
      </c>
      <c r="F10174" s="72">
        <v>16743</v>
      </c>
      <c r="G10174" s="72">
        <v>22019</v>
      </c>
      <c r="H10174" s="72">
        <v>25511</v>
      </c>
      <c r="I10174" s="72">
        <v>19261</v>
      </c>
      <c r="J10174" s="72">
        <v>17450</v>
      </c>
      <c r="K10174" s="72">
        <v>15700</v>
      </c>
      <c r="L10174" s="72">
        <v>21529</v>
      </c>
      <c r="M10174" s="72">
        <v>20632</v>
      </c>
      <c r="N10174" s="72">
        <v>20948</v>
      </c>
      <c r="O10174" s="72">
        <v>23605</v>
      </c>
      <c r="P10174" s="72">
        <v>17227</v>
      </c>
    </row>
    <row r="10175" spans="1:16" hidden="1">
      <c r="A10175" s="72" t="s">
        <v>2129</v>
      </c>
      <c r="B10175" s="72" t="s">
        <v>3381</v>
      </c>
      <c r="C10175" s="72" t="s">
        <v>2107</v>
      </c>
      <c r="D10175" s="72">
        <v>88</v>
      </c>
      <c r="E10175" s="72">
        <v>95</v>
      </c>
      <c r="F10175" s="72">
        <v>96</v>
      </c>
      <c r="G10175" s="72">
        <v>98</v>
      </c>
      <c r="H10175" s="72">
        <v>97</v>
      </c>
      <c r="I10175" s="72">
        <v>94</v>
      </c>
      <c r="J10175" s="72">
        <v>91</v>
      </c>
      <c r="K10175" s="72">
        <v>90</v>
      </c>
      <c r="L10175" s="72">
        <v>92</v>
      </c>
      <c r="M10175" s="72">
        <v>64</v>
      </c>
      <c r="N10175" s="72">
        <v>74</v>
      </c>
      <c r="O10175" s="72">
        <v>65</v>
      </c>
      <c r="P10175" s="72">
        <v>97</v>
      </c>
    </row>
    <row r="10176" spans="1:16" hidden="1">
      <c r="A10176" s="72" t="s">
        <v>2129</v>
      </c>
      <c r="B10176" s="72" t="s">
        <v>3381</v>
      </c>
      <c r="C10176" s="72" t="s">
        <v>2108</v>
      </c>
      <c r="D10176" s="72">
        <v>199740</v>
      </c>
      <c r="E10176" s="72">
        <v>181103</v>
      </c>
      <c r="F10176" s="72">
        <v>139924</v>
      </c>
      <c r="G10176" s="72">
        <v>184903</v>
      </c>
      <c r="H10176" s="72">
        <v>229850</v>
      </c>
      <c r="I10176" s="72">
        <v>148756</v>
      </c>
      <c r="J10176" s="72">
        <v>125521</v>
      </c>
      <c r="K10176" s="72">
        <v>120951</v>
      </c>
      <c r="L10176" s="72">
        <v>165786</v>
      </c>
      <c r="M10176" s="72">
        <v>155927</v>
      </c>
      <c r="N10176" s="72">
        <v>133584</v>
      </c>
      <c r="O10176" s="72">
        <v>124045</v>
      </c>
      <c r="P10176" s="72">
        <v>231651</v>
      </c>
    </row>
    <row r="10177" spans="1:16" hidden="1">
      <c r="A10177" s="72" t="s">
        <v>2147</v>
      </c>
      <c r="B10177" s="72" t="s">
        <v>3382</v>
      </c>
      <c r="C10177" s="72" t="s">
        <v>2103</v>
      </c>
      <c r="D10177" s="72">
        <v>1237504</v>
      </c>
      <c r="E10177" s="72">
        <v>1306331</v>
      </c>
      <c r="F10177" s="72">
        <v>1047731</v>
      </c>
      <c r="G10177" s="72">
        <v>1249695</v>
      </c>
      <c r="H10177" s="72">
        <v>1426080</v>
      </c>
      <c r="I10177" s="72">
        <v>1285635</v>
      </c>
      <c r="J10177" s="72">
        <v>1129463</v>
      </c>
      <c r="K10177" s="72">
        <v>1173359</v>
      </c>
      <c r="L10177" s="72">
        <v>1482383</v>
      </c>
      <c r="M10177" s="72">
        <v>1401016</v>
      </c>
      <c r="N10177" s="72">
        <v>1340749</v>
      </c>
      <c r="O10177" s="72">
        <v>1388855</v>
      </c>
      <c r="P10177" s="72">
        <v>1450595</v>
      </c>
    </row>
    <row r="10178" spans="1:16" hidden="1">
      <c r="A10178" s="72" t="s">
        <v>2147</v>
      </c>
      <c r="B10178" s="72" t="s">
        <v>3382</v>
      </c>
      <c r="C10178" s="72" t="s">
        <v>2104</v>
      </c>
      <c r="D10178" s="72">
        <v>15106</v>
      </c>
      <c r="E10178" s="72">
        <v>13843</v>
      </c>
      <c r="F10178" s="72">
        <v>14218</v>
      </c>
      <c r="G10178" s="72">
        <v>14626</v>
      </c>
      <c r="H10178" s="72">
        <v>14976</v>
      </c>
      <c r="I10178" s="72">
        <v>15325</v>
      </c>
      <c r="J10178" s="72">
        <v>15841</v>
      </c>
      <c r="K10178" s="72">
        <v>16259</v>
      </c>
      <c r="L10178" s="72">
        <v>16672</v>
      </c>
      <c r="M10178" s="72">
        <v>17020</v>
      </c>
      <c r="N10178" s="72">
        <v>17361</v>
      </c>
      <c r="O10178" s="72">
        <v>17832</v>
      </c>
      <c r="P10178" s="72">
        <v>18237</v>
      </c>
    </row>
    <row r="10179" spans="1:16" hidden="1">
      <c r="A10179" s="72" t="s">
        <v>2147</v>
      </c>
      <c r="B10179" s="72" t="s">
        <v>3382</v>
      </c>
      <c r="C10179" s="72" t="s">
        <v>2105</v>
      </c>
      <c r="D10179" s="72">
        <v>14492684</v>
      </c>
      <c r="E10179" s="72">
        <v>15485800</v>
      </c>
      <c r="F10179" s="72">
        <v>12204721</v>
      </c>
      <c r="G10179" s="72">
        <v>15842523</v>
      </c>
      <c r="H10179" s="72">
        <v>17088347</v>
      </c>
      <c r="I10179" s="72">
        <v>13078428</v>
      </c>
      <c r="J10179" s="72">
        <v>12007857</v>
      </c>
      <c r="K10179" s="72">
        <v>14033659</v>
      </c>
      <c r="L10179" s="72">
        <v>16149171</v>
      </c>
      <c r="M10179" s="72">
        <v>13772421</v>
      </c>
      <c r="N10179" s="72">
        <v>12157927</v>
      </c>
      <c r="O10179" s="72">
        <v>15614953</v>
      </c>
      <c r="P10179" s="72">
        <v>18654880</v>
      </c>
    </row>
    <row r="10180" spans="1:16" hidden="1">
      <c r="A10180" s="72" t="s">
        <v>2147</v>
      </c>
      <c r="B10180" s="72" t="s">
        <v>3382</v>
      </c>
      <c r="C10180" s="72" t="s">
        <v>2106</v>
      </c>
      <c r="D10180" s="72">
        <v>473087</v>
      </c>
      <c r="E10180" s="72">
        <v>505158</v>
      </c>
      <c r="F10180" s="72">
        <v>399292</v>
      </c>
      <c r="G10180" s="72">
        <v>463960</v>
      </c>
      <c r="H10180" s="72">
        <v>533500</v>
      </c>
      <c r="I10180" s="72">
        <v>462935</v>
      </c>
      <c r="J10180" s="72">
        <v>386765</v>
      </c>
      <c r="K10180" s="72">
        <v>405560</v>
      </c>
      <c r="L10180" s="72">
        <v>484878</v>
      </c>
      <c r="M10180" s="72">
        <v>424679</v>
      </c>
      <c r="N10180" s="72">
        <v>380881</v>
      </c>
      <c r="O10180" s="72">
        <v>423500</v>
      </c>
      <c r="P10180" s="72">
        <v>456383</v>
      </c>
    </row>
    <row r="10181" spans="1:16" hidden="1">
      <c r="A10181" s="72" t="s">
        <v>2147</v>
      </c>
      <c r="B10181" s="72" t="s">
        <v>3382</v>
      </c>
      <c r="C10181" s="72" t="s">
        <v>2107</v>
      </c>
      <c r="D10181" s="72">
        <v>1040</v>
      </c>
      <c r="E10181" s="72">
        <v>887</v>
      </c>
      <c r="F10181" s="72">
        <v>892</v>
      </c>
      <c r="G10181" s="72">
        <v>893</v>
      </c>
      <c r="H10181" s="72">
        <v>901</v>
      </c>
      <c r="I10181" s="72">
        <v>902</v>
      </c>
      <c r="J10181" s="72">
        <v>910</v>
      </c>
      <c r="K10181" s="72">
        <v>918</v>
      </c>
      <c r="L10181" s="72">
        <v>929</v>
      </c>
      <c r="M10181" s="72">
        <v>967</v>
      </c>
      <c r="N10181" s="72">
        <v>984</v>
      </c>
      <c r="O10181" s="72">
        <v>993</v>
      </c>
      <c r="P10181" s="72">
        <v>1002</v>
      </c>
    </row>
    <row r="10182" spans="1:16" hidden="1">
      <c r="A10182" s="72" t="s">
        <v>2147</v>
      </c>
      <c r="B10182" s="72" t="s">
        <v>3382</v>
      </c>
      <c r="C10182" s="72" t="s">
        <v>2108</v>
      </c>
      <c r="D10182" s="72">
        <v>4952487</v>
      </c>
      <c r="E10182" s="72">
        <v>5411386</v>
      </c>
      <c r="F10182" s="72">
        <v>4107018</v>
      </c>
      <c r="G10182" s="72">
        <v>5336895</v>
      </c>
      <c r="H10182" s="72">
        <v>5775687</v>
      </c>
      <c r="I10182" s="72">
        <v>4137637</v>
      </c>
      <c r="J10182" s="72">
        <v>3596558</v>
      </c>
      <c r="K10182" s="72">
        <v>4302623</v>
      </c>
      <c r="L10182" s="72">
        <v>4761304</v>
      </c>
      <c r="M10182" s="72">
        <v>3645426</v>
      </c>
      <c r="N10182" s="72">
        <v>2939100</v>
      </c>
      <c r="O10182" s="72">
        <v>4192955</v>
      </c>
      <c r="P10182" s="72">
        <v>5339804</v>
      </c>
    </row>
    <row r="10183" spans="1:16" hidden="1">
      <c r="A10183" s="72" t="s">
        <v>2147</v>
      </c>
      <c r="B10183" s="72" t="s">
        <v>3382</v>
      </c>
      <c r="C10183" s="72" t="s">
        <v>2109</v>
      </c>
      <c r="D10183" s="72">
        <v>53186</v>
      </c>
      <c r="E10183" s="72">
        <v>90313</v>
      </c>
      <c r="F10183" s="72">
        <v>10640</v>
      </c>
      <c r="G10183" s="72">
        <v>13171</v>
      </c>
      <c r="H10183" s="72">
        <v>18411</v>
      </c>
      <c r="I10183" s="72">
        <v>10567</v>
      </c>
      <c r="J10183" s="72">
        <v>14332</v>
      </c>
      <c r="K10183" s="72">
        <v>16840</v>
      </c>
      <c r="L10183" s="72">
        <v>25341</v>
      </c>
      <c r="M10183" s="72">
        <v>21962</v>
      </c>
      <c r="N10183" s="72">
        <v>21950</v>
      </c>
      <c r="O10183" s="72">
        <v>17994</v>
      </c>
      <c r="P10183" s="72">
        <v>20621</v>
      </c>
    </row>
    <row r="10184" spans="1:16" hidden="1">
      <c r="A10184" s="72" t="s">
        <v>2147</v>
      </c>
      <c r="B10184" s="72" t="s">
        <v>3382</v>
      </c>
      <c r="C10184" s="72" t="s">
        <v>2110</v>
      </c>
      <c r="D10184" s="72">
        <v>15</v>
      </c>
      <c r="E10184" s="72">
        <v>6</v>
      </c>
      <c r="F10184" s="72">
        <v>6</v>
      </c>
      <c r="G10184" s="72">
        <v>6</v>
      </c>
      <c r="H10184" s="72">
        <v>6</v>
      </c>
      <c r="I10184" s="72">
        <v>6</v>
      </c>
      <c r="J10184" s="72">
        <v>7</v>
      </c>
      <c r="K10184" s="72">
        <v>7</v>
      </c>
      <c r="L10184" s="72">
        <v>7</v>
      </c>
      <c r="M10184" s="72">
        <v>7</v>
      </c>
      <c r="N10184" s="72">
        <v>7</v>
      </c>
      <c r="O10184" s="72">
        <v>7</v>
      </c>
      <c r="P10184" s="72">
        <v>7</v>
      </c>
    </row>
    <row r="10185" spans="1:16" hidden="1">
      <c r="A10185" s="72" t="s">
        <v>2147</v>
      </c>
      <c r="B10185" s="72" t="s">
        <v>3382</v>
      </c>
      <c r="C10185" s="72" t="s">
        <v>2111</v>
      </c>
      <c r="D10185" s="72">
        <v>495658</v>
      </c>
      <c r="E10185" s="72">
        <v>776389</v>
      </c>
      <c r="F10185" s="72">
        <v>107530</v>
      </c>
      <c r="G10185" s="72">
        <v>148742</v>
      </c>
      <c r="H10185" s="72">
        <v>174330</v>
      </c>
      <c r="I10185" s="72">
        <v>91086</v>
      </c>
      <c r="J10185" s="72">
        <v>135533</v>
      </c>
      <c r="K10185" s="72">
        <v>179804</v>
      </c>
      <c r="L10185" s="72">
        <v>242591</v>
      </c>
      <c r="M10185" s="72">
        <v>171371</v>
      </c>
      <c r="N10185" s="72">
        <v>143447</v>
      </c>
      <c r="O10185" s="72">
        <v>162974</v>
      </c>
      <c r="P10185" s="72">
        <v>216436</v>
      </c>
    </row>
    <row r="10186" spans="1:16" hidden="1">
      <c r="A10186" s="72" t="s">
        <v>2122</v>
      </c>
      <c r="B10186" s="72" t="s">
        <v>3383</v>
      </c>
      <c r="C10186" s="72" t="s">
        <v>2103</v>
      </c>
      <c r="D10186" s="72">
        <v>696297</v>
      </c>
      <c r="E10186" s="72">
        <v>583497</v>
      </c>
      <c r="F10186" s="72">
        <v>492312</v>
      </c>
      <c r="G10186" s="72">
        <v>663733</v>
      </c>
      <c r="H10186" s="72">
        <v>725994</v>
      </c>
      <c r="I10186" s="72">
        <v>620362</v>
      </c>
      <c r="J10186" s="72">
        <v>596725</v>
      </c>
      <c r="K10186" s="72">
        <v>582312</v>
      </c>
      <c r="L10186" s="72">
        <v>719230</v>
      </c>
      <c r="M10186" s="72">
        <v>688913</v>
      </c>
      <c r="N10186" s="72">
        <v>697210</v>
      </c>
      <c r="O10186" s="72">
        <v>717583</v>
      </c>
      <c r="P10186" s="72">
        <v>722639</v>
      </c>
    </row>
    <row r="10187" spans="1:16" hidden="1">
      <c r="A10187" s="72" t="s">
        <v>2122</v>
      </c>
      <c r="B10187" s="72" t="s">
        <v>3383</v>
      </c>
      <c r="C10187" s="72" t="s">
        <v>2104</v>
      </c>
      <c r="D10187" s="72">
        <v>9216</v>
      </c>
      <c r="E10187" s="72">
        <v>9288</v>
      </c>
      <c r="F10187" s="72">
        <v>9378</v>
      </c>
      <c r="G10187" s="72">
        <v>9583</v>
      </c>
      <c r="H10187" s="72">
        <v>9805</v>
      </c>
      <c r="I10187" s="72">
        <v>10046</v>
      </c>
      <c r="J10187" s="72">
        <v>10196</v>
      </c>
      <c r="K10187" s="72">
        <v>10450</v>
      </c>
      <c r="L10187" s="72">
        <v>10760</v>
      </c>
      <c r="M10187" s="72">
        <v>11002</v>
      </c>
      <c r="N10187" s="72">
        <v>11240</v>
      </c>
      <c r="O10187" s="72">
        <v>11367</v>
      </c>
      <c r="P10187" s="72">
        <v>11490</v>
      </c>
    </row>
    <row r="10188" spans="1:16" hidden="1">
      <c r="A10188" s="72" t="s">
        <v>2122</v>
      </c>
      <c r="B10188" s="72" t="s">
        <v>3383</v>
      </c>
      <c r="C10188" s="72" t="s">
        <v>2105</v>
      </c>
      <c r="D10188" s="72">
        <v>7694896</v>
      </c>
      <c r="E10188" s="72">
        <v>6823211</v>
      </c>
      <c r="F10188" s="72">
        <v>5743835</v>
      </c>
      <c r="G10188" s="72">
        <v>6683842</v>
      </c>
      <c r="H10188" s="72">
        <v>7250027</v>
      </c>
      <c r="I10188" s="72">
        <v>5663902</v>
      </c>
      <c r="J10188" s="72">
        <v>5664076</v>
      </c>
      <c r="K10188" s="72">
        <v>5584755</v>
      </c>
      <c r="L10188" s="72">
        <v>6455271</v>
      </c>
      <c r="M10188" s="72">
        <v>6376733</v>
      </c>
      <c r="N10188" s="72">
        <v>6019870</v>
      </c>
      <c r="O10188" s="72">
        <v>6713334</v>
      </c>
      <c r="P10188" s="72">
        <v>7853278</v>
      </c>
    </row>
    <row r="10189" spans="1:16" hidden="1">
      <c r="A10189" s="72" t="s">
        <v>2122</v>
      </c>
      <c r="B10189" s="72" t="s">
        <v>3383</v>
      </c>
      <c r="C10189" s="72" t="s">
        <v>2106</v>
      </c>
      <c r="D10189" s="72">
        <v>71174</v>
      </c>
      <c r="E10189" s="72">
        <v>62538</v>
      </c>
      <c r="F10189" s="72">
        <v>52669</v>
      </c>
      <c r="G10189" s="72">
        <v>66351</v>
      </c>
      <c r="H10189" s="72">
        <v>74875</v>
      </c>
      <c r="I10189" s="72">
        <v>65875</v>
      </c>
      <c r="J10189" s="72">
        <v>59075</v>
      </c>
      <c r="K10189" s="72">
        <v>54638</v>
      </c>
      <c r="L10189" s="72">
        <v>66953</v>
      </c>
      <c r="M10189" s="72">
        <v>70157</v>
      </c>
      <c r="N10189" s="72">
        <v>63465</v>
      </c>
      <c r="O10189" s="72">
        <v>71541</v>
      </c>
      <c r="P10189" s="72">
        <v>87458</v>
      </c>
    </row>
    <row r="10190" spans="1:16" hidden="1">
      <c r="A10190" s="72" t="s">
        <v>2122</v>
      </c>
      <c r="B10190" s="72" t="s">
        <v>3383</v>
      </c>
      <c r="C10190" s="72" t="s">
        <v>2107</v>
      </c>
      <c r="D10190" s="72">
        <v>326</v>
      </c>
      <c r="E10190" s="72">
        <v>326</v>
      </c>
      <c r="F10190" s="72">
        <v>319</v>
      </c>
      <c r="G10190" s="72">
        <v>315</v>
      </c>
      <c r="H10190" s="72">
        <v>325</v>
      </c>
      <c r="I10190" s="72">
        <v>325</v>
      </c>
      <c r="J10190" s="72">
        <v>317</v>
      </c>
      <c r="K10190" s="72">
        <v>319</v>
      </c>
      <c r="L10190" s="72">
        <v>319</v>
      </c>
      <c r="M10190" s="72">
        <v>321</v>
      </c>
      <c r="N10190" s="72">
        <v>322</v>
      </c>
      <c r="O10190" s="72">
        <v>348</v>
      </c>
      <c r="P10190" s="72">
        <v>422</v>
      </c>
    </row>
    <row r="10191" spans="1:16" hidden="1">
      <c r="A10191" s="72" t="s">
        <v>2122</v>
      </c>
      <c r="B10191" s="72" t="s">
        <v>3383</v>
      </c>
      <c r="C10191" s="72" t="s">
        <v>2108</v>
      </c>
      <c r="D10191" s="72">
        <v>670025</v>
      </c>
      <c r="E10191" s="72">
        <v>600250</v>
      </c>
      <c r="F10191" s="72">
        <v>471835</v>
      </c>
      <c r="G10191" s="72">
        <v>549420</v>
      </c>
      <c r="H10191" s="72">
        <v>609717</v>
      </c>
      <c r="I10191" s="72">
        <v>451683</v>
      </c>
      <c r="J10191" s="72">
        <v>404418</v>
      </c>
      <c r="K10191" s="72">
        <v>383525</v>
      </c>
      <c r="L10191" s="72">
        <v>466045</v>
      </c>
      <c r="M10191" s="72">
        <v>452319</v>
      </c>
      <c r="N10191" s="72">
        <v>344825</v>
      </c>
      <c r="O10191" s="72">
        <v>497594</v>
      </c>
      <c r="P10191" s="72">
        <v>794841</v>
      </c>
    </row>
    <row r="10192" spans="1:16" hidden="1">
      <c r="A10192" s="72" t="s">
        <v>2125</v>
      </c>
      <c r="B10192" s="72" t="s">
        <v>3384</v>
      </c>
      <c r="C10192" s="72" t="s">
        <v>2103</v>
      </c>
      <c r="D10192" s="72">
        <v>162575</v>
      </c>
      <c r="E10192" s="72">
        <v>156499</v>
      </c>
      <c r="F10192" s="72">
        <v>127497</v>
      </c>
      <c r="G10192" s="72">
        <v>160854</v>
      </c>
      <c r="H10192" s="72">
        <v>182662</v>
      </c>
      <c r="I10192" s="72">
        <v>145700</v>
      </c>
      <c r="J10192" s="72">
        <v>135871</v>
      </c>
      <c r="K10192" s="72">
        <v>130917</v>
      </c>
      <c r="L10192" s="72">
        <v>166290</v>
      </c>
      <c r="M10192" s="72">
        <v>161290</v>
      </c>
      <c r="N10192" s="72">
        <v>140703</v>
      </c>
      <c r="O10192" s="72">
        <v>143896</v>
      </c>
      <c r="P10192" s="72">
        <v>146566</v>
      </c>
    </row>
    <row r="10193" spans="1:16" hidden="1">
      <c r="A10193" s="72" t="s">
        <v>2125</v>
      </c>
      <c r="B10193" s="72" t="s">
        <v>3384</v>
      </c>
      <c r="C10193" s="72" t="s">
        <v>2104</v>
      </c>
      <c r="D10193" s="72">
        <v>2215</v>
      </c>
      <c r="E10193" s="72">
        <v>2202</v>
      </c>
      <c r="F10193" s="72">
        <v>2192</v>
      </c>
      <c r="G10193" s="72">
        <v>2203</v>
      </c>
      <c r="H10193" s="72">
        <v>2201</v>
      </c>
      <c r="I10193" s="72">
        <v>2194</v>
      </c>
      <c r="J10193" s="72">
        <v>2201</v>
      </c>
      <c r="K10193" s="72">
        <v>2199</v>
      </c>
      <c r="L10193" s="72">
        <v>2188</v>
      </c>
      <c r="M10193" s="72">
        <v>2177</v>
      </c>
      <c r="N10193" s="72">
        <v>2172</v>
      </c>
      <c r="O10193" s="72">
        <v>2188</v>
      </c>
      <c r="P10193" s="72">
        <v>2174</v>
      </c>
    </row>
    <row r="10194" spans="1:16" hidden="1">
      <c r="A10194" s="72" t="s">
        <v>2125</v>
      </c>
      <c r="B10194" s="72" t="s">
        <v>3384</v>
      </c>
      <c r="C10194" s="72" t="s">
        <v>2105</v>
      </c>
      <c r="D10194" s="72">
        <v>1798101</v>
      </c>
      <c r="E10194" s="72">
        <v>1700145</v>
      </c>
      <c r="F10194" s="72">
        <v>1351252</v>
      </c>
      <c r="G10194" s="72">
        <v>1659363</v>
      </c>
      <c r="H10194" s="72">
        <v>2048832</v>
      </c>
      <c r="I10194" s="72">
        <v>1497482</v>
      </c>
      <c r="J10194" s="72">
        <v>1332640</v>
      </c>
      <c r="K10194" s="72">
        <v>1341076</v>
      </c>
      <c r="L10194" s="72">
        <v>1679722</v>
      </c>
      <c r="M10194" s="72">
        <v>1558433</v>
      </c>
      <c r="N10194" s="72">
        <v>1327904</v>
      </c>
      <c r="O10194" s="72">
        <v>1488148</v>
      </c>
      <c r="P10194" s="72">
        <v>1511410</v>
      </c>
    </row>
    <row r="10195" spans="1:16" hidden="1">
      <c r="A10195" s="72" t="s">
        <v>2125</v>
      </c>
      <c r="B10195" s="72" t="s">
        <v>3384</v>
      </c>
      <c r="C10195" s="72" t="s">
        <v>2106</v>
      </c>
      <c r="D10195" s="72">
        <v>65170</v>
      </c>
      <c r="E10195" s="72">
        <v>65445</v>
      </c>
      <c r="F10195" s="72">
        <v>53738</v>
      </c>
      <c r="G10195" s="72">
        <v>61277</v>
      </c>
      <c r="H10195" s="72">
        <v>66473</v>
      </c>
      <c r="I10195" s="72">
        <v>55080</v>
      </c>
      <c r="J10195" s="72">
        <v>54144</v>
      </c>
      <c r="K10195" s="72">
        <v>55297</v>
      </c>
      <c r="L10195" s="72">
        <v>68735</v>
      </c>
      <c r="M10195" s="72">
        <v>66169</v>
      </c>
      <c r="N10195" s="72">
        <v>60356</v>
      </c>
      <c r="O10195" s="72">
        <v>63966</v>
      </c>
      <c r="P10195" s="72">
        <v>57726</v>
      </c>
    </row>
    <row r="10196" spans="1:16" hidden="1">
      <c r="A10196" s="72" t="s">
        <v>2125</v>
      </c>
      <c r="B10196" s="72" t="s">
        <v>3384</v>
      </c>
      <c r="C10196" s="72" t="s">
        <v>2107</v>
      </c>
      <c r="D10196" s="72">
        <v>260</v>
      </c>
      <c r="E10196" s="72">
        <v>260</v>
      </c>
      <c r="F10196" s="72">
        <v>254</v>
      </c>
      <c r="G10196" s="72">
        <v>254</v>
      </c>
      <c r="H10196" s="72">
        <v>250</v>
      </c>
      <c r="I10196" s="72">
        <v>252</v>
      </c>
      <c r="J10196" s="72">
        <v>250</v>
      </c>
      <c r="K10196" s="72">
        <v>249</v>
      </c>
      <c r="L10196" s="72">
        <v>248</v>
      </c>
      <c r="M10196" s="72">
        <v>250</v>
      </c>
      <c r="N10196" s="72">
        <v>247</v>
      </c>
      <c r="O10196" s="72">
        <v>245</v>
      </c>
      <c r="P10196" s="72">
        <v>259</v>
      </c>
    </row>
    <row r="10197" spans="1:16" hidden="1">
      <c r="A10197" s="72" t="s">
        <v>2125</v>
      </c>
      <c r="B10197" s="72" t="s">
        <v>3384</v>
      </c>
      <c r="C10197" s="72" t="s">
        <v>2108</v>
      </c>
      <c r="D10197" s="72">
        <v>629739</v>
      </c>
      <c r="E10197" s="72">
        <v>601757</v>
      </c>
      <c r="F10197" s="72">
        <v>478798</v>
      </c>
      <c r="G10197" s="72">
        <v>544771</v>
      </c>
      <c r="H10197" s="72">
        <v>650000</v>
      </c>
      <c r="I10197" s="72">
        <v>484373</v>
      </c>
      <c r="J10197" s="72">
        <v>465688</v>
      </c>
      <c r="K10197" s="72">
        <v>614219</v>
      </c>
      <c r="L10197" s="72">
        <v>610820</v>
      </c>
      <c r="M10197" s="72">
        <v>558472</v>
      </c>
      <c r="N10197" s="72">
        <v>476014</v>
      </c>
      <c r="O10197" s="72">
        <v>565673</v>
      </c>
      <c r="P10197" s="72">
        <v>731174</v>
      </c>
    </row>
    <row r="10198" spans="1:16" hidden="1">
      <c r="A10198" s="72" t="s">
        <v>2125</v>
      </c>
      <c r="B10198" s="72" t="s">
        <v>3384</v>
      </c>
      <c r="C10198" s="72" t="s">
        <v>2109</v>
      </c>
      <c r="D10198" s="72">
        <v>54645</v>
      </c>
      <c r="E10198" s="72">
        <v>71200</v>
      </c>
      <c r="F10198" s="72">
        <v>50473</v>
      </c>
      <c r="G10198" s="72">
        <v>69221</v>
      </c>
      <c r="H10198" s="72">
        <v>79658</v>
      </c>
      <c r="I10198" s="72">
        <v>74122</v>
      </c>
      <c r="J10198" s="72">
        <v>73300</v>
      </c>
      <c r="K10198" s="72">
        <v>69077</v>
      </c>
      <c r="L10198" s="72">
        <v>78013</v>
      </c>
      <c r="M10198" s="72">
        <v>80378</v>
      </c>
      <c r="N10198" s="72">
        <v>71281</v>
      </c>
      <c r="O10198" s="72">
        <v>72257</v>
      </c>
      <c r="P10198" s="72">
        <v>65507</v>
      </c>
    </row>
    <row r="10199" spans="1:16" hidden="1">
      <c r="A10199" s="72" t="s">
        <v>2125</v>
      </c>
      <c r="B10199" s="72" t="s">
        <v>3384</v>
      </c>
      <c r="C10199" s="72" t="s">
        <v>2110</v>
      </c>
      <c r="D10199" s="72">
        <v>11</v>
      </c>
      <c r="E10199" s="72">
        <v>11</v>
      </c>
      <c r="F10199" s="72">
        <v>11</v>
      </c>
      <c r="G10199" s="72">
        <v>11</v>
      </c>
      <c r="H10199" s="72">
        <v>11</v>
      </c>
      <c r="I10199" s="72">
        <v>11</v>
      </c>
      <c r="J10199" s="72">
        <v>11</v>
      </c>
      <c r="K10199" s="72">
        <v>11</v>
      </c>
      <c r="L10199" s="72">
        <v>15</v>
      </c>
      <c r="M10199" s="72">
        <v>17</v>
      </c>
      <c r="N10199" s="72">
        <v>17</v>
      </c>
      <c r="O10199" s="72">
        <v>16</v>
      </c>
      <c r="P10199" s="72">
        <v>15</v>
      </c>
    </row>
    <row r="10200" spans="1:16" hidden="1">
      <c r="A10200" s="72" t="s">
        <v>2125</v>
      </c>
      <c r="B10200" s="72" t="s">
        <v>3384</v>
      </c>
      <c r="C10200" s="72" t="s">
        <v>2111</v>
      </c>
      <c r="D10200" s="72">
        <v>537700</v>
      </c>
      <c r="E10200" s="72">
        <v>689795</v>
      </c>
      <c r="F10200" s="72">
        <v>474665</v>
      </c>
      <c r="G10200" s="72">
        <v>689722</v>
      </c>
      <c r="H10200" s="72">
        <v>795194</v>
      </c>
      <c r="I10200" s="72">
        <v>668362</v>
      </c>
      <c r="J10200" s="72">
        <v>625943</v>
      </c>
      <c r="K10200" s="72">
        <v>622544</v>
      </c>
      <c r="L10200" s="72">
        <v>710849</v>
      </c>
      <c r="M10200" s="72">
        <v>707918</v>
      </c>
      <c r="N10200" s="72">
        <v>612662</v>
      </c>
      <c r="O10200" s="72">
        <v>686443</v>
      </c>
      <c r="P10200" s="72">
        <v>739053</v>
      </c>
    </row>
    <row r="10201" spans="1:16" hidden="1">
      <c r="A10201" s="72" t="s">
        <v>2112</v>
      </c>
      <c r="B10201" s="72" t="s">
        <v>3385</v>
      </c>
      <c r="C10201" s="72" t="s">
        <v>2103</v>
      </c>
      <c r="D10201" s="72">
        <v>37151</v>
      </c>
      <c r="E10201" s="72">
        <v>31026</v>
      </c>
      <c r="F10201" s="72">
        <v>23106</v>
      </c>
      <c r="G10201" s="72">
        <v>30189</v>
      </c>
      <c r="H10201" s="72">
        <v>33139</v>
      </c>
      <c r="I10201" s="72">
        <v>29058</v>
      </c>
      <c r="J10201" s="72">
        <v>21596</v>
      </c>
      <c r="K10201" s="72">
        <v>20383</v>
      </c>
      <c r="L10201" s="72">
        <v>26608</v>
      </c>
      <c r="M10201" s="72">
        <v>23407</v>
      </c>
      <c r="N10201" s="72">
        <v>21004</v>
      </c>
      <c r="O10201" s="72">
        <v>24544</v>
      </c>
      <c r="P10201" s="72">
        <v>22928</v>
      </c>
    </row>
    <row r="10202" spans="1:16" hidden="1">
      <c r="A10202" s="72" t="s">
        <v>2112</v>
      </c>
      <c r="B10202" s="72" t="s">
        <v>3385</v>
      </c>
      <c r="C10202" s="72" t="s">
        <v>2104</v>
      </c>
      <c r="D10202" s="72">
        <v>789</v>
      </c>
      <c r="E10202" s="72">
        <v>776</v>
      </c>
      <c r="F10202" s="72">
        <v>766</v>
      </c>
      <c r="G10202" s="72">
        <v>744</v>
      </c>
      <c r="H10202" s="72">
        <v>744</v>
      </c>
      <c r="I10202" s="72">
        <v>724</v>
      </c>
      <c r="J10202" s="72">
        <v>709</v>
      </c>
      <c r="K10202" s="72">
        <v>703</v>
      </c>
      <c r="L10202" s="72">
        <v>695</v>
      </c>
      <c r="M10202" s="72">
        <v>689</v>
      </c>
      <c r="N10202" s="72">
        <v>696</v>
      </c>
      <c r="O10202" s="72">
        <v>690</v>
      </c>
      <c r="P10202" s="72">
        <v>703</v>
      </c>
    </row>
    <row r="10203" spans="1:16" hidden="1">
      <c r="A10203" s="72" t="s">
        <v>2112</v>
      </c>
      <c r="B10203" s="72" t="s">
        <v>3385</v>
      </c>
      <c r="C10203" s="72" t="s">
        <v>2105</v>
      </c>
      <c r="D10203" s="72">
        <v>532959</v>
      </c>
      <c r="E10203" s="72">
        <v>460020</v>
      </c>
      <c r="F10203" s="72">
        <v>377166</v>
      </c>
      <c r="G10203" s="72">
        <v>462407</v>
      </c>
      <c r="H10203" s="72">
        <v>505780</v>
      </c>
      <c r="I10203" s="72">
        <v>433710</v>
      </c>
      <c r="J10203" s="72">
        <v>354335</v>
      </c>
      <c r="K10203" s="72">
        <v>335276</v>
      </c>
      <c r="L10203" s="72">
        <v>412087</v>
      </c>
      <c r="M10203" s="72">
        <v>372014</v>
      </c>
      <c r="N10203" s="72">
        <v>342306</v>
      </c>
      <c r="O10203" s="72">
        <v>385839</v>
      </c>
      <c r="P10203" s="72">
        <v>390644</v>
      </c>
    </row>
    <row r="10204" spans="1:16" hidden="1">
      <c r="A10204" s="72" t="s">
        <v>2112</v>
      </c>
      <c r="B10204" s="72" t="s">
        <v>3385</v>
      </c>
      <c r="C10204" s="72" t="s">
        <v>2106</v>
      </c>
      <c r="D10204" s="72">
        <v>36215</v>
      </c>
      <c r="E10204" s="72">
        <v>29631</v>
      </c>
      <c r="F10204" s="72">
        <v>22817</v>
      </c>
      <c r="G10204" s="72">
        <v>26167</v>
      </c>
      <c r="H10204" s="72">
        <v>29518</v>
      </c>
      <c r="I10204" s="72">
        <v>26141</v>
      </c>
      <c r="J10204" s="72">
        <v>22686</v>
      </c>
      <c r="K10204" s="72">
        <v>20238</v>
      </c>
      <c r="L10204" s="72">
        <v>25477</v>
      </c>
      <c r="M10204" s="72">
        <v>23848</v>
      </c>
      <c r="N10204" s="72">
        <v>20700</v>
      </c>
      <c r="O10204" s="72">
        <v>24658</v>
      </c>
      <c r="P10204" s="72">
        <v>23958</v>
      </c>
    </row>
    <row r="10205" spans="1:16" hidden="1">
      <c r="A10205" s="72" t="s">
        <v>2112</v>
      </c>
      <c r="B10205" s="72" t="s">
        <v>3385</v>
      </c>
      <c r="C10205" s="72" t="s">
        <v>2107</v>
      </c>
      <c r="D10205" s="72">
        <v>116</v>
      </c>
      <c r="E10205" s="72">
        <v>115</v>
      </c>
      <c r="F10205" s="72">
        <v>114</v>
      </c>
      <c r="G10205" s="72">
        <v>112</v>
      </c>
      <c r="H10205" s="72">
        <v>110</v>
      </c>
      <c r="I10205" s="72">
        <v>113</v>
      </c>
      <c r="J10205" s="72">
        <v>112</v>
      </c>
      <c r="K10205" s="72">
        <v>107</v>
      </c>
      <c r="L10205" s="72">
        <v>106</v>
      </c>
      <c r="M10205" s="72">
        <v>107</v>
      </c>
      <c r="N10205" s="72">
        <v>108</v>
      </c>
      <c r="O10205" s="72">
        <v>106</v>
      </c>
      <c r="P10205" s="72">
        <v>106</v>
      </c>
    </row>
    <row r="10206" spans="1:16" hidden="1">
      <c r="A10206" s="72" t="s">
        <v>2112</v>
      </c>
      <c r="B10206" s="72" t="s">
        <v>3385</v>
      </c>
      <c r="C10206" s="72" t="s">
        <v>2108</v>
      </c>
      <c r="D10206" s="72">
        <v>447029</v>
      </c>
      <c r="E10206" s="72">
        <v>364631</v>
      </c>
      <c r="F10206" s="72">
        <v>296989</v>
      </c>
      <c r="G10206" s="72">
        <v>340398</v>
      </c>
      <c r="H10206" s="72">
        <v>388480</v>
      </c>
      <c r="I10206" s="72">
        <v>338699</v>
      </c>
      <c r="J10206" s="72">
        <v>292987</v>
      </c>
      <c r="K10206" s="72">
        <v>264269</v>
      </c>
      <c r="L10206" s="72">
        <v>329350</v>
      </c>
      <c r="M10206" s="72">
        <v>309401</v>
      </c>
      <c r="N10206" s="72">
        <v>270264</v>
      </c>
      <c r="O10206" s="72">
        <v>319208</v>
      </c>
      <c r="P10206" s="72">
        <v>335962</v>
      </c>
    </row>
    <row r="10207" spans="1:16" hidden="1">
      <c r="A10207" s="72" t="s">
        <v>2122</v>
      </c>
      <c r="B10207" s="72" t="s">
        <v>3386</v>
      </c>
      <c r="C10207" s="72" t="s">
        <v>2103</v>
      </c>
      <c r="D10207" s="72">
        <v>208655</v>
      </c>
      <c r="E10207" s="72">
        <v>181946</v>
      </c>
      <c r="F10207" s="72">
        <v>137102</v>
      </c>
      <c r="G10207" s="72">
        <v>173440</v>
      </c>
      <c r="H10207" s="72">
        <v>194001</v>
      </c>
      <c r="I10207" s="72">
        <v>168225</v>
      </c>
      <c r="J10207" s="72">
        <v>149423</v>
      </c>
      <c r="K10207" s="72">
        <v>138084</v>
      </c>
      <c r="L10207" s="72">
        <v>178227</v>
      </c>
      <c r="M10207" s="72">
        <v>161493</v>
      </c>
      <c r="N10207" s="72">
        <v>146655</v>
      </c>
      <c r="O10207" s="72">
        <v>167434</v>
      </c>
      <c r="P10207" s="72">
        <v>153585</v>
      </c>
    </row>
    <row r="10208" spans="1:16" hidden="1">
      <c r="A10208" s="72" t="s">
        <v>2122</v>
      </c>
      <c r="B10208" s="72" t="s">
        <v>3386</v>
      </c>
      <c r="C10208" s="72" t="s">
        <v>2104</v>
      </c>
      <c r="D10208" s="72">
        <v>4196</v>
      </c>
      <c r="E10208" s="72">
        <v>4180</v>
      </c>
      <c r="F10208" s="72">
        <v>4111</v>
      </c>
      <c r="G10208" s="72">
        <v>4041</v>
      </c>
      <c r="H10208" s="72">
        <v>4042</v>
      </c>
      <c r="I10208" s="72">
        <v>4051</v>
      </c>
      <c r="J10208" s="72">
        <v>3988</v>
      </c>
      <c r="K10208" s="72">
        <v>4059</v>
      </c>
      <c r="L10208" s="72">
        <v>4074</v>
      </c>
      <c r="M10208" s="72">
        <v>4081</v>
      </c>
      <c r="N10208" s="72">
        <v>4067</v>
      </c>
      <c r="O10208" s="72">
        <v>4052</v>
      </c>
      <c r="P10208" s="72">
        <v>4022</v>
      </c>
    </row>
    <row r="10209" spans="1:16" hidden="1">
      <c r="A10209" s="72" t="s">
        <v>2122</v>
      </c>
      <c r="B10209" s="72" t="s">
        <v>3386</v>
      </c>
      <c r="C10209" s="72" t="s">
        <v>2105</v>
      </c>
      <c r="D10209" s="72">
        <v>3121596</v>
      </c>
      <c r="E10209" s="72">
        <v>2644095</v>
      </c>
      <c r="F10209" s="72">
        <v>2004120</v>
      </c>
      <c r="G10209" s="72">
        <v>2429521</v>
      </c>
      <c r="H10209" s="72">
        <v>2709776</v>
      </c>
      <c r="I10209" s="72">
        <v>2063890</v>
      </c>
      <c r="J10209" s="72">
        <v>1887738</v>
      </c>
      <c r="K10209" s="72">
        <v>2061362</v>
      </c>
      <c r="L10209" s="72">
        <v>2480957</v>
      </c>
      <c r="M10209" s="72">
        <v>2505353</v>
      </c>
      <c r="N10209" s="72">
        <v>2271390</v>
      </c>
      <c r="O10209" s="72">
        <v>2634462</v>
      </c>
      <c r="P10209" s="72">
        <v>2730361</v>
      </c>
    </row>
    <row r="10210" spans="1:16" hidden="1">
      <c r="A10210" s="72" t="s">
        <v>2122</v>
      </c>
      <c r="B10210" s="72" t="s">
        <v>3386</v>
      </c>
      <c r="C10210" s="72" t="s">
        <v>2106</v>
      </c>
      <c r="D10210" s="72">
        <v>105810</v>
      </c>
      <c r="E10210" s="72">
        <v>87342</v>
      </c>
      <c r="F10210" s="72">
        <v>68888</v>
      </c>
      <c r="G10210" s="72">
        <v>88684</v>
      </c>
      <c r="H10210" s="72">
        <v>107871</v>
      </c>
      <c r="I10210" s="72">
        <v>97843</v>
      </c>
      <c r="J10210" s="72">
        <v>86148</v>
      </c>
      <c r="K10210" s="72">
        <v>76743</v>
      </c>
      <c r="L10210" s="72">
        <v>92502</v>
      </c>
      <c r="M10210" s="72">
        <v>80319</v>
      </c>
      <c r="N10210" s="72">
        <v>73198</v>
      </c>
      <c r="O10210" s="72">
        <v>85857</v>
      </c>
      <c r="P10210" s="72">
        <v>85937</v>
      </c>
    </row>
    <row r="10211" spans="1:16" hidden="1">
      <c r="A10211" s="72" t="s">
        <v>2122</v>
      </c>
      <c r="B10211" s="72" t="s">
        <v>3386</v>
      </c>
      <c r="C10211" s="72" t="s">
        <v>2107</v>
      </c>
      <c r="D10211" s="72">
        <v>526</v>
      </c>
      <c r="E10211" s="72">
        <v>530</v>
      </c>
      <c r="F10211" s="72">
        <v>524</v>
      </c>
      <c r="G10211" s="72">
        <v>521</v>
      </c>
      <c r="H10211" s="72">
        <v>526</v>
      </c>
      <c r="I10211" s="72">
        <v>525</v>
      </c>
      <c r="J10211" s="72">
        <v>528</v>
      </c>
      <c r="K10211" s="72">
        <v>498</v>
      </c>
      <c r="L10211" s="72">
        <v>485</v>
      </c>
      <c r="M10211" s="72">
        <v>483</v>
      </c>
      <c r="N10211" s="72">
        <v>475</v>
      </c>
      <c r="O10211" s="72">
        <v>472</v>
      </c>
      <c r="P10211" s="72">
        <v>472</v>
      </c>
    </row>
    <row r="10212" spans="1:16" hidden="1">
      <c r="A10212" s="72" t="s">
        <v>2122</v>
      </c>
      <c r="B10212" s="72" t="s">
        <v>3386</v>
      </c>
      <c r="C10212" s="72" t="s">
        <v>2108</v>
      </c>
      <c r="D10212" s="72">
        <v>1387736</v>
      </c>
      <c r="E10212" s="72">
        <v>1092585</v>
      </c>
      <c r="F10212" s="72">
        <v>820454</v>
      </c>
      <c r="G10212" s="72">
        <v>1052716</v>
      </c>
      <c r="H10212" s="72">
        <v>1393288</v>
      </c>
      <c r="I10212" s="72">
        <v>959934</v>
      </c>
      <c r="J10212" s="72">
        <v>861809</v>
      </c>
      <c r="K10212" s="72">
        <v>876397</v>
      </c>
      <c r="L10212" s="72">
        <v>1026140</v>
      </c>
      <c r="M10212" s="72">
        <v>987921</v>
      </c>
      <c r="N10212" s="72">
        <v>874521</v>
      </c>
      <c r="O10212" s="72">
        <v>1079924</v>
      </c>
      <c r="P10212" s="72">
        <v>1218565</v>
      </c>
    </row>
    <row r="10213" spans="1:16" hidden="1">
      <c r="A10213" s="72" t="s">
        <v>2122</v>
      </c>
      <c r="B10213" s="72" t="s">
        <v>3386</v>
      </c>
      <c r="C10213" s="72" t="s">
        <v>2109</v>
      </c>
      <c r="D10213" s="72">
        <v>765551</v>
      </c>
      <c r="E10213" s="72">
        <v>832123</v>
      </c>
      <c r="F10213" s="72">
        <v>725263</v>
      </c>
      <c r="G10213" s="72">
        <v>773181</v>
      </c>
      <c r="H10213" s="72">
        <v>795292</v>
      </c>
      <c r="I10213" s="72">
        <v>704552</v>
      </c>
      <c r="J10213" s="72">
        <v>731380</v>
      </c>
      <c r="K10213" s="72">
        <v>548689</v>
      </c>
      <c r="L10213" s="72">
        <v>497409</v>
      </c>
      <c r="M10213" s="72">
        <v>487909</v>
      </c>
      <c r="N10213" s="72">
        <v>471841</v>
      </c>
      <c r="O10213" s="72">
        <v>487838</v>
      </c>
      <c r="P10213" s="72">
        <v>400643</v>
      </c>
    </row>
    <row r="10214" spans="1:16" hidden="1">
      <c r="A10214" s="72" t="s">
        <v>2122</v>
      </c>
      <c r="B10214" s="72" t="s">
        <v>3386</v>
      </c>
      <c r="C10214" s="72" t="s">
        <v>2110</v>
      </c>
      <c r="D10214" s="72">
        <v>15</v>
      </c>
      <c r="E10214" s="72">
        <v>14</v>
      </c>
      <c r="F10214" s="72">
        <v>13</v>
      </c>
      <c r="G10214" s="72">
        <v>13</v>
      </c>
      <c r="H10214" s="72">
        <v>13</v>
      </c>
      <c r="I10214" s="72">
        <v>13</v>
      </c>
      <c r="J10214" s="72">
        <v>13</v>
      </c>
      <c r="K10214" s="72">
        <v>14</v>
      </c>
      <c r="L10214" s="72">
        <v>14</v>
      </c>
      <c r="M10214" s="72">
        <v>14</v>
      </c>
      <c r="N10214" s="72">
        <v>14</v>
      </c>
      <c r="O10214" s="72">
        <v>14</v>
      </c>
      <c r="P10214" s="72">
        <v>14</v>
      </c>
    </row>
    <row r="10215" spans="1:16" hidden="1">
      <c r="A10215" s="72" t="s">
        <v>2122</v>
      </c>
      <c r="B10215" s="72" t="s">
        <v>3386</v>
      </c>
      <c r="C10215" s="72" t="s">
        <v>2111</v>
      </c>
      <c r="D10215" s="72">
        <v>4527596</v>
      </c>
      <c r="E10215" s="72">
        <v>4574486</v>
      </c>
      <c r="F10215" s="72">
        <v>3072782</v>
      </c>
      <c r="G10215" s="72">
        <v>3981329</v>
      </c>
      <c r="H10215" s="72">
        <v>4663942</v>
      </c>
      <c r="I10215" s="72">
        <v>2542397</v>
      </c>
      <c r="J10215" s="72">
        <v>2665552</v>
      </c>
      <c r="K10215" s="72">
        <v>2391699</v>
      </c>
      <c r="L10215" s="72">
        <v>2258636</v>
      </c>
      <c r="M10215" s="72">
        <v>2016037</v>
      </c>
      <c r="N10215" s="72">
        <v>1665924</v>
      </c>
      <c r="O10215" s="72">
        <v>2666452</v>
      </c>
      <c r="P10215" s="72">
        <v>3376088</v>
      </c>
    </row>
    <row r="10216" spans="1:16" hidden="1">
      <c r="A10216" s="72" t="s">
        <v>2131</v>
      </c>
      <c r="B10216" s="72" t="s">
        <v>3387</v>
      </c>
      <c r="C10216" s="72" t="s">
        <v>2103</v>
      </c>
      <c r="H10216" s="72">
        <v>6144</v>
      </c>
      <c r="I10216" s="72">
        <v>87768</v>
      </c>
      <c r="J10216" s="72">
        <v>151651</v>
      </c>
      <c r="K10216" s="72">
        <v>194176</v>
      </c>
      <c r="L10216" s="72">
        <v>237092</v>
      </c>
      <c r="M10216" s="72">
        <v>267009</v>
      </c>
      <c r="N10216" s="72">
        <v>250975</v>
      </c>
      <c r="O10216" s="72">
        <v>271426</v>
      </c>
      <c r="P10216" s="72">
        <v>305109</v>
      </c>
    </row>
    <row r="10217" spans="1:16" hidden="1">
      <c r="A10217" s="72" t="s">
        <v>2131</v>
      </c>
      <c r="B10217" s="72" t="s">
        <v>3387</v>
      </c>
      <c r="C10217" s="72" t="s">
        <v>2104</v>
      </c>
      <c r="H10217" s="72">
        <v>113</v>
      </c>
      <c r="I10217" s="72">
        <v>1269</v>
      </c>
      <c r="J10217" s="72">
        <v>2077</v>
      </c>
      <c r="K10217" s="72">
        <v>2475</v>
      </c>
      <c r="L10217" s="72">
        <v>2762</v>
      </c>
      <c r="M10217" s="72">
        <v>3223</v>
      </c>
      <c r="N10217" s="72">
        <v>3510</v>
      </c>
      <c r="O10217" s="72">
        <v>3656</v>
      </c>
      <c r="P10217" s="72">
        <v>4272</v>
      </c>
    </row>
    <row r="10218" spans="1:16" hidden="1">
      <c r="A10218" s="72" t="s">
        <v>2131</v>
      </c>
      <c r="B10218" s="72" t="s">
        <v>3387</v>
      </c>
      <c r="C10218" s="72" t="s">
        <v>2105</v>
      </c>
      <c r="H10218" s="72">
        <v>144240</v>
      </c>
      <c r="I10218" s="72">
        <v>1475418</v>
      </c>
      <c r="J10218" s="72">
        <v>2652695</v>
      </c>
      <c r="K10218" s="72">
        <v>3713677</v>
      </c>
      <c r="L10218" s="72">
        <v>4962488</v>
      </c>
      <c r="M10218" s="72">
        <v>5679075</v>
      </c>
      <c r="N10218" s="72">
        <v>4748268</v>
      </c>
      <c r="O10218" s="72">
        <v>5307395</v>
      </c>
      <c r="P10218" s="72">
        <v>7959316</v>
      </c>
    </row>
    <row r="10219" spans="1:16" hidden="1">
      <c r="A10219" s="72" t="s">
        <v>2131</v>
      </c>
      <c r="B10219" s="72" t="s">
        <v>3387</v>
      </c>
      <c r="C10219" s="72" t="s">
        <v>2106</v>
      </c>
      <c r="H10219" s="72">
        <v>212089</v>
      </c>
      <c r="I10219" s="72">
        <v>588512</v>
      </c>
      <c r="J10219" s="72">
        <v>555801</v>
      </c>
      <c r="K10219" s="72">
        <v>482725</v>
      </c>
      <c r="L10219" s="72">
        <v>529700</v>
      </c>
      <c r="M10219" s="72">
        <v>602469</v>
      </c>
      <c r="N10219" s="72">
        <v>536942</v>
      </c>
      <c r="O10219" s="72">
        <v>557294</v>
      </c>
      <c r="P10219" s="72">
        <v>626488</v>
      </c>
    </row>
    <row r="10220" spans="1:16" hidden="1">
      <c r="A10220" s="72" t="s">
        <v>2131</v>
      </c>
      <c r="B10220" s="72" t="s">
        <v>3387</v>
      </c>
      <c r="C10220" s="72" t="s">
        <v>2107</v>
      </c>
      <c r="H10220" s="72">
        <v>96</v>
      </c>
      <c r="I10220" s="72">
        <v>334</v>
      </c>
      <c r="J10220" s="72">
        <v>496</v>
      </c>
      <c r="K10220" s="72">
        <v>658</v>
      </c>
      <c r="L10220" s="72">
        <v>735</v>
      </c>
      <c r="M10220" s="72">
        <v>926</v>
      </c>
      <c r="N10220" s="72">
        <v>1024</v>
      </c>
      <c r="O10220" s="72">
        <v>1058</v>
      </c>
      <c r="P10220" s="72">
        <v>1293</v>
      </c>
    </row>
    <row r="10221" spans="1:16" hidden="1">
      <c r="A10221" s="72" t="s">
        <v>2131</v>
      </c>
      <c r="B10221" s="72" t="s">
        <v>3387</v>
      </c>
      <c r="C10221" s="72" t="s">
        <v>2108</v>
      </c>
      <c r="H10221" s="72">
        <v>2709972</v>
      </c>
      <c r="I10221" s="72">
        <v>6610013</v>
      </c>
      <c r="J10221" s="72">
        <v>5945867</v>
      </c>
      <c r="K10221" s="72">
        <v>6695325</v>
      </c>
      <c r="L10221" s="72">
        <v>8336585</v>
      </c>
      <c r="M10221" s="72">
        <v>9978337</v>
      </c>
      <c r="N10221" s="72">
        <v>7441100</v>
      </c>
      <c r="O10221" s="72">
        <v>8157604</v>
      </c>
      <c r="P10221" s="72">
        <v>13687451</v>
      </c>
    </row>
    <row r="10222" spans="1:16" hidden="1">
      <c r="A10222" s="72" t="s">
        <v>2137</v>
      </c>
      <c r="B10222" s="72" t="s">
        <v>3387</v>
      </c>
      <c r="C10222" s="72" t="s">
        <v>2103</v>
      </c>
      <c r="F10222" s="72">
        <v>492396</v>
      </c>
      <c r="G10222" s="72">
        <v>767963</v>
      </c>
      <c r="H10222" s="72">
        <v>852236</v>
      </c>
      <c r="I10222" s="72">
        <v>727969</v>
      </c>
      <c r="J10222" s="72">
        <v>643365</v>
      </c>
      <c r="K10222" s="72">
        <v>637160</v>
      </c>
      <c r="L10222" s="72">
        <v>855772</v>
      </c>
      <c r="M10222" s="72">
        <v>819196</v>
      </c>
      <c r="N10222" s="72">
        <v>738998</v>
      </c>
      <c r="O10222" s="72">
        <v>802522</v>
      </c>
      <c r="P10222" s="72">
        <v>790916</v>
      </c>
    </row>
    <row r="10223" spans="1:16" hidden="1">
      <c r="A10223" s="72" t="s">
        <v>2137</v>
      </c>
      <c r="B10223" s="72" t="s">
        <v>3387</v>
      </c>
      <c r="C10223" s="72" t="s">
        <v>2104</v>
      </c>
      <c r="F10223" s="72">
        <v>11337</v>
      </c>
      <c r="G10223" s="72">
        <v>12702</v>
      </c>
      <c r="H10223" s="72">
        <v>14671</v>
      </c>
      <c r="I10223" s="72">
        <v>15014</v>
      </c>
      <c r="J10223" s="72">
        <v>15067</v>
      </c>
      <c r="K10223" s="72">
        <v>15104</v>
      </c>
      <c r="L10223" s="72">
        <v>15132</v>
      </c>
      <c r="M10223" s="72">
        <v>15565</v>
      </c>
      <c r="N10223" s="72">
        <v>15764</v>
      </c>
      <c r="O10223" s="72">
        <v>15983</v>
      </c>
      <c r="P10223" s="72">
        <v>16118</v>
      </c>
    </row>
    <row r="10224" spans="1:16" hidden="1">
      <c r="A10224" s="72" t="s">
        <v>2137</v>
      </c>
      <c r="B10224" s="72" t="s">
        <v>3387</v>
      </c>
      <c r="C10224" s="72" t="s">
        <v>2105</v>
      </c>
      <c r="F10224" s="72">
        <v>5888435</v>
      </c>
      <c r="G10224" s="72">
        <v>9650739</v>
      </c>
      <c r="H10224" s="72">
        <v>10125469</v>
      </c>
      <c r="I10224" s="72">
        <v>10519977</v>
      </c>
      <c r="J10224" s="72">
        <v>8356120</v>
      </c>
      <c r="K10224" s="72">
        <v>10511602</v>
      </c>
      <c r="L10224" s="72">
        <v>13189555</v>
      </c>
      <c r="M10224" s="72">
        <v>13000836</v>
      </c>
      <c r="N10224" s="72">
        <v>11421219</v>
      </c>
      <c r="O10224" s="72">
        <v>12750247</v>
      </c>
      <c r="P10224" s="72">
        <v>17259847</v>
      </c>
    </row>
    <row r="10225" spans="1:16" hidden="1">
      <c r="A10225" s="72" t="s">
        <v>2137</v>
      </c>
      <c r="B10225" s="72" t="s">
        <v>3387</v>
      </c>
      <c r="C10225" s="72" t="s">
        <v>2106</v>
      </c>
      <c r="F10225" s="72">
        <v>495684</v>
      </c>
      <c r="G10225" s="72">
        <v>738077</v>
      </c>
      <c r="H10225" s="72">
        <v>917657</v>
      </c>
      <c r="I10225" s="72">
        <v>790635</v>
      </c>
      <c r="J10225" s="72">
        <v>739580</v>
      </c>
      <c r="K10225" s="72">
        <v>738000</v>
      </c>
      <c r="L10225" s="72">
        <v>949879</v>
      </c>
      <c r="M10225" s="72">
        <v>914815</v>
      </c>
      <c r="N10225" s="72">
        <v>811729</v>
      </c>
      <c r="O10225" s="72">
        <v>911381</v>
      </c>
      <c r="P10225" s="72">
        <v>939031</v>
      </c>
    </row>
    <row r="10226" spans="1:16" hidden="1">
      <c r="A10226" s="72" t="s">
        <v>2137</v>
      </c>
      <c r="B10226" s="72" t="s">
        <v>3387</v>
      </c>
      <c r="C10226" s="72" t="s">
        <v>2107</v>
      </c>
      <c r="F10226" s="72">
        <v>2125</v>
      </c>
      <c r="G10226" s="72">
        <v>2402</v>
      </c>
      <c r="H10226" s="72">
        <v>2907</v>
      </c>
      <c r="I10226" s="72">
        <v>3037</v>
      </c>
      <c r="J10226" s="72">
        <v>3068</v>
      </c>
      <c r="K10226" s="72">
        <v>3101</v>
      </c>
      <c r="L10226" s="72">
        <v>3141</v>
      </c>
      <c r="M10226" s="72">
        <v>3265</v>
      </c>
      <c r="N10226" s="72">
        <v>3341</v>
      </c>
      <c r="O10226" s="72">
        <v>3412</v>
      </c>
      <c r="P10226" s="72">
        <v>3445</v>
      </c>
    </row>
    <row r="10227" spans="1:16" hidden="1">
      <c r="A10227" s="72" t="s">
        <v>2137</v>
      </c>
      <c r="B10227" s="72" t="s">
        <v>3387</v>
      </c>
      <c r="C10227" s="72" t="s">
        <v>2108</v>
      </c>
      <c r="F10227" s="72">
        <v>6054910</v>
      </c>
      <c r="G10227" s="72">
        <v>8173006</v>
      </c>
      <c r="H10227" s="72">
        <v>9956057</v>
      </c>
      <c r="I10227" s="72">
        <v>11637990</v>
      </c>
      <c r="J10227" s="72">
        <v>10054572</v>
      </c>
      <c r="K10227" s="72">
        <v>10733407</v>
      </c>
      <c r="L10227" s="72">
        <v>12810557</v>
      </c>
      <c r="M10227" s="72">
        <v>13051551</v>
      </c>
      <c r="N10227" s="72">
        <v>11017470</v>
      </c>
      <c r="O10227" s="72">
        <v>12967976</v>
      </c>
      <c r="P10227" s="72">
        <v>19169727</v>
      </c>
    </row>
    <row r="10228" spans="1:16" hidden="1">
      <c r="A10228" s="72" t="s">
        <v>2137</v>
      </c>
      <c r="B10228" s="72" t="s">
        <v>3387</v>
      </c>
      <c r="C10228" s="72" t="s">
        <v>2109</v>
      </c>
      <c r="F10228" s="72">
        <v>223278</v>
      </c>
      <c r="G10228" s="72">
        <v>249633</v>
      </c>
      <c r="H10228" s="72">
        <v>301579</v>
      </c>
      <c r="I10228" s="72">
        <v>263896</v>
      </c>
      <c r="J10228" s="72">
        <v>177805</v>
      </c>
      <c r="K10228" s="72">
        <v>201793</v>
      </c>
      <c r="L10228" s="72">
        <v>233626</v>
      </c>
      <c r="M10228" s="72">
        <v>247456</v>
      </c>
      <c r="N10228" s="72">
        <v>244659</v>
      </c>
      <c r="O10228" s="72">
        <v>321995</v>
      </c>
      <c r="P10228" s="72">
        <v>361556</v>
      </c>
    </row>
    <row r="10229" spans="1:16" hidden="1">
      <c r="A10229" s="72" t="s">
        <v>2137</v>
      </c>
      <c r="B10229" s="72" t="s">
        <v>3387</v>
      </c>
      <c r="C10229" s="72" t="s">
        <v>2110</v>
      </c>
      <c r="F10229" s="72">
        <v>34</v>
      </c>
      <c r="G10229" s="72">
        <v>38</v>
      </c>
      <c r="H10229" s="72">
        <v>137</v>
      </c>
      <c r="I10229" s="72">
        <v>58</v>
      </c>
      <c r="J10229" s="72">
        <v>30</v>
      </c>
      <c r="K10229" s="72">
        <v>31</v>
      </c>
      <c r="L10229" s="72">
        <v>32</v>
      </c>
      <c r="M10229" s="72">
        <v>36</v>
      </c>
      <c r="N10229" s="72">
        <v>37</v>
      </c>
      <c r="O10229" s="72">
        <v>38</v>
      </c>
      <c r="P10229" s="72">
        <v>39</v>
      </c>
    </row>
    <row r="10230" spans="1:16" hidden="1">
      <c r="A10230" s="72" t="s">
        <v>2137</v>
      </c>
      <c r="B10230" s="72" t="s">
        <v>3387</v>
      </c>
      <c r="C10230" s="72" t="s">
        <v>2111</v>
      </c>
      <c r="F10230" s="72">
        <v>1972307</v>
      </c>
      <c r="G10230" s="72">
        <v>2530933</v>
      </c>
      <c r="H10230" s="72">
        <v>3223186</v>
      </c>
      <c r="I10230" s="72">
        <v>2720959</v>
      </c>
      <c r="J10230" s="72">
        <v>1852626</v>
      </c>
      <c r="K10230" s="72">
        <v>2179582</v>
      </c>
      <c r="L10230" s="72">
        <v>2431284</v>
      </c>
      <c r="M10230" s="72">
        <v>2648904</v>
      </c>
      <c r="N10230" s="72">
        <v>2561022</v>
      </c>
      <c r="O10230" s="72">
        <v>3523617</v>
      </c>
      <c r="P10230" s="72">
        <v>6149858</v>
      </c>
    </row>
    <row r="10231" spans="1:16" hidden="1">
      <c r="A10231" s="72" t="s">
        <v>2138</v>
      </c>
      <c r="B10231" s="72" t="s">
        <v>3388</v>
      </c>
      <c r="C10231" s="72" t="s">
        <v>2103</v>
      </c>
      <c r="D10231" s="72">
        <v>9212</v>
      </c>
    </row>
    <row r="10232" spans="1:16" hidden="1">
      <c r="A10232" s="72" t="s">
        <v>2138</v>
      </c>
      <c r="B10232" s="72" t="s">
        <v>3388</v>
      </c>
      <c r="C10232" s="72" t="s">
        <v>2104</v>
      </c>
      <c r="D10232" s="72">
        <v>135</v>
      </c>
    </row>
    <row r="10233" spans="1:16" hidden="1">
      <c r="A10233" s="72" t="s">
        <v>2138</v>
      </c>
      <c r="B10233" s="72" t="s">
        <v>3388</v>
      </c>
      <c r="C10233" s="72" t="s">
        <v>2105</v>
      </c>
      <c r="D10233" s="72">
        <v>59622</v>
      </c>
    </row>
    <row r="10234" spans="1:16" hidden="1">
      <c r="A10234" s="72" t="s">
        <v>2138</v>
      </c>
      <c r="B10234" s="72" t="s">
        <v>3388</v>
      </c>
      <c r="C10234" s="72" t="s">
        <v>2106</v>
      </c>
      <c r="D10234" s="72">
        <v>14407</v>
      </c>
    </row>
    <row r="10235" spans="1:16" hidden="1">
      <c r="A10235" s="72" t="s">
        <v>2138</v>
      </c>
      <c r="B10235" s="72" t="s">
        <v>3388</v>
      </c>
      <c r="C10235" s="72" t="s">
        <v>2107</v>
      </c>
      <c r="D10235" s="72">
        <v>61</v>
      </c>
    </row>
    <row r="10236" spans="1:16" hidden="1">
      <c r="A10236" s="72" t="s">
        <v>2138</v>
      </c>
      <c r="B10236" s="72" t="s">
        <v>3388</v>
      </c>
      <c r="C10236" s="72" t="s">
        <v>2108</v>
      </c>
      <c r="D10236" s="72">
        <v>93254</v>
      </c>
    </row>
    <row r="10237" spans="1:16" hidden="1">
      <c r="A10237" s="72" t="s">
        <v>2155</v>
      </c>
      <c r="B10237" s="72" t="s">
        <v>3389</v>
      </c>
      <c r="C10237" s="72" t="s">
        <v>2103</v>
      </c>
      <c r="D10237" s="72">
        <v>28068</v>
      </c>
      <c r="E10237" s="72">
        <v>23200</v>
      </c>
      <c r="F10237" s="72">
        <v>22961</v>
      </c>
      <c r="G10237" s="72">
        <v>24869</v>
      </c>
      <c r="H10237" s="72">
        <v>25177</v>
      </c>
      <c r="I10237" s="72">
        <v>24028</v>
      </c>
      <c r="J10237" s="72">
        <v>20985</v>
      </c>
      <c r="K10237" s="72">
        <v>19474</v>
      </c>
      <c r="L10237" s="72">
        <v>22587</v>
      </c>
      <c r="M10237" s="72">
        <v>24271</v>
      </c>
      <c r="N10237" s="72">
        <v>22289</v>
      </c>
      <c r="O10237" s="72">
        <v>22239</v>
      </c>
      <c r="P10237" s="72">
        <v>20427</v>
      </c>
    </row>
    <row r="10238" spans="1:16" hidden="1">
      <c r="A10238" s="72" t="s">
        <v>2155</v>
      </c>
      <c r="B10238" s="72" t="s">
        <v>3389</v>
      </c>
      <c r="C10238" s="72" t="s">
        <v>2104</v>
      </c>
      <c r="D10238" s="72">
        <v>417</v>
      </c>
      <c r="E10238" s="72">
        <v>417</v>
      </c>
      <c r="F10238" s="72">
        <v>411</v>
      </c>
      <c r="G10238" s="72">
        <v>409</v>
      </c>
      <c r="H10238" s="72">
        <v>413</v>
      </c>
      <c r="I10238" s="72">
        <v>412</v>
      </c>
      <c r="J10238" s="72">
        <v>401</v>
      </c>
      <c r="K10238" s="72">
        <v>392</v>
      </c>
      <c r="L10238" s="72">
        <v>386</v>
      </c>
      <c r="M10238" s="72">
        <v>388</v>
      </c>
      <c r="N10238" s="72">
        <v>389</v>
      </c>
      <c r="O10238" s="72">
        <v>387</v>
      </c>
      <c r="P10238" s="72">
        <v>385</v>
      </c>
    </row>
    <row r="10239" spans="1:16" hidden="1">
      <c r="A10239" s="72" t="s">
        <v>2155</v>
      </c>
      <c r="B10239" s="72" t="s">
        <v>3389</v>
      </c>
      <c r="C10239" s="72" t="s">
        <v>2105</v>
      </c>
      <c r="D10239" s="72">
        <v>270361</v>
      </c>
      <c r="E10239" s="72">
        <v>228217</v>
      </c>
      <c r="F10239" s="72">
        <v>227018</v>
      </c>
      <c r="G10239" s="72">
        <v>248111</v>
      </c>
      <c r="H10239" s="72">
        <v>256811</v>
      </c>
      <c r="I10239" s="72">
        <v>255646</v>
      </c>
      <c r="J10239" s="72">
        <v>207829</v>
      </c>
      <c r="K10239" s="72">
        <v>207561</v>
      </c>
      <c r="L10239" s="72">
        <v>232742</v>
      </c>
      <c r="M10239" s="72">
        <v>230185</v>
      </c>
      <c r="N10239" s="72">
        <v>230258</v>
      </c>
      <c r="O10239" s="72">
        <v>231946</v>
      </c>
      <c r="P10239" s="72">
        <v>259131</v>
      </c>
    </row>
    <row r="10240" spans="1:16" hidden="1">
      <c r="A10240" s="72" t="s">
        <v>2155</v>
      </c>
      <c r="B10240" s="72" t="s">
        <v>3389</v>
      </c>
      <c r="C10240" s="72" t="s">
        <v>2106</v>
      </c>
      <c r="D10240" s="72">
        <v>23060</v>
      </c>
      <c r="E10240" s="72">
        <v>18804</v>
      </c>
      <c r="F10240" s="72">
        <v>18777</v>
      </c>
      <c r="G10240" s="72">
        <v>19820</v>
      </c>
      <c r="H10240" s="72">
        <v>19937</v>
      </c>
      <c r="I10240" s="72">
        <v>17846</v>
      </c>
      <c r="J10240" s="72">
        <v>14925</v>
      </c>
      <c r="K10240" s="72">
        <v>15103</v>
      </c>
      <c r="L10240" s="72">
        <v>17261</v>
      </c>
      <c r="M10240" s="72">
        <v>18666</v>
      </c>
      <c r="N10240" s="72">
        <v>15198</v>
      </c>
      <c r="O10240" s="72">
        <v>15098</v>
      </c>
      <c r="P10240" s="72">
        <v>15774</v>
      </c>
    </row>
    <row r="10241" spans="1:16" hidden="1">
      <c r="A10241" s="72" t="s">
        <v>2155</v>
      </c>
      <c r="B10241" s="72" t="s">
        <v>3389</v>
      </c>
      <c r="C10241" s="72" t="s">
        <v>2107</v>
      </c>
      <c r="D10241" s="72">
        <v>63</v>
      </c>
      <c r="E10241" s="72">
        <v>63</v>
      </c>
      <c r="F10241" s="72">
        <v>64</v>
      </c>
      <c r="G10241" s="72">
        <v>66</v>
      </c>
      <c r="H10241" s="72">
        <v>65</v>
      </c>
      <c r="I10241" s="72">
        <v>63</v>
      </c>
      <c r="J10241" s="72">
        <v>62</v>
      </c>
      <c r="K10241" s="72">
        <v>59</v>
      </c>
      <c r="L10241" s="72">
        <v>58</v>
      </c>
      <c r="M10241" s="72">
        <v>61</v>
      </c>
      <c r="N10241" s="72">
        <v>60</v>
      </c>
      <c r="O10241" s="72">
        <v>58</v>
      </c>
      <c r="P10241" s="72">
        <v>57</v>
      </c>
    </row>
    <row r="10242" spans="1:16" hidden="1">
      <c r="A10242" s="72" t="s">
        <v>2155</v>
      </c>
      <c r="B10242" s="72" t="s">
        <v>3389</v>
      </c>
      <c r="C10242" s="72" t="s">
        <v>2108</v>
      </c>
      <c r="D10242" s="72">
        <v>197089</v>
      </c>
      <c r="E10242" s="72">
        <v>161902</v>
      </c>
      <c r="F10242" s="72">
        <v>162919</v>
      </c>
      <c r="G10242" s="72">
        <v>178818</v>
      </c>
      <c r="H10242" s="72">
        <v>182689</v>
      </c>
      <c r="I10242" s="72">
        <v>170658</v>
      </c>
      <c r="J10242" s="72">
        <v>130490</v>
      </c>
      <c r="K10242" s="72">
        <v>133613</v>
      </c>
      <c r="L10242" s="72">
        <v>159463</v>
      </c>
      <c r="M10242" s="72">
        <v>167631</v>
      </c>
      <c r="N10242" s="72">
        <v>142260</v>
      </c>
      <c r="O10242" s="72">
        <v>138447</v>
      </c>
      <c r="P10242" s="72">
        <v>173535</v>
      </c>
    </row>
    <row r="10243" spans="1:16" hidden="1">
      <c r="A10243" s="72" t="s">
        <v>2155</v>
      </c>
      <c r="B10243" s="72" t="s">
        <v>3390</v>
      </c>
      <c r="C10243" s="72" t="s">
        <v>2103</v>
      </c>
      <c r="D10243" s="72">
        <v>43052</v>
      </c>
      <c r="E10243" s="72">
        <v>40743</v>
      </c>
      <c r="F10243" s="72">
        <v>35690</v>
      </c>
      <c r="G10243" s="72">
        <v>45355</v>
      </c>
      <c r="H10243" s="72">
        <v>43849</v>
      </c>
      <c r="I10243" s="72">
        <v>36874</v>
      </c>
      <c r="J10243" s="72">
        <v>39061</v>
      </c>
      <c r="K10243" s="72">
        <v>35372</v>
      </c>
      <c r="L10243" s="72">
        <v>40028</v>
      </c>
      <c r="M10243" s="72">
        <v>42331</v>
      </c>
      <c r="N10243" s="72">
        <v>40846</v>
      </c>
      <c r="O10243" s="72">
        <v>37777</v>
      </c>
      <c r="P10243" s="72">
        <v>39213</v>
      </c>
    </row>
    <row r="10244" spans="1:16" hidden="1">
      <c r="A10244" s="72" t="s">
        <v>2155</v>
      </c>
      <c r="B10244" s="72" t="s">
        <v>3390</v>
      </c>
      <c r="C10244" s="72" t="s">
        <v>2104</v>
      </c>
      <c r="D10244" s="72">
        <v>659</v>
      </c>
      <c r="E10244" s="72">
        <v>659</v>
      </c>
      <c r="F10244" s="72">
        <v>645</v>
      </c>
      <c r="G10244" s="72">
        <v>643</v>
      </c>
      <c r="H10244" s="72">
        <v>643</v>
      </c>
      <c r="I10244" s="72">
        <v>648</v>
      </c>
      <c r="J10244" s="72">
        <v>657</v>
      </c>
      <c r="K10244" s="72">
        <v>658</v>
      </c>
      <c r="L10244" s="72">
        <v>654</v>
      </c>
      <c r="M10244" s="72">
        <v>651</v>
      </c>
      <c r="N10244" s="72">
        <v>638</v>
      </c>
      <c r="O10244" s="72">
        <v>631</v>
      </c>
      <c r="P10244" s="72">
        <v>633</v>
      </c>
    </row>
    <row r="10245" spans="1:16" hidden="1">
      <c r="A10245" s="72" t="s">
        <v>2155</v>
      </c>
      <c r="B10245" s="72" t="s">
        <v>3390</v>
      </c>
      <c r="C10245" s="72" t="s">
        <v>2105</v>
      </c>
      <c r="D10245" s="72">
        <v>428166</v>
      </c>
      <c r="E10245" s="72">
        <v>408924</v>
      </c>
      <c r="F10245" s="72">
        <v>365730</v>
      </c>
      <c r="G10245" s="72">
        <v>445158</v>
      </c>
      <c r="H10245" s="72">
        <v>432746</v>
      </c>
      <c r="I10245" s="72">
        <v>375932</v>
      </c>
      <c r="J10245" s="72">
        <v>374108</v>
      </c>
      <c r="K10245" s="72">
        <v>397286</v>
      </c>
      <c r="L10245" s="72">
        <v>438096</v>
      </c>
      <c r="M10245" s="72">
        <v>454616</v>
      </c>
      <c r="N10245" s="72">
        <v>470603</v>
      </c>
      <c r="O10245" s="72">
        <v>443843</v>
      </c>
      <c r="P10245" s="72">
        <v>475088</v>
      </c>
    </row>
    <row r="10246" spans="1:16" hidden="1">
      <c r="A10246" s="72" t="s">
        <v>2155</v>
      </c>
      <c r="B10246" s="72" t="s">
        <v>3390</v>
      </c>
      <c r="C10246" s="72" t="s">
        <v>2106</v>
      </c>
      <c r="D10246" s="72">
        <v>38852</v>
      </c>
      <c r="E10246" s="72">
        <v>43843</v>
      </c>
      <c r="F10246" s="72">
        <v>31208</v>
      </c>
      <c r="G10246" s="72">
        <v>31241</v>
      </c>
      <c r="H10246" s="72">
        <v>26030</v>
      </c>
      <c r="I10246" s="72">
        <v>20620</v>
      </c>
      <c r="J10246" s="72">
        <v>15709</v>
      </c>
      <c r="K10246" s="72">
        <v>15731</v>
      </c>
      <c r="L10246" s="72">
        <v>19899</v>
      </c>
      <c r="M10246" s="72">
        <v>22431</v>
      </c>
      <c r="N10246" s="72">
        <v>24637</v>
      </c>
      <c r="O10246" s="72">
        <v>24411</v>
      </c>
      <c r="P10246" s="72">
        <v>28478</v>
      </c>
    </row>
    <row r="10247" spans="1:16" hidden="1">
      <c r="A10247" s="72" t="s">
        <v>2155</v>
      </c>
      <c r="B10247" s="72" t="s">
        <v>3390</v>
      </c>
      <c r="C10247" s="72" t="s">
        <v>2107</v>
      </c>
      <c r="D10247" s="72">
        <v>92</v>
      </c>
      <c r="E10247" s="72">
        <v>92</v>
      </c>
      <c r="F10247" s="72">
        <v>85</v>
      </c>
      <c r="G10247" s="72">
        <v>76</v>
      </c>
      <c r="H10247" s="72">
        <v>76</v>
      </c>
      <c r="I10247" s="72">
        <v>79</v>
      </c>
      <c r="J10247" s="72">
        <v>67</v>
      </c>
      <c r="K10247" s="72">
        <v>67</v>
      </c>
      <c r="L10247" s="72">
        <v>68</v>
      </c>
      <c r="M10247" s="72">
        <v>77</v>
      </c>
      <c r="N10247" s="72">
        <v>87</v>
      </c>
      <c r="O10247" s="72">
        <v>87</v>
      </c>
      <c r="P10247" s="72">
        <v>89</v>
      </c>
    </row>
    <row r="10248" spans="1:16" hidden="1">
      <c r="A10248" s="72" t="s">
        <v>2155</v>
      </c>
      <c r="B10248" s="72" t="s">
        <v>3390</v>
      </c>
      <c r="C10248" s="72" t="s">
        <v>2108</v>
      </c>
      <c r="D10248" s="72">
        <v>246854</v>
      </c>
      <c r="E10248" s="72">
        <v>276835</v>
      </c>
      <c r="F10248" s="72">
        <v>191534</v>
      </c>
      <c r="G10248" s="72">
        <v>227974</v>
      </c>
      <c r="H10248" s="72">
        <v>180985</v>
      </c>
      <c r="I10248" s="72">
        <v>137865</v>
      </c>
      <c r="J10248" s="72">
        <v>127189</v>
      </c>
      <c r="K10248" s="72">
        <v>125351</v>
      </c>
      <c r="L10248" s="72">
        <v>166107</v>
      </c>
      <c r="M10248" s="72">
        <v>190128</v>
      </c>
      <c r="N10248" s="72">
        <v>178926</v>
      </c>
      <c r="O10248" s="72">
        <v>181429</v>
      </c>
      <c r="P10248" s="72">
        <v>226456</v>
      </c>
    </row>
    <row r="10249" spans="1:16" hidden="1">
      <c r="A10249" s="72" t="s">
        <v>2121</v>
      </c>
      <c r="B10249" s="72" t="s">
        <v>3391</v>
      </c>
      <c r="C10249" s="72" t="s">
        <v>2103</v>
      </c>
      <c r="D10249" s="72">
        <v>147513</v>
      </c>
      <c r="E10249" s="72">
        <v>130502</v>
      </c>
      <c r="F10249" s="72">
        <v>131124</v>
      </c>
      <c r="G10249" s="72">
        <v>128647</v>
      </c>
      <c r="H10249" s="72">
        <v>125823</v>
      </c>
      <c r="I10249" s="72">
        <v>122086</v>
      </c>
      <c r="J10249" s="72">
        <v>125629</v>
      </c>
      <c r="K10249" s="72">
        <v>121654</v>
      </c>
      <c r="L10249" s="72">
        <v>123395</v>
      </c>
      <c r="M10249" s="72">
        <v>122868</v>
      </c>
      <c r="N10249" s="72">
        <v>120057</v>
      </c>
      <c r="O10249" s="72">
        <v>122190</v>
      </c>
      <c r="P10249" s="72">
        <v>128619</v>
      </c>
    </row>
    <row r="10250" spans="1:16" hidden="1">
      <c r="A10250" s="72" t="s">
        <v>2121</v>
      </c>
      <c r="B10250" s="72" t="s">
        <v>3391</v>
      </c>
      <c r="C10250" s="72" t="s">
        <v>2104</v>
      </c>
      <c r="D10250" s="72">
        <v>9019</v>
      </c>
      <c r="E10250" s="72">
        <v>9123</v>
      </c>
      <c r="F10250" s="72">
        <v>9122</v>
      </c>
      <c r="G10250" s="72">
        <v>9086</v>
      </c>
      <c r="H10250" s="72">
        <v>9007</v>
      </c>
      <c r="I10250" s="72">
        <v>8907</v>
      </c>
      <c r="J10250" s="72">
        <v>8738</v>
      </c>
      <c r="K10250" s="72">
        <v>8651</v>
      </c>
      <c r="L10250" s="72">
        <v>8641</v>
      </c>
      <c r="M10250" s="72">
        <v>8760</v>
      </c>
      <c r="N10250" s="72">
        <v>8691</v>
      </c>
      <c r="O10250" s="72">
        <v>9642</v>
      </c>
      <c r="P10250" s="72">
        <v>9462</v>
      </c>
    </row>
    <row r="10251" spans="1:16" hidden="1">
      <c r="A10251" s="72" t="s">
        <v>2121</v>
      </c>
      <c r="B10251" s="72" t="s">
        <v>3391</v>
      </c>
      <c r="C10251" s="72" t="s">
        <v>2105</v>
      </c>
      <c r="D10251" s="72">
        <v>3204098</v>
      </c>
      <c r="E10251" s="72">
        <v>3430464</v>
      </c>
      <c r="F10251" s="72">
        <v>3128039</v>
      </c>
      <c r="G10251" s="72">
        <v>2992721</v>
      </c>
      <c r="H10251" s="72">
        <v>2936316</v>
      </c>
      <c r="I10251" s="72">
        <v>3170490</v>
      </c>
      <c r="J10251" s="72">
        <v>3070901</v>
      </c>
      <c r="K10251" s="72">
        <v>3130669</v>
      </c>
      <c r="L10251" s="72">
        <v>3169313</v>
      </c>
      <c r="M10251" s="72">
        <v>3285951</v>
      </c>
      <c r="N10251" s="72">
        <v>2939717</v>
      </c>
      <c r="O10251" s="72">
        <v>1619364</v>
      </c>
      <c r="P10251" s="72">
        <v>1781676</v>
      </c>
    </row>
    <row r="10252" spans="1:16" hidden="1">
      <c r="A10252" s="72" t="s">
        <v>2121</v>
      </c>
      <c r="B10252" s="72" t="s">
        <v>3391</v>
      </c>
      <c r="C10252" s="72" t="s">
        <v>2106</v>
      </c>
      <c r="D10252" s="72">
        <v>292771</v>
      </c>
      <c r="E10252" s="72">
        <v>297863</v>
      </c>
      <c r="F10252" s="72">
        <v>315235</v>
      </c>
      <c r="G10252" s="72">
        <v>317287</v>
      </c>
      <c r="H10252" s="72">
        <v>339751</v>
      </c>
      <c r="I10252" s="72">
        <v>364568</v>
      </c>
      <c r="J10252" s="72">
        <v>383238</v>
      </c>
      <c r="K10252" s="72">
        <v>396629</v>
      </c>
      <c r="L10252" s="72">
        <v>419635</v>
      </c>
      <c r="M10252" s="72">
        <v>431151</v>
      </c>
      <c r="N10252" s="72">
        <v>416075</v>
      </c>
      <c r="O10252" s="72">
        <v>426395</v>
      </c>
      <c r="P10252" s="72">
        <v>402552</v>
      </c>
    </row>
    <row r="10253" spans="1:16" hidden="1">
      <c r="A10253" s="72" t="s">
        <v>2121</v>
      </c>
      <c r="B10253" s="72" t="s">
        <v>3391</v>
      </c>
      <c r="C10253" s="72" t="s">
        <v>2107</v>
      </c>
      <c r="D10253" s="72">
        <v>450</v>
      </c>
      <c r="E10253" s="72">
        <v>467</v>
      </c>
      <c r="F10253" s="72">
        <v>484</v>
      </c>
      <c r="G10253" s="72">
        <v>481</v>
      </c>
      <c r="H10253" s="72">
        <v>487</v>
      </c>
      <c r="I10253" s="72">
        <v>487</v>
      </c>
      <c r="J10253" s="72">
        <v>460</v>
      </c>
      <c r="K10253" s="72">
        <v>465</v>
      </c>
      <c r="L10253" s="72">
        <v>468</v>
      </c>
      <c r="M10253" s="72">
        <v>510</v>
      </c>
      <c r="N10253" s="72">
        <v>486</v>
      </c>
      <c r="O10253" s="72">
        <v>541</v>
      </c>
      <c r="P10253" s="72">
        <v>561</v>
      </c>
    </row>
    <row r="10254" spans="1:16" hidden="1">
      <c r="A10254" s="72" t="s">
        <v>2121</v>
      </c>
      <c r="B10254" s="72" t="s">
        <v>3391</v>
      </c>
      <c r="C10254" s="72" t="s">
        <v>2108</v>
      </c>
      <c r="D10254" s="72">
        <v>3108685</v>
      </c>
      <c r="E10254" s="72">
        <v>3878436</v>
      </c>
      <c r="F10254" s="72">
        <v>3646358</v>
      </c>
      <c r="G10254" s="72">
        <v>3250304</v>
      </c>
      <c r="H10254" s="72">
        <v>3480103</v>
      </c>
      <c r="I10254" s="72">
        <v>4147203</v>
      </c>
      <c r="J10254" s="72">
        <v>3992398</v>
      </c>
      <c r="K10254" s="72">
        <v>4610941</v>
      </c>
      <c r="L10254" s="72">
        <v>4812926</v>
      </c>
      <c r="M10254" s="72">
        <v>4997518</v>
      </c>
      <c r="N10254" s="72">
        <v>4333480</v>
      </c>
      <c r="O10254" s="72">
        <v>3999258</v>
      </c>
      <c r="P10254" s="72">
        <v>4421279</v>
      </c>
    </row>
    <row r="10255" spans="1:16" hidden="1">
      <c r="A10255" s="72" t="s">
        <v>2130</v>
      </c>
      <c r="B10255" s="72" t="s">
        <v>3392</v>
      </c>
      <c r="C10255" s="72" t="s">
        <v>2103</v>
      </c>
      <c r="D10255" s="72">
        <v>14437</v>
      </c>
      <c r="E10255" s="72">
        <v>12194</v>
      </c>
      <c r="F10255" s="72">
        <v>10427</v>
      </c>
      <c r="G10255" s="72">
        <v>11147</v>
      </c>
      <c r="H10255" s="72">
        <v>13051</v>
      </c>
      <c r="I10255" s="72">
        <v>12108</v>
      </c>
      <c r="J10255" s="72">
        <v>9335</v>
      </c>
      <c r="K10255" s="72">
        <v>8138</v>
      </c>
      <c r="L10255" s="72">
        <v>12523</v>
      </c>
      <c r="M10255" s="72">
        <v>10060</v>
      </c>
      <c r="N10255" s="72">
        <v>7690</v>
      </c>
      <c r="O10255" s="72">
        <v>11008</v>
      </c>
      <c r="P10255" s="72">
        <v>13157</v>
      </c>
    </row>
    <row r="10256" spans="1:16" hidden="1">
      <c r="A10256" s="72" t="s">
        <v>2130</v>
      </c>
      <c r="B10256" s="72" t="s">
        <v>3392</v>
      </c>
      <c r="C10256" s="72" t="s">
        <v>2104</v>
      </c>
      <c r="D10256" s="72">
        <v>453</v>
      </c>
      <c r="E10256" s="72">
        <v>407</v>
      </c>
      <c r="F10256" s="72">
        <v>439</v>
      </c>
      <c r="G10256" s="72">
        <v>439</v>
      </c>
      <c r="H10256" s="72">
        <v>443</v>
      </c>
      <c r="I10256" s="72">
        <v>443</v>
      </c>
      <c r="J10256" s="72">
        <v>438</v>
      </c>
      <c r="K10256" s="72">
        <v>438</v>
      </c>
      <c r="L10256" s="72">
        <v>402</v>
      </c>
      <c r="M10256" s="72">
        <v>400</v>
      </c>
      <c r="N10256" s="72">
        <v>451</v>
      </c>
      <c r="O10256" s="72">
        <v>467</v>
      </c>
      <c r="P10256" s="72">
        <v>451</v>
      </c>
    </row>
    <row r="10257" spans="1:16" hidden="1">
      <c r="A10257" s="72" t="s">
        <v>2130</v>
      </c>
      <c r="B10257" s="72" t="s">
        <v>3392</v>
      </c>
      <c r="C10257" s="72" t="s">
        <v>2105</v>
      </c>
      <c r="D10257" s="72">
        <v>243739</v>
      </c>
      <c r="E10257" s="72">
        <v>172222</v>
      </c>
      <c r="F10257" s="72">
        <v>151522</v>
      </c>
      <c r="G10257" s="72">
        <v>163216</v>
      </c>
      <c r="H10257" s="72">
        <v>210662</v>
      </c>
      <c r="I10257" s="72">
        <v>195022</v>
      </c>
      <c r="J10257" s="72">
        <v>163674</v>
      </c>
      <c r="K10257" s="72">
        <v>143131</v>
      </c>
      <c r="L10257" s="72">
        <v>220575</v>
      </c>
      <c r="M10257" s="72">
        <v>168231</v>
      </c>
      <c r="N10257" s="72">
        <v>131999</v>
      </c>
      <c r="O10257" s="72">
        <v>234318</v>
      </c>
      <c r="P10257" s="72">
        <v>339848</v>
      </c>
    </row>
    <row r="10258" spans="1:16" hidden="1">
      <c r="A10258" s="72" t="s">
        <v>2130</v>
      </c>
      <c r="B10258" s="72" t="s">
        <v>3392</v>
      </c>
      <c r="C10258" s="72" t="s">
        <v>2106</v>
      </c>
      <c r="D10258" s="72">
        <v>2740</v>
      </c>
      <c r="E10258" s="72">
        <v>3790</v>
      </c>
      <c r="F10258" s="72">
        <v>1548</v>
      </c>
      <c r="G10258" s="72">
        <v>1493</v>
      </c>
      <c r="H10258" s="72">
        <v>2031</v>
      </c>
      <c r="I10258" s="72">
        <v>1875</v>
      </c>
      <c r="J10258" s="72">
        <v>1357</v>
      </c>
      <c r="K10258" s="72">
        <v>2351</v>
      </c>
      <c r="L10258" s="72">
        <v>3740</v>
      </c>
      <c r="M10258" s="72">
        <v>3301</v>
      </c>
      <c r="N10258" s="72">
        <v>2676</v>
      </c>
      <c r="O10258" s="72">
        <v>1524</v>
      </c>
      <c r="P10258" s="72">
        <v>2413</v>
      </c>
    </row>
    <row r="10259" spans="1:16" hidden="1">
      <c r="A10259" s="72" t="s">
        <v>2130</v>
      </c>
      <c r="B10259" s="72" t="s">
        <v>3392</v>
      </c>
      <c r="C10259" s="72" t="s">
        <v>2107</v>
      </c>
      <c r="D10259" s="72">
        <v>25</v>
      </c>
      <c r="E10259" s="72">
        <v>26</v>
      </c>
      <c r="F10259" s="72">
        <v>26</v>
      </c>
      <c r="G10259" s="72">
        <v>26</v>
      </c>
      <c r="H10259" s="72">
        <v>26</v>
      </c>
      <c r="I10259" s="72">
        <v>26</v>
      </c>
      <c r="J10259" s="72">
        <v>28</v>
      </c>
      <c r="K10259" s="72">
        <v>28</v>
      </c>
      <c r="L10259" s="72">
        <v>28</v>
      </c>
      <c r="M10259" s="72">
        <v>27</v>
      </c>
      <c r="N10259" s="72">
        <v>31</v>
      </c>
      <c r="O10259" s="72">
        <v>29</v>
      </c>
      <c r="P10259" s="72">
        <v>31</v>
      </c>
    </row>
    <row r="10260" spans="1:16" hidden="1">
      <c r="A10260" s="72" t="s">
        <v>2130</v>
      </c>
      <c r="B10260" s="72" t="s">
        <v>3392</v>
      </c>
      <c r="C10260" s="72" t="s">
        <v>2108</v>
      </c>
      <c r="D10260" s="72">
        <v>42360</v>
      </c>
      <c r="E10260" s="72">
        <v>31527</v>
      </c>
      <c r="F10260" s="72">
        <v>20359</v>
      </c>
      <c r="G10260" s="72">
        <v>20541</v>
      </c>
      <c r="H10260" s="72">
        <v>32918</v>
      </c>
      <c r="I10260" s="72">
        <v>31858</v>
      </c>
      <c r="J10260" s="72">
        <v>25162</v>
      </c>
      <c r="K10260" s="72">
        <v>39204</v>
      </c>
      <c r="L10260" s="72">
        <v>66643</v>
      </c>
      <c r="M10260" s="72">
        <v>45534</v>
      </c>
      <c r="N10260" s="72">
        <v>42294</v>
      </c>
      <c r="O10260" s="72">
        <v>24079</v>
      </c>
      <c r="P10260" s="72">
        <v>62689</v>
      </c>
    </row>
    <row r="10261" spans="1:16" hidden="1">
      <c r="A10261" s="72" t="s">
        <v>2139</v>
      </c>
      <c r="B10261" s="72" t="s">
        <v>3393</v>
      </c>
      <c r="C10261" s="72" t="s">
        <v>2103</v>
      </c>
      <c r="D10261" s="72">
        <v>61372</v>
      </c>
      <c r="E10261" s="72">
        <v>61287</v>
      </c>
      <c r="F10261" s="72">
        <v>47382</v>
      </c>
      <c r="G10261" s="72">
        <v>61246</v>
      </c>
      <c r="H10261" s="72">
        <v>58082</v>
      </c>
      <c r="I10261" s="72">
        <v>45731</v>
      </c>
      <c r="J10261" s="72">
        <v>44828</v>
      </c>
      <c r="K10261" s="72">
        <v>45692</v>
      </c>
      <c r="L10261" s="72">
        <v>57603</v>
      </c>
      <c r="M10261" s="72">
        <v>59446</v>
      </c>
      <c r="N10261" s="72">
        <v>53589</v>
      </c>
      <c r="O10261" s="72">
        <v>50525</v>
      </c>
      <c r="P10261" s="72">
        <v>54181</v>
      </c>
    </row>
    <row r="10262" spans="1:16" hidden="1">
      <c r="A10262" s="72" t="s">
        <v>2139</v>
      </c>
      <c r="B10262" s="72" t="s">
        <v>3393</v>
      </c>
      <c r="C10262" s="72" t="s">
        <v>2104</v>
      </c>
      <c r="D10262" s="72">
        <v>922</v>
      </c>
      <c r="E10262" s="72">
        <v>902</v>
      </c>
      <c r="F10262" s="72">
        <v>903</v>
      </c>
      <c r="G10262" s="72">
        <v>897</v>
      </c>
      <c r="H10262" s="72">
        <v>893</v>
      </c>
      <c r="I10262" s="72">
        <v>879</v>
      </c>
      <c r="J10262" s="72">
        <v>875</v>
      </c>
      <c r="K10262" s="72">
        <v>870</v>
      </c>
      <c r="L10262" s="72">
        <v>862</v>
      </c>
      <c r="M10262" s="72">
        <v>859</v>
      </c>
      <c r="N10262" s="72">
        <v>861</v>
      </c>
      <c r="O10262" s="72">
        <v>859</v>
      </c>
      <c r="P10262" s="72">
        <v>861</v>
      </c>
    </row>
    <row r="10263" spans="1:16" hidden="1">
      <c r="A10263" s="72" t="s">
        <v>2139</v>
      </c>
      <c r="B10263" s="72" t="s">
        <v>3393</v>
      </c>
      <c r="C10263" s="72" t="s">
        <v>2105</v>
      </c>
      <c r="D10263" s="72">
        <v>872190</v>
      </c>
      <c r="E10263" s="72">
        <v>759407</v>
      </c>
      <c r="F10263" s="72">
        <v>611381</v>
      </c>
      <c r="G10263" s="72">
        <v>876529</v>
      </c>
      <c r="H10263" s="72">
        <v>880347</v>
      </c>
      <c r="I10263" s="72">
        <v>721370</v>
      </c>
      <c r="J10263" s="72">
        <v>701618</v>
      </c>
      <c r="K10263" s="72">
        <v>698096</v>
      </c>
      <c r="L10263" s="72">
        <v>752388</v>
      </c>
      <c r="M10263" s="72">
        <v>709335</v>
      </c>
      <c r="N10263" s="72">
        <v>705053</v>
      </c>
      <c r="O10263" s="72">
        <v>828239</v>
      </c>
      <c r="P10263" s="72">
        <v>944628</v>
      </c>
    </row>
    <row r="10264" spans="1:16" hidden="1">
      <c r="A10264" s="72" t="s">
        <v>2139</v>
      </c>
      <c r="B10264" s="72" t="s">
        <v>3393</v>
      </c>
      <c r="C10264" s="72" t="s">
        <v>2106</v>
      </c>
      <c r="D10264" s="72">
        <v>30325</v>
      </c>
      <c r="E10264" s="72">
        <v>31120</v>
      </c>
      <c r="F10264" s="72">
        <v>21163</v>
      </c>
      <c r="G10264" s="72">
        <v>32125</v>
      </c>
      <c r="H10264" s="72">
        <v>27331</v>
      </c>
      <c r="I10264" s="72">
        <v>21008</v>
      </c>
      <c r="J10264" s="72">
        <v>20027</v>
      </c>
      <c r="K10264" s="72">
        <v>42307</v>
      </c>
      <c r="L10264" s="72">
        <v>41176</v>
      </c>
      <c r="M10264" s="72">
        <v>40552</v>
      </c>
      <c r="N10264" s="72">
        <v>38501</v>
      </c>
      <c r="O10264" s="72">
        <v>36682</v>
      </c>
      <c r="P10264" s="72">
        <v>40417</v>
      </c>
    </row>
    <row r="10265" spans="1:16" hidden="1">
      <c r="A10265" s="72" t="s">
        <v>2139</v>
      </c>
      <c r="B10265" s="72" t="s">
        <v>3393</v>
      </c>
      <c r="C10265" s="72" t="s">
        <v>2107</v>
      </c>
      <c r="D10265" s="72">
        <v>152</v>
      </c>
      <c r="E10265" s="72">
        <v>151</v>
      </c>
      <c r="F10265" s="72">
        <v>151</v>
      </c>
      <c r="G10265" s="72">
        <v>151</v>
      </c>
      <c r="H10265" s="72">
        <v>151</v>
      </c>
      <c r="I10265" s="72">
        <v>152</v>
      </c>
      <c r="J10265" s="72">
        <v>151</v>
      </c>
      <c r="K10265" s="72">
        <v>155</v>
      </c>
      <c r="L10265" s="72">
        <v>156</v>
      </c>
      <c r="M10265" s="72">
        <v>153</v>
      </c>
      <c r="N10265" s="72">
        <v>153</v>
      </c>
      <c r="O10265" s="72">
        <v>154</v>
      </c>
      <c r="P10265" s="72">
        <v>153</v>
      </c>
    </row>
    <row r="10266" spans="1:16" hidden="1">
      <c r="A10266" s="72" t="s">
        <v>2139</v>
      </c>
      <c r="B10266" s="72" t="s">
        <v>3393</v>
      </c>
      <c r="C10266" s="72" t="s">
        <v>2108</v>
      </c>
      <c r="D10266" s="72">
        <v>426476</v>
      </c>
      <c r="E10266" s="72">
        <v>374739</v>
      </c>
      <c r="F10266" s="72">
        <v>262663</v>
      </c>
      <c r="G10266" s="72">
        <v>424267</v>
      </c>
      <c r="H10266" s="72">
        <v>666411</v>
      </c>
      <c r="I10266" s="72">
        <v>303480</v>
      </c>
      <c r="J10266" s="72">
        <v>301251</v>
      </c>
      <c r="K10266" s="72">
        <v>528218</v>
      </c>
      <c r="L10266" s="72">
        <v>457129</v>
      </c>
      <c r="M10266" s="72">
        <v>416261</v>
      </c>
      <c r="N10266" s="72">
        <v>434409</v>
      </c>
      <c r="O10266" s="72">
        <v>514826</v>
      </c>
      <c r="P10266" s="72">
        <v>581624</v>
      </c>
    </row>
    <row r="10267" spans="1:16" hidden="1">
      <c r="A10267" s="72" t="s">
        <v>2139</v>
      </c>
      <c r="B10267" s="72" t="s">
        <v>3393</v>
      </c>
      <c r="C10267" s="72" t="s">
        <v>2109</v>
      </c>
      <c r="D10267" s="72">
        <v>25208</v>
      </c>
      <c r="E10267" s="72">
        <v>14162</v>
      </c>
      <c r="F10267" s="72">
        <v>11187</v>
      </c>
      <c r="G10267" s="72">
        <v>12148</v>
      </c>
      <c r="H10267" s="72">
        <v>13285</v>
      </c>
      <c r="I10267" s="72">
        <v>15145</v>
      </c>
      <c r="J10267" s="72">
        <v>22564</v>
      </c>
      <c r="K10267" s="72">
        <v>2875</v>
      </c>
      <c r="L10267" s="72">
        <v>6727</v>
      </c>
      <c r="M10267" s="72">
        <v>20478</v>
      </c>
      <c r="N10267" s="72">
        <v>14705</v>
      </c>
      <c r="O10267" s="72">
        <v>7024</v>
      </c>
      <c r="P10267" s="72">
        <v>12285</v>
      </c>
    </row>
    <row r="10268" spans="1:16" hidden="1">
      <c r="A10268" s="72" t="s">
        <v>2139</v>
      </c>
      <c r="B10268" s="72" t="s">
        <v>3393</v>
      </c>
      <c r="C10268" s="72" t="s">
        <v>2110</v>
      </c>
      <c r="D10268" s="72">
        <v>5</v>
      </c>
      <c r="E10268" s="72">
        <v>4</v>
      </c>
      <c r="F10268" s="72">
        <v>4</v>
      </c>
      <c r="G10268" s="72">
        <v>4</v>
      </c>
      <c r="H10268" s="72">
        <v>5</v>
      </c>
      <c r="I10268" s="72">
        <v>6</v>
      </c>
      <c r="J10268" s="72">
        <v>6</v>
      </c>
      <c r="K10268" s="72">
        <v>2</v>
      </c>
      <c r="L10268" s="72">
        <v>1</v>
      </c>
      <c r="M10268" s="72">
        <v>2</v>
      </c>
      <c r="N10268" s="72">
        <v>1</v>
      </c>
      <c r="O10268" s="72">
        <v>1</v>
      </c>
      <c r="P10268" s="72">
        <v>1</v>
      </c>
    </row>
    <row r="10269" spans="1:16" hidden="1">
      <c r="A10269" s="72" t="s">
        <v>2139</v>
      </c>
      <c r="B10269" s="72" t="s">
        <v>3393</v>
      </c>
      <c r="C10269" s="72" t="s">
        <v>2111</v>
      </c>
      <c r="D10269" s="72">
        <v>336145</v>
      </c>
      <c r="E10269" s="72">
        <v>173578</v>
      </c>
      <c r="F10269" s="72">
        <v>136250</v>
      </c>
      <c r="G10269" s="72">
        <v>159122</v>
      </c>
      <c r="H10269" s="72">
        <v>175877</v>
      </c>
      <c r="I10269" s="72">
        <v>202214</v>
      </c>
      <c r="J10269" s="72">
        <v>254825</v>
      </c>
      <c r="K10269" s="72">
        <v>82108</v>
      </c>
      <c r="L10269" s="72">
        <v>108536</v>
      </c>
      <c r="M10269" s="72">
        <v>171553</v>
      </c>
      <c r="N10269" s="72">
        <v>120794</v>
      </c>
      <c r="O10269" s="72">
        <v>77564</v>
      </c>
      <c r="P10269" s="72">
        <v>219772</v>
      </c>
    </row>
    <row r="10270" spans="1:16" hidden="1">
      <c r="A10270" s="72" t="s">
        <v>2161</v>
      </c>
      <c r="B10270" s="72" t="s">
        <v>3394</v>
      </c>
      <c r="C10270" s="72" t="s">
        <v>2103</v>
      </c>
      <c r="D10270" s="72">
        <v>878532</v>
      </c>
      <c r="E10270" s="72">
        <v>936214</v>
      </c>
      <c r="F10270" s="72">
        <v>799419</v>
      </c>
      <c r="G10270" s="72">
        <v>1018488</v>
      </c>
      <c r="H10270" s="72">
        <v>1128198</v>
      </c>
      <c r="I10270" s="72">
        <v>902190</v>
      </c>
      <c r="J10270" s="72">
        <v>880170</v>
      </c>
      <c r="K10270" s="72">
        <v>950731</v>
      </c>
      <c r="L10270" s="72">
        <v>1034113</v>
      </c>
      <c r="M10270" s="72">
        <v>1063216</v>
      </c>
      <c r="N10270" s="72">
        <v>931286</v>
      </c>
      <c r="O10270" s="72">
        <v>902359</v>
      </c>
      <c r="P10270" s="72">
        <v>1095677</v>
      </c>
    </row>
    <row r="10271" spans="1:16" hidden="1">
      <c r="A10271" s="72" t="s">
        <v>2161</v>
      </c>
      <c r="B10271" s="72" t="s">
        <v>3394</v>
      </c>
      <c r="C10271" s="72" t="s">
        <v>2104</v>
      </c>
      <c r="D10271" s="72">
        <v>11084</v>
      </c>
      <c r="E10271" s="72">
        <v>11083</v>
      </c>
      <c r="F10271" s="72">
        <v>11135</v>
      </c>
      <c r="G10271" s="72">
        <v>11177</v>
      </c>
      <c r="H10271" s="72">
        <v>11224</v>
      </c>
      <c r="I10271" s="72">
        <v>11300</v>
      </c>
      <c r="J10271" s="72">
        <v>11372</v>
      </c>
      <c r="K10271" s="72">
        <v>11398</v>
      </c>
      <c r="L10271" s="72">
        <v>11440</v>
      </c>
      <c r="M10271" s="72">
        <v>11478</v>
      </c>
      <c r="N10271" s="72">
        <v>11516</v>
      </c>
      <c r="O10271" s="72">
        <v>11568</v>
      </c>
      <c r="P10271" s="72">
        <v>11594</v>
      </c>
    </row>
    <row r="10272" spans="1:16" hidden="1">
      <c r="A10272" s="72" t="s">
        <v>2161</v>
      </c>
      <c r="B10272" s="72" t="s">
        <v>3394</v>
      </c>
      <c r="C10272" s="72" t="s">
        <v>2105</v>
      </c>
      <c r="D10272" s="72">
        <v>9437435</v>
      </c>
      <c r="E10272" s="72">
        <v>9326568</v>
      </c>
      <c r="F10272" s="72">
        <v>8001328</v>
      </c>
      <c r="G10272" s="72">
        <v>9882780</v>
      </c>
      <c r="H10272" s="72">
        <v>12325121</v>
      </c>
      <c r="I10272" s="72">
        <v>8646101</v>
      </c>
      <c r="J10272" s="72">
        <v>7678960</v>
      </c>
      <c r="K10272" s="72">
        <v>8349208</v>
      </c>
      <c r="L10272" s="72">
        <v>9166402</v>
      </c>
      <c r="M10272" s="72">
        <v>8988860</v>
      </c>
      <c r="N10272" s="72">
        <v>7790410</v>
      </c>
      <c r="O10272" s="72">
        <v>10275762</v>
      </c>
      <c r="P10272" s="72">
        <v>13537257</v>
      </c>
    </row>
    <row r="10273" spans="1:16" hidden="1">
      <c r="A10273" s="72" t="s">
        <v>2161</v>
      </c>
      <c r="B10273" s="72" t="s">
        <v>3394</v>
      </c>
      <c r="C10273" s="72" t="s">
        <v>2106</v>
      </c>
      <c r="D10273" s="72">
        <v>612541</v>
      </c>
      <c r="E10273" s="72">
        <v>676859</v>
      </c>
      <c r="F10273" s="72">
        <v>600769</v>
      </c>
      <c r="G10273" s="72">
        <v>675658</v>
      </c>
      <c r="H10273" s="72">
        <v>678157</v>
      </c>
      <c r="I10273" s="72">
        <v>545723</v>
      </c>
      <c r="J10273" s="72">
        <v>551159</v>
      </c>
      <c r="K10273" s="72">
        <v>594319</v>
      </c>
      <c r="L10273" s="72">
        <v>636122</v>
      </c>
      <c r="M10273" s="72">
        <v>658444</v>
      </c>
      <c r="N10273" s="72">
        <v>598805</v>
      </c>
      <c r="O10273" s="72">
        <v>599385</v>
      </c>
      <c r="P10273" s="72">
        <v>692388</v>
      </c>
    </row>
    <row r="10274" spans="1:16" hidden="1">
      <c r="A10274" s="72" t="s">
        <v>2161</v>
      </c>
      <c r="B10274" s="72" t="s">
        <v>3394</v>
      </c>
      <c r="C10274" s="72" t="s">
        <v>2107</v>
      </c>
      <c r="D10274" s="72">
        <v>1170</v>
      </c>
      <c r="E10274" s="72">
        <v>1170</v>
      </c>
      <c r="F10274" s="72">
        <v>1174</v>
      </c>
      <c r="G10274" s="72">
        <v>1184</v>
      </c>
      <c r="H10274" s="72">
        <v>1189</v>
      </c>
      <c r="I10274" s="72">
        <v>1197</v>
      </c>
      <c r="J10274" s="72">
        <v>1207</v>
      </c>
      <c r="K10274" s="72">
        <v>1249</v>
      </c>
      <c r="L10274" s="72">
        <v>1266</v>
      </c>
      <c r="M10274" s="72">
        <v>1264</v>
      </c>
      <c r="N10274" s="72">
        <v>1272</v>
      </c>
      <c r="O10274" s="72">
        <v>1305</v>
      </c>
      <c r="P10274" s="72">
        <v>1326</v>
      </c>
    </row>
    <row r="10275" spans="1:16" hidden="1">
      <c r="A10275" s="72" t="s">
        <v>2161</v>
      </c>
      <c r="B10275" s="72" t="s">
        <v>3394</v>
      </c>
      <c r="C10275" s="72" t="s">
        <v>2108</v>
      </c>
      <c r="D10275" s="72">
        <v>4999030</v>
      </c>
      <c r="E10275" s="72">
        <v>5151951</v>
      </c>
      <c r="F10275" s="72">
        <v>4108440</v>
      </c>
      <c r="G10275" s="72">
        <v>5112719</v>
      </c>
      <c r="H10275" s="72">
        <v>6438172</v>
      </c>
      <c r="I10275" s="72">
        <v>4008739</v>
      </c>
      <c r="J10275" s="72">
        <v>3730145</v>
      </c>
      <c r="K10275" s="72">
        <v>4217772</v>
      </c>
      <c r="L10275" s="72">
        <v>4454444</v>
      </c>
      <c r="M10275" s="72">
        <v>4534425</v>
      </c>
      <c r="N10275" s="72">
        <v>3840004</v>
      </c>
      <c r="O10275" s="72">
        <v>5803527</v>
      </c>
      <c r="P10275" s="72">
        <v>6901339</v>
      </c>
    </row>
    <row r="10276" spans="1:16" hidden="1">
      <c r="A10276" s="72" t="s">
        <v>2161</v>
      </c>
      <c r="B10276" s="72" t="s">
        <v>3394</v>
      </c>
      <c r="C10276" s="72" t="s">
        <v>2109</v>
      </c>
      <c r="D10276" s="72">
        <v>354884</v>
      </c>
      <c r="E10276" s="72">
        <v>425721</v>
      </c>
      <c r="F10276" s="72">
        <v>875280</v>
      </c>
      <c r="G10276" s="72">
        <v>1063138</v>
      </c>
      <c r="H10276" s="72">
        <v>848847</v>
      </c>
      <c r="I10276" s="72">
        <v>407587</v>
      </c>
      <c r="J10276" s="72">
        <v>511251</v>
      </c>
      <c r="K10276" s="72">
        <v>677176</v>
      </c>
      <c r="L10276" s="72">
        <v>628289</v>
      </c>
      <c r="M10276" s="72">
        <v>457790</v>
      </c>
      <c r="N10276" s="72">
        <v>352616</v>
      </c>
      <c r="O10276" s="72">
        <v>352180</v>
      </c>
      <c r="P10276" s="72">
        <v>348520</v>
      </c>
    </row>
    <row r="10277" spans="1:16" hidden="1">
      <c r="A10277" s="72" t="s">
        <v>2161</v>
      </c>
      <c r="B10277" s="72" t="s">
        <v>3394</v>
      </c>
      <c r="C10277" s="72" t="s">
        <v>2110</v>
      </c>
      <c r="D10277" s="72">
        <v>69</v>
      </c>
      <c r="E10277" s="72">
        <v>70</v>
      </c>
      <c r="F10277" s="72">
        <v>69</v>
      </c>
      <c r="G10277" s="72">
        <v>68</v>
      </c>
      <c r="H10277" s="72">
        <v>68</v>
      </c>
      <c r="I10277" s="72">
        <v>69</v>
      </c>
      <c r="J10277" s="72">
        <v>69</v>
      </c>
      <c r="K10277" s="72">
        <v>75</v>
      </c>
      <c r="L10277" s="72">
        <v>69</v>
      </c>
      <c r="M10277" s="72">
        <v>69</v>
      </c>
      <c r="N10277" s="72">
        <v>71</v>
      </c>
      <c r="O10277" s="72">
        <v>69</v>
      </c>
      <c r="P10277" s="72">
        <v>69</v>
      </c>
    </row>
    <row r="10278" spans="1:16" hidden="1">
      <c r="A10278" s="72" t="s">
        <v>2161</v>
      </c>
      <c r="B10278" s="72" t="s">
        <v>3394</v>
      </c>
      <c r="C10278" s="72" t="s">
        <v>2111</v>
      </c>
      <c r="D10278" s="72">
        <v>2456129</v>
      </c>
      <c r="E10278" s="72">
        <v>2854071</v>
      </c>
      <c r="F10278" s="72">
        <v>4288280</v>
      </c>
      <c r="G10278" s="72">
        <v>6176417</v>
      </c>
      <c r="H10278" s="72">
        <v>6936933</v>
      </c>
      <c r="I10278" s="72">
        <v>2142601</v>
      </c>
      <c r="J10278" s="72">
        <v>2747909</v>
      </c>
      <c r="K10278" s="72">
        <v>3379899</v>
      </c>
      <c r="L10278" s="72">
        <v>3637174</v>
      </c>
      <c r="M10278" s="72">
        <v>2096061</v>
      </c>
      <c r="N10278" s="72">
        <v>1859970</v>
      </c>
      <c r="O10278" s="72">
        <v>2998432</v>
      </c>
      <c r="P10278" s="72">
        <v>2881565</v>
      </c>
    </row>
    <row r="10279" spans="1:16" hidden="1">
      <c r="A10279" s="72" t="s">
        <v>2155</v>
      </c>
      <c r="B10279" s="72" t="s">
        <v>3395</v>
      </c>
      <c r="C10279" s="72" t="s">
        <v>2103</v>
      </c>
      <c r="D10279" s="72">
        <v>35465</v>
      </c>
      <c r="E10279" s="72">
        <v>29709</v>
      </c>
      <c r="F10279" s="72">
        <v>23312</v>
      </c>
      <c r="G10279" s="72">
        <v>29850</v>
      </c>
      <c r="H10279" s="72">
        <v>31979</v>
      </c>
      <c r="I10279" s="72">
        <v>30954</v>
      </c>
      <c r="J10279" s="72">
        <v>31754</v>
      </c>
      <c r="K10279" s="72">
        <v>38017</v>
      </c>
      <c r="L10279" s="72">
        <v>31760</v>
      </c>
      <c r="N10279" s="72">
        <v>19143</v>
      </c>
      <c r="O10279" s="72">
        <v>22648</v>
      </c>
    </row>
    <row r="10280" spans="1:16" hidden="1">
      <c r="A10280" s="72" t="s">
        <v>2155</v>
      </c>
      <c r="B10280" s="72" t="s">
        <v>3395</v>
      </c>
      <c r="C10280" s="72" t="s">
        <v>2104</v>
      </c>
      <c r="D10280" s="72">
        <v>981</v>
      </c>
      <c r="E10280" s="72">
        <v>956</v>
      </c>
      <c r="F10280" s="72">
        <v>951</v>
      </c>
      <c r="G10280" s="72">
        <v>950</v>
      </c>
      <c r="H10280" s="72">
        <v>945</v>
      </c>
      <c r="I10280" s="72">
        <v>947</v>
      </c>
      <c r="J10280" s="72">
        <v>979</v>
      </c>
      <c r="K10280" s="72">
        <v>1046</v>
      </c>
      <c r="L10280" s="72">
        <v>981</v>
      </c>
      <c r="N10280" s="72">
        <v>918</v>
      </c>
      <c r="O10280" s="72">
        <v>933</v>
      </c>
    </row>
    <row r="10281" spans="1:16" hidden="1">
      <c r="A10281" s="72" t="s">
        <v>2155</v>
      </c>
      <c r="B10281" s="72" t="s">
        <v>3395</v>
      </c>
      <c r="C10281" s="72" t="s">
        <v>2105</v>
      </c>
      <c r="D10281" s="72">
        <v>504442</v>
      </c>
      <c r="E10281" s="72">
        <v>411280</v>
      </c>
      <c r="F10281" s="72">
        <v>314570</v>
      </c>
      <c r="G10281" s="72">
        <v>393067</v>
      </c>
      <c r="H10281" s="72">
        <v>447271</v>
      </c>
      <c r="I10281" s="72">
        <v>390767</v>
      </c>
      <c r="J10281" s="72">
        <v>391567</v>
      </c>
      <c r="K10281" s="72">
        <v>475440</v>
      </c>
      <c r="L10281" s="72">
        <v>411293</v>
      </c>
      <c r="N10281" s="72">
        <v>281018</v>
      </c>
      <c r="O10281" s="72">
        <v>330609</v>
      </c>
    </row>
    <row r="10282" spans="1:16" hidden="1">
      <c r="A10282" s="72" t="s">
        <v>2155</v>
      </c>
      <c r="B10282" s="72" t="s">
        <v>3395</v>
      </c>
      <c r="C10282" s="72" t="s">
        <v>2106</v>
      </c>
      <c r="D10282" s="72">
        <v>14457</v>
      </c>
      <c r="E10282" s="72">
        <v>13074</v>
      </c>
      <c r="F10282" s="72">
        <v>11064</v>
      </c>
      <c r="G10282" s="72">
        <v>12841</v>
      </c>
      <c r="H10282" s="72">
        <v>13273</v>
      </c>
      <c r="I10282" s="72">
        <v>12134</v>
      </c>
      <c r="J10282" s="72">
        <v>12134</v>
      </c>
      <c r="K10282" s="72">
        <v>12100</v>
      </c>
      <c r="L10282" s="72">
        <v>12120</v>
      </c>
      <c r="N10282" s="72">
        <v>8754</v>
      </c>
      <c r="O10282" s="72">
        <v>8763</v>
      </c>
    </row>
    <row r="10283" spans="1:16" hidden="1">
      <c r="A10283" s="72" t="s">
        <v>2155</v>
      </c>
      <c r="B10283" s="72" t="s">
        <v>3395</v>
      </c>
      <c r="C10283" s="72" t="s">
        <v>2107</v>
      </c>
      <c r="D10283" s="72">
        <v>61</v>
      </c>
      <c r="E10283" s="72">
        <v>63</v>
      </c>
      <c r="F10283" s="72">
        <v>60</v>
      </c>
      <c r="G10283" s="72">
        <v>61</v>
      </c>
      <c r="H10283" s="72">
        <v>60</v>
      </c>
      <c r="I10283" s="72">
        <v>60</v>
      </c>
      <c r="J10283" s="72">
        <v>60</v>
      </c>
      <c r="K10283" s="72">
        <v>59</v>
      </c>
      <c r="L10283" s="72">
        <v>60</v>
      </c>
      <c r="N10283" s="72">
        <v>66</v>
      </c>
      <c r="O10283" s="72">
        <v>80</v>
      </c>
    </row>
    <row r="10284" spans="1:16" hidden="1">
      <c r="A10284" s="72" t="s">
        <v>2155</v>
      </c>
      <c r="B10284" s="72" t="s">
        <v>3395</v>
      </c>
      <c r="C10284" s="72" t="s">
        <v>2108</v>
      </c>
      <c r="D10284" s="72">
        <v>152311</v>
      </c>
      <c r="E10284" s="72">
        <v>127452</v>
      </c>
      <c r="F10284" s="72">
        <v>94058</v>
      </c>
      <c r="G10284" s="72">
        <v>117126</v>
      </c>
      <c r="H10284" s="72">
        <v>136041</v>
      </c>
      <c r="I10284" s="72">
        <v>108741</v>
      </c>
      <c r="J10284" s="72">
        <v>108741</v>
      </c>
      <c r="K10284" s="72">
        <v>174240</v>
      </c>
      <c r="L10284" s="72">
        <v>174528</v>
      </c>
      <c r="N10284" s="72">
        <v>142865</v>
      </c>
      <c r="O10284" s="72">
        <v>88575</v>
      </c>
    </row>
    <row r="10285" spans="1:16" hidden="1">
      <c r="A10285" s="72" t="s">
        <v>2154</v>
      </c>
      <c r="B10285" s="72" t="s">
        <v>3396</v>
      </c>
      <c r="C10285" s="72" t="s">
        <v>2103</v>
      </c>
      <c r="D10285" s="72">
        <v>77414</v>
      </c>
      <c r="E10285" s="72">
        <v>68800</v>
      </c>
      <c r="F10285" s="72">
        <v>51956</v>
      </c>
      <c r="G10285" s="72">
        <v>64398</v>
      </c>
      <c r="H10285" s="72">
        <v>71301</v>
      </c>
      <c r="I10285" s="72">
        <v>60487</v>
      </c>
      <c r="J10285" s="72">
        <v>50997</v>
      </c>
      <c r="K10285" s="72">
        <v>48072</v>
      </c>
      <c r="L10285" s="72">
        <v>64311</v>
      </c>
      <c r="M10285" s="72">
        <v>54583</v>
      </c>
      <c r="N10285" s="72">
        <v>49353</v>
      </c>
      <c r="O10285" s="72">
        <v>58571</v>
      </c>
      <c r="P10285" s="72">
        <v>54100</v>
      </c>
    </row>
    <row r="10286" spans="1:16" hidden="1">
      <c r="A10286" s="72" t="s">
        <v>2154</v>
      </c>
      <c r="B10286" s="72" t="s">
        <v>3396</v>
      </c>
      <c r="C10286" s="72" t="s">
        <v>2104</v>
      </c>
      <c r="D10286" s="72">
        <v>1335</v>
      </c>
      <c r="E10286" s="72">
        <v>1330</v>
      </c>
      <c r="F10286" s="72">
        <v>1307</v>
      </c>
      <c r="G10286" s="72">
        <v>1322</v>
      </c>
      <c r="H10286" s="72">
        <v>1307</v>
      </c>
      <c r="I10286" s="72">
        <v>1301</v>
      </c>
      <c r="J10286" s="72">
        <v>1302</v>
      </c>
      <c r="K10286" s="72">
        <v>1299</v>
      </c>
      <c r="L10286" s="72">
        <v>1279</v>
      </c>
      <c r="M10286" s="72">
        <v>1267</v>
      </c>
      <c r="N10286" s="72">
        <v>1260</v>
      </c>
      <c r="O10286" s="72">
        <v>1254</v>
      </c>
      <c r="P10286" s="72">
        <v>1262</v>
      </c>
    </row>
    <row r="10287" spans="1:16" hidden="1">
      <c r="A10287" s="72" t="s">
        <v>2154</v>
      </c>
      <c r="B10287" s="72" t="s">
        <v>3396</v>
      </c>
      <c r="C10287" s="72" t="s">
        <v>2105</v>
      </c>
      <c r="D10287" s="72">
        <v>759355</v>
      </c>
      <c r="E10287" s="72">
        <v>724325</v>
      </c>
      <c r="F10287" s="72">
        <v>531783</v>
      </c>
      <c r="G10287" s="72">
        <v>652771</v>
      </c>
      <c r="H10287" s="72">
        <v>758781</v>
      </c>
      <c r="I10287" s="72">
        <v>625986</v>
      </c>
      <c r="J10287" s="72">
        <v>481353</v>
      </c>
      <c r="K10287" s="72">
        <v>500715</v>
      </c>
      <c r="L10287" s="72">
        <v>621059</v>
      </c>
      <c r="M10287" s="72">
        <v>560986</v>
      </c>
      <c r="N10287" s="72">
        <v>464127</v>
      </c>
      <c r="O10287" s="72">
        <v>594049</v>
      </c>
      <c r="P10287" s="72">
        <v>679772</v>
      </c>
    </row>
    <row r="10288" spans="1:16" hidden="1">
      <c r="A10288" s="72" t="s">
        <v>2154</v>
      </c>
      <c r="B10288" s="72" t="s">
        <v>3396</v>
      </c>
      <c r="C10288" s="72" t="s">
        <v>2106</v>
      </c>
      <c r="D10288" s="72">
        <v>79159</v>
      </c>
      <c r="E10288" s="72">
        <v>70216</v>
      </c>
      <c r="F10288" s="72">
        <v>58449</v>
      </c>
      <c r="G10288" s="72">
        <v>68607</v>
      </c>
      <c r="H10288" s="72">
        <v>79920</v>
      </c>
      <c r="I10288" s="72">
        <v>75661</v>
      </c>
      <c r="J10288" s="72">
        <v>65753</v>
      </c>
      <c r="K10288" s="72">
        <v>65587</v>
      </c>
      <c r="L10288" s="72">
        <v>81563</v>
      </c>
      <c r="M10288" s="72">
        <v>77562</v>
      </c>
      <c r="N10288" s="72">
        <v>67739</v>
      </c>
      <c r="O10288" s="72">
        <v>82036</v>
      </c>
      <c r="P10288" s="72">
        <v>92838</v>
      </c>
    </row>
    <row r="10289" spans="1:16" hidden="1">
      <c r="A10289" s="72" t="s">
        <v>2154</v>
      </c>
      <c r="B10289" s="72" t="s">
        <v>3396</v>
      </c>
      <c r="C10289" s="72" t="s">
        <v>2107</v>
      </c>
      <c r="D10289" s="72">
        <v>295</v>
      </c>
      <c r="E10289" s="72">
        <v>289</v>
      </c>
      <c r="F10289" s="72">
        <v>290</v>
      </c>
      <c r="G10289" s="72">
        <v>287</v>
      </c>
      <c r="H10289" s="72">
        <v>297</v>
      </c>
      <c r="I10289" s="72">
        <v>296</v>
      </c>
      <c r="J10289" s="72">
        <v>282</v>
      </c>
      <c r="K10289" s="72">
        <v>285</v>
      </c>
      <c r="L10289" s="72">
        <v>282</v>
      </c>
      <c r="M10289" s="72">
        <v>287</v>
      </c>
      <c r="N10289" s="72">
        <v>292</v>
      </c>
      <c r="O10289" s="72">
        <v>300</v>
      </c>
      <c r="P10289" s="72">
        <v>305</v>
      </c>
    </row>
    <row r="10290" spans="1:16" hidden="1">
      <c r="A10290" s="72" t="s">
        <v>2154</v>
      </c>
      <c r="B10290" s="72" t="s">
        <v>3396</v>
      </c>
      <c r="C10290" s="72" t="s">
        <v>2108</v>
      </c>
      <c r="D10290" s="72">
        <v>707105</v>
      </c>
      <c r="E10290" s="72">
        <v>654468</v>
      </c>
      <c r="F10290" s="72">
        <v>489184</v>
      </c>
      <c r="G10290" s="72">
        <v>607089</v>
      </c>
      <c r="H10290" s="72">
        <v>758595</v>
      </c>
      <c r="I10290" s="72">
        <v>647779</v>
      </c>
      <c r="J10290" s="72">
        <v>503200</v>
      </c>
      <c r="K10290" s="72">
        <v>556365</v>
      </c>
      <c r="L10290" s="72">
        <v>682258</v>
      </c>
      <c r="M10290" s="72">
        <v>651221</v>
      </c>
      <c r="N10290" s="72">
        <v>508541</v>
      </c>
      <c r="O10290" s="72">
        <v>714312</v>
      </c>
      <c r="P10290" s="72">
        <v>1056384</v>
      </c>
    </row>
    <row r="10291" spans="1:16" hidden="1">
      <c r="A10291" s="72" t="s">
        <v>2154</v>
      </c>
      <c r="B10291" s="72" t="s">
        <v>3396</v>
      </c>
      <c r="C10291" s="72" t="s">
        <v>2109</v>
      </c>
      <c r="D10291" s="72">
        <v>151620</v>
      </c>
      <c r="E10291" s="72">
        <v>138103</v>
      </c>
      <c r="F10291" s="72">
        <v>132726</v>
      </c>
      <c r="G10291" s="72">
        <v>133032</v>
      </c>
      <c r="H10291" s="72">
        <v>146146</v>
      </c>
      <c r="I10291" s="72">
        <v>124860</v>
      </c>
      <c r="J10291" s="72">
        <v>119279</v>
      </c>
      <c r="K10291" s="72">
        <v>120536</v>
      </c>
      <c r="L10291" s="72">
        <v>157834</v>
      </c>
      <c r="M10291" s="72">
        <v>154816</v>
      </c>
      <c r="N10291" s="72">
        <v>137257</v>
      </c>
      <c r="O10291" s="72">
        <v>137341</v>
      </c>
      <c r="P10291" s="72">
        <v>143789</v>
      </c>
    </row>
    <row r="10292" spans="1:16" hidden="1">
      <c r="A10292" s="72" t="s">
        <v>2154</v>
      </c>
      <c r="B10292" s="72" t="s">
        <v>3396</v>
      </c>
      <c r="C10292" s="72" t="s">
        <v>2110</v>
      </c>
      <c r="D10292" s="72">
        <v>20</v>
      </c>
      <c r="E10292" s="72">
        <v>23</v>
      </c>
      <c r="F10292" s="72">
        <v>23</v>
      </c>
      <c r="G10292" s="72">
        <v>23</v>
      </c>
      <c r="H10292" s="72">
        <v>20</v>
      </c>
      <c r="I10292" s="72">
        <v>20</v>
      </c>
      <c r="J10292" s="72">
        <v>22</v>
      </c>
      <c r="K10292" s="72">
        <v>22</v>
      </c>
      <c r="L10292" s="72">
        <v>23</v>
      </c>
      <c r="M10292" s="72">
        <v>23</v>
      </c>
      <c r="N10292" s="72">
        <v>23</v>
      </c>
      <c r="O10292" s="72">
        <v>23</v>
      </c>
      <c r="P10292" s="72">
        <v>21</v>
      </c>
    </row>
    <row r="10293" spans="1:16" hidden="1">
      <c r="A10293" s="72" t="s">
        <v>2154</v>
      </c>
      <c r="B10293" s="72" t="s">
        <v>3396</v>
      </c>
      <c r="C10293" s="72" t="s">
        <v>2111</v>
      </c>
      <c r="D10293" s="72">
        <v>1307192</v>
      </c>
      <c r="E10293" s="72">
        <v>1254610</v>
      </c>
      <c r="F10293" s="72">
        <v>1039699</v>
      </c>
      <c r="G10293" s="72">
        <v>1145307</v>
      </c>
      <c r="H10293" s="72">
        <v>1358879</v>
      </c>
      <c r="I10293" s="72">
        <v>1014194</v>
      </c>
      <c r="J10293" s="72">
        <v>875515</v>
      </c>
      <c r="K10293" s="72">
        <v>975775</v>
      </c>
      <c r="L10293" s="72">
        <v>1250830</v>
      </c>
      <c r="M10293" s="72">
        <v>1227288</v>
      </c>
      <c r="N10293" s="72">
        <v>961960</v>
      </c>
      <c r="O10293" s="72">
        <v>1118626</v>
      </c>
      <c r="P10293" s="72">
        <v>1614198</v>
      </c>
    </row>
    <row r="10294" spans="1:16" hidden="1">
      <c r="A10294" s="72" t="s">
        <v>2155</v>
      </c>
      <c r="B10294" s="72" t="s">
        <v>3397</v>
      </c>
      <c r="C10294" s="72" t="s">
        <v>2104</v>
      </c>
      <c r="J10294" s="72">
        <v>0</v>
      </c>
    </row>
    <row r="10295" spans="1:16" hidden="1">
      <c r="A10295" s="72" t="s">
        <v>2155</v>
      </c>
      <c r="B10295" s="72" t="s">
        <v>3397</v>
      </c>
      <c r="C10295" s="72" t="s">
        <v>2107</v>
      </c>
      <c r="J10295" s="72">
        <v>0</v>
      </c>
    </row>
    <row r="10296" spans="1:16" hidden="1">
      <c r="A10296" s="72" t="s">
        <v>2155</v>
      </c>
      <c r="B10296" s="72" t="s">
        <v>3397</v>
      </c>
      <c r="C10296" s="72" t="s">
        <v>2110</v>
      </c>
      <c r="J10296" s="72">
        <v>0</v>
      </c>
    </row>
    <row r="10297" spans="1:16" hidden="1">
      <c r="A10297" s="72" t="s">
        <v>2150</v>
      </c>
      <c r="B10297" s="72" t="s">
        <v>3398</v>
      </c>
      <c r="C10297" s="72" t="s">
        <v>2106</v>
      </c>
      <c r="D10297" s="72">
        <v>1575</v>
      </c>
      <c r="E10297" s="72">
        <v>1325</v>
      </c>
      <c r="F10297" s="72">
        <v>1354</v>
      </c>
    </row>
    <row r="10298" spans="1:16" hidden="1">
      <c r="A10298" s="72" t="s">
        <v>2150</v>
      </c>
      <c r="B10298" s="72" t="s">
        <v>3398</v>
      </c>
      <c r="C10298" s="72" t="s">
        <v>2107</v>
      </c>
      <c r="D10298" s="72">
        <v>1</v>
      </c>
      <c r="E10298" s="72">
        <v>1</v>
      </c>
      <c r="F10298" s="72">
        <v>1</v>
      </c>
    </row>
    <row r="10299" spans="1:16" hidden="1">
      <c r="A10299" s="72" t="s">
        <v>2150</v>
      </c>
      <c r="B10299" s="72" t="s">
        <v>3398</v>
      </c>
      <c r="C10299" s="72" t="s">
        <v>2108</v>
      </c>
      <c r="D10299" s="72">
        <v>7109</v>
      </c>
      <c r="E10299" s="72">
        <v>5126</v>
      </c>
      <c r="F10299" s="72">
        <v>4417</v>
      </c>
    </row>
    <row r="10300" spans="1:16" hidden="1">
      <c r="A10300" s="72" t="s">
        <v>2150</v>
      </c>
      <c r="B10300" s="72" t="s">
        <v>3398</v>
      </c>
      <c r="C10300" s="72" t="s">
        <v>2109</v>
      </c>
      <c r="D10300" s="72">
        <v>10426</v>
      </c>
      <c r="E10300" s="72">
        <v>11027</v>
      </c>
      <c r="F10300" s="72">
        <v>9788</v>
      </c>
      <c r="G10300" s="72">
        <v>8686</v>
      </c>
      <c r="H10300" s="72">
        <v>7639</v>
      </c>
      <c r="I10300" s="72">
        <v>1678</v>
      </c>
      <c r="J10300" s="72">
        <v>6874</v>
      </c>
      <c r="K10300" s="72">
        <v>7266</v>
      </c>
    </row>
    <row r="10301" spans="1:16" hidden="1">
      <c r="A10301" s="72" t="s">
        <v>2150</v>
      </c>
      <c r="B10301" s="72" t="s">
        <v>3398</v>
      </c>
      <c r="C10301" s="72" t="s">
        <v>2110</v>
      </c>
      <c r="D10301" s="72">
        <v>1</v>
      </c>
      <c r="E10301" s="72">
        <v>1</v>
      </c>
      <c r="F10301" s="72">
        <v>1</v>
      </c>
      <c r="G10301" s="72">
        <v>1</v>
      </c>
      <c r="H10301" s="72">
        <v>1</v>
      </c>
      <c r="I10301" s="72">
        <v>1</v>
      </c>
      <c r="J10301" s="72">
        <v>1</v>
      </c>
      <c r="K10301" s="72">
        <v>1</v>
      </c>
    </row>
    <row r="10302" spans="1:16" hidden="1">
      <c r="A10302" s="72" t="s">
        <v>2150</v>
      </c>
      <c r="B10302" s="72" t="s">
        <v>3398</v>
      </c>
      <c r="C10302" s="72" t="s">
        <v>2111</v>
      </c>
      <c r="D10302" s="72">
        <v>61600</v>
      </c>
      <c r="E10302" s="72">
        <v>60716</v>
      </c>
      <c r="F10302" s="72">
        <v>46091</v>
      </c>
      <c r="G10302" s="72">
        <v>33963</v>
      </c>
      <c r="H10302" s="72">
        <v>29529</v>
      </c>
      <c r="I10302" s="72">
        <v>21264</v>
      </c>
      <c r="J10302" s="72">
        <v>20623</v>
      </c>
      <c r="K10302" s="72">
        <v>22992</v>
      </c>
    </row>
    <row r="10303" spans="1:16" hidden="1">
      <c r="A10303" s="72" t="s">
        <v>2126</v>
      </c>
      <c r="B10303" s="72" t="s">
        <v>3399</v>
      </c>
      <c r="C10303" s="72" t="s">
        <v>2103</v>
      </c>
      <c r="D10303" s="72">
        <v>37360</v>
      </c>
      <c r="E10303" s="72">
        <v>33254</v>
      </c>
      <c r="F10303" s="72">
        <v>31072</v>
      </c>
      <c r="G10303" s="72">
        <v>38360</v>
      </c>
      <c r="H10303" s="72">
        <v>41113</v>
      </c>
      <c r="I10303" s="72">
        <v>34791</v>
      </c>
      <c r="J10303" s="72">
        <v>31695</v>
      </c>
      <c r="K10303" s="72">
        <v>30342</v>
      </c>
      <c r="L10303" s="72">
        <v>35889</v>
      </c>
      <c r="M10303" s="72">
        <v>34056</v>
      </c>
      <c r="N10303" s="72">
        <v>31657</v>
      </c>
      <c r="O10303" s="72">
        <v>31705</v>
      </c>
      <c r="P10303" s="72">
        <v>35712</v>
      </c>
    </row>
    <row r="10304" spans="1:16" hidden="1">
      <c r="A10304" s="72" t="s">
        <v>2126</v>
      </c>
      <c r="B10304" s="72" t="s">
        <v>3399</v>
      </c>
      <c r="C10304" s="72" t="s">
        <v>2104</v>
      </c>
      <c r="D10304" s="72">
        <v>597</v>
      </c>
      <c r="E10304" s="72">
        <v>597</v>
      </c>
      <c r="F10304" s="72">
        <v>588</v>
      </c>
      <c r="G10304" s="72">
        <v>594</v>
      </c>
      <c r="H10304" s="72">
        <v>591</v>
      </c>
      <c r="I10304" s="72">
        <v>576</v>
      </c>
      <c r="J10304" s="72">
        <v>567</v>
      </c>
      <c r="K10304" s="72">
        <v>566</v>
      </c>
      <c r="L10304" s="72">
        <v>577</v>
      </c>
      <c r="M10304" s="72">
        <v>581</v>
      </c>
      <c r="N10304" s="72">
        <v>581</v>
      </c>
      <c r="O10304" s="72">
        <v>593</v>
      </c>
      <c r="P10304" s="72">
        <v>582</v>
      </c>
    </row>
    <row r="10305" spans="1:16" hidden="1">
      <c r="A10305" s="72" t="s">
        <v>2126</v>
      </c>
      <c r="B10305" s="72" t="s">
        <v>3399</v>
      </c>
      <c r="C10305" s="72" t="s">
        <v>2105</v>
      </c>
      <c r="D10305" s="72">
        <v>377424</v>
      </c>
      <c r="E10305" s="72">
        <v>368404</v>
      </c>
      <c r="F10305" s="72">
        <v>342575</v>
      </c>
      <c r="G10305" s="72">
        <v>384250</v>
      </c>
      <c r="H10305" s="72">
        <v>461358</v>
      </c>
      <c r="I10305" s="72">
        <v>389768</v>
      </c>
      <c r="J10305" s="72">
        <v>325491</v>
      </c>
      <c r="K10305" s="72">
        <v>341077</v>
      </c>
      <c r="L10305" s="72">
        <v>372171</v>
      </c>
      <c r="M10305" s="72">
        <v>362166</v>
      </c>
      <c r="N10305" s="72">
        <v>397153</v>
      </c>
      <c r="O10305" s="72">
        <v>397477</v>
      </c>
      <c r="P10305" s="72">
        <v>515564</v>
      </c>
    </row>
    <row r="10306" spans="1:16" hidden="1">
      <c r="A10306" s="72" t="s">
        <v>2126</v>
      </c>
      <c r="B10306" s="72" t="s">
        <v>3399</v>
      </c>
      <c r="C10306" s="72" t="s">
        <v>2106</v>
      </c>
      <c r="D10306" s="72">
        <v>117008</v>
      </c>
      <c r="E10306" s="72">
        <v>113011</v>
      </c>
      <c r="F10306" s="72">
        <v>111090</v>
      </c>
      <c r="G10306" s="72">
        <v>120707</v>
      </c>
      <c r="H10306" s="72">
        <v>119776</v>
      </c>
      <c r="I10306" s="72">
        <v>107281</v>
      </c>
      <c r="J10306" s="72">
        <v>110508</v>
      </c>
      <c r="K10306" s="72">
        <v>110818</v>
      </c>
      <c r="L10306" s="72">
        <v>121911</v>
      </c>
      <c r="M10306" s="72">
        <v>129036</v>
      </c>
      <c r="N10306" s="72">
        <v>96164</v>
      </c>
      <c r="O10306" s="72">
        <v>102448</v>
      </c>
      <c r="P10306" s="72">
        <v>118154</v>
      </c>
    </row>
    <row r="10307" spans="1:16" hidden="1">
      <c r="A10307" s="72" t="s">
        <v>2126</v>
      </c>
      <c r="B10307" s="72" t="s">
        <v>3399</v>
      </c>
      <c r="C10307" s="72" t="s">
        <v>2107</v>
      </c>
      <c r="D10307" s="72">
        <v>129</v>
      </c>
      <c r="E10307" s="72">
        <v>134</v>
      </c>
      <c r="F10307" s="72">
        <v>134</v>
      </c>
      <c r="G10307" s="72">
        <v>137</v>
      </c>
      <c r="H10307" s="72">
        <v>139</v>
      </c>
      <c r="I10307" s="72">
        <v>139</v>
      </c>
      <c r="J10307" s="72">
        <v>139</v>
      </c>
      <c r="K10307" s="72">
        <v>138</v>
      </c>
      <c r="L10307" s="72">
        <v>136</v>
      </c>
      <c r="M10307" s="72">
        <v>141</v>
      </c>
      <c r="N10307" s="72">
        <v>138</v>
      </c>
      <c r="O10307" s="72">
        <v>138</v>
      </c>
      <c r="P10307" s="72">
        <v>135</v>
      </c>
    </row>
    <row r="10308" spans="1:16" hidden="1">
      <c r="A10308" s="72" t="s">
        <v>2126</v>
      </c>
      <c r="B10308" s="72" t="s">
        <v>3399</v>
      </c>
      <c r="C10308" s="72" t="s">
        <v>2108</v>
      </c>
      <c r="D10308" s="72">
        <v>870359</v>
      </c>
      <c r="E10308" s="72">
        <v>851473</v>
      </c>
      <c r="F10308" s="72">
        <v>762040</v>
      </c>
      <c r="G10308" s="72">
        <v>842806</v>
      </c>
      <c r="H10308" s="72">
        <v>1051939</v>
      </c>
      <c r="I10308" s="72">
        <v>834748</v>
      </c>
      <c r="J10308" s="72">
        <v>676120</v>
      </c>
      <c r="K10308" s="72">
        <v>800752</v>
      </c>
      <c r="L10308" s="72">
        <v>858770</v>
      </c>
      <c r="M10308" s="72">
        <v>868958</v>
      </c>
      <c r="N10308" s="72">
        <v>670564</v>
      </c>
      <c r="O10308" s="72">
        <v>749873</v>
      </c>
      <c r="P10308" s="72">
        <v>1178330</v>
      </c>
    </row>
    <row r="10309" spans="1:16" hidden="1">
      <c r="A10309" s="72" t="s">
        <v>2126</v>
      </c>
      <c r="B10309" s="72" t="s">
        <v>3399</v>
      </c>
      <c r="C10309" s="72" t="s">
        <v>2109</v>
      </c>
      <c r="D10309" s="72">
        <v>3877</v>
      </c>
      <c r="E10309" s="72">
        <v>5470</v>
      </c>
      <c r="F10309" s="72">
        <v>4288</v>
      </c>
      <c r="G10309" s="72">
        <v>4385</v>
      </c>
      <c r="H10309" s="72">
        <v>4641</v>
      </c>
      <c r="I10309" s="72">
        <v>3933</v>
      </c>
      <c r="J10309" s="72">
        <v>3505</v>
      </c>
      <c r="K10309" s="72">
        <v>3353</v>
      </c>
      <c r="L10309" s="72">
        <v>4310</v>
      </c>
      <c r="M10309" s="72">
        <v>3951</v>
      </c>
      <c r="N10309" s="72">
        <v>3519</v>
      </c>
      <c r="O10309" s="72">
        <v>3660</v>
      </c>
      <c r="P10309" s="72">
        <v>3760</v>
      </c>
    </row>
    <row r="10310" spans="1:16" hidden="1">
      <c r="A10310" s="72" t="s">
        <v>2126</v>
      </c>
      <c r="B10310" s="72" t="s">
        <v>3399</v>
      </c>
      <c r="C10310" s="72" t="s">
        <v>2110</v>
      </c>
      <c r="D10310" s="72">
        <v>7</v>
      </c>
      <c r="E10310" s="72">
        <v>8</v>
      </c>
      <c r="F10310" s="72">
        <v>7</v>
      </c>
      <c r="G10310" s="72">
        <v>6</v>
      </c>
      <c r="H10310" s="72">
        <v>5</v>
      </c>
      <c r="I10310" s="72">
        <v>6</v>
      </c>
      <c r="J10310" s="72">
        <v>5</v>
      </c>
      <c r="K10310" s="72">
        <v>5</v>
      </c>
      <c r="L10310" s="72">
        <v>5</v>
      </c>
      <c r="M10310" s="72">
        <v>5</v>
      </c>
      <c r="N10310" s="72">
        <v>5</v>
      </c>
      <c r="O10310" s="72">
        <v>4</v>
      </c>
      <c r="P10310" s="72">
        <v>3</v>
      </c>
    </row>
    <row r="10311" spans="1:16" hidden="1">
      <c r="A10311" s="72" t="s">
        <v>2126</v>
      </c>
      <c r="B10311" s="72" t="s">
        <v>3399</v>
      </c>
      <c r="C10311" s="72" t="s">
        <v>2111</v>
      </c>
      <c r="D10311" s="72">
        <v>31570</v>
      </c>
      <c r="E10311" s="72">
        <v>48475</v>
      </c>
      <c r="F10311" s="72">
        <v>33985</v>
      </c>
      <c r="G10311" s="72">
        <v>32881</v>
      </c>
      <c r="H10311" s="72">
        <v>41432</v>
      </c>
      <c r="I10311" s="72">
        <v>33216</v>
      </c>
      <c r="J10311" s="72">
        <v>25555</v>
      </c>
      <c r="K10311" s="72">
        <v>26035</v>
      </c>
      <c r="L10311" s="72">
        <v>32815</v>
      </c>
      <c r="M10311" s="72">
        <v>30575</v>
      </c>
      <c r="N10311" s="72">
        <v>27730</v>
      </c>
      <c r="O10311" s="72">
        <v>29538</v>
      </c>
      <c r="P10311" s="72">
        <v>37859</v>
      </c>
    </row>
    <row r="10312" spans="1:16" hidden="1">
      <c r="A10312" s="72" t="s">
        <v>2128</v>
      </c>
      <c r="B10312" s="72" t="s">
        <v>3400</v>
      </c>
      <c r="C10312" s="72" t="s">
        <v>2106</v>
      </c>
      <c r="K10312" s="72">
        <v>0</v>
      </c>
    </row>
    <row r="10313" spans="1:16" hidden="1">
      <c r="A10313" s="72" t="s">
        <v>2128</v>
      </c>
      <c r="B10313" s="72" t="s">
        <v>3400</v>
      </c>
      <c r="C10313" s="72" t="s">
        <v>2107</v>
      </c>
      <c r="K10313" s="72">
        <v>0</v>
      </c>
    </row>
    <row r="10314" spans="1:16" hidden="1">
      <c r="A10314" s="72" t="s">
        <v>2128</v>
      </c>
      <c r="B10314" s="72" t="s">
        <v>3400</v>
      </c>
      <c r="C10314" s="72" t="s">
        <v>2108</v>
      </c>
      <c r="K10314" s="72">
        <v>0</v>
      </c>
    </row>
    <row r="10315" spans="1:16" hidden="1">
      <c r="A10315" s="72" t="s">
        <v>2128</v>
      </c>
      <c r="B10315" s="72" t="s">
        <v>3400</v>
      </c>
      <c r="C10315" s="72" t="s">
        <v>2109</v>
      </c>
      <c r="I10315" s="72">
        <v>120079</v>
      </c>
      <c r="J10315" s="72">
        <v>140434</v>
      </c>
      <c r="K10315" s="72">
        <v>115525</v>
      </c>
      <c r="L10315" s="72">
        <v>142880</v>
      </c>
      <c r="M10315" s="72">
        <v>112003</v>
      </c>
      <c r="N10315" s="72">
        <v>142512</v>
      </c>
      <c r="O10315" s="72">
        <v>137375</v>
      </c>
      <c r="P10315" s="72">
        <v>165039</v>
      </c>
    </row>
    <row r="10316" spans="1:16" hidden="1">
      <c r="A10316" s="72" t="s">
        <v>2128</v>
      </c>
      <c r="B10316" s="72" t="s">
        <v>3400</v>
      </c>
      <c r="C10316" s="72" t="s">
        <v>2110</v>
      </c>
      <c r="I10316" s="72">
        <v>15</v>
      </c>
      <c r="J10316" s="72">
        <v>15</v>
      </c>
      <c r="K10316" s="72">
        <v>15</v>
      </c>
      <c r="L10316" s="72">
        <v>15</v>
      </c>
      <c r="M10316" s="72">
        <v>15</v>
      </c>
      <c r="N10316" s="72">
        <v>15</v>
      </c>
      <c r="O10316" s="72">
        <v>15</v>
      </c>
      <c r="P10316" s="72">
        <v>15</v>
      </c>
    </row>
    <row r="10317" spans="1:16" hidden="1">
      <c r="A10317" s="72" t="s">
        <v>2128</v>
      </c>
      <c r="B10317" s="72" t="s">
        <v>3400</v>
      </c>
      <c r="C10317" s="72" t="s">
        <v>2111</v>
      </c>
      <c r="I10317" s="72">
        <v>392324</v>
      </c>
      <c r="J10317" s="72">
        <v>467194</v>
      </c>
      <c r="K10317" s="72">
        <v>427883</v>
      </c>
      <c r="L10317" s="72">
        <v>542129</v>
      </c>
      <c r="M10317" s="72">
        <v>362630</v>
      </c>
      <c r="N10317" s="72">
        <v>463574</v>
      </c>
      <c r="O10317" s="72">
        <v>614509</v>
      </c>
      <c r="P10317" s="72">
        <v>1244328</v>
      </c>
    </row>
    <row r="10318" spans="1:16" hidden="1">
      <c r="A10318" s="72" t="s">
        <v>2128</v>
      </c>
      <c r="B10318" s="72" t="s">
        <v>3401</v>
      </c>
      <c r="C10318" s="72" t="s">
        <v>2103</v>
      </c>
      <c r="D10318" s="72">
        <v>965</v>
      </c>
      <c r="E10318" s="72">
        <v>1105</v>
      </c>
    </row>
    <row r="10319" spans="1:16" hidden="1">
      <c r="A10319" s="72" t="s">
        <v>2128</v>
      </c>
      <c r="B10319" s="72" t="s">
        <v>3401</v>
      </c>
      <c r="C10319" s="72" t="s">
        <v>2104</v>
      </c>
      <c r="D10319" s="72">
        <v>5</v>
      </c>
      <c r="E10319" s="72">
        <v>6</v>
      </c>
    </row>
    <row r="10320" spans="1:16" hidden="1">
      <c r="A10320" s="72" t="s">
        <v>2128</v>
      </c>
      <c r="B10320" s="72" t="s">
        <v>3401</v>
      </c>
      <c r="C10320" s="72" t="s">
        <v>2105</v>
      </c>
      <c r="D10320" s="72">
        <v>5832</v>
      </c>
      <c r="E10320" s="72">
        <v>6799</v>
      </c>
    </row>
    <row r="10321" spans="1:16" hidden="1">
      <c r="A10321" s="72" t="s">
        <v>2128</v>
      </c>
      <c r="B10321" s="72" t="s">
        <v>3401</v>
      </c>
      <c r="C10321" s="72" t="s">
        <v>2106</v>
      </c>
      <c r="D10321" s="72">
        <v>160461</v>
      </c>
      <c r="E10321" s="72">
        <v>218393</v>
      </c>
    </row>
    <row r="10322" spans="1:16" hidden="1">
      <c r="A10322" s="72" t="s">
        <v>2128</v>
      </c>
      <c r="B10322" s="72" t="s">
        <v>3401</v>
      </c>
      <c r="C10322" s="72" t="s">
        <v>2107</v>
      </c>
      <c r="D10322" s="72">
        <v>48</v>
      </c>
      <c r="E10322" s="72">
        <v>48</v>
      </c>
    </row>
    <row r="10323" spans="1:16" hidden="1">
      <c r="A10323" s="72" t="s">
        <v>2128</v>
      </c>
      <c r="B10323" s="72" t="s">
        <v>3401</v>
      </c>
      <c r="C10323" s="72" t="s">
        <v>2108</v>
      </c>
      <c r="D10323" s="72">
        <v>818004</v>
      </c>
      <c r="E10323" s="72">
        <v>1161483</v>
      </c>
    </row>
    <row r="10324" spans="1:16" hidden="1">
      <c r="A10324" s="72" t="s">
        <v>2128</v>
      </c>
      <c r="B10324" s="72" t="s">
        <v>3402</v>
      </c>
      <c r="C10324" s="72" t="s">
        <v>2103</v>
      </c>
      <c r="D10324" s="72">
        <v>1694</v>
      </c>
      <c r="E10324" s="72">
        <v>1620</v>
      </c>
    </row>
    <row r="10325" spans="1:16" hidden="1">
      <c r="A10325" s="72" t="s">
        <v>2128</v>
      </c>
      <c r="B10325" s="72" t="s">
        <v>3402</v>
      </c>
      <c r="C10325" s="72" t="s">
        <v>2104</v>
      </c>
      <c r="D10325" s="72">
        <v>11</v>
      </c>
      <c r="E10325" s="72">
        <v>11</v>
      </c>
    </row>
    <row r="10326" spans="1:16" hidden="1">
      <c r="A10326" s="72" t="s">
        <v>2128</v>
      </c>
      <c r="B10326" s="72" t="s">
        <v>3402</v>
      </c>
      <c r="C10326" s="72" t="s">
        <v>2105</v>
      </c>
      <c r="D10326" s="72">
        <v>13766</v>
      </c>
      <c r="E10326" s="72">
        <v>7440</v>
      </c>
    </row>
    <row r="10327" spans="1:16" hidden="1">
      <c r="A10327" s="72" t="s">
        <v>2128</v>
      </c>
      <c r="B10327" s="72" t="s">
        <v>3402</v>
      </c>
      <c r="C10327" s="72" t="s">
        <v>2106</v>
      </c>
      <c r="D10327" s="72">
        <v>117120</v>
      </c>
      <c r="E10327" s="72">
        <v>173328</v>
      </c>
    </row>
    <row r="10328" spans="1:16" hidden="1">
      <c r="A10328" s="72" t="s">
        <v>2128</v>
      </c>
      <c r="B10328" s="72" t="s">
        <v>3402</v>
      </c>
      <c r="C10328" s="72" t="s">
        <v>2107</v>
      </c>
      <c r="D10328" s="72">
        <v>29</v>
      </c>
      <c r="E10328" s="72">
        <v>29</v>
      </c>
    </row>
    <row r="10329" spans="1:16" hidden="1">
      <c r="A10329" s="72" t="s">
        <v>2128</v>
      </c>
      <c r="B10329" s="72" t="s">
        <v>3402</v>
      </c>
      <c r="C10329" s="72" t="s">
        <v>2108</v>
      </c>
      <c r="D10329" s="72">
        <v>679287</v>
      </c>
      <c r="E10329" s="72">
        <v>960401</v>
      </c>
    </row>
    <row r="10330" spans="1:16" hidden="1">
      <c r="A10330" s="72" t="s">
        <v>2126</v>
      </c>
      <c r="B10330" s="72" t="s">
        <v>3403</v>
      </c>
      <c r="C10330" s="72" t="s">
        <v>2103</v>
      </c>
      <c r="D10330" s="72">
        <v>378290</v>
      </c>
      <c r="E10330" s="72">
        <v>358167</v>
      </c>
      <c r="F10330" s="72">
        <v>307670</v>
      </c>
      <c r="G10330" s="72">
        <v>385388</v>
      </c>
      <c r="H10330" s="72">
        <v>413968</v>
      </c>
      <c r="I10330" s="72">
        <v>433069</v>
      </c>
      <c r="J10330" s="72">
        <v>326922</v>
      </c>
      <c r="K10330" s="72">
        <v>306531</v>
      </c>
      <c r="L10330" s="72">
        <v>388496</v>
      </c>
      <c r="M10330" s="72">
        <v>365746</v>
      </c>
      <c r="N10330" s="72">
        <v>341496</v>
      </c>
      <c r="O10330" s="72">
        <v>337373</v>
      </c>
      <c r="P10330" s="72">
        <v>366126</v>
      </c>
    </row>
    <row r="10331" spans="1:16" hidden="1">
      <c r="A10331" s="72" t="s">
        <v>2126</v>
      </c>
      <c r="B10331" s="72" t="s">
        <v>3403</v>
      </c>
      <c r="C10331" s="72" t="s">
        <v>2104</v>
      </c>
      <c r="D10331" s="72">
        <v>5410</v>
      </c>
      <c r="E10331" s="72">
        <v>5246</v>
      </c>
      <c r="F10331" s="72">
        <v>5482</v>
      </c>
      <c r="G10331" s="72">
        <v>5509</v>
      </c>
      <c r="H10331" s="72">
        <v>5536</v>
      </c>
      <c r="I10331" s="72">
        <v>5399</v>
      </c>
      <c r="J10331" s="72">
        <v>5437</v>
      </c>
      <c r="K10331" s="72">
        <v>5502</v>
      </c>
      <c r="L10331" s="72">
        <v>5520</v>
      </c>
      <c r="M10331" s="72">
        <v>5628</v>
      </c>
      <c r="N10331" s="72">
        <v>5755</v>
      </c>
      <c r="O10331" s="72">
        <v>5803</v>
      </c>
      <c r="P10331" s="72">
        <v>5866</v>
      </c>
    </row>
    <row r="10332" spans="1:16" hidden="1">
      <c r="A10332" s="72" t="s">
        <v>2126</v>
      </c>
      <c r="B10332" s="72" t="s">
        <v>3403</v>
      </c>
      <c r="C10332" s="72" t="s">
        <v>2105</v>
      </c>
      <c r="D10332" s="72">
        <v>4601344</v>
      </c>
      <c r="E10332" s="72">
        <v>4426346</v>
      </c>
      <c r="F10332" s="72">
        <v>3842717</v>
      </c>
      <c r="G10332" s="72">
        <v>4604511</v>
      </c>
      <c r="H10332" s="72">
        <v>4992431</v>
      </c>
      <c r="I10332" s="72">
        <v>4626355</v>
      </c>
      <c r="J10332" s="72">
        <v>4194442</v>
      </c>
      <c r="K10332" s="72">
        <v>4379259</v>
      </c>
      <c r="L10332" s="72">
        <v>4851060</v>
      </c>
      <c r="M10332" s="72">
        <v>4673104</v>
      </c>
      <c r="N10332" s="72">
        <v>4705702</v>
      </c>
      <c r="O10332" s="72">
        <v>5009253</v>
      </c>
      <c r="P10332" s="72">
        <v>6333856</v>
      </c>
    </row>
    <row r="10333" spans="1:16" hidden="1">
      <c r="A10333" s="72" t="s">
        <v>2126</v>
      </c>
      <c r="B10333" s="72" t="s">
        <v>3403</v>
      </c>
      <c r="C10333" s="72" t="s">
        <v>2106</v>
      </c>
      <c r="D10333" s="72">
        <v>543046</v>
      </c>
      <c r="E10333" s="72">
        <v>472451</v>
      </c>
      <c r="F10333" s="72">
        <v>182771</v>
      </c>
      <c r="G10333" s="72">
        <v>231610</v>
      </c>
      <c r="H10333" s="72">
        <v>264759</v>
      </c>
      <c r="I10333" s="72">
        <v>232142</v>
      </c>
      <c r="J10333" s="72">
        <v>229738</v>
      </c>
      <c r="K10333" s="72">
        <v>224527</v>
      </c>
      <c r="L10333" s="72">
        <v>271917</v>
      </c>
      <c r="M10333" s="72">
        <v>264013</v>
      </c>
      <c r="N10333" s="72">
        <v>239162</v>
      </c>
      <c r="O10333" s="72">
        <v>263979</v>
      </c>
      <c r="P10333" s="72">
        <v>280802</v>
      </c>
    </row>
    <row r="10334" spans="1:16" hidden="1">
      <c r="A10334" s="72" t="s">
        <v>2126</v>
      </c>
      <c r="B10334" s="72" t="s">
        <v>3403</v>
      </c>
      <c r="C10334" s="72" t="s">
        <v>2107</v>
      </c>
      <c r="D10334" s="72">
        <v>784</v>
      </c>
      <c r="E10334" s="72">
        <v>851</v>
      </c>
      <c r="F10334" s="72">
        <v>788</v>
      </c>
      <c r="G10334" s="72">
        <v>795</v>
      </c>
      <c r="H10334" s="72">
        <v>809</v>
      </c>
      <c r="I10334" s="72">
        <v>885</v>
      </c>
      <c r="J10334" s="72">
        <v>892</v>
      </c>
      <c r="K10334" s="72">
        <v>868</v>
      </c>
      <c r="L10334" s="72">
        <v>887</v>
      </c>
      <c r="M10334" s="72">
        <v>860</v>
      </c>
      <c r="N10334" s="72">
        <v>865</v>
      </c>
      <c r="O10334" s="72">
        <v>891</v>
      </c>
      <c r="P10334" s="72">
        <v>903</v>
      </c>
    </row>
    <row r="10335" spans="1:16" hidden="1">
      <c r="A10335" s="72" t="s">
        <v>2126</v>
      </c>
      <c r="B10335" s="72" t="s">
        <v>3403</v>
      </c>
      <c r="C10335" s="72" t="s">
        <v>2108</v>
      </c>
      <c r="D10335" s="72">
        <v>4242282</v>
      </c>
      <c r="E10335" s="72">
        <v>3746388</v>
      </c>
      <c r="F10335" s="72">
        <v>1743304</v>
      </c>
      <c r="G10335" s="72">
        <v>2162340</v>
      </c>
      <c r="H10335" s="72">
        <v>2498325</v>
      </c>
      <c r="I10335" s="72">
        <v>2259494</v>
      </c>
      <c r="J10335" s="72">
        <v>2120320</v>
      </c>
      <c r="K10335" s="72">
        <v>2121063</v>
      </c>
      <c r="L10335" s="72">
        <v>2670271</v>
      </c>
      <c r="M10335" s="72">
        <v>2414859</v>
      </c>
      <c r="N10335" s="72">
        <v>2384812</v>
      </c>
      <c r="O10335" s="72">
        <v>2884787</v>
      </c>
      <c r="P10335" s="72">
        <v>3808241</v>
      </c>
    </row>
    <row r="10336" spans="1:16" hidden="1">
      <c r="A10336" s="72" t="s">
        <v>2126</v>
      </c>
      <c r="B10336" s="72" t="s">
        <v>3403</v>
      </c>
      <c r="C10336" s="72" t="s">
        <v>2109</v>
      </c>
      <c r="D10336" s="72">
        <v>92102</v>
      </c>
      <c r="E10336" s="72">
        <v>43312</v>
      </c>
      <c r="F10336" s="72">
        <v>42669</v>
      </c>
      <c r="G10336" s="72">
        <v>72887</v>
      </c>
      <c r="H10336" s="72">
        <v>68703</v>
      </c>
      <c r="I10336" s="72">
        <v>66871</v>
      </c>
      <c r="J10336" s="72">
        <v>68383</v>
      </c>
      <c r="K10336" s="72">
        <v>76993</v>
      </c>
      <c r="L10336" s="72">
        <v>106811</v>
      </c>
      <c r="M10336" s="72">
        <v>108785</v>
      </c>
      <c r="N10336" s="72">
        <v>99996</v>
      </c>
      <c r="O10336" s="72">
        <v>98501</v>
      </c>
      <c r="P10336" s="72">
        <v>85153</v>
      </c>
    </row>
    <row r="10337" spans="1:16" hidden="1">
      <c r="A10337" s="72" t="s">
        <v>2126</v>
      </c>
      <c r="B10337" s="72" t="s">
        <v>3403</v>
      </c>
      <c r="C10337" s="72" t="s">
        <v>2110</v>
      </c>
      <c r="D10337" s="72">
        <v>20</v>
      </c>
      <c r="E10337" s="72">
        <v>26</v>
      </c>
      <c r="F10337" s="72">
        <v>19</v>
      </c>
      <c r="G10337" s="72">
        <v>19</v>
      </c>
      <c r="H10337" s="72">
        <v>21</v>
      </c>
      <c r="I10337" s="72">
        <v>22</v>
      </c>
      <c r="J10337" s="72">
        <v>22</v>
      </c>
      <c r="K10337" s="72">
        <v>25</v>
      </c>
      <c r="L10337" s="72">
        <v>24</v>
      </c>
      <c r="M10337" s="72">
        <v>25</v>
      </c>
      <c r="N10337" s="72">
        <v>24</v>
      </c>
      <c r="O10337" s="72">
        <v>20</v>
      </c>
      <c r="P10337" s="72">
        <v>21</v>
      </c>
    </row>
    <row r="10338" spans="1:16" hidden="1">
      <c r="A10338" s="72" t="s">
        <v>2126</v>
      </c>
      <c r="B10338" s="72" t="s">
        <v>3403</v>
      </c>
      <c r="C10338" s="72" t="s">
        <v>2111</v>
      </c>
      <c r="D10338" s="72">
        <v>660829</v>
      </c>
      <c r="E10338" s="72">
        <v>357770</v>
      </c>
      <c r="F10338" s="72">
        <v>336861</v>
      </c>
      <c r="G10338" s="72">
        <v>576489</v>
      </c>
      <c r="H10338" s="72">
        <v>566441</v>
      </c>
      <c r="I10338" s="72">
        <v>529528</v>
      </c>
      <c r="J10338" s="72">
        <v>524336</v>
      </c>
      <c r="K10338" s="72">
        <v>548582</v>
      </c>
      <c r="L10338" s="72">
        <v>737652</v>
      </c>
      <c r="M10338" s="72">
        <v>790744</v>
      </c>
      <c r="N10338" s="72">
        <v>776112</v>
      </c>
      <c r="O10338" s="72">
        <v>884117</v>
      </c>
      <c r="P10338" s="72">
        <v>1021365</v>
      </c>
    </row>
    <row r="10339" spans="1:16" hidden="1">
      <c r="A10339" s="72" t="s">
        <v>2112</v>
      </c>
      <c r="B10339" s="72" t="s">
        <v>3404</v>
      </c>
      <c r="C10339" s="72" t="s">
        <v>2103</v>
      </c>
      <c r="D10339" s="72">
        <v>269507</v>
      </c>
      <c r="E10339" s="72">
        <v>221626</v>
      </c>
      <c r="F10339" s="72">
        <v>183651</v>
      </c>
      <c r="G10339" s="72">
        <v>230917</v>
      </c>
      <c r="H10339" s="72">
        <v>245100</v>
      </c>
      <c r="I10339" s="72">
        <v>194834</v>
      </c>
      <c r="J10339" s="72">
        <v>186597</v>
      </c>
      <c r="K10339" s="72">
        <v>175860</v>
      </c>
      <c r="L10339" s="72">
        <v>205465</v>
      </c>
      <c r="M10339" s="72">
        <v>188442</v>
      </c>
      <c r="N10339" s="72">
        <v>178758</v>
      </c>
      <c r="O10339" s="72">
        <v>187054</v>
      </c>
      <c r="P10339" s="72">
        <v>182302</v>
      </c>
    </row>
    <row r="10340" spans="1:16" hidden="1">
      <c r="A10340" s="72" t="s">
        <v>2112</v>
      </c>
      <c r="B10340" s="72" t="s">
        <v>3404</v>
      </c>
      <c r="C10340" s="72" t="s">
        <v>2104</v>
      </c>
      <c r="D10340" s="72">
        <v>4879</v>
      </c>
      <c r="E10340" s="72">
        <v>4889</v>
      </c>
      <c r="F10340" s="72">
        <v>4868</v>
      </c>
      <c r="G10340" s="72">
        <v>4828</v>
      </c>
      <c r="H10340" s="72">
        <v>4816</v>
      </c>
      <c r="I10340" s="72">
        <v>4753</v>
      </c>
      <c r="J10340" s="72">
        <v>4793</v>
      </c>
      <c r="K10340" s="72">
        <v>4767</v>
      </c>
      <c r="L10340" s="72">
        <v>4747</v>
      </c>
      <c r="M10340" s="72">
        <v>4733</v>
      </c>
      <c r="N10340" s="72">
        <v>4717</v>
      </c>
      <c r="O10340" s="72">
        <v>4698</v>
      </c>
      <c r="P10340" s="72">
        <v>4678</v>
      </c>
    </row>
    <row r="10341" spans="1:16" hidden="1">
      <c r="A10341" s="72" t="s">
        <v>2112</v>
      </c>
      <c r="B10341" s="72" t="s">
        <v>3404</v>
      </c>
      <c r="C10341" s="72" t="s">
        <v>2105</v>
      </c>
      <c r="D10341" s="72">
        <v>3080990</v>
      </c>
      <c r="E10341" s="72">
        <v>2680786</v>
      </c>
      <c r="F10341" s="72">
        <v>2257002</v>
      </c>
      <c r="G10341" s="72">
        <v>2727521</v>
      </c>
      <c r="H10341" s="72">
        <v>2914658</v>
      </c>
      <c r="I10341" s="72">
        <v>2315357</v>
      </c>
      <c r="J10341" s="72">
        <v>2107391</v>
      </c>
      <c r="K10341" s="72">
        <v>2222751</v>
      </c>
      <c r="L10341" s="72">
        <v>2496852</v>
      </c>
      <c r="M10341" s="72">
        <v>2307876</v>
      </c>
      <c r="N10341" s="72">
        <v>2223245</v>
      </c>
      <c r="O10341" s="72">
        <v>2352567</v>
      </c>
      <c r="P10341" s="72">
        <v>2297084</v>
      </c>
    </row>
    <row r="10342" spans="1:16" hidden="1">
      <c r="A10342" s="72" t="s">
        <v>2112</v>
      </c>
      <c r="B10342" s="72" t="s">
        <v>3404</v>
      </c>
      <c r="C10342" s="72" t="s">
        <v>2106</v>
      </c>
      <c r="D10342" s="72">
        <v>116066</v>
      </c>
      <c r="E10342" s="72">
        <v>93963</v>
      </c>
      <c r="F10342" s="72">
        <v>78062</v>
      </c>
      <c r="G10342" s="72">
        <v>94644</v>
      </c>
      <c r="H10342" s="72">
        <v>103436</v>
      </c>
      <c r="I10342" s="72">
        <v>83468</v>
      </c>
      <c r="J10342" s="72">
        <v>75556</v>
      </c>
      <c r="K10342" s="72">
        <v>76095</v>
      </c>
      <c r="L10342" s="72">
        <v>89859</v>
      </c>
      <c r="M10342" s="72">
        <v>86618</v>
      </c>
      <c r="N10342" s="72">
        <v>83749</v>
      </c>
      <c r="O10342" s="72">
        <v>90193</v>
      </c>
      <c r="P10342" s="72">
        <v>81966</v>
      </c>
    </row>
    <row r="10343" spans="1:16" hidden="1">
      <c r="A10343" s="72" t="s">
        <v>2112</v>
      </c>
      <c r="B10343" s="72" t="s">
        <v>3404</v>
      </c>
      <c r="C10343" s="72" t="s">
        <v>2107</v>
      </c>
      <c r="D10343" s="72">
        <v>566</v>
      </c>
      <c r="E10343" s="72">
        <v>567</v>
      </c>
      <c r="F10343" s="72">
        <v>560</v>
      </c>
      <c r="G10343" s="72">
        <v>547</v>
      </c>
      <c r="H10343" s="72">
        <v>550</v>
      </c>
      <c r="I10343" s="72">
        <v>546</v>
      </c>
      <c r="J10343" s="72">
        <v>544</v>
      </c>
      <c r="K10343" s="72">
        <v>542</v>
      </c>
      <c r="L10343" s="72">
        <v>545</v>
      </c>
      <c r="M10343" s="72">
        <v>549</v>
      </c>
      <c r="N10343" s="72">
        <v>543</v>
      </c>
      <c r="O10343" s="72">
        <v>540</v>
      </c>
      <c r="P10343" s="72">
        <v>540</v>
      </c>
    </row>
    <row r="10344" spans="1:16" hidden="1">
      <c r="A10344" s="72" t="s">
        <v>2112</v>
      </c>
      <c r="B10344" s="72" t="s">
        <v>3404</v>
      </c>
      <c r="C10344" s="72" t="s">
        <v>2108</v>
      </c>
      <c r="D10344" s="72">
        <v>1199760</v>
      </c>
      <c r="E10344" s="72">
        <v>1008735</v>
      </c>
      <c r="F10344" s="72">
        <v>829538</v>
      </c>
      <c r="G10344" s="72">
        <v>994024</v>
      </c>
      <c r="H10344" s="72">
        <v>1102779</v>
      </c>
      <c r="I10344" s="72">
        <v>867758</v>
      </c>
      <c r="J10344" s="72">
        <v>731739</v>
      </c>
      <c r="K10344" s="72">
        <v>827169</v>
      </c>
      <c r="L10344" s="72">
        <v>957355</v>
      </c>
      <c r="M10344" s="72">
        <v>918868</v>
      </c>
      <c r="N10344" s="72">
        <v>900177</v>
      </c>
      <c r="O10344" s="72">
        <v>981942</v>
      </c>
      <c r="P10344" s="72">
        <v>860128</v>
      </c>
    </row>
    <row r="10345" spans="1:16" hidden="1">
      <c r="A10345" s="72" t="s">
        <v>2112</v>
      </c>
      <c r="B10345" s="72" t="s">
        <v>3404</v>
      </c>
      <c r="C10345" s="72" t="s">
        <v>2109</v>
      </c>
      <c r="D10345" s="72">
        <v>2156287</v>
      </c>
      <c r="E10345" s="72">
        <v>2151330</v>
      </c>
      <c r="F10345" s="72">
        <v>2533746</v>
      </c>
      <c r="G10345" s="72">
        <v>2743236</v>
      </c>
      <c r="H10345" s="72">
        <v>2988686</v>
      </c>
      <c r="I10345" s="72">
        <v>3126756</v>
      </c>
      <c r="J10345" s="72">
        <v>2895532</v>
      </c>
      <c r="K10345" s="72">
        <v>2762365</v>
      </c>
      <c r="L10345" s="72">
        <v>2811064</v>
      </c>
      <c r="M10345" s="72">
        <v>2791696</v>
      </c>
      <c r="N10345" s="72">
        <v>2516259</v>
      </c>
      <c r="O10345" s="72">
        <v>2741967</v>
      </c>
      <c r="P10345" s="72">
        <v>2745090</v>
      </c>
    </row>
    <row r="10346" spans="1:16" hidden="1">
      <c r="A10346" s="72" t="s">
        <v>2112</v>
      </c>
      <c r="B10346" s="72" t="s">
        <v>3404</v>
      </c>
      <c r="C10346" s="72" t="s">
        <v>2110</v>
      </c>
      <c r="D10346" s="72">
        <v>24</v>
      </c>
      <c r="E10346" s="72">
        <v>24</v>
      </c>
      <c r="F10346" s="72">
        <v>24</v>
      </c>
      <c r="G10346" s="72">
        <v>24</v>
      </c>
      <c r="H10346" s="72">
        <v>24</v>
      </c>
      <c r="I10346" s="72">
        <v>25</v>
      </c>
      <c r="J10346" s="72">
        <v>26</v>
      </c>
      <c r="K10346" s="72">
        <v>25</v>
      </c>
      <c r="L10346" s="72">
        <v>25</v>
      </c>
      <c r="M10346" s="72">
        <v>25</v>
      </c>
      <c r="N10346" s="72">
        <v>25</v>
      </c>
      <c r="O10346" s="72">
        <v>24</v>
      </c>
      <c r="P10346" s="72">
        <v>24</v>
      </c>
    </row>
    <row r="10347" spans="1:16" hidden="1">
      <c r="A10347" s="72" t="s">
        <v>2112</v>
      </c>
      <c r="B10347" s="72" t="s">
        <v>3404</v>
      </c>
      <c r="C10347" s="72" t="s">
        <v>2111</v>
      </c>
      <c r="D10347" s="72">
        <v>14765868</v>
      </c>
      <c r="E10347" s="72">
        <v>12525910</v>
      </c>
      <c r="F10347" s="72">
        <v>10334188</v>
      </c>
      <c r="G10347" s="72">
        <v>12980113</v>
      </c>
      <c r="H10347" s="72">
        <v>16351545</v>
      </c>
      <c r="I10347" s="72">
        <v>11718257</v>
      </c>
      <c r="J10347" s="72">
        <v>9969107</v>
      </c>
      <c r="K10347" s="72">
        <v>11254364</v>
      </c>
      <c r="L10347" s="72">
        <v>11399533</v>
      </c>
      <c r="M10347" s="72">
        <v>10156458</v>
      </c>
      <c r="N10347" s="72">
        <v>7922944</v>
      </c>
      <c r="O10347" s="72">
        <v>13100574</v>
      </c>
      <c r="P10347" s="72">
        <v>20379730</v>
      </c>
    </row>
    <row r="10348" spans="1:16" hidden="1">
      <c r="A10348" s="72" t="s">
        <v>2122</v>
      </c>
      <c r="B10348" s="72" t="s">
        <v>3405</v>
      </c>
      <c r="C10348" s="72" t="s">
        <v>2103</v>
      </c>
      <c r="D10348" s="72">
        <v>21522</v>
      </c>
      <c r="E10348" s="72">
        <v>19168</v>
      </c>
      <c r="F10348" s="72">
        <v>13242</v>
      </c>
      <c r="G10348" s="72">
        <v>15114</v>
      </c>
      <c r="H10348" s="72">
        <v>16821</v>
      </c>
      <c r="I10348" s="72">
        <v>13905</v>
      </c>
      <c r="J10348" s="72">
        <v>11893</v>
      </c>
      <c r="K10348" s="72">
        <v>10456</v>
      </c>
      <c r="L10348" s="72">
        <v>14147</v>
      </c>
      <c r="M10348" s="72">
        <v>12357</v>
      </c>
      <c r="N10348" s="72">
        <v>11879</v>
      </c>
      <c r="O10348" s="72">
        <v>13638</v>
      </c>
      <c r="P10348" s="72">
        <v>11443</v>
      </c>
    </row>
    <row r="10349" spans="1:16" hidden="1">
      <c r="A10349" s="72" t="s">
        <v>2122</v>
      </c>
      <c r="B10349" s="72" t="s">
        <v>3405</v>
      </c>
      <c r="C10349" s="72" t="s">
        <v>2104</v>
      </c>
      <c r="D10349" s="72">
        <v>496</v>
      </c>
      <c r="E10349" s="72">
        <v>479</v>
      </c>
      <c r="F10349" s="72">
        <v>479</v>
      </c>
      <c r="G10349" s="72">
        <v>439</v>
      </c>
      <c r="H10349" s="72">
        <v>428</v>
      </c>
      <c r="I10349" s="72">
        <v>459</v>
      </c>
      <c r="J10349" s="72">
        <v>419</v>
      </c>
      <c r="K10349" s="72">
        <v>408</v>
      </c>
      <c r="L10349" s="72">
        <v>411</v>
      </c>
      <c r="M10349" s="72">
        <v>403</v>
      </c>
      <c r="N10349" s="72">
        <v>398</v>
      </c>
      <c r="O10349" s="72">
        <v>389</v>
      </c>
      <c r="P10349" s="72">
        <v>387</v>
      </c>
    </row>
    <row r="10350" spans="1:16" hidden="1">
      <c r="A10350" s="72" t="s">
        <v>2122</v>
      </c>
      <c r="B10350" s="72" t="s">
        <v>3405</v>
      </c>
      <c r="C10350" s="72" t="s">
        <v>2105</v>
      </c>
      <c r="D10350" s="72">
        <v>308943</v>
      </c>
      <c r="E10350" s="72">
        <v>279244</v>
      </c>
      <c r="F10350" s="72">
        <v>207905</v>
      </c>
      <c r="G10350" s="72">
        <v>235391</v>
      </c>
      <c r="H10350" s="72">
        <v>260013</v>
      </c>
      <c r="I10350" s="72">
        <v>180013</v>
      </c>
      <c r="J10350" s="72">
        <v>148836</v>
      </c>
      <c r="K10350" s="72">
        <v>161234</v>
      </c>
      <c r="L10350" s="72">
        <v>238605</v>
      </c>
      <c r="M10350" s="72">
        <v>205870</v>
      </c>
      <c r="N10350" s="72">
        <v>185165</v>
      </c>
      <c r="O10350" s="72">
        <v>235968</v>
      </c>
      <c r="P10350" s="72">
        <v>245368</v>
      </c>
    </row>
    <row r="10351" spans="1:16" hidden="1">
      <c r="A10351" s="72" t="s">
        <v>2122</v>
      </c>
      <c r="B10351" s="72" t="s">
        <v>3405</v>
      </c>
      <c r="C10351" s="72" t="s">
        <v>2106</v>
      </c>
      <c r="D10351" s="72">
        <v>29983</v>
      </c>
      <c r="E10351" s="72">
        <v>21894</v>
      </c>
      <c r="F10351" s="72">
        <v>16438</v>
      </c>
      <c r="G10351" s="72">
        <v>18796</v>
      </c>
      <c r="H10351" s="72">
        <v>23887</v>
      </c>
      <c r="I10351" s="72">
        <v>23563</v>
      </c>
      <c r="J10351" s="72">
        <v>24904</v>
      </c>
      <c r="K10351" s="72">
        <v>24084</v>
      </c>
      <c r="L10351" s="72">
        <v>25603</v>
      </c>
      <c r="M10351" s="72">
        <v>25204</v>
      </c>
      <c r="N10351" s="72">
        <v>23622</v>
      </c>
      <c r="O10351" s="72">
        <v>25645</v>
      </c>
      <c r="P10351" s="72">
        <v>23227</v>
      </c>
    </row>
    <row r="10352" spans="1:16" hidden="1">
      <c r="A10352" s="72" t="s">
        <v>2122</v>
      </c>
      <c r="B10352" s="72" t="s">
        <v>3405</v>
      </c>
      <c r="C10352" s="72" t="s">
        <v>2107</v>
      </c>
      <c r="D10352" s="72">
        <v>122</v>
      </c>
      <c r="E10352" s="72">
        <v>137</v>
      </c>
      <c r="F10352" s="72">
        <v>122</v>
      </c>
      <c r="G10352" s="72">
        <v>139</v>
      </c>
      <c r="H10352" s="72">
        <v>138</v>
      </c>
      <c r="I10352" s="72">
        <v>142</v>
      </c>
      <c r="J10352" s="72">
        <v>125</v>
      </c>
      <c r="K10352" s="72">
        <v>119</v>
      </c>
      <c r="L10352" s="72">
        <v>118</v>
      </c>
      <c r="M10352" s="72">
        <v>116</v>
      </c>
      <c r="N10352" s="72">
        <v>109</v>
      </c>
      <c r="O10352" s="72">
        <v>109</v>
      </c>
      <c r="P10352" s="72">
        <v>111</v>
      </c>
    </row>
    <row r="10353" spans="1:16" hidden="1">
      <c r="A10353" s="72" t="s">
        <v>2122</v>
      </c>
      <c r="B10353" s="72" t="s">
        <v>3405</v>
      </c>
      <c r="C10353" s="72" t="s">
        <v>2108</v>
      </c>
      <c r="D10353" s="72">
        <v>403338</v>
      </c>
      <c r="E10353" s="72">
        <v>303926</v>
      </c>
      <c r="F10353" s="72">
        <v>238622</v>
      </c>
      <c r="G10353" s="72">
        <v>262751</v>
      </c>
      <c r="H10353" s="72">
        <v>353826</v>
      </c>
      <c r="I10353" s="72">
        <v>286753</v>
      </c>
      <c r="J10353" s="72">
        <v>284514</v>
      </c>
      <c r="K10353" s="72">
        <v>305916</v>
      </c>
      <c r="L10353" s="72">
        <v>345014</v>
      </c>
      <c r="M10353" s="72">
        <v>315728</v>
      </c>
      <c r="N10353" s="72">
        <v>266147</v>
      </c>
      <c r="O10353" s="72">
        <v>339761</v>
      </c>
      <c r="P10353" s="72">
        <v>380586</v>
      </c>
    </row>
    <row r="10354" spans="1:16" hidden="1">
      <c r="A10354" s="72" t="s">
        <v>2122</v>
      </c>
      <c r="B10354" s="72" t="s">
        <v>3405</v>
      </c>
      <c r="C10354" s="72" t="s">
        <v>2109</v>
      </c>
      <c r="D10354" s="72">
        <v>861869</v>
      </c>
      <c r="E10354" s="72">
        <v>923779</v>
      </c>
      <c r="F10354" s="72">
        <v>791219</v>
      </c>
      <c r="G10354" s="72">
        <v>703145</v>
      </c>
      <c r="H10354" s="72">
        <v>760527</v>
      </c>
      <c r="I10354" s="72">
        <v>715352</v>
      </c>
      <c r="J10354" s="72">
        <v>678229</v>
      </c>
      <c r="K10354" s="72">
        <v>791963</v>
      </c>
      <c r="L10354" s="72">
        <v>802543</v>
      </c>
      <c r="M10354" s="72">
        <v>840239</v>
      </c>
      <c r="N10354" s="72">
        <v>476508</v>
      </c>
      <c r="O10354" s="72">
        <v>778275</v>
      </c>
      <c r="P10354" s="72">
        <v>689220</v>
      </c>
    </row>
    <row r="10355" spans="1:16" hidden="1">
      <c r="A10355" s="72" t="s">
        <v>2122</v>
      </c>
      <c r="B10355" s="72" t="s">
        <v>3405</v>
      </c>
      <c r="C10355" s="72" t="s">
        <v>2110</v>
      </c>
      <c r="D10355" s="72">
        <v>4</v>
      </c>
      <c r="E10355" s="72">
        <v>6</v>
      </c>
      <c r="F10355" s="72">
        <v>7</v>
      </c>
      <c r="G10355" s="72">
        <v>7</v>
      </c>
      <c r="H10355" s="72">
        <v>6</v>
      </c>
      <c r="I10355" s="72">
        <v>6</v>
      </c>
      <c r="J10355" s="72">
        <v>4</v>
      </c>
      <c r="K10355" s="72">
        <v>3</v>
      </c>
      <c r="L10355" s="72">
        <v>3</v>
      </c>
      <c r="M10355" s="72">
        <v>3</v>
      </c>
      <c r="N10355" s="72">
        <v>3</v>
      </c>
      <c r="O10355" s="72">
        <v>3</v>
      </c>
      <c r="P10355" s="72">
        <v>3</v>
      </c>
    </row>
    <row r="10356" spans="1:16" hidden="1">
      <c r="A10356" s="72" t="s">
        <v>2122</v>
      </c>
      <c r="B10356" s="72" t="s">
        <v>3405</v>
      </c>
      <c r="C10356" s="72" t="s">
        <v>2111</v>
      </c>
      <c r="D10356" s="72">
        <v>5140788</v>
      </c>
      <c r="E10356" s="72">
        <v>4775796</v>
      </c>
      <c r="F10356" s="72">
        <v>3571242</v>
      </c>
      <c r="G10356" s="72">
        <v>3171015</v>
      </c>
      <c r="H10356" s="72">
        <v>3704538</v>
      </c>
      <c r="I10356" s="72">
        <v>3126663</v>
      </c>
      <c r="J10356" s="72">
        <v>2191997</v>
      </c>
      <c r="K10356" s="72">
        <v>3038713</v>
      </c>
      <c r="L10356" s="72">
        <v>3187446</v>
      </c>
      <c r="M10356" s="72">
        <v>2928353</v>
      </c>
      <c r="N10356" s="72">
        <v>1459011</v>
      </c>
      <c r="O10356" s="72">
        <v>3495870</v>
      </c>
      <c r="P10356" s="72">
        <v>5617724</v>
      </c>
    </row>
    <row r="10357" spans="1:16" hidden="1">
      <c r="A10357" s="72" t="s">
        <v>2122</v>
      </c>
      <c r="B10357" s="72" t="s">
        <v>3406</v>
      </c>
      <c r="C10357" s="72" t="s">
        <v>2103</v>
      </c>
      <c r="D10357" s="72">
        <v>29383</v>
      </c>
      <c r="E10357" s="72">
        <v>24134</v>
      </c>
      <c r="F10357" s="72">
        <v>16113</v>
      </c>
      <c r="G10357" s="72">
        <v>20159</v>
      </c>
      <c r="H10357" s="72">
        <v>22782</v>
      </c>
      <c r="I10357" s="72">
        <v>18732</v>
      </c>
      <c r="J10357" s="72">
        <v>15270</v>
      </c>
      <c r="K10357" s="72">
        <v>13171</v>
      </c>
      <c r="L10357" s="72">
        <v>13864</v>
      </c>
      <c r="M10357" s="72">
        <v>10761</v>
      </c>
      <c r="N10357" s="72">
        <v>13187</v>
      </c>
      <c r="O10357" s="72">
        <v>15533</v>
      </c>
      <c r="P10357" s="72">
        <v>12582</v>
      </c>
    </row>
    <row r="10358" spans="1:16" hidden="1">
      <c r="A10358" s="72" t="s">
        <v>2122</v>
      </c>
      <c r="B10358" s="72" t="s">
        <v>3406</v>
      </c>
      <c r="C10358" s="72" t="s">
        <v>2104</v>
      </c>
      <c r="D10358" s="72">
        <v>716</v>
      </c>
      <c r="E10358" s="72">
        <v>697</v>
      </c>
      <c r="F10358" s="72">
        <v>667</v>
      </c>
      <c r="G10358" s="72">
        <v>653</v>
      </c>
      <c r="H10358" s="72">
        <v>649</v>
      </c>
      <c r="I10358" s="72">
        <v>647</v>
      </c>
      <c r="J10358" s="72">
        <v>633</v>
      </c>
      <c r="K10358" s="72">
        <v>626</v>
      </c>
      <c r="L10358" s="72">
        <v>504</v>
      </c>
      <c r="M10358" s="72">
        <v>486</v>
      </c>
      <c r="N10358" s="72">
        <v>603</v>
      </c>
      <c r="O10358" s="72">
        <v>582</v>
      </c>
      <c r="P10358" s="72">
        <v>593</v>
      </c>
    </row>
    <row r="10359" spans="1:16" hidden="1">
      <c r="A10359" s="72" t="s">
        <v>2122</v>
      </c>
      <c r="B10359" s="72" t="s">
        <v>3406</v>
      </c>
      <c r="C10359" s="72" t="s">
        <v>2105</v>
      </c>
      <c r="D10359" s="72">
        <v>451525</v>
      </c>
      <c r="E10359" s="72">
        <v>384803</v>
      </c>
      <c r="F10359" s="72">
        <v>306547</v>
      </c>
      <c r="G10359" s="72">
        <v>326853</v>
      </c>
      <c r="H10359" s="72">
        <v>356152</v>
      </c>
      <c r="I10359" s="72">
        <v>281251</v>
      </c>
      <c r="J10359" s="72">
        <v>240626</v>
      </c>
      <c r="K10359" s="72">
        <v>226256</v>
      </c>
      <c r="L10359" s="72">
        <v>293690</v>
      </c>
      <c r="M10359" s="72">
        <v>233602</v>
      </c>
      <c r="N10359" s="72">
        <v>204957</v>
      </c>
      <c r="O10359" s="72">
        <v>274425</v>
      </c>
      <c r="P10359" s="72">
        <v>276865</v>
      </c>
    </row>
    <row r="10360" spans="1:16" hidden="1">
      <c r="A10360" s="72" t="s">
        <v>2122</v>
      </c>
      <c r="B10360" s="72" t="s">
        <v>3406</v>
      </c>
      <c r="C10360" s="72" t="s">
        <v>2106</v>
      </c>
      <c r="D10360" s="72">
        <v>31480</v>
      </c>
      <c r="E10360" s="72">
        <v>23871</v>
      </c>
      <c r="F10360" s="72">
        <v>21951</v>
      </c>
      <c r="G10360" s="72">
        <v>22743</v>
      </c>
      <c r="H10360" s="72">
        <v>25170</v>
      </c>
      <c r="I10360" s="72">
        <v>24963</v>
      </c>
      <c r="J10360" s="72">
        <v>24427</v>
      </c>
      <c r="K10360" s="72">
        <v>24811</v>
      </c>
      <c r="L10360" s="72">
        <v>15744</v>
      </c>
      <c r="M10360" s="72">
        <v>17864</v>
      </c>
      <c r="N10360" s="72">
        <v>14162</v>
      </c>
      <c r="O10360" s="72">
        <v>16744</v>
      </c>
      <c r="P10360" s="72">
        <v>14276</v>
      </c>
    </row>
    <row r="10361" spans="1:16" hidden="1">
      <c r="A10361" s="72" t="s">
        <v>2122</v>
      </c>
      <c r="B10361" s="72" t="s">
        <v>3406</v>
      </c>
      <c r="C10361" s="72" t="s">
        <v>2107</v>
      </c>
      <c r="D10361" s="72">
        <v>105</v>
      </c>
      <c r="E10361" s="72">
        <v>101</v>
      </c>
      <c r="F10361" s="72">
        <v>97</v>
      </c>
      <c r="G10361" s="72">
        <v>94</v>
      </c>
      <c r="H10361" s="72">
        <v>92</v>
      </c>
      <c r="I10361" s="72">
        <v>92</v>
      </c>
      <c r="J10361" s="72">
        <v>88</v>
      </c>
      <c r="K10361" s="72">
        <v>87</v>
      </c>
      <c r="L10361" s="72">
        <v>66</v>
      </c>
      <c r="M10361" s="72">
        <v>66</v>
      </c>
      <c r="N10361" s="72">
        <v>80</v>
      </c>
      <c r="O10361" s="72">
        <v>81</v>
      </c>
      <c r="P10361" s="72">
        <v>75</v>
      </c>
    </row>
    <row r="10362" spans="1:16" hidden="1">
      <c r="A10362" s="72" t="s">
        <v>2122</v>
      </c>
      <c r="B10362" s="72" t="s">
        <v>3406</v>
      </c>
      <c r="C10362" s="72" t="s">
        <v>2108</v>
      </c>
      <c r="D10362" s="72">
        <v>329274</v>
      </c>
      <c r="E10362" s="72">
        <v>328903</v>
      </c>
      <c r="F10362" s="72">
        <v>328903</v>
      </c>
      <c r="G10362" s="72">
        <v>310165</v>
      </c>
      <c r="H10362" s="72">
        <v>336931</v>
      </c>
      <c r="I10362" s="72">
        <v>290536</v>
      </c>
      <c r="J10362" s="72">
        <v>299278</v>
      </c>
      <c r="K10362" s="72">
        <v>276130</v>
      </c>
      <c r="L10362" s="72">
        <v>309636</v>
      </c>
      <c r="M10362" s="72">
        <v>351435</v>
      </c>
      <c r="N10362" s="72">
        <v>181398</v>
      </c>
      <c r="O10362" s="72">
        <v>244302</v>
      </c>
      <c r="P10362" s="72">
        <v>246636</v>
      </c>
    </row>
    <row r="10363" spans="1:16" hidden="1">
      <c r="A10363" s="72" t="s">
        <v>2122</v>
      </c>
      <c r="B10363" s="72" t="s">
        <v>3406</v>
      </c>
      <c r="C10363" s="72" t="s">
        <v>2109</v>
      </c>
      <c r="D10363" s="72">
        <v>83875</v>
      </c>
      <c r="E10363" s="72">
        <v>94755</v>
      </c>
      <c r="F10363" s="72">
        <v>86020</v>
      </c>
      <c r="G10363" s="72">
        <v>90520</v>
      </c>
      <c r="H10363" s="72">
        <v>88422</v>
      </c>
      <c r="I10363" s="72">
        <v>98034</v>
      </c>
      <c r="J10363" s="72">
        <v>82484</v>
      </c>
      <c r="K10363" s="72">
        <v>88451</v>
      </c>
      <c r="L10363" s="72">
        <v>14288</v>
      </c>
      <c r="M10363" s="72">
        <v>20941</v>
      </c>
      <c r="N10363" s="72">
        <v>43764</v>
      </c>
      <c r="O10363" s="72">
        <v>22052</v>
      </c>
      <c r="P10363" s="72">
        <v>24702</v>
      </c>
    </row>
    <row r="10364" spans="1:16" hidden="1">
      <c r="A10364" s="72" t="s">
        <v>2122</v>
      </c>
      <c r="B10364" s="72" t="s">
        <v>3406</v>
      </c>
      <c r="C10364" s="72" t="s">
        <v>2110</v>
      </c>
      <c r="D10364" s="72">
        <v>6</v>
      </c>
      <c r="E10364" s="72">
        <v>6</v>
      </c>
      <c r="F10364" s="72">
        <v>6</v>
      </c>
      <c r="G10364" s="72">
        <v>6</v>
      </c>
      <c r="H10364" s="72">
        <v>7</v>
      </c>
      <c r="I10364" s="72">
        <v>8</v>
      </c>
      <c r="J10364" s="72">
        <v>9</v>
      </c>
      <c r="K10364" s="72">
        <v>8</v>
      </c>
      <c r="L10364" s="72">
        <v>6</v>
      </c>
      <c r="M10364" s="72">
        <v>6</v>
      </c>
      <c r="N10364" s="72">
        <v>6</v>
      </c>
      <c r="O10364" s="72">
        <v>8</v>
      </c>
      <c r="P10364" s="72">
        <v>7</v>
      </c>
    </row>
    <row r="10365" spans="1:16" hidden="1">
      <c r="A10365" s="72" t="s">
        <v>2122</v>
      </c>
      <c r="B10365" s="72" t="s">
        <v>3406</v>
      </c>
      <c r="C10365" s="72" t="s">
        <v>2111</v>
      </c>
      <c r="D10365" s="72">
        <v>603795</v>
      </c>
      <c r="E10365" s="72">
        <v>636880</v>
      </c>
      <c r="F10365" s="72">
        <v>481989</v>
      </c>
      <c r="G10365" s="72">
        <v>560098</v>
      </c>
      <c r="H10365" s="72">
        <v>672055</v>
      </c>
      <c r="I10365" s="72">
        <v>580878</v>
      </c>
      <c r="J10365" s="72">
        <v>449646</v>
      </c>
      <c r="K10365" s="72">
        <v>483186</v>
      </c>
      <c r="L10365" s="72">
        <v>118048</v>
      </c>
      <c r="M10365" s="72">
        <v>172946</v>
      </c>
      <c r="N10365" s="72">
        <v>239032</v>
      </c>
      <c r="O10365" s="72">
        <v>190545</v>
      </c>
      <c r="P10365" s="72">
        <v>281077</v>
      </c>
    </row>
    <row r="10366" spans="1:16" hidden="1">
      <c r="A10366" s="72" t="s">
        <v>2128</v>
      </c>
      <c r="B10366" s="72" t="s">
        <v>3407</v>
      </c>
      <c r="C10366" s="72" t="s">
        <v>2103</v>
      </c>
      <c r="D10366" s="72">
        <v>8752</v>
      </c>
      <c r="E10366" s="72">
        <v>7844</v>
      </c>
      <c r="F10366" s="72">
        <v>6479</v>
      </c>
      <c r="G10366" s="72">
        <v>8400</v>
      </c>
      <c r="H10366" s="72">
        <v>7796</v>
      </c>
      <c r="I10366" s="72">
        <v>5925</v>
      </c>
      <c r="J10366" s="72">
        <v>6426</v>
      </c>
      <c r="K10366" s="72">
        <v>6014</v>
      </c>
      <c r="L10366" s="72">
        <v>7297</v>
      </c>
      <c r="M10366" s="72">
        <v>6454</v>
      </c>
      <c r="N10366" s="72">
        <v>7094</v>
      </c>
      <c r="O10366" s="72">
        <v>6054</v>
      </c>
      <c r="P10366" s="72">
        <v>7049</v>
      </c>
    </row>
    <row r="10367" spans="1:16" hidden="1">
      <c r="A10367" s="72" t="s">
        <v>2128</v>
      </c>
      <c r="B10367" s="72" t="s">
        <v>3407</v>
      </c>
      <c r="C10367" s="72" t="s">
        <v>2104</v>
      </c>
      <c r="D10367" s="72">
        <v>122</v>
      </c>
      <c r="E10367" s="72">
        <v>122</v>
      </c>
      <c r="F10367" s="72">
        <v>122</v>
      </c>
      <c r="G10367" s="72">
        <v>122</v>
      </c>
      <c r="H10367" s="72">
        <v>122</v>
      </c>
      <c r="I10367" s="72">
        <v>118</v>
      </c>
      <c r="J10367" s="72">
        <v>118</v>
      </c>
      <c r="K10367" s="72">
        <v>104</v>
      </c>
      <c r="L10367" s="72">
        <v>122</v>
      </c>
      <c r="M10367" s="72">
        <v>108</v>
      </c>
      <c r="N10367" s="72">
        <v>122</v>
      </c>
      <c r="O10367" s="72">
        <v>125</v>
      </c>
      <c r="P10367" s="72">
        <v>122</v>
      </c>
    </row>
    <row r="10368" spans="1:16" hidden="1">
      <c r="A10368" s="72" t="s">
        <v>2128</v>
      </c>
      <c r="B10368" s="72" t="s">
        <v>3407</v>
      </c>
      <c r="C10368" s="72" t="s">
        <v>2105</v>
      </c>
      <c r="D10368" s="72">
        <v>89407</v>
      </c>
      <c r="E10368" s="72">
        <v>82515</v>
      </c>
      <c r="F10368" s="72">
        <v>66877</v>
      </c>
      <c r="G10368" s="72">
        <v>80920</v>
      </c>
      <c r="H10368" s="72">
        <v>88458</v>
      </c>
      <c r="I10368" s="72">
        <v>76061</v>
      </c>
      <c r="J10368" s="72">
        <v>67420</v>
      </c>
      <c r="K10368" s="72">
        <v>76837</v>
      </c>
      <c r="L10368" s="72">
        <v>82523</v>
      </c>
      <c r="M10368" s="72">
        <v>72608</v>
      </c>
      <c r="N10368" s="72">
        <v>81581</v>
      </c>
      <c r="O10368" s="72">
        <v>65508</v>
      </c>
      <c r="P10368" s="72">
        <v>102898</v>
      </c>
    </row>
    <row r="10369" spans="1:16" hidden="1">
      <c r="A10369" s="72" t="s">
        <v>2128</v>
      </c>
      <c r="B10369" s="72" t="s">
        <v>3407</v>
      </c>
      <c r="C10369" s="72" t="s">
        <v>2106</v>
      </c>
      <c r="D10369" s="72">
        <v>4860</v>
      </c>
      <c r="E10369" s="72">
        <v>2200</v>
      </c>
      <c r="F10369" s="72">
        <v>1356</v>
      </c>
      <c r="G10369" s="72">
        <v>1658</v>
      </c>
      <c r="H10369" s="72">
        <v>1563</v>
      </c>
      <c r="I10369" s="72">
        <v>1973</v>
      </c>
      <c r="J10369" s="72">
        <v>1094</v>
      </c>
      <c r="K10369" s="72">
        <v>1364</v>
      </c>
      <c r="L10369" s="72">
        <v>1806</v>
      </c>
      <c r="M10369" s="72">
        <v>1322</v>
      </c>
      <c r="N10369" s="72">
        <v>1806</v>
      </c>
      <c r="O10369" s="72">
        <v>8144</v>
      </c>
      <c r="P10369" s="72">
        <v>1806</v>
      </c>
    </row>
    <row r="10370" spans="1:16" hidden="1">
      <c r="A10370" s="72" t="s">
        <v>2128</v>
      </c>
      <c r="B10370" s="72" t="s">
        <v>3407</v>
      </c>
      <c r="C10370" s="72" t="s">
        <v>2107</v>
      </c>
      <c r="D10370" s="72">
        <v>19</v>
      </c>
      <c r="E10370" s="72">
        <v>17</v>
      </c>
      <c r="F10370" s="72">
        <v>15</v>
      </c>
      <c r="G10370" s="72">
        <v>13</v>
      </c>
      <c r="H10370" s="72">
        <v>13</v>
      </c>
      <c r="I10370" s="72">
        <v>13</v>
      </c>
      <c r="J10370" s="72">
        <v>13</v>
      </c>
      <c r="K10370" s="72">
        <v>18</v>
      </c>
      <c r="L10370" s="72">
        <v>15</v>
      </c>
      <c r="M10370" s="72">
        <v>14</v>
      </c>
      <c r="N10370" s="72">
        <v>15</v>
      </c>
      <c r="O10370" s="72">
        <v>7</v>
      </c>
      <c r="P10370" s="72">
        <v>15</v>
      </c>
    </row>
    <row r="10371" spans="1:16" hidden="1">
      <c r="A10371" s="72" t="s">
        <v>2128</v>
      </c>
      <c r="B10371" s="72" t="s">
        <v>3407</v>
      </c>
      <c r="C10371" s="72" t="s">
        <v>2108</v>
      </c>
      <c r="D10371" s="72">
        <v>49803</v>
      </c>
      <c r="E10371" s="72">
        <v>18120</v>
      </c>
      <c r="F10371" s="72">
        <v>14157</v>
      </c>
      <c r="G10371" s="72">
        <v>15155</v>
      </c>
      <c r="H10371" s="72">
        <v>17739</v>
      </c>
      <c r="I10371" s="72">
        <v>26065</v>
      </c>
      <c r="J10371" s="72">
        <v>11079</v>
      </c>
      <c r="K10371" s="72">
        <v>14513</v>
      </c>
      <c r="L10371" s="72">
        <v>13880</v>
      </c>
      <c r="M10371" s="72">
        <v>7874</v>
      </c>
      <c r="N10371" s="72">
        <v>20769</v>
      </c>
      <c r="O10371" s="72">
        <v>45647</v>
      </c>
      <c r="P10371" s="72">
        <v>18158</v>
      </c>
    </row>
    <row r="10372" spans="1:16" hidden="1">
      <c r="A10372" s="72" t="s">
        <v>2155</v>
      </c>
      <c r="B10372" s="72" t="s">
        <v>3408</v>
      </c>
      <c r="C10372" s="72" t="s">
        <v>2103</v>
      </c>
      <c r="D10372" s="72">
        <v>8432</v>
      </c>
      <c r="E10372" s="72">
        <v>5850</v>
      </c>
      <c r="F10372" s="72">
        <v>5618</v>
      </c>
      <c r="G10372" s="72">
        <v>7316</v>
      </c>
      <c r="H10372" s="72">
        <v>8439</v>
      </c>
      <c r="I10372" s="72">
        <v>7178</v>
      </c>
      <c r="J10372" s="72">
        <v>6614</v>
      </c>
      <c r="K10372" s="72">
        <v>6285</v>
      </c>
      <c r="L10372" s="72">
        <v>7695</v>
      </c>
      <c r="M10372" s="72">
        <v>7438</v>
      </c>
      <c r="N10372" s="72">
        <v>6853</v>
      </c>
      <c r="O10372" s="72">
        <v>6648</v>
      </c>
      <c r="P10372" s="72">
        <v>8110</v>
      </c>
    </row>
    <row r="10373" spans="1:16" hidden="1">
      <c r="A10373" s="72" t="s">
        <v>2155</v>
      </c>
      <c r="B10373" s="72" t="s">
        <v>3408</v>
      </c>
      <c r="C10373" s="72" t="s">
        <v>2104</v>
      </c>
      <c r="D10373" s="72">
        <v>228</v>
      </c>
      <c r="E10373" s="72">
        <v>221</v>
      </c>
      <c r="F10373" s="72">
        <v>221</v>
      </c>
      <c r="G10373" s="72">
        <v>225</v>
      </c>
      <c r="H10373" s="72">
        <v>228</v>
      </c>
      <c r="I10373" s="72">
        <v>232</v>
      </c>
      <c r="J10373" s="72">
        <v>230</v>
      </c>
      <c r="K10373" s="72">
        <v>232</v>
      </c>
      <c r="L10373" s="72">
        <v>236</v>
      </c>
      <c r="M10373" s="72">
        <v>232</v>
      </c>
      <c r="N10373" s="72">
        <v>240</v>
      </c>
      <c r="O10373" s="72">
        <v>239</v>
      </c>
      <c r="P10373" s="72">
        <v>250</v>
      </c>
    </row>
    <row r="10374" spans="1:16" hidden="1">
      <c r="A10374" s="72" t="s">
        <v>2155</v>
      </c>
      <c r="B10374" s="72" t="s">
        <v>3408</v>
      </c>
      <c r="C10374" s="72" t="s">
        <v>2105</v>
      </c>
      <c r="D10374" s="72">
        <v>140528</v>
      </c>
      <c r="E10374" s="72">
        <v>118837</v>
      </c>
      <c r="F10374" s="72">
        <v>98591</v>
      </c>
      <c r="G10374" s="72">
        <v>98571</v>
      </c>
      <c r="H10374" s="72">
        <v>148074</v>
      </c>
      <c r="I10374" s="72">
        <v>132841</v>
      </c>
      <c r="J10374" s="72">
        <v>124098</v>
      </c>
      <c r="K10374" s="72">
        <v>121097</v>
      </c>
      <c r="L10374" s="72">
        <v>148131</v>
      </c>
      <c r="M10374" s="72">
        <v>155403</v>
      </c>
      <c r="N10374" s="72">
        <v>143378</v>
      </c>
      <c r="O10374" s="72">
        <v>150806</v>
      </c>
      <c r="P10374" s="72">
        <v>175847</v>
      </c>
    </row>
    <row r="10375" spans="1:16" hidden="1">
      <c r="A10375" s="72" t="s">
        <v>2155</v>
      </c>
      <c r="B10375" s="72" t="s">
        <v>3408</v>
      </c>
      <c r="C10375" s="72" t="s">
        <v>2106</v>
      </c>
      <c r="D10375" s="72">
        <v>21015</v>
      </c>
      <c r="E10375" s="72">
        <v>14607</v>
      </c>
      <c r="F10375" s="72">
        <v>9253</v>
      </c>
      <c r="G10375" s="72">
        <v>10998</v>
      </c>
      <c r="H10375" s="72">
        <v>12892</v>
      </c>
      <c r="I10375" s="72">
        <v>13096</v>
      </c>
      <c r="J10375" s="72">
        <v>10376</v>
      </c>
      <c r="K10375" s="72">
        <v>9325</v>
      </c>
      <c r="L10375" s="72">
        <v>13658</v>
      </c>
      <c r="M10375" s="72">
        <v>15142</v>
      </c>
      <c r="N10375" s="72">
        <v>11854</v>
      </c>
      <c r="O10375" s="72">
        <v>12921</v>
      </c>
      <c r="P10375" s="72">
        <v>15913</v>
      </c>
    </row>
    <row r="10376" spans="1:16" hidden="1">
      <c r="A10376" s="72" t="s">
        <v>2155</v>
      </c>
      <c r="B10376" s="72" t="s">
        <v>3408</v>
      </c>
      <c r="C10376" s="72" t="s">
        <v>2107</v>
      </c>
      <c r="D10376" s="72">
        <v>14</v>
      </c>
      <c r="E10376" s="72">
        <v>17</v>
      </c>
      <c r="F10376" s="72">
        <v>16</v>
      </c>
      <c r="G10376" s="72">
        <v>17</v>
      </c>
      <c r="H10376" s="72">
        <v>19</v>
      </c>
      <c r="I10376" s="72">
        <v>19</v>
      </c>
      <c r="J10376" s="72">
        <v>18</v>
      </c>
      <c r="K10376" s="72">
        <v>19</v>
      </c>
      <c r="L10376" s="72">
        <v>21</v>
      </c>
      <c r="M10376" s="72">
        <v>19</v>
      </c>
      <c r="N10376" s="72">
        <v>23</v>
      </c>
      <c r="O10376" s="72">
        <v>22</v>
      </c>
      <c r="P10376" s="72">
        <v>25</v>
      </c>
    </row>
    <row r="10377" spans="1:16" hidden="1">
      <c r="A10377" s="72" t="s">
        <v>2155</v>
      </c>
      <c r="B10377" s="72" t="s">
        <v>3408</v>
      </c>
      <c r="C10377" s="72" t="s">
        <v>2108</v>
      </c>
      <c r="D10377" s="72">
        <v>246379</v>
      </c>
      <c r="E10377" s="72">
        <v>167253</v>
      </c>
      <c r="F10377" s="72">
        <v>97859</v>
      </c>
      <c r="G10377" s="72">
        <v>97384</v>
      </c>
      <c r="H10377" s="72">
        <v>164869</v>
      </c>
      <c r="I10377" s="72">
        <v>165994</v>
      </c>
      <c r="J10377" s="72">
        <v>131055</v>
      </c>
      <c r="K10377" s="72">
        <v>118876</v>
      </c>
      <c r="L10377" s="72">
        <v>185671</v>
      </c>
      <c r="M10377" s="72">
        <v>214372</v>
      </c>
      <c r="N10377" s="72">
        <v>162698</v>
      </c>
      <c r="O10377" s="72">
        <v>195447</v>
      </c>
      <c r="P10377" s="72">
        <v>245399</v>
      </c>
    </row>
    <row r="10378" spans="1:16" hidden="1">
      <c r="A10378" s="72" t="s">
        <v>2155</v>
      </c>
      <c r="B10378" s="72" t="s">
        <v>3408</v>
      </c>
      <c r="C10378" s="72" t="s">
        <v>2109</v>
      </c>
      <c r="E10378" s="72">
        <v>11014</v>
      </c>
      <c r="F10378" s="72">
        <v>12672</v>
      </c>
      <c r="G10378" s="72">
        <v>19139</v>
      </c>
      <c r="H10378" s="72">
        <v>22768</v>
      </c>
      <c r="I10378" s="72">
        <v>20842</v>
      </c>
      <c r="J10378" s="72">
        <v>22704</v>
      </c>
      <c r="K10378" s="72">
        <v>23658</v>
      </c>
      <c r="L10378" s="72">
        <v>25987</v>
      </c>
      <c r="M10378" s="72">
        <v>26845</v>
      </c>
      <c r="N10378" s="72">
        <v>24310</v>
      </c>
      <c r="O10378" s="72">
        <v>24464</v>
      </c>
      <c r="P10378" s="72">
        <v>26254</v>
      </c>
    </row>
    <row r="10379" spans="1:16" hidden="1">
      <c r="A10379" s="72" t="s">
        <v>2155</v>
      </c>
      <c r="B10379" s="72" t="s">
        <v>3408</v>
      </c>
      <c r="C10379" s="72" t="s">
        <v>2110</v>
      </c>
      <c r="E10379" s="72">
        <v>2</v>
      </c>
      <c r="F10379" s="72">
        <v>2</v>
      </c>
      <c r="G10379" s="72">
        <v>2</v>
      </c>
      <c r="H10379" s="72">
        <v>2</v>
      </c>
      <c r="I10379" s="72">
        <v>2</v>
      </c>
      <c r="J10379" s="72">
        <v>2</v>
      </c>
      <c r="K10379" s="72">
        <v>2</v>
      </c>
      <c r="L10379" s="72">
        <v>2</v>
      </c>
      <c r="M10379" s="72">
        <v>2</v>
      </c>
      <c r="N10379" s="72">
        <v>2</v>
      </c>
      <c r="O10379" s="72">
        <v>2</v>
      </c>
      <c r="P10379" s="72">
        <v>2</v>
      </c>
    </row>
    <row r="10380" spans="1:16" hidden="1">
      <c r="A10380" s="72" t="s">
        <v>2155</v>
      </c>
      <c r="B10380" s="72" t="s">
        <v>3408</v>
      </c>
      <c r="C10380" s="72" t="s">
        <v>2111</v>
      </c>
      <c r="E10380" s="72">
        <v>72702</v>
      </c>
      <c r="F10380" s="72">
        <v>71354</v>
      </c>
      <c r="G10380" s="72">
        <v>71351</v>
      </c>
      <c r="H10380" s="72">
        <v>177225</v>
      </c>
      <c r="I10380" s="72">
        <v>164746</v>
      </c>
      <c r="J10380" s="72">
        <v>178989</v>
      </c>
      <c r="K10380" s="72">
        <v>197351</v>
      </c>
      <c r="L10380" s="72">
        <v>231870</v>
      </c>
      <c r="M10380" s="72">
        <v>242596</v>
      </c>
      <c r="N10380" s="72">
        <v>205189</v>
      </c>
      <c r="O10380" s="72">
        <v>241707</v>
      </c>
      <c r="P10380" s="72">
        <v>277618</v>
      </c>
    </row>
    <row r="10381" spans="1:16" hidden="1">
      <c r="A10381" s="72" t="s">
        <v>2122</v>
      </c>
      <c r="B10381" s="72" t="s">
        <v>3409</v>
      </c>
      <c r="C10381" s="72" t="s">
        <v>2103</v>
      </c>
      <c r="D10381" s="72">
        <v>4366</v>
      </c>
      <c r="E10381" s="72">
        <v>2509</v>
      </c>
      <c r="F10381" s="72">
        <v>3421</v>
      </c>
      <c r="G10381" s="72">
        <v>4034</v>
      </c>
    </row>
    <row r="10382" spans="1:16" hidden="1">
      <c r="A10382" s="72" t="s">
        <v>2122</v>
      </c>
      <c r="B10382" s="72" t="s">
        <v>3409</v>
      </c>
      <c r="C10382" s="72" t="s">
        <v>2104</v>
      </c>
      <c r="D10382" s="72">
        <v>83</v>
      </c>
      <c r="E10382" s="72">
        <v>78</v>
      </c>
      <c r="F10382" s="72">
        <v>80</v>
      </c>
      <c r="G10382" s="72">
        <v>79</v>
      </c>
    </row>
    <row r="10383" spans="1:16" hidden="1">
      <c r="A10383" s="72" t="s">
        <v>2122</v>
      </c>
      <c r="B10383" s="72" t="s">
        <v>3409</v>
      </c>
      <c r="C10383" s="72" t="s">
        <v>2105</v>
      </c>
      <c r="D10383" s="72">
        <v>64105</v>
      </c>
      <c r="E10383" s="72">
        <v>35123</v>
      </c>
      <c r="F10383" s="72">
        <v>47303</v>
      </c>
      <c r="G10383" s="72">
        <v>55902</v>
      </c>
    </row>
    <row r="10384" spans="1:16" hidden="1">
      <c r="A10384" s="72" t="s">
        <v>2122</v>
      </c>
      <c r="B10384" s="72" t="s">
        <v>3409</v>
      </c>
      <c r="C10384" s="72" t="s">
        <v>2106</v>
      </c>
      <c r="D10384" s="72">
        <v>3417</v>
      </c>
      <c r="E10384" s="72">
        <v>2836</v>
      </c>
      <c r="F10384" s="72">
        <v>1971</v>
      </c>
      <c r="G10384" s="72">
        <v>1788</v>
      </c>
    </row>
    <row r="10385" spans="1:16" hidden="1">
      <c r="A10385" s="72" t="s">
        <v>2122</v>
      </c>
      <c r="B10385" s="72" t="s">
        <v>3409</v>
      </c>
      <c r="C10385" s="72" t="s">
        <v>2107</v>
      </c>
      <c r="D10385" s="72">
        <v>38</v>
      </c>
      <c r="E10385" s="72">
        <v>36</v>
      </c>
      <c r="F10385" s="72">
        <v>34</v>
      </c>
      <c r="G10385" s="72">
        <v>34</v>
      </c>
    </row>
    <row r="10386" spans="1:16" hidden="1">
      <c r="A10386" s="72" t="s">
        <v>2122</v>
      </c>
      <c r="B10386" s="72" t="s">
        <v>3409</v>
      </c>
      <c r="C10386" s="72" t="s">
        <v>2108</v>
      </c>
      <c r="D10386" s="72">
        <v>49915</v>
      </c>
      <c r="E10386" s="72">
        <v>37242</v>
      </c>
      <c r="F10386" s="72">
        <v>28955</v>
      </c>
      <c r="G10386" s="72">
        <v>28516</v>
      </c>
    </row>
    <row r="10387" spans="1:16" hidden="1">
      <c r="A10387" s="72" t="s">
        <v>2121</v>
      </c>
      <c r="B10387" s="72" t="s">
        <v>3410</v>
      </c>
      <c r="C10387" s="72" t="s">
        <v>2103</v>
      </c>
      <c r="D10387" s="72">
        <v>752319</v>
      </c>
      <c r="E10387" s="72">
        <v>697973</v>
      </c>
      <c r="F10387" s="72">
        <v>562383</v>
      </c>
      <c r="G10387" s="72">
        <v>628592</v>
      </c>
      <c r="H10387" s="72">
        <v>744331</v>
      </c>
      <c r="I10387" s="72">
        <v>646240</v>
      </c>
      <c r="J10387" s="72">
        <v>616064</v>
      </c>
      <c r="K10387" s="72">
        <v>576504</v>
      </c>
      <c r="L10387" s="72">
        <v>703736</v>
      </c>
      <c r="M10387" s="72">
        <v>660581</v>
      </c>
      <c r="N10387" s="72">
        <v>651910</v>
      </c>
      <c r="O10387" s="72">
        <v>738168</v>
      </c>
      <c r="P10387" s="72">
        <v>678636</v>
      </c>
    </row>
    <row r="10388" spans="1:16" hidden="1">
      <c r="A10388" s="72" t="s">
        <v>2121</v>
      </c>
      <c r="B10388" s="72" t="s">
        <v>3410</v>
      </c>
      <c r="C10388" s="72" t="s">
        <v>2104</v>
      </c>
      <c r="D10388" s="72">
        <v>25432</v>
      </c>
      <c r="E10388" s="72">
        <v>25990</v>
      </c>
      <c r="F10388" s="72">
        <v>26558</v>
      </c>
      <c r="G10388" s="72">
        <v>28981</v>
      </c>
      <c r="H10388" s="72">
        <v>27687</v>
      </c>
      <c r="I10388" s="72">
        <v>27981</v>
      </c>
      <c r="J10388" s="72">
        <v>28382</v>
      </c>
      <c r="K10388" s="72">
        <v>29023</v>
      </c>
      <c r="L10388" s="72">
        <v>29574</v>
      </c>
      <c r="M10388" s="72">
        <v>30546</v>
      </c>
      <c r="N10388" s="72">
        <v>31401</v>
      </c>
      <c r="O10388" s="72">
        <v>32197</v>
      </c>
      <c r="P10388" s="72">
        <v>32740</v>
      </c>
    </row>
    <row r="10389" spans="1:16" hidden="1">
      <c r="A10389" s="72" t="s">
        <v>2121</v>
      </c>
      <c r="B10389" s="72" t="s">
        <v>3410</v>
      </c>
      <c r="C10389" s="72" t="s">
        <v>2105</v>
      </c>
      <c r="D10389" s="72">
        <v>14583340</v>
      </c>
      <c r="E10389" s="72">
        <v>13270952</v>
      </c>
      <c r="F10389" s="72">
        <v>10290383</v>
      </c>
      <c r="G10389" s="72">
        <v>10345081</v>
      </c>
      <c r="H10389" s="72">
        <v>12694697</v>
      </c>
      <c r="I10389" s="72">
        <v>12142945</v>
      </c>
      <c r="J10389" s="72">
        <v>10933987</v>
      </c>
      <c r="K10389" s="72">
        <v>10372932</v>
      </c>
      <c r="L10389" s="72">
        <v>12081016</v>
      </c>
      <c r="M10389" s="72">
        <v>10765846</v>
      </c>
      <c r="N10389" s="72">
        <v>10809176</v>
      </c>
      <c r="O10389" s="72">
        <v>11952546</v>
      </c>
      <c r="P10389" s="72">
        <v>12151123</v>
      </c>
    </row>
    <row r="10390" spans="1:16" hidden="1">
      <c r="A10390" s="72" t="s">
        <v>2121</v>
      </c>
      <c r="B10390" s="72" t="s">
        <v>3410</v>
      </c>
      <c r="C10390" s="72" t="s">
        <v>2106</v>
      </c>
      <c r="D10390" s="72">
        <v>2049841</v>
      </c>
      <c r="E10390" s="72">
        <v>1998750</v>
      </c>
      <c r="F10390" s="72">
        <v>1958465</v>
      </c>
      <c r="G10390" s="72">
        <v>1930714</v>
      </c>
      <c r="H10390" s="72">
        <v>2262158</v>
      </c>
      <c r="I10390" s="72">
        <v>2056776</v>
      </c>
      <c r="J10390" s="72">
        <v>2166265</v>
      </c>
      <c r="K10390" s="72">
        <v>2120961</v>
      </c>
      <c r="L10390" s="72">
        <v>2240441</v>
      </c>
      <c r="M10390" s="72">
        <v>2231091</v>
      </c>
      <c r="N10390" s="72">
        <v>2074416</v>
      </c>
      <c r="O10390" s="72">
        <v>2191898</v>
      </c>
      <c r="P10390" s="72">
        <v>2131702</v>
      </c>
    </row>
    <row r="10391" spans="1:16" hidden="1">
      <c r="A10391" s="72" t="s">
        <v>2121</v>
      </c>
      <c r="B10391" s="72" t="s">
        <v>3410</v>
      </c>
      <c r="C10391" s="72" t="s">
        <v>2107</v>
      </c>
      <c r="D10391" s="72">
        <v>1732</v>
      </c>
      <c r="E10391" s="72">
        <v>1755</v>
      </c>
      <c r="F10391" s="72">
        <v>1808</v>
      </c>
      <c r="G10391" s="72">
        <v>1878</v>
      </c>
      <c r="H10391" s="72">
        <v>1902</v>
      </c>
      <c r="I10391" s="72">
        <v>1933</v>
      </c>
      <c r="J10391" s="72">
        <v>1971</v>
      </c>
      <c r="K10391" s="72">
        <v>1993</v>
      </c>
      <c r="L10391" s="72">
        <v>2053</v>
      </c>
      <c r="M10391" s="72">
        <v>2122</v>
      </c>
      <c r="N10391" s="72">
        <v>2159</v>
      </c>
      <c r="O10391" s="72">
        <v>2137</v>
      </c>
      <c r="P10391" s="72">
        <v>2174</v>
      </c>
    </row>
    <row r="10392" spans="1:16" hidden="1">
      <c r="A10392" s="72" t="s">
        <v>2121</v>
      </c>
      <c r="B10392" s="72" t="s">
        <v>3410</v>
      </c>
      <c r="C10392" s="72" t="s">
        <v>2108</v>
      </c>
      <c r="D10392" s="72">
        <v>22580801</v>
      </c>
      <c r="E10392" s="72">
        <v>19823775</v>
      </c>
      <c r="F10392" s="72">
        <v>16398540</v>
      </c>
      <c r="G10392" s="72">
        <v>14588764</v>
      </c>
      <c r="H10392" s="72">
        <v>18430014</v>
      </c>
      <c r="I10392" s="72">
        <v>17905560</v>
      </c>
      <c r="J10392" s="72">
        <v>15256258</v>
      </c>
      <c r="K10392" s="72">
        <v>15160286</v>
      </c>
      <c r="L10392" s="72">
        <v>16814342</v>
      </c>
      <c r="M10392" s="72">
        <v>15904257</v>
      </c>
      <c r="N10392" s="72">
        <v>14190672</v>
      </c>
      <c r="O10392" s="72">
        <v>16175548</v>
      </c>
      <c r="P10392" s="72">
        <v>17965049</v>
      </c>
    </row>
    <row r="10393" spans="1:16" hidden="1">
      <c r="A10393" s="72" t="s">
        <v>2121</v>
      </c>
      <c r="B10393" s="72" t="s">
        <v>3410</v>
      </c>
      <c r="C10393" s="72" t="s">
        <v>2110</v>
      </c>
      <c r="F10393" s="72">
        <v>0</v>
      </c>
    </row>
    <row r="10394" spans="1:16" hidden="1">
      <c r="A10394" s="72" t="s">
        <v>2122</v>
      </c>
      <c r="B10394" s="72" t="s">
        <v>3411</v>
      </c>
      <c r="C10394" s="72" t="s">
        <v>2103</v>
      </c>
      <c r="D10394" s="72">
        <v>48060</v>
      </c>
      <c r="E10394" s="72">
        <v>42088</v>
      </c>
      <c r="F10394" s="72">
        <v>31190</v>
      </c>
      <c r="G10394" s="72">
        <v>41237</v>
      </c>
      <c r="H10394" s="72">
        <v>44961</v>
      </c>
      <c r="I10394" s="72">
        <v>38749</v>
      </c>
      <c r="J10394" s="72">
        <v>32428</v>
      </c>
      <c r="K10394" s="72">
        <v>31772</v>
      </c>
      <c r="L10394" s="72">
        <v>39563</v>
      </c>
      <c r="M10394" s="72">
        <v>33096</v>
      </c>
      <c r="N10394" s="72">
        <v>34341</v>
      </c>
      <c r="O10394" s="72">
        <v>37227</v>
      </c>
      <c r="P10394" s="72">
        <v>34359</v>
      </c>
    </row>
    <row r="10395" spans="1:16" hidden="1">
      <c r="A10395" s="72" t="s">
        <v>2122</v>
      </c>
      <c r="B10395" s="72" t="s">
        <v>3411</v>
      </c>
      <c r="C10395" s="72" t="s">
        <v>2104</v>
      </c>
      <c r="D10395" s="72">
        <v>906</v>
      </c>
      <c r="E10395" s="72">
        <v>913</v>
      </c>
      <c r="F10395" s="72">
        <v>881</v>
      </c>
      <c r="G10395" s="72">
        <v>882</v>
      </c>
      <c r="H10395" s="72">
        <v>882</v>
      </c>
      <c r="I10395" s="72">
        <v>883</v>
      </c>
      <c r="J10395" s="72">
        <v>890</v>
      </c>
      <c r="K10395" s="72">
        <v>894</v>
      </c>
      <c r="L10395" s="72">
        <v>894</v>
      </c>
      <c r="M10395" s="72">
        <v>882</v>
      </c>
      <c r="N10395" s="72">
        <v>882</v>
      </c>
      <c r="O10395" s="72">
        <v>877</v>
      </c>
      <c r="P10395" s="72">
        <v>872</v>
      </c>
    </row>
    <row r="10396" spans="1:16" hidden="1">
      <c r="A10396" s="72" t="s">
        <v>2122</v>
      </c>
      <c r="B10396" s="72" t="s">
        <v>3411</v>
      </c>
      <c r="C10396" s="72" t="s">
        <v>2105</v>
      </c>
      <c r="D10396" s="72">
        <v>576612</v>
      </c>
      <c r="E10396" s="72">
        <v>484174</v>
      </c>
      <c r="F10396" s="72">
        <v>489256</v>
      </c>
      <c r="G10396" s="72">
        <v>455182</v>
      </c>
      <c r="H10396" s="72">
        <v>538936</v>
      </c>
      <c r="I10396" s="72">
        <v>487836</v>
      </c>
      <c r="J10396" s="72">
        <v>402364</v>
      </c>
      <c r="K10396" s="72">
        <v>421651</v>
      </c>
      <c r="L10396" s="72">
        <v>488162</v>
      </c>
      <c r="M10396" s="72">
        <v>361900</v>
      </c>
      <c r="N10396" s="72">
        <v>361900</v>
      </c>
      <c r="O10396" s="72">
        <v>472996</v>
      </c>
      <c r="P10396" s="72">
        <v>563545</v>
      </c>
    </row>
    <row r="10397" spans="1:16" hidden="1">
      <c r="A10397" s="72" t="s">
        <v>2122</v>
      </c>
      <c r="B10397" s="72" t="s">
        <v>3411</v>
      </c>
      <c r="C10397" s="72" t="s">
        <v>2106</v>
      </c>
      <c r="D10397" s="72">
        <v>17259</v>
      </c>
      <c r="E10397" s="72">
        <v>17989</v>
      </c>
      <c r="F10397" s="72">
        <v>12604</v>
      </c>
      <c r="G10397" s="72">
        <v>18039</v>
      </c>
      <c r="H10397" s="72">
        <v>21117</v>
      </c>
      <c r="I10397" s="72">
        <v>17017</v>
      </c>
      <c r="J10397" s="72">
        <v>13816</v>
      </c>
      <c r="K10397" s="72">
        <v>14786</v>
      </c>
      <c r="L10397" s="72">
        <v>19814</v>
      </c>
      <c r="M10397" s="72">
        <v>19516</v>
      </c>
      <c r="N10397" s="72">
        <v>14358</v>
      </c>
      <c r="O10397" s="72">
        <v>16210</v>
      </c>
      <c r="P10397" s="72">
        <v>15838</v>
      </c>
    </row>
    <row r="10398" spans="1:16" hidden="1">
      <c r="A10398" s="72" t="s">
        <v>2122</v>
      </c>
      <c r="B10398" s="72" t="s">
        <v>3411</v>
      </c>
      <c r="C10398" s="72" t="s">
        <v>2107</v>
      </c>
      <c r="D10398" s="72">
        <v>137</v>
      </c>
      <c r="E10398" s="72">
        <v>133</v>
      </c>
      <c r="F10398" s="72">
        <v>123</v>
      </c>
      <c r="G10398" s="72">
        <v>123</v>
      </c>
      <c r="H10398" s="72">
        <v>123</v>
      </c>
      <c r="I10398" s="72">
        <v>123</v>
      </c>
      <c r="J10398" s="72">
        <v>128</v>
      </c>
      <c r="K10398" s="72">
        <v>125</v>
      </c>
      <c r="L10398" s="72">
        <v>127</v>
      </c>
      <c r="M10398" s="72">
        <v>119</v>
      </c>
      <c r="N10398" s="72">
        <v>119</v>
      </c>
      <c r="O10398" s="72">
        <v>117</v>
      </c>
      <c r="P10398" s="72">
        <v>117</v>
      </c>
    </row>
    <row r="10399" spans="1:16" hidden="1">
      <c r="A10399" s="72" t="s">
        <v>2122</v>
      </c>
      <c r="B10399" s="72" t="s">
        <v>3411</v>
      </c>
      <c r="C10399" s="72" t="s">
        <v>2108</v>
      </c>
      <c r="D10399" s="72">
        <v>204486</v>
      </c>
      <c r="E10399" s="72">
        <v>196527</v>
      </c>
      <c r="F10399" s="72">
        <v>137770</v>
      </c>
      <c r="G10399" s="72">
        <v>190235</v>
      </c>
      <c r="H10399" s="72">
        <v>240426</v>
      </c>
      <c r="I10399" s="72">
        <v>205350</v>
      </c>
      <c r="J10399" s="72">
        <v>164851</v>
      </c>
      <c r="K10399" s="72">
        <v>194117</v>
      </c>
      <c r="L10399" s="72">
        <v>227388</v>
      </c>
      <c r="M10399" s="72">
        <v>194221</v>
      </c>
      <c r="N10399" s="72">
        <v>194221</v>
      </c>
      <c r="O10399" s="72">
        <v>193538</v>
      </c>
      <c r="P10399" s="72">
        <v>237011</v>
      </c>
    </row>
    <row r="10400" spans="1:16" hidden="1">
      <c r="A10400" s="72" t="s">
        <v>2122</v>
      </c>
      <c r="B10400" s="72" t="s">
        <v>3411</v>
      </c>
      <c r="C10400" s="72" t="s">
        <v>2109</v>
      </c>
      <c r="D10400" s="72">
        <v>79033</v>
      </c>
      <c r="E10400" s="72">
        <v>79680</v>
      </c>
      <c r="F10400" s="72">
        <v>83228</v>
      </c>
      <c r="G10400" s="72">
        <v>79170</v>
      </c>
      <c r="H10400" s="72">
        <v>73525</v>
      </c>
      <c r="I10400" s="72">
        <v>95816</v>
      </c>
      <c r="J10400" s="72">
        <v>95400</v>
      </c>
      <c r="K10400" s="72">
        <v>101878</v>
      </c>
      <c r="L10400" s="72">
        <v>108551</v>
      </c>
      <c r="M10400" s="72">
        <v>110195</v>
      </c>
      <c r="N10400" s="72">
        <v>94997</v>
      </c>
      <c r="O10400" s="72">
        <v>78365</v>
      </c>
      <c r="P10400" s="72">
        <v>72248</v>
      </c>
    </row>
    <row r="10401" spans="1:16" hidden="1">
      <c r="A10401" s="72" t="s">
        <v>2122</v>
      </c>
      <c r="B10401" s="72" t="s">
        <v>3411</v>
      </c>
      <c r="C10401" s="72" t="s">
        <v>2110</v>
      </c>
      <c r="D10401" s="72">
        <v>10</v>
      </c>
      <c r="E10401" s="72">
        <v>10</v>
      </c>
      <c r="F10401" s="72">
        <v>10</v>
      </c>
      <c r="G10401" s="72">
        <v>10</v>
      </c>
      <c r="H10401" s="72">
        <v>10</v>
      </c>
      <c r="I10401" s="72">
        <v>10</v>
      </c>
      <c r="J10401" s="72">
        <v>10</v>
      </c>
      <c r="K10401" s="72">
        <v>10</v>
      </c>
      <c r="L10401" s="72">
        <v>10</v>
      </c>
      <c r="M10401" s="72">
        <v>11</v>
      </c>
      <c r="N10401" s="72">
        <v>11</v>
      </c>
      <c r="O10401" s="72">
        <v>10</v>
      </c>
      <c r="P10401" s="72">
        <v>11</v>
      </c>
    </row>
    <row r="10402" spans="1:16" hidden="1">
      <c r="A10402" s="72" t="s">
        <v>2122</v>
      </c>
      <c r="B10402" s="72" t="s">
        <v>3411</v>
      </c>
      <c r="C10402" s="72" t="s">
        <v>2111</v>
      </c>
      <c r="D10402" s="72">
        <v>750601</v>
      </c>
      <c r="E10402" s="72">
        <v>723084</v>
      </c>
      <c r="F10402" s="72">
        <v>689784</v>
      </c>
      <c r="G10402" s="72">
        <v>689642</v>
      </c>
      <c r="H10402" s="72">
        <v>706981</v>
      </c>
      <c r="I10402" s="72">
        <v>990434</v>
      </c>
      <c r="J10402" s="72">
        <v>898254</v>
      </c>
      <c r="K10402" s="72">
        <v>1053392</v>
      </c>
      <c r="L10402" s="72">
        <v>1031582</v>
      </c>
      <c r="M10402" s="72">
        <v>874485</v>
      </c>
      <c r="N10402" s="72">
        <v>874485</v>
      </c>
      <c r="O10402" s="72">
        <v>797505</v>
      </c>
      <c r="P10402" s="72">
        <v>922732</v>
      </c>
    </row>
    <row r="10403" spans="1:16" hidden="1">
      <c r="A10403" s="72" t="s">
        <v>2112</v>
      </c>
      <c r="B10403" s="72" t="s">
        <v>3412</v>
      </c>
      <c r="C10403" s="72" t="s">
        <v>2103</v>
      </c>
      <c r="D10403" s="72">
        <v>54291</v>
      </c>
      <c r="E10403" s="72">
        <v>43925</v>
      </c>
      <c r="F10403" s="72">
        <v>24080</v>
      </c>
      <c r="G10403" s="72">
        <v>29579</v>
      </c>
      <c r="H10403" s="72">
        <v>32914</v>
      </c>
      <c r="I10403" s="72">
        <v>27120</v>
      </c>
      <c r="J10403" s="72">
        <v>21156</v>
      </c>
      <c r="K10403" s="72">
        <v>19835</v>
      </c>
      <c r="L10403" s="72">
        <v>22577</v>
      </c>
      <c r="M10403" s="72">
        <v>19929</v>
      </c>
      <c r="N10403" s="72">
        <v>17654</v>
      </c>
      <c r="O10403" s="72">
        <v>20286</v>
      </c>
      <c r="P10403" s="72">
        <v>17442</v>
      </c>
    </row>
    <row r="10404" spans="1:16" hidden="1">
      <c r="A10404" s="72" t="s">
        <v>2112</v>
      </c>
      <c r="B10404" s="72" t="s">
        <v>3412</v>
      </c>
      <c r="C10404" s="72" t="s">
        <v>2104</v>
      </c>
      <c r="D10404" s="72">
        <v>1150</v>
      </c>
      <c r="E10404" s="72">
        <v>1093</v>
      </c>
      <c r="F10404" s="72">
        <v>1044</v>
      </c>
      <c r="G10404" s="72">
        <v>1117</v>
      </c>
      <c r="H10404" s="72">
        <v>1146</v>
      </c>
      <c r="I10404" s="72">
        <v>1095</v>
      </c>
      <c r="J10404" s="72">
        <v>1052</v>
      </c>
      <c r="K10404" s="72">
        <v>992</v>
      </c>
      <c r="L10404" s="72">
        <v>956</v>
      </c>
      <c r="M10404" s="72">
        <v>803</v>
      </c>
      <c r="N10404" s="72">
        <v>766</v>
      </c>
      <c r="O10404" s="72">
        <v>742</v>
      </c>
      <c r="P10404" s="72">
        <v>720</v>
      </c>
    </row>
    <row r="10405" spans="1:16" hidden="1">
      <c r="A10405" s="72" t="s">
        <v>2112</v>
      </c>
      <c r="B10405" s="72" t="s">
        <v>3412</v>
      </c>
      <c r="C10405" s="72" t="s">
        <v>2105</v>
      </c>
      <c r="D10405" s="72">
        <v>1122096</v>
      </c>
      <c r="E10405" s="72">
        <v>958994</v>
      </c>
      <c r="F10405" s="72">
        <v>588517</v>
      </c>
      <c r="G10405" s="72">
        <v>700539</v>
      </c>
      <c r="H10405" s="72">
        <v>744029</v>
      </c>
      <c r="I10405" s="72">
        <v>636815</v>
      </c>
      <c r="J10405" s="72">
        <v>524958</v>
      </c>
      <c r="K10405" s="72">
        <v>495183</v>
      </c>
      <c r="L10405" s="72">
        <v>537471</v>
      </c>
      <c r="M10405" s="72">
        <v>488298</v>
      </c>
      <c r="N10405" s="72">
        <v>440697</v>
      </c>
      <c r="O10405" s="72">
        <v>482216</v>
      </c>
      <c r="P10405" s="72">
        <v>429688</v>
      </c>
    </row>
    <row r="10406" spans="1:16" hidden="1">
      <c r="A10406" s="72" t="s">
        <v>2112</v>
      </c>
      <c r="B10406" s="72" t="s">
        <v>3412</v>
      </c>
      <c r="C10406" s="72" t="s">
        <v>2106</v>
      </c>
      <c r="D10406" s="72">
        <v>13038</v>
      </c>
      <c r="E10406" s="72">
        <v>11412</v>
      </c>
      <c r="F10406" s="72">
        <v>19161</v>
      </c>
      <c r="G10406" s="72">
        <v>18171</v>
      </c>
      <c r="H10406" s="72">
        <v>19543</v>
      </c>
      <c r="I10406" s="72">
        <v>18670</v>
      </c>
      <c r="J10406" s="72">
        <v>14420</v>
      </c>
      <c r="K10406" s="72">
        <v>16967</v>
      </c>
      <c r="L10406" s="72">
        <v>19173</v>
      </c>
      <c r="M10406" s="72">
        <v>17770</v>
      </c>
      <c r="N10406" s="72">
        <v>16032</v>
      </c>
      <c r="O10406" s="72">
        <v>16263</v>
      </c>
      <c r="P10406" s="72">
        <v>15190</v>
      </c>
    </row>
    <row r="10407" spans="1:16" hidden="1">
      <c r="A10407" s="72" t="s">
        <v>2112</v>
      </c>
      <c r="B10407" s="72" t="s">
        <v>3412</v>
      </c>
      <c r="C10407" s="72" t="s">
        <v>2107</v>
      </c>
      <c r="D10407" s="72">
        <v>80</v>
      </c>
      <c r="E10407" s="72">
        <v>83</v>
      </c>
      <c r="F10407" s="72">
        <v>87</v>
      </c>
      <c r="G10407" s="72">
        <v>88</v>
      </c>
      <c r="H10407" s="72">
        <v>92</v>
      </c>
      <c r="I10407" s="72">
        <v>86</v>
      </c>
      <c r="J10407" s="72">
        <v>89</v>
      </c>
      <c r="K10407" s="72">
        <v>104</v>
      </c>
      <c r="L10407" s="72">
        <v>109</v>
      </c>
      <c r="M10407" s="72">
        <v>114</v>
      </c>
      <c r="N10407" s="72">
        <v>108</v>
      </c>
      <c r="O10407" s="72">
        <v>108</v>
      </c>
      <c r="P10407" s="72">
        <v>108</v>
      </c>
    </row>
    <row r="10408" spans="1:16" hidden="1">
      <c r="A10408" s="72" t="s">
        <v>2112</v>
      </c>
      <c r="B10408" s="72" t="s">
        <v>3412</v>
      </c>
      <c r="C10408" s="72" t="s">
        <v>2108</v>
      </c>
      <c r="D10408" s="72">
        <v>160653</v>
      </c>
      <c r="E10408" s="72">
        <v>148164</v>
      </c>
      <c r="F10408" s="72">
        <v>290394</v>
      </c>
      <c r="G10408" s="72">
        <v>281623</v>
      </c>
      <c r="H10408" s="72">
        <v>288973</v>
      </c>
      <c r="I10408" s="72">
        <v>275667</v>
      </c>
      <c r="J10408" s="72">
        <v>229188</v>
      </c>
      <c r="K10408" s="72">
        <v>272750</v>
      </c>
      <c r="L10408" s="72">
        <v>334449</v>
      </c>
      <c r="M10408" s="72">
        <v>312704</v>
      </c>
      <c r="N10408" s="72">
        <v>270513</v>
      </c>
      <c r="O10408" s="72">
        <v>288110</v>
      </c>
      <c r="P10408" s="72">
        <v>272341</v>
      </c>
    </row>
    <row r="10409" spans="1:16" hidden="1">
      <c r="A10409" s="72" t="s">
        <v>2112</v>
      </c>
      <c r="B10409" s="72" t="s">
        <v>3412</v>
      </c>
      <c r="C10409" s="72" t="s">
        <v>2109</v>
      </c>
      <c r="D10409" s="72">
        <v>19937</v>
      </c>
      <c r="E10409" s="72">
        <v>17438</v>
      </c>
      <c r="F10409" s="72">
        <v>17911</v>
      </c>
      <c r="G10409" s="72">
        <v>19697</v>
      </c>
      <c r="H10409" s="72">
        <v>20102</v>
      </c>
      <c r="I10409" s="72">
        <v>19488</v>
      </c>
      <c r="J10409" s="72">
        <v>27424</v>
      </c>
      <c r="K10409" s="72">
        <v>24039</v>
      </c>
      <c r="L10409" s="72">
        <v>34068</v>
      </c>
      <c r="M10409" s="72">
        <v>26614</v>
      </c>
      <c r="N10409" s="72">
        <v>21249</v>
      </c>
      <c r="O10409" s="72">
        <v>30778</v>
      </c>
      <c r="P10409" s="72">
        <v>22799</v>
      </c>
    </row>
    <row r="10410" spans="1:16" hidden="1">
      <c r="A10410" s="72" t="s">
        <v>2112</v>
      </c>
      <c r="B10410" s="72" t="s">
        <v>3412</v>
      </c>
      <c r="C10410" s="72" t="s">
        <v>2110</v>
      </c>
      <c r="D10410" s="72">
        <v>4</v>
      </c>
      <c r="E10410" s="72">
        <v>6</v>
      </c>
      <c r="F10410" s="72">
        <v>3</v>
      </c>
      <c r="G10410" s="72">
        <v>3</v>
      </c>
      <c r="H10410" s="72">
        <v>5</v>
      </c>
      <c r="I10410" s="72">
        <v>5</v>
      </c>
      <c r="J10410" s="72">
        <v>5</v>
      </c>
      <c r="K10410" s="72">
        <v>6</v>
      </c>
      <c r="L10410" s="72">
        <v>8</v>
      </c>
      <c r="M10410" s="72">
        <v>7</v>
      </c>
      <c r="N10410" s="72">
        <v>6</v>
      </c>
      <c r="O10410" s="72">
        <v>6</v>
      </c>
      <c r="P10410" s="72">
        <v>6</v>
      </c>
    </row>
    <row r="10411" spans="1:16" hidden="1">
      <c r="A10411" s="72" t="s">
        <v>2112</v>
      </c>
      <c r="B10411" s="72" t="s">
        <v>3412</v>
      </c>
      <c r="C10411" s="72" t="s">
        <v>2111</v>
      </c>
      <c r="D10411" s="72">
        <v>161009</v>
      </c>
      <c r="E10411" s="72">
        <v>146363</v>
      </c>
      <c r="F10411" s="72">
        <v>142238</v>
      </c>
      <c r="G10411" s="72">
        <v>161648</v>
      </c>
      <c r="H10411" s="72">
        <v>175186</v>
      </c>
      <c r="I10411" s="72">
        <v>136481</v>
      </c>
      <c r="J10411" s="72">
        <v>209127</v>
      </c>
      <c r="K10411" s="72">
        <v>179045</v>
      </c>
      <c r="L10411" s="72">
        <v>232043</v>
      </c>
      <c r="M10411" s="72">
        <v>201349</v>
      </c>
      <c r="N10411" s="72">
        <v>132458</v>
      </c>
      <c r="O10411" s="72">
        <v>236979</v>
      </c>
      <c r="P10411" s="72">
        <v>230028</v>
      </c>
    </row>
    <row r="10412" spans="1:16" hidden="1">
      <c r="A10412" s="72" t="s">
        <v>2148</v>
      </c>
      <c r="B10412" s="72" t="s">
        <v>3413</v>
      </c>
      <c r="C10412" s="72" t="s">
        <v>2103</v>
      </c>
      <c r="D10412" s="72">
        <v>6198</v>
      </c>
      <c r="E10412" s="72">
        <v>5580</v>
      </c>
      <c r="F10412" s="72">
        <v>6215</v>
      </c>
      <c r="G10412" s="72">
        <v>7217</v>
      </c>
      <c r="H10412" s="72">
        <v>7757</v>
      </c>
      <c r="I10412" s="72">
        <v>5115</v>
      </c>
      <c r="J10412" s="72">
        <v>4958</v>
      </c>
      <c r="K10412" s="72">
        <v>4667</v>
      </c>
      <c r="L10412" s="72">
        <v>8018</v>
      </c>
      <c r="M10412" s="72">
        <v>8515</v>
      </c>
      <c r="N10412" s="72">
        <v>5607</v>
      </c>
      <c r="O10412" s="72">
        <v>5700</v>
      </c>
      <c r="P10412" s="72">
        <v>4189</v>
      </c>
    </row>
    <row r="10413" spans="1:16" hidden="1">
      <c r="A10413" s="72" t="s">
        <v>2148</v>
      </c>
      <c r="B10413" s="72" t="s">
        <v>3413</v>
      </c>
      <c r="C10413" s="72" t="s">
        <v>2104</v>
      </c>
      <c r="D10413" s="72">
        <v>136</v>
      </c>
      <c r="E10413" s="72">
        <v>136</v>
      </c>
      <c r="F10413" s="72">
        <v>136</v>
      </c>
      <c r="G10413" s="72">
        <v>136</v>
      </c>
      <c r="H10413" s="72">
        <v>136</v>
      </c>
      <c r="I10413" s="72">
        <v>137</v>
      </c>
      <c r="J10413" s="72">
        <v>111</v>
      </c>
      <c r="K10413" s="72">
        <v>117</v>
      </c>
      <c r="L10413" s="72">
        <v>122</v>
      </c>
      <c r="M10413" s="72">
        <v>123</v>
      </c>
      <c r="N10413" s="72">
        <v>109</v>
      </c>
      <c r="O10413" s="72">
        <v>106</v>
      </c>
      <c r="P10413" s="72">
        <v>112</v>
      </c>
    </row>
    <row r="10414" spans="1:16" hidden="1">
      <c r="A10414" s="72" t="s">
        <v>2148</v>
      </c>
      <c r="B10414" s="72" t="s">
        <v>3413</v>
      </c>
      <c r="C10414" s="72" t="s">
        <v>2105</v>
      </c>
      <c r="D10414" s="72">
        <v>68377</v>
      </c>
      <c r="E10414" s="72">
        <v>61924</v>
      </c>
      <c r="F10414" s="72">
        <v>50996</v>
      </c>
      <c r="G10414" s="72">
        <v>60233</v>
      </c>
      <c r="H10414" s="72">
        <v>62587</v>
      </c>
      <c r="I10414" s="72">
        <v>52033</v>
      </c>
      <c r="J10414" s="72">
        <v>44492</v>
      </c>
      <c r="K10414" s="72">
        <v>47931</v>
      </c>
      <c r="L10414" s="72">
        <v>57643</v>
      </c>
      <c r="M10414" s="72">
        <v>87870</v>
      </c>
      <c r="N10414" s="72">
        <v>57869</v>
      </c>
      <c r="O10414" s="72">
        <v>58827</v>
      </c>
      <c r="P10414" s="72">
        <v>68903</v>
      </c>
    </row>
    <row r="10415" spans="1:16" hidden="1">
      <c r="A10415" s="72" t="s">
        <v>2148</v>
      </c>
      <c r="B10415" s="72" t="s">
        <v>3413</v>
      </c>
      <c r="C10415" s="72" t="s">
        <v>2106</v>
      </c>
      <c r="D10415" s="72">
        <v>7620</v>
      </c>
      <c r="E10415" s="72">
        <v>6292</v>
      </c>
      <c r="F10415" s="72">
        <v>5718</v>
      </c>
      <c r="G10415" s="72">
        <v>7358</v>
      </c>
      <c r="H10415" s="72">
        <v>7924</v>
      </c>
      <c r="I10415" s="72">
        <v>6031</v>
      </c>
      <c r="J10415" s="72">
        <v>5760</v>
      </c>
      <c r="K10415" s="72">
        <v>5263</v>
      </c>
      <c r="L10415" s="72">
        <v>8172</v>
      </c>
      <c r="M10415" s="72">
        <v>6123</v>
      </c>
      <c r="N10415" s="72">
        <v>4651</v>
      </c>
      <c r="O10415" s="72">
        <v>5158</v>
      </c>
      <c r="P10415" s="72">
        <v>4321</v>
      </c>
    </row>
    <row r="10416" spans="1:16" hidden="1">
      <c r="A10416" s="72" t="s">
        <v>2148</v>
      </c>
      <c r="B10416" s="72" t="s">
        <v>3413</v>
      </c>
      <c r="C10416" s="72" t="s">
        <v>2107</v>
      </c>
      <c r="D10416" s="72">
        <v>42</v>
      </c>
      <c r="E10416" s="72">
        <v>44</v>
      </c>
      <c r="F10416" s="72">
        <v>44</v>
      </c>
      <c r="G10416" s="72">
        <v>44</v>
      </c>
      <c r="H10416" s="72">
        <v>44</v>
      </c>
      <c r="I10416" s="72">
        <v>45</v>
      </c>
      <c r="J10416" s="72">
        <v>37</v>
      </c>
      <c r="K10416" s="72">
        <v>35</v>
      </c>
      <c r="L10416" s="72">
        <v>31</v>
      </c>
      <c r="M10416" s="72">
        <v>31</v>
      </c>
      <c r="N10416" s="72">
        <v>36</v>
      </c>
      <c r="O10416" s="72">
        <v>32</v>
      </c>
      <c r="P10416" s="72">
        <v>28</v>
      </c>
    </row>
    <row r="10417" spans="1:16" hidden="1">
      <c r="A10417" s="72" t="s">
        <v>2148</v>
      </c>
      <c r="B10417" s="72" t="s">
        <v>3413</v>
      </c>
      <c r="C10417" s="72" t="s">
        <v>2108</v>
      </c>
      <c r="D10417" s="72">
        <v>72680</v>
      </c>
      <c r="E10417" s="72">
        <v>62501</v>
      </c>
      <c r="F10417" s="72">
        <v>47410</v>
      </c>
      <c r="G10417" s="72">
        <v>61424</v>
      </c>
      <c r="H10417" s="72">
        <v>69408</v>
      </c>
      <c r="I10417" s="72">
        <v>60720</v>
      </c>
      <c r="J10417" s="72">
        <v>50829</v>
      </c>
      <c r="K10417" s="72">
        <v>48608</v>
      </c>
      <c r="L10417" s="72">
        <v>49969</v>
      </c>
      <c r="M10417" s="72">
        <v>63192</v>
      </c>
      <c r="N10417" s="72">
        <v>47999</v>
      </c>
      <c r="O10417" s="72">
        <v>53234</v>
      </c>
      <c r="P10417" s="72">
        <v>54419</v>
      </c>
    </row>
    <row r="10418" spans="1:16" hidden="1">
      <c r="A10418" s="72" t="s">
        <v>2125</v>
      </c>
      <c r="B10418" s="72" t="s">
        <v>3414</v>
      </c>
      <c r="C10418" s="72" t="s">
        <v>2103</v>
      </c>
      <c r="D10418" s="72">
        <v>19617</v>
      </c>
      <c r="E10418" s="72">
        <v>13826</v>
      </c>
      <c r="F10418" s="72">
        <v>10581</v>
      </c>
      <c r="G10418" s="72">
        <v>16470</v>
      </c>
      <c r="H10418" s="72">
        <v>14803</v>
      </c>
      <c r="I10418" s="72">
        <v>12473</v>
      </c>
      <c r="J10418" s="72">
        <v>10912</v>
      </c>
      <c r="K10418" s="72">
        <v>9489</v>
      </c>
      <c r="L10418" s="72">
        <v>12263</v>
      </c>
      <c r="M10418" s="72">
        <v>13795</v>
      </c>
      <c r="N10418" s="72">
        <v>11667</v>
      </c>
    </row>
    <row r="10419" spans="1:16" hidden="1">
      <c r="A10419" s="72" t="s">
        <v>2125</v>
      </c>
      <c r="B10419" s="72" t="s">
        <v>3414</v>
      </c>
      <c r="C10419" s="72" t="s">
        <v>2104</v>
      </c>
      <c r="D10419" s="72">
        <v>240</v>
      </c>
      <c r="E10419" s="72">
        <v>228</v>
      </c>
      <c r="F10419" s="72">
        <v>228</v>
      </c>
      <c r="G10419" s="72">
        <v>225</v>
      </c>
      <c r="H10419" s="72">
        <v>225</v>
      </c>
      <c r="I10419" s="72">
        <v>250</v>
      </c>
      <c r="J10419" s="72">
        <v>250</v>
      </c>
      <c r="K10419" s="72">
        <v>250</v>
      </c>
      <c r="L10419" s="72">
        <v>250</v>
      </c>
      <c r="M10419" s="72">
        <v>250</v>
      </c>
      <c r="N10419" s="72">
        <v>250</v>
      </c>
    </row>
    <row r="10420" spans="1:16" hidden="1">
      <c r="A10420" s="72" t="s">
        <v>2125</v>
      </c>
      <c r="B10420" s="72" t="s">
        <v>3414</v>
      </c>
      <c r="C10420" s="72" t="s">
        <v>2105</v>
      </c>
      <c r="D10420" s="72">
        <v>179538</v>
      </c>
      <c r="E10420" s="72">
        <v>130663</v>
      </c>
      <c r="F10420" s="72">
        <v>97171</v>
      </c>
      <c r="G10420" s="72">
        <v>125171</v>
      </c>
      <c r="H10420" s="72">
        <v>121112</v>
      </c>
      <c r="I10420" s="72">
        <v>97280</v>
      </c>
      <c r="J10420" s="72">
        <v>87004</v>
      </c>
      <c r="K10420" s="72">
        <v>76840</v>
      </c>
      <c r="L10420" s="72">
        <v>88524</v>
      </c>
      <c r="M10420" s="72">
        <v>94593</v>
      </c>
      <c r="N10420" s="72">
        <v>73291</v>
      </c>
    </row>
    <row r="10421" spans="1:16" hidden="1">
      <c r="A10421" s="72" t="s">
        <v>2125</v>
      </c>
      <c r="B10421" s="72" t="s">
        <v>3414</v>
      </c>
      <c r="C10421" s="72" t="s">
        <v>2106</v>
      </c>
      <c r="D10421" s="72">
        <v>19149</v>
      </c>
      <c r="E10421" s="72">
        <v>7088</v>
      </c>
      <c r="F10421" s="72">
        <v>5688</v>
      </c>
      <c r="G10421" s="72">
        <v>11732</v>
      </c>
      <c r="H10421" s="72">
        <v>5565</v>
      </c>
      <c r="I10421" s="72">
        <v>3740</v>
      </c>
      <c r="J10421" s="72">
        <v>3458</v>
      </c>
      <c r="K10421" s="72">
        <v>3187</v>
      </c>
      <c r="L10421" s="72">
        <v>5038</v>
      </c>
      <c r="M10421" s="72">
        <v>5010</v>
      </c>
      <c r="N10421" s="72">
        <v>3877</v>
      </c>
    </row>
    <row r="10422" spans="1:16" hidden="1">
      <c r="A10422" s="72" t="s">
        <v>2125</v>
      </c>
      <c r="B10422" s="72" t="s">
        <v>3414</v>
      </c>
      <c r="C10422" s="72" t="s">
        <v>2107</v>
      </c>
      <c r="D10422" s="72">
        <v>14</v>
      </c>
      <c r="E10422" s="72">
        <v>23</v>
      </c>
      <c r="F10422" s="72">
        <v>23</v>
      </c>
      <c r="G10422" s="72">
        <v>23</v>
      </c>
      <c r="H10422" s="72">
        <v>23</v>
      </c>
      <c r="I10422" s="72">
        <v>29</v>
      </c>
      <c r="J10422" s="72">
        <v>29</v>
      </c>
      <c r="K10422" s="72">
        <v>29</v>
      </c>
      <c r="L10422" s="72">
        <v>29</v>
      </c>
      <c r="M10422" s="72">
        <v>30</v>
      </c>
      <c r="N10422" s="72">
        <v>30</v>
      </c>
    </row>
    <row r="10423" spans="1:16" hidden="1">
      <c r="A10423" s="72" t="s">
        <v>2125</v>
      </c>
      <c r="B10423" s="72" t="s">
        <v>3414</v>
      </c>
      <c r="C10423" s="72" t="s">
        <v>2108</v>
      </c>
      <c r="D10423" s="72">
        <v>176014</v>
      </c>
      <c r="E10423" s="72">
        <v>65032</v>
      </c>
      <c r="F10423" s="72">
        <v>48702</v>
      </c>
      <c r="G10423" s="72">
        <v>85058</v>
      </c>
      <c r="H10423" s="72">
        <v>31431</v>
      </c>
      <c r="I10423" s="72">
        <v>31092</v>
      </c>
      <c r="J10423" s="72">
        <v>27340</v>
      </c>
      <c r="K10423" s="72">
        <v>27025</v>
      </c>
      <c r="L10423" s="72">
        <v>40601</v>
      </c>
      <c r="M10423" s="72">
        <v>46550</v>
      </c>
      <c r="N10423" s="72">
        <v>25183</v>
      </c>
    </row>
    <row r="10424" spans="1:16" hidden="1">
      <c r="A10424" s="72" t="s">
        <v>2125</v>
      </c>
      <c r="B10424" s="72" t="s">
        <v>3414</v>
      </c>
      <c r="C10424" s="72" t="s">
        <v>2109</v>
      </c>
      <c r="D10424" s="72">
        <v>29416</v>
      </c>
      <c r="E10424" s="72">
        <v>44149</v>
      </c>
      <c r="F10424" s="72">
        <v>38550</v>
      </c>
      <c r="G10424" s="72">
        <v>26745</v>
      </c>
      <c r="H10424" s="72">
        <v>26771</v>
      </c>
      <c r="I10424" s="72">
        <v>29062</v>
      </c>
      <c r="J10424" s="72">
        <v>21389</v>
      </c>
      <c r="K10424" s="72">
        <v>23731</v>
      </c>
      <c r="L10424" s="72">
        <v>19615</v>
      </c>
      <c r="M10424" s="72">
        <v>21868</v>
      </c>
      <c r="N10424" s="72">
        <v>20324</v>
      </c>
    </row>
    <row r="10425" spans="1:16" hidden="1">
      <c r="A10425" s="72" t="s">
        <v>2125</v>
      </c>
      <c r="B10425" s="72" t="s">
        <v>3414</v>
      </c>
      <c r="C10425" s="72" t="s">
        <v>2110</v>
      </c>
      <c r="D10425" s="72">
        <v>1</v>
      </c>
      <c r="E10425" s="72">
        <v>2</v>
      </c>
      <c r="F10425" s="72">
        <v>2</v>
      </c>
      <c r="G10425" s="72">
        <v>2</v>
      </c>
      <c r="H10425" s="72">
        <v>2</v>
      </c>
      <c r="I10425" s="72">
        <v>2</v>
      </c>
      <c r="J10425" s="72">
        <v>2</v>
      </c>
      <c r="K10425" s="72">
        <v>2</v>
      </c>
      <c r="L10425" s="72">
        <v>2</v>
      </c>
      <c r="M10425" s="72">
        <v>1</v>
      </c>
      <c r="N10425" s="72">
        <v>1</v>
      </c>
    </row>
    <row r="10426" spans="1:16" hidden="1">
      <c r="A10426" s="72" t="s">
        <v>2125</v>
      </c>
      <c r="B10426" s="72" t="s">
        <v>3414</v>
      </c>
      <c r="C10426" s="72" t="s">
        <v>2111</v>
      </c>
      <c r="D10426" s="72">
        <v>229657</v>
      </c>
      <c r="E10426" s="72">
        <v>399252</v>
      </c>
      <c r="F10426" s="72">
        <v>290545</v>
      </c>
      <c r="G10426" s="72">
        <v>208554</v>
      </c>
      <c r="H10426" s="72">
        <v>254825</v>
      </c>
      <c r="I10426" s="72">
        <v>240157</v>
      </c>
      <c r="J10426" s="72">
        <v>169384</v>
      </c>
      <c r="K10426" s="72">
        <v>183585</v>
      </c>
      <c r="L10426" s="72">
        <v>129249</v>
      </c>
      <c r="M10426" s="72">
        <v>138819</v>
      </c>
      <c r="N10426" s="72">
        <v>122779</v>
      </c>
    </row>
    <row r="10427" spans="1:16" hidden="1">
      <c r="A10427" s="72" t="s">
        <v>2130</v>
      </c>
      <c r="B10427" s="72" t="s">
        <v>3415</v>
      </c>
      <c r="C10427" s="72" t="s">
        <v>2103</v>
      </c>
      <c r="D10427" s="72">
        <v>2038</v>
      </c>
      <c r="E10427" s="72">
        <v>1728</v>
      </c>
      <c r="F10427" s="72">
        <v>1271</v>
      </c>
      <c r="G10427" s="72">
        <v>1327</v>
      </c>
      <c r="H10427" s="72">
        <v>918</v>
      </c>
    </row>
    <row r="10428" spans="1:16" hidden="1">
      <c r="A10428" s="72" t="s">
        <v>2130</v>
      </c>
      <c r="B10428" s="72" t="s">
        <v>3415</v>
      </c>
      <c r="C10428" s="72" t="s">
        <v>2104</v>
      </c>
      <c r="D10428" s="72">
        <v>53</v>
      </c>
      <c r="E10428" s="72">
        <v>47</v>
      </c>
      <c r="F10428" s="72">
        <v>46</v>
      </c>
      <c r="G10428" s="72">
        <v>39</v>
      </c>
      <c r="H10428" s="72">
        <v>35</v>
      </c>
    </row>
    <row r="10429" spans="1:16" hidden="1">
      <c r="A10429" s="72" t="s">
        <v>2130</v>
      </c>
      <c r="B10429" s="72" t="s">
        <v>3415</v>
      </c>
      <c r="C10429" s="72" t="s">
        <v>2105</v>
      </c>
      <c r="D10429" s="72">
        <v>52034</v>
      </c>
      <c r="E10429" s="72">
        <v>43193</v>
      </c>
      <c r="F10429" s="72">
        <v>33840</v>
      </c>
      <c r="G10429" s="72">
        <v>33080</v>
      </c>
      <c r="H10429" s="72">
        <v>25039</v>
      </c>
    </row>
    <row r="10430" spans="1:16" hidden="1">
      <c r="A10430" s="72" t="s">
        <v>2130</v>
      </c>
      <c r="B10430" s="72" t="s">
        <v>3415</v>
      </c>
      <c r="C10430" s="72" t="s">
        <v>2106</v>
      </c>
      <c r="D10430" s="72">
        <v>128</v>
      </c>
      <c r="E10430" s="72">
        <v>116</v>
      </c>
      <c r="F10430" s="72">
        <v>111</v>
      </c>
      <c r="G10430" s="72">
        <v>198</v>
      </c>
      <c r="H10430" s="72">
        <v>288</v>
      </c>
    </row>
    <row r="10431" spans="1:16" hidden="1">
      <c r="A10431" s="72" t="s">
        <v>2130</v>
      </c>
      <c r="B10431" s="72" t="s">
        <v>3415</v>
      </c>
      <c r="C10431" s="72" t="s">
        <v>2107</v>
      </c>
      <c r="D10431" s="72">
        <v>1</v>
      </c>
      <c r="E10431" s="72">
        <v>1</v>
      </c>
      <c r="F10431" s="72">
        <v>1</v>
      </c>
      <c r="G10431" s="72">
        <v>2</v>
      </c>
      <c r="H10431" s="72">
        <v>2</v>
      </c>
    </row>
    <row r="10432" spans="1:16" hidden="1">
      <c r="A10432" s="72" t="s">
        <v>2130</v>
      </c>
      <c r="B10432" s="72" t="s">
        <v>3415</v>
      </c>
      <c r="C10432" s="72" t="s">
        <v>2108</v>
      </c>
      <c r="D10432" s="72">
        <v>3047</v>
      </c>
      <c r="E10432" s="72">
        <v>2790</v>
      </c>
      <c r="F10432" s="72">
        <v>2751</v>
      </c>
      <c r="G10432" s="72">
        <v>5145</v>
      </c>
      <c r="H10432" s="72">
        <v>6906</v>
      </c>
    </row>
    <row r="10433" spans="1:16" hidden="1">
      <c r="A10433" s="72" t="s">
        <v>2130</v>
      </c>
      <c r="B10433" s="72" t="s">
        <v>3416</v>
      </c>
      <c r="C10433" s="72" t="s">
        <v>2109</v>
      </c>
      <c r="D10433" s="72">
        <v>105601643</v>
      </c>
      <c r="E10433" s="72">
        <v>95301911</v>
      </c>
      <c r="F10433" s="72">
        <v>107936025</v>
      </c>
      <c r="G10433" s="72">
        <v>96855635</v>
      </c>
    </row>
    <row r="10434" spans="1:16" hidden="1">
      <c r="A10434" s="72" t="s">
        <v>2130</v>
      </c>
      <c r="B10434" s="72" t="s">
        <v>3416</v>
      </c>
      <c r="C10434" s="72" t="s">
        <v>2110</v>
      </c>
      <c r="D10434" s="72">
        <v>25</v>
      </c>
      <c r="E10434" s="72">
        <v>23</v>
      </c>
      <c r="F10434" s="72">
        <v>22</v>
      </c>
      <c r="G10434" s="72">
        <v>21</v>
      </c>
    </row>
    <row r="10435" spans="1:16" hidden="1">
      <c r="A10435" s="72" t="s">
        <v>2130</v>
      </c>
      <c r="B10435" s="72" t="s">
        <v>3416</v>
      </c>
      <c r="C10435" s="72" t="s">
        <v>2111</v>
      </c>
      <c r="D10435" s="72">
        <v>482606809</v>
      </c>
      <c r="E10435" s="72">
        <v>392667550</v>
      </c>
      <c r="F10435" s="72">
        <v>304398611</v>
      </c>
      <c r="G10435" s="72">
        <v>367292320</v>
      </c>
    </row>
    <row r="10436" spans="1:16" hidden="1">
      <c r="A10436" s="72" t="s">
        <v>2160</v>
      </c>
      <c r="B10436" s="72" t="s">
        <v>3417</v>
      </c>
      <c r="C10436" s="72" t="s">
        <v>2106</v>
      </c>
      <c r="I10436" s="72">
        <v>427815</v>
      </c>
      <c r="J10436" s="72">
        <v>451878</v>
      </c>
      <c r="K10436" s="72">
        <v>459355</v>
      </c>
      <c r="L10436" s="72">
        <v>458513</v>
      </c>
      <c r="M10436" s="72">
        <v>422277</v>
      </c>
      <c r="N10436" s="72">
        <v>410376</v>
      </c>
      <c r="O10436" s="72">
        <v>433398</v>
      </c>
      <c r="P10436" s="72">
        <v>409824</v>
      </c>
    </row>
    <row r="10437" spans="1:16" hidden="1">
      <c r="A10437" s="72" t="s">
        <v>2160</v>
      </c>
      <c r="B10437" s="72" t="s">
        <v>3417</v>
      </c>
      <c r="C10437" s="72" t="s">
        <v>2107</v>
      </c>
      <c r="I10437" s="72">
        <v>12</v>
      </c>
      <c r="J10437" s="72">
        <v>12</v>
      </c>
      <c r="K10437" s="72">
        <v>12</v>
      </c>
      <c r="L10437" s="72">
        <v>11</v>
      </c>
      <c r="M10437" s="72">
        <v>11</v>
      </c>
      <c r="N10437" s="72">
        <v>12</v>
      </c>
      <c r="O10437" s="72">
        <v>12</v>
      </c>
      <c r="P10437" s="72">
        <v>12</v>
      </c>
    </row>
    <row r="10438" spans="1:16" hidden="1">
      <c r="A10438" s="72" t="s">
        <v>2160</v>
      </c>
      <c r="B10438" s="72" t="s">
        <v>3417</v>
      </c>
      <c r="C10438" s="72" t="s">
        <v>2108</v>
      </c>
      <c r="I10438" s="72">
        <v>1549737</v>
      </c>
      <c r="J10438" s="72">
        <v>1364307</v>
      </c>
      <c r="K10438" s="72">
        <v>1748337</v>
      </c>
      <c r="L10438" s="72">
        <v>1694456</v>
      </c>
      <c r="M10438" s="72">
        <v>1390114</v>
      </c>
      <c r="N10438" s="72">
        <v>1350137</v>
      </c>
      <c r="O10438" s="72">
        <v>1760232</v>
      </c>
      <c r="P10438" s="72">
        <v>2670965</v>
      </c>
    </row>
    <row r="10439" spans="1:16" hidden="1">
      <c r="A10439" s="72" t="s">
        <v>2154</v>
      </c>
      <c r="B10439" s="72" t="s">
        <v>3418</v>
      </c>
      <c r="C10439" s="72" t="s">
        <v>2106</v>
      </c>
      <c r="F10439" s="72">
        <v>0</v>
      </c>
      <c r="G10439" s="72">
        <v>3050</v>
      </c>
    </row>
    <row r="10440" spans="1:16" hidden="1">
      <c r="A10440" s="72" t="s">
        <v>2154</v>
      </c>
      <c r="B10440" s="72" t="s">
        <v>3418</v>
      </c>
      <c r="C10440" s="72" t="s">
        <v>2107</v>
      </c>
      <c r="F10440" s="72">
        <v>0</v>
      </c>
      <c r="G10440" s="72">
        <v>3</v>
      </c>
    </row>
    <row r="10441" spans="1:16" hidden="1">
      <c r="A10441" s="72" t="s">
        <v>2154</v>
      </c>
      <c r="B10441" s="72" t="s">
        <v>3418</v>
      </c>
      <c r="C10441" s="72" t="s">
        <v>2108</v>
      </c>
      <c r="F10441" s="72">
        <v>0</v>
      </c>
      <c r="G10441" s="72">
        <v>13914</v>
      </c>
    </row>
    <row r="10442" spans="1:16" hidden="1">
      <c r="A10442" s="72" t="s">
        <v>2130</v>
      </c>
      <c r="B10442" s="72" t="s">
        <v>3419</v>
      </c>
      <c r="C10442" s="72" t="s">
        <v>2110</v>
      </c>
      <c r="F10442" s="72">
        <v>0</v>
      </c>
    </row>
    <row r="10443" spans="1:16" hidden="1">
      <c r="A10443" s="72" t="s">
        <v>2136</v>
      </c>
      <c r="B10443" s="72" t="s">
        <v>3419</v>
      </c>
      <c r="C10443" s="72" t="s">
        <v>2110</v>
      </c>
      <c r="F10443" s="72">
        <v>0</v>
      </c>
    </row>
    <row r="10444" spans="1:16" hidden="1">
      <c r="A10444" s="72" t="s">
        <v>2155</v>
      </c>
      <c r="B10444" s="72" t="s">
        <v>3419</v>
      </c>
      <c r="C10444" s="72" t="s">
        <v>2109</v>
      </c>
      <c r="F10444" s="72">
        <v>0</v>
      </c>
    </row>
    <row r="10445" spans="1:16" hidden="1">
      <c r="A10445" s="72" t="s">
        <v>2155</v>
      </c>
      <c r="B10445" s="72" t="s">
        <v>3419</v>
      </c>
      <c r="C10445" s="72" t="s">
        <v>2110</v>
      </c>
      <c r="F10445" s="72">
        <v>0</v>
      </c>
    </row>
    <row r="10446" spans="1:16" hidden="1">
      <c r="A10446" s="72" t="s">
        <v>2129</v>
      </c>
      <c r="B10446" s="72" t="s">
        <v>3420</v>
      </c>
      <c r="C10446" s="72" t="s">
        <v>2109</v>
      </c>
      <c r="G10446" s="72">
        <v>0</v>
      </c>
    </row>
    <row r="10447" spans="1:16" hidden="1">
      <c r="A10447" s="72" t="s">
        <v>2129</v>
      </c>
      <c r="B10447" s="72" t="s">
        <v>3420</v>
      </c>
      <c r="C10447" s="72" t="s">
        <v>2110</v>
      </c>
      <c r="G10447" s="72">
        <v>0</v>
      </c>
    </row>
    <row r="10448" spans="1:16" hidden="1">
      <c r="A10448" s="72" t="s">
        <v>2130</v>
      </c>
      <c r="B10448" s="72" t="s">
        <v>3420</v>
      </c>
      <c r="C10448" s="72" t="s">
        <v>2110</v>
      </c>
      <c r="G10448" s="72">
        <v>0</v>
      </c>
    </row>
    <row r="10449" spans="1:16" hidden="1">
      <c r="A10449" s="72" t="s">
        <v>2136</v>
      </c>
      <c r="B10449" s="72" t="s">
        <v>3420</v>
      </c>
      <c r="C10449" s="72" t="s">
        <v>2110</v>
      </c>
      <c r="G10449" s="72">
        <v>0</v>
      </c>
    </row>
    <row r="10450" spans="1:16" hidden="1">
      <c r="A10450" s="72" t="s">
        <v>2137</v>
      </c>
      <c r="B10450" s="72" t="s">
        <v>3420</v>
      </c>
      <c r="C10450" s="72" t="s">
        <v>2109</v>
      </c>
      <c r="F10450" s="72">
        <v>0</v>
      </c>
    </row>
    <row r="10451" spans="1:16" hidden="1">
      <c r="A10451" s="72" t="s">
        <v>2137</v>
      </c>
      <c r="B10451" s="72" t="s">
        <v>3420</v>
      </c>
      <c r="C10451" s="72" t="s">
        <v>2110</v>
      </c>
      <c r="F10451" s="72">
        <v>0</v>
      </c>
      <c r="G10451" s="72">
        <v>0</v>
      </c>
    </row>
    <row r="10452" spans="1:16" hidden="1">
      <c r="A10452" s="72" t="s">
        <v>2142</v>
      </c>
      <c r="B10452" s="72" t="s">
        <v>3420</v>
      </c>
      <c r="C10452" s="72" t="s">
        <v>2109</v>
      </c>
      <c r="G10452" s="72">
        <v>0</v>
      </c>
    </row>
    <row r="10453" spans="1:16" hidden="1">
      <c r="A10453" s="72" t="s">
        <v>2142</v>
      </c>
      <c r="B10453" s="72" t="s">
        <v>3420</v>
      </c>
      <c r="C10453" s="72" t="s">
        <v>2110</v>
      </c>
      <c r="G10453" s="72">
        <v>0</v>
      </c>
    </row>
    <row r="10454" spans="1:16" hidden="1">
      <c r="A10454" s="72" t="s">
        <v>2147</v>
      </c>
      <c r="B10454" s="72" t="s">
        <v>3420</v>
      </c>
      <c r="C10454" s="72" t="s">
        <v>2109</v>
      </c>
      <c r="G10454" s="72">
        <v>0</v>
      </c>
    </row>
    <row r="10455" spans="1:16" hidden="1">
      <c r="A10455" s="72" t="s">
        <v>2147</v>
      </c>
      <c r="B10455" s="72" t="s">
        <v>3420</v>
      </c>
      <c r="C10455" s="72" t="s">
        <v>2110</v>
      </c>
      <c r="G10455" s="72">
        <v>0</v>
      </c>
      <c r="J10455" s="72">
        <v>0</v>
      </c>
    </row>
    <row r="10456" spans="1:16" hidden="1">
      <c r="A10456" s="72" t="s">
        <v>2150</v>
      </c>
      <c r="B10456" s="72" t="s">
        <v>3420</v>
      </c>
      <c r="C10456" s="72" t="s">
        <v>2109</v>
      </c>
      <c r="G10456" s="72">
        <v>0</v>
      </c>
    </row>
    <row r="10457" spans="1:16" hidden="1">
      <c r="A10457" s="72" t="s">
        <v>2150</v>
      </c>
      <c r="B10457" s="72" t="s">
        <v>3420</v>
      </c>
      <c r="C10457" s="72" t="s">
        <v>2110</v>
      </c>
      <c r="G10457" s="72">
        <v>0</v>
      </c>
      <c r="H10457" s="72">
        <v>0</v>
      </c>
    </row>
    <row r="10458" spans="1:16" hidden="1">
      <c r="A10458" s="72" t="s">
        <v>2155</v>
      </c>
      <c r="B10458" s="72" t="s">
        <v>3420</v>
      </c>
      <c r="C10458" s="72" t="s">
        <v>2103</v>
      </c>
      <c r="F10458" s="72">
        <v>0</v>
      </c>
    </row>
    <row r="10459" spans="1:16" hidden="1">
      <c r="A10459" s="72" t="s">
        <v>2155</v>
      </c>
      <c r="B10459" s="72" t="s">
        <v>3420</v>
      </c>
      <c r="C10459" s="72" t="s">
        <v>2104</v>
      </c>
      <c r="F10459" s="72">
        <v>0</v>
      </c>
    </row>
    <row r="10460" spans="1:16" hidden="1">
      <c r="A10460" s="72" t="s">
        <v>2155</v>
      </c>
      <c r="B10460" s="72" t="s">
        <v>3420</v>
      </c>
      <c r="C10460" s="72" t="s">
        <v>2109</v>
      </c>
      <c r="I10460" s="72">
        <v>0</v>
      </c>
      <c r="J10460" s="72">
        <v>0</v>
      </c>
    </row>
    <row r="10461" spans="1:16" hidden="1">
      <c r="A10461" s="72" t="s">
        <v>2155</v>
      </c>
      <c r="B10461" s="72" t="s">
        <v>3420</v>
      </c>
      <c r="C10461" s="72" t="s">
        <v>2110</v>
      </c>
      <c r="F10461" s="72">
        <v>0</v>
      </c>
      <c r="I10461" s="72">
        <v>0</v>
      </c>
      <c r="J10461" s="72">
        <v>0</v>
      </c>
    </row>
    <row r="10462" spans="1:16" hidden="1">
      <c r="A10462" s="72" t="s">
        <v>2155</v>
      </c>
      <c r="B10462" s="72" t="s">
        <v>3421</v>
      </c>
      <c r="C10462" s="72" t="s">
        <v>2103</v>
      </c>
      <c r="D10462" s="72">
        <v>24578905</v>
      </c>
      <c r="E10462" s="72">
        <v>21396297</v>
      </c>
      <c r="F10462" s="72">
        <v>19701776</v>
      </c>
      <c r="G10462" s="72">
        <v>22388873</v>
      </c>
      <c r="H10462" s="72">
        <v>22636905</v>
      </c>
      <c r="I10462" s="72">
        <v>21960784</v>
      </c>
      <c r="J10462" s="72">
        <v>19109806</v>
      </c>
      <c r="K10462" s="72">
        <v>17462246</v>
      </c>
      <c r="L10462" s="72">
        <v>22660257</v>
      </c>
      <c r="M10462" s="72">
        <v>23046868</v>
      </c>
      <c r="N10462" s="72">
        <v>22029612</v>
      </c>
      <c r="O10462" s="72">
        <v>22551507</v>
      </c>
      <c r="P10462" s="72">
        <v>22843971</v>
      </c>
    </row>
    <row r="10463" spans="1:16" hidden="1">
      <c r="A10463" s="72" t="s">
        <v>2155</v>
      </c>
      <c r="B10463" s="72" t="s">
        <v>3421</v>
      </c>
      <c r="C10463" s="72" t="s">
        <v>2104</v>
      </c>
      <c r="D10463" s="72">
        <v>576384</v>
      </c>
      <c r="E10463" s="72">
        <v>583790</v>
      </c>
      <c r="F10463" s="72">
        <v>590145</v>
      </c>
      <c r="G10463" s="72">
        <v>596978</v>
      </c>
      <c r="H10463" s="72">
        <v>601722</v>
      </c>
      <c r="I10463" s="72">
        <v>606471</v>
      </c>
      <c r="J10463" s="72">
        <v>611482</v>
      </c>
      <c r="K10463" s="72">
        <v>617744</v>
      </c>
      <c r="L10463" s="72">
        <v>623575</v>
      </c>
      <c r="M10463" s="72">
        <v>630655</v>
      </c>
      <c r="N10463" s="72">
        <v>640856</v>
      </c>
      <c r="O10463" s="72">
        <v>649644</v>
      </c>
      <c r="P10463" s="72">
        <v>655804</v>
      </c>
    </row>
    <row r="10464" spans="1:16" hidden="1">
      <c r="A10464" s="72" t="s">
        <v>2155</v>
      </c>
      <c r="B10464" s="72" t="s">
        <v>3421</v>
      </c>
      <c r="C10464" s="72" t="s">
        <v>2105</v>
      </c>
      <c r="D10464" s="72">
        <v>248186706</v>
      </c>
      <c r="E10464" s="72">
        <v>210487671</v>
      </c>
      <c r="F10464" s="72">
        <v>191732297</v>
      </c>
      <c r="G10464" s="72">
        <v>224207562</v>
      </c>
      <c r="H10464" s="72">
        <v>262263249</v>
      </c>
      <c r="I10464" s="72">
        <v>246995634</v>
      </c>
      <c r="J10464" s="72">
        <v>221901402</v>
      </c>
      <c r="K10464" s="72">
        <v>252096551</v>
      </c>
      <c r="L10464" s="72">
        <v>286529753</v>
      </c>
      <c r="M10464" s="72">
        <v>273340372</v>
      </c>
      <c r="N10464" s="72">
        <v>263935467</v>
      </c>
      <c r="O10464" s="72">
        <v>320619949</v>
      </c>
      <c r="P10464" s="72">
        <v>435658673</v>
      </c>
    </row>
    <row r="10465" spans="1:16" hidden="1">
      <c r="A10465" s="72" t="s">
        <v>2155</v>
      </c>
      <c r="B10465" s="72" t="s">
        <v>3421</v>
      </c>
      <c r="C10465" s="72" t="s">
        <v>2106</v>
      </c>
      <c r="D10465" s="72">
        <v>12572016</v>
      </c>
      <c r="E10465" s="72">
        <v>11716903</v>
      </c>
      <c r="F10465" s="72">
        <v>11084639</v>
      </c>
      <c r="G10465" s="72">
        <v>12260076</v>
      </c>
      <c r="H10465" s="72">
        <v>12321121</v>
      </c>
      <c r="I10465" s="72">
        <v>12327621</v>
      </c>
      <c r="J10465" s="72">
        <v>11636069</v>
      </c>
      <c r="K10465" s="72">
        <v>11213311</v>
      </c>
      <c r="L10465" s="72">
        <v>13012715</v>
      </c>
      <c r="M10465" s="72">
        <v>13315810</v>
      </c>
      <c r="N10465" s="72">
        <v>12119867</v>
      </c>
      <c r="O10465" s="72">
        <v>12965902</v>
      </c>
      <c r="P10465" s="72">
        <v>13745803</v>
      </c>
    </row>
    <row r="10466" spans="1:16" hidden="1">
      <c r="A10466" s="72" t="s">
        <v>2155</v>
      </c>
      <c r="B10466" s="72" t="s">
        <v>3421</v>
      </c>
      <c r="C10466" s="72" t="s">
        <v>2107</v>
      </c>
      <c r="D10466" s="72">
        <v>36203</v>
      </c>
      <c r="E10466" s="72">
        <v>36018</v>
      </c>
      <c r="F10466" s="72">
        <v>36046</v>
      </c>
      <c r="G10466" s="72">
        <v>36286</v>
      </c>
      <c r="H10466" s="72">
        <v>36764</v>
      </c>
      <c r="I10466" s="72">
        <v>36584</v>
      </c>
      <c r="J10466" s="72">
        <v>37190</v>
      </c>
      <c r="K10466" s="72">
        <v>37384</v>
      </c>
      <c r="L10466" s="72">
        <v>37601</v>
      </c>
      <c r="M10466" s="72">
        <v>38033</v>
      </c>
      <c r="N10466" s="72">
        <v>38042</v>
      </c>
      <c r="O10466" s="72">
        <v>37577</v>
      </c>
      <c r="P10466" s="72">
        <v>37867</v>
      </c>
    </row>
    <row r="10467" spans="1:16" hidden="1">
      <c r="A10467" s="72" t="s">
        <v>2155</v>
      </c>
      <c r="B10467" s="72" t="s">
        <v>3421</v>
      </c>
      <c r="C10467" s="72" t="s">
        <v>2108</v>
      </c>
      <c r="D10467" s="72">
        <v>101883297</v>
      </c>
      <c r="E10467" s="72">
        <v>87795601</v>
      </c>
      <c r="F10467" s="72">
        <v>75843561</v>
      </c>
      <c r="G10467" s="72">
        <v>93250188</v>
      </c>
      <c r="H10467" s="72">
        <v>111308176</v>
      </c>
      <c r="I10467" s="72">
        <v>98762685</v>
      </c>
      <c r="J10467" s="72">
        <v>87547179</v>
      </c>
      <c r="K10467" s="72">
        <v>97758559</v>
      </c>
      <c r="L10467" s="72">
        <v>110926169</v>
      </c>
      <c r="M10467" s="72">
        <v>102348403</v>
      </c>
      <c r="N10467" s="72">
        <v>89868050</v>
      </c>
      <c r="O10467" s="72">
        <v>118740170</v>
      </c>
      <c r="P10467" s="72">
        <v>186542209</v>
      </c>
    </row>
    <row r="10468" spans="1:16" hidden="1">
      <c r="A10468" s="72" t="s">
        <v>2155</v>
      </c>
      <c r="B10468" s="72" t="s">
        <v>3421</v>
      </c>
      <c r="C10468" s="72" t="s">
        <v>2109</v>
      </c>
      <c r="D10468" s="72">
        <v>679569</v>
      </c>
      <c r="E10468" s="72">
        <v>804478</v>
      </c>
      <c r="F10468" s="72">
        <v>789191</v>
      </c>
      <c r="G10468" s="72">
        <v>799917</v>
      </c>
      <c r="H10468" s="72">
        <v>836357</v>
      </c>
      <c r="I10468" s="72">
        <v>734042</v>
      </c>
      <c r="J10468" s="72">
        <v>753474</v>
      </c>
      <c r="K10468" s="72">
        <v>705505</v>
      </c>
      <c r="L10468" s="72">
        <v>835714</v>
      </c>
      <c r="M10468" s="72">
        <v>791414</v>
      </c>
      <c r="N10468" s="72">
        <v>781698</v>
      </c>
      <c r="O10468" s="72">
        <v>758728</v>
      </c>
      <c r="P10468" s="72">
        <v>793980</v>
      </c>
    </row>
    <row r="10469" spans="1:16" hidden="1">
      <c r="A10469" s="72" t="s">
        <v>2155</v>
      </c>
      <c r="B10469" s="72" t="s">
        <v>3421</v>
      </c>
      <c r="C10469" s="72" t="s">
        <v>2110</v>
      </c>
      <c r="D10469" s="72">
        <v>234</v>
      </c>
      <c r="E10469" s="72">
        <v>250</v>
      </c>
      <c r="F10469" s="72">
        <v>244</v>
      </c>
      <c r="G10469" s="72">
        <v>252</v>
      </c>
      <c r="H10469" s="72">
        <v>268</v>
      </c>
      <c r="I10469" s="72">
        <v>263</v>
      </c>
      <c r="J10469" s="72">
        <v>256</v>
      </c>
      <c r="K10469" s="72">
        <v>257</v>
      </c>
      <c r="L10469" s="72">
        <v>257</v>
      </c>
      <c r="M10469" s="72">
        <v>254</v>
      </c>
      <c r="N10469" s="72">
        <v>249</v>
      </c>
      <c r="O10469" s="72">
        <v>239</v>
      </c>
      <c r="P10469" s="72">
        <v>237</v>
      </c>
    </row>
    <row r="10470" spans="1:16" hidden="1">
      <c r="A10470" s="72" t="s">
        <v>2155</v>
      </c>
      <c r="B10470" s="72" t="s">
        <v>3421</v>
      </c>
      <c r="C10470" s="72" t="s">
        <v>2111</v>
      </c>
      <c r="D10470" s="72">
        <v>4464662</v>
      </c>
      <c r="E10470" s="72">
        <v>5082437</v>
      </c>
      <c r="F10470" s="72">
        <v>3930716</v>
      </c>
      <c r="G10470" s="72">
        <v>4989564</v>
      </c>
      <c r="H10470" s="72">
        <v>6459917</v>
      </c>
      <c r="I10470" s="72">
        <v>4254671</v>
      </c>
      <c r="J10470" s="72">
        <v>3990787</v>
      </c>
      <c r="K10470" s="72">
        <v>3912250</v>
      </c>
      <c r="L10470" s="72">
        <v>4789261</v>
      </c>
      <c r="M10470" s="72">
        <v>3687284</v>
      </c>
      <c r="N10470" s="72">
        <v>3807121</v>
      </c>
      <c r="O10470" s="72">
        <v>5155607</v>
      </c>
      <c r="P10470" s="72">
        <v>8749074</v>
      </c>
    </row>
    <row r="10471" spans="1:16" hidden="1">
      <c r="A10471" s="72" t="s">
        <v>2155</v>
      </c>
      <c r="B10471" s="72" t="s">
        <v>3422</v>
      </c>
      <c r="C10471" s="72" t="s">
        <v>2103</v>
      </c>
      <c r="D10471" s="72">
        <v>5232</v>
      </c>
      <c r="E10471" s="72">
        <v>6370</v>
      </c>
      <c r="F10471" s="72">
        <v>5109</v>
      </c>
      <c r="G10471" s="72">
        <v>5264</v>
      </c>
      <c r="H10471" s="72">
        <v>6334</v>
      </c>
      <c r="I10471" s="72">
        <v>6100</v>
      </c>
      <c r="J10471" s="72">
        <v>4251</v>
      </c>
      <c r="K10471" s="72">
        <v>4681</v>
      </c>
      <c r="L10471" s="72">
        <v>4699</v>
      </c>
      <c r="M10471" s="72">
        <v>5812</v>
      </c>
      <c r="N10471" s="72">
        <v>5812</v>
      </c>
      <c r="O10471" s="72">
        <v>5481</v>
      </c>
      <c r="P10471" s="72">
        <v>6506</v>
      </c>
    </row>
    <row r="10472" spans="1:16" hidden="1">
      <c r="A10472" s="72" t="s">
        <v>2155</v>
      </c>
      <c r="B10472" s="72" t="s">
        <v>3422</v>
      </c>
      <c r="C10472" s="72" t="s">
        <v>2104</v>
      </c>
      <c r="D10472" s="72">
        <v>63</v>
      </c>
      <c r="E10472" s="72">
        <v>67</v>
      </c>
      <c r="F10472" s="72">
        <v>63</v>
      </c>
      <c r="G10472" s="72">
        <v>63</v>
      </c>
      <c r="H10472" s="72">
        <v>63</v>
      </c>
      <c r="I10472" s="72">
        <v>62</v>
      </c>
      <c r="J10472" s="72">
        <v>62</v>
      </c>
      <c r="K10472" s="72">
        <v>63</v>
      </c>
      <c r="L10472" s="72">
        <v>63</v>
      </c>
      <c r="M10472" s="72">
        <v>65</v>
      </c>
      <c r="N10472" s="72">
        <v>65</v>
      </c>
      <c r="O10472" s="72">
        <v>65</v>
      </c>
      <c r="P10472" s="72">
        <v>63</v>
      </c>
    </row>
    <row r="10473" spans="1:16" hidden="1">
      <c r="A10473" s="72" t="s">
        <v>2155</v>
      </c>
      <c r="B10473" s="72" t="s">
        <v>3422</v>
      </c>
      <c r="C10473" s="72" t="s">
        <v>2105</v>
      </c>
      <c r="D10473" s="72">
        <v>38466</v>
      </c>
      <c r="E10473" s="72">
        <v>33688</v>
      </c>
      <c r="F10473" s="72">
        <v>25542</v>
      </c>
      <c r="G10473" s="72">
        <v>34152</v>
      </c>
      <c r="H10473" s="72">
        <v>38519</v>
      </c>
      <c r="I10473" s="72">
        <v>21414</v>
      </c>
      <c r="J10473" s="72">
        <v>21445</v>
      </c>
      <c r="K10473" s="72">
        <v>22155</v>
      </c>
      <c r="L10473" s="72">
        <v>25238</v>
      </c>
      <c r="M10473" s="72">
        <v>16973</v>
      </c>
      <c r="N10473" s="72">
        <v>16973</v>
      </c>
      <c r="O10473" s="72">
        <v>16422</v>
      </c>
      <c r="P10473" s="72">
        <v>23812</v>
      </c>
    </row>
    <row r="10474" spans="1:16" hidden="1">
      <c r="A10474" s="72" t="s">
        <v>2128</v>
      </c>
      <c r="B10474" s="72" t="s">
        <v>3423</v>
      </c>
      <c r="C10474" s="72" t="s">
        <v>2103</v>
      </c>
      <c r="D10474" s="72">
        <v>402</v>
      </c>
      <c r="E10474" s="72">
        <v>1287</v>
      </c>
      <c r="F10474" s="72">
        <v>856</v>
      </c>
      <c r="G10474" s="72">
        <v>2233</v>
      </c>
      <c r="H10474" s="72">
        <v>1435</v>
      </c>
      <c r="I10474" s="72">
        <v>1250</v>
      </c>
      <c r="J10474" s="72">
        <v>1234</v>
      </c>
      <c r="K10474" s="72">
        <v>1504</v>
      </c>
      <c r="L10474" s="72">
        <v>3528</v>
      </c>
      <c r="M10474" s="72">
        <v>4622</v>
      </c>
      <c r="N10474" s="72">
        <v>2773</v>
      </c>
      <c r="O10474" s="72">
        <v>1387</v>
      </c>
      <c r="P10474" s="72">
        <v>1576</v>
      </c>
    </row>
    <row r="10475" spans="1:16" hidden="1">
      <c r="A10475" s="72" t="s">
        <v>2128</v>
      </c>
      <c r="B10475" s="72" t="s">
        <v>3423</v>
      </c>
      <c r="C10475" s="72" t="s">
        <v>2104</v>
      </c>
      <c r="D10475" s="72">
        <v>2</v>
      </c>
      <c r="E10475" s="72">
        <v>7</v>
      </c>
      <c r="F10475" s="72">
        <v>8</v>
      </c>
      <c r="G10475" s="72">
        <v>9</v>
      </c>
      <c r="H10475" s="72">
        <v>8</v>
      </c>
      <c r="I10475" s="72">
        <v>8</v>
      </c>
      <c r="J10475" s="72">
        <v>8</v>
      </c>
      <c r="K10475" s="72">
        <v>8</v>
      </c>
      <c r="L10475" s="72">
        <v>8</v>
      </c>
      <c r="M10475" s="72">
        <v>8</v>
      </c>
      <c r="N10475" s="72">
        <v>8</v>
      </c>
      <c r="O10475" s="72">
        <v>8</v>
      </c>
      <c r="P10475" s="72">
        <v>8</v>
      </c>
    </row>
    <row r="10476" spans="1:16" hidden="1">
      <c r="A10476" s="72" t="s">
        <v>2128</v>
      </c>
      <c r="B10476" s="72" t="s">
        <v>3423</v>
      </c>
      <c r="C10476" s="72" t="s">
        <v>2105</v>
      </c>
      <c r="D10476" s="72">
        <v>2390</v>
      </c>
      <c r="E10476" s="72">
        <v>10739</v>
      </c>
      <c r="F10476" s="72">
        <v>7795</v>
      </c>
      <c r="G10476" s="72">
        <v>19334</v>
      </c>
      <c r="H10476" s="72">
        <v>7353</v>
      </c>
      <c r="I10476" s="72">
        <v>4287</v>
      </c>
      <c r="J10476" s="72">
        <v>4102</v>
      </c>
      <c r="K10476" s="72">
        <v>4400</v>
      </c>
      <c r="L10476" s="72">
        <v>7099</v>
      </c>
      <c r="M10476" s="72">
        <v>10237</v>
      </c>
      <c r="N10476" s="72">
        <v>5839</v>
      </c>
      <c r="O10476" s="72">
        <v>9648</v>
      </c>
      <c r="P10476" s="72">
        <v>22386</v>
      </c>
    </row>
    <row r="10477" spans="1:16" hidden="1">
      <c r="A10477" s="72" t="s">
        <v>2128</v>
      </c>
      <c r="B10477" s="72" t="s">
        <v>3423</v>
      </c>
      <c r="C10477" s="72" t="s">
        <v>2106</v>
      </c>
      <c r="D10477" s="72">
        <v>104518</v>
      </c>
      <c r="E10477" s="72">
        <v>154123</v>
      </c>
      <c r="F10477" s="72">
        <v>90862</v>
      </c>
      <c r="G10477" s="72">
        <v>148000</v>
      </c>
      <c r="H10477" s="72">
        <v>524</v>
      </c>
      <c r="I10477" s="72">
        <v>401</v>
      </c>
      <c r="J10477" s="72">
        <v>359</v>
      </c>
      <c r="K10477" s="72">
        <v>441</v>
      </c>
      <c r="L10477" s="72">
        <v>468</v>
      </c>
      <c r="M10477" s="72">
        <v>470</v>
      </c>
      <c r="N10477" s="72">
        <v>404</v>
      </c>
      <c r="O10477" s="72">
        <v>417</v>
      </c>
      <c r="P10477" s="72">
        <v>445</v>
      </c>
    </row>
    <row r="10478" spans="1:16" hidden="1">
      <c r="A10478" s="72" t="s">
        <v>2128</v>
      </c>
      <c r="B10478" s="72" t="s">
        <v>3423</v>
      </c>
      <c r="C10478" s="72" t="s">
        <v>2107</v>
      </c>
      <c r="D10478" s="72">
        <v>26</v>
      </c>
      <c r="E10478" s="72">
        <v>28</v>
      </c>
      <c r="F10478" s="72">
        <v>41</v>
      </c>
      <c r="G10478" s="72">
        <v>38</v>
      </c>
      <c r="H10478" s="72">
        <v>1</v>
      </c>
      <c r="I10478" s="72">
        <v>1</v>
      </c>
      <c r="J10478" s="72">
        <v>1</v>
      </c>
      <c r="K10478" s="72">
        <v>1</v>
      </c>
      <c r="L10478" s="72">
        <v>1</v>
      </c>
      <c r="M10478" s="72">
        <v>1</v>
      </c>
      <c r="N10478" s="72">
        <v>1</v>
      </c>
      <c r="O10478" s="72">
        <v>1</v>
      </c>
      <c r="P10478" s="72">
        <v>1</v>
      </c>
    </row>
    <row r="10479" spans="1:16" hidden="1">
      <c r="A10479" s="72" t="s">
        <v>2128</v>
      </c>
      <c r="B10479" s="72" t="s">
        <v>3423</v>
      </c>
      <c r="C10479" s="72" t="s">
        <v>2108</v>
      </c>
      <c r="D10479" s="72">
        <v>618775</v>
      </c>
      <c r="E10479" s="72">
        <v>835562</v>
      </c>
      <c r="F10479" s="72">
        <v>553734</v>
      </c>
      <c r="G10479" s="72">
        <v>744335</v>
      </c>
      <c r="H10479" s="72">
        <v>2787</v>
      </c>
      <c r="I10479" s="72">
        <v>1458</v>
      </c>
      <c r="J10479" s="72">
        <v>1277</v>
      </c>
      <c r="K10479" s="72">
        <v>1821</v>
      </c>
      <c r="L10479" s="72">
        <v>2037</v>
      </c>
      <c r="M10479" s="72">
        <v>2011</v>
      </c>
      <c r="N10479" s="72">
        <v>1368</v>
      </c>
      <c r="O10479" s="72">
        <v>4822</v>
      </c>
      <c r="P10479" s="72">
        <v>3384</v>
      </c>
    </row>
    <row r="10480" spans="1:16" hidden="1">
      <c r="A10480" s="72" t="s">
        <v>2128</v>
      </c>
      <c r="B10480" s="72" t="s">
        <v>3423</v>
      </c>
      <c r="C10480" s="72" t="s">
        <v>2109</v>
      </c>
      <c r="E10480" s="72">
        <v>1020263</v>
      </c>
      <c r="F10480" s="72">
        <v>1182280</v>
      </c>
      <c r="G10480" s="72">
        <v>1427976</v>
      </c>
      <c r="H10480" s="72">
        <v>1276505</v>
      </c>
      <c r="I10480" s="72">
        <v>1044499</v>
      </c>
      <c r="J10480" s="72">
        <v>1142902</v>
      </c>
      <c r="K10480" s="72">
        <v>1137999</v>
      </c>
      <c r="L10480" s="72">
        <v>1291949</v>
      </c>
      <c r="M10480" s="72">
        <v>1253853</v>
      </c>
      <c r="N10480" s="72">
        <v>1848077</v>
      </c>
      <c r="O10480" s="72">
        <v>1762455</v>
      </c>
      <c r="P10480" s="72">
        <v>1909619</v>
      </c>
    </row>
    <row r="10481" spans="1:16" hidden="1">
      <c r="A10481" s="72" t="s">
        <v>2128</v>
      </c>
      <c r="B10481" s="72" t="s">
        <v>3423</v>
      </c>
      <c r="C10481" s="72" t="s">
        <v>2110</v>
      </c>
      <c r="E10481" s="72">
        <v>139</v>
      </c>
      <c r="F10481" s="72">
        <v>186</v>
      </c>
      <c r="G10481" s="72">
        <v>186</v>
      </c>
      <c r="H10481" s="72">
        <v>236</v>
      </c>
      <c r="I10481" s="72">
        <v>247</v>
      </c>
      <c r="J10481" s="72">
        <v>285</v>
      </c>
      <c r="K10481" s="72">
        <v>312</v>
      </c>
      <c r="L10481" s="72">
        <v>323</v>
      </c>
      <c r="M10481" s="72">
        <v>326</v>
      </c>
      <c r="N10481" s="72">
        <v>326</v>
      </c>
      <c r="O10481" s="72">
        <v>326</v>
      </c>
      <c r="P10481" s="72">
        <v>596</v>
      </c>
    </row>
    <row r="10482" spans="1:16" hidden="1">
      <c r="A10482" s="72" t="s">
        <v>2128</v>
      </c>
      <c r="B10482" s="72" t="s">
        <v>3423</v>
      </c>
      <c r="C10482" s="72" t="s">
        <v>2111</v>
      </c>
      <c r="E10482" s="72">
        <v>5371378</v>
      </c>
      <c r="F10482" s="72">
        <v>4353418</v>
      </c>
      <c r="G10482" s="72">
        <v>4860786</v>
      </c>
      <c r="H10482" s="72">
        <v>6362399</v>
      </c>
      <c r="I10482" s="72">
        <v>3727572</v>
      </c>
      <c r="J10482" s="72">
        <v>3871536</v>
      </c>
      <c r="K10482" s="72">
        <v>4158781</v>
      </c>
      <c r="L10482" s="72">
        <v>4628754</v>
      </c>
      <c r="M10482" s="72">
        <v>3301219</v>
      </c>
      <c r="N10482" s="72">
        <v>4249596</v>
      </c>
      <c r="O10482" s="72">
        <v>6807944</v>
      </c>
      <c r="P10482" s="72">
        <v>14394881</v>
      </c>
    </row>
    <row r="10483" spans="1:16" hidden="1">
      <c r="A10483" s="72" t="s">
        <v>2148</v>
      </c>
      <c r="B10483" s="72" t="s">
        <v>3424</v>
      </c>
      <c r="C10483" s="72" t="s">
        <v>2103</v>
      </c>
      <c r="K10483" s="72">
        <v>110</v>
      </c>
      <c r="L10483" s="72">
        <v>182</v>
      </c>
      <c r="M10483" s="72">
        <v>196</v>
      </c>
      <c r="N10483" s="72">
        <v>162</v>
      </c>
      <c r="O10483" s="72">
        <v>137</v>
      </c>
      <c r="P10483" s="72">
        <v>61</v>
      </c>
    </row>
    <row r="10484" spans="1:16" hidden="1">
      <c r="A10484" s="72" t="s">
        <v>2148</v>
      </c>
      <c r="B10484" s="72" t="s">
        <v>3424</v>
      </c>
      <c r="C10484" s="72" t="s">
        <v>2104</v>
      </c>
      <c r="K10484" s="72">
        <v>3</v>
      </c>
      <c r="L10484" s="72">
        <v>3</v>
      </c>
      <c r="M10484" s="72">
        <v>3</v>
      </c>
      <c r="N10484" s="72">
        <v>3</v>
      </c>
      <c r="O10484" s="72">
        <v>3</v>
      </c>
      <c r="P10484" s="72">
        <v>3</v>
      </c>
    </row>
    <row r="10485" spans="1:16" hidden="1">
      <c r="A10485" s="72" t="s">
        <v>2148</v>
      </c>
      <c r="B10485" s="72" t="s">
        <v>3424</v>
      </c>
      <c r="C10485" s="72" t="s">
        <v>2105</v>
      </c>
      <c r="K10485" s="72">
        <v>434</v>
      </c>
      <c r="L10485" s="72">
        <v>777</v>
      </c>
      <c r="M10485" s="72">
        <v>726</v>
      </c>
      <c r="N10485" s="72">
        <v>524</v>
      </c>
      <c r="O10485" s="72">
        <v>819</v>
      </c>
      <c r="P10485" s="72">
        <v>361</v>
      </c>
    </row>
    <row r="10486" spans="1:16" hidden="1">
      <c r="A10486" s="72" t="s">
        <v>2148</v>
      </c>
      <c r="B10486" s="72" t="s">
        <v>3424</v>
      </c>
      <c r="C10486" s="72" t="s">
        <v>2109</v>
      </c>
      <c r="D10486" s="72">
        <v>100880</v>
      </c>
      <c r="E10486" s="72">
        <v>194227</v>
      </c>
      <c r="F10486" s="72">
        <v>135411</v>
      </c>
      <c r="G10486" s="72">
        <v>183383</v>
      </c>
      <c r="H10486" s="72">
        <v>133838</v>
      </c>
      <c r="I10486" s="72">
        <v>145924</v>
      </c>
      <c r="J10486" s="72">
        <v>143138</v>
      </c>
      <c r="K10486" s="72">
        <v>128531</v>
      </c>
      <c r="L10486" s="72">
        <v>166807</v>
      </c>
      <c r="M10486" s="72">
        <v>130160</v>
      </c>
      <c r="N10486" s="72">
        <v>154060</v>
      </c>
      <c r="O10486" s="72">
        <v>195084</v>
      </c>
      <c r="P10486" s="72">
        <v>205165</v>
      </c>
    </row>
    <row r="10487" spans="1:16" hidden="1">
      <c r="A10487" s="72" t="s">
        <v>2148</v>
      </c>
      <c r="B10487" s="72" t="s">
        <v>3424</v>
      </c>
      <c r="C10487" s="72" t="s">
        <v>2110</v>
      </c>
      <c r="D10487" s="72">
        <v>28</v>
      </c>
      <c r="E10487" s="72">
        <v>31</v>
      </c>
      <c r="F10487" s="72">
        <v>32</v>
      </c>
      <c r="G10487" s="72">
        <v>35</v>
      </c>
      <c r="H10487" s="72">
        <v>38</v>
      </c>
      <c r="I10487" s="72">
        <v>39</v>
      </c>
      <c r="J10487" s="72">
        <v>38</v>
      </c>
      <c r="K10487" s="72">
        <v>32</v>
      </c>
      <c r="L10487" s="72">
        <v>32</v>
      </c>
      <c r="M10487" s="72">
        <v>31</v>
      </c>
      <c r="N10487" s="72">
        <v>31</v>
      </c>
      <c r="O10487" s="72">
        <v>33</v>
      </c>
      <c r="P10487" s="72">
        <v>33</v>
      </c>
    </row>
    <row r="10488" spans="1:16" hidden="1">
      <c r="A10488" s="72" t="s">
        <v>2148</v>
      </c>
      <c r="B10488" s="72" t="s">
        <v>3424</v>
      </c>
      <c r="C10488" s="72" t="s">
        <v>2111</v>
      </c>
      <c r="D10488" s="72">
        <v>501592</v>
      </c>
      <c r="E10488" s="72">
        <v>805811</v>
      </c>
      <c r="F10488" s="72">
        <v>497983</v>
      </c>
      <c r="G10488" s="72">
        <v>795222</v>
      </c>
      <c r="H10488" s="72">
        <v>670548</v>
      </c>
      <c r="I10488" s="72">
        <v>528436</v>
      </c>
      <c r="J10488" s="72">
        <v>510111</v>
      </c>
      <c r="K10488" s="72">
        <v>627301</v>
      </c>
      <c r="L10488" s="72">
        <v>607237</v>
      </c>
      <c r="M10488" s="72">
        <v>387409</v>
      </c>
      <c r="N10488" s="72">
        <v>463547</v>
      </c>
      <c r="O10488" s="72">
        <v>955127</v>
      </c>
      <c r="P10488" s="72">
        <v>1717389</v>
      </c>
    </row>
    <row r="10489" spans="1:16" hidden="1">
      <c r="A10489" s="72" t="s">
        <v>2155</v>
      </c>
      <c r="B10489" s="72" t="s">
        <v>3425</v>
      </c>
      <c r="C10489" s="72" t="s">
        <v>2103</v>
      </c>
      <c r="N10489" s="72">
        <v>776</v>
      </c>
      <c r="O10489" s="72">
        <v>4515</v>
      </c>
      <c r="P10489" s="72">
        <v>13159</v>
      </c>
    </row>
    <row r="10490" spans="1:16" hidden="1">
      <c r="A10490" s="72" t="s">
        <v>2155</v>
      </c>
      <c r="B10490" s="72" t="s">
        <v>3425</v>
      </c>
      <c r="C10490" s="72" t="s">
        <v>2104</v>
      </c>
      <c r="N10490" s="72">
        <v>169</v>
      </c>
      <c r="O10490" s="72">
        <v>336</v>
      </c>
      <c r="P10490" s="72">
        <v>904</v>
      </c>
    </row>
    <row r="10491" spans="1:16" hidden="1">
      <c r="A10491" s="72" t="s">
        <v>2155</v>
      </c>
      <c r="B10491" s="72" t="s">
        <v>3425</v>
      </c>
      <c r="C10491" s="72" t="s">
        <v>2105</v>
      </c>
      <c r="N10491" s="72">
        <v>46622</v>
      </c>
      <c r="O10491" s="72">
        <v>190469</v>
      </c>
      <c r="P10491" s="72">
        <v>539062</v>
      </c>
    </row>
    <row r="10492" spans="1:16" hidden="1">
      <c r="A10492" s="72" t="s">
        <v>2155</v>
      </c>
      <c r="B10492" s="72" t="s">
        <v>3425</v>
      </c>
      <c r="C10492" s="72" t="s">
        <v>2106</v>
      </c>
      <c r="O10492" s="72">
        <v>1868</v>
      </c>
      <c r="P10492" s="72">
        <v>1060</v>
      </c>
    </row>
    <row r="10493" spans="1:16" hidden="1">
      <c r="A10493" s="72" t="s">
        <v>2155</v>
      </c>
      <c r="B10493" s="72" t="s">
        <v>3425</v>
      </c>
      <c r="C10493" s="72" t="s">
        <v>2107</v>
      </c>
      <c r="O10493" s="72">
        <v>1</v>
      </c>
      <c r="P10493" s="72">
        <v>3</v>
      </c>
    </row>
    <row r="10494" spans="1:16" hidden="1">
      <c r="A10494" s="72" t="s">
        <v>2155</v>
      </c>
      <c r="B10494" s="72" t="s">
        <v>3425</v>
      </c>
      <c r="C10494" s="72" t="s">
        <v>2108</v>
      </c>
      <c r="O10494" s="72">
        <v>33088</v>
      </c>
      <c r="P10494" s="72">
        <v>21888</v>
      </c>
    </row>
    <row r="10495" spans="1:16" hidden="1">
      <c r="A10495" s="72" t="s">
        <v>2155</v>
      </c>
      <c r="B10495" s="72" t="s">
        <v>3425</v>
      </c>
      <c r="C10495" s="72" t="s">
        <v>2109</v>
      </c>
      <c r="O10495" s="72">
        <v>0</v>
      </c>
    </row>
    <row r="10496" spans="1:16" hidden="1">
      <c r="A10496" s="72" t="s">
        <v>2155</v>
      </c>
      <c r="B10496" s="72" t="s">
        <v>3425</v>
      </c>
      <c r="C10496" s="72" t="s">
        <v>2110</v>
      </c>
      <c r="O10496" s="72">
        <v>0</v>
      </c>
      <c r="P10496" s="72">
        <v>0</v>
      </c>
    </row>
    <row r="10497" spans="1:16" hidden="1">
      <c r="A10497" s="72" t="s">
        <v>2155</v>
      </c>
      <c r="B10497" s="72" t="s">
        <v>3425</v>
      </c>
      <c r="C10497" s="72" t="s">
        <v>2111</v>
      </c>
      <c r="O10497" s="72">
        <v>0</v>
      </c>
    </row>
    <row r="10498" spans="1:16" hidden="1">
      <c r="A10498" s="72" t="s">
        <v>2155</v>
      </c>
      <c r="B10498" s="72" t="s">
        <v>3426</v>
      </c>
      <c r="C10498" s="72" t="s">
        <v>2103</v>
      </c>
      <c r="D10498" s="72">
        <v>30838</v>
      </c>
      <c r="E10498" s="72">
        <v>28170</v>
      </c>
      <c r="F10498" s="72">
        <v>27304</v>
      </c>
      <c r="G10498" s="72">
        <v>30920</v>
      </c>
      <c r="H10498" s="72">
        <v>29161</v>
      </c>
      <c r="I10498" s="72">
        <v>26324</v>
      </c>
      <c r="J10498" s="72">
        <v>25397</v>
      </c>
      <c r="K10498" s="72">
        <v>22606</v>
      </c>
      <c r="L10498" s="72">
        <v>25973</v>
      </c>
      <c r="M10498" s="72">
        <v>28047</v>
      </c>
    </row>
    <row r="10499" spans="1:16" hidden="1">
      <c r="A10499" s="72" t="s">
        <v>2155</v>
      </c>
      <c r="B10499" s="72" t="s">
        <v>3426</v>
      </c>
      <c r="C10499" s="72" t="s">
        <v>2104</v>
      </c>
      <c r="D10499" s="72">
        <v>639</v>
      </c>
      <c r="E10499" s="72">
        <v>567</v>
      </c>
      <c r="F10499" s="72">
        <v>683</v>
      </c>
      <c r="G10499" s="72">
        <v>634</v>
      </c>
      <c r="H10499" s="72">
        <v>624</v>
      </c>
      <c r="I10499" s="72">
        <v>643</v>
      </c>
      <c r="J10499" s="72">
        <v>633</v>
      </c>
      <c r="K10499" s="72">
        <v>608</v>
      </c>
      <c r="L10499" s="72">
        <v>608</v>
      </c>
      <c r="M10499" s="72">
        <v>629</v>
      </c>
    </row>
    <row r="10500" spans="1:16" hidden="1">
      <c r="A10500" s="72" t="s">
        <v>2155</v>
      </c>
      <c r="B10500" s="72" t="s">
        <v>3426</v>
      </c>
      <c r="C10500" s="72" t="s">
        <v>2105</v>
      </c>
      <c r="D10500" s="72">
        <v>354539</v>
      </c>
      <c r="E10500" s="72">
        <v>316772</v>
      </c>
      <c r="F10500" s="72">
        <v>321095</v>
      </c>
      <c r="G10500" s="72">
        <v>374044</v>
      </c>
      <c r="H10500" s="72">
        <v>378858</v>
      </c>
      <c r="I10500" s="72">
        <v>277169</v>
      </c>
      <c r="J10500" s="72">
        <v>281371</v>
      </c>
      <c r="K10500" s="72">
        <v>267876</v>
      </c>
      <c r="L10500" s="72">
        <v>284242</v>
      </c>
      <c r="M10500" s="72">
        <v>148121</v>
      </c>
    </row>
    <row r="10501" spans="1:16" hidden="1">
      <c r="A10501" s="72" t="s">
        <v>2155</v>
      </c>
      <c r="B10501" s="72" t="s">
        <v>3426</v>
      </c>
      <c r="C10501" s="72" t="s">
        <v>2106</v>
      </c>
      <c r="D10501" s="72">
        <v>26254</v>
      </c>
      <c r="E10501" s="72">
        <v>24206</v>
      </c>
      <c r="F10501" s="72">
        <v>23477</v>
      </c>
      <c r="G10501" s="72">
        <v>20350</v>
      </c>
      <c r="H10501" s="72">
        <v>24342</v>
      </c>
      <c r="I10501" s="72">
        <v>24898</v>
      </c>
      <c r="J10501" s="72">
        <v>24305</v>
      </c>
      <c r="K10501" s="72">
        <v>20709</v>
      </c>
      <c r="L10501" s="72">
        <v>23529</v>
      </c>
      <c r="M10501" s="72">
        <v>24748</v>
      </c>
    </row>
    <row r="10502" spans="1:16" hidden="1">
      <c r="A10502" s="72" t="s">
        <v>2155</v>
      </c>
      <c r="B10502" s="72" t="s">
        <v>3426</v>
      </c>
      <c r="C10502" s="72" t="s">
        <v>2107</v>
      </c>
      <c r="D10502" s="72">
        <v>93</v>
      </c>
      <c r="E10502" s="72">
        <v>85</v>
      </c>
      <c r="F10502" s="72">
        <v>95</v>
      </c>
      <c r="G10502" s="72">
        <v>98</v>
      </c>
      <c r="H10502" s="72">
        <v>92</v>
      </c>
      <c r="I10502" s="72">
        <v>94</v>
      </c>
      <c r="J10502" s="72">
        <v>92</v>
      </c>
      <c r="K10502" s="72">
        <v>94</v>
      </c>
      <c r="L10502" s="72">
        <v>94</v>
      </c>
      <c r="M10502" s="72">
        <v>93</v>
      </c>
    </row>
    <row r="10503" spans="1:16" hidden="1">
      <c r="A10503" s="72" t="s">
        <v>2155</v>
      </c>
      <c r="B10503" s="72" t="s">
        <v>3426</v>
      </c>
      <c r="C10503" s="72" t="s">
        <v>2108</v>
      </c>
      <c r="D10503" s="72">
        <v>276717</v>
      </c>
      <c r="E10503" s="72">
        <v>272196</v>
      </c>
      <c r="F10503" s="72">
        <v>256604</v>
      </c>
      <c r="G10503" s="72">
        <v>233829</v>
      </c>
      <c r="H10503" s="72">
        <v>302019</v>
      </c>
      <c r="I10503" s="72">
        <v>247591</v>
      </c>
      <c r="J10503" s="72">
        <v>253415</v>
      </c>
      <c r="K10503" s="72">
        <v>236534</v>
      </c>
      <c r="L10503" s="72">
        <v>233778</v>
      </c>
      <c r="M10503" s="72">
        <v>118210</v>
      </c>
    </row>
    <row r="10504" spans="1:16" hidden="1">
      <c r="A10504" s="72" t="s">
        <v>2155</v>
      </c>
      <c r="B10504" s="72" t="s">
        <v>3426</v>
      </c>
      <c r="C10504" s="72" t="s">
        <v>2109</v>
      </c>
      <c r="D10504" s="72">
        <v>6880</v>
      </c>
      <c r="E10504" s="72">
        <v>8934</v>
      </c>
      <c r="F10504" s="72">
        <v>13777</v>
      </c>
      <c r="G10504" s="72">
        <v>13840</v>
      </c>
      <c r="H10504" s="72">
        <v>10677</v>
      </c>
      <c r="I10504" s="72">
        <v>14342</v>
      </c>
      <c r="J10504" s="72">
        <v>13737</v>
      </c>
      <c r="K10504" s="72">
        <v>13737</v>
      </c>
      <c r="L10504" s="72">
        <v>10133</v>
      </c>
      <c r="M10504" s="72">
        <v>922</v>
      </c>
    </row>
    <row r="10505" spans="1:16" hidden="1">
      <c r="A10505" s="72" t="s">
        <v>2155</v>
      </c>
      <c r="B10505" s="72" t="s">
        <v>3426</v>
      </c>
      <c r="C10505" s="72" t="s">
        <v>2110</v>
      </c>
      <c r="D10505" s="72">
        <v>9</v>
      </c>
      <c r="E10505" s="72">
        <v>10</v>
      </c>
      <c r="F10505" s="72">
        <v>12</v>
      </c>
      <c r="G10505" s="72">
        <v>6</v>
      </c>
      <c r="H10505" s="72">
        <v>6</v>
      </c>
      <c r="I10505" s="72">
        <v>7</v>
      </c>
      <c r="J10505" s="72">
        <v>7</v>
      </c>
      <c r="K10505" s="72">
        <v>6</v>
      </c>
      <c r="L10505" s="72">
        <v>6</v>
      </c>
      <c r="M10505" s="72">
        <v>3</v>
      </c>
    </row>
    <row r="10506" spans="1:16" hidden="1">
      <c r="A10506" s="72" t="s">
        <v>2155</v>
      </c>
      <c r="B10506" s="72" t="s">
        <v>3426</v>
      </c>
      <c r="C10506" s="72" t="s">
        <v>2111</v>
      </c>
      <c r="D10506" s="72">
        <v>51357</v>
      </c>
      <c r="E10506" s="72">
        <v>84515</v>
      </c>
      <c r="F10506" s="72">
        <v>97817</v>
      </c>
      <c r="G10506" s="72">
        <v>108915</v>
      </c>
      <c r="H10506" s="72">
        <v>89389</v>
      </c>
      <c r="I10506" s="72">
        <v>93253</v>
      </c>
      <c r="J10506" s="72">
        <v>96199</v>
      </c>
      <c r="K10506" s="72">
        <v>96199</v>
      </c>
      <c r="L10506" s="72">
        <v>57168</v>
      </c>
      <c r="M10506" s="72">
        <v>5827</v>
      </c>
    </row>
    <row r="10507" spans="1:16" hidden="1">
      <c r="A10507" s="72" t="s">
        <v>2144</v>
      </c>
      <c r="B10507" s="72" t="s">
        <v>3427</v>
      </c>
      <c r="C10507" s="72" t="s">
        <v>2103</v>
      </c>
      <c r="D10507" s="72">
        <v>86272899</v>
      </c>
      <c r="E10507" s="72">
        <v>80185724</v>
      </c>
      <c r="F10507" s="72">
        <v>73308981</v>
      </c>
      <c r="G10507" s="72">
        <v>83398771</v>
      </c>
      <c r="H10507" s="72">
        <v>89157636</v>
      </c>
      <c r="I10507" s="72">
        <v>86806415</v>
      </c>
      <c r="J10507" s="72">
        <v>79597848</v>
      </c>
      <c r="K10507" s="72">
        <v>84834754</v>
      </c>
      <c r="L10507" s="72">
        <v>93806430</v>
      </c>
      <c r="M10507" s="72">
        <v>92250823</v>
      </c>
      <c r="N10507" s="72">
        <v>85982392</v>
      </c>
      <c r="O10507" s="72">
        <v>90563977</v>
      </c>
      <c r="P10507" s="72">
        <v>91916425</v>
      </c>
    </row>
    <row r="10508" spans="1:16" hidden="1">
      <c r="A10508" s="72" t="s">
        <v>2144</v>
      </c>
      <c r="B10508" s="72" t="s">
        <v>3427</v>
      </c>
      <c r="C10508" s="72" t="s">
        <v>2104</v>
      </c>
      <c r="D10508" s="72">
        <v>967761</v>
      </c>
      <c r="E10508" s="72">
        <v>954151</v>
      </c>
      <c r="F10508" s="72">
        <v>926035</v>
      </c>
      <c r="G10508" s="72">
        <v>918442</v>
      </c>
      <c r="H10508" s="72">
        <v>922004</v>
      </c>
      <c r="I10508" s="72">
        <v>979060</v>
      </c>
      <c r="J10508" s="72">
        <v>980959</v>
      </c>
      <c r="K10508" s="72">
        <v>983699</v>
      </c>
      <c r="L10508" s="72">
        <v>1025428</v>
      </c>
      <c r="M10508" s="72">
        <v>1060820</v>
      </c>
      <c r="N10508" s="72">
        <v>1072923</v>
      </c>
      <c r="O10508" s="72">
        <v>1098074</v>
      </c>
      <c r="P10508" s="72">
        <v>1129265</v>
      </c>
    </row>
    <row r="10509" spans="1:16" hidden="1">
      <c r="A10509" s="72" t="s">
        <v>2144</v>
      </c>
      <c r="B10509" s="72" t="s">
        <v>3427</v>
      </c>
      <c r="C10509" s="72" t="s">
        <v>2105</v>
      </c>
      <c r="D10509" s="72">
        <v>1178813642</v>
      </c>
      <c r="E10509" s="72">
        <v>1050767835</v>
      </c>
      <c r="F10509" s="72">
        <v>868014825</v>
      </c>
      <c r="G10509" s="72">
        <v>968397325</v>
      </c>
      <c r="H10509" s="72">
        <v>1057943740</v>
      </c>
      <c r="I10509" s="72">
        <v>949881435</v>
      </c>
      <c r="J10509" s="72">
        <v>884302893</v>
      </c>
      <c r="K10509" s="72">
        <v>1102250909</v>
      </c>
      <c r="L10509" s="72">
        <v>1256846910</v>
      </c>
      <c r="M10509" s="72">
        <v>1305037162</v>
      </c>
      <c r="N10509" s="72">
        <v>1238466059</v>
      </c>
      <c r="O10509" s="72">
        <v>1334661493</v>
      </c>
      <c r="P10509" s="72">
        <v>1615226640</v>
      </c>
    </row>
    <row r="10510" spans="1:16" hidden="1">
      <c r="A10510" s="72" t="s">
        <v>2144</v>
      </c>
      <c r="B10510" s="72" t="s">
        <v>3427</v>
      </c>
      <c r="C10510" s="72" t="s">
        <v>2106</v>
      </c>
      <c r="D10510" s="72">
        <v>10617963</v>
      </c>
      <c r="E10510" s="72">
        <v>9393188</v>
      </c>
      <c r="F10510" s="72">
        <v>8481864</v>
      </c>
      <c r="G10510" s="72">
        <v>9418647</v>
      </c>
      <c r="H10510" s="72">
        <v>10965506</v>
      </c>
      <c r="I10510" s="72">
        <v>10731418</v>
      </c>
      <c r="J10510" s="72">
        <v>9783151</v>
      </c>
      <c r="K10510" s="72">
        <v>10493441</v>
      </c>
      <c r="L10510" s="72">
        <v>11449152</v>
      </c>
      <c r="M10510" s="72">
        <v>11779399</v>
      </c>
      <c r="N10510" s="72">
        <v>9768833</v>
      </c>
      <c r="O10510" s="72">
        <v>10734049</v>
      </c>
      <c r="P10510" s="72">
        <v>11304905</v>
      </c>
    </row>
    <row r="10511" spans="1:16" hidden="1">
      <c r="A10511" s="72" t="s">
        <v>2144</v>
      </c>
      <c r="B10511" s="72" t="s">
        <v>3427</v>
      </c>
      <c r="C10511" s="72" t="s">
        <v>2107</v>
      </c>
      <c r="D10511" s="72">
        <v>31046</v>
      </c>
      <c r="E10511" s="72">
        <v>29547</v>
      </c>
      <c r="F10511" s="72">
        <v>29336</v>
      </c>
      <c r="G10511" s="72">
        <v>28869</v>
      </c>
      <c r="H10511" s="72">
        <v>29088</v>
      </c>
      <c r="I10511" s="72">
        <v>30061</v>
      </c>
      <c r="J10511" s="72">
        <v>32516</v>
      </c>
      <c r="K10511" s="72">
        <v>31174</v>
      </c>
      <c r="L10511" s="72">
        <v>32101</v>
      </c>
      <c r="M10511" s="72">
        <v>33146</v>
      </c>
      <c r="N10511" s="72">
        <v>33370</v>
      </c>
      <c r="O10511" s="72">
        <v>35199</v>
      </c>
      <c r="P10511" s="72">
        <v>35760</v>
      </c>
    </row>
    <row r="10512" spans="1:16" hidden="1">
      <c r="A10512" s="72" t="s">
        <v>2144</v>
      </c>
      <c r="B10512" s="72" t="s">
        <v>3427</v>
      </c>
      <c r="C10512" s="72" t="s">
        <v>2108</v>
      </c>
      <c r="D10512" s="72">
        <v>123260339</v>
      </c>
      <c r="E10512" s="72">
        <v>105435295</v>
      </c>
      <c r="F10512" s="72">
        <v>78251611</v>
      </c>
      <c r="G10512" s="72">
        <v>92539638</v>
      </c>
      <c r="H10512" s="72">
        <v>110490672</v>
      </c>
      <c r="I10512" s="72">
        <v>98961023</v>
      </c>
      <c r="J10512" s="72">
        <v>87840247</v>
      </c>
      <c r="K10512" s="72">
        <v>109725481</v>
      </c>
      <c r="L10512" s="72">
        <v>135007112</v>
      </c>
      <c r="M10512" s="72">
        <v>137993900</v>
      </c>
      <c r="N10512" s="72">
        <v>113019748</v>
      </c>
      <c r="O10512" s="72">
        <v>132674238</v>
      </c>
      <c r="P10512" s="72">
        <v>168120795</v>
      </c>
    </row>
    <row r="10513" spans="1:16" hidden="1">
      <c r="A10513" s="72" t="s">
        <v>2144</v>
      </c>
      <c r="B10513" s="72" t="s">
        <v>3427</v>
      </c>
      <c r="C10513" s="72" t="s">
        <v>2109</v>
      </c>
      <c r="D10513" s="72">
        <v>2739752</v>
      </c>
      <c r="E10513" s="72">
        <v>1965171</v>
      </c>
      <c r="F10513" s="72">
        <v>1699765</v>
      </c>
      <c r="G10513" s="72">
        <v>1652799</v>
      </c>
      <c r="H10513" s="72">
        <v>1669604</v>
      </c>
      <c r="I10513" s="72">
        <v>1552027</v>
      </c>
      <c r="J10513" s="72">
        <v>1518663</v>
      </c>
      <c r="K10513" s="72">
        <v>1560913</v>
      </c>
      <c r="L10513" s="72">
        <v>1836084</v>
      </c>
      <c r="M10513" s="72">
        <v>1840148</v>
      </c>
      <c r="N10513" s="72">
        <v>1594224</v>
      </c>
      <c r="O10513" s="72">
        <v>1731670</v>
      </c>
      <c r="P10513" s="72">
        <v>1724749</v>
      </c>
    </row>
    <row r="10514" spans="1:16" hidden="1">
      <c r="A10514" s="72" t="s">
        <v>2144</v>
      </c>
      <c r="B10514" s="72" t="s">
        <v>3427</v>
      </c>
      <c r="C10514" s="72" t="s">
        <v>2110</v>
      </c>
      <c r="D10514" s="72">
        <v>2623</v>
      </c>
      <c r="E10514" s="72">
        <v>2956</v>
      </c>
      <c r="F10514" s="72">
        <v>2283</v>
      </c>
      <c r="G10514" s="72">
        <v>2734</v>
      </c>
      <c r="H10514" s="72">
        <v>2777</v>
      </c>
      <c r="I10514" s="72">
        <v>2601</v>
      </c>
      <c r="J10514" s="72">
        <v>3108</v>
      </c>
      <c r="K10514" s="72">
        <v>3397</v>
      </c>
      <c r="L10514" s="72">
        <v>3652</v>
      </c>
      <c r="M10514" s="72">
        <v>3926</v>
      </c>
      <c r="N10514" s="72">
        <v>3591</v>
      </c>
      <c r="O10514" s="72">
        <v>3048</v>
      </c>
      <c r="P10514" s="72">
        <v>3175</v>
      </c>
    </row>
    <row r="10515" spans="1:16" hidden="1">
      <c r="A10515" s="72" t="s">
        <v>2144</v>
      </c>
      <c r="B10515" s="72" t="s">
        <v>3427</v>
      </c>
      <c r="C10515" s="72" t="s">
        <v>2111</v>
      </c>
      <c r="D10515" s="72">
        <v>26281780</v>
      </c>
      <c r="E10515" s="72">
        <v>18486401</v>
      </c>
      <c r="F10515" s="72">
        <v>12756037</v>
      </c>
      <c r="G10515" s="72">
        <v>14297959</v>
      </c>
      <c r="H10515" s="72">
        <v>15338675</v>
      </c>
      <c r="I10515" s="72">
        <v>12553692</v>
      </c>
      <c r="J10515" s="72">
        <v>11775529</v>
      </c>
      <c r="K10515" s="72">
        <v>14632280</v>
      </c>
      <c r="L10515" s="72">
        <v>18488151</v>
      </c>
      <c r="M10515" s="72">
        <v>18995258</v>
      </c>
      <c r="N10515" s="72">
        <v>15283350</v>
      </c>
      <c r="O10515" s="72">
        <v>17849205</v>
      </c>
      <c r="P10515" s="72">
        <v>22545779</v>
      </c>
    </row>
    <row r="10516" spans="1:16" hidden="1">
      <c r="A10516" s="72" t="s">
        <v>2123</v>
      </c>
      <c r="B10516" s="72" t="s">
        <v>3428</v>
      </c>
      <c r="C10516" s="72" t="s">
        <v>2103</v>
      </c>
      <c r="D10516" s="72">
        <v>508780</v>
      </c>
      <c r="E10516" s="72">
        <v>486347</v>
      </c>
      <c r="F10516" s="72">
        <v>481447</v>
      </c>
      <c r="G10516" s="72">
        <v>582073</v>
      </c>
      <c r="H10516" s="72">
        <v>583211</v>
      </c>
      <c r="I10516" s="72">
        <v>571984</v>
      </c>
      <c r="J10516" s="72">
        <v>571000</v>
      </c>
      <c r="K10516" s="72">
        <v>572317</v>
      </c>
      <c r="L10516" s="72">
        <v>589853</v>
      </c>
      <c r="M10516" s="72">
        <v>576040</v>
      </c>
      <c r="N10516" s="72">
        <v>602529</v>
      </c>
      <c r="O10516" s="72">
        <v>618186</v>
      </c>
      <c r="P10516" s="72">
        <v>598663</v>
      </c>
    </row>
    <row r="10517" spans="1:16" hidden="1">
      <c r="A10517" s="72" t="s">
        <v>2123</v>
      </c>
      <c r="B10517" s="72" t="s">
        <v>3428</v>
      </c>
      <c r="C10517" s="72" t="s">
        <v>2104</v>
      </c>
      <c r="D10517" s="72">
        <v>25389</v>
      </c>
      <c r="E10517" s="72">
        <v>25305</v>
      </c>
      <c r="F10517" s="72">
        <v>25184</v>
      </c>
      <c r="G10517" s="72">
        <v>26374</v>
      </c>
      <c r="H10517" s="72">
        <v>28919</v>
      </c>
      <c r="I10517" s="72">
        <v>28952</v>
      </c>
      <c r="J10517" s="72">
        <v>28912</v>
      </c>
      <c r="K10517" s="72">
        <v>28918</v>
      </c>
      <c r="L10517" s="72">
        <v>28890</v>
      </c>
      <c r="M10517" s="72">
        <v>28906</v>
      </c>
      <c r="N10517" s="72">
        <v>28991</v>
      </c>
      <c r="O10517" s="72">
        <v>29059</v>
      </c>
      <c r="P10517" s="72">
        <v>28916</v>
      </c>
    </row>
    <row r="10518" spans="1:16" hidden="1">
      <c r="A10518" s="72" t="s">
        <v>2123</v>
      </c>
      <c r="B10518" s="72" t="s">
        <v>3428</v>
      </c>
      <c r="C10518" s="72" t="s">
        <v>2105</v>
      </c>
      <c r="D10518" s="72">
        <v>22641976</v>
      </c>
      <c r="E10518" s="72">
        <v>26883073</v>
      </c>
      <c r="F10518" s="72">
        <v>25447106</v>
      </c>
      <c r="G10518" s="72">
        <v>28596172</v>
      </c>
      <c r="H10518" s="72">
        <v>27707785</v>
      </c>
      <c r="I10518" s="72">
        <v>22927125</v>
      </c>
      <c r="J10518" s="72">
        <v>20831722</v>
      </c>
      <c r="K10518" s="72">
        <v>22252696</v>
      </c>
      <c r="L10518" s="72">
        <v>25643944</v>
      </c>
      <c r="M10518" s="72">
        <v>25424344</v>
      </c>
      <c r="N10518" s="72">
        <v>22748159</v>
      </c>
      <c r="O10518" s="72">
        <v>29048393</v>
      </c>
      <c r="P10518" s="72">
        <v>34396485</v>
      </c>
    </row>
    <row r="10519" spans="1:16" hidden="1">
      <c r="A10519" s="72" t="s">
        <v>2123</v>
      </c>
      <c r="B10519" s="72" t="s">
        <v>3428</v>
      </c>
      <c r="C10519" s="72" t="s">
        <v>2106</v>
      </c>
      <c r="D10519" s="72">
        <v>1777338</v>
      </c>
      <c r="E10519" s="72">
        <v>1767940</v>
      </c>
      <c r="F10519" s="72">
        <v>1850282</v>
      </c>
      <c r="G10519" s="72">
        <v>1873189</v>
      </c>
      <c r="H10519" s="72">
        <v>1930782</v>
      </c>
      <c r="I10519" s="72">
        <v>1908263</v>
      </c>
      <c r="J10519" s="72">
        <v>2384270</v>
      </c>
      <c r="K10519" s="72">
        <v>2445907</v>
      </c>
      <c r="L10519" s="72">
        <v>2600652</v>
      </c>
      <c r="M10519" s="72">
        <v>2607641</v>
      </c>
      <c r="N10519" s="72">
        <v>1729699</v>
      </c>
      <c r="O10519" s="72">
        <v>2058846</v>
      </c>
      <c r="P10519" s="72">
        <v>2304018</v>
      </c>
    </row>
    <row r="10520" spans="1:16" hidden="1">
      <c r="A10520" s="72" t="s">
        <v>2123</v>
      </c>
      <c r="B10520" s="72" t="s">
        <v>3428</v>
      </c>
      <c r="C10520" s="72" t="s">
        <v>2107</v>
      </c>
      <c r="D10520" s="72">
        <v>2551</v>
      </c>
      <c r="E10520" s="72">
        <v>2560</v>
      </c>
      <c r="F10520" s="72">
        <v>2545</v>
      </c>
      <c r="G10520" s="72">
        <v>2627</v>
      </c>
      <c r="H10520" s="72">
        <v>2789</v>
      </c>
      <c r="I10520" s="72">
        <v>2815</v>
      </c>
      <c r="J10520" s="72">
        <v>2867</v>
      </c>
      <c r="K10520" s="72">
        <v>2919</v>
      </c>
      <c r="L10520" s="72">
        <v>2941</v>
      </c>
      <c r="M10520" s="72">
        <v>2977</v>
      </c>
      <c r="N10520" s="72">
        <v>2957</v>
      </c>
      <c r="O10520" s="72">
        <v>2936</v>
      </c>
      <c r="P10520" s="72">
        <v>2933</v>
      </c>
    </row>
    <row r="10521" spans="1:16" hidden="1">
      <c r="A10521" s="72" t="s">
        <v>2123</v>
      </c>
      <c r="B10521" s="72" t="s">
        <v>3428</v>
      </c>
      <c r="C10521" s="72" t="s">
        <v>2108</v>
      </c>
      <c r="D10521" s="72">
        <v>64960327</v>
      </c>
      <c r="E10521" s="72">
        <v>80583078</v>
      </c>
      <c r="F10521" s="72">
        <v>87021963</v>
      </c>
      <c r="G10521" s="72">
        <v>78532743</v>
      </c>
      <c r="H10521" s="72">
        <v>78042534</v>
      </c>
      <c r="I10521" s="72">
        <v>59478462</v>
      </c>
      <c r="J10521" s="72">
        <v>59072968</v>
      </c>
      <c r="K10521" s="72">
        <v>67043638</v>
      </c>
      <c r="L10521" s="72">
        <v>80520448</v>
      </c>
      <c r="M10521" s="72">
        <v>78917510</v>
      </c>
      <c r="N10521" s="72">
        <v>45949084</v>
      </c>
      <c r="O10521" s="72">
        <v>71041495</v>
      </c>
      <c r="P10521" s="72">
        <v>101645969</v>
      </c>
    </row>
    <row r="10522" spans="1:16" hidden="1">
      <c r="A10522" s="72" t="s">
        <v>2123</v>
      </c>
      <c r="B10522" s="72" t="s">
        <v>3428</v>
      </c>
      <c r="C10522" s="72" t="s">
        <v>2109</v>
      </c>
      <c r="D10522" s="72">
        <v>338669</v>
      </c>
      <c r="E10522" s="72">
        <v>362084</v>
      </c>
      <c r="F10522" s="72">
        <v>354777</v>
      </c>
      <c r="G10522" s="72">
        <v>387970</v>
      </c>
      <c r="H10522" s="72">
        <v>401071</v>
      </c>
      <c r="I10522" s="72">
        <v>441942</v>
      </c>
      <c r="J10522" s="72">
        <v>83145</v>
      </c>
      <c r="K10522" s="72">
        <v>85294</v>
      </c>
      <c r="L10522" s="72">
        <v>89769</v>
      </c>
      <c r="M10522" s="72">
        <v>93516</v>
      </c>
      <c r="N10522" s="72">
        <v>79552</v>
      </c>
      <c r="O10522" s="72">
        <v>104306</v>
      </c>
      <c r="P10522" s="72">
        <v>90542</v>
      </c>
    </row>
    <row r="10523" spans="1:16" hidden="1">
      <c r="A10523" s="72" t="s">
        <v>2123</v>
      </c>
      <c r="B10523" s="72" t="s">
        <v>3428</v>
      </c>
      <c r="C10523" s="72" t="s">
        <v>2110</v>
      </c>
      <c r="D10523" s="72">
        <v>24</v>
      </c>
      <c r="E10523" s="72">
        <v>24</v>
      </c>
      <c r="F10523" s="72">
        <v>22</v>
      </c>
      <c r="G10523" s="72">
        <v>22</v>
      </c>
      <c r="H10523" s="72">
        <v>23</v>
      </c>
      <c r="I10523" s="72">
        <v>25</v>
      </c>
      <c r="J10523" s="72">
        <v>6</v>
      </c>
      <c r="K10523" s="72">
        <v>6</v>
      </c>
      <c r="L10523" s="72">
        <v>7</v>
      </c>
      <c r="M10523" s="72">
        <v>7</v>
      </c>
      <c r="N10523" s="72">
        <v>6</v>
      </c>
      <c r="O10523" s="72">
        <v>5</v>
      </c>
      <c r="P10523" s="72">
        <v>5</v>
      </c>
    </row>
    <row r="10524" spans="1:16" hidden="1">
      <c r="A10524" s="72" t="s">
        <v>2123</v>
      </c>
      <c r="B10524" s="72" t="s">
        <v>3428</v>
      </c>
      <c r="C10524" s="72" t="s">
        <v>2111</v>
      </c>
      <c r="D10524" s="72">
        <v>8161117</v>
      </c>
      <c r="E10524" s="72">
        <v>10789591</v>
      </c>
      <c r="F10524" s="72">
        <v>10958354</v>
      </c>
      <c r="G10524" s="72">
        <v>10691470</v>
      </c>
      <c r="H10524" s="72">
        <v>10729949</v>
      </c>
      <c r="I10524" s="72">
        <v>8411975</v>
      </c>
      <c r="J10524" s="72">
        <v>1474875</v>
      </c>
      <c r="K10524" s="72">
        <v>1673878</v>
      </c>
      <c r="L10524" s="72">
        <v>2030201</v>
      </c>
      <c r="M10524" s="72">
        <v>2144070</v>
      </c>
      <c r="N10524" s="72">
        <v>1633952</v>
      </c>
      <c r="O10524" s="72">
        <v>2617960</v>
      </c>
      <c r="P10524" s="72">
        <v>3134121</v>
      </c>
    </row>
    <row r="10525" spans="1:16" hidden="1">
      <c r="A10525" s="72" t="s">
        <v>2151</v>
      </c>
      <c r="B10525" s="72" t="s">
        <v>3429</v>
      </c>
      <c r="C10525" s="72" t="s">
        <v>2103</v>
      </c>
      <c r="P10525" s="72">
        <v>18223872</v>
      </c>
    </row>
    <row r="10526" spans="1:16" hidden="1">
      <c r="A10526" s="72" t="s">
        <v>2151</v>
      </c>
      <c r="B10526" s="72" t="s">
        <v>3429</v>
      </c>
      <c r="C10526" s="72" t="s">
        <v>2104</v>
      </c>
      <c r="P10526" s="72">
        <v>247508</v>
      </c>
    </row>
    <row r="10527" spans="1:16" hidden="1">
      <c r="A10527" s="72" t="s">
        <v>2151</v>
      </c>
      <c r="B10527" s="72" t="s">
        <v>3429</v>
      </c>
      <c r="C10527" s="72" t="s">
        <v>2105</v>
      </c>
      <c r="P10527" s="72">
        <v>331210027</v>
      </c>
    </row>
    <row r="10528" spans="1:16" hidden="1">
      <c r="A10528" s="72" t="s">
        <v>2151</v>
      </c>
      <c r="B10528" s="72" t="s">
        <v>3429</v>
      </c>
      <c r="C10528" s="72" t="s">
        <v>2106</v>
      </c>
      <c r="P10528" s="72">
        <v>5930930</v>
      </c>
    </row>
    <row r="10529" spans="1:16" hidden="1">
      <c r="A10529" s="72" t="s">
        <v>2151</v>
      </c>
      <c r="B10529" s="72" t="s">
        <v>3429</v>
      </c>
      <c r="C10529" s="72" t="s">
        <v>2107</v>
      </c>
      <c r="P10529" s="72">
        <v>21807</v>
      </c>
    </row>
    <row r="10530" spans="1:16" hidden="1">
      <c r="A10530" s="72" t="s">
        <v>2151</v>
      </c>
      <c r="B10530" s="72" t="s">
        <v>3429</v>
      </c>
      <c r="C10530" s="72" t="s">
        <v>2108</v>
      </c>
      <c r="P10530" s="72">
        <v>90658417</v>
      </c>
    </row>
    <row r="10531" spans="1:16" hidden="1">
      <c r="A10531" s="72" t="s">
        <v>2151</v>
      </c>
      <c r="B10531" s="72" t="s">
        <v>3429</v>
      </c>
      <c r="C10531" s="72" t="s">
        <v>2109</v>
      </c>
      <c r="P10531" s="72">
        <v>444071</v>
      </c>
    </row>
    <row r="10532" spans="1:16" hidden="1">
      <c r="A10532" s="72" t="s">
        <v>2151</v>
      </c>
      <c r="B10532" s="72" t="s">
        <v>3429</v>
      </c>
      <c r="C10532" s="72" t="s">
        <v>2110</v>
      </c>
      <c r="P10532" s="72">
        <v>67</v>
      </c>
    </row>
    <row r="10533" spans="1:16" hidden="1">
      <c r="A10533" s="72" t="s">
        <v>2151</v>
      </c>
      <c r="B10533" s="72" t="s">
        <v>3429</v>
      </c>
      <c r="C10533" s="72" t="s">
        <v>2111</v>
      </c>
      <c r="P10533" s="72">
        <v>4878405</v>
      </c>
    </row>
    <row r="10534" spans="1:16" hidden="1">
      <c r="A10534" s="72" t="s">
        <v>2155</v>
      </c>
      <c r="B10534" s="72" t="s">
        <v>3430</v>
      </c>
      <c r="C10534" s="72" t="s">
        <v>2103</v>
      </c>
      <c r="D10534" s="72">
        <v>5587</v>
      </c>
      <c r="E10534" s="72">
        <v>4107</v>
      </c>
      <c r="F10534" s="72">
        <v>4412</v>
      </c>
      <c r="G10534" s="72">
        <v>7497</v>
      </c>
      <c r="H10534" s="72">
        <v>10342</v>
      </c>
      <c r="I10534" s="72">
        <v>6421</v>
      </c>
    </row>
    <row r="10535" spans="1:16" hidden="1">
      <c r="A10535" s="72" t="s">
        <v>2155</v>
      </c>
      <c r="B10535" s="72" t="s">
        <v>3430</v>
      </c>
      <c r="C10535" s="72" t="s">
        <v>2104</v>
      </c>
      <c r="D10535" s="72">
        <v>133</v>
      </c>
      <c r="E10535" s="72">
        <v>142</v>
      </c>
      <c r="F10535" s="72">
        <v>160</v>
      </c>
      <c r="G10535" s="72">
        <v>180</v>
      </c>
      <c r="H10535" s="72">
        <v>185</v>
      </c>
      <c r="I10535" s="72">
        <v>189</v>
      </c>
    </row>
    <row r="10536" spans="1:16" hidden="1">
      <c r="A10536" s="72" t="s">
        <v>2155</v>
      </c>
      <c r="B10536" s="72" t="s">
        <v>3430</v>
      </c>
      <c r="C10536" s="72" t="s">
        <v>2105</v>
      </c>
      <c r="D10536" s="72">
        <v>91774</v>
      </c>
      <c r="E10536" s="72">
        <v>85463</v>
      </c>
      <c r="F10536" s="72">
        <v>73290</v>
      </c>
      <c r="G10536" s="72">
        <v>133837</v>
      </c>
      <c r="H10536" s="72">
        <v>151484</v>
      </c>
      <c r="I10536" s="72">
        <v>31802</v>
      </c>
    </row>
    <row r="10537" spans="1:16" hidden="1">
      <c r="A10537" s="72" t="s">
        <v>2147</v>
      </c>
      <c r="B10537" s="72" t="s">
        <v>3431</v>
      </c>
      <c r="C10537" s="72" t="s">
        <v>2103</v>
      </c>
      <c r="D10537" s="72">
        <v>25158</v>
      </c>
      <c r="E10537" s="72">
        <v>25223</v>
      </c>
      <c r="F10537" s="72">
        <v>22313</v>
      </c>
      <c r="G10537" s="72">
        <v>26362</v>
      </c>
      <c r="H10537" s="72">
        <v>28857</v>
      </c>
      <c r="I10537" s="72">
        <v>24656</v>
      </c>
      <c r="J10537" s="72">
        <v>23757</v>
      </c>
      <c r="K10537" s="72">
        <v>23118</v>
      </c>
      <c r="L10537" s="72">
        <v>27663</v>
      </c>
      <c r="M10537" s="72">
        <v>27656</v>
      </c>
      <c r="N10537" s="72">
        <v>25460</v>
      </c>
      <c r="O10537" s="72">
        <v>24160</v>
      </c>
      <c r="P10537" s="72">
        <v>26985</v>
      </c>
    </row>
    <row r="10538" spans="1:16" hidden="1">
      <c r="A10538" s="72" t="s">
        <v>2147</v>
      </c>
      <c r="B10538" s="72" t="s">
        <v>3431</v>
      </c>
      <c r="C10538" s="72" t="s">
        <v>2104</v>
      </c>
      <c r="D10538" s="72">
        <v>345</v>
      </c>
      <c r="E10538" s="72">
        <v>341</v>
      </c>
      <c r="F10538" s="72">
        <v>345</v>
      </c>
      <c r="G10538" s="72">
        <v>345</v>
      </c>
      <c r="H10538" s="72">
        <v>347</v>
      </c>
      <c r="I10538" s="72">
        <v>348</v>
      </c>
      <c r="J10538" s="72">
        <v>354</v>
      </c>
      <c r="K10538" s="72">
        <v>352</v>
      </c>
      <c r="L10538" s="72">
        <v>356</v>
      </c>
      <c r="M10538" s="72">
        <v>355</v>
      </c>
      <c r="N10538" s="72">
        <v>358</v>
      </c>
      <c r="O10538" s="72">
        <v>360</v>
      </c>
      <c r="P10538" s="72">
        <v>359</v>
      </c>
    </row>
    <row r="10539" spans="1:16" hidden="1">
      <c r="A10539" s="72" t="s">
        <v>2147</v>
      </c>
      <c r="B10539" s="72" t="s">
        <v>3431</v>
      </c>
      <c r="C10539" s="72" t="s">
        <v>2105</v>
      </c>
      <c r="D10539" s="72">
        <v>306463</v>
      </c>
      <c r="E10539" s="72">
        <v>301939</v>
      </c>
      <c r="F10539" s="72">
        <v>278512</v>
      </c>
      <c r="G10539" s="72">
        <v>308913</v>
      </c>
      <c r="H10539" s="72">
        <v>354531</v>
      </c>
      <c r="I10539" s="72">
        <v>297502</v>
      </c>
      <c r="J10539" s="72">
        <v>271387</v>
      </c>
      <c r="K10539" s="72">
        <v>268238</v>
      </c>
      <c r="L10539" s="72">
        <v>315518</v>
      </c>
      <c r="M10539" s="72">
        <v>319405</v>
      </c>
      <c r="N10539" s="72">
        <v>287045</v>
      </c>
      <c r="O10539" s="72">
        <v>286111</v>
      </c>
      <c r="P10539" s="72">
        <v>392582</v>
      </c>
    </row>
    <row r="10540" spans="1:16" hidden="1">
      <c r="A10540" s="72" t="s">
        <v>2147</v>
      </c>
      <c r="B10540" s="72" t="s">
        <v>3431</v>
      </c>
      <c r="C10540" s="72" t="s">
        <v>2106</v>
      </c>
      <c r="D10540" s="72">
        <v>8174</v>
      </c>
      <c r="E10540" s="72">
        <v>8893</v>
      </c>
      <c r="F10540" s="72">
        <v>5276</v>
      </c>
      <c r="G10540" s="72">
        <v>6429</v>
      </c>
      <c r="H10540" s="72">
        <v>7533</v>
      </c>
      <c r="I10540" s="72">
        <v>6171</v>
      </c>
      <c r="J10540" s="72">
        <v>5756</v>
      </c>
      <c r="K10540" s="72">
        <v>5442</v>
      </c>
      <c r="L10540" s="72">
        <v>6296</v>
      </c>
      <c r="M10540" s="72">
        <v>6379</v>
      </c>
      <c r="N10540" s="72">
        <v>4642</v>
      </c>
      <c r="O10540" s="72">
        <v>4556</v>
      </c>
      <c r="P10540" s="72">
        <v>5651</v>
      </c>
    </row>
    <row r="10541" spans="1:16" hidden="1">
      <c r="A10541" s="72" t="s">
        <v>2147</v>
      </c>
      <c r="B10541" s="72" t="s">
        <v>3431</v>
      </c>
      <c r="C10541" s="72" t="s">
        <v>2107</v>
      </c>
      <c r="D10541" s="72">
        <v>32</v>
      </c>
      <c r="E10541" s="72">
        <v>34</v>
      </c>
      <c r="F10541" s="72">
        <v>26</v>
      </c>
      <c r="G10541" s="72">
        <v>29</v>
      </c>
      <c r="H10541" s="72">
        <v>30</v>
      </c>
      <c r="I10541" s="72">
        <v>30</v>
      </c>
      <c r="J10541" s="72">
        <v>30</v>
      </c>
      <c r="K10541" s="72">
        <v>30</v>
      </c>
      <c r="L10541" s="72">
        <v>29</v>
      </c>
      <c r="M10541" s="72">
        <v>32</v>
      </c>
      <c r="N10541" s="72">
        <v>32</v>
      </c>
      <c r="O10541" s="72">
        <v>28</v>
      </c>
      <c r="P10541" s="72">
        <v>28</v>
      </c>
    </row>
    <row r="10542" spans="1:16" hidden="1">
      <c r="A10542" s="72" t="s">
        <v>2147</v>
      </c>
      <c r="B10542" s="72" t="s">
        <v>3431</v>
      </c>
      <c r="C10542" s="72" t="s">
        <v>2108</v>
      </c>
      <c r="D10542" s="72">
        <v>93255</v>
      </c>
      <c r="E10542" s="72">
        <v>102550</v>
      </c>
      <c r="F10542" s="72">
        <v>61497</v>
      </c>
      <c r="G10542" s="72">
        <v>71380</v>
      </c>
      <c r="H10542" s="72">
        <v>87165</v>
      </c>
      <c r="I10542" s="72">
        <v>69286</v>
      </c>
      <c r="J10542" s="72">
        <v>61185</v>
      </c>
      <c r="K10542" s="72">
        <v>56069</v>
      </c>
      <c r="L10542" s="72">
        <v>67317</v>
      </c>
      <c r="M10542" s="72">
        <v>68904</v>
      </c>
      <c r="N10542" s="72">
        <v>49074</v>
      </c>
      <c r="O10542" s="72">
        <v>50168</v>
      </c>
      <c r="P10542" s="72">
        <v>73201</v>
      </c>
    </row>
    <row r="10543" spans="1:16" hidden="1">
      <c r="A10543" s="72" t="s">
        <v>2147</v>
      </c>
      <c r="B10543" s="72" t="s">
        <v>3431</v>
      </c>
      <c r="C10543" s="72" t="s">
        <v>2109</v>
      </c>
      <c r="D10543" s="72">
        <v>3523</v>
      </c>
      <c r="E10543" s="72">
        <v>3631</v>
      </c>
      <c r="F10543" s="72">
        <v>3917</v>
      </c>
      <c r="G10543" s="72">
        <v>4713</v>
      </c>
      <c r="H10543" s="72">
        <v>5808</v>
      </c>
      <c r="I10543" s="72">
        <v>4121</v>
      </c>
      <c r="J10543" s="72">
        <v>3902</v>
      </c>
      <c r="K10543" s="72">
        <v>4316</v>
      </c>
      <c r="L10543" s="72">
        <v>4944</v>
      </c>
      <c r="M10543" s="72">
        <v>3223</v>
      </c>
      <c r="N10543" s="72">
        <v>572</v>
      </c>
      <c r="O10543" s="72">
        <v>385</v>
      </c>
      <c r="P10543" s="72">
        <v>690</v>
      </c>
    </row>
    <row r="10544" spans="1:16" hidden="1">
      <c r="A10544" s="72" t="s">
        <v>2147</v>
      </c>
      <c r="B10544" s="72" t="s">
        <v>3431</v>
      </c>
      <c r="C10544" s="72" t="s">
        <v>2110</v>
      </c>
      <c r="D10544" s="72">
        <v>1</v>
      </c>
      <c r="E10544" s="72">
        <v>1</v>
      </c>
      <c r="F10544" s="72">
        <v>6</v>
      </c>
      <c r="G10544" s="72">
        <v>5</v>
      </c>
      <c r="H10544" s="72">
        <v>5</v>
      </c>
      <c r="I10544" s="72">
        <v>5</v>
      </c>
      <c r="J10544" s="72">
        <v>5</v>
      </c>
      <c r="K10544" s="72">
        <v>5</v>
      </c>
      <c r="L10544" s="72">
        <v>5</v>
      </c>
      <c r="M10544" s="72">
        <v>4</v>
      </c>
      <c r="N10544" s="72">
        <v>4</v>
      </c>
      <c r="O10544" s="72">
        <v>4</v>
      </c>
      <c r="P10544" s="72">
        <v>4</v>
      </c>
    </row>
    <row r="10545" spans="1:16" hidden="1">
      <c r="A10545" s="72" t="s">
        <v>2147</v>
      </c>
      <c r="B10545" s="72" t="s">
        <v>3431</v>
      </c>
      <c r="C10545" s="72" t="s">
        <v>2111</v>
      </c>
      <c r="D10545" s="72">
        <v>39186</v>
      </c>
      <c r="E10545" s="72">
        <v>41138</v>
      </c>
      <c r="F10545" s="72">
        <v>43135</v>
      </c>
      <c r="G10545" s="72">
        <v>50599</v>
      </c>
      <c r="H10545" s="72">
        <v>65141</v>
      </c>
      <c r="I10545" s="72">
        <v>45297</v>
      </c>
      <c r="J10545" s="72">
        <v>39503</v>
      </c>
      <c r="K10545" s="72">
        <v>46157</v>
      </c>
      <c r="L10545" s="72">
        <v>50972</v>
      </c>
      <c r="M10545" s="72">
        <v>33792</v>
      </c>
      <c r="N10545" s="72">
        <v>5958</v>
      </c>
      <c r="O10545" s="72">
        <v>4492</v>
      </c>
      <c r="P10545" s="72">
        <v>9107</v>
      </c>
    </row>
    <row r="10546" spans="1:16" hidden="1">
      <c r="A10546" s="72" t="s">
        <v>2125</v>
      </c>
      <c r="B10546" s="72" t="s">
        <v>3432</v>
      </c>
      <c r="C10546" s="72" t="s">
        <v>2103</v>
      </c>
      <c r="D10546" s="72">
        <v>6698</v>
      </c>
      <c r="E10546" s="72">
        <v>5391</v>
      </c>
      <c r="F10546" s="72">
        <v>5618</v>
      </c>
      <c r="G10546" s="72">
        <v>6452</v>
      </c>
      <c r="H10546" s="72">
        <v>7265</v>
      </c>
      <c r="I10546" s="72">
        <v>5908</v>
      </c>
      <c r="J10546" s="72">
        <v>4826</v>
      </c>
      <c r="K10546" s="72">
        <v>4128</v>
      </c>
      <c r="L10546" s="72">
        <v>4745</v>
      </c>
      <c r="M10546" s="72">
        <v>3470</v>
      </c>
      <c r="N10546" s="72">
        <v>2769</v>
      </c>
      <c r="O10546" s="72">
        <v>3124</v>
      </c>
      <c r="P10546" s="72">
        <v>2902</v>
      </c>
    </row>
    <row r="10547" spans="1:16" hidden="1">
      <c r="A10547" s="72" t="s">
        <v>2125</v>
      </c>
      <c r="B10547" s="72" t="s">
        <v>3432</v>
      </c>
      <c r="C10547" s="72" t="s">
        <v>2104</v>
      </c>
      <c r="D10547" s="72">
        <v>162</v>
      </c>
      <c r="E10547" s="72">
        <v>154</v>
      </c>
      <c r="F10547" s="72">
        <v>108</v>
      </c>
      <c r="G10547" s="72">
        <v>108</v>
      </c>
      <c r="H10547" s="72">
        <v>118</v>
      </c>
      <c r="I10547" s="72">
        <v>110</v>
      </c>
      <c r="J10547" s="72">
        <v>107</v>
      </c>
      <c r="K10547" s="72">
        <v>105</v>
      </c>
      <c r="L10547" s="72">
        <v>106</v>
      </c>
      <c r="M10547" s="72">
        <v>89</v>
      </c>
      <c r="N10547" s="72">
        <v>85</v>
      </c>
      <c r="O10547" s="72">
        <v>58</v>
      </c>
      <c r="P10547" s="72">
        <v>58</v>
      </c>
    </row>
    <row r="10548" spans="1:16" hidden="1">
      <c r="A10548" s="72" t="s">
        <v>2125</v>
      </c>
      <c r="B10548" s="72" t="s">
        <v>3432</v>
      </c>
      <c r="C10548" s="72" t="s">
        <v>2105</v>
      </c>
      <c r="D10548" s="72">
        <v>86908</v>
      </c>
      <c r="E10548" s="72">
        <v>44489</v>
      </c>
      <c r="F10548" s="72">
        <v>63828</v>
      </c>
      <c r="G10548" s="72">
        <v>77498</v>
      </c>
      <c r="H10548" s="72">
        <v>84903</v>
      </c>
      <c r="I10548" s="72">
        <v>55732</v>
      </c>
      <c r="J10548" s="72">
        <v>56034</v>
      </c>
      <c r="K10548" s="72">
        <v>53215</v>
      </c>
      <c r="L10548" s="72">
        <v>59195</v>
      </c>
      <c r="M10548" s="72">
        <v>41874</v>
      </c>
      <c r="N10548" s="72">
        <v>33636</v>
      </c>
      <c r="O10548" s="72">
        <v>37352</v>
      </c>
      <c r="P10548" s="72">
        <v>40450</v>
      </c>
    </row>
    <row r="10549" spans="1:16" hidden="1">
      <c r="A10549" s="72" t="s">
        <v>2130</v>
      </c>
      <c r="B10549" s="72" t="s">
        <v>3433</v>
      </c>
      <c r="C10549" s="72" t="s">
        <v>2103</v>
      </c>
      <c r="D10549" s="72">
        <v>120167</v>
      </c>
      <c r="E10549" s="72">
        <v>101890</v>
      </c>
      <c r="F10549" s="72">
        <v>83995</v>
      </c>
      <c r="G10549" s="72">
        <v>103384</v>
      </c>
      <c r="H10549" s="72">
        <v>112616</v>
      </c>
      <c r="I10549" s="72">
        <v>92094</v>
      </c>
      <c r="J10549" s="72">
        <v>86011</v>
      </c>
      <c r="K10549" s="72">
        <v>87135</v>
      </c>
      <c r="L10549" s="72">
        <v>97670</v>
      </c>
      <c r="M10549" s="72">
        <v>95991</v>
      </c>
      <c r="N10549" s="72">
        <v>89138</v>
      </c>
      <c r="O10549" s="72">
        <v>118939</v>
      </c>
      <c r="P10549" s="72">
        <v>97975</v>
      </c>
    </row>
    <row r="10550" spans="1:16" hidden="1">
      <c r="A10550" s="72" t="s">
        <v>2130</v>
      </c>
      <c r="B10550" s="72" t="s">
        <v>3433</v>
      </c>
      <c r="C10550" s="72" t="s">
        <v>2104</v>
      </c>
      <c r="D10550" s="72">
        <v>3449</v>
      </c>
      <c r="E10550" s="72">
        <v>3441</v>
      </c>
      <c r="F10550" s="72">
        <v>3482</v>
      </c>
      <c r="G10550" s="72">
        <v>3512</v>
      </c>
      <c r="H10550" s="72">
        <v>3537</v>
      </c>
      <c r="I10550" s="72">
        <v>3690</v>
      </c>
      <c r="J10550" s="72">
        <v>3507</v>
      </c>
      <c r="K10550" s="72">
        <v>3530</v>
      </c>
      <c r="L10550" s="72">
        <v>3540</v>
      </c>
      <c r="M10550" s="72">
        <v>3585</v>
      </c>
      <c r="N10550" s="72">
        <v>3612</v>
      </c>
      <c r="O10550" s="72">
        <v>3636</v>
      </c>
      <c r="P10550" s="72">
        <v>3676</v>
      </c>
    </row>
    <row r="10551" spans="1:16" hidden="1">
      <c r="A10551" s="72" t="s">
        <v>2130</v>
      </c>
      <c r="B10551" s="72" t="s">
        <v>3433</v>
      </c>
      <c r="C10551" s="72" t="s">
        <v>2105</v>
      </c>
      <c r="D10551" s="72">
        <v>1056816</v>
      </c>
      <c r="E10551" s="72">
        <v>838831</v>
      </c>
      <c r="F10551" s="72">
        <v>609956</v>
      </c>
      <c r="G10551" s="72">
        <v>821282</v>
      </c>
      <c r="H10551" s="72">
        <v>822812</v>
      </c>
      <c r="I10551" s="72">
        <v>683493</v>
      </c>
      <c r="J10551" s="72">
        <v>596431</v>
      </c>
      <c r="K10551" s="72">
        <v>661128</v>
      </c>
      <c r="L10551" s="72">
        <v>753019</v>
      </c>
      <c r="M10551" s="72">
        <v>727104</v>
      </c>
      <c r="N10551" s="72">
        <v>618037</v>
      </c>
      <c r="O10551" s="72">
        <v>1004784</v>
      </c>
      <c r="P10551" s="72">
        <v>1081648</v>
      </c>
    </row>
    <row r="10552" spans="1:16" hidden="1">
      <c r="A10552" s="72" t="s">
        <v>2130</v>
      </c>
      <c r="B10552" s="72" t="s">
        <v>3433</v>
      </c>
      <c r="C10552" s="72" t="s">
        <v>2106</v>
      </c>
      <c r="D10552" s="72">
        <v>149959</v>
      </c>
      <c r="E10552" s="72">
        <v>141312</v>
      </c>
      <c r="F10552" s="72">
        <v>134685</v>
      </c>
      <c r="G10552" s="72">
        <v>171890</v>
      </c>
      <c r="H10552" s="72">
        <v>203809</v>
      </c>
      <c r="I10552" s="72">
        <v>188516</v>
      </c>
      <c r="J10552" s="72">
        <v>199332</v>
      </c>
      <c r="K10552" s="72">
        <v>223267</v>
      </c>
      <c r="L10552" s="72">
        <v>235088</v>
      </c>
      <c r="M10552" s="72">
        <v>228635</v>
      </c>
      <c r="N10552" s="72">
        <v>201571</v>
      </c>
      <c r="O10552" s="72">
        <v>209665</v>
      </c>
      <c r="P10552" s="72">
        <v>209262</v>
      </c>
    </row>
    <row r="10553" spans="1:16" hidden="1">
      <c r="A10553" s="72" t="s">
        <v>2130</v>
      </c>
      <c r="B10553" s="72" t="s">
        <v>3433</v>
      </c>
      <c r="C10553" s="72" t="s">
        <v>2107</v>
      </c>
      <c r="D10553" s="72">
        <v>531</v>
      </c>
      <c r="E10553" s="72">
        <v>536</v>
      </c>
      <c r="F10553" s="72">
        <v>542</v>
      </c>
      <c r="G10553" s="72">
        <v>530</v>
      </c>
      <c r="H10553" s="72">
        <v>537</v>
      </c>
      <c r="I10553" s="72">
        <v>626</v>
      </c>
      <c r="J10553" s="72">
        <v>554</v>
      </c>
      <c r="K10553" s="72">
        <v>556</v>
      </c>
      <c r="L10553" s="72">
        <v>559</v>
      </c>
      <c r="M10553" s="72">
        <v>546</v>
      </c>
      <c r="N10553" s="72">
        <v>563</v>
      </c>
      <c r="O10553" s="72">
        <v>561</v>
      </c>
      <c r="P10553" s="72">
        <v>560</v>
      </c>
    </row>
    <row r="10554" spans="1:16" hidden="1">
      <c r="A10554" s="72" t="s">
        <v>2130</v>
      </c>
      <c r="B10554" s="72" t="s">
        <v>3433</v>
      </c>
      <c r="C10554" s="72" t="s">
        <v>2108</v>
      </c>
      <c r="D10554" s="72">
        <v>1267920</v>
      </c>
      <c r="E10554" s="72">
        <v>1148214</v>
      </c>
      <c r="F10554" s="72">
        <v>928942</v>
      </c>
      <c r="G10554" s="72">
        <v>1338517</v>
      </c>
      <c r="H10554" s="72">
        <v>1757996</v>
      </c>
      <c r="I10554" s="72">
        <v>1334051</v>
      </c>
      <c r="J10554" s="72">
        <v>1322982</v>
      </c>
      <c r="K10554" s="72">
        <v>1624404</v>
      </c>
      <c r="L10554" s="72">
        <v>1746055</v>
      </c>
      <c r="M10554" s="72">
        <v>1635464</v>
      </c>
      <c r="N10554" s="72">
        <v>1328958</v>
      </c>
      <c r="O10554" s="72">
        <v>1739451</v>
      </c>
      <c r="P10554" s="72">
        <v>2393895</v>
      </c>
    </row>
    <row r="10555" spans="1:16" hidden="1">
      <c r="A10555" s="72" t="s">
        <v>2122</v>
      </c>
      <c r="B10555" s="72" t="s">
        <v>3434</v>
      </c>
      <c r="C10555" s="72" t="s">
        <v>2103</v>
      </c>
      <c r="D10555" s="72">
        <v>126313</v>
      </c>
      <c r="E10555" s="72">
        <v>111460</v>
      </c>
      <c r="F10555" s="72">
        <v>79772</v>
      </c>
      <c r="G10555" s="72">
        <v>93959</v>
      </c>
      <c r="H10555" s="72">
        <v>107312</v>
      </c>
      <c r="I10555" s="72">
        <v>81051</v>
      </c>
      <c r="J10555" s="72">
        <v>71355</v>
      </c>
      <c r="K10555" s="72">
        <v>61675</v>
      </c>
      <c r="L10555" s="72">
        <v>78945</v>
      </c>
      <c r="M10555" s="72">
        <v>70752</v>
      </c>
      <c r="N10555" s="72">
        <v>62469</v>
      </c>
      <c r="O10555" s="72">
        <v>81086</v>
      </c>
      <c r="P10555" s="72">
        <v>69808</v>
      </c>
    </row>
    <row r="10556" spans="1:16" hidden="1">
      <c r="A10556" s="72" t="s">
        <v>2122</v>
      </c>
      <c r="B10556" s="72" t="s">
        <v>3434</v>
      </c>
      <c r="C10556" s="72" t="s">
        <v>2104</v>
      </c>
      <c r="D10556" s="72">
        <v>2931</v>
      </c>
      <c r="E10556" s="72">
        <v>2889</v>
      </c>
      <c r="F10556" s="72">
        <v>2791</v>
      </c>
      <c r="G10556" s="72">
        <v>2776</v>
      </c>
      <c r="H10556" s="72">
        <v>2749</v>
      </c>
      <c r="I10556" s="72">
        <v>2681</v>
      </c>
      <c r="J10556" s="72">
        <v>2620</v>
      </c>
      <c r="K10556" s="72">
        <v>2580</v>
      </c>
      <c r="L10556" s="72">
        <v>2546</v>
      </c>
      <c r="M10556" s="72">
        <v>2510</v>
      </c>
      <c r="N10556" s="72">
        <v>2521</v>
      </c>
      <c r="O10556" s="72">
        <v>2585</v>
      </c>
      <c r="P10556" s="72">
        <v>2649</v>
      </c>
    </row>
    <row r="10557" spans="1:16" hidden="1">
      <c r="A10557" s="72" t="s">
        <v>2122</v>
      </c>
      <c r="B10557" s="72" t="s">
        <v>3434</v>
      </c>
      <c r="C10557" s="72" t="s">
        <v>2105</v>
      </c>
      <c r="D10557" s="72">
        <v>1692539</v>
      </c>
      <c r="E10557" s="72">
        <v>1452889</v>
      </c>
      <c r="F10557" s="72">
        <v>1079389</v>
      </c>
      <c r="G10557" s="72">
        <v>1237202</v>
      </c>
      <c r="H10557" s="72">
        <v>1404354</v>
      </c>
      <c r="I10557" s="72">
        <v>1091299</v>
      </c>
      <c r="J10557" s="72">
        <v>943642</v>
      </c>
      <c r="K10557" s="72">
        <v>898488</v>
      </c>
      <c r="L10557" s="72">
        <v>1065445</v>
      </c>
      <c r="M10557" s="72">
        <v>1049191</v>
      </c>
      <c r="N10557" s="72">
        <v>926084</v>
      </c>
      <c r="O10557" s="72">
        <v>1123633</v>
      </c>
      <c r="P10557" s="72">
        <v>1264843</v>
      </c>
    </row>
    <row r="10558" spans="1:16" hidden="1">
      <c r="A10558" s="72" t="s">
        <v>2122</v>
      </c>
      <c r="B10558" s="72" t="s">
        <v>3434</v>
      </c>
      <c r="C10558" s="72" t="s">
        <v>2106</v>
      </c>
      <c r="D10558" s="72">
        <v>165861</v>
      </c>
      <c r="E10558" s="72">
        <v>167042</v>
      </c>
      <c r="F10558" s="72">
        <v>160321</v>
      </c>
      <c r="G10558" s="72">
        <v>200629</v>
      </c>
      <c r="H10558" s="72">
        <v>181413</v>
      </c>
      <c r="I10558" s="72">
        <v>166484</v>
      </c>
      <c r="J10558" s="72">
        <v>169619</v>
      </c>
      <c r="K10558" s="72">
        <v>147889</v>
      </c>
      <c r="L10558" s="72">
        <v>162929</v>
      </c>
      <c r="M10558" s="72">
        <v>157365</v>
      </c>
      <c r="N10558" s="72">
        <v>161997</v>
      </c>
      <c r="O10558" s="72">
        <v>230428</v>
      </c>
      <c r="P10558" s="72">
        <v>263211</v>
      </c>
    </row>
    <row r="10559" spans="1:16" hidden="1">
      <c r="A10559" s="72" t="s">
        <v>2122</v>
      </c>
      <c r="B10559" s="72" t="s">
        <v>3434</v>
      </c>
      <c r="C10559" s="72" t="s">
        <v>2107</v>
      </c>
      <c r="D10559" s="72">
        <v>494</v>
      </c>
      <c r="E10559" s="72">
        <v>486</v>
      </c>
      <c r="F10559" s="72">
        <v>458</v>
      </c>
      <c r="G10559" s="72">
        <v>450</v>
      </c>
      <c r="H10559" s="72">
        <v>456</v>
      </c>
      <c r="I10559" s="72">
        <v>481</v>
      </c>
      <c r="J10559" s="72">
        <v>475</v>
      </c>
      <c r="K10559" s="72">
        <v>464</v>
      </c>
      <c r="L10559" s="72">
        <v>461</v>
      </c>
      <c r="M10559" s="72">
        <v>461</v>
      </c>
      <c r="N10559" s="72">
        <v>468</v>
      </c>
      <c r="O10559" s="72">
        <v>447</v>
      </c>
      <c r="P10559" s="72">
        <v>514</v>
      </c>
    </row>
    <row r="10560" spans="1:16" hidden="1">
      <c r="A10560" s="72" t="s">
        <v>2122</v>
      </c>
      <c r="B10560" s="72" t="s">
        <v>3434</v>
      </c>
      <c r="C10560" s="72" t="s">
        <v>2108</v>
      </c>
      <c r="D10560" s="72">
        <v>1985469</v>
      </c>
      <c r="E10560" s="72">
        <v>1954408</v>
      </c>
      <c r="F10560" s="72">
        <v>1822436</v>
      </c>
      <c r="G10560" s="72">
        <v>2279057</v>
      </c>
      <c r="H10560" s="72">
        <v>2069330</v>
      </c>
      <c r="I10560" s="72">
        <v>1819461</v>
      </c>
      <c r="J10560" s="72">
        <v>1809508</v>
      </c>
      <c r="K10560" s="72">
        <v>1746769</v>
      </c>
      <c r="L10560" s="72">
        <v>1873490</v>
      </c>
      <c r="M10560" s="72">
        <v>1926961</v>
      </c>
      <c r="N10560" s="72">
        <v>1738618</v>
      </c>
      <c r="O10560" s="72">
        <v>2697754</v>
      </c>
      <c r="P10560" s="72">
        <v>3592979</v>
      </c>
    </row>
    <row r="10561" spans="1:16" hidden="1">
      <c r="A10561" s="72" t="s">
        <v>2122</v>
      </c>
      <c r="B10561" s="72" t="s">
        <v>3434</v>
      </c>
      <c r="C10561" s="72" t="s">
        <v>2109</v>
      </c>
      <c r="D10561" s="72">
        <v>175032</v>
      </c>
      <c r="E10561" s="72">
        <v>137427</v>
      </c>
      <c r="F10561" s="72">
        <v>158604</v>
      </c>
      <c r="G10561" s="72">
        <v>192799</v>
      </c>
      <c r="H10561" s="72">
        <v>167929</v>
      </c>
      <c r="I10561" s="72">
        <v>200436</v>
      </c>
      <c r="J10561" s="72">
        <v>219366</v>
      </c>
      <c r="K10561" s="72">
        <v>202748</v>
      </c>
      <c r="L10561" s="72">
        <v>188679</v>
      </c>
      <c r="M10561" s="72">
        <v>203514</v>
      </c>
      <c r="N10561" s="72">
        <v>194907</v>
      </c>
      <c r="O10561" s="72">
        <v>168770</v>
      </c>
      <c r="P10561" s="72">
        <v>134748</v>
      </c>
    </row>
    <row r="10562" spans="1:16" hidden="1">
      <c r="A10562" s="72" t="s">
        <v>2122</v>
      </c>
      <c r="B10562" s="72" t="s">
        <v>3434</v>
      </c>
      <c r="C10562" s="72" t="s">
        <v>2110</v>
      </c>
      <c r="D10562" s="72">
        <v>7</v>
      </c>
      <c r="E10562" s="72">
        <v>6</v>
      </c>
      <c r="F10562" s="72">
        <v>6</v>
      </c>
      <c r="G10562" s="72">
        <v>6</v>
      </c>
      <c r="H10562" s="72">
        <v>8</v>
      </c>
      <c r="I10562" s="72">
        <v>9</v>
      </c>
      <c r="J10562" s="72">
        <v>9</v>
      </c>
      <c r="K10562" s="72">
        <v>9</v>
      </c>
      <c r="L10562" s="72">
        <v>9</v>
      </c>
      <c r="M10562" s="72">
        <v>10</v>
      </c>
      <c r="N10562" s="72">
        <v>8</v>
      </c>
      <c r="O10562" s="72">
        <v>7</v>
      </c>
      <c r="P10562" s="72">
        <v>5</v>
      </c>
    </row>
    <row r="10563" spans="1:16" hidden="1">
      <c r="A10563" s="72" t="s">
        <v>2122</v>
      </c>
      <c r="B10563" s="72" t="s">
        <v>3434</v>
      </c>
      <c r="C10563" s="72" t="s">
        <v>2111</v>
      </c>
      <c r="D10563" s="72">
        <v>1371162</v>
      </c>
      <c r="E10563" s="72">
        <v>893112</v>
      </c>
      <c r="F10563" s="72">
        <v>821774</v>
      </c>
      <c r="G10563" s="72">
        <v>1237999</v>
      </c>
      <c r="H10563" s="72">
        <v>1181474</v>
      </c>
      <c r="I10563" s="72">
        <v>1170370</v>
      </c>
      <c r="J10563" s="72">
        <v>1180326</v>
      </c>
      <c r="K10563" s="72">
        <v>1216507</v>
      </c>
      <c r="L10563" s="72">
        <v>1057895</v>
      </c>
      <c r="M10563" s="72">
        <v>1178241</v>
      </c>
      <c r="N10563" s="72">
        <v>932455</v>
      </c>
      <c r="O10563" s="72">
        <v>1136407</v>
      </c>
      <c r="P10563" s="72">
        <v>1277255</v>
      </c>
    </row>
    <row r="10564" spans="1:16" hidden="1">
      <c r="A10564" s="72" t="s">
        <v>2122</v>
      </c>
      <c r="B10564" s="72" t="s">
        <v>3435</v>
      </c>
      <c r="C10564" s="72" t="s">
        <v>2103</v>
      </c>
      <c r="D10564" s="72">
        <v>106449</v>
      </c>
      <c r="E10564" s="72">
        <v>82765</v>
      </c>
      <c r="F10564" s="72">
        <v>58591</v>
      </c>
      <c r="G10564" s="72">
        <v>80062</v>
      </c>
      <c r="H10564" s="72">
        <v>90400</v>
      </c>
      <c r="I10564" s="72">
        <v>77021</v>
      </c>
      <c r="J10564" s="72">
        <v>66744</v>
      </c>
      <c r="K10564" s="72">
        <v>59553</v>
      </c>
      <c r="L10564" s="72">
        <v>80343</v>
      </c>
      <c r="M10564" s="72">
        <v>73227</v>
      </c>
      <c r="N10564" s="72">
        <v>66841</v>
      </c>
      <c r="O10564" s="72">
        <v>80980</v>
      </c>
      <c r="P10564" s="72">
        <v>72262</v>
      </c>
    </row>
    <row r="10565" spans="1:16" hidden="1">
      <c r="A10565" s="72" t="s">
        <v>2122</v>
      </c>
      <c r="B10565" s="72" t="s">
        <v>3435</v>
      </c>
      <c r="C10565" s="72" t="s">
        <v>2104</v>
      </c>
      <c r="D10565" s="72">
        <v>2232</v>
      </c>
      <c r="E10565" s="72">
        <v>2218</v>
      </c>
      <c r="F10565" s="72">
        <v>2198</v>
      </c>
      <c r="G10565" s="72">
        <v>2211</v>
      </c>
      <c r="H10565" s="72">
        <v>2200</v>
      </c>
      <c r="I10565" s="72">
        <v>2216</v>
      </c>
      <c r="J10565" s="72">
        <v>2213</v>
      </c>
      <c r="K10565" s="72">
        <v>2213</v>
      </c>
      <c r="L10565" s="72">
        <v>2229</v>
      </c>
      <c r="M10565" s="72">
        <v>2228</v>
      </c>
      <c r="N10565" s="72">
        <v>2258</v>
      </c>
      <c r="O10565" s="72">
        <v>2276</v>
      </c>
      <c r="P10565" s="72">
        <v>2281</v>
      </c>
    </row>
    <row r="10566" spans="1:16" hidden="1">
      <c r="A10566" s="72" t="s">
        <v>2122</v>
      </c>
      <c r="B10566" s="72" t="s">
        <v>3435</v>
      </c>
      <c r="C10566" s="72" t="s">
        <v>2105</v>
      </c>
      <c r="D10566" s="72">
        <v>1592244</v>
      </c>
      <c r="E10566" s="72">
        <v>1367069</v>
      </c>
      <c r="F10566" s="72">
        <v>983015</v>
      </c>
      <c r="G10566" s="72">
        <v>1288793</v>
      </c>
      <c r="H10566" s="72">
        <v>1392846</v>
      </c>
      <c r="I10566" s="72">
        <v>1011346</v>
      </c>
      <c r="J10566" s="72">
        <v>900482</v>
      </c>
      <c r="K10566" s="72">
        <v>988795</v>
      </c>
      <c r="L10566" s="72">
        <v>1233436</v>
      </c>
      <c r="M10566" s="72">
        <v>1175475</v>
      </c>
      <c r="N10566" s="72">
        <v>1157729</v>
      </c>
      <c r="O10566" s="72">
        <v>1443780</v>
      </c>
      <c r="P10566" s="72">
        <v>1512640</v>
      </c>
    </row>
    <row r="10567" spans="1:16" hidden="1">
      <c r="A10567" s="72" t="s">
        <v>2122</v>
      </c>
      <c r="B10567" s="72" t="s">
        <v>3435</v>
      </c>
      <c r="C10567" s="72" t="s">
        <v>2106</v>
      </c>
      <c r="D10567" s="72">
        <v>97593</v>
      </c>
      <c r="E10567" s="72">
        <v>84519</v>
      </c>
      <c r="F10567" s="72">
        <v>70903</v>
      </c>
      <c r="G10567" s="72">
        <v>84410</v>
      </c>
      <c r="H10567" s="72">
        <v>91369</v>
      </c>
      <c r="I10567" s="72">
        <v>75583</v>
      </c>
      <c r="J10567" s="72">
        <v>73830</v>
      </c>
      <c r="K10567" s="72">
        <v>70023</v>
      </c>
      <c r="L10567" s="72">
        <v>82486</v>
      </c>
      <c r="M10567" s="72">
        <v>78992</v>
      </c>
      <c r="N10567" s="72">
        <v>72144</v>
      </c>
      <c r="O10567" s="72">
        <v>74450</v>
      </c>
      <c r="P10567" s="72">
        <v>73863</v>
      </c>
    </row>
    <row r="10568" spans="1:16" hidden="1">
      <c r="A10568" s="72" t="s">
        <v>2122</v>
      </c>
      <c r="B10568" s="72" t="s">
        <v>3435</v>
      </c>
      <c r="C10568" s="72" t="s">
        <v>2107</v>
      </c>
      <c r="D10568" s="72">
        <v>434</v>
      </c>
      <c r="E10568" s="72">
        <v>437</v>
      </c>
      <c r="F10568" s="72">
        <v>432</v>
      </c>
      <c r="G10568" s="72">
        <v>434</v>
      </c>
      <c r="H10568" s="72">
        <v>427</v>
      </c>
      <c r="I10568" s="72">
        <v>429</v>
      </c>
      <c r="J10568" s="72">
        <v>421</v>
      </c>
      <c r="K10568" s="72">
        <v>414</v>
      </c>
      <c r="L10568" s="72">
        <v>400</v>
      </c>
      <c r="M10568" s="72">
        <v>396</v>
      </c>
      <c r="N10568" s="72">
        <v>394</v>
      </c>
      <c r="O10568" s="72">
        <v>389</v>
      </c>
      <c r="P10568" s="72">
        <v>375</v>
      </c>
    </row>
    <row r="10569" spans="1:16" hidden="1">
      <c r="A10569" s="72" t="s">
        <v>2122</v>
      </c>
      <c r="B10569" s="72" t="s">
        <v>3435</v>
      </c>
      <c r="C10569" s="72" t="s">
        <v>2108</v>
      </c>
      <c r="D10569" s="72">
        <v>1340146</v>
      </c>
      <c r="E10569" s="72">
        <v>1209110</v>
      </c>
      <c r="F10569" s="72">
        <v>961353</v>
      </c>
      <c r="G10569" s="72">
        <v>1156602</v>
      </c>
      <c r="H10569" s="72">
        <v>1235560</v>
      </c>
      <c r="I10569" s="72">
        <v>921213</v>
      </c>
      <c r="J10569" s="72">
        <v>844307</v>
      </c>
      <c r="K10569" s="72">
        <v>965503</v>
      </c>
      <c r="L10569" s="72">
        <v>1114339</v>
      </c>
      <c r="M10569" s="72">
        <v>1096783</v>
      </c>
      <c r="N10569" s="72">
        <v>1037457</v>
      </c>
      <c r="O10569" s="72">
        <v>1194215</v>
      </c>
      <c r="P10569" s="72">
        <v>1432817</v>
      </c>
    </row>
    <row r="10570" spans="1:16" hidden="1">
      <c r="A10570" s="72" t="s">
        <v>2122</v>
      </c>
      <c r="B10570" s="72" t="s">
        <v>3435</v>
      </c>
      <c r="C10570" s="72" t="s">
        <v>2109</v>
      </c>
      <c r="D10570" s="72">
        <v>1160889</v>
      </c>
      <c r="E10570" s="72">
        <v>1084960</v>
      </c>
      <c r="F10570" s="72">
        <v>1133416</v>
      </c>
      <c r="G10570" s="72">
        <v>1192134</v>
      </c>
      <c r="H10570" s="72">
        <v>1222469</v>
      </c>
      <c r="I10570" s="72">
        <v>1302231</v>
      </c>
      <c r="J10570" s="72">
        <v>1317155</v>
      </c>
      <c r="K10570" s="72">
        <v>1288098</v>
      </c>
      <c r="L10570" s="72">
        <v>1302875</v>
      </c>
      <c r="M10570" s="72">
        <v>1167735</v>
      </c>
      <c r="N10570" s="72">
        <v>960716</v>
      </c>
      <c r="O10570" s="72">
        <v>1032060</v>
      </c>
      <c r="P10570" s="72">
        <v>1024710</v>
      </c>
    </row>
    <row r="10571" spans="1:16" hidden="1">
      <c r="A10571" s="72" t="s">
        <v>2122</v>
      </c>
      <c r="B10571" s="72" t="s">
        <v>3435</v>
      </c>
      <c r="C10571" s="72" t="s">
        <v>2110</v>
      </c>
      <c r="D10571" s="72">
        <v>23</v>
      </c>
      <c r="E10571" s="72">
        <v>23</v>
      </c>
      <c r="F10571" s="72">
        <v>23</v>
      </c>
      <c r="G10571" s="72">
        <v>23</v>
      </c>
      <c r="H10571" s="72">
        <v>24</v>
      </c>
      <c r="I10571" s="72">
        <v>27</v>
      </c>
      <c r="J10571" s="72">
        <v>28</v>
      </c>
      <c r="K10571" s="72">
        <v>28</v>
      </c>
      <c r="L10571" s="72">
        <v>25</v>
      </c>
      <c r="M10571" s="72">
        <v>20</v>
      </c>
      <c r="N10571" s="72">
        <v>20</v>
      </c>
      <c r="O10571" s="72">
        <v>18</v>
      </c>
      <c r="P10571" s="72">
        <v>18</v>
      </c>
    </row>
    <row r="10572" spans="1:16" hidden="1">
      <c r="A10572" s="72" t="s">
        <v>2122</v>
      </c>
      <c r="B10572" s="72" t="s">
        <v>3435</v>
      </c>
      <c r="C10572" s="72" t="s">
        <v>2111</v>
      </c>
      <c r="D10572" s="72">
        <v>6316685</v>
      </c>
      <c r="E10572" s="72">
        <v>5498687</v>
      </c>
      <c r="F10572" s="72">
        <v>4253744</v>
      </c>
      <c r="G10572" s="72">
        <v>5594813</v>
      </c>
      <c r="H10572" s="72">
        <v>6804963</v>
      </c>
      <c r="I10572" s="72">
        <v>4725718</v>
      </c>
      <c r="J10572" s="72">
        <v>4608657</v>
      </c>
      <c r="K10572" s="72">
        <v>5294439</v>
      </c>
      <c r="L10572" s="72">
        <v>5752903</v>
      </c>
      <c r="M10572" s="72">
        <v>4512131</v>
      </c>
      <c r="N10572" s="72">
        <v>3308168</v>
      </c>
      <c r="O10572" s="72">
        <v>5296580</v>
      </c>
      <c r="P10572" s="72">
        <v>8725988</v>
      </c>
    </row>
    <row r="10573" spans="1:16" hidden="1">
      <c r="A10573" s="72" t="s">
        <v>2155</v>
      </c>
      <c r="B10573" s="72" t="s">
        <v>3436</v>
      </c>
      <c r="C10573" s="72" t="s">
        <v>2103</v>
      </c>
      <c r="D10573" s="72">
        <v>7765</v>
      </c>
      <c r="E10573" s="72">
        <v>6301</v>
      </c>
      <c r="F10573" s="72">
        <v>6862</v>
      </c>
      <c r="G10573" s="72">
        <v>4811</v>
      </c>
      <c r="H10573" s="72">
        <v>5775</v>
      </c>
      <c r="I10573" s="72">
        <v>5350</v>
      </c>
      <c r="J10573" s="72">
        <v>4175</v>
      </c>
      <c r="K10573" s="72">
        <v>3415</v>
      </c>
    </row>
    <row r="10574" spans="1:16" hidden="1">
      <c r="A10574" s="72" t="s">
        <v>2155</v>
      </c>
      <c r="B10574" s="72" t="s">
        <v>3436</v>
      </c>
      <c r="C10574" s="72" t="s">
        <v>2104</v>
      </c>
      <c r="D10574" s="72">
        <v>346</v>
      </c>
      <c r="E10574" s="72">
        <v>337</v>
      </c>
      <c r="F10574" s="72">
        <v>339</v>
      </c>
      <c r="G10574" s="72">
        <v>339</v>
      </c>
      <c r="H10574" s="72">
        <v>333</v>
      </c>
      <c r="I10574" s="72">
        <v>317</v>
      </c>
      <c r="J10574" s="72">
        <v>291</v>
      </c>
      <c r="K10574" s="72">
        <v>285</v>
      </c>
    </row>
    <row r="10575" spans="1:16" hidden="1">
      <c r="A10575" s="72" t="s">
        <v>2155</v>
      </c>
      <c r="B10575" s="72" t="s">
        <v>3436</v>
      </c>
      <c r="C10575" s="72" t="s">
        <v>2105</v>
      </c>
      <c r="D10575" s="72">
        <v>100924</v>
      </c>
      <c r="E10575" s="72">
        <v>90175</v>
      </c>
      <c r="F10575" s="72">
        <v>83591</v>
      </c>
      <c r="G10575" s="72">
        <v>80721</v>
      </c>
      <c r="H10575" s="72">
        <v>86805</v>
      </c>
      <c r="I10575" s="72">
        <v>81790</v>
      </c>
      <c r="J10575" s="72">
        <v>70801</v>
      </c>
      <c r="K10575" s="72">
        <v>68089</v>
      </c>
    </row>
    <row r="10576" spans="1:16" hidden="1">
      <c r="A10576" s="72" t="s">
        <v>2155</v>
      </c>
      <c r="B10576" s="72" t="s">
        <v>3436</v>
      </c>
      <c r="C10576" s="72" t="s">
        <v>2106</v>
      </c>
      <c r="D10576" s="72">
        <v>10812</v>
      </c>
      <c r="E10576" s="72">
        <v>11343</v>
      </c>
      <c r="F10576" s="72">
        <v>24438</v>
      </c>
      <c r="G10576" s="72">
        <v>17942</v>
      </c>
      <c r="H10576" s="72">
        <v>17342</v>
      </c>
      <c r="I10576" s="72">
        <v>16902</v>
      </c>
      <c r="J10576" s="72">
        <v>12246</v>
      </c>
      <c r="K10576" s="72">
        <v>12408</v>
      </c>
    </row>
    <row r="10577" spans="1:16" hidden="1">
      <c r="A10577" s="72" t="s">
        <v>2155</v>
      </c>
      <c r="B10577" s="72" t="s">
        <v>3436</v>
      </c>
      <c r="C10577" s="72" t="s">
        <v>2107</v>
      </c>
      <c r="D10577" s="72">
        <v>47</v>
      </c>
      <c r="E10577" s="72">
        <v>47</v>
      </c>
      <c r="F10577" s="72">
        <v>49</v>
      </c>
      <c r="G10577" s="72">
        <v>51</v>
      </c>
      <c r="H10577" s="72">
        <v>52</v>
      </c>
      <c r="I10577" s="72">
        <v>54</v>
      </c>
      <c r="J10577" s="72">
        <v>51</v>
      </c>
      <c r="K10577" s="72">
        <v>52</v>
      </c>
    </row>
    <row r="10578" spans="1:16" hidden="1">
      <c r="A10578" s="72" t="s">
        <v>2155</v>
      </c>
      <c r="B10578" s="72" t="s">
        <v>3436</v>
      </c>
      <c r="C10578" s="72" t="s">
        <v>2108</v>
      </c>
      <c r="D10578" s="72">
        <v>69973</v>
      </c>
      <c r="E10578" s="72">
        <v>72869</v>
      </c>
      <c r="F10578" s="72">
        <v>115225</v>
      </c>
      <c r="G10578" s="72">
        <v>110660</v>
      </c>
      <c r="H10578" s="72">
        <v>107973</v>
      </c>
      <c r="I10578" s="72">
        <v>106565</v>
      </c>
      <c r="J10578" s="72">
        <v>79658</v>
      </c>
      <c r="K10578" s="72">
        <v>80599</v>
      </c>
    </row>
    <row r="10579" spans="1:16" hidden="1">
      <c r="A10579" s="72" t="s">
        <v>2122</v>
      </c>
      <c r="B10579" s="72" t="s">
        <v>3437</v>
      </c>
      <c r="C10579" s="72" t="s">
        <v>2103</v>
      </c>
      <c r="D10579" s="72">
        <v>68734</v>
      </c>
      <c r="E10579" s="72">
        <v>56677</v>
      </c>
      <c r="F10579" s="72">
        <v>40913</v>
      </c>
      <c r="G10579" s="72">
        <v>48019</v>
      </c>
      <c r="H10579" s="72">
        <v>58653</v>
      </c>
      <c r="I10579" s="72">
        <v>46452</v>
      </c>
      <c r="J10579" s="72">
        <v>51968</v>
      </c>
      <c r="K10579" s="72">
        <v>36486</v>
      </c>
      <c r="L10579" s="72">
        <v>40216</v>
      </c>
      <c r="M10579" s="72">
        <v>35785</v>
      </c>
      <c r="N10579" s="72">
        <v>35664</v>
      </c>
      <c r="O10579" s="72">
        <v>37813</v>
      </c>
      <c r="P10579" s="72">
        <v>37037</v>
      </c>
    </row>
    <row r="10580" spans="1:16" hidden="1">
      <c r="A10580" s="72" t="s">
        <v>2122</v>
      </c>
      <c r="B10580" s="72" t="s">
        <v>3437</v>
      </c>
      <c r="C10580" s="72" t="s">
        <v>2104</v>
      </c>
      <c r="D10580" s="72">
        <v>1970</v>
      </c>
      <c r="E10580" s="72">
        <v>1908</v>
      </c>
      <c r="F10580" s="72">
        <v>1895</v>
      </c>
      <c r="G10580" s="72">
        <v>1893</v>
      </c>
      <c r="H10580" s="72">
        <v>1778</v>
      </c>
      <c r="I10580" s="72">
        <v>1826</v>
      </c>
      <c r="J10580" s="72">
        <v>1835</v>
      </c>
      <c r="K10580" s="72">
        <v>1852</v>
      </c>
      <c r="L10580" s="72">
        <v>1895</v>
      </c>
      <c r="M10580" s="72">
        <v>1470</v>
      </c>
      <c r="N10580" s="72">
        <v>1499</v>
      </c>
      <c r="O10580" s="72">
        <v>1546</v>
      </c>
      <c r="P10580" s="72">
        <v>1546</v>
      </c>
    </row>
    <row r="10581" spans="1:16" hidden="1">
      <c r="A10581" s="72" t="s">
        <v>2122</v>
      </c>
      <c r="B10581" s="72" t="s">
        <v>3437</v>
      </c>
      <c r="C10581" s="72" t="s">
        <v>2105</v>
      </c>
      <c r="D10581" s="72">
        <v>992303</v>
      </c>
      <c r="E10581" s="72">
        <v>825194</v>
      </c>
      <c r="F10581" s="72">
        <v>661052</v>
      </c>
      <c r="G10581" s="72">
        <v>731999</v>
      </c>
      <c r="H10581" s="72">
        <v>825406</v>
      </c>
      <c r="I10581" s="72">
        <v>643381</v>
      </c>
      <c r="J10581" s="72">
        <v>587976</v>
      </c>
      <c r="K10581" s="72">
        <v>589487</v>
      </c>
      <c r="L10581" s="72">
        <v>668188</v>
      </c>
      <c r="M10581" s="72">
        <v>597283</v>
      </c>
      <c r="N10581" s="72">
        <v>553065</v>
      </c>
      <c r="O10581" s="72">
        <v>628859</v>
      </c>
      <c r="P10581" s="72">
        <v>707197</v>
      </c>
    </row>
    <row r="10582" spans="1:16" hidden="1">
      <c r="A10582" s="72" t="s">
        <v>2122</v>
      </c>
      <c r="B10582" s="72" t="s">
        <v>3437</v>
      </c>
      <c r="C10582" s="72" t="s">
        <v>2106</v>
      </c>
      <c r="D10582" s="72">
        <v>148030</v>
      </c>
      <c r="E10582" s="72">
        <v>149160</v>
      </c>
      <c r="F10582" s="72">
        <v>161025</v>
      </c>
      <c r="G10582" s="72">
        <v>187372</v>
      </c>
      <c r="H10582" s="72">
        <v>245047</v>
      </c>
      <c r="I10582" s="72">
        <v>191579</v>
      </c>
      <c r="J10582" s="72">
        <v>164335</v>
      </c>
      <c r="K10582" s="72">
        <v>192142</v>
      </c>
      <c r="L10582" s="72">
        <v>243321</v>
      </c>
      <c r="M10582" s="72">
        <v>233413</v>
      </c>
      <c r="N10582" s="72">
        <v>231490</v>
      </c>
      <c r="O10582" s="72">
        <v>260720</v>
      </c>
      <c r="P10582" s="72">
        <v>262812</v>
      </c>
    </row>
    <row r="10583" spans="1:16" hidden="1">
      <c r="A10583" s="72" t="s">
        <v>2122</v>
      </c>
      <c r="B10583" s="72" t="s">
        <v>3437</v>
      </c>
      <c r="C10583" s="72" t="s">
        <v>2107</v>
      </c>
      <c r="D10583" s="72">
        <v>428</v>
      </c>
      <c r="E10583" s="72">
        <v>429</v>
      </c>
      <c r="F10583" s="72">
        <v>414</v>
      </c>
      <c r="G10583" s="72">
        <v>425</v>
      </c>
      <c r="H10583" s="72">
        <v>392</v>
      </c>
      <c r="I10583" s="72">
        <v>449</v>
      </c>
      <c r="J10583" s="72">
        <v>443</v>
      </c>
      <c r="K10583" s="72">
        <v>459</v>
      </c>
      <c r="L10583" s="72">
        <v>462</v>
      </c>
      <c r="M10583" s="72">
        <v>351</v>
      </c>
      <c r="N10583" s="72">
        <v>350</v>
      </c>
      <c r="O10583" s="72">
        <v>358</v>
      </c>
      <c r="P10583" s="72">
        <v>358</v>
      </c>
    </row>
    <row r="10584" spans="1:16" hidden="1">
      <c r="A10584" s="72" t="s">
        <v>2122</v>
      </c>
      <c r="B10584" s="72" t="s">
        <v>3437</v>
      </c>
      <c r="C10584" s="72" t="s">
        <v>2108</v>
      </c>
      <c r="D10584" s="72">
        <v>1791580</v>
      </c>
      <c r="E10584" s="72">
        <v>1707673</v>
      </c>
      <c r="F10584" s="72">
        <v>1734856</v>
      </c>
      <c r="G10584" s="72">
        <v>2148804</v>
      </c>
      <c r="H10584" s="72">
        <v>2498677</v>
      </c>
      <c r="I10584" s="72">
        <v>1917277</v>
      </c>
      <c r="J10584" s="72">
        <v>1583370</v>
      </c>
      <c r="K10584" s="72">
        <v>2008556</v>
      </c>
      <c r="L10584" s="72">
        <v>2350708</v>
      </c>
      <c r="M10584" s="72">
        <v>2136623</v>
      </c>
      <c r="N10584" s="72">
        <v>1834754</v>
      </c>
      <c r="O10584" s="72">
        <v>2512415</v>
      </c>
      <c r="P10584" s="72">
        <v>3093758</v>
      </c>
    </row>
    <row r="10585" spans="1:16" hidden="1">
      <c r="A10585" s="72" t="s">
        <v>2122</v>
      </c>
      <c r="B10585" s="72" t="s">
        <v>3437</v>
      </c>
      <c r="C10585" s="72" t="s">
        <v>2109</v>
      </c>
      <c r="D10585" s="72">
        <v>178177</v>
      </c>
      <c r="E10585" s="72">
        <v>167448</v>
      </c>
      <c r="F10585" s="72">
        <v>167484</v>
      </c>
      <c r="G10585" s="72">
        <v>184052</v>
      </c>
      <c r="H10585" s="72">
        <v>165041</v>
      </c>
      <c r="I10585" s="72">
        <v>213129</v>
      </c>
      <c r="J10585" s="72">
        <v>205668</v>
      </c>
      <c r="K10585" s="72">
        <v>205685</v>
      </c>
      <c r="L10585" s="72">
        <v>218544</v>
      </c>
      <c r="M10585" s="72">
        <v>221149</v>
      </c>
      <c r="N10585" s="72">
        <v>201290</v>
      </c>
      <c r="O10585" s="72">
        <v>217230</v>
      </c>
      <c r="P10585" s="72">
        <v>245378</v>
      </c>
    </row>
    <row r="10586" spans="1:16" hidden="1">
      <c r="A10586" s="72" t="s">
        <v>2122</v>
      </c>
      <c r="B10586" s="72" t="s">
        <v>3437</v>
      </c>
      <c r="C10586" s="72" t="s">
        <v>2110</v>
      </c>
      <c r="D10586" s="72">
        <v>15</v>
      </c>
      <c r="E10586" s="72">
        <v>14</v>
      </c>
      <c r="F10586" s="72">
        <v>14</v>
      </c>
      <c r="G10586" s="72">
        <v>14</v>
      </c>
      <c r="H10586" s="72">
        <v>14</v>
      </c>
      <c r="I10586" s="72">
        <v>15</v>
      </c>
      <c r="J10586" s="72">
        <v>15</v>
      </c>
      <c r="K10586" s="72">
        <v>15</v>
      </c>
      <c r="L10586" s="72">
        <v>16</v>
      </c>
      <c r="M10586" s="72">
        <v>16</v>
      </c>
      <c r="N10586" s="72">
        <v>16</v>
      </c>
      <c r="O10586" s="72">
        <v>19</v>
      </c>
      <c r="P10586" s="72">
        <v>16</v>
      </c>
    </row>
    <row r="10587" spans="1:16" hidden="1">
      <c r="A10587" s="72" t="s">
        <v>2122</v>
      </c>
      <c r="B10587" s="72" t="s">
        <v>3437</v>
      </c>
      <c r="C10587" s="72" t="s">
        <v>2111</v>
      </c>
      <c r="D10587" s="72">
        <v>1122948</v>
      </c>
      <c r="E10587" s="72">
        <v>1001573</v>
      </c>
      <c r="F10587" s="72">
        <v>862739</v>
      </c>
      <c r="G10587" s="72">
        <v>1141872</v>
      </c>
      <c r="H10587" s="72">
        <v>1301575</v>
      </c>
      <c r="I10587" s="72">
        <v>1047951</v>
      </c>
      <c r="J10587" s="72">
        <v>1013570</v>
      </c>
      <c r="K10587" s="72">
        <v>1186118</v>
      </c>
      <c r="L10587" s="72">
        <v>1254142</v>
      </c>
      <c r="M10587" s="72">
        <v>1205484</v>
      </c>
      <c r="N10587" s="72">
        <v>976047</v>
      </c>
      <c r="O10587" s="72">
        <v>1445467</v>
      </c>
      <c r="P10587" s="72">
        <v>2338648</v>
      </c>
    </row>
    <row r="10588" spans="1:16" hidden="1">
      <c r="A10588" s="72" t="s">
        <v>2127</v>
      </c>
      <c r="B10588" s="72" t="s">
        <v>3438</v>
      </c>
      <c r="C10588" s="72" t="s">
        <v>2103</v>
      </c>
      <c r="D10588" s="72">
        <v>100050</v>
      </c>
      <c r="E10588" s="72">
        <v>104869</v>
      </c>
      <c r="F10588" s="72">
        <v>84996</v>
      </c>
      <c r="G10588" s="72">
        <v>104189</v>
      </c>
      <c r="H10588" s="72">
        <v>117563</v>
      </c>
      <c r="I10588" s="72">
        <v>96948</v>
      </c>
      <c r="J10588" s="72">
        <v>85046</v>
      </c>
      <c r="K10588" s="72">
        <v>89510</v>
      </c>
      <c r="L10588" s="72">
        <v>106861</v>
      </c>
      <c r="M10588" s="72">
        <v>108618</v>
      </c>
      <c r="N10588" s="72">
        <v>95050</v>
      </c>
      <c r="O10588" s="72">
        <v>93499</v>
      </c>
      <c r="P10588" s="72">
        <v>102335</v>
      </c>
    </row>
    <row r="10589" spans="1:16" hidden="1">
      <c r="A10589" s="72" t="s">
        <v>2127</v>
      </c>
      <c r="B10589" s="72" t="s">
        <v>3438</v>
      </c>
      <c r="C10589" s="72" t="s">
        <v>2104</v>
      </c>
      <c r="D10589" s="72">
        <v>1229</v>
      </c>
      <c r="E10589" s="72">
        <v>1218</v>
      </c>
      <c r="F10589" s="72">
        <v>1224</v>
      </c>
      <c r="G10589" s="72">
        <v>1225</v>
      </c>
      <c r="H10589" s="72">
        <v>1224</v>
      </c>
      <c r="I10589" s="72">
        <v>1245</v>
      </c>
      <c r="J10589" s="72">
        <v>1242</v>
      </c>
      <c r="K10589" s="72">
        <v>1247</v>
      </c>
      <c r="L10589" s="72">
        <v>1260</v>
      </c>
      <c r="M10589" s="72">
        <v>1265</v>
      </c>
      <c r="N10589" s="72">
        <v>1262</v>
      </c>
      <c r="O10589" s="72">
        <v>1272</v>
      </c>
      <c r="P10589" s="72">
        <v>1256</v>
      </c>
    </row>
    <row r="10590" spans="1:16" hidden="1">
      <c r="A10590" s="72" t="s">
        <v>2127</v>
      </c>
      <c r="B10590" s="72" t="s">
        <v>3438</v>
      </c>
      <c r="C10590" s="72" t="s">
        <v>2105</v>
      </c>
      <c r="D10590" s="72">
        <v>874062</v>
      </c>
      <c r="E10590" s="72">
        <v>806248</v>
      </c>
      <c r="F10590" s="72">
        <v>622271</v>
      </c>
      <c r="G10590" s="72">
        <v>717151</v>
      </c>
      <c r="H10590" s="72">
        <v>1053244</v>
      </c>
      <c r="I10590" s="72">
        <v>835997</v>
      </c>
      <c r="J10590" s="72">
        <v>669368</v>
      </c>
      <c r="K10590" s="72">
        <v>733085</v>
      </c>
      <c r="L10590" s="72">
        <v>850989</v>
      </c>
      <c r="M10590" s="72">
        <v>902944</v>
      </c>
      <c r="N10590" s="72">
        <v>822531</v>
      </c>
      <c r="O10590" s="72">
        <v>863411</v>
      </c>
      <c r="P10590" s="72">
        <v>1136660</v>
      </c>
    </row>
    <row r="10591" spans="1:16" hidden="1">
      <c r="A10591" s="72" t="s">
        <v>2127</v>
      </c>
      <c r="B10591" s="72" t="s">
        <v>3438</v>
      </c>
      <c r="C10591" s="72" t="s">
        <v>2106</v>
      </c>
      <c r="D10591" s="72">
        <v>70600</v>
      </c>
      <c r="E10591" s="72">
        <v>74180</v>
      </c>
      <c r="F10591" s="72">
        <v>67100</v>
      </c>
      <c r="G10591" s="72">
        <v>81335</v>
      </c>
      <c r="H10591" s="72">
        <v>87119</v>
      </c>
      <c r="I10591" s="72">
        <v>78221</v>
      </c>
      <c r="J10591" s="72">
        <v>72337</v>
      </c>
      <c r="K10591" s="72">
        <v>70459</v>
      </c>
      <c r="L10591" s="72">
        <v>83834</v>
      </c>
      <c r="M10591" s="72">
        <v>82927</v>
      </c>
      <c r="N10591" s="72">
        <v>72945</v>
      </c>
      <c r="O10591" s="72">
        <v>73911</v>
      </c>
      <c r="P10591" s="72">
        <v>78539</v>
      </c>
    </row>
    <row r="10592" spans="1:16" hidden="1">
      <c r="A10592" s="72" t="s">
        <v>2127</v>
      </c>
      <c r="B10592" s="72" t="s">
        <v>3438</v>
      </c>
      <c r="C10592" s="72" t="s">
        <v>2107</v>
      </c>
      <c r="D10592" s="72">
        <v>231</v>
      </c>
      <c r="E10592" s="72">
        <v>248</v>
      </c>
      <c r="F10592" s="72">
        <v>244</v>
      </c>
      <c r="G10592" s="72">
        <v>247</v>
      </c>
      <c r="H10592" s="72">
        <v>238</v>
      </c>
      <c r="I10592" s="72">
        <v>252</v>
      </c>
      <c r="J10592" s="72">
        <v>248</v>
      </c>
      <c r="K10592" s="72">
        <v>251</v>
      </c>
      <c r="L10592" s="72">
        <v>249</v>
      </c>
      <c r="M10592" s="72">
        <v>249</v>
      </c>
      <c r="N10592" s="72">
        <v>239</v>
      </c>
      <c r="O10592" s="72">
        <v>239</v>
      </c>
      <c r="P10592" s="72">
        <v>242</v>
      </c>
    </row>
    <row r="10593" spans="1:16" hidden="1">
      <c r="A10593" s="72" t="s">
        <v>2127</v>
      </c>
      <c r="B10593" s="72" t="s">
        <v>3438</v>
      </c>
      <c r="C10593" s="72" t="s">
        <v>2108</v>
      </c>
      <c r="D10593" s="72">
        <v>588417</v>
      </c>
      <c r="E10593" s="72">
        <v>532795</v>
      </c>
      <c r="F10593" s="72">
        <v>452113</v>
      </c>
      <c r="G10593" s="72">
        <v>524058</v>
      </c>
      <c r="H10593" s="72">
        <v>683375</v>
      </c>
      <c r="I10593" s="72">
        <v>609894</v>
      </c>
      <c r="J10593" s="72">
        <v>534349</v>
      </c>
      <c r="K10593" s="72">
        <v>549994</v>
      </c>
      <c r="L10593" s="72">
        <v>652438</v>
      </c>
      <c r="M10593" s="72">
        <v>669751</v>
      </c>
      <c r="N10593" s="72">
        <v>617142</v>
      </c>
      <c r="O10593" s="72">
        <v>672120</v>
      </c>
      <c r="P10593" s="72">
        <v>862048</v>
      </c>
    </row>
    <row r="10594" spans="1:16" hidden="1">
      <c r="A10594" s="72" t="s">
        <v>2127</v>
      </c>
      <c r="B10594" s="72" t="s">
        <v>3438</v>
      </c>
      <c r="C10594" s="72" t="s">
        <v>2110</v>
      </c>
      <c r="H10594" s="72">
        <v>0</v>
      </c>
    </row>
    <row r="10595" spans="1:16" hidden="1">
      <c r="A10595" s="72" t="s">
        <v>2136</v>
      </c>
      <c r="B10595" s="72" t="s">
        <v>3439</v>
      </c>
      <c r="C10595" s="72" t="s">
        <v>2103</v>
      </c>
      <c r="D10595" s="72">
        <v>16256</v>
      </c>
      <c r="E10595" s="72">
        <v>15085</v>
      </c>
      <c r="F10595" s="72">
        <v>11763</v>
      </c>
      <c r="G10595" s="72">
        <v>21210</v>
      </c>
      <c r="H10595" s="72">
        <v>28251</v>
      </c>
      <c r="I10595" s="72">
        <v>16694</v>
      </c>
      <c r="J10595" s="72">
        <v>14871</v>
      </c>
      <c r="K10595" s="72">
        <v>15256</v>
      </c>
      <c r="L10595" s="72">
        <v>18904</v>
      </c>
      <c r="M10595" s="72">
        <v>17410</v>
      </c>
      <c r="N10595" s="72">
        <v>16783</v>
      </c>
      <c r="O10595" s="72">
        <v>19156</v>
      </c>
      <c r="P10595" s="72">
        <v>21141</v>
      </c>
    </row>
    <row r="10596" spans="1:16" hidden="1">
      <c r="A10596" s="72" t="s">
        <v>2136</v>
      </c>
      <c r="B10596" s="72" t="s">
        <v>3439</v>
      </c>
      <c r="C10596" s="72" t="s">
        <v>2104</v>
      </c>
      <c r="D10596" s="72">
        <v>395</v>
      </c>
      <c r="E10596" s="72">
        <v>395</v>
      </c>
      <c r="F10596" s="72">
        <v>395</v>
      </c>
      <c r="G10596" s="72">
        <v>411</v>
      </c>
      <c r="H10596" s="72">
        <v>408</v>
      </c>
      <c r="I10596" s="72">
        <v>419</v>
      </c>
      <c r="J10596" s="72">
        <v>436</v>
      </c>
      <c r="K10596" s="72">
        <v>433</v>
      </c>
      <c r="L10596" s="72">
        <v>444</v>
      </c>
      <c r="M10596" s="72">
        <v>436</v>
      </c>
      <c r="N10596" s="72">
        <v>434</v>
      </c>
      <c r="O10596" s="72">
        <v>448</v>
      </c>
      <c r="P10596" s="72">
        <v>458</v>
      </c>
    </row>
    <row r="10597" spans="1:16" hidden="1">
      <c r="A10597" s="72" t="s">
        <v>2136</v>
      </c>
      <c r="B10597" s="72" t="s">
        <v>3439</v>
      </c>
      <c r="C10597" s="72" t="s">
        <v>2105</v>
      </c>
      <c r="D10597" s="72">
        <v>213421</v>
      </c>
      <c r="E10597" s="72">
        <v>179992</v>
      </c>
      <c r="F10597" s="72">
        <v>121645</v>
      </c>
      <c r="G10597" s="72">
        <v>216979</v>
      </c>
      <c r="H10597" s="72">
        <v>290701</v>
      </c>
      <c r="I10597" s="72">
        <v>164941</v>
      </c>
      <c r="J10597" s="72">
        <v>144001</v>
      </c>
      <c r="K10597" s="72">
        <v>195588</v>
      </c>
      <c r="L10597" s="72">
        <v>177427</v>
      </c>
      <c r="M10597" s="72">
        <v>175678</v>
      </c>
      <c r="N10597" s="72">
        <v>154282</v>
      </c>
      <c r="O10597" s="72">
        <v>193645</v>
      </c>
      <c r="P10597" s="72">
        <v>264650</v>
      </c>
    </row>
    <row r="10598" spans="1:16" hidden="1">
      <c r="A10598" s="72" t="s">
        <v>2136</v>
      </c>
      <c r="B10598" s="72" t="s">
        <v>3439</v>
      </c>
      <c r="C10598" s="72" t="s">
        <v>2106</v>
      </c>
      <c r="D10598" s="72">
        <v>11320</v>
      </c>
      <c r="E10598" s="72">
        <v>12922</v>
      </c>
      <c r="F10598" s="72">
        <v>12388</v>
      </c>
      <c r="G10598" s="72">
        <v>6975</v>
      </c>
      <c r="H10598" s="72">
        <v>8758</v>
      </c>
      <c r="I10598" s="72">
        <v>16879</v>
      </c>
      <c r="J10598" s="72">
        <v>16173</v>
      </c>
      <c r="K10598" s="72">
        <v>11129</v>
      </c>
      <c r="L10598" s="72">
        <v>17728</v>
      </c>
      <c r="M10598" s="72">
        <v>17982</v>
      </c>
      <c r="N10598" s="72">
        <v>17473</v>
      </c>
      <c r="O10598" s="72">
        <v>14892</v>
      </c>
      <c r="P10598" s="72">
        <v>19507</v>
      </c>
    </row>
    <row r="10599" spans="1:16" hidden="1">
      <c r="A10599" s="72" t="s">
        <v>2136</v>
      </c>
      <c r="B10599" s="72" t="s">
        <v>3439</v>
      </c>
      <c r="C10599" s="72" t="s">
        <v>2107</v>
      </c>
      <c r="D10599" s="72">
        <v>19</v>
      </c>
      <c r="E10599" s="72">
        <v>19</v>
      </c>
      <c r="F10599" s="72">
        <v>19</v>
      </c>
      <c r="G10599" s="72">
        <v>19</v>
      </c>
      <c r="H10599" s="72">
        <v>22</v>
      </c>
      <c r="I10599" s="72">
        <v>19</v>
      </c>
      <c r="J10599" s="72">
        <v>19</v>
      </c>
      <c r="K10599" s="72">
        <v>18</v>
      </c>
      <c r="L10599" s="72">
        <v>18</v>
      </c>
      <c r="M10599" s="72">
        <v>31</v>
      </c>
      <c r="N10599" s="72">
        <v>20</v>
      </c>
      <c r="O10599" s="72">
        <v>31</v>
      </c>
      <c r="P10599" s="72">
        <v>32</v>
      </c>
    </row>
    <row r="10600" spans="1:16" hidden="1">
      <c r="A10600" s="72" t="s">
        <v>2136</v>
      </c>
      <c r="B10600" s="72" t="s">
        <v>3439</v>
      </c>
      <c r="C10600" s="72" t="s">
        <v>2108</v>
      </c>
      <c r="D10600" s="72">
        <v>146529</v>
      </c>
      <c r="E10600" s="72">
        <v>155470</v>
      </c>
      <c r="F10600" s="72">
        <v>139332</v>
      </c>
      <c r="G10600" s="72">
        <v>70890</v>
      </c>
      <c r="H10600" s="72">
        <v>94147</v>
      </c>
      <c r="I10600" s="72">
        <v>153369</v>
      </c>
      <c r="J10600" s="72">
        <v>135583</v>
      </c>
      <c r="K10600" s="72">
        <v>115204</v>
      </c>
      <c r="L10600" s="72">
        <v>150628</v>
      </c>
      <c r="M10600" s="72">
        <v>155094</v>
      </c>
      <c r="N10600" s="72">
        <v>134561</v>
      </c>
      <c r="O10600" s="72">
        <v>133290</v>
      </c>
      <c r="P10600" s="72">
        <v>223789</v>
      </c>
    </row>
    <row r="10601" spans="1:16" hidden="1">
      <c r="A10601" s="72" t="s">
        <v>2136</v>
      </c>
      <c r="B10601" s="72" t="s">
        <v>3439</v>
      </c>
      <c r="C10601" s="72" t="s">
        <v>2109</v>
      </c>
      <c r="H10601" s="72">
        <v>0</v>
      </c>
    </row>
    <row r="10602" spans="1:16" hidden="1">
      <c r="A10602" s="72" t="s">
        <v>2136</v>
      </c>
      <c r="B10602" s="72" t="s">
        <v>3439</v>
      </c>
      <c r="C10602" s="72" t="s">
        <v>2110</v>
      </c>
      <c r="H10602" s="72">
        <v>0</v>
      </c>
    </row>
    <row r="10603" spans="1:16" hidden="1">
      <c r="A10603" s="72" t="s">
        <v>2136</v>
      </c>
      <c r="B10603" s="72" t="s">
        <v>3439</v>
      </c>
      <c r="C10603" s="72" t="s">
        <v>2111</v>
      </c>
      <c r="H10603" s="72">
        <v>0</v>
      </c>
    </row>
    <row r="10604" spans="1:16" hidden="1">
      <c r="A10604" s="72" t="s">
        <v>2122</v>
      </c>
      <c r="B10604" s="72" t="s">
        <v>3440</v>
      </c>
      <c r="C10604" s="72" t="s">
        <v>2103</v>
      </c>
      <c r="D10604" s="72">
        <v>288262</v>
      </c>
      <c r="E10604" s="72">
        <v>183096</v>
      </c>
      <c r="F10604" s="72">
        <v>158817</v>
      </c>
      <c r="G10604" s="72">
        <v>210476</v>
      </c>
      <c r="H10604" s="72">
        <v>206889</v>
      </c>
      <c r="I10604" s="72">
        <v>178022</v>
      </c>
      <c r="J10604" s="72">
        <v>166795</v>
      </c>
      <c r="K10604" s="72">
        <v>170671</v>
      </c>
      <c r="L10604" s="72">
        <v>186230</v>
      </c>
      <c r="M10604" s="72">
        <v>175079</v>
      </c>
      <c r="N10604" s="72">
        <v>181311</v>
      </c>
      <c r="O10604" s="72">
        <v>176489</v>
      </c>
      <c r="P10604" s="72">
        <v>185668</v>
      </c>
    </row>
    <row r="10605" spans="1:16" hidden="1">
      <c r="A10605" s="72" t="s">
        <v>2122</v>
      </c>
      <c r="B10605" s="72" t="s">
        <v>3440</v>
      </c>
      <c r="C10605" s="72" t="s">
        <v>2104</v>
      </c>
      <c r="D10605" s="72">
        <v>4948</v>
      </c>
      <c r="E10605" s="72">
        <v>4846</v>
      </c>
      <c r="F10605" s="72">
        <v>4714</v>
      </c>
      <c r="G10605" s="72">
        <v>4757</v>
      </c>
      <c r="H10605" s="72">
        <v>4697</v>
      </c>
      <c r="I10605" s="72">
        <v>4720</v>
      </c>
      <c r="J10605" s="72">
        <v>4743</v>
      </c>
      <c r="K10605" s="72">
        <v>4778</v>
      </c>
      <c r="L10605" s="72">
        <v>4755</v>
      </c>
      <c r="M10605" s="72">
        <v>4754</v>
      </c>
      <c r="N10605" s="72">
        <v>4802</v>
      </c>
      <c r="O10605" s="72">
        <v>4816</v>
      </c>
      <c r="P10605" s="72">
        <v>4814</v>
      </c>
    </row>
    <row r="10606" spans="1:16" hidden="1">
      <c r="A10606" s="72" t="s">
        <v>2122</v>
      </c>
      <c r="B10606" s="72" t="s">
        <v>3440</v>
      </c>
      <c r="C10606" s="72" t="s">
        <v>2105</v>
      </c>
      <c r="D10606" s="72">
        <v>4255638</v>
      </c>
      <c r="E10606" s="72">
        <v>2805847</v>
      </c>
      <c r="F10606" s="72">
        <v>2499447</v>
      </c>
      <c r="G10606" s="72">
        <v>3306525</v>
      </c>
      <c r="H10606" s="72">
        <v>3219470</v>
      </c>
      <c r="I10606" s="72">
        <v>2419229</v>
      </c>
      <c r="J10606" s="72">
        <v>2495941</v>
      </c>
      <c r="K10606" s="72">
        <v>2655460</v>
      </c>
      <c r="L10606" s="72">
        <v>2877114</v>
      </c>
      <c r="M10606" s="72">
        <v>2769236</v>
      </c>
      <c r="N10606" s="72">
        <v>2851877</v>
      </c>
      <c r="O10606" s="72">
        <v>2934166</v>
      </c>
      <c r="P10606" s="72">
        <v>3431476</v>
      </c>
    </row>
    <row r="10607" spans="1:16" hidden="1">
      <c r="A10607" s="72" t="s">
        <v>2122</v>
      </c>
      <c r="B10607" s="72" t="s">
        <v>3440</v>
      </c>
      <c r="C10607" s="72" t="s">
        <v>2106</v>
      </c>
      <c r="D10607" s="72">
        <v>440861</v>
      </c>
      <c r="E10607" s="72">
        <v>350786</v>
      </c>
      <c r="F10607" s="72">
        <v>327412</v>
      </c>
      <c r="G10607" s="72">
        <v>420004</v>
      </c>
      <c r="H10607" s="72">
        <v>428794</v>
      </c>
      <c r="I10607" s="72">
        <v>414462</v>
      </c>
      <c r="J10607" s="72">
        <v>400005</v>
      </c>
      <c r="K10607" s="72">
        <v>385999</v>
      </c>
      <c r="L10607" s="72">
        <v>427954</v>
      </c>
      <c r="M10607" s="72">
        <v>425438</v>
      </c>
      <c r="N10607" s="72">
        <v>424038</v>
      </c>
      <c r="O10607" s="72">
        <v>464508</v>
      </c>
      <c r="P10607" s="72">
        <v>453105</v>
      </c>
    </row>
    <row r="10608" spans="1:16" hidden="1">
      <c r="A10608" s="72" t="s">
        <v>2122</v>
      </c>
      <c r="B10608" s="72" t="s">
        <v>3440</v>
      </c>
      <c r="C10608" s="72" t="s">
        <v>2107</v>
      </c>
      <c r="D10608" s="72">
        <v>1008</v>
      </c>
      <c r="E10608" s="72">
        <v>1014</v>
      </c>
      <c r="F10608" s="72">
        <v>1026</v>
      </c>
      <c r="G10608" s="72">
        <v>1039</v>
      </c>
      <c r="H10608" s="72">
        <v>1041</v>
      </c>
      <c r="I10608" s="72">
        <v>1058</v>
      </c>
      <c r="J10608" s="72">
        <v>1071</v>
      </c>
      <c r="K10608" s="72">
        <v>1080</v>
      </c>
      <c r="L10608" s="72">
        <v>1090</v>
      </c>
      <c r="M10608" s="72">
        <v>1093</v>
      </c>
      <c r="N10608" s="72">
        <v>1114</v>
      </c>
      <c r="O10608" s="72">
        <v>1115</v>
      </c>
      <c r="P10608" s="72">
        <v>1129</v>
      </c>
    </row>
    <row r="10609" spans="1:16" hidden="1">
      <c r="A10609" s="72" t="s">
        <v>2122</v>
      </c>
      <c r="B10609" s="72" t="s">
        <v>3440</v>
      </c>
      <c r="C10609" s="72" t="s">
        <v>2108</v>
      </c>
      <c r="D10609" s="72">
        <v>5490328</v>
      </c>
      <c r="E10609" s="72">
        <v>4154583</v>
      </c>
      <c r="F10609" s="72">
        <v>3776817</v>
      </c>
      <c r="G10609" s="72">
        <v>5081010</v>
      </c>
      <c r="H10609" s="72">
        <v>5234921</v>
      </c>
      <c r="I10609" s="72">
        <v>4170763</v>
      </c>
      <c r="J10609" s="72">
        <v>4400175</v>
      </c>
      <c r="K10609" s="72">
        <v>4545913</v>
      </c>
      <c r="L10609" s="72">
        <v>5033178</v>
      </c>
      <c r="M10609" s="72">
        <v>4991750</v>
      </c>
      <c r="N10609" s="72">
        <v>4980734</v>
      </c>
      <c r="O10609" s="72">
        <v>5655867</v>
      </c>
      <c r="P10609" s="72">
        <v>6445671</v>
      </c>
    </row>
    <row r="10610" spans="1:16" hidden="1">
      <c r="A10610" s="72" t="s">
        <v>2122</v>
      </c>
      <c r="B10610" s="72" t="s">
        <v>3440</v>
      </c>
      <c r="C10610" s="72" t="s">
        <v>2109</v>
      </c>
      <c r="D10610" s="72">
        <v>411076</v>
      </c>
      <c r="E10610" s="72">
        <v>449642</v>
      </c>
      <c r="F10610" s="72">
        <v>434599</v>
      </c>
      <c r="G10610" s="72">
        <v>544885</v>
      </c>
      <c r="H10610" s="72">
        <v>524333</v>
      </c>
      <c r="I10610" s="72">
        <v>540915</v>
      </c>
      <c r="J10610" s="72">
        <v>567735</v>
      </c>
      <c r="K10610" s="72">
        <v>573411</v>
      </c>
      <c r="L10610" s="72">
        <v>563791</v>
      </c>
      <c r="M10610" s="72">
        <v>594823</v>
      </c>
      <c r="N10610" s="72">
        <v>559005</v>
      </c>
      <c r="O10610" s="72">
        <v>507357</v>
      </c>
      <c r="P10610" s="72">
        <v>485440</v>
      </c>
    </row>
    <row r="10611" spans="1:16" hidden="1">
      <c r="A10611" s="72" t="s">
        <v>2122</v>
      </c>
      <c r="B10611" s="72" t="s">
        <v>3440</v>
      </c>
      <c r="C10611" s="72" t="s">
        <v>2110</v>
      </c>
      <c r="D10611" s="72">
        <v>7</v>
      </c>
      <c r="E10611" s="72">
        <v>8</v>
      </c>
      <c r="F10611" s="72">
        <v>10</v>
      </c>
      <c r="G10611" s="72">
        <v>11</v>
      </c>
      <c r="H10611" s="72">
        <v>11</v>
      </c>
      <c r="I10611" s="72">
        <v>10</v>
      </c>
      <c r="J10611" s="72">
        <v>10</v>
      </c>
      <c r="K10611" s="72">
        <v>10</v>
      </c>
      <c r="L10611" s="72">
        <v>10</v>
      </c>
      <c r="M10611" s="72">
        <v>10</v>
      </c>
      <c r="N10611" s="72">
        <v>10</v>
      </c>
      <c r="O10611" s="72">
        <v>10</v>
      </c>
      <c r="P10611" s="72">
        <v>10</v>
      </c>
    </row>
    <row r="10612" spans="1:16" hidden="1">
      <c r="A10612" s="72" t="s">
        <v>2122</v>
      </c>
      <c r="B10612" s="72" t="s">
        <v>3440</v>
      </c>
      <c r="C10612" s="72" t="s">
        <v>2111</v>
      </c>
      <c r="D10612" s="72">
        <v>2387105</v>
      </c>
      <c r="E10612" s="72">
        <v>2414259</v>
      </c>
      <c r="F10612" s="72">
        <v>1825359</v>
      </c>
      <c r="G10612" s="72">
        <v>2796778</v>
      </c>
      <c r="H10612" s="72">
        <v>3171930</v>
      </c>
      <c r="I10612" s="72">
        <v>2401042</v>
      </c>
      <c r="J10612" s="72">
        <v>2265944</v>
      </c>
      <c r="K10612" s="72">
        <v>2869518</v>
      </c>
      <c r="L10612" s="72">
        <v>2596517</v>
      </c>
      <c r="M10612" s="72">
        <v>2590705</v>
      </c>
      <c r="N10612" s="72">
        <v>2073267</v>
      </c>
      <c r="O10612" s="72">
        <v>2857652</v>
      </c>
      <c r="P10612" s="72">
        <v>4687672</v>
      </c>
    </row>
    <row r="10613" spans="1:16" hidden="1">
      <c r="A10613" s="72" t="s">
        <v>2145</v>
      </c>
      <c r="B10613" s="72" t="s">
        <v>3440</v>
      </c>
      <c r="C10613" s="72" t="s">
        <v>2103</v>
      </c>
      <c r="D10613" s="72">
        <v>21583</v>
      </c>
      <c r="E10613" s="72">
        <v>15038</v>
      </c>
      <c r="F10613" s="72">
        <v>13271</v>
      </c>
      <c r="G10613" s="72">
        <v>17919</v>
      </c>
      <c r="H10613" s="72">
        <v>18663</v>
      </c>
      <c r="I10613" s="72">
        <v>17064</v>
      </c>
      <c r="J10613" s="72">
        <v>17488</v>
      </c>
      <c r="K10613" s="72">
        <v>18509</v>
      </c>
      <c r="L10613" s="72">
        <v>18615</v>
      </c>
      <c r="M10613" s="72">
        <v>19150</v>
      </c>
      <c r="N10613" s="72">
        <v>20786</v>
      </c>
      <c r="O10613" s="72">
        <v>20313</v>
      </c>
      <c r="P10613" s="72">
        <v>21367</v>
      </c>
    </row>
    <row r="10614" spans="1:16" hidden="1">
      <c r="A10614" s="72" t="s">
        <v>2145</v>
      </c>
      <c r="B10614" s="72" t="s">
        <v>3440</v>
      </c>
      <c r="C10614" s="72" t="s">
        <v>2104</v>
      </c>
      <c r="D10614" s="72">
        <v>370</v>
      </c>
      <c r="E10614" s="72">
        <v>378</v>
      </c>
      <c r="F10614" s="72">
        <v>384</v>
      </c>
      <c r="G10614" s="72">
        <v>402</v>
      </c>
      <c r="H10614" s="72">
        <v>416</v>
      </c>
      <c r="I10614" s="72">
        <v>440</v>
      </c>
      <c r="J10614" s="72">
        <v>455</v>
      </c>
      <c r="K10614" s="72">
        <v>462</v>
      </c>
      <c r="L10614" s="72">
        <v>474</v>
      </c>
      <c r="M10614" s="72">
        <v>479</v>
      </c>
      <c r="N10614" s="72">
        <v>491</v>
      </c>
      <c r="O10614" s="72">
        <v>504</v>
      </c>
      <c r="P10614" s="72">
        <v>504</v>
      </c>
    </row>
    <row r="10615" spans="1:16" hidden="1">
      <c r="A10615" s="72" t="s">
        <v>2145</v>
      </c>
      <c r="B10615" s="72" t="s">
        <v>3440</v>
      </c>
      <c r="C10615" s="72" t="s">
        <v>2105</v>
      </c>
      <c r="D10615" s="72">
        <v>294814</v>
      </c>
      <c r="E10615" s="72">
        <v>210640</v>
      </c>
      <c r="F10615" s="72">
        <v>185636</v>
      </c>
      <c r="G10615" s="72">
        <v>280620</v>
      </c>
      <c r="H10615" s="72">
        <v>256060</v>
      </c>
      <c r="I10615" s="72">
        <v>193956</v>
      </c>
      <c r="J10615" s="72">
        <v>197422</v>
      </c>
      <c r="K10615" s="72">
        <v>204706</v>
      </c>
      <c r="L10615" s="72">
        <v>225800</v>
      </c>
      <c r="M10615" s="72">
        <v>224004</v>
      </c>
      <c r="N10615" s="72">
        <v>226682</v>
      </c>
      <c r="O10615" s="72">
        <v>261794</v>
      </c>
      <c r="P10615" s="72">
        <v>318282</v>
      </c>
    </row>
    <row r="10616" spans="1:16" hidden="1">
      <c r="A10616" s="72" t="s">
        <v>2145</v>
      </c>
      <c r="B10616" s="72" t="s">
        <v>3440</v>
      </c>
      <c r="C10616" s="72" t="s">
        <v>2106</v>
      </c>
      <c r="D10616" s="72">
        <v>68822</v>
      </c>
      <c r="E10616" s="72">
        <v>52413</v>
      </c>
      <c r="F10616" s="72">
        <v>49173</v>
      </c>
      <c r="G10616" s="72">
        <v>62161</v>
      </c>
      <c r="H10616" s="72">
        <v>64453</v>
      </c>
      <c r="I10616" s="72">
        <v>66970</v>
      </c>
      <c r="J10616" s="72">
        <v>67281</v>
      </c>
      <c r="K10616" s="72">
        <v>72973</v>
      </c>
      <c r="L10616" s="72">
        <v>72503</v>
      </c>
      <c r="M10616" s="72">
        <v>74308</v>
      </c>
      <c r="N10616" s="72">
        <v>76867</v>
      </c>
      <c r="O10616" s="72">
        <v>77495</v>
      </c>
      <c r="P10616" s="72">
        <v>85225</v>
      </c>
    </row>
    <row r="10617" spans="1:16" hidden="1">
      <c r="A10617" s="72" t="s">
        <v>2145</v>
      </c>
      <c r="B10617" s="72" t="s">
        <v>3440</v>
      </c>
      <c r="C10617" s="72" t="s">
        <v>2107</v>
      </c>
      <c r="D10617" s="72">
        <v>176</v>
      </c>
      <c r="E10617" s="72">
        <v>177</v>
      </c>
      <c r="F10617" s="72">
        <v>192</v>
      </c>
      <c r="G10617" s="72">
        <v>215</v>
      </c>
      <c r="H10617" s="72">
        <v>222</v>
      </c>
      <c r="I10617" s="72">
        <v>233</v>
      </c>
      <c r="J10617" s="72">
        <v>244</v>
      </c>
      <c r="K10617" s="72">
        <v>251</v>
      </c>
      <c r="L10617" s="72">
        <v>254</v>
      </c>
      <c r="M10617" s="72">
        <v>263</v>
      </c>
      <c r="N10617" s="72">
        <v>274</v>
      </c>
      <c r="O10617" s="72">
        <v>281</v>
      </c>
      <c r="P10617" s="72">
        <v>286</v>
      </c>
    </row>
    <row r="10618" spans="1:16" hidden="1">
      <c r="A10618" s="72" t="s">
        <v>2145</v>
      </c>
      <c r="B10618" s="72" t="s">
        <v>3440</v>
      </c>
      <c r="C10618" s="72" t="s">
        <v>2108</v>
      </c>
      <c r="D10618" s="72">
        <v>780045</v>
      </c>
      <c r="E10618" s="72">
        <v>583205</v>
      </c>
      <c r="F10618" s="72">
        <v>520953</v>
      </c>
      <c r="G10618" s="72">
        <v>820868</v>
      </c>
      <c r="H10618" s="72">
        <v>715506</v>
      </c>
      <c r="I10618" s="72">
        <v>561403</v>
      </c>
      <c r="J10618" s="72">
        <v>549863</v>
      </c>
      <c r="K10618" s="72">
        <v>592856</v>
      </c>
      <c r="L10618" s="72">
        <v>662441</v>
      </c>
      <c r="M10618" s="72">
        <v>650025</v>
      </c>
      <c r="N10618" s="72">
        <v>633955</v>
      </c>
      <c r="O10618" s="72">
        <v>773445</v>
      </c>
      <c r="P10618" s="72">
        <v>1085457</v>
      </c>
    </row>
    <row r="10619" spans="1:16" hidden="1">
      <c r="A10619" s="72" t="s">
        <v>2145</v>
      </c>
      <c r="B10619" s="72" t="s">
        <v>3440</v>
      </c>
      <c r="C10619" s="72" t="s">
        <v>2109</v>
      </c>
      <c r="D10619" s="72">
        <v>40108</v>
      </c>
      <c r="E10619" s="72">
        <v>54682</v>
      </c>
      <c r="F10619" s="72">
        <v>44520</v>
      </c>
      <c r="G10619" s="72">
        <v>36827</v>
      </c>
      <c r="H10619" s="72">
        <v>42256</v>
      </c>
      <c r="I10619" s="72">
        <v>27419</v>
      </c>
      <c r="J10619" s="72">
        <v>41520</v>
      </c>
      <c r="K10619" s="72">
        <v>31797</v>
      </c>
      <c r="L10619" s="72">
        <v>54091</v>
      </c>
      <c r="M10619" s="72">
        <v>61518</v>
      </c>
      <c r="N10619" s="72">
        <v>34995</v>
      </c>
      <c r="O10619" s="72">
        <v>36157</v>
      </c>
      <c r="P10619" s="72">
        <v>44086</v>
      </c>
    </row>
    <row r="10620" spans="1:16" hidden="1">
      <c r="A10620" s="72" t="s">
        <v>2145</v>
      </c>
      <c r="B10620" s="72" t="s">
        <v>3440</v>
      </c>
      <c r="C10620" s="72" t="s">
        <v>2110</v>
      </c>
      <c r="D10620" s="72">
        <v>2</v>
      </c>
      <c r="E10620" s="72">
        <v>2</v>
      </c>
      <c r="F10620" s="72">
        <v>2</v>
      </c>
      <c r="G10620" s="72">
        <v>2</v>
      </c>
      <c r="H10620" s="72">
        <v>2</v>
      </c>
      <c r="I10620" s="72">
        <v>2</v>
      </c>
      <c r="J10620" s="72">
        <v>2</v>
      </c>
      <c r="K10620" s="72">
        <v>2</v>
      </c>
      <c r="L10620" s="72">
        <v>2</v>
      </c>
      <c r="M10620" s="72">
        <v>2</v>
      </c>
      <c r="N10620" s="72">
        <v>2</v>
      </c>
      <c r="O10620" s="72">
        <v>2</v>
      </c>
      <c r="P10620" s="72">
        <v>2</v>
      </c>
    </row>
    <row r="10621" spans="1:16" hidden="1">
      <c r="A10621" s="72" t="s">
        <v>2145</v>
      </c>
      <c r="B10621" s="72" t="s">
        <v>3440</v>
      </c>
      <c r="C10621" s="72" t="s">
        <v>2111</v>
      </c>
      <c r="D10621" s="72">
        <v>245570</v>
      </c>
      <c r="E10621" s="72">
        <v>295039</v>
      </c>
      <c r="F10621" s="72">
        <v>191139</v>
      </c>
      <c r="G10621" s="72">
        <v>192482</v>
      </c>
      <c r="H10621" s="72">
        <v>261030</v>
      </c>
      <c r="I10621" s="72">
        <v>114648</v>
      </c>
      <c r="J10621" s="72">
        <v>165349</v>
      </c>
      <c r="K10621" s="72">
        <v>154950</v>
      </c>
      <c r="L10621" s="72">
        <v>239913</v>
      </c>
      <c r="M10621" s="72">
        <v>250079</v>
      </c>
      <c r="N10621" s="72">
        <v>128394</v>
      </c>
      <c r="O10621" s="72">
        <v>199769</v>
      </c>
      <c r="P10621" s="72">
        <v>391530</v>
      </c>
    </row>
    <row r="10622" spans="1:16" hidden="1">
      <c r="A10622" s="72" t="s">
        <v>2130</v>
      </c>
      <c r="B10622" s="72" t="s">
        <v>3441</v>
      </c>
      <c r="C10622" s="72" t="s">
        <v>2109</v>
      </c>
      <c r="L10622" s="72">
        <v>704744</v>
      </c>
      <c r="M10622" s="72">
        <v>1773469</v>
      </c>
      <c r="N10622" s="72">
        <v>1746095</v>
      </c>
      <c r="O10622" s="72">
        <v>1692545</v>
      </c>
      <c r="P10622" s="72">
        <v>1696899</v>
      </c>
    </row>
    <row r="10623" spans="1:16" hidden="1">
      <c r="A10623" s="72" t="s">
        <v>2130</v>
      </c>
      <c r="B10623" s="72" t="s">
        <v>3441</v>
      </c>
      <c r="C10623" s="72" t="s">
        <v>2110</v>
      </c>
      <c r="L10623" s="72">
        <v>1</v>
      </c>
      <c r="M10623" s="72">
        <v>1</v>
      </c>
      <c r="N10623" s="72">
        <v>1</v>
      </c>
      <c r="O10623" s="72">
        <v>1</v>
      </c>
      <c r="P10623" s="72">
        <v>1</v>
      </c>
    </row>
    <row r="10624" spans="1:16" hidden="1">
      <c r="A10624" s="72" t="s">
        <v>2130</v>
      </c>
      <c r="B10624" s="72" t="s">
        <v>3441</v>
      </c>
      <c r="C10624" s="72" t="s">
        <v>2111</v>
      </c>
      <c r="L10624" s="72">
        <v>1895761</v>
      </c>
      <c r="M10624" s="72">
        <v>4930244</v>
      </c>
      <c r="N10624" s="72">
        <v>4225550</v>
      </c>
    </row>
    <row r="10625" spans="1:16" hidden="1">
      <c r="A10625" s="72" t="s">
        <v>2155</v>
      </c>
      <c r="B10625" s="72" t="s">
        <v>3441</v>
      </c>
      <c r="C10625" s="72" t="s">
        <v>2109</v>
      </c>
      <c r="L10625" s="72">
        <v>1249637</v>
      </c>
      <c r="M10625" s="72">
        <v>3478539</v>
      </c>
      <c r="N10625" s="72">
        <v>3681741</v>
      </c>
      <c r="O10625" s="72">
        <v>3310739</v>
      </c>
      <c r="P10625" s="72">
        <v>3690603</v>
      </c>
    </row>
    <row r="10626" spans="1:16" hidden="1">
      <c r="A10626" s="72" t="s">
        <v>2155</v>
      </c>
      <c r="B10626" s="72" t="s">
        <v>3441</v>
      </c>
      <c r="C10626" s="72" t="s">
        <v>2110</v>
      </c>
      <c r="L10626" s="72">
        <v>1</v>
      </c>
      <c r="M10626" s="72">
        <v>1</v>
      </c>
      <c r="N10626" s="72">
        <v>1</v>
      </c>
      <c r="O10626" s="72">
        <v>1</v>
      </c>
      <c r="P10626" s="72">
        <v>1</v>
      </c>
    </row>
    <row r="10627" spans="1:16" hidden="1">
      <c r="A10627" s="72" t="s">
        <v>2155</v>
      </c>
      <c r="B10627" s="72" t="s">
        <v>3441</v>
      </c>
      <c r="C10627" s="72" t="s">
        <v>2111</v>
      </c>
      <c r="L10627" s="72">
        <v>3361523</v>
      </c>
      <c r="M10627" s="72">
        <v>9670338</v>
      </c>
    </row>
    <row r="10628" spans="1:16" hidden="1">
      <c r="A10628" s="72" t="s">
        <v>2125</v>
      </c>
      <c r="B10628" s="72" t="s">
        <v>3442</v>
      </c>
      <c r="C10628" s="72" t="s">
        <v>2103</v>
      </c>
      <c r="D10628" s="72">
        <v>31374</v>
      </c>
      <c r="E10628" s="72">
        <v>29473</v>
      </c>
      <c r="F10628" s="72">
        <v>25274</v>
      </c>
      <c r="G10628" s="72">
        <v>32484</v>
      </c>
      <c r="H10628" s="72">
        <v>35041</v>
      </c>
      <c r="I10628" s="72">
        <v>29035</v>
      </c>
      <c r="J10628" s="72">
        <v>26000</v>
      </c>
      <c r="K10628" s="72">
        <v>25892</v>
      </c>
      <c r="L10628" s="72">
        <v>30966</v>
      </c>
      <c r="M10628" s="72">
        <v>29420</v>
      </c>
      <c r="N10628" s="72">
        <v>26809</v>
      </c>
      <c r="O10628" s="72">
        <v>26969</v>
      </c>
      <c r="P10628" s="72">
        <v>28818</v>
      </c>
    </row>
    <row r="10629" spans="1:16" hidden="1">
      <c r="A10629" s="72" t="s">
        <v>2125</v>
      </c>
      <c r="B10629" s="72" t="s">
        <v>3442</v>
      </c>
      <c r="C10629" s="72" t="s">
        <v>2104</v>
      </c>
      <c r="D10629" s="72">
        <v>510</v>
      </c>
      <c r="E10629" s="72">
        <v>505</v>
      </c>
      <c r="F10629" s="72">
        <v>509</v>
      </c>
      <c r="G10629" s="72">
        <v>513</v>
      </c>
      <c r="H10629" s="72">
        <v>513</v>
      </c>
      <c r="I10629" s="72">
        <v>513</v>
      </c>
      <c r="J10629" s="72">
        <v>441</v>
      </c>
      <c r="K10629" s="72">
        <v>443</v>
      </c>
      <c r="L10629" s="72">
        <v>435</v>
      </c>
      <c r="M10629" s="72">
        <v>442</v>
      </c>
      <c r="N10629" s="72">
        <v>450</v>
      </c>
      <c r="O10629" s="72">
        <v>445</v>
      </c>
      <c r="P10629" s="72">
        <v>439</v>
      </c>
    </row>
    <row r="10630" spans="1:16" hidden="1">
      <c r="A10630" s="72" t="s">
        <v>2125</v>
      </c>
      <c r="B10630" s="72" t="s">
        <v>3442</v>
      </c>
      <c r="C10630" s="72" t="s">
        <v>2105</v>
      </c>
      <c r="D10630" s="72">
        <v>292802</v>
      </c>
      <c r="E10630" s="72">
        <v>261838</v>
      </c>
      <c r="F10630" s="72">
        <v>202860</v>
      </c>
      <c r="G10630" s="72">
        <v>252931</v>
      </c>
      <c r="H10630" s="72">
        <v>311943</v>
      </c>
      <c r="I10630" s="72">
        <v>256357</v>
      </c>
      <c r="J10630" s="72">
        <v>241432</v>
      </c>
      <c r="K10630" s="72">
        <v>227610</v>
      </c>
      <c r="L10630" s="72">
        <v>295991</v>
      </c>
      <c r="M10630" s="72">
        <v>281721</v>
      </c>
      <c r="N10630" s="72">
        <v>247436</v>
      </c>
      <c r="O10630" s="72">
        <v>274119</v>
      </c>
      <c r="P10630" s="72">
        <v>347748</v>
      </c>
    </row>
    <row r="10631" spans="1:16" hidden="1">
      <c r="A10631" s="72" t="s">
        <v>2125</v>
      </c>
      <c r="B10631" s="72" t="s">
        <v>3442</v>
      </c>
      <c r="C10631" s="72" t="s">
        <v>2106</v>
      </c>
      <c r="D10631" s="72">
        <v>8881</v>
      </c>
      <c r="E10631" s="72">
        <v>9498</v>
      </c>
      <c r="F10631" s="72">
        <v>6853</v>
      </c>
      <c r="G10631" s="72">
        <v>9661</v>
      </c>
      <c r="H10631" s="72">
        <v>11388</v>
      </c>
      <c r="I10631" s="72">
        <v>8544</v>
      </c>
      <c r="J10631" s="72">
        <v>8106</v>
      </c>
      <c r="K10631" s="72">
        <v>7421</v>
      </c>
      <c r="L10631" s="72">
        <v>9397</v>
      </c>
      <c r="M10631" s="72">
        <v>10911</v>
      </c>
      <c r="N10631" s="72">
        <v>9526</v>
      </c>
      <c r="O10631" s="72">
        <v>9835</v>
      </c>
      <c r="P10631" s="72">
        <v>9835</v>
      </c>
    </row>
    <row r="10632" spans="1:16" hidden="1">
      <c r="A10632" s="72" t="s">
        <v>2125</v>
      </c>
      <c r="B10632" s="72" t="s">
        <v>3442</v>
      </c>
      <c r="C10632" s="72" t="s">
        <v>2107</v>
      </c>
      <c r="D10632" s="72">
        <v>70</v>
      </c>
      <c r="E10632" s="72">
        <v>68</v>
      </c>
      <c r="F10632" s="72">
        <v>71</v>
      </c>
      <c r="G10632" s="72">
        <v>69</v>
      </c>
      <c r="H10632" s="72">
        <v>69</v>
      </c>
      <c r="I10632" s="72">
        <v>69</v>
      </c>
      <c r="J10632" s="72">
        <v>73</v>
      </c>
      <c r="K10632" s="72">
        <v>72</v>
      </c>
      <c r="L10632" s="72">
        <v>71</v>
      </c>
      <c r="M10632" s="72">
        <v>67</v>
      </c>
      <c r="N10632" s="72">
        <v>67</v>
      </c>
      <c r="O10632" s="72">
        <v>68</v>
      </c>
      <c r="P10632" s="72">
        <v>68</v>
      </c>
    </row>
    <row r="10633" spans="1:16" hidden="1">
      <c r="A10633" s="72" t="s">
        <v>2125</v>
      </c>
      <c r="B10633" s="72" t="s">
        <v>3442</v>
      </c>
      <c r="C10633" s="72" t="s">
        <v>2108</v>
      </c>
      <c r="D10633" s="72">
        <v>85075</v>
      </c>
      <c r="E10633" s="72">
        <v>74204</v>
      </c>
      <c r="F10633" s="72">
        <v>53927</v>
      </c>
      <c r="G10633" s="72">
        <v>74334</v>
      </c>
      <c r="H10633" s="72">
        <v>101793</v>
      </c>
      <c r="I10633" s="72">
        <v>71569</v>
      </c>
      <c r="J10633" s="72">
        <v>59265</v>
      </c>
      <c r="K10633" s="72">
        <v>75722</v>
      </c>
      <c r="L10633" s="72">
        <v>83699</v>
      </c>
      <c r="M10633" s="72">
        <v>97266</v>
      </c>
      <c r="N10633" s="72">
        <v>80494</v>
      </c>
      <c r="O10633" s="72">
        <v>91738</v>
      </c>
      <c r="P10633" s="72">
        <v>93222</v>
      </c>
    </row>
    <row r="10634" spans="1:16" hidden="1">
      <c r="A10634" s="72" t="s">
        <v>2125</v>
      </c>
      <c r="B10634" s="72" t="s">
        <v>3442</v>
      </c>
      <c r="C10634" s="72" t="s">
        <v>2109</v>
      </c>
      <c r="D10634" s="72">
        <v>1950</v>
      </c>
      <c r="E10634" s="72">
        <v>1813</v>
      </c>
      <c r="F10634" s="72">
        <v>1448</v>
      </c>
      <c r="G10634" s="72">
        <v>1933</v>
      </c>
      <c r="H10634" s="72">
        <v>2223</v>
      </c>
      <c r="I10634" s="72">
        <v>1551</v>
      </c>
      <c r="J10634" s="72">
        <v>1419</v>
      </c>
      <c r="K10634" s="72">
        <v>2043</v>
      </c>
      <c r="L10634" s="72">
        <v>1729</v>
      </c>
      <c r="M10634" s="72">
        <v>1526</v>
      </c>
      <c r="N10634" s="72">
        <v>1306</v>
      </c>
      <c r="O10634" s="72">
        <v>1550</v>
      </c>
      <c r="P10634" s="72">
        <v>1553</v>
      </c>
    </row>
    <row r="10635" spans="1:16" hidden="1">
      <c r="A10635" s="72" t="s">
        <v>2125</v>
      </c>
      <c r="B10635" s="72" t="s">
        <v>3442</v>
      </c>
      <c r="C10635" s="72" t="s">
        <v>2110</v>
      </c>
      <c r="D10635" s="72">
        <v>3</v>
      </c>
      <c r="E10635" s="72">
        <v>3</v>
      </c>
      <c r="F10635" s="72">
        <v>3</v>
      </c>
      <c r="G10635" s="72">
        <v>3</v>
      </c>
      <c r="H10635" s="72">
        <v>3</v>
      </c>
      <c r="I10635" s="72">
        <v>3</v>
      </c>
      <c r="J10635" s="72">
        <v>3</v>
      </c>
      <c r="K10635" s="72">
        <v>4</v>
      </c>
      <c r="L10635" s="72">
        <v>4</v>
      </c>
      <c r="M10635" s="72">
        <v>3</v>
      </c>
      <c r="N10635" s="72">
        <v>3</v>
      </c>
      <c r="O10635" s="72">
        <v>3</v>
      </c>
      <c r="P10635" s="72">
        <v>3</v>
      </c>
    </row>
    <row r="10636" spans="1:16" hidden="1">
      <c r="A10636" s="72" t="s">
        <v>2125</v>
      </c>
      <c r="B10636" s="72" t="s">
        <v>3442</v>
      </c>
      <c r="C10636" s="72" t="s">
        <v>2111</v>
      </c>
      <c r="D10636" s="72">
        <v>17928</v>
      </c>
      <c r="E10636" s="72">
        <v>14997</v>
      </c>
      <c r="F10636" s="72">
        <v>10998</v>
      </c>
      <c r="G10636" s="72">
        <v>14353</v>
      </c>
      <c r="H10636" s="72">
        <v>19394</v>
      </c>
      <c r="I10636" s="72">
        <v>13178</v>
      </c>
      <c r="J10636" s="72">
        <v>10988</v>
      </c>
      <c r="K10636" s="72">
        <v>16348</v>
      </c>
      <c r="L10636" s="72">
        <v>14399</v>
      </c>
      <c r="M10636" s="72">
        <v>12635</v>
      </c>
      <c r="N10636" s="72">
        <v>10108</v>
      </c>
      <c r="O10636" s="72">
        <v>13240</v>
      </c>
      <c r="P10636" s="72">
        <v>16295</v>
      </c>
    </row>
    <row r="10637" spans="1:16" hidden="1">
      <c r="A10637" s="72" t="s">
        <v>2155</v>
      </c>
      <c r="B10637" s="72" t="s">
        <v>3443</v>
      </c>
      <c r="C10637" s="72" t="s">
        <v>2103</v>
      </c>
      <c r="D10637" s="72">
        <v>118163</v>
      </c>
      <c r="E10637" s="72">
        <v>95293</v>
      </c>
      <c r="F10637" s="72">
        <v>82026</v>
      </c>
      <c r="G10637" s="72">
        <v>75434</v>
      </c>
      <c r="H10637" s="72">
        <v>102691</v>
      </c>
      <c r="I10637" s="72">
        <v>96983</v>
      </c>
      <c r="J10637" s="72">
        <v>72941</v>
      </c>
      <c r="K10637" s="72">
        <v>63996</v>
      </c>
      <c r="L10637" s="72">
        <v>98777</v>
      </c>
      <c r="M10637" s="72">
        <v>90808</v>
      </c>
      <c r="N10637" s="72">
        <v>86627</v>
      </c>
      <c r="O10637" s="72">
        <v>99049</v>
      </c>
    </row>
    <row r="10638" spans="1:16" hidden="1">
      <c r="A10638" s="72" t="s">
        <v>2155</v>
      </c>
      <c r="B10638" s="72" t="s">
        <v>3443</v>
      </c>
      <c r="C10638" s="72" t="s">
        <v>2104</v>
      </c>
      <c r="D10638" s="72">
        <v>2083</v>
      </c>
      <c r="E10638" s="72">
        <v>2088</v>
      </c>
      <c r="F10638" s="72">
        <v>2092</v>
      </c>
      <c r="G10638" s="72">
        <v>2115</v>
      </c>
      <c r="H10638" s="72">
        <v>2201</v>
      </c>
      <c r="I10638" s="72">
        <v>2279</v>
      </c>
      <c r="J10638" s="72">
        <v>2309</v>
      </c>
      <c r="K10638" s="72">
        <v>2330</v>
      </c>
      <c r="L10638" s="72">
        <v>2408</v>
      </c>
      <c r="M10638" s="72">
        <v>2493</v>
      </c>
      <c r="N10638" s="72">
        <v>2695</v>
      </c>
      <c r="O10638" s="72">
        <v>3194</v>
      </c>
    </row>
    <row r="10639" spans="1:16" hidden="1">
      <c r="A10639" s="72" t="s">
        <v>2155</v>
      </c>
      <c r="B10639" s="72" t="s">
        <v>3443</v>
      </c>
      <c r="C10639" s="72" t="s">
        <v>2105</v>
      </c>
      <c r="D10639" s="72">
        <v>1322114</v>
      </c>
      <c r="E10639" s="72">
        <v>1086193</v>
      </c>
      <c r="F10639" s="72">
        <v>1000875</v>
      </c>
      <c r="G10639" s="72">
        <v>919456</v>
      </c>
      <c r="H10639" s="72">
        <v>1242927</v>
      </c>
      <c r="I10639" s="72">
        <v>1181725</v>
      </c>
      <c r="J10639" s="72">
        <v>898526</v>
      </c>
      <c r="K10639" s="72">
        <v>802079</v>
      </c>
      <c r="L10639" s="72">
        <v>1213047</v>
      </c>
      <c r="M10639" s="72">
        <v>1122295</v>
      </c>
      <c r="N10639" s="72">
        <v>1046745</v>
      </c>
      <c r="O10639" s="72">
        <v>1248768</v>
      </c>
    </row>
    <row r="10640" spans="1:16" hidden="1">
      <c r="A10640" s="72" t="s">
        <v>2155</v>
      </c>
      <c r="B10640" s="72" t="s">
        <v>3443</v>
      </c>
      <c r="C10640" s="72" t="s">
        <v>2106</v>
      </c>
      <c r="D10640" s="72">
        <v>218331</v>
      </c>
      <c r="E10640" s="72">
        <v>200940</v>
      </c>
      <c r="F10640" s="72">
        <v>196616</v>
      </c>
      <c r="G10640" s="72">
        <v>182460</v>
      </c>
      <c r="H10640" s="72">
        <v>197286</v>
      </c>
      <c r="I10640" s="72">
        <v>179674</v>
      </c>
      <c r="J10640" s="72">
        <v>183676</v>
      </c>
      <c r="K10640" s="72">
        <v>150411</v>
      </c>
      <c r="L10640" s="72">
        <v>184629</v>
      </c>
      <c r="M10640" s="72">
        <v>179572</v>
      </c>
      <c r="N10640" s="72">
        <v>177874</v>
      </c>
      <c r="O10640" s="72">
        <v>174471</v>
      </c>
    </row>
    <row r="10641" spans="1:16" hidden="1">
      <c r="A10641" s="72" t="s">
        <v>2155</v>
      </c>
      <c r="B10641" s="72" t="s">
        <v>3443</v>
      </c>
      <c r="C10641" s="72" t="s">
        <v>2107</v>
      </c>
      <c r="D10641" s="72">
        <v>306</v>
      </c>
      <c r="E10641" s="72">
        <v>321</v>
      </c>
      <c r="F10641" s="72">
        <v>335</v>
      </c>
      <c r="G10641" s="72">
        <v>348</v>
      </c>
      <c r="H10641" s="72">
        <v>363</v>
      </c>
      <c r="I10641" s="72">
        <v>369</v>
      </c>
      <c r="J10641" s="72">
        <v>378</v>
      </c>
      <c r="K10641" s="72">
        <v>385</v>
      </c>
      <c r="L10641" s="72">
        <v>385</v>
      </c>
      <c r="M10641" s="72">
        <v>386</v>
      </c>
      <c r="N10641" s="72">
        <v>396</v>
      </c>
      <c r="O10641" s="72">
        <v>396</v>
      </c>
    </row>
    <row r="10642" spans="1:16" hidden="1">
      <c r="A10642" s="72" t="s">
        <v>2155</v>
      </c>
      <c r="B10642" s="72" t="s">
        <v>3443</v>
      </c>
      <c r="C10642" s="72" t="s">
        <v>2108</v>
      </c>
      <c r="D10642" s="72">
        <v>2593904</v>
      </c>
      <c r="E10642" s="72">
        <v>2450563</v>
      </c>
      <c r="F10642" s="72">
        <v>2313811</v>
      </c>
      <c r="G10642" s="72">
        <v>1934877</v>
      </c>
      <c r="H10642" s="72">
        <v>2314547</v>
      </c>
      <c r="I10642" s="72">
        <v>2117345</v>
      </c>
      <c r="J10642" s="72">
        <v>2057977</v>
      </c>
      <c r="K10642" s="72">
        <v>1778842</v>
      </c>
      <c r="L10642" s="72">
        <v>2138762</v>
      </c>
      <c r="M10642" s="72">
        <v>2144119</v>
      </c>
      <c r="N10642" s="72">
        <v>2265928</v>
      </c>
      <c r="O10642" s="72">
        <v>2204549</v>
      </c>
    </row>
    <row r="10643" spans="1:16" hidden="1">
      <c r="A10643" s="72" t="s">
        <v>2129</v>
      </c>
      <c r="B10643" s="72" t="s">
        <v>3444</v>
      </c>
      <c r="C10643" s="72" t="s">
        <v>2103</v>
      </c>
      <c r="D10643" s="72">
        <v>90024</v>
      </c>
      <c r="E10643" s="72">
        <v>73623</v>
      </c>
      <c r="F10643" s="72">
        <v>56644</v>
      </c>
      <c r="G10643" s="72">
        <v>72595</v>
      </c>
      <c r="H10643" s="72">
        <v>75611</v>
      </c>
      <c r="I10643" s="72">
        <v>61397</v>
      </c>
      <c r="J10643" s="72">
        <v>53605</v>
      </c>
      <c r="K10643" s="72">
        <v>50499</v>
      </c>
      <c r="L10643" s="72">
        <v>50512</v>
      </c>
      <c r="M10643" s="72">
        <v>46187</v>
      </c>
      <c r="N10643" s="72">
        <v>42214</v>
      </c>
      <c r="O10643" s="72">
        <v>47291</v>
      </c>
      <c r="P10643" s="72">
        <v>46486</v>
      </c>
    </row>
    <row r="10644" spans="1:16" hidden="1">
      <c r="A10644" s="72" t="s">
        <v>2129</v>
      </c>
      <c r="B10644" s="72" t="s">
        <v>3444</v>
      </c>
      <c r="C10644" s="72" t="s">
        <v>2104</v>
      </c>
      <c r="D10644" s="72">
        <v>1032</v>
      </c>
      <c r="E10644" s="72">
        <v>1003</v>
      </c>
      <c r="F10644" s="72">
        <v>1015</v>
      </c>
      <c r="G10644" s="72">
        <v>1012</v>
      </c>
      <c r="H10644" s="72">
        <v>1018</v>
      </c>
      <c r="I10644" s="72">
        <v>996</v>
      </c>
      <c r="J10644" s="72">
        <v>1004</v>
      </c>
      <c r="K10644" s="72">
        <v>1078</v>
      </c>
      <c r="L10644" s="72">
        <v>1084</v>
      </c>
      <c r="M10644" s="72">
        <v>1033</v>
      </c>
      <c r="N10644" s="72">
        <v>1015</v>
      </c>
      <c r="O10644" s="72">
        <v>1030</v>
      </c>
      <c r="P10644" s="72">
        <v>963</v>
      </c>
    </row>
    <row r="10645" spans="1:16" hidden="1">
      <c r="A10645" s="72" t="s">
        <v>2129</v>
      </c>
      <c r="B10645" s="72" t="s">
        <v>3444</v>
      </c>
      <c r="C10645" s="72" t="s">
        <v>2105</v>
      </c>
      <c r="D10645" s="72">
        <v>861655</v>
      </c>
      <c r="E10645" s="72">
        <v>696745</v>
      </c>
      <c r="F10645" s="72">
        <v>510803</v>
      </c>
      <c r="G10645" s="72">
        <v>664956</v>
      </c>
      <c r="H10645" s="72">
        <v>831316</v>
      </c>
      <c r="I10645" s="72">
        <v>734137</v>
      </c>
      <c r="J10645" s="72">
        <v>604760</v>
      </c>
      <c r="K10645" s="72">
        <v>669225</v>
      </c>
      <c r="L10645" s="72">
        <v>188409</v>
      </c>
      <c r="M10645" s="72">
        <v>598811</v>
      </c>
      <c r="N10645" s="72">
        <v>594989</v>
      </c>
      <c r="O10645" s="72">
        <v>632222</v>
      </c>
      <c r="P10645" s="72">
        <v>653813</v>
      </c>
    </row>
    <row r="10646" spans="1:16" hidden="1">
      <c r="A10646" s="72" t="s">
        <v>2129</v>
      </c>
      <c r="B10646" s="72" t="s">
        <v>3444</v>
      </c>
      <c r="C10646" s="72" t="s">
        <v>2106</v>
      </c>
      <c r="D10646" s="72">
        <v>25347</v>
      </c>
      <c r="E10646" s="72">
        <v>20628</v>
      </c>
      <c r="F10646" s="72">
        <v>18902</v>
      </c>
      <c r="G10646" s="72">
        <v>27215</v>
      </c>
      <c r="H10646" s="72">
        <v>33105</v>
      </c>
      <c r="I10646" s="72">
        <v>28242</v>
      </c>
      <c r="J10646" s="72">
        <v>31348</v>
      </c>
      <c r="K10646" s="72">
        <v>20331</v>
      </c>
      <c r="L10646" s="72">
        <v>20339</v>
      </c>
      <c r="M10646" s="72">
        <v>55943</v>
      </c>
      <c r="N10646" s="72">
        <v>46457</v>
      </c>
      <c r="O10646" s="72">
        <v>49587</v>
      </c>
      <c r="P10646" s="72">
        <v>42239</v>
      </c>
    </row>
    <row r="10647" spans="1:16" hidden="1">
      <c r="A10647" s="72" t="s">
        <v>2129</v>
      </c>
      <c r="B10647" s="72" t="s">
        <v>3444</v>
      </c>
      <c r="C10647" s="72" t="s">
        <v>2107</v>
      </c>
      <c r="D10647" s="72">
        <v>160</v>
      </c>
      <c r="E10647" s="72">
        <v>143</v>
      </c>
      <c r="F10647" s="72">
        <v>141</v>
      </c>
      <c r="G10647" s="72">
        <v>147</v>
      </c>
      <c r="H10647" s="72">
        <v>147</v>
      </c>
      <c r="I10647" s="72">
        <v>152</v>
      </c>
      <c r="J10647" s="72">
        <v>150</v>
      </c>
      <c r="K10647" s="72">
        <v>149</v>
      </c>
      <c r="L10647" s="72">
        <v>150</v>
      </c>
      <c r="M10647" s="72">
        <v>212</v>
      </c>
      <c r="N10647" s="72">
        <v>204</v>
      </c>
      <c r="O10647" s="72">
        <v>208</v>
      </c>
      <c r="P10647" s="72">
        <v>196</v>
      </c>
    </row>
    <row r="10648" spans="1:16" hidden="1">
      <c r="A10648" s="72" t="s">
        <v>2129</v>
      </c>
      <c r="B10648" s="72" t="s">
        <v>3444</v>
      </c>
      <c r="C10648" s="72" t="s">
        <v>2108</v>
      </c>
      <c r="D10648" s="72">
        <v>237452</v>
      </c>
      <c r="E10648" s="72">
        <v>216744</v>
      </c>
      <c r="F10648" s="72">
        <v>171150</v>
      </c>
      <c r="G10648" s="72">
        <v>221020</v>
      </c>
      <c r="H10648" s="72">
        <v>256624</v>
      </c>
      <c r="I10648" s="72">
        <v>268784</v>
      </c>
      <c r="J10648" s="72">
        <v>232476</v>
      </c>
      <c r="K10648" s="72">
        <v>220003</v>
      </c>
      <c r="L10648" s="72">
        <v>75864</v>
      </c>
      <c r="M10648" s="72">
        <v>473784</v>
      </c>
      <c r="N10648" s="72">
        <v>525090</v>
      </c>
      <c r="O10648" s="72">
        <v>454022</v>
      </c>
      <c r="P10648" s="72">
        <v>509963</v>
      </c>
    </row>
    <row r="10649" spans="1:16" hidden="1">
      <c r="A10649" s="72" t="s">
        <v>2129</v>
      </c>
      <c r="B10649" s="72" t="s">
        <v>3444</v>
      </c>
      <c r="C10649" s="72" t="s">
        <v>2109</v>
      </c>
      <c r="D10649" s="72">
        <v>1462</v>
      </c>
      <c r="E10649" s="72">
        <v>5562</v>
      </c>
      <c r="F10649" s="72">
        <v>3295</v>
      </c>
      <c r="G10649" s="72">
        <v>4948</v>
      </c>
      <c r="H10649" s="72">
        <v>5949</v>
      </c>
      <c r="I10649" s="72">
        <v>5064</v>
      </c>
      <c r="J10649" s="72">
        <v>5496</v>
      </c>
      <c r="K10649" s="72">
        <v>5198</v>
      </c>
      <c r="L10649" s="72">
        <v>5199</v>
      </c>
      <c r="M10649" s="72">
        <v>8066</v>
      </c>
      <c r="N10649" s="72">
        <v>6155</v>
      </c>
      <c r="O10649" s="72">
        <v>7545</v>
      </c>
      <c r="P10649" s="72">
        <v>7945</v>
      </c>
    </row>
    <row r="10650" spans="1:16" hidden="1">
      <c r="A10650" s="72" t="s">
        <v>2129</v>
      </c>
      <c r="B10650" s="72" t="s">
        <v>3444</v>
      </c>
      <c r="C10650" s="72" t="s">
        <v>2110</v>
      </c>
      <c r="D10650" s="72">
        <v>4</v>
      </c>
      <c r="E10650" s="72">
        <v>6</v>
      </c>
      <c r="F10650" s="72">
        <v>11</v>
      </c>
      <c r="G10650" s="72">
        <v>11</v>
      </c>
      <c r="H10650" s="72">
        <v>11</v>
      </c>
      <c r="I10650" s="72">
        <v>12</v>
      </c>
      <c r="J10650" s="72">
        <v>12</v>
      </c>
      <c r="K10650" s="72">
        <v>12</v>
      </c>
      <c r="L10650" s="72">
        <v>12</v>
      </c>
      <c r="M10650" s="72">
        <v>6</v>
      </c>
      <c r="N10650" s="72">
        <v>6</v>
      </c>
      <c r="O10650" s="72">
        <v>6</v>
      </c>
      <c r="P10650" s="72">
        <v>6</v>
      </c>
    </row>
    <row r="10651" spans="1:16" hidden="1">
      <c r="A10651" s="72" t="s">
        <v>2129</v>
      </c>
      <c r="B10651" s="72" t="s">
        <v>3444</v>
      </c>
      <c r="C10651" s="72" t="s">
        <v>2111</v>
      </c>
      <c r="D10651" s="72">
        <v>14497</v>
      </c>
      <c r="E10651" s="72">
        <v>39942</v>
      </c>
      <c r="F10651" s="72">
        <v>29138</v>
      </c>
      <c r="G10651" s="72">
        <v>43847</v>
      </c>
      <c r="H10651" s="72">
        <v>60699</v>
      </c>
      <c r="I10651" s="72">
        <v>59384</v>
      </c>
      <c r="J10651" s="72">
        <v>56577</v>
      </c>
      <c r="K10651" s="72">
        <v>53031</v>
      </c>
      <c r="L10651" s="72">
        <v>140525</v>
      </c>
      <c r="M10651" s="72">
        <v>83809</v>
      </c>
      <c r="N10651" s="72">
        <v>69601</v>
      </c>
      <c r="O10651" s="72">
        <v>83741</v>
      </c>
      <c r="P10651" s="72">
        <v>91270</v>
      </c>
    </row>
    <row r="10652" spans="1:16" hidden="1">
      <c r="A10652" s="72" t="s">
        <v>2127</v>
      </c>
      <c r="B10652" s="72" t="s">
        <v>3445</v>
      </c>
      <c r="C10652" s="72" t="s">
        <v>2103</v>
      </c>
      <c r="N10652" s="72">
        <v>12733</v>
      </c>
      <c r="O10652" s="72">
        <v>49413</v>
      </c>
      <c r="P10652" s="72">
        <v>56152</v>
      </c>
    </row>
    <row r="10653" spans="1:16" hidden="1">
      <c r="A10653" s="72" t="s">
        <v>2127</v>
      </c>
      <c r="B10653" s="72" t="s">
        <v>3445</v>
      </c>
      <c r="C10653" s="72" t="s">
        <v>2104</v>
      </c>
      <c r="N10653" s="72">
        <v>678</v>
      </c>
      <c r="O10653" s="72">
        <v>683</v>
      </c>
      <c r="P10653" s="72">
        <v>687</v>
      </c>
    </row>
    <row r="10654" spans="1:16" hidden="1">
      <c r="A10654" s="72" t="s">
        <v>2127</v>
      </c>
      <c r="B10654" s="72" t="s">
        <v>3445</v>
      </c>
      <c r="C10654" s="72" t="s">
        <v>2105</v>
      </c>
      <c r="N10654" s="72">
        <v>136400</v>
      </c>
      <c r="O10654" s="72">
        <v>573573</v>
      </c>
      <c r="P10654" s="72">
        <v>686114</v>
      </c>
    </row>
    <row r="10655" spans="1:16" hidden="1">
      <c r="A10655" s="72" t="s">
        <v>2127</v>
      </c>
      <c r="B10655" s="72" t="s">
        <v>3445</v>
      </c>
      <c r="C10655" s="72" t="s">
        <v>2106</v>
      </c>
      <c r="N10655" s="72">
        <v>4818</v>
      </c>
      <c r="O10655" s="72">
        <v>19406</v>
      </c>
      <c r="P10655" s="72">
        <v>24723</v>
      </c>
    </row>
    <row r="10656" spans="1:16" hidden="1">
      <c r="A10656" s="72" t="s">
        <v>2127</v>
      </c>
      <c r="B10656" s="72" t="s">
        <v>3445</v>
      </c>
      <c r="C10656" s="72" t="s">
        <v>2107</v>
      </c>
      <c r="N10656" s="72">
        <v>86</v>
      </c>
      <c r="O10656" s="72">
        <v>85</v>
      </c>
      <c r="P10656" s="72">
        <v>87</v>
      </c>
    </row>
    <row r="10657" spans="1:16" hidden="1">
      <c r="A10657" s="72" t="s">
        <v>2127</v>
      </c>
      <c r="B10657" s="72" t="s">
        <v>3445</v>
      </c>
      <c r="C10657" s="72" t="s">
        <v>2108</v>
      </c>
      <c r="N10657" s="72">
        <v>46175</v>
      </c>
      <c r="O10657" s="72">
        <v>211501</v>
      </c>
      <c r="P10657" s="72">
        <v>281489</v>
      </c>
    </row>
    <row r="10658" spans="1:16" hidden="1">
      <c r="A10658" s="72" t="s">
        <v>2127</v>
      </c>
      <c r="B10658" s="72" t="s">
        <v>3445</v>
      </c>
      <c r="C10658" s="72" t="s">
        <v>2109</v>
      </c>
      <c r="N10658" s="72">
        <v>1160</v>
      </c>
      <c r="O10658" s="72">
        <v>4069</v>
      </c>
      <c r="P10658" s="72">
        <v>3819</v>
      </c>
    </row>
    <row r="10659" spans="1:16" hidden="1">
      <c r="A10659" s="72" t="s">
        <v>2127</v>
      </c>
      <c r="B10659" s="72" t="s">
        <v>3445</v>
      </c>
      <c r="C10659" s="72" t="s">
        <v>2110</v>
      </c>
      <c r="N10659" s="72">
        <v>2</v>
      </c>
      <c r="O10659" s="72">
        <v>2</v>
      </c>
      <c r="P10659" s="72">
        <v>2</v>
      </c>
    </row>
    <row r="10660" spans="1:16" hidden="1">
      <c r="A10660" s="72" t="s">
        <v>2127</v>
      </c>
      <c r="B10660" s="72" t="s">
        <v>3445</v>
      </c>
      <c r="C10660" s="72" t="s">
        <v>2111</v>
      </c>
      <c r="N10660" s="72">
        <v>8702</v>
      </c>
      <c r="O10660" s="72">
        <v>43095</v>
      </c>
      <c r="P10660" s="72">
        <v>39007</v>
      </c>
    </row>
    <row r="10661" spans="1:16" hidden="1">
      <c r="A10661" s="72" t="s">
        <v>2122</v>
      </c>
      <c r="B10661" s="72" t="s">
        <v>3446</v>
      </c>
      <c r="C10661" s="72" t="s">
        <v>2109</v>
      </c>
      <c r="F10661" s="72">
        <v>0</v>
      </c>
    </row>
    <row r="10662" spans="1:16" hidden="1">
      <c r="A10662" s="72" t="s">
        <v>2122</v>
      </c>
      <c r="B10662" s="72" t="s">
        <v>3446</v>
      </c>
      <c r="C10662" s="72" t="s">
        <v>2110</v>
      </c>
      <c r="F10662" s="72">
        <v>0</v>
      </c>
    </row>
    <row r="10663" spans="1:16" hidden="1">
      <c r="A10663" s="72" t="s">
        <v>2114</v>
      </c>
      <c r="B10663" s="72" t="s">
        <v>3447</v>
      </c>
      <c r="C10663" s="72" t="s">
        <v>2107</v>
      </c>
      <c r="I10663" s="72">
        <v>0</v>
      </c>
    </row>
    <row r="10664" spans="1:16" hidden="1">
      <c r="A10664" s="72" t="s">
        <v>2114</v>
      </c>
      <c r="B10664" s="72" t="s">
        <v>3447</v>
      </c>
      <c r="C10664" s="72" t="s">
        <v>2109</v>
      </c>
      <c r="D10664" s="72">
        <v>33393</v>
      </c>
      <c r="E10664" s="72">
        <v>34750</v>
      </c>
      <c r="F10664" s="72">
        <v>34985</v>
      </c>
      <c r="G10664" s="72">
        <v>35109</v>
      </c>
      <c r="H10664" s="72">
        <v>26750</v>
      </c>
      <c r="I10664" s="72">
        <v>36829</v>
      </c>
      <c r="J10664" s="72">
        <v>33644</v>
      </c>
      <c r="K10664" s="72">
        <v>23513</v>
      </c>
      <c r="L10664" s="72">
        <v>31801</v>
      </c>
      <c r="M10664" s="72">
        <v>32918</v>
      </c>
      <c r="N10664" s="72">
        <v>29636</v>
      </c>
      <c r="O10664" s="72">
        <v>29636</v>
      </c>
      <c r="P10664" s="72">
        <v>33491</v>
      </c>
    </row>
    <row r="10665" spans="1:16" hidden="1">
      <c r="A10665" s="72" t="s">
        <v>2114</v>
      </c>
      <c r="B10665" s="72" t="s">
        <v>3447</v>
      </c>
      <c r="C10665" s="72" t="s">
        <v>2110</v>
      </c>
      <c r="D10665" s="72">
        <v>1</v>
      </c>
      <c r="E10665" s="72">
        <v>1</v>
      </c>
      <c r="F10665" s="72">
        <v>1</v>
      </c>
      <c r="G10665" s="72">
        <v>1</v>
      </c>
      <c r="H10665" s="72">
        <v>1</v>
      </c>
      <c r="I10665" s="72">
        <v>1</v>
      </c>
      <c r="J10665" s="72">
        <v>1</v>
      </c>
      <c r="K10665" s="72">
        <v>1</v>
      </c>
      <c r="L10665" s="72">
        <v>1</v>
      </c>
      <c r="M10665" s="72">
        <v>1</v>
      </c>
      <c r="N10665" s="72">
        <v>1</v>
      </c>
      <c r="O10665" s="72">
        <v>1</v>
      </c>
      <c r="P10665" s="72">
        <v>1</v>
      </c>
    </row>
    <row r="10666" spans="1:16" hidden="1">
      <c r="A10666" s="72" t="s">
        <v>2114</v>
      </c>
      <c r="B10666" s="72" t="s">
        <v>3447</v>
      </c>
      <c r="C10666" s="72" t="s">
        <v>2111</v>
      </c>
      <c r="D10666" s="72">
        <v>141130</v>
      </c>
      <c r="E10666" s="72">
        <v>135808</v>
      </c>
      <c r="F10666" s="72">
        <v>97961</v>
      </c>
      <c r="G10666" s="72">
        <v>122953</v>
      </c>
      <c r="H10666" s="72">
        <v>120248</v>
      </c>
      <c r="I10666" s="72">
        <v>102151</v>
      </c>
      <c r="J10666" s="72">
        <v>102151</v>
      </c>
      <c r="K10666" s="72">
        <v>63755</v>
      </c>
      <c r="L10666" s="72">
        <v>66330</v>
      </c>
      <c r="M10666" s="72">
        <v>36508</v>
      </c>
      <c r="N10666" s="72">
        <v>30858</v>
      </c>
      <c r="O10666" s="72">
        <v>182165</v>
      </c>
      <c r="P10666" s="72">
        <v>154785</v>
      </c>
    </row>
    <row r="10667" spans="1:16" hidden="1">
      <c r="A10667" s="72" t="s">
        <v>2143</v>
      </c>
      <c r="B10667" s="72" t="s">
        <v>3447</v>
      </c>
      <c r="C10667" s="72" t="s">
        <v>2103</v>
      </c>
      <c r="F10667" s="72">
        <v>0</v>
      </c>
    </row>
    <row r="10668" spans="1:16" hidden="1">
      <c r="A10668" s="72" t="s">
        <v>2143</v>
      </c>
      <c r="B10668" s="72" t="s">
        <v>3447</v>
      </c>
      <c r="C10668" s="72" t="s">
        <v>2104</v>
      </c>
      <c r="F10668" s="72">
        <v>0</v>
      </c>
      <c r="J10668" s="72">
        <v>0</v>
      </c>
    </row>
    <row r="10669" spans="1:16" hidden="1">
      <c r="A10669" s="72" t="s">
        <v>2143</v>
      </c>
      <c r="B10669" s="72" t="s">
        <v>3447</v>
      </c>
      <c r="C10669" s="72" t="s">
        <v>2109</v>
      </c>
      <c r="F10669" s="72">
        <v>0</v>
      </c>
    </row>
    <row r="10670" spans="1:16" hidden="1">
      <c r="A10670" s="72" t="s">
        <v>2143</v>
      </c>
      <c r="B10670" s="72" t="s">
        <v>3447</v>
      </c>
      <c r="C10670" s="72" t="s">
        <v>2110</v>
      </c>
      <c r="F10670" s="72">
        <v>0</v>
      </c>
    </row>
    <row r="10671" spans="1:16" hidden="1">
      <c r="A10671" s="72" t="s">
        <v>2155</v>
      </c>
      <c r="B10671" s="72" t="s">
        <v>3447</v>
      </c>
      <c r="C10671" s="72" t="s">
        <v>2107</v>
      </c>
      <c r="H10671" s="72">
        <v>0</v>
      </c>
    </row>
    <row r="10672" spans="1:16" hidden="1">
      <c r="A10672" s="72" t="s">
        <v>2155</v>
      </c>
      <c r="B10672" s="72" t="s">
        <v>3447</v>
      </c>
      <c r="C10672" s="72" t="s">
        <v>2109</v>
      </c>
      <c r="D10672" s="72">
        <v>11750</v>
      </c>
      <c r="E10672" s="72">
        <v>11109</v>
      </c>
      <c r="F10672" s="72">
        <v>19770</v>
      </c>
      <c r="G10672" s="72">
        <v>17217</v>
      </c>
      <c r="H10672" s="72">
        <v>17394</v>
      </c>
      <c r="I10672" s="72">
        <v>11528</v>
      </c>
      <c r="J10672" s="72">
        <v>21856</v>
      </c>
      <c r="K10672" s="72">
        <v>6177</v>
      </c>
      <c r="L10672" s="72">
        <v>29264</v>
      </c>
      <c r="M10672" s="72">
        <v>27724</v>
      </c>
      <c r="N10672" s="72">
        <v>26097</v>
      </c>
      <c r="O10672" s="72">
        <v>26097</v>
      </c>
      <c r="P10672" s="72">
        <v>25333</v>
      </c>
    </row>
    <row r="10673" spans="1:16" hidden="1">
      <c r="A10673" s="72" t="s">
        <v>2155</v>
      </c>
      <c r="B10673" s="72" t="s">
        <v>3447</v>
      </c>
      <c r="C10673" s="72" t="s">
        <v>2110</v>
      </c>
      <c r="D10673" s="72">
        <v>8</v>
      </c>
      <c r="E10673" s="72">
        <v>8</v>
      </c>
      <c r="F10673" s="72">
        <v>8</v>
      </c>
      <c r="G10673" s="72">
        <v>8</v>
      </c>
      <c r="H10673" s="72">
        <v>8</v>
      </c>
      <c r="I10673" s="72">
        <v>8</v>
      </c>
      <c r="J10673" s="72">
        <v>8</v>
      </c>
      <c r="K10673" s="72">
        <v>8</v>
      </c>
      <c r="L10673" s="72">
        <v>8</v>
      </c>
      <c r="M10673" s="72">
        <v>8</v>
      </c>
      <c r="N10673" s="72">
        <v>8</v>
      </c>
      <c r="O10673" s="72">
        <v>8</v>
      </c>
      <c r="P10673" s="72">
        <v>8</v>
      </c>
    </row>
    <row r="10674" spans="1:16" hidden="1">
      <c r="A10674" s="72" t="s">
        <v>2155</v>
      </c>
      <c r="B10674" s="72" t="s">
        <v>3447</v>
      </c>
      <c r="C10674" s="72" t="s">
        <v>2111</v>
      </c>
      <c r="D10674" s="72">
        <v>51854</v>
      </c>
      <c r="E10674" s="72">
        <v>44689</v>
      </c>
      <c r="F10674" s="72">
        <v>53701</v>
      </c>
      <c r="G10674" s="72">
        <v>61307</v>
      </c>
      <c r="H10674" s="72">
        <v>74575</v>
      </c>
      <c r="I10674" s="72">
        <v>32394</v>
      </c>
      <c r="J10674" s="72">
        <v>57918</v>
      </c>
      <c r="K10674" s="72">
        <v>16193</v>
      </c>
      <c r="L10674" s="72">
        <v>60159</v>
      </c>
      <c r="M10674" s="72">
        <v>57111</v>
      </c>
      <c r="N10674" s="72">
        <v>53760</v>
      </c>
      <c r="O10674" s="72">
        <v>60341</v>
      </c>
      <c r="P10674" s="72">
        <v>131916</v>
      </c>
    </row>
    <row r="10675" spans="1:16" hidden="1">
      <c r="A10675" s="72" t="s">
        <v>2122</v>
      </c>
      <c r="B10675" s="72" t="s">
        <v>3448</v>
      </c>
      <c r="C10675" s="72" t="s">
        <v>2103</v>
      </c>
      <c r="D10675" s="72">
        <v>54567</v>
      </c>
      <c r="E10675" s="72">
        <v>43359</v>
      </c>
      <c r="F10675" s="72">
        <v>33344</v>
      </c>
      <c r="G10675" s="72">
        <v>41039</v>
      </c>
      <c r="H10675" s="72">
        <v>52199</v>
      </c>
      <c r="I10675" s="72">
        <v>41823</v>
      </c>
      <c r="J10675" s="72">
        <v>37205</v>
      </c>
      <c r="K10675" s="72">
        <v>33508</v>
      </c>
      <c r="L10675" s="72">
        <v>46488</v>
      </c>
      <c r="M10675" s="72">
        <v>5856</v>
      </c>
      <c r="N10675" s="72">
        <v>31229</v>
      </c>
      <c r="O10675" s="72">
        <v>44222</v>
      </c>
      <c r="P10675" s="72">
        <v>41130</v>
      </c>
    </row>
    <row r="10676" spans="1:16" hidden="1">
      <c r="A10676" s="72" t="s">
        <v>2122</v>
      </c>
      <c r="B10676" s="72" t="s">
        <v>3448</v>
      </c>
      <c r="C10676" s="72" t="s">
        <v>2104</v>
      </c>
      <c r="D10676" s="72">
        <v>1025</v>
      </c>
      <c r="E10676" s="72">
        <v>1015</v>
      </c>
      <c r="F10676" s="72">
        <v>1008</v>
      </c>
      <c r="G10676" s="72">
        <v>1010</v>
      </c>
      <c r="H10676" s="72">
        <v>1001</v>
      </c>
      <c r="I10676" s="72">
        <v>1018</v>
      </c>
      <c r="J10676" s="72">
        <v>1012</v>
      </c>
      <c r="K10676" s="72">
        <v>1004</v>
      </c>
      <c r="L10676" s="72">
        <v>1002</v>
      </c>
      <c r="M10676" s="72">
        <v>343</v>
      </c>
      <c r="N10676" s="72">
        <v>1002</v>
      </c>
      <c r="O10676" s="72">
        <v>999</v>
      </c>
      <c r="P10676" s="72">
        <v>993</v>
      </c>
    </row>
    <row r="10677" spans="1:16" hidden="1">
      <c r="A10677" s="72" t="s">
        <v>2122</v>
      </c>
      <c r="B10677" s="72" t="s">
        <v>3448</v>
      </c>
      <c r="C10677" s="72" t="s">
        <v>2105</v>
      </c>
      <c r="D10677" s="72">
        <v>841339</v>
      </c>
      <c r="E10677" s="72">
        <v>675548</v>
      </c>
      <c r="F10677" s="72">
        <v>537136</v>
      </c>
      <c r="G10677" s="72">
        <v>651895</v>
      </c>
      <c r="H10677" s="72">
        <v>749261</v>
      </c>
      <c r="I10677" s="72">
        <v>555551</v>
      </c>
      <c r="J10677" s="72">
        <v>529186</v>
      </c>
      <c r="K10677" s="72">
        <v>512741</v>
      </c>
      <c r="L10677" s="72">
        <v>647362</v>
      </c>
      <c r="M10677" s="72">
        <v>84753</v>
      </c>
      <c r="N10677" s="72">
        <v>494931</v>
      </c>
      <c r="O10677" s="72">
        <v>668962</v>
      </c>
      <c r="P10677" s="72">
        <v>718370</v>
      </c>
    </row>
    <row r="10678" spans="1:16" hidden="1">
      <c r="A10678" s="72" t="s">
        <v>2122</v>
      </c>
      <c r="B10678" s="72" t="s">
        <v>3448</v>
      </c>
      <c r="C10678" s="72" t="s">
        <v>2106</v>
      </c>
      <c r="D10678" s="72">
        <v>41442</v>
      </c>
      <c r="E10678" s="72">
        <v>39354</v>
      </c>
      <c r="F10678" s="72">
        <v>41215</v>
      </c>
      <c r="G10678" s="72">
        <v>57877</v>
      </c>
      <c r="H10678" s="72">
        <v>80282</v>
      </c>
      <c r="I10678" s="72">
        <v>71569</v>
      </c>
      <c r="J10678" s="72">
        <v>60284</v>
      </c>
      <c r="K10678" s="72">
        <v>67983</v>
      </c>
      <c r="L10678" s="72">
        <v>81081</v>
      </c>
      <c r="M10678" s="72">
        <v>11154</v>
      </c>
      <c r="N10678" s="72">
        <v>67278</v>
      </c>
      <c r="O10678" s="72">
        <v>92498</v>
      </c>
      <c r="P10678" s="72">
        <v>87810</v>
      </c>
    </row>
    <row r="10679" spans="1:16" hidden="1">
      <c r="A10679" s="72" t="s">
        <v>2122</v>
      </c>
      <c r="B10679" s="72" t="s">
        <v>3448</v>
      </c>
      <c r="C10679" s="72" t="s">
        <v>2107</v>
      </c>
      <c r="D10679" s="72">
        <v>192</v>
      </c>
      <c r="E10679" s="72">
        <v>189</v>
      </c>
      <c r="F10679" s="72">
        <v>191</v>
      </c>
      <c r="G10679" s="72">
        <v>183</v>
      </c>
      <c r="H10679" s="72">
        <v>183</v>
      </c>
      <c r="I10679" s="72">
        <v>190</v>
      </c>
      <c r="J10679" s="72">
        <v>190</v>
      </c>
      <c r="K10679" s="72">
        <v>189</v>
      </c>
      <c r="L10679" s="72">
        <v>187</v>
      </c>
      <c r="M10679" s="72">
        <v>129</v>
      </c>
      <c r="N10679" s="72">
        <v>186</v>
      </c>
      <c r="O10679" s="72">
        <v>192</v>
      </c>
      <c r="P10679" s="72">
        <v>188</v>
      </c>
    </row>
    <row r="10680" spans="1:16" hidden="1">
      <c r="A10680" s="72" t="s">
        <v>2122</v>
      </c>
      <c r="B10680" s="72" t="s">
        <v>3448</v>
      </c>
      <c r="C10680" s="72" t="s">
        <v>2108</v>
      </c>
      <c r="D10680" s="72">
        <v>515724</v>
      </c>
      <c r="E10680" s="72">
        <v>446551</v>
      </c>
      <c r="F10680" s="72">
        <v>448546</v>
      </c>
      <c r="G10680" s="72">
        <v>637146</v>
      </c>
      <c r="H10680" s="72">
        <v>876971</v>
      </c>
      <c r="I10680" s="72">
        <v>765247</v>
      </c>
      <c r="J10680" s="72">
        <v>650027</v>
      </c>
      <c r="K10680" s="72">
        <v>715580</v>
      </c>
      <c r="L10680" s="72">
        <v>837133</v>
      </c>
      <c r="M10680" s="72">
        <v>114402</v>
      </c>
      <c r="N10680" s="72">
        <v>695050</v>
      </c>
      <c r="O10680" s="72">
        <v>974051</v>
      </c>
      <c r="P10680" s="72">
        <v>1027123</v>
      </c>
    </row>
    <row r="10681" spans="1:16" hidden="1">
      <c r="A10681" s="72" t="s">
        <v>2122</v>
      </c>
      <c r="B10681" s="72" t="s">
        <v>3448</v>
      </c>
      <c r="C10681" s="72" t="s">
        <v>2109</v>
      </c>
      <c r="O10681" s="72">
        <v>36481</v>
      </c>
      <c r="P10681" s="72">
        <v>42376</v>
      </c>
    </row>
    <row r="10682" spans="1:16" hidden="1">
      <c r="A10682" s="72" t="s">
        <v>2122</v>
      </c>
      <c r="B10682" s="72" t="s">
        <v>3448</v>
      </c>
      <c r="C10682" s="72" t="s">
        <v>2110</v>
      </c>
      <c r="O10682" s="72">
        <v>1</v>
      </c>
      <c r="P10682" s="72">
        <v>1</v>
      </c>
    </row>
    <row r="10683" spans="1:16" hidden="1">
      <c r="A10683" s="72" t="s">
        <v>2122</v>
      </c>
      <c r="B10683" s="72" t="s">
        <v>3448</v>
      </c>
      <c r="C10683" s="72" t="s">
        <v>2111</v>
      </c>
      <c r="O10683" s="72">
        <v>298033</v>
      </c>
      <c r="P10683" s="72">
        <v>504244</v>
      </c>
    </row>
    <row r="10684" spans="1:16" hidden="1">
      <c r="A10684" s="72" t="s">
        <v>2154</v>
      </c>
      <c r="B10684" s="72" t="s">
        <v>3449</v>
      </c>
      <c r="C10684" s="72" t="s">
        <v>2103</v>
      </c>
      <c r="D10684" s="72">
        <v>6520</v>
      </c>
      <c r="E10684" s="72">
        <v>7374</v>
      </c>
      <c r="F10684" s="72">
        <v>4889</v>
      </c>
      <c r="G10684" s="72">
        <v>7661</v>
      </c>
      <c r="H10684" s="72">
        <v>7715</v>
      </c>
      <c r="I10684" s="72">
        <v>5476</v>
      </c>
      <c r="J10684" s="72">
        <v>5006</v>
      </c>
      <c r="K10684" s="72">
        <v>4931</v>
      </c>
      <c r="L10684" s="72">
        <v>4328</v>
      </c>
    </row>
    <row r="10685" spans="1:16" hidden="1">
      <c r="A10685" s="72" t="s">
        <v>2154</v>
      </c>
      <c r="B10685" s="72" t="s">
        <v>3449</v>
      </c>
      <c r="C10685" s="72" t="s">
        <v>2104</v>
      </c>
      <c r="D10685" s="72">
        <v>152</v>
      </c>
      <c r="E10685" s="72">
        <v>150</v>
      </c>
      <c r="F10685" s="72">
        <v>160</v>
      </c>
      <c r="G10685" s="72">
        <v>160</v>
      </c>
      <c r="H10685" s="72">
        <v>160</v>
      </c>
      <c r="I10685" s="72">
        <v>151</v>
      </c>
      <c r="J10685" s="72">
        <v>151</v>
      </c>
      <c r="K10685" s="72">
        <v>149</v>
      </c>
      <c r="L10685" s="72">
        <v>148</v>
      </c>
    </row>
    <row r="10686" spans="1:16" hidden="1">
      <c r="A10686" s="72" t="s">
        <v>2154</v>
      </c>
      <c r="B10686" s="72" t="s">
        <v>3449</v>
      </c>
      <c r="C10686" s="72" t="s">
        <v>2105</v>
      </c>
      <c r="D10686" s="72">
        <v>87293</v>
      </c>
      <c r="E10686" s="72">
        <v>77434</v>
      </c>
      <c r="F10686" s="72">
        <v>51334</v>
      </c>
      <c r="G10686" s="72">
        <v>80448</v>
      </c>
      <c r="H10686" s="72">
        <v>81007</v>
      </c>
      <c r="I10686" s="72">
        <v>57499</v>
      </c>
      <c r="J10686" s="72">
        <v>52565</v>
      </c>
      <c r="K10686" s="72">
        <v>52660</v>
      </c>
      <c r="L10686" s="72">
        <v>47615</v>
      </c>
    </row>
    <row r="10687" spans="1:16" hidden="1">
      <c r="A10687" s="72" t="s">
        <v>2154</v>
      </c>
      <c r="B10687" s="72" t="s">
        <v>3449</v>
      </c>
      <c r="C10687" s="72" t="s">
        <v>2106</v>
      </c>
      <c r="D10687" s="72">
        <v>3640</v>
      </c>
      <c r="E10687" s="72">
        <v>2029</v>
      </c>
      <c r="F10687" s="72">
        <v>1963</v>
      </c>
      <c r="G10687" s="72">
        <v>2148</v>
      </c>
      <c r="H10687" s="72">
        <v>4196</v>
      </c>
      <c r="I10687" s="72">
        <v>4371</v>
      </c>
      <c r="J10687" s="72">
        <v>2946</v>
      </c>
      <c r="K10687" s="72">
        <v>1867</v>
      </c>
      <c r="L10687" s="72">
        <v>2295</v>
      </c>
    </row>
    <row r="10688" spans="1:16" hidden="1">
      <c r="A10688" s="72" t="s">
        <v>2154</v>
      </c>
      <c r="B10688" s="72" t="s">
        <v>3449</v>
      </c>
      <c r="C10688" s="72" t="s">
        <v>2107</v>
      </c>
      <c r="D10688" s="72">
        <v>18</v>
      </c>
      <c r="E10688" s="72">
        <v>18</v>
      </c>
      <c r="F10688" s="72">
        <v>18</v>
      </c>
      <c r="G10688" s="72">
        <v>21</v>
      </c>
      <c r="H10688" s="72">
        <v>23</v>
      </c>
      <c r="I10688" s="72">
        <v>18</v>
      </c>
      <c r="J10688" s="72">
        <v>17</v>
      </c>
      <c r="K10688" s="72">
        <v>21</v>
      </c>
      <c r="L10688" s="72">
        <v>19</v>
      </c>
    </row>
    <row r="10689" spans="1:16" hidden="1">
      <c r="A10689" s="72" t="s">
        <v>2154</v>
      </c>
      <c r="B10689" s="72" t="s">
        <v>3449</v>
      </c>
      <c r="C10689" s="72" t="s">
        <v>2108</v>
      </c>
      <c r="D10689" s="72">
        <v>42334</v>
      </c>
      <c r="E10689" s="72">
        <v>21305</v>
      </c>
      <c r="F10689" s="72">
        <v>20611</v>
      </c>
      <c r="G10689" s="72">
        <v>22558</v>
      </c>
      <c r="H10689" s="72">
        <v>44058</v>
      </c>
      <c r="I10689" s="72">
        <v>45891</v>
      </c>
      <c r="J10689" s="72">
        <v>30933</v>
      </c>
      <c r="K10689" s="72">
        <v>19947</v>
      </c>
      <c r="L10689" s="72">
        <v>25245</v>
      </c>
    </row>
    <row r="10690" spans="1:16" hidden="1">
      <c r="A10690" s="72" t="s">
        <v>2154</v>
      </c>
      <c r="B10690" s="72" t="s">
        <v>3449</v>
      </c>
      <c r="C10690" s="72" t="s">
        <v>2109</v>
      </c>
      <c r="I10690" s="72">
        <v>1246</v>
      </c>
      <c r="J10690" s="72">
        <v>572</v>
      </c>
      <c r="K10690" s="72">
        <v>243</v>
      </c>
      <c r="L10690" s="72">
        <v>172</v>
      </c>
    </row>
    <row r="10691" spans="1:16" hidden="1">
      <c r="A10691" s="72" t="s">
        <v>2154</v>
      </c>
      <c r="B10691" s="72" t="s">
        <v>3449</v>
      </c>
      <c r="C10691" s="72" t="s">
        <v>2110</v>
      </c>
      <c r="I10691" s="72">
        <v>1</v>
      </c>
      <c r="J10691" s="72">
        <v>1</v>
      </c>
      <c r="K10691" s="72">
        <v>1</v>
      </c>
      <c r="L10691" s="72">
        <v>1</v>
      </c>
    </row>
    <row r="10692" spans="1:16" hidden="1">
      <c r="A10692" s="72" t="s">
        <v>2154</v>
      </c>
      <c r="B10692" s="72" t="s">
        <v>3449</v>
      </c>
      <c r="C10692" s="72" t="s">
        <v>2111</v>
      </c>
      <c r="I10692" s="72">
        <v>13081</v>
      </c>
      <c r="J10692" s="72">
        <v>6002</v>
      </c>
      <c r="K10692" s="72">
        <v>2591</v>
      </c>
      <c r="L10692" s="72">
        <v>1900</v>
      </c>
    </row>
    <row r="10693" spans="1:16" hidden="1">
      <c r="A10693" s="72" t="s">
        <v>2117</v>
      </c>
      <c r="B10693" s="72" t="s">
        <v>3450</v>
      </c>
      <c r="C10693" s="72" t="s">
        <v>2103</v>
      </c>
      <c r="D10693" s="72">
        <v>365722</v>
      </c>
      <c r="E10693" s="72">
        <v>298772</v>
      </c>
      <c r="F10693" s="72">
        <v>288323</v>
      </c>
      <c r="G10693" s="72">
        <v>307460</v>
      </c>
      <c r="H10693" s="72">
        <v>345341</v>
      </c>
      <c r="I10693" s="72">
        <v>338954</v>
      </c>
      <c r="J10693" s="72">
        <v>275842</v>
      </c>
      <c r="K10693" s="72">
        <v>257584</v>
      </c>
      <c r="L10693" s="72">
        <v>280022</v>
      </c>
      <c r="M10693" s="72">
        <v>311431</v>
      </c>
      <c r="N10693" s="72">
        <v>282117</v>
      </c>
      <c r="O10693" s="72">
        <v>300444</v>
      </c>
      <c r="P10693" s="72">
        <v>290487</v>
      </c>
    </row>
    <row r="10694" spans="1:16" hidden="1">
      <c r="A10694" s="72" t="s">
        <v>2117</v>
      </c>
      <c r="B10694" s="72" t="s">
        <v>3450</v>
      </c>
      <c r="C10694" s="72" t="s">
        <v>2104</v>
      </c>
      <c r="D10694" s="72">
        <v>3617</v>
      </c>
      <c r="E10694" s="72">
        <v>3604</v>
      </c>
      <c r="F10694" s="72">
        <v>3622</v>
      </c>
      <c r="G10694" s="72">
        <v>3568</v>
      </c>
      <c r="H10694" s="72">
        <v>3575</v>
      </c>
      <c r="I10694" s="72">
        <v>3609</v>
      </c>
      <c r="J10694" s="72">
        <v>3603</v>
      </c>
      <c r="K10694" s="72">
        <v>3639</v>
      </c>
      <c r="L10694" s="72">
        <v>3645</v>
      </c>
      <c r="M10694" s="72">
        <v>3639</v>
      </c>
      <c r="N10694" s="72">
        <v>3659</v>
      </c>
      <c r="O10694" s="72">
        <v>3710</v>
      </c>
      <c r="P10694" s="72">
        <v>3713</v>
      </c>
    </row>
    <row r="10695" spans="1:16" hidden="1">
      <c r="A10695" s="72" t="s">
        <v>2117</v>
      </c>
      <c r="B10695" s="72" t="s">
        <v>3450</v>
      </c>
      <c r="C10695" s="72" t="s">
        <v>2105</v>
      </c>
      <c r="D10695" s="72">
        <v>2966005</v>
      </c>
      <c r="E10695" s="72">
        <v>2539681</v>
      </c>
      <c r="F10695" s="72">
        <v>2691661</v>
      </c>
      <c r="G10695" s="72">
        <v>2758959</v>
      </c>
      <c r="H10695" s="72">
        <v>2319389</v>
      </c>
      <c r="I10695" s="72">
        <v>2627901</v>
      </c>
      <c r="J10695" s="72">
        <v>2606915</v>
      </c>
      <c r="K10695" s="72">
        <v>2019884</v>
      </c>
      <c r="L10695" s="72">
        <v>1978286</v>
      </c>
      <c r="M10695" s="72">
        <v>2098506</v>
      </c>
      <c r="N10695" s="72">
        <v>1999889</v>
      </c>
      <c r="O10695" s="72">
        <v>2141320</v>
      </c>
      <c r="P10695" s="72">
        <v>2121362</v>
      </c>
    </row>
    <row r="10696" spans="1:16" hidden="1">
      <c r="A10696" s="72" t="s">
        <v>2117</v>
      </c>
      <c r="B10696" s="72" t="s">
        <v>3450</v>
      </c>
      <c r="C10696" s="72" t="s">
        <v>2106</v>
      </c>
      <c r="D10696" s="72">
        <v>269445</v>
      </c>
      <c r="E10696" s="72">
        <v>233795</v>
      </c>
      <c r="F10696" s="72">
        <v>225931</v>
      </c>
      <c r="G10696" s="72">
        <v>224794</v>
      </c>
      <c r="H10696" s="72">
        <v>244550</v>
      </c>
      <c r="I10696" s="72">
        <v>258850</v>
      </c>
      <c r="J10696" s="72">
        <v>267302</v>
      </c>
      <c r="K10696" s="72">
        <v>234634</v>
      </c>
      <c r="L10696" s="72">
        <v>213330</v>
      </c>
      <c r="M10696" s="72">
        <v>240539</v>
      </c>
      <c r="N10696" s="72">
        <v>208390</v>
      </c>
      <c r="O10696" s="72">
        <v>205964</v>
      </c>
      <c r="P10696" s="72">
        <v>218153</v>
      </c>
    </row>
    <row r="10697" spans="1:16" hidden="1">
      <c r="A10697" s="72" t="s">
        <v>2117</v>
      </c>
      <c r="B10697" s="72" t="s">
        <v>3450</v>
      </c>
      <c r="C10697" s="72" t="s">
        <v>2107</v>
      </c>
      <c r="D10697" s="72">
        <v>517</v>
      </c>
      <c r="E10697" s="72">
        <v>509</v>
      </c>
      <c r="F10697" s="72">
        <v>509</v>
      </c>
      <c r="G10697" s="72">
        <v>504</v>
      </c>
      <c r="H10697" s="72">
        <v>497</v>
      </c>
      <c r="I10697" s="72">
        <v>486</v>
      </c>
      <c r="J10697" s="72">
        <v>486</v>
      </c>
      <c r="K10697" s="72">
        <v>495</v>
      </c>
      <c r="L10697" s="72">
        <v>496</v>
      </c>
      <c r="M10697" s="72">
        <v>495</v>
      </c>
      <c r="N10697" s="72">
        <v>473</v>
      </c>
      <c r="O10697" s="72">
        <v>502</v>
      </c>
      <c r="P10697" s="72">
        <v>500</v>
      </c>
    </row>
    <row r="10698" spans="1:16" hidden="1">
      <c r="A10698" s="72" t="s">
        <v>2117</v>
      </c>
      <c r="B10698" s="72" t="s">
        <v>3450</v>
      </c>
      <c r="C10698" s="72" t="s">
        <v>2108</v>
      </c>
      <c r="D10698" s="72">
        <v>1645209</v>
      </c>
      <c r="E10698" s="72">
        <v>1698914</v>
      </c>
      <c r="F10698" s="72">
        <v>1843649</v>
      </c>
      <c r="G10698" s="72">
        <v>1768212</v>
      </c>
      <c r="H10698" s="72">
        <v>1418738</v>
      </c>
      <c r="I10698" s="72">
        <v>1825929</v>
      </c>
      <c r="J10698" s="72">
        <v>1597418</v>
      </c>
      <c r="K10698" s="72">
        <v>1545337</v>
      </c>
      <c r="L10698" s="72">
        <v>1279142</v>
      </c>
      <c r="M10698" s="72">
        <v>1490459</v>
      </c>
      <c r="N10698" s="72">
        <v>1309370</v>
      </c>
      <c r="O10698" s="72">
        <v>1136786</v>
      </c>
      <c r="P10698" s="72">
        <v>1224621</v>
      </c>
    </row>
    <row r="10699" spans="1:16" hidden="1">
      <c r="A10699" s="72" t="s">
        <v>2122</v>
      </c>
      <c r="B10699" s="72" t="s">
        <v>3451</v>
      </c>
      <c r="C10699" s="72" t="s">
        <v>2103</v>
      </c>
      <c r="D10699" s="72">
        <v>66969</v>
      </c>
      <c r="E10699" s="72">
        <v>49878</v>
      </c>
      <c r="F10699" s="72">
        <v>40702</v>
      </c>
      <c r="G10699" s="72">
        <v>56640</v>
      </c>
      <c r="H10699" s="72">
        <v>58810</v>
      </c>
      <c r="I10699" s="72">
        <v>50436</v>
      </c>
      <c r="J10699" s="72">
        <v>43612</v>
      </c>
      <c r="K10699" s="72">
        <v>40169</v>
      </c>
      <c r="L10699" s="72">
        <v>55106</v>
      </c>
      <c r="M10699" s="72">
        <v>48573</v>
      </c>
      <c r="N10699" s="72">
        <v>47600</v>
      </c>
      <c r="O10699" s="72">
        <v>49537</v>
      </c>
      <c r="P10699" s="72">
        <v>48376</v>
      </c>
    </row>
    <row r="10700" spans="1:16" hidden="1">
      <c r="A10700" s="72" t="s">
        <v>2122</v>
      </c>
      <c r="B10700" s="72" t="s">
        <v>3451</v>
      </c>
      <c r="C10700" s="72" t="s">
        <v>2104</v>
      </c>
      <c r="D10700" s="72">
        <v>1217</v>
      </c>
      <c r="E10700" s="72">
        <v>1202</v>
      </c>
      <c r="F10700" s="72">
        <v>1184</v>
      </c>
      <c r="G10700" s="72">
        <v>1177</v>
      </c>
      <c r="H10700" s="72">
        <v>1181</v>
      </c>
      <c r="I10700" s="72">
        <v>1177</v>
      </c>
      <c r="J10700" s="72">
        <v>1165</v>
      </c>
      <c r="K10700" s="72">
        <v>1169</v>
      </c>
      <c r="L10700" s="72">
        <v>1174</v>
      </c>
      <c r="M10700" s="72">
        <v>1186</v>
      </c>
      <c r="N10700" s="72">
        <v>1186</v>
      </c>
      <c r="O10700" s="72">
        <v>1206</v>
      </c>
      <c r="P10700" s="72">
        <v>1201</v>
      </c>
    </row>
    <row r="10701" spans="1:16" hidden="1">
      <c r="A10701" s="72" t="s">
        <v>2122</v>
      </c>
      <c r="B10701" s="72" t="s">
        <v>3451</v>
      </c>
      <c r="C10701" s="72" t="s">
        <v>2105</v>
      </c>
      <c r="D10701" s="72">
        <v>945535</v>
      </c>
      <c r="E10701" s="72">
        <v>741960</v>
      </c>
      <c r="F10701" s="72">
        <v>593737</v>
      </c>
      <c r="G10701" s="72">
        <v>787721</v>
      </c>
      <c r="H10701" s="72">
        <v>850546</v>
      </c>
      <c r="I10701" s="72">
        <v>647554</v>
      </c>
      <c r="J10701" s="72">
        <v>581238</v>
      </c>
      <c r="K10701" s="72">
        <v>550689</v>
      </c>
      <c r="L10701" s="72">
        <v>724701</v>
      </c>
      <c r="M10701" s="72">
        <v>634839</v>
      </c>
      <c r="N10701" s="72">
        <v>596078</v>
      </c>
      <c r="O10701" s="72">
        <v>712903</v>
      </c>
      <c r="P10701" s="72">
        <v>840612</v>
      </c>
    </row>
    <row r="10702" spans="1:16" hidden="1">
      <c r="A10702" s="72" t="s">
        <v>2122</v>
      </c>
      <c r="B10702" s="72" t="s">
        <v>3451</v>
      </c>
      <c r="C10702" s="72" t="s">
        <v>2106</v>
      </c>
      <c r="D10702" s="72">
        <v>7962</v>
      </c>
      <c r="E10702" s="72">
        <v>7541</v>
      </c>
      <c r="F10702" s="72">
        <v>7337</v>
      </c>
      <c r="G10702" s="72">
        <v>9134</v>
      </c>
      <c r="H10702" s="72">
        <v>10543</v>
      </c>
      <c r="I10702" s="72">
        <v>9203</v>
      </c>
      <c r="J10702" s="72">
        <v>8160</v>
      </c>
      <c r="K10702" s="72">
        <v>7213</v>
      </c>
      <c r="L10702" s="72">
        <v>11188</v>
      </c>
      <c r="M10702" s="72">
        <v>12719</v>
      </c>
      <c r="N10702" s="72">
        <v>21146</v>
      </c>
      <c r="O10702" s="72">
        <v>17724</v>
      </c>
      <c r="P10702" s="72">
        <v>13080</v>
      </c>
    </row>
    <row r="10703" spans="1:16" hidden="1">
      <c r="A10703" s="72" t="s">
        <v>2122</v>
      </c>
      <c r="B10703" s="72" t="s">
        <v>3451</v>
      </c>
      <c r="C10703" s="72" t="s">
        <v>2107</v>
      </c>
      <c r="D10703" s="72">
        <v>7</v>
      </c>
      <c r="E10703" s="72">
        <v>7</v>
      </c>
      <c r="F10703" s="72">
        <v>7</v>
      </c>
      <c r="G10703" s="72">
        <v>7</v>
      </c>
      <c r="H10703" s="72">
        <v>8</v>
      </c>
      <c r="I10703" s="72">
        <v>9</v>
      </c>
      <c r="J10703" s="72">
        <v>10</v>
      </c>
      <c r="K10703" s="72">
        <v>12</v>
      </c>
      <c r="L10703" s="72">
        <v>11</v>
      </c>
      <c r="M10703" s="72">
        <v>11</v>
      </c>
      <c r="N10703" s="72">
        <v>12</v>
      </c>
      <c r="O10703" s="72">
        <v>15</v>
      </c>
      <c r="P10703" s="72">
        <v>14</v>
      </c>
    </row>
    <row r="10704" spans="1:16" hidden="1">
      <c r="A10704" s="72" t="s">
        <v>2122</v>
      </c>
      <c r="B10704" s="72" t="s">
        <v>3451</v>
      </c>
      <c r="C10704" s="72" t="s">
        <v>2108</v>
      </c>
      <c r="D10704" s="72">
        <v>81670</v>
      </c>
      <c r="E10704" s="72">
        <v>78100</v>
      </c>
      <c r="F10704" s="72">
        <v>71394</v>
      </c>
      <c r="G10704" s="72">
        <v>90411</v>
      </c>
      <c r="H10704" s="72">
        <v>110569</v>
      </c>
      <c r="I10704" s="72">
        <v>82246</v>
      </c>
      <c r="J10704" s="72">
        <v>74277</v>
      </c>
      <c r="K10704" s="72">
        <v>66086</v>
      </c>
      <c r="L10704" s="72">
        <v>103507</v>
      </c>
      <c r="M10704" s="72">
        <v>112026</v>
      </c>
      <c r="N10704" s="72">
        <v>169262</v>
      </c>
      <c r="O10704" s="72">
        <v>177875</v>
      </c>
      <c r="P10704" s="72">
        <v>159495</v>
      </c>
    </row>
    <row r="10705" spans="1:16" hidden="1">
      <c r="A10705" s="72" t="s">
        <v>2122</v>
      </c>
      <c r="B10705" s="72" t="s">
        <v>3451</v>
      </c>
      <c r="C10705" s="72" t="s">
        <v>2109</v>
      </c>
      <c r="D10705" s="72">
        <v>606312</v>
      </c>
      <c r="E10705" s="72">
        <v>1089919</v>
      </c>
      <c r="F10705" s="72">
        <v>1801246</v>
      </c>
      <c r="G10705" s="72">
        <v>1201011</v>
      </c>
      <c r="H10705" s="72">
        <v>882264</v>
      </c>
      <c r="I10705" s="72">
        <v>1978632</v>
      </c>
      <c r="J10705" s="72">
        <v>1566212</v>
      </c>
      <c r="K10705" s="72">
        <v>1624767</v>
      </c>
      <c r="L10705" s="72">
        <v>1857852</v>
      </c>
      <c r="M10705" s="72">
        <v>1556297</v>
      </c>
      <c r="N10705" s="72">
        <v>507063</v>
      </c>
      <c r="O10705" s="72">
        <v>887223</v>
      </c>
      <c r="P10705" s="72">
        <v>748548</v>
      </c>
    </row>
    <row r="10706" spans="1:16" hidden="1">
      <c r="A10706" s="72" t="s">
        <v>2122</v>
      </c>
      <c r="B10706" s="72" t="s">
        <v>3451</v>
      </c>
      <c r="C10706" s="72" t="s">
        <v>2110</v>
      </c>
      <c r="D10706" s="72">
        <v>5</v>
      </c>
      <c r="E10706" s="72">
        <v>4</v>
      </c>
      <c r="F10706" s="72">
        <v>4</v>
      </c>
      <c r="G10706" s="72">
        <v>4</v>
      </c>
      <c r="H10706" s="72">
        <v>4</v>
      </c>
      <c r="I10706" s="72">
        <v>4</v>
      </c>
      <c r="J10706" s="72">
        <v>6</v>
      </c>
      <c r="K10706" s="72">
        <v>4</v>
      </c>
      <c r="L10706" s="72">
        <v>4</v>
      </c>
      <c r="M10706" s="72">
        <v>4</v>
      </c>
      <c r="N10706" s="72">
        <v>4</v>
      </c>
      <c r="O10706" s="72">
        <v>4</v>
      </c>
      <c r="P10706" s="72">
        <v>4</v>
      </c>
    </row>
    <row r="10707" spans="1:16" hidden="1">
      <c r="A10707" s="72" t="s">
        <v>2122</v>
      </c>
      <c r="B10707" s="72" t="s">
        <v>3451</v>
      </c>
      <c r="C10707" s="72" t="s">
        <v>2111</v>
      </c>
      <c r="D10707" s="72">
        <v>3525941</v>
      </c>
      <c r="E10707" s="72">
        <v>5778687</v>
      </c>
      <c r="F10707" s="72">
        <v>6992486</v>
      </c>
      <c r="G10707" s="72">
        <v>5829234</v>
      </c>
      <c r="H10707" s="72">
        <v>5295628</v>
      </c>
      <c r="I10707" s="72">
        <v>8008147</v>
      </c>
      <c r="J10707" s="72">
        <v>5690973</v>
      </c>
      <c r="K10707" s="72">
        <v>6812308</v>
      </c>
      <c r="L10707" s="72">
        <v>7468696</v>
      </c>
      <c r="M10707" s="72">
        <v>5860703</v>
      </c>
      <c r="N10707" s="72">
        <v>1735814</v>
      </c>
      <c r="O10707" s="72">
        <v>4323414</v>
      </c>
      <c r="P10707" s="72">
        <v>6135006</v>
      </c>
    </row>
    <row r="10708" spans="1:16" hidden="1">
      <c r="A10708" s="72" t="s">
        <v>2154</v>
      </c>
      <c r="B10708" s="72" t="s">
        <v>3452</v>
      </c>
      <c r="C10708" s="72" t="s">
        <v>2103</v>
      </c>
      <c r="D10708" s="72">
        <v>17956</v>
      </c>
      <c r="E10708" s="72">
        <v>17497</v>
      </c>
      <c r="F10708" s="72">
        <v>12458</v>
      </c>
      <c r="G10708" s="72">
        <v>18402</v>
      </c>
      <c r="H10708" s="72">
        <v>19264</v>
      </c>
      <c r="I10708" s="72">
        <v>17050</v>
      </c>
      <c r="J10708" s="72">
        <v>14807</v>
      </c>
      <c r="K10708" s="72">
        <v>18380</v>
      </c>
      <c r="L10708" s="72">
        <v>18099</v>
      </c>
      <c r="M10708" s="72">
        <v>15644</v>
      </c>
      <c r="N10708" s="72">
        <v>12827</v>
      </c>
      <c r="O10708" s="72">
        <v>13451</v>
      </c>
      <c r="P10708" s="72">
        <v>15450</v>
      </c>
    </row>
    <row r="10709" spans="1:16" hidden="1">
      <c r="A10709" s="72" t="s">
        <v>2154</v>
      </c>
      <c r="B10709" s="72" t="s">
        <v>3452</v>
      </c>
      <c r="C10709" s="72" t="s">
        <v>2104</v>
      </c>
      <c r="D10709" s="72">
        <v>320</v>
      </c>
      <c r="E10709" s="72">
        <v>323</v>
      </c>
      <c r="F10709" s="72">
        <v>315</v>
      </c>
      <c r="G10709" s="72">
        <v>310</v>
      </c>
      <c r="H10709" s="72">
        <v>308</v>
      </c>
      <c r="I10709" s="72">
        <v>311</v>
      </c>
      <c r="J10709" s="72">
        <v>317</v>
      </c>
      <c r="K10709" s="72">
        <v>317</v>
      </c>
      <c r="L10709" s="72">
        <v>317</v>
      </c>
      <c r="M10709" s="72">
        <v>311</v>
      </c>
      <c r="N10709" s="72">
        <v>333</v>
      </c>
      <c r="O10709" s="72">
        <v>320</v>
      </c>
      <c r="P10709" s="72">
        <v>325</v>
      </c>
    </row>
    <row r="10710" spans="1:16" hidden="1">
      <c r="A10710" s="72" t="s">
        <v>2154</v>
      </c>
      <c r="B10710" s="72" t="s">
        <v>3452</v>
      </c>
      <c r="C10710" s="72" t="s">
        <v>2105</v>
      </c>
      <c r="D10710" s="72">
        <v>241029</v>
      </c>
      <c r="E10710" s="72">
        <v>233643</v>
      </c>
      <c r="F10710" s="72">
        <v>165238</v>
      </c>
      <c r="G10710" s="72">
        <v>197894</v>
      </c>
      <c r="H10710" s="72">
        <v>207297</v>
      </c>
      <c r="I10710" s="72">
        <v>187282</v>
      </c>
      <c r="J10710" s="72">
        <v>162382</v>
      </c>
      <c r="K10710" s="72">
        <v>154659</v>
      </c>
      <c r="L10710" s="72">
        <v>196527</v>
      </c>
      <c r="M10710" s="72">
        <v>173502</v>
      </c>
      <c r="N10710" s="72">
        <v>143689</v>
      </c>
      <c r="O10710" s="72">
        <v>150843</v>
      </c>
      <c r="P10710" s="72">
        <v>171658</v>
      </c>
    </row>
    <row r="10711" spans="1:16" hidden="1">
      <c r="A10711" s="72" t="s">
        <v>2154</v>
      </c>
      <c r="B10711" s="72" t="s">
        <v>3452</v>
      </c>
      <c r="C10711" s="72" t="s">
        <v>2106</v>
      </c>
      <c r="D10711" s="72">
        <v>16184</v>
      </c>
      <c r="E10711" s="72">
        <v>18811</v>
      </c>
      <c r="F10711" s="72">
        <v>17853</v>
      </c>
      <c r="G10711" s="72">
        <v>19432</v>
      </c>
      <c r="H10711" s="72">
        <v>25031</v>
      </c>
      <c r="I10711" s="72">
        <v>17585</v>
      </c>
      <c r="J10711" s="72">
        <v>14573</v>
      </c>
      <c r="K10711" s="72">
        <v>16903</v>
      </c>
      <c r="L10711" s="72">
        <v>17515</v>
      </c>
      <c r="M10711" s="72">
        <v>17181</v>
      </c>
      <c r="N10711" s="72">
        <v>15278</v>
      </c>
      <c r="O10711" s="72">
        <v>16923</v>
      </c>
      <c r="P10711" s="72">
        <v>18110</v>
      </c>
    </row>
    <row r="10712" spans="1:16" hidden="1">
      <c r="A10712" s="72" t="s">
        <v>2154</v>
      </c>
      <c r="B10712" s="72" t="s">
        <v>3452</v>
      </c>
      <c r="C10712" s="72" t="s">
        <v>2107</v>
      </c>
      <c r="D10712" s="72">
        <v>68</v>
      </c>
      <c r="E10712" s="72">
        <v>70</v>
      </c>
      <c r="F10712" s="72">
        <v>72</v>
      </c>
      <c r="G10712" s="72">
        <v>73</v>
      </c>
      <c r="H10712" s="72">
        <v>74</v>
      </c>
      <c r="I10712" s="72">
        <v>74</v>
      </c>
      <c r="J10712" s="72">
        <v>74</v>
      </c>
      <c r="K10712" s="72">
        <v>75</v>
      </c>
      <c r="L10712" s="72">
        <v>75</v>
      </c>
      <c r="M10712" s="72">
        <v>76</v>
      </c>
      <c r="N10712" s="72">
        <v>71</v>
      </c>
      <c r="O10712" s="72">
        <v>79</v>
      </c>
      <c r="P10712" s="72">
        <v>80</v>
      </c>
    </row>
    <row r="10713" spans="1:16" hidden="1">
      <c r="A10713" s="72" t="s">
        <v>2154</v>
      </c>
      <c r="B10713" s="72" t="s">
        <v>3452</v>
      </c>
      <c r="C10713" s="72" t="s">
        <v>2108</v>
      </c>
      <c r="D10713" s="72">
        <v>202300</v>
      </c>
      <c r="E10713" s="72">
        <v>216019</v>
      </c>
      <c r="F10713" s="72">
        <v>173100</v>
      </c>
      <c r="G10713" s="72">
        <v>233716</v>
      </c>
      <c r="H10713" s="72">
        <v>246715</v>
      </c>
      <c r="I10713" s="72">
        <v>212566</v>
      </c>
      <c r="J10713" s="72">
        <v>172762</v>
      </c>
      <c r="K10713" s="72">
        <v>161247</v>
      </c>
      <c r="L10713" s="72">
        <v>210079</v>
      </c>
      <c r="M10713" s="72">
        <v>207263</v>
      </c>
      <c r="N10713" s="72">
        <v>183377</v>
      </c>
      <c r="O10713" s="72">
        <v>201977</v>
      </c>
      <c r="P10713" s="72">
        <v>216421</v>
      </c>
    </row>
    <row r="10714" spans="1:16" hidden="1">
      <c r="A10714" s="72" t="s">
        <v>2162</v>
      </c>
      <c r="B10714" s="72" t="s">
        <v>3453</v>
      </c>
      <c r="C10714" s="72" t="s">
        <v>2109</v>
      </c>
      <c r="D10714" s="72">
        <v>88</v>
      </c>
      <c r="E10714" s="72">
        <v>251</v>
      </c>
      <c r="F10714" s="72">
        <v>20</v>
      </c>
      <c r="G10714" s="72">
        <v>4</v>
      </c>
      <c r="H10714" s="72">
        <v>0</v>
      </c>
      <c r="I10714" s="72">
        <v>0</v>
      </c>
      <c r="J10714" s="72">
        <v>0</v>
      </c>
    </row>
    <row r="10715" spans="1:16" hidden="1">
      <c r="A10715" s="72" t="s">
        <v>2162</v>
      </c>
      <c r="B10715" s="72" t="s">
        <v>3453</v>
      </c>
      <c r="C10715" s="72" t="s">
        <v>2110</v>
      </c>
      <c r="D10715" s="72">
        <v>1</v>
      </c>
      <c r="E10715" s="72">
        <v>1</v>
      </c>
      <c r="F10715" s="72">
        <v>1</v>
      </c>
      <c r="G10715" s="72">
        <v>1</v>
      </c>
      <c r="H10715" s="72">
        <v>0</v>
      </c>
      <c r="I10715" s="72">
        <v>0</v>
      </c>
      <c r="J10715" s="72">
        <v>0</v>
      </c>
    </row>
    <row r="10716" spans="1:16" hidden="1">
      <c r="A10716" s="72" t="s">
        <v>2162</v>
      </c>
      <c r="B10716" s="72" t="s">
        <v>3453</v>
      </c>
      <c r="C10716" s="72" t="s">
        <v>2111</v>
      </c>
      <c r="D10716" s="72">
        <v>352</v>
      </c>
      <c r="E10716" s="72">
        <v>1004</v>
      </c>
      <c r="F10716" s="72">
        <v>80</v>
      </c>
      <c r="G10716" s="72">
        <v>16</v>
      </c>
      <c r="H10716" s="72">
        <v>0</v>
      </c>
      <c r="I10716" s="72">
        <v>0</v>
      </c>
      <c r="J10716" s="72">
        <v>0</v>
      </c>
    </row>
    <row r="10717" spans="1:16" hidden="1">
      <c r="A10717" s="72" t="s">
        <v>2112</v>
      </c>
      <c r="B10717" s="72" t="s">
        <v>3454</v>
      </c>
      <c r="C10717" s="72" t="s">
        <v>2103</v>
      </c>
      <c r="D10717" s="72">
        <v>114293</v>
      </c>
      <c r="E10717" s="72">
        <v>96035</v>
      </c>
      <c r="F10717" s="72">
        <v>77759</v>
      </c>
      <c r="G10717" s="72">
        <v>102960</v>
      </c>
      <c r="H10717" s="72">
        <v>108975</v>
      </c>
      <c r="I10717" s="72">
        <v>85953</v>
      </c>
      <c r="J10717" s="72">
        <v>78144</v>
      </c>
      <c r="K10717" s="72">
        <v>68412</v>
      </c>
      <c r="L10717" s="72">
        <v>96467</v>
      </c>
      <c r="M10717" s="72">
        <v>84647</v>
      </c>
      <c r="N10717" s="72">
        <v>78780</v>
      </c>
      <c r="O10717" s="72">
        <v>82660</v>
      </c>
      <c r="P10717" s="72">
        <v>89724</v>
      </c>
    </row>
    <row r="10718" spans="1:16" hidden="1">
      <c r="A10718" s="72" t="s">
        <v>2112</v>
      </c>
      <c r="B10718" s="72" t="s">
        <v>3454</v>
      </c>
      <c r="C10718" s="72" t="s">
        <v>2104</v>
      </c>
      <c r="D10718" s="72">
        <v>2634</v>
      </c>
      <c r="E10718" s="72">
        <v>2634</v>
      </c>
      <c r="F10718" s="72">
        <v>2616</v>
      </c>
      <c r="G10718" s="72">
        <v>2617</v>
      </c>
      <c r="H10718" s="72">
        <v>2624</v>
      </c>
      <c r="I10718" s="72">
        <v>2598</v>
      </c>
      <c r="J10718" s="72">
        <v>2607</v>
      </c>
      <c r="K10718" s="72">
        <v>2592</v>
      </c>
      <c r="L10718" s="72">
        <v>2594</v>
      </c>
      <c r="M10718" s="72">
        <v>2576</v>
      </c>
      <c r="N10718" s="72">
        <v>2564</v>
      </c>
      <c r="O10718" s="72">
        <v>2564</v>
      </c>
      <c r="P10718" s="72">
        <v>2568</v>
      </c>
    </row>
    <row r="10719" spans="1:16" hidden="1">
      <c r="A10719" s="72" t="s">
        <v>2112</v>
      </c>
      <c r="B10719" s="72" t="s">
        <v>3454</v>
      </c>
      <c r="C10719" s="72" t="s">
        <v>2105</v>
      </c>
      <c r="D10719" s="72">
        <v>1619474</v>
      </c>
      <c r="E10719" s="72">
        <v>1233053</v>
      </c>
      <c r="F10719" s="72">
        <v>1021293</v>
      </c>
      <c r="G10719" s="72">
        <v>1294437</v>
      </c>
      <c r="H10719" s="72">
        <v>1359347</v>
      </c>
      <c r="I10719" s="72">
        <v>1111719</v>
      </c>
      <c r="J10719" s="72">
        <v>1027151</v>
      </c>
      <c r="K10719" s="72">
        <v>938884</v>
      </c>
      <c r="L10719" s="72">
        <v>1322035</v>
      </c>
      <c r="M10719" s="72">
        <v>1178777</v>
      </c>
      <c r="N10719" s="72">
        <v>1107405</v>
      </c>
      <c r="O10719" s="72">
        <v>1225893</v>
      </c>
      <c r="P10719" s="72">
        <v>1586502</v>
      </c>
    </row>
    <row r="10720" spans="1:16" hidden="1">
      <c r="A10720" s="72" t="s">
        <v>2112</v>
      </c>
      <c r="B10720" s="72" t="s">
        <v>3454</v>
      </c>
      <c r="C10720" s="72" t="s">
        <v>2106</v>
      </c>
      <c r="D10720" s="72">
        <v>108948</v>
      </c>
      <c r="E10720" s="72">
        <v>95807</v>
      </c>
      <c r="F10720" s="72">
        <v>93428</v>
      </c>
      <c r="G10720" s="72">
        <v>112227</v>
      </c>
      <c r="H10720" s="72">
        <v>115861</v>
      </c>
      <c r="I10720" s="72">
        <v>105027</v>
      </c>
      <c r="J10720" s="72">
        <v>110023</v>
      </c>
      <c r="K10720" s="72">
        <v>88075</v>
      </c>
      <c r="L10720" s="72">
        <v>94769</v>
      </c>
      <c r="M10720" s="72">
        <v>97428</v>
      </c>
      <c r="N10720" s="72">
        <v>79585</v>
      </c>
      <c r="O10720" s="72">
        <v>85336</v>
      </c>
      <c r="P10720" s="72">
        <v>83710</v>
      </c>
    </row>
    <row r="10721" spans="1:16" hidden="1">
      <c r="A10721" s="72" t="s">
        <v>2112</v>
      </c>
      <c r="B10721" s="72" t="s">
        <v>3454</v>
      </c>
      <c r="C10721" s="72" t="s">
        <v>2107</v>
      </c>
      <c r="D10721" s="72">
        <v>417</v>
      </c>
      <c r="E10721" s="72">
        <v>410</v>
      </c>
      <c r="F10721" s="72">
        <v>408</v>
      </c>
      <c r="G10721" s="72">
        <v>415</v>
      </c>
      <c r="H10721" s="72">
        <v>424</v>
      </c>
      <c r="I10721" s="72">
        <v>426</v>
      </c>
      <c r="J10721" s="72">
        <v>421</v>
      </c>
      <c r="K10721" s="72">
        <v>414</v>
      </c>
      <c r="L10721" s="72">
        <v>422</v>
      </c>
      <c r="M10721" s="72">
        <v>429</v>
      </c>
      <c r="N10721" s="72">
        <v>409</v>
      </c>
      <c r="O10721" s="72">
        <v>426</v>
      </c>
      <c r="P10721" s="72">
        <v>438</v>
      </c>
    </row>
    <row r="10722" spans="1:16" hidden="1">
      <c r="A10722" s="72" t="s">
        <v>2112</v>
      </c>
      <c r="B10722" s="72" t="s">
        <v>3454</v>
      </c>
      <c r="C10722" s="72" t="s">
        <v>2108</v>
      </c>
      <c r="D10722" s="72">
        <v>1206529</v>
      </c>
      <c r="E10722" s="72">
        <v>950265</v>
      </c>
      <c r="F10722" s="72">
        <v>807364</v>
      </c>
      <c r="G10722" s="72">
        <v>1023446</v>
      </c>
      <c r="H10722" s="72">
        <v>1178130</v>
      </c>
      <c r="I10722" s="72">
        <v>923772</v>
      </c>
      <c r="J10722" s="72">
        <v>903142</v>
      </c>
      <c r="K10722" s="72">
        <v>807821</v>
      </c>
      <c r="L10722" s="72">
        <v>986064</v>
      </c>
      <c r="M10722" s="72">
        <v>916898</v>
      </c>
      <c r="N10722" s="72">
        <v>763296</v>
      </c>
      <c r="O10722" s="72">
        <v>889560</v>
      </c>
      <c r="P10722" s="72">
        <v>1132233</v>
      </c>
    </row>
    <row r="10723" spans="1:16" hidden="1">
      <c r="A10723" s="72" t="s">
        <v>2112</v>
      </c>
      <c r="B10723" s="72" t="s">
        <v>3454</v>
      </c>
      <c r="C10723" s="72" t="s">
        <v>2109</v>
      </c>
      <c r="D10723" s="72">
        <v>158032</v>
      </c>
      <c r="E10723" s="72">
        <v>148404</v>
      </c>
      <c r="F10723" s="72">
        <v>123650</v>
      </c>
      <c r="G10723" s="72">
        <v>118357</v>
      </c>
      <c r="H10723" s="72">
        <v>121037</v>
      </c>
      <c r="I10723" s="72">
        <v>106468</v>
      </c>
      <c r="J10723" s="72">
        <v>96057</v>
      </c>
      <c r="K10723" s="72">
        <v>88583</v>
      </c>
      <c r="L10723" s="72">
        <v>93637</v>
      </c>
      <c r="M10723" s="72">
        <v>91806</v>
      </c>
      <c r="N10723" s="72">
        <v>85178</v>
      </c>
      <c r="O10723" s="72">
        <v>85881</v>
      </c>
      <c r="P10723" s="72">
        <v>92800</v>
      </c>
    </row>
    <row r="10724" spans="1:16" hidden="1">
      <c r="A10724" s="72" t="s">
        <v>2112</v>
      </c>
      <c r="B10724" s="72" t="s">
        <v>3454</v>
      </c>
      <c r="C10724" s="72" t="s">
        <v>2110</v>
      </c>
      <c r="D10724" s="72">
        <v>3</v>
      </c>
      <c r="E10724" s="72">
        <v>3</v>
      </c>
      <c r="F10724" s="72">
        <v>2</v>
      </c>
      <c r="G10724" s="72">
        <v>2</v>
      </c>
      <c r="H10724" s="72">
        <v>2</v>
      </c>
      <c r="I10724" s="72">
        <v>3</v>
      </c>
      <c r="J10724" s="72">
        <v>2</v>
      </c>
      <c r="K10724" s="72">
        <v>2</v>
      </c>
      <c r="L10724" s="72">
        <v>2</v>
      </c>
      <c r="M10724" s="72">
        <v>2</v>
      </c>
      <c r="N10724" s="72">
        <v>2</v>
      </c>
      <c r="O10724" s="72">
        <v>2</v>
      </c>
      <c r="P10724" s="72">
        <v>2</v>
      </c>
    </row>
    <row r="10725" spans="1:16" hidden="1">
      <c r="A10725" s="72" t="s">
        <v>2112</v>
      </c>
      <c r="B10725" s="72" t="s">
        <v>3454</v>
      </c>
      <c r="C10725" s="72" t="s">
        <v>2111</v>
      </c>
      <c r="D10725" s="72">
        <v>828395</v>
      </c>
      <c r="E10725" s="72">
        <v>709480</v>
      </c>
      <c r="F10725" s="72">
        <v>427671</v>
      </c>
      <c r="G10725" s="72">
        <v>506560</v>
      </c>
      <c r="H10725" s="72">
        <v>624421</v>
      </c>
      <c r="I10725" s="72">
        <v>366178</v>
      </c>
      <c r="J10725" s="72">
        <v>296921</v>
      </c>
      <c r="K10725" s="72">
        <v>337539</v>
      </c>
      <c r="L10725" s="72">
        <v>362567</v>
      </c>
      <c r="M10725" s="72">
        <v>313059</v>
      </c>
      <c r="N10725" s="72">
        <v>249728</v>
      </c>
      <c r="O10725" s="72">
        <v>422093</v>
      </c>
      <c r="P10725" s="72">
        <v>714729</v>
      </c>
    </row>
    <row r="10726" spans="1:16" hidden="1">
      <c r="A10726" s="72" t="s">
        <v>2148</v>
      </c>
      <c r="B10726" s="72" t="s">
        <v>3455</v>
      </c>
      <c r="C10726" s="72" t="s">
        <v>2103</v>
      </c>
      <c r="F10726" s="72">
        <v>59202</v>
      </c>
      <c r="G10726" s="72">
        <v>76784</v>
      </c>
      <c r="H10726" s="72">
        <v>89089</v>
      </c>
      <c r="I10726" s="72">
        <v>78664</v>
      </c>
      <c r="J10726" s="72">
        <v>74997</v>
      </c>
      <c r="K10726" s="72">
        <v>66869</v>
      </c>
      <c r="L10726" s="72">
        <v>96830</v>
      </c>
      <c r="M10726" s="72">
        <v>111847</v>
      </c>
      <c r="N10726" s="72">
        <v>95980</v>
      </c>
      <c r="O10726" s="72">
        <v>108302</v>
      </c>
      <c r="P10726" s="72">
        <v>128212</v>
      </c>
    </row>
    <row r="10727" spans="1:16" hidden="1">
      <c r="A10727" s="72" t="s">
        <v>2148</v>
      </c>
      <c r="B10727" s="72" t="s">
        <v>3455</v>
      </c>
      <c r="C10727" s="72" t="s">
        <v>2104</v>
      </c>
      <c r="F10727" s="72">
        <v>1011</v>
      </c>
      <c r="G10727" s="72">
        <v>1263</v>
      </c>
      <c r="H10727" s="72">
        <v>1284</v>
      </c>
      <c r="I10727" s="72">
        <v>1357</v>
      </c>
      <c r="J10727" s="72">
        <v>1432</v>
      </c>
      <c r="K10727" s="72">
        <v>1463</v>
      </c>
      <c r="L10727" s="72">
        <v>1550</v>
      </c>
      <c r="M10727" s="72">
        <v>1518</v>
      </c>
      <c r="N10727" s="72">
        <v>1551</v>
      </c>
      <c r="O10727" s="72">
        <v>1722</v>
      </c>
      <c r="P10727" s="72">
        <v>1756</v>
      </c>
    </row>
    <row r="10728" spans="1:16" hidden="1">
      <c r="A10728" s="72" t="s">
        <v>2148</v>
      </c>
      <c r="B10728" s="72" t="s">
        <v>3455</v>
      </c>
      <c r="C10728" s="72" t="s">
        <v>2105</v>
      </c>
      <c r="F10728" s="72">
        <v>490435</v>
      </c>
      <c r="G10728" s="72">
        <v>771160</v>
      </c>
      <c r="H10728" s="72">
        <v>924019</v>
      </c>
      <c r="I10728" s="72">
        <v>721917</v>
      </c>
      <c r="J10728" s="72">
        <v>684233</v>
      </c>
      <c r="K10728" s="72">
        <v>723490</v>
      </c>
      <c r="L10728" s="72">
        <v>815195</v>
      </c>
      <c r="M10728" s="72">
        <v>994455</v>
      </c>
      <c r="N10728" s="72">
        <v>836252</v>
      </c>
      <c r="O10728" s="72">
        <v>1213508</v>
      </c>
      <c r="P10728" s="72">
        <v>1559821</v>
      </c>
    </row>
    <row r="10729" spans="1:16" hidden="1">
      <c r="A10729" s="72" t="s">
        <v>2148</v>
      </c>
      <c r="B10729" s="72" t="s">
        <v>3455</v>
      </c>
      <c r="C10729" s="72" t="s">
        <v>2106</v>
      </c>
      <c r="F10729" s="72">
        <v>16997</v>
      </c>
      <c r="G10729" s="72">
        <v>20738</v>
      </c>
      <c r="H10729" s="72">
        <v>25088</v>
      </c>
      <c r="I10729" s="72">
        <v>20745</v>
      </c>
      <c r="J10729" s="72">
        <v>18776</v>
      </c>
      <c r="K10729" s="72">
        <v>16534</v>
      </c>
      <c r="L10729" s="72">
        <v>19477</v>
      </c>
      <c r="M10729" s="72">
        <v>21349</v>
      </c>
      <c r="N10729" s="72">
        <v>16973</v>
      </c>
      <c r="O10729" s="72">
        <v>17959</v>
      </c>
      <c r="P10729" s="72">
        <v>20479</v>
      </c>
    </row>
    <row r="10730" spans="1:16" hidden="1">
      <c r="A10730" s="72" t="s">
        <v>2148</v>
      </c>
      <c r="B10730" s="72" t="s">
        <v>3455</v>
      </c>
      <c r="C10730" s="72" t="s">
        <v>2107</v>
      </c>
      <c r="F10730" s="72">
        <v>126</v>
      </c>
      <c r="G10730" s="72">
        <v>154</v>
      </c>
      <c r="H10730" s="72">
        <v>158</v>
      </c>
      <c r="I10730" s="72">
        <v>144</v>
      </c>
      <c r="J10730" s="72">
        <v>158</v>
      </c>
      <c r="K10730" s="72">
        <v>158</v>
      </c>
      <c r="L10730" s="72">
        <v>158</v>
      </c>
      <c r="M10730" s="72">
        <v>159</v>
      </c>
      <c r="N10730" s="72">
        <v>158</v>
      </c>
      <c r="O10730" s="72">
        <v>162</v>
      </c>
      <c r="P10730" s="72">
        <v>165</v>
      </c>
    </row>
    <row r="10731" spans="1:16" hidden="1">
      <c r="A10731" s="72" t="s">
        <v>2148</v>
      </c>
      <c r="B10731" s="72" t="s">
        <v>3455</v>
      </c>
      <c r="C10731" s="72" t="s">
        <v>2108</v>
      </c>
      <c r="F10731" s="72">
        <v>117725</v>
      </c>
      <c r="G10731" s="72">
        <v>217070</v>
      </c>
      <c r="H10731" s="72">
        <v>219973</v>
      </c>
      <c r="I10731" s="72">
        <v>150218</v>
      </c>
      <c r="J10731" s="72">
        <v>130550</v>
      </c>
      <c r="K10731" s="72">
        <v>138977</v>
      </c>
      <c r="L10731" s="72">
        <v>136444</v>
      </c>
      <c r="M10731" s="72">
        <v>166748</v>
      </c>
      <c r="N10731" s="72">
        <v>126136</v>
      </c>
      <c r="O10731" s="72">
        <v>201148</v>
      </c>
      <c r="P10731" s="72">
        <v>260140</v>
      </c>
    </row>
    <row r="10732" spans="1:16" hidden="1">
      <c r="A10732" s="72" t="s">
        <v>2135</v>
      </c>
      <c r="B10732" s="72" t="s">
        <v>3456</v>
      </c>
      <c r="C10732" s="72" t="s">
        <v>2103</v>
      </c>
      <c r="D10732" s="72">
        <v>147803</v>
      </c>
      <c r="E10732" s="72">
        <v>157620</v>
      </c>
      <c r="F10732" s="72">
        <v>139955</v>
      </c>
      <c r="G10732" s="72">
        <v>170784</v>
      </c>
      <c r="H10732" s="72">
        <v>184945</v>
      </c>
      <c r="I10732" s="72">
        <v>157179</v>
      </c>
      <c r="J10732" s="72">
        <v>146259</v>
      </c>
      <c r="K10732" s="72">
        <v>154308</v>
      </c>
      <c r="L10732" s="72">
        <v>172982</v>
      </c>
      <c r="M10732" s="72">
        <v>179924</v>
      </c>
      <c r="N10732" s="72">
        <v>147278</v>
      </c>
      <c r="O10732" s="72">
        <v>147627</v>
      </c>
      <c r="P10732" s="72">
        <v>176315</v>
      </c>
    </row>
    <row r="10733" spans="1:16" hidden="1">
      <c r="A10733" s="72" t="s">
        <v>2135</v>
      </c>
      <c r="B10733" s="72" t="s">
        <v>3456</v>
      </c>
      <c r="C10733" s="72" t="s">
        <v>2104</v>
      </c>
      <c r="D10733" s="72">
        <v>1596</v>
      </c>
      <c r="E10733" s="72">
        <v>1609</v>
      </c>
      <c r="F10733" s="72">
        <v>1619</v>
      </c>
      <c r="G10733" s="72">
        <v>1631</v>
      </c>
      <c r="H10733" s="72">
        <v>1635</v>
      </c>
      <c r="I10733" s="72">
        <v>1635</v>
      </c>
      <c r="J10733" s="72">
        <v>1644</v>
      </c>
      <c r="K10733" s="72">
        <v>1645</v>
      </c>
      <c r="L10733" s="72">
        <v>1648</v>
      </c>
      <c r="M10733" s="72">
        <v>1649</v>
      </c>
      <c r="N10733" s="72">
        <v>1653</v>
      </c>
      <c r="O10733" s="72">
        <v>1655</v>
      </c>
      <c r="P10733" s="72">
        <v>1657</v>
      </c>
    </row>
    <row r="10734" spans="1:16" hidden="1">
      <c r="A10734" s="72" t="s">
        <v>2135</v>
      </c>
      <c r="B10734" s="72" t="s">
        <v>3456</v>
      </c>
      <c r="C10734" s="72" t="s">
        <v>2105</v>
      </c>
      <c r="D10734" s="72">
        <v>1142954</v>
      </c>
      <c r="E10734" s="72">
        <v>1142918</v>
      </c>
      <c r="F10734" s="72">
        <v>894659</v>
      </c>
      <c r="G10734" s="72">
        <v>1107279</v>
      </c>
      <c r="H10734" s="72">
        <v>1451904</v>
      </c>
      <c r="I10734" s="72">
        <v>1107439</v>
      </c>
      <c r="J10734" s="72">
        <v>897503</v>
      </c>
      <c r="K10734" s="72">
        <v>948362</v>
      </c>
      <c r="L10734" s="72">
        <v>1098266</v>
      </c>
      <c r="M10734" s="72">
        <v>1054053</v>
      </c>
      <c r="N10734" s="72">
        <v>917355</v>
      </c>
      <c r="O10734" s="72">
        <v>1237848</v>
      </c>
      <c r="P10734" s="72">
        <v>1274865</v>
      </c>
    </row>
    <row r="10735" spans="1:16" hidden="1">
      <c r="A10735" s="72" t="s">
        <v>2135</v>
      </c>
      <c r="B10735" s="72" t="s">
        <v>3456</v>
      </c>
      <c r="C10735" s="72" t="s">
        <v>2106</v>
      </c>
      <c r="D10735" s="72">
        <v>108501</v>
      </c>
      <c r="E10735" s="72">
        <v>112811</v>
      </c>
      <c r="F10735" s="72">
        <v>103032</v>
      </c>
      <c r="G10735" s="72">
        <v>120261</v>
      </c>
      <c r="H10735" s="72">
        <v>136153</v>
      </c>
      <c r="I10735" s="72">
        <v>107615</v>
      </c>
      <c r="J10735" s="72">
        <v>107711</v>
      </c>
      <c r="K10735" s="72">
        <v>111881</v>
      </c>
      <c r="L10735" s="72">
        <v>139359</v>
      </c>
      <c r="M10735" s="72">
        <v>129484</v>
      </c>
      <c r="N10735" s="72">
        <v>108538</v>
      </c>
      <c r="O10735" s="72">
        <v>107786</v>
      </c>
      <c r="P10735" s="72">
        <v>125669</v>
      </c>
    </row>
    <row r="10736" spans="1:16" hidden="1">
      <c r="A10736" s="72" t="s">
        <v>2135</v>
      </c>
      <c r="B10736" s="72" t="s">
        <v>3456</v>
      </c>
      <c r="C10736" s="72" t="s">
        <v>2107</v>
      </c>
      <c r="D10736" s="72">
        <v>196</v>
      </c>
      <c r="E10736" s="72">
        <v>199</v>
      </c>
      <c r="F10736" s="72">
        <v>201</v>
      </c>
      <c r="G10736" s="72">
        <v>202</v>
      </c>
      <c r="H10736" s="72">
        <v>203</v>
      </c>
      <c r="I10736" s="72">
        <v>204</v>
      </c>
      <c r="J10736" s="72">
        <v>206</v>
      </c>
      <c r="K10736" s="72">
        <v>208</v>
      </c>
      <c r="L10736" s="72">
        <v>210</v>
      </c>
      <c r="M10736" s="72">
        <v>210</v>
      </c>
      <c r="N10736" s="72">
        <v>210</v>
      </c>
      <c r="O10736" s="72">
        <v>212</v>
      </c>
      <c r="P10736" s="72">
        <v>214</v>
      </c>
    </row>
    <row r="10737" spans="1:16" hidden="1">
      <c r="A10737" s="72" t="s">
        <v>2135</v>
      </c>
      <c r="B10737" s="72" t="s">
        <v>3456</v>
      </c>
      <c r="C10737" s="72" t="s">
        <v>2108</v>
      </c>
      <c r="D10737" s="72">
        <v>778488</v>
      </c>
      <c r="E10737" s="72">
        <v>761446</v>
      </c>
      <c r="F10737" s="72">
        <v>596198</v>
      </c>
      <c r="G10737" s="72">
        <v>723365</v>
      </c>
      <c r="H10737" s="72">
        <v>995606</v>
      </c>
      <c r="I10737" s="72">
        <v>690813</v>
      </c>
      <c r="J10737" s="72">
        <v>593454</v>
      </c>
      <c r="K10737" s="72">
        <v>625113</v>
      </c>
      <c r="L10737" s="72">
        <v>707135</v>
      </c>
      <c r="M10737" s="72">
        <v>694491</v>
      </c>
      <c r="N10737" s="72">
        <v>613011</v>
      </c>
      <c r="O10737" s="72">
        <v>820177</v>
      </c>
      <c r="P10737" s="72">
        <v>832075</v>
      </c>
    </row>
    <row r="10738" spans="1:16" hidden="1">
      <c r="A10738" s="72" t="s">
        <v>2135</v>
      </c>
      <c r="B10738" s="72" t="s">
        <v>3456</v>
      </c>
      <c r="C10738" s="72" t="s">
        <v>2109</v>
      </c>
      <c r="D10738" s="72">
        <v>83252</v>
      </c>
      <c r="E10738" s="72">
        <v>83026</v>
      </c>
      <c r="F10738" s="72">
        <v>86150</v>
      </c>
      <c r="G10738" s="72">
        <v>132891</v>
      </c>
      <c r="H10738" s="72">
        <v>190873</v>
      </c>
      <c r="I10738" s="72">
        <v>164761</v>
      </c>
      <c r="J10738" s="72">
        <v>189670</v>
      </c>
      <c r="K10738" s="72">
        <v>206236</v>
      </c>
      <c r="L10738" s="72">
        <v>222530</v>
      </c>
      <c r="M10738" s="72">
        <v>212194</v>
      </c>
      <c r="N10738" s="72">
        <v>168401</v>
      </c>
      <c r="O10738" s="72">
        <v>169214</v>
      </c>
      <c r="P10738" s="72">
        <v>191525</v>
      </c>
    </row>
    <row r="10739" spans="1:16" hidden="1">
      <c r="A10739" s="72" t="s">
        <v>2135</v>
      </c>
      <c r="B10739" s="72" t="s">
        <v>3456</v>
      </c>
      <c r="C10739" s="72" t="s">
        <v>2110</v>
      </c>
      <c r="D10739" s="72">
        <v>13</v>
      </c>
      <c r="E10739" s="72">
        <v>13</v>
      </c>
      <c r="F10739" s="72">
        <v>13</v>
      </c>
      <c r="G10739" s="72">
        <v>13</v>
      </c>
      <c r="H10739" s="72">
        <v>13</v>
      </c>
      <c r="I10739" s="72">
        <v>13</v>
      </c>
      <c r="J10739" s="72">
        <v>13</v>
      </c>
      <c r="K10739" s="72">
        <v>13</v>
      </c>
      <c r="L10739" s="72">
        <v>13</v>
      </c>
      <c r="M10739" s="72">
        <v>13</v>
      </c>
      <c r="N10739" s="72">
        <v>13</v>
      </c>
      <c r="O10739" s="72">
        <v>13</v>
      </c>
      <c r="P10739" s="72">
        <v>13</v>
      </c>
    </row>
    <row r="10740" spans="1:16" hidden="1">
      <c r="A10740" s="72" t="s">
        <v>2135</v>
      </c>
      <c r="B10740" s="72" t="s">
        <v>3456</v>
      </c>
      <c r="C10740" s="72" t="s">
        <v>2111</v>
      </c>
      <c r="D10740" s="72">
        <v>528452</v>
      </c>
      <c r="E10740" s="72">
        <v>488539</v>
      </c>
      <c r="F10740" s="72">
        <v>397506</v>
      </c>
      <c r="G10740" s="72">
        <v>647706</v>
      </c>
      <c r="H10740" s="72">
        <v>1343359</v>
      </c>
      <c r="I10740" s="72">
        <v>783863</v>
      </c>
      <c r="J10740" s="72">
        <v>785770</v>
      </c>
      <c r="K10740" s="72">
        <v>963390</v>
      </c>
      <c r="L10740" s="72">
        <v>989748</v>
      </c>
      <c r="M10740" s="72">
        <v>918975</v>
      </c>
      <c r="N10740" s="72">
        <v>783678</v>
      </c>
      <c r="O10740" s="72">
        <v>1292620</v>
      </c>
      <c r="P10740" s="72">
        <v>1524305</v>
      </c>
    </row>
    <row r="10741" spans="1:16" hidden="1">
      <c r="A10741" s="72" t="s">
        <v>2135</v>
      </c>
      <c r="B10741" s="72" t="s">
        <v>3457</v>
      </c>
      <c r="C10741" s="72" t="s">
        <v>2103</v>
      </c>
      <c r="D10741" s="72">
        <v>34445</v>
      </c>
      <c r="E10741" s="72">
        <v>35920</v>
      </c>
      <c r="F10741" s="72">
        <v>33014</v>
      </c>
      <c r="G10741" s="72">
        <v>46917</v>
      </c>
      <c r="H10741" s="72">
        <v>52733</v>
      </c>
      <c r="I10741" s="72">
        <v>39237</v>
      </c>
      <c r="J10741" s="72">
        <v>44799</v>
      </c>
      <c r="K10741" s="72">
        <v>46160</v>
      </c>
      <c r="L10741" s="72">
        <v>51590</v>
      </c>
      <c r="M10741" s="72">
        <v>52340</v>
      </c>
      <c r="N10741" s="72">
        <v>46138</v>
      </c>
      <c r="O10741" s="72">
        <v>46995</v>
      </c>
      <c r="P10741" s="72">
        <v>45747</v>
      </c>
    </row>
    <row r="10742" spans="1:16" hidden="1">
      <c r="A10742" s="72" t="s">
        <v>2135</v>
      </c>
      <c r="B10742" s="72" t="s">
        <v>3457</v>
      </c>
      <c r="C10742" s="72" t="s">
        <v>2104</v>
      </c>
      <c r="D10742" s="72">
        <v>357</v>
      </c>
      <c r="E10742" s="72">
        <v>359</v>
      </c>
      <c r="F10742" s="72">
        <v>370</v>
      </c>
      <c r="G10742" s="72">
        <v>401</v>
      </c>
      <c r="H10742" s="72">
        <v>409</v>
      </c>
      <c r="I10742" s="72">
        <v>407</v>
      </c>
      <c r="J10742" s="72">
        <v>411</v>
      </c>
      <c r="K10742" s="72">
        <v>423</v>
      </c>
      <c r="L10742" s="72">
        <v>425</v>
      </c>
      <c r="M10742" s="72">
        <v>428</v>
      </c>
      <c r="N10742" s="72">
        <v>430</v>
      </c>
      <c r="O10742" s="72">
        <v>433</v>
      </c>
      <c r="P10742" s="72">
        <v>433</v>
      </c>
    </row>
    <row r="10743" spans="1:16" hidden="1">
      <c r="A10743" s="72" t="s">
        <v>2135</v>
      </c>
      <c r="B10743" s="72" t="s">
        <v>3457</v>
      </c>
      <c r="C10743" s="72" t="s">
        <v>2105</v>
      </c>
      <c r="D10743" s="72">
        <v>386000</v>
      </c>
      <c r="E10743" s="72">
        <v>420888</v>
      </c>
      <c r="F10743" s="72">
        <v>409073</v>
      </c>
      <c r="G10743" s="72">
        <v>529320</v>
      </c>
      <c r="H10743" s="72">
        <v>662751</v>
      </c>
      <c r="I10743" s="72">
        <v>340224</v>
      </c>
      <c r="J10743" s="72">
        <v>341796</v>
      </c>
      <c r="K10743" s="72">
        <v>184815</v>
      </c>
      <c r="L10743" s="72">
        <v>153681</v>
      </c>
      <c r="M10743" s="72">
        <v>209559</v>
      </c>
      <c r="N10743" s="72">
        <v>168528</v>
      </c>
      <c r="O10743" s="72">
        <v>217476</v>
      </c>
      <c r="P10743" s="72">
        <v>202232</v>
      </c>
    </row>
    <row r="10744" spans="1:16" hidden="1">
      <c r="A10744" s="72" t="s">
        <v>2135</v>
      </c>
      <c r="B10744" s="72" t="s">
        <v>3457</v>
      </c>
      <c r="C10744" s="72" t="s">
        <v>2106</v>
      </c>
      <c r="D10744" s="72">
        <v>7420</v>
      </c>
      <c r="E10744" s="72">
        <v>7617</v>
      </c>
      <c r="F10744" s="72">
        <v>6584</v>
      </c>
      <c r="G10744" s="72">
        <v>7024</v>
      </c>
      <c r="H10744" s="72">
        <v>7880</v>
      </c>
      <c r="I10744" s="72">
        <v>8966</v>
      </c>
      <c r="J10744" s="72">
        <v>8746</v>
      </c>
      <c r="K10744" s="72">
        <v>11539</v>
      </c>
      <c r="L10744" s="72">
        <v>12651</v>
      </c>
      <c r="M10744" s="72">
        <v>13090</v>
      </c>
      <c r="N10744" s="72">
        <v>11534</v>
      </c>
      <c r="O10744" s="72">
        <v>15665</v>
      </c>
      <c r="P10744" s="72">
        <v>15249</v>
      </c>
    </row>
    <row r="10745" spans="1:16" hidden="1">
      <c r="A10745" s="72" t="s">
        <v>2135</v>
      </c>
      <c r="B10745" s="72" t="s">
        <v>3457</v>
      </c>
      <c r="C10745" s="72" t="s">
        <v>2107</v>
      </c>
      <c r="D10745" s="72">
        <v>59</v>
      </c>
      <c r="E10745" s="72">
        <v>59</v>
      </c>
      <c r="F10745" s="72">
        <v>59</v>
      </c>
      <c r="G10745" s="72">
        <v>60</v>
      </c>
      <c r="H10745" s="72">
        <v>63</v>
      </c>
      <c r="I10745" s="72">
        <v>80</v>
      </c>
      <c r="J10745" s="72">
        <v>80</v>
      </c>
      <c r="K10745" s="72">
        <v>82</v>
      </c>
      <c r="L10745" s="72">
        <v>82</v>
      </c>
      <c r="M10745" s="72">
        <v>83</v>
      </c>
      <c r="N10745" s="72">
        <v>84</v>
      </c>
      <c r="O10745" s="72">
        <v>84</v>
      </c>
      <c r="P10745" s="72">
        <v>87</v>
      </c>
    </row>
    <row r="10746" spans="1:16" hidden="1">
      <c r="A10746" s="72" t="s">
        <v>2135</v>
      </c>
      <c r="B10746" s="72" t="s">
        <v>3457</v>
      </c>
      <c r="C10746" s="72" t="s">
        <v>2108</v>
      </c>
      <c r="D10746" s="72">
        <v>71002</v>
      </c>
      <c r="E10746" s="72">
        <v>86833</v>
      </c>
      <c r="F10746" s="72">
        <v>81814</v>
      </c>
      <c r="G10746" s="72">
        <v>79205</v>
      </c>
      <c r="H10746" s="72">
        <v>99032</v>
      </c>
      <c r="I10746" s="72">
        <v>77741</v>
      </c>
      <c r="J10746" s="72">
        <v>66480</v>
      </c>
      <c r="K10746" s="72">
        <v>46203</v>
      </c>
      <c r="L10746" s="72">
        <v>38420</v>
      </c>
      <c r="M10746" s="72">
        <v>52414</v>
      </c>
      <c r="N10746" s="72">
        <v>47132</v>
      </c>
      <c r="O10746" s="72">
        <v>61339</v>
      </c>
      <c r="P10746" s="72">
        <v>55990</v>
      </c>
    </row>
    <row r="10747" spans="1:16" hidden="1">
      <c r="A10747" s="72" t="s">
        <v>2132</v>
      </c>
      <c r="B10747" s="72" t="s">
        <v>3458</v>
      </c>
      <c r="C10747" s="72" t="s">
        <v>2103</v>
      </c>
      <c r="D10747" s="72">
        <v>34695</v>
      </c>
      <c r="E10747" s="72">
        <v>32805</v>
      </c>
      <c r="F10747" s="72">
        <v>29573</v>
      </c>
      <c r="G10747" s="72">
        <v>36058</v>
      </c>
      <c r="H10747" s="72">
        <v>39378</v>
      </c>
      <c r="I10747" s="72">
        <v>38401</v>
      </c>
      <c r="J10747" s="72">
        <v>35712</v>
      </c>
      <c r="K10747" s="72">
        <v>30718</v>
      </c>
      <c r="L10747" s="72">
        <v>39805</v>
      </c>
      <c r="M10747" s="72">
        <v>37499</v>
      </c>
      <c r="N10747" s="72">
        <v>33852</v>
      </c>
      <c r="O10747" s="72">
        <v>31448</v>
      </c>
      <c r="P10747" s="72">
        <v>38348</v>
      </c>
    </row>
    <row r="10748" spans="1:16" hidden="1">
      <c r="A10748" s="72" t="s">
        <v>2132</v>
      </c>
      <c r="B10748" s="72" t="s">
        <v>3458</v>
      </c>
      <c r="C10748" s="72" t="s">
        <v>2104</v>
      </c>
      <c r="D10748" s="72">
        <v>423</v>
      </c>
      <c r="E10748" s="72">
        <v>425</v>
      </c>
      <c r="F10748" s="72">
        <v>422</v>
      </c>
      <c r="G10748" s="72">
        <v>429</v>
      </c>
      <c r="H10748" s="72">
        <v>434</v>
      </c>
      <c r="I10748" s="72">
        <v>436</v>
      </c>
      <c r="J10748" s="72">
        <v>434</v>
      </c>
      <c r="K10748" s="72">
        <v>434</v>
      </c>
      <c r="L10748" s="72">
        <v>439</v>
      </c>
      <c r="M10748" s="72">
        <v>442</v>
      </c>
      <c r="N10748" s="72">
        <v>445</v>
      </c>
      <c r="O10748" s="72">
        <v>443</v>
      </c>
      <c r="P10748" s="72">
        <v>468</v>
      </c>
    </row>
    <row r="10749" spans="1:16" hidden="1">
      <c r="A10749" s="72" t="s">
        <v>2132</v>
      </c>
      <c r="B10749" s="72" t="s">
        <v>3458</v>
      </c>
      <c r="C10749" s="72" t="s">
        <v>2105</v>
      </c>
      <c r="D10749" s="72">
        <v>244964</v>
      </c>
      <c r="E10749" s="72">
        <v>273788</v>
      </c>
      <c r="F10749" s="72">
        <v>242726</v>
      </c>
      <c r="G10749" s="72">
        <v>250797</v>
      </c>
      <c r="H10749" s="72">
        <v>260253</v>
      </c>
      <c r="I10749" s="72">
        <v>230020</v>
      </c>
      <c r="J10749" s="72">
        <v>169974</v>
      </c>
      <c r="K10749" s="72">
        <v>174298</v>
      </c>
      <c r="L10749" s="72">
        <v>254325</v>
      </c>
      <c r="M10749" s="72">
        <v>204484</v>
      </c>
      <c r="N10749" s="72">
        <v>230657</v>
      </c>
      <c r="O10749" s="72">
        <v>263545</v>
      </c>
      <c r="P10749" s="72">
        <v>359755</v>
      </c>
    </row>
    <row r="10750" spans="1:16" hidden="1">
      <c r="A10750" s="72" t="s">
        <v>2132</v>
      </c>
      <c r="B10750" s="72" t="s">
        <v>3458</v>
      </c>
      <c r="C10750" s="72" t="s">
        <v>2106</v>
      </c>
      <c r="D10750" s="72">
        <v>28883</v>
      </c>
      <c r="E10750" s="72">
        <v>26813</v>
      </c>
      <c r="F10750" s="72">
        <v>29046</v>
      </c>
      <c r="G10750" s="72">
        <v>41581</v>
      </c>
      <c r="H10750" s="72">
        <v>44458</v>
      </c>
      <c r="I10750" s="72">
        <v>40582</v>
      </c>
      <c r="J10750" s="72">
        <v>38578</v>
      </c>
      <c r="K10750" s="72">
        <v>33020</v>
      </c>
      <c r="L10750" s="72">
        <v>41752</v>
      </c>
      <c r="M10750" s="72">
        <v>41717</v>
      </c>
      <c r="N10750" s="72">
        <v>30973</v>
      </c>
      <c r="O10750" s="72">
        <v>28842</v>
      </c>
      <c r="P10750" s="72">
        <v>35688</v>
      </c>
    </row>
    <row r="10751" spans="1:16" hidden="1">
      <c r="A10751" s="72" t="s">
        <v>2132</v>
      </c>
      <c r="B10751" s="72" t="s">
        <v>3458</v>
      </c>
      <c r="C10751" s="72" t="s">
        <v>2107</v>
      </c>
      <c r="D10751" s="72">
        <v>70</v>
      </c>
      <c r="E10751" s="72">
        <v>72</v>
      </c>
      <c r="F10751" s="72">
        <v>76</v>
      </c>
      <c r="G10751" s="72">
        <v>82</v>
      </c>
      <c r="H10751" s="72">
        <v>83</v>
      </c>
      <c r="I10751" s="72">
        <v>83</v>
      </c>
      <c r="J10751" s="72">
        <v>83</v>
      </c>
      <c r="K10751" s="72">
        <v>81</v>
      </c>
      <c r="L10751" s="72">
        <v>80</v>
      </c>
      <c r="M10751" s="72">
        <v>80</v>
      </c>
      <c r="N10751" s="72">
        <v>80</v>
      </c>
      <c r="O10751" s="72">
        <v>80</v>
      </c>
      <c r="P10751" s="72">
        <v>80</v>
      </c>
    </row>
    <row r="10752" spans="1:16" hidden="1">
      <c r="A10752" s="72" t="s">
        <v>2132</v>
      </c>
      <c r="B10752" s="72" t="s">
        <v>3458</v>
      </c>
      <c r="C10752" s="72" t="s">
        <v>2108</v>
      </c>
      <c r="D10752" s="72">
        <v>187429</v>
      </c>
      <c r="E10752" s="72">
        <v>215448</v>
      </c>
      <c r="F10752" s="72">
        <v>226186</v>
      </c>
      <c r="G10752" s="72">
        <v>269637</v>
      </c>
      <c r="H10752" s="72">
        <v>274495</v>
      </c>
      <c r="I10752" s="72">
        <v>235202</v>
      </c>
      <c r="J10752" s="72">
        <v>170818</v>
      </c>
      <c r="K10752" s="72">
        <v>174794</v>
      </c>
      <c r="L10752" s="72">
        <v>252853</v>
      </c>
      <c r="M10752" s="72">
        <v>212202</v>
      </c>
      <c r="N10752" s="72">
        <v>198091</v>
      </c>
      <c r="O10752" s="72">
        <v>231364</v>
      </c>
      <c r="P10752" s="72">
        <v>316382</v>
      </c>
    </row>
    <row r="10753" spans="1:11" hidden="1">
      <c r="A10753" s="72" t="s">
        <v>2150</v>
      </c>
      <c r="B10753" s="72" t="s">
        <v>3458</v>
      </c>
      <c r="C10753" s="72" t="s">
        <v>2103</v>
      </c>
      <c r="D10753" s="72">
        <v>5472103</v>
      </c>
      <c r="E10753" s="72">
        <v>5828711</v>
      </c>
      <c r="F10753" s="72">
        <v>5064802</v>
      </c>
      <c r="G10753" s="72">
        <v>6070380</v>
      </c>
      <c r="H10753" s="72">
        <v>6818980</v>
      </c>
      <c r="I10753" s="72">
        <v>6549934</v>
      </c>
      <c r="J10753" s="72">
        <v>5892789</v>
      </c>
      <c r="K10753" s="72">
        <v>5849650</v>
      </c>
    </row>
    <row r="10754" spans="1:11" hidden="1">
      <c r="A10754" s="72" t="s">
        <v>2150</v>
      </c>
      <c r="B10754" s="72" t="s">
        <v>3458</v>
      </c>
      <c r="C10754" s="72" t="s">
        <v>2104</v>
      </c>
      <c r="D10754" s="72">
        <v>65550</v>
      </c>
      <c r="E10754" s="72">
        <v>65993</v>
      </c>
      <c r="F10754" s="72">
        <v>66851</v>
      </c>
      <c r="G10754" s="72">
        <v>67995</v>
      </c>
      <c r="H10754" s="72">
        <v>68866</v>
      </c>
      <c r="I10754" s="72">
        <v>70171</v>
      </c>
      <c r="J10754" s="72">
        <v>70533</v>
      </c>
      <c r="K10754" s="72">
        <v>68582</v>
      </c>
    </row>
    <row r="10755" spans="1:11" hidden="1">
      <c r="A10755" s="72" t="s">
        <v>2150</v>
      </c>
      <c r="B10755" s="72" t="s">
        <v>3458</v>
      </c>
      <c r="C10755" s="72" t="s">
        <v>2105</v>
      </c>
      <c r="D10755" s="72">
        <v>71785142</v>
      </c>
      <c r="E10755" s="72">
        <v>75357435</v>
      </c>
      <c r="F10755" s="72">
        <v>70607740</v>
      </c>
      <c r="G10755" s="72">
        <v>80046736</v>
      </c>
      <c r="H10755" s="72">
        <v>88556920</v>
      </c>
      <c r="I10755" s="72">
        <v>75939135</v>
      </c>
      <c r="J10755" s="72">
        <v>67355597</v>
      </c>
      <c r="K10755" s="72">
        <v>73410948</v>
      </c>
    </row>
    <row r="10756" spans="1:11" hidden="1">
      <c r="A10756" s="72" t="s">
        <v>2150</v>
      </c>
      <c r="B10756" s="72" t="s">
        <v>3458</v>
      </c>
      <c r="C10756" s="72" t="s">
        <v>2106</v>
      </c>
      <c r="D10756" s="72">
        <v>2758833</v>
      </c>
      <c r="E10756" s="72">
        <v>2854058</v>
      </c>
      <c r="F10756" s="72">
        <v>2495844</v>
      </c>
      <c r="G10756" s="72">
        <v>2948711</v>
      </c>
      <c r="H10756" s="72">
        <v>3299273</v>
      </c>
      <c r="I10756" s="72">
        <v>3143451</v>
      </c>
      <c r="J10756" s="72">
        <v>2794186</v>
      </c>
      <c r="K10756" s="72">
        <v>2702142</v>
      </c>
    </row>
    <row r="10757" spans="1:11" hidden="1">
      <c r="A10757" s="72" t="s">
        <v>2150</v>
      </c>
      <c r="B10757" s="72" t="s">
        <v>3458</v>
      </c>
      <c r="C10757" s="72" t="s">
        <v>2107</v>
      </c>
      <c r="D10757" s="72">
        <v>8755</v>
      </c>
      <c r="E10757" s="72">
        <v>8822</v>
      </c>
      <c r="F10757" s="72">
        <v>8774</v>
      </c>
      <c r="G10757" s="72">
        <v>8914</v>
      </c>
      <c r="H10757" s="72">
        <v>9013</v>
      </c>
      <c r="I10757" s="72">
        <v>9083</v>
      </c>
      <c r="J10757" s="72">
        <v>9121</v>
      </c>
      <c r="K10757" s="72">
        <v>8975</v>
      </c>
    </row>
    <row r="10758" spans="1:11" hidden="1">
      <c r="A10758" s="72" t="s">
        <v>2150</v>
      </c>
      <c r="B10758" s="72" t="s">
        <v>3458</v>
      </c>
      <c r="C10758" s="72" t="s">
        <v>2108</v>
      </c>
      <c r="D10758" s="72">
        <v>27118162</v>
      </c>
      <c r="E10758" s="72">
        <v>28007813</v>
      </c>
      <c r="F10758" s="72">
        <v>24450763</v>
      </c>
      <c r="G10758" s="72">
        <v>27541640</v>
      </c>
      <c r="H10758" s="72">
        <v>30326311</v>
      </c>
      <c r="I10758" s="72">
        <v>25454873</v>
      </c>
      <c r="J10758" s="72">
        <v>21338572</v>
      </c>
      <c r="K10758" s="72">
        <v>23334394</v>
      </c>
    </row>
    <row r="10759" spans="1:11" hidden="1">
      <c r="A10759" s="72" t="s">
        <v>2150</v>
      </c>
      <c r="B10759" s="72" t="s">
        <v>3458</v>
      </c>
      <c r="C10759" s="72" t="s">
        <v>2109</v>
      </c>
      <c r="D10759" s="72">
        <v>277912</v>
      </c>
      <c r="E10759" s="72">
        <v>344744</v>
      </c>
      <c r="F10759" s="72">
        <v>243417</v>
      </c>
      <c r="G10759" s="72">
        <v>274278</v>
      </c>
      <c r="H10759" s="72">
        <v>328914</v>
      </c>
      <c r="I10759" s="72">
        <v>357898</v>
      </c>
      <c r="J10759" s="72">
        <v>245775</v>
      </c>
      <c r="K10759" s="72">
        <v>199331</v>
      </c>
    </row>
    <row r="10760" spans="1:11" hidden="1">
      <c r="A10760" s="72" t="s">
        <v>2150</v>
      </c>
      <c r="B10760" s="72" t="s">
        <v>3458</v>
      </c>
      <c r="C10760" s="72" t="s">
        <v>2110</v>
      </c>
      <c r="D10760" s="72">
        <v>156</v>
      </c>
      <c r="E10760" s="72">
        <v>149</v>
      </c>
      <c r="F10760" s="72">
        <v>139</v>
      </c>
      <c r="G10760" s="72">
        <v>140</v>
      </c>
      <c r="H10760" s="72">
        <v>140</v>
      </c>
      <c r="I10760" s="72">
        <v>133</v>
      </c>
      <c r="J10760" s="72">
        <v>132</v>
      </c>
      <c r="K10760" s="72">
        <v>131</v>
      </c>
    </row>
    <row r="10761" spans="1:11" hidden="1">
      <c r="A10761" s="72" t="s">
        <v>2150</v>
      </c>
      <c r="B10761" s="72" t="s">
        <v>3458</v>
      </c>
      <c r="C10761" s="72" t="s">
        <v>2111</v>
      </c>
      <c r="D10761" s="72">
        <v>2493856</v>
      </c>
      <c r="E10761" s="72">
        <v>3171485</v>
      </c>
      <c r="F10761" s="72">
        <v>2109553</v>
      </c>
      <c r="G10761" s="72">
        <v>2305891</v>
      </c>
      <c r="H10761" s="72">
        <v>3710859</v>
      </c>
      <c r="I10761" s="72">
        <v>2557229</v>
      </c>
      <c r="J10761" s="72">
        <v>1621004</v>
      </c>
      <c r="K10761" s="72">
        <v>1480661</v>
      </c>
    </row>
    <row r="10762" spans="1:11" hidden="1">
      <c r="A10762" s="72" t="s">
        <v>2150</v>
      </c>
      <c r="B10762" s="72" t="s">
        <v>3459</v>
      </c>
      <c r="C10762" s="72" t="s">
        <v>2103</v>
      </c>
      <c r="D10762" s="72">
        <v>14374390</v>
      </c>
      <c r="E10762" s="72">
        <v>14998190</v>
      </c>
      <c r="F10762" s="72">
        <v>13231846</v>
      </c>
      <c r="G10762" s="72">
        <v>15589009</v>
      </c>
      <c r="H10762" s="72">
        <v>17231646</v>
      </c>
      <c r="I10762" s="72">
        <v>16326973</v>
      </c>
      <c r="J10762" s="72">
        <v>14337917</v>
      </c>
      <c r="K10762" s="72">
        <v>14582526</v>
      </c>
    </row>
    <row r="10763" spans="1:11" hidden="1">
      <c r="A10763" s="72" t="s">
        <v>2150</v>
      </c>
      <c r="B10763" s="72" t="s">
        <v>3459</v>
      </c>
      <c r="C10763" s="72" t="s">
        <v>2104</v>
      </c>
      <c r="D10763" s="72">
        <v>142740</v>
      </c>
      <c r="E10763" s="72">
        <v>143367</v>
      </c>
      <c r="F10763" s="72">
        <v>144708</v>
      </c>
      <c r="G10763" s="72">
        <v>146616</v>
      </c>
      <c r="H10763" s="72">
        <v>147167</v>
      </c>
      <c r="I10763" s="72">
        <v>148008</v>
      </c>
      <c r="J10763" s="72">
        <v>146168</v>
      </c>
      <c r="K10763" s="72">
        <v>147134</v>
      </c>
    </row>
    <row r="10764" spans="1:11" hidden="1">
      <c r="A10764" s="72" t="s">
        <v>2150</v>
      </c>
      <c r="B10764" s="72" t="s">
        <v>3459</v>
      </c>
      <c r="C10764" s="72" t="s">
        <v>2105</v>
      </c>
      <c r="D10764" s="72">
        <v>190579955</v>
      </c>
      <c r="E10764" s="72">
        <v>177715992</v>
      </c>
      <c r="F10764" s="72">
        <v>146177056</v>
      </c>
      <c r="G10764" s="72">
        <v>164021917</v>
      </c>
      <c r="H10764" s="72">
        <v>179855118</v>
      </c>
      <c r="I10764" s="72">
        <v>168525569</v>
      </c>
      <c r="J10764" s="72">
        <v>125979446</v>
      </c>
      <c r="K10764" s="72">
        <v>135090682</v>
      </c>
    </row>
    <row r="10765" spans="1:11" hidden="1">
      <c r="A10765" s="72" t="s">
        <v>2150</v>
      </c>
      <c r="B10765" s="72" t="s">
        <v>3459</v>
      </c>
      <c r="C10765" s="72" t="s">
        <v>2106</v>
      </c>
      <c r="D10765" s="72">
        <v>5230449</v>
      </c>
      <c r="E10765" s="72">
        <v>4679832</v>
      </c>
      <c r="F10765" s="72">
        <v>3816794</v>
      </c>
      <c r="G10765" s="72">
        <v>4559011</v>
      </c>
      <c r="H10765" s="72">
        <v>5283328</v>
      </c>
      <c r="I10765" s="72">
        <v>4893055</v>
      </c>
      <c r="J10765" s="72">
        <v>4002554</v>
      </c>
      <c r="K10765" s="72">
        <v>4057331</v>
      </c>
    </row>
    <row r="10766" spans="1:11" hidden="1">
      <c r="A10766" s="72" t="s">
        <v>2150</v>
      </c>
      <c r="B10766" s="72" t="s">
        <v>3459</v>
      </c>
      <c r="C10766" s="72" t="s">
        <v>2107</v>
      </c>
      <c r="D10766" s="72">
        <v>13088</v>
      </c>
      <c r="E10766" s="72">
        <v>12428</v>
      </c>
      <c r="F10766" s="72">
        <v>11760</v>
      </c>
      <c r="G10766" s="72">
        <v>12009</v>
      </c>
      <c r="H10766" s="72">
        <v>12459</v>
      </c>
      <c r="I10766" s="72">
        <v>12150</v>
      </c>
      <c r="J10766" s="72">
        <v>12259</v>
      </c>
      <c r="K10766" s="72">
        <v>12622</v>
      </c>
    </row>
    <row r="10767" spans="1:11" hidden="1">
      <c r="A10767" s="72" t="s">
        <v>2150</v>
      </c>
      <c r="B10767" s="72" t="s">
        <v>3459</v>
      </c>
      <c r="C10767" s="72" t="s">
        <v>2108</v>
      </c>
      <c r="D10767" s="72">
        <v>57602507</v>
      </c>
      <c r="E10767" s="72">
        <v>44928431</v>
      </c>
      <c r="F10767" s="72">
        <v>33276191</v>
      </c>
      <c r="G10767" s="72">
        <v>38030831</v>
      </c>
      <c r="H10767" s="72">
        <v>43894062</v>
      </c>
      <c r="I10767" s="72">
        <v>40181989</v>
      </c>
      <c r="J10767" s="72">
        <v>26661741</v>
      </c>
      <c r="K10767" s="72">
        <v>28964034</v>
      </c>
    </row>
    <row r="10768" spans="1:11" hidden="1">
      <c r="A10768" s="72" t="s">
        <v>2150</v>
      </c>
      <c r="B10768" s="72" t="s">
        <v>3459</v>
      </c>
      <c r="C10768" s="72" t="s">
        <v>2109</v>
      </c>
      <c r="D10768" s="72">
        <v>160718</v>
      </c>
      <c r="E10768" s="72">
        <v>112307</v>
      </c>
      <c r="F10768" s="72">
        <v>90970</v>
      </c>
      <c r="G10768" s="72">
        <v>106254</v>
      </c>
      <c r="H10768" s="72">
        <v>127741</v>
      </c>
      <c r="I10768" s="72">
        <v>104847</v>
      </c>
      <c r="J10768" s="72">
        <v>85977</v>
      </c>
      <c r="K10768" s="72">
        <v>72556</v>
      </c>
    </row>
    <row r="10769" spans="1:16" hidden="1">
      <c r="A10769" s="72" t="s">
        <v>2150</v>
      </c>
      <c r="B10769" s="72" t="s">
        <v>3459</v>
      </c>
      <c r="C10769" s="72" t="s">
        <v>2110</v>
      </c>
      <c r="D10769" s="72">
        <v>83</v>
      </c>
      <c r="E10769" s="72">
        <v>74</v>
      </c>
      <c r="F10769" s="72">
        <v>66</v>
      </c>
      <c r="G10769" s="72">
        <v>65</v>
      </c>
      <c r="H10769" s="72">
        <v>65</v>
      </c>
      <c r="I10769" s="72">
        <v>58</v>
      </c>
      <c r="J10769" s="72">
        <v>57</v>
      </c>
      <c r="K10769" s="72">
        <v>58</v>
      </c>
    </row>
    <row r="10770" spans="1:16" hidden="1">
      <c r="A10770" s="72" t="s">
        <v>2150</v>
      </c>
      <c r="B10770" s="72" t="s">
        <v>3459</v>
      </c>
      <c r="C10770" s="72" t="s">
        <v>2111</v>
      </c>
      <c r="D10770" s="72">
        <v>1655543</v>
      </c>
      <c r="E10770" s="72">
        <v>997626</v>
      </c>
      <c r="F10770" s="72">
        <v>709493</v>
      </c>
      <c r="G10770" s="72">
        <v>804521</v>
      </c>
      <c r="H10770" s="72">
        <v>1622085</v>
      </c>
      <c r="I10770" s="72">
        <v>788390</v>
      </c>
      <c r="J10770" s="72">
        <v>487454</v>
      </c>
      <c r="K10770" s="72">
        <v>441570</v>
      </c>
    </row>
    <row r="10771" spans="1:16" hidden="1">
      <c r="A10771" s="72" t="s">
        <v>2150</v>
      </c>
      <c r="B10771" s="72" t="s">
        <v>3460</v>
      </c>
      <c r="C10771" s="72" t="s">
        <v>2103</v>
      </c>
      <c r="D10771" s="72">
        <v>20314895</v>
      </c>
      <c r="E10771" s="72">
        <v>19790062</v>
      </c>
      <c r="F10771" s="72">
        <v>17283081</v>
      </c>
      <c r="G10771" s="72">
        <v>20175204</v>
      </c>
      <c r="H10771" s="72">
        <v>22433316</v>
      </c>
      <c r="I10771" s="72">
        <v>21398274</v>
      </c>
      <c r="J10771" s="72">
        <v>19274535</v>
      </c>
      <c r="K10771" s="72">
        <v>19377863</v>
      </c>
      <c r="L10771" s="72">
        <v>45931668</v>
      </c>
      <c r="M10771" s="72">
        <v>42729432</v>
      </c>
      <c r="N10771" s="72">
        <v>40208500</v>
      </c>
      <c r="O10771" s="72">
        <v>41983992</v>
      </c>
      <c r="P10771" s="72">
        <v>43663336</v>
      </c>
    </row>
    <row r="10772" spans="1:16" hidden="1">
      <c r="A10772" s="72" t="s">
        <v>2150</v>
      </c>
      <c r="B10772" s="72" t="s">
        <v>3460</v>
      </c>
      <c r="C10772" s="72" t="s">
        <v>2104</v>
      </c>
      <c r="D10772" s="72">
        <v>294359</v>
      </c>
      <c r="E10772" s="72">
        <v>293317</v>
      </c>
      <c r="F10772" s="72">
        <v>284662</v>
      </c>
      <c r="G10772" s="72">
        <v>285295</v>
      </c>
      <c r="H10772" s="72">
        <v>285997</v>
      </c>
      <c r="I10772" s="72">
        <v>291028</v>
      </c>
      <c r="J10772" s="72">
        <v>297149</v>
      </c>
      <c r="K10772" s="72">
        <v>291758</v>
      </c>
      <c r="L10772" s="72">
        <v>504954</v>
      </c>
      <c r="M10772" s="72">
        <v>512116</v>
      </c>
      <c r="N10772" s="72">
        <v>521665</v>
      </c>
      <c r="O10772" s="72">
        <v>532340</v>
      </c>
      <c r="P10772" s="72">
        <v>542927</v>
      </c>
    </row>
    <row r="10773" spans="1:16" hidden="1">
      <c r="A10773" s="72" t="s">
        <v>2150</v>
      </c>
      <c r="B10773" s="72" t="s">
        <v>3460</v>
      </c>
      <c r="C10773" s="72" t="s">
        <v>2105</v>
      </c>
      <c r="D10773" s="72">
        <v>280090583</v>
      </c>
      <c r="E10773" s="72">
        <v>251635021</v>
      </c>
      <c r="F10773" s="72">
        <v>196428979</v>
      </c>
      <c r="G10773" s="72">
        <v>217411874</v>
      </c>
      <c r="H10773" s="72">
        <v>236470670</v>
      </c>
      <c r="I10773" s="72">
        <v>214166206</v>
      </c>
      <c r="J10773" s="72">
        <v>180592646</v>
      </c>
      <c r="K10773" s="72">
        <v>216179963</v>
      </c>
      <c r="L10773" s="72">
        <v>504538846</v>
      </c>
      <c r="M10773" s="72">
        <v>455276685</v>
      </c>
      <c r="N10773" s="72">
        <v>458297768</v>
      </c>
      <c r="O10773" s="72">
        <v>477796645</v>
      </c>
      <c r="P10773" s="72">
        <v>627794491</v>
      </c>
    </row>
    <row r="10774" spans="1:16" hidden="1">
      <c r="A10774" s="72" t="s">
        <v>2150</v>
      </c>
      <c r="B10774" s="72" t="s">
        <v>3460</v>
      </c>
      <c r="C10774" s="72" t="s">
        <v>2106</v>
      </c>
      <c r="D10774" s="72">
        <v>8729691</v>
      </c>
      <c r="E10774" s="72">
        <v>7523220</v>
      </c>
      <c r="F10774" s="72">
        <v>6312826</v>
      </c>
      <c r="G10774" s="72">
        <v>7608781</v>
      </c>
      <c r="H10774" s="72">
        <v>9060451</v>
      </c>
      <c r="I10774" s="72">
        <v>8846543</v>
      </c>
      <c r="J10774" s="72">
        <v>7568174</v>
      </c>
      <c r="K10774" s="72">
        <v>7328304</v>
      </c>
      <c r="L10774" s="72">
        <v>17622867</v>
      </c>
      <c r="M10774" s="72">
        <v>15726796</v>
      </c>
      <c r="N10774" s="72">
        <v>14973931</v>
      </c>
      <c r="O10774" s="72">
        <v>15693904</v>
      </c>
      <c r="P10774" s="72">
        <v>17178367</v>
      </c>
    </row>
    <row r="10775" spans="1:16" hidden="1">
      <c r="A10775" s="72" t="s">
        <v>2150</v>
      </c>
      <c r="B10775" s="72" t="s">
        <v>3460</v>
      </c>
      <c r="C10775" s="72" t="s">
        <v>2107</v>
      </c>
      <c r="D10775" s="72">
        <v>26789</v>
      </c>
      <c r="E10775" s="72">
        <v>25185</v>
      </c>
      <c r="F10775" s="72">
        <v>23584</v>
      </c>
      <c r="G10775" s="72">
        <v>24278</v>
      </c>
      <c r="H10775" s="72">
        <v>25186</v>
      </c>
      <c r="I10775" s="72">
        <v>26052</v>
      </c>
      <c r="J10775" s="72">
        <v>26833</v>
      </c>
      <c r="K10775" s="72">
        <v>26650</v>
      </c>
      <c r="L10775" s="72">
        <v>48022</v>
      </c>
      <c r="M10775" s="72">
        <v>49001</v>
      </c>
      <c r="N10775" s="72">
        <v>49774</v>
      </c>
      <c r="O10775" s="72">
        <v>49706</v>
      </c>
      <c r="P10775" s="72">
        <v>49545</v>
      </c>
    </row>
    <row r="10776" spans="1:16" hidden="1">
      <c r="A10776" s="72" t="s">
        <v>2150</v>
      </c>
      <c r="B10776" s="72" t="s">
        <v>3460</v>
      </c>
      <c r="C10776" s="72" t="s">
        <v>2108</v>
      </c>
      <c r="D10776" s="72">
        <v>115437097</v>
      </c>
      <c r="E10776" s="72">
        <v>91086807</v>
      </c>
      <c r="F10776" s="72">
        <v>67494074</v>
      </c>
      <c r="G10776" s="72">
        <v>77695189</v>
      </c>
      <c r="H10776" s="72">
        <v>91931046</v>
      </c>
      <c r="I10776" s="72">
        <v>85674317</v>
      </c>
      <c r="J10776" s="72">
        <v>65519475</v>
      </c>
      <c r="K10776" s="72">
        <v>73616526</v>
      </c>
      <c r="L10776" s="72">
        <v>163994500</v>
      </c>
      <c r="M10776" s="72">
        <v>140500822</v>
      </c>
      <c r="N10776" s="72">
        <v>134294522</v>
      </c>
      <c r="O10776" s="72">
        <v>141703385</v>
      </c>
      <c r="P10776" s="72">
        <v>198387366</v>
      </c>
    </row>
    <row r="10777" spans="1:16" hidden="1">
      <c r="A10777" s="72" t="s">
        <v>2150</v>
      </c>
      <c r="B10777" s="72" t="s">
        <v>3460</v>
      </c>
      <c r="C10777" s="72" t="s">
        <v>2109</v>
      </c>
      <c r="D10777" s="72">
        <v>750148</v>
      </c>
      <c r="E10777" s="72">
        <v>642616</v>
      </c>
      <c r="F10777" s="72">
        <v>570856</v>
      </c>
      <c r="G10777" s="72">
        <v>602712</v>
      </c>
      <c r="H10777" s="72">
        <v>632766</v>
      </c>
      <c r="I10777" s="72">
        <v>645396</v>
      </c>
      <c r="J10777" s="72">
        <v>449100</v>
      </c>
      <c r="K10777" s="72">
        <v>422128</v>
      </c>
      <c r="L10777" s="72">
        <v>968981</v>
      </c>
      <c r="M10777" s="72">
        <v>747115</v>
      </c>
      <c r="N10777" s="72">
        <v>804119</v>
      </c>
      <c r="O10777" s="72">
        <v>845596</v>
      </c>
      <c r="P10777" s="72">
        <v>984828</v>
      </c>
    </row>
    <row r="10778" spans="1:16" hidden="1">
      <c r="A10778" s="72" t="s">
        <v>2150</v>
      </c>
      <c r="B10778" s="72" t="s">
        <v>3460</v>
      </c>
      <c r="C10778" s="72" t="s">
        <v>2110</v>
      </c>
      <c r="D10778" s="72">
        <v>762</v>
      </c>
      <c r="E10778" s="72">
        <v>662</v>
      </c>
      <c r="F10778" s="72">
        <v>587</v>
      </c>
      <c r="G10778" s="72">
        <v>584</v>
      </c>
      <c r="H10778" s="72">
        <v>575</v>
      </c>
      <c r="I10778" s="72">
        <v>539</v>
      </c>
      <c r="J10778" s="72">
        <v>535</v>
      </c>
      <c r="K10778" s="72">
        <v>508</v>
      </c>
      <c r="L10778" s="72">
        <v>674</v>
      </c>
      <c r="M10778" s="72">
        <v>673</v>
      </c>
      <c r="N10778" s="72">
        <v>678</v>
      </c>
      <c r="O10778" s="72">
        <v>710</v>
      </c>
      <c r="P10778" s="72">
        <v>717</v>
      </c>
    </row>
    <row r="10779" spans="1:16" hidden="1">
      <c r="A10779" s="72" t="s">
        <v>2150</v>
      </c>
      <c r="B10779" s="72" t="s">
        <v>3460</v>
      </c>
      <c r="C10779" s="72" t="s">
        <v>2111</v>
      </c>
      <c r="D10779" s="72">
        <v>9797957</v>
      </c>
      <c r="E10779" s="72">
        <v>7620425</v>
      </c>
      <c r="F10779" s="72">
        <v>5807009</v>
      </c>
      <c r="G10779" s="72">
        <v>5926304</v>
      </c>
      <c r="H10779" s="72">
        <v>6715837</v>
      </c>
      <c r="I10779" s="72">
        <v>6308449</v>
      </c>
      <c r="J10779" s="72">
        <v>3705530</v>
      </c>
      <c r="K10779" s="72">
        <v>4006621</v>
      </c>
      <c r="L10779" s="72">
        <v>8695194</v>
      </c>
      <c r="M10779" s="72">
        <v>6608185</v>
      </c>
      <c r="N10779" s="72">
        <v>6753103</v>
      </c>
      <c r="O10779" s="72">
        <v>7174636</v>
      </c>
      <c r="P10779" s="72">
        <v>10838923</v>
      </c>
    </row>
    <row r="10780" spans="1:16" hidden="1">
      <c r="A10780" s="72" t="s">
        <v>2122</v>
      </c>
      <c r="B10780" s="72" t="s">
        <v>3461</v>
      </c>
      <c r="C10780" s="72" t="s">
        <v>2103</v>
      </c>
      <c r="D10780" s="72">
        <v>23380</v>
      </c>
      <c r="E10780" s="72">
        <v>19320</v>
      </c>
      <c r="F10780" s="72">
        <v>18240</v>
      </c>
      <c r="G10780" s="72">
        <v>23557</v>
      </c>
      <c r="H10780" s="72">
        <v>24068</v>
      </c>
      <c r="I10780" s="72">
        <v>16240</v>
      </c>
      <c r="J10780" s="72">
        <v>24620</v>
      </c>
      <c r="K10780" s="72">
        <v>26130</v>
      </c>
      <c r="L10780" s="72">
        <v>24332</v>
      </c>
      <c r="M10780" s="72">
        <v>17904</v>
      </c>
      <c r="N10780" s="72">
        <v>13624</v>
      </c>
      <c r="O10780" s="72">
        <v>16314</v>
      </c>
      <c r="P10780" s="72">
        <v>16316</v>
      </c>
    </row>
    <row r="10781" spans="1:16" hidden="1">
      <c r="A10781" s="72" t="s">
        <v>2122</v>
      </c>
      <c r="B10781" s="72" t="s">
        <v>3461</v>
      </c>
      <c r="C10781" s="72" t="s">
        <v>2104</v>
      </c>
      <c r="D10781" s="72">
        <v>349</v>
      </c>
      <c r="E10781" s="72">
        <v>341</v>
      </c>
      <c r="F10781" s="72">
        <v>339</v>
      </c>
      <c r="G10781" s="72">
        <v>337</v>
      </c>
      <c r="H10781" s="72">
        <v>344</v>
      </c>
      <c r="I10781" s="72">
        <v>335</v>
      </c>
      <c r="J10781" s="72">
        <v>376</v>
      </c>
      <c r="K10781" s="72">
        <v>375</v>
      </c>
      <c r="L10781" s="72">
        <v>375</v>
      </c>
      <c r="M10781" s="72">
        <v>375</v>
      </c>
      <c r="N10781" s="72">
        <v>375</v>
      </c>
      <c r="O10781" s="72">
        <v>378</v>
      </c>
      <c r="P10781" s="72">
        <v>378</v>
      </c>
    </row>
    <row r="10782" spans="1:16" hidden="1">
      <c r="A10782" s="72" t="s">
        <v>2122</v>
      </c>
      <c r="B10782" s="72" t="s">
        <v>3461</v>
      </c>
      <c r="C10782" s="72" t="s">
        <v>2105</v>
      </c>
      <c r="D10782" s="72">
        <v>233017</v>
      </c>
      <c r="E10782" s="72">
        <v>185587</v>
      </c>
      <c r="F10782" s="72">
        <v>143800</v>
      </c>
      <c r="G10782" s="72">
        <v>169801</v>
      </c>
      <c r="H10782" s="72">
        <v>265589</v>
      </c>
      <c r="I10782" s="72">
        <v>163825</v>
      </c>
      <c r="J10782" s="72">
        <v>208881</v>
      </c>
      <c r="K10782" s="72">
        <v>249185</v>
      </c>
      <c r="L10782" s="72">
        <v>232370</v>
      </c>
      <c r="M10782" s="72">
        <v>227380</v>
      </c>
      <c r="N10782" s="72">
        <v>175613</v>
      </c>
      <c r="O10782" s="72">
        <v>499724</v>
      </c>
      <c r="P10782" s="72">
        <v>172729</v>
      </c>
    </row>
    <row r="10783" spans="1:16" hidden="1">
      <c r="A10783" s="72" t="s">
        <v>2122</v>
      </c>
      <c r="B10783" s="72" t="s">
        <v>3461</v>
      </c>
      <c r="C10783" s="72" t="s">
        <v>2106</v>
      </c>
      <c r="D10783" s="72">
        <v>32148</v>
      </c>
      <c r="E10783" s="72">
        <v>21131</v>
      </c>
      <c r="F10783" s="72">
        <v>26734</v>
      </c>
      <c r="G10783" s="72">
        <v>27874</v>
      </c>
      <c r="H10783" s="72">
        <v>24044</v>
      </c>
      <c r="I10783" s="72">
        <v>24056</v>
      </c>
      <c r="J10783" s="72">
        <v>19720</v>
      </c>
      <c r="K10783" s="72">
        <v>18680</v>
      </c>
      <c r="L10783" s="72">
        <v>15323</v>
      </c>
      <c r="M10783" s="72">
        <v>19297</v>
      </c>
      <c r="N10783" s="72">
        <v>14415</v>
      </c>
      <c r="O10783" s="72">
        <v>11559</v>
      </c>
      <c r="P10783" s="72">
        <v>14328</v>
      </c>
    </row>
    <row r="10784" spans="1:16" hidden="1">
      <c r="A10784" s="72" t="s">
        <v>2122</v>
      </c>
      <c r="B10784" s="72" t="s">
        <v>3461</v>
      </c>
      <c r="C10784" s="72" t="s">
        <v>2107</v>
      </c>
      <c r="D10784" s="72">
        <v>2</v>
      </c>
      <c r="E10784" s="72">
        <v>2</v>
      </c>
      <c r="F10784" s="72">
        <v>2</v>
      </c>
      <c r="G10784" s="72">
        <v>2</v>
      </c>
      <c r="H10784" s="72">
        <v>8</v>
      </c>
      <c r="I10784" s="72">
        <v>7</v>
      </c>
      <c r="J10784" s="72">
        <v>7</v>
      </c>
      <c r="K10784" s="72">
        <v>7</v>
      </c>
      <c r="L10784" s="72">
        <v>7</v>
      </c>
      <c r="M10784" s="72">
        <v>7</v>
      </c>
      <c r="N10784" s="72">
        <v>7</v>
      </c>
      <c r="O10784" s="72">
        <v>7</v>
      </c>
      <c r="P10784" s="72">
        <v>7</v>
      </c>
    </row>
    <row r="10785" spans="1:16" hidden="1">
      <c r="A10785" s="72" t="s">
        <v>2122</v>
      </c>
      <c r="B10785" s="72" t="s">
        <v>3461</v>
      </c>
      <c r="C10785" s="72" t="s">
        <v>2108</v>
      </c>
      <c r="D10785" s="72">
        <v>329444</v>
      </c>
      <c r="E10785" s="72">
        <v>214368</v>
      </c>
      <c r="F10785" s="72">
        <v>236401</v>
      </c>
      <c r="G10785" s="72">
        <v>264844</v>
      </c>
      <c r="H10785" s="72">
        <v>263011</v>
      </c>
      <c r="I10785" s="72">
        <v>225010</v>
      </c>
      <c r="J10785" s="72">
        <v>231232</v>
      </c>
      <c r="K10785" s="72">
        <v>159137</v>
      </c>
      <c r="L10785" s="72">
        <v>131164</v>
      </c>
      <c r="M10785" s="72">
        <v>245049</v>
      </c>
      <c r="N10785" s="72">
        <v>185809</v>
      </c>
      <c r="O10785" s="72">
        <v>199161</v>
      </c>
      <c r="P10785" s="72">
        <v>279920</v>
      </c>
    </row>
    <row r="10786" spans="1:16" hidden="1">
      <c r="A10786" s="72" t="s">
        <v>2122</v>
      </c>
      <c r="B10786" s="72" t="s">
        <v>3461</v>
      </c>
      <c r="C10786" s="72" t="s">
        <v>2109</v>
      </c>
      <c r="D10786" s="72">
        <v>2685</v>
      </c>
      <c r="E10786" s="72">
        <v>2801</v>
      </c>
      <c r="F10786" s="72">
        <v>2270</v>
      </c>
      <c r="G10786" s="72">
        <v>2659</v>
      </c>
      <c r="L10786" s="72">
        <v>15263</v>
      </c>
      <c r="M10786" s="72">
        <v>13598</v>
      </c>
      <c r="N10786" s="72">
        <v>16583</v>
      </c>
      <c r="O10786" s="72">
        <v>36400</v>
      </c>
      <c r="P10786" s="72">
        <v>21351</v>
      </c>
    </row>
    <row r="10787" spans="1:16" hidden="1">
      <c r="A10787" s="72" t="s">
        <v>2122</v>
      </c>
      <c r="B10787" s="72" t="s">
        <v>3461</v>
      </c>
      <c r="C10787" s="72" t="s">
        <v>2110</v>
      </c>
      <c r="D10787" s="72">
        <v>8</v>
      </c>
      <c r="E10787" s="72">
        <v>7</v>
      </c>
      <c r="F10787" s="72">
        <v>7</v>
      </c>
      <c r="G10787" s="72">
        <v>7</v>
      </c>
      <c r="L10787" s="72">
        <v>1</v>
      </c>
      <c r="M10787" s="72">
        <v>1</v>
      </c>
      <c r="N10787" s="72">
        <v>2</v>
      </c>
      <c r="O10787" s="72">
        <v>2</v>
      </c>
      <c r="P10787" s="72">
        <v>2</v>
      </c>
    </row>
    <row r="10788" spans="1:16" hidden="1">
      <c r="A10788" s="72" t="s">
        <v>2122</v>
      </c>
      <c r="B10788" s="72" t="s">
        <v>3461</v>
      </c>
      <c r="C10788" s="72" t="s">
        <v>2111</v>
      </c>
      <c r="D10788" s="72">
        <v>27194</v>
      </c>
      <c r="E10788" s="72">
        <v>14794</v>
      </c>
      <c r="F10788" s="72">
        <v>22526</v>
      </c>
      <c r="G10788" s="72">
        <v>27537</v>
      </c>
      <c r="L10788" s="72">
        <v>114472</v>
      </c>
      <c r="M10788" s="72">
        <v>220476</v>
      </c>
      <c r="N10788" s="72">
        <v>155714</v>
      </c>
      <c r="O10788" s="72">
        <v>507052</v>
      </c>
      <c r="P10788" s="72">
        <v>591715</v>
      </c>
    </row>
    <row r="10789" spans="1:16" hidden="1">
      <c r="A10789" s="72" t="s">
        <v>2154</v>
      </c>
      <c r="B10789" s="72" t="s">
        <v>3462</v>
      </c>
      <c r="C10789" s="72" t="s">
        <v>2103</v>
      </c>
      <c r="D10789" s="72">
        <v>192771</v>
      </c>
      <c r="E10789" s="72">
        <v>172614</v>
      </c>
      <c r="F10789" s="72">
        <v>145004</v>
      </c>
      <c r="G10789" s="72">
        <v>175882</v>
      </c>
      <c r="H10789" s="72">
        <v>187016</v>
      </c>
      <c r="I10789" s="72">
        <v>162850</v>
      </c>
      <c r="J10789" s="72">
        <v>155651</v>
      </c>
      <c r="K10789" s="72">
        <v>149405</v>
      </c>
      <c r="L10789" s="72">
        <v>183178</v>
      </c>
      <c r="M10789" s="72">
        <v>170470</v>
      </c>
      <c r="N10789" s="72">
        <v>162791</v>
      </c>
      <c r="O10789" s="72">
        <v>182872</v>
      </c>
      <c r="P10789" s="72">
        <v>171761</v>
      </c>
    </row>
    <row r="10790" spans="1:16" hidden="1">
      <c r="A10790" s="72" t="s">
        <v>2154</v>
      </c>
      <c r="B10790" s="72" t="s">
        <v>3462</v>
      </c>
      <c r="C10790" s="72" t="s">
        <v>2104</v>
      </c>
      <c r="D10790" s="72">
        <v>3298</v>
      </c>
      <c r="E10790" s="72">
        <v>3337</v>
      </c>
      <c r="F10790" s="72">
        <v>3345</v>
      </c>
      <c r="G10790" s="72">
        <v>3328</v>
      </c>
      <c r="H10790" s="72">
        <v>3334</v>
      </c>
      <c r="I10790" s="72">
        <v>3343</v>
      </c>
      <c r="J10790" s="72">
        <v>3383</v>
      </c>
      <c r="K10790" s="72">
        <v>3394</v>
      </c>
      <c r="L10790" s="72">
        <v>3413</v>
      </c>
      <c r="M10790" s="72">
        <v>3439</v>
      </c>
      <c r="N10790" s="72">
        <v>3458</v>
      </c>
      <c r="O10790" s="72">
        <v>3501</v>
      </c>
      <c r="P10790" s="72">
        <v>3512</v>
      </c>
    </row>
    <row r="10791" spans="1:16" hidden="1">
      <c r="A10791" s="72" t="s">
        <v>2154</v>
      </c>
      <c r="B10791" s="72" t="s">
        <v>3462</v>
      </c>
      <c r="C10791" s="72" t="s">
        <v>2105</v>
      </c>
      <c r="D10791" s="72">
        <v>2282944</v>
      </c>
      <c r="E10791" s="72">
        <v>1988561</v>
      </c>
      <c r="F10791" s="72">
        <v>1695257</v>
      </c>
      <c r="G10791" s="72">
        <v>1995863</v>
      </c>
      <c r="H10791" s="72">
        <v>2195787</v>
      </c>
      <c r="I10791" s="72">
        <v>1880893</v>
      </c>
      <c r="J10791" s="72">
        <v>1806568</v>
      </c>
      <c r="K10791" s="72">
        <v>1765084</v>
      </c>
      <c r="L10791" s="72">
        <v>2015054</v>
      </c>
      <c r="M10791" s="72">
        <v>1976509</v>
      </c>
      <c r="N10791" s="72">
        <v>2009605</v>
      </c>
      <c r="O10791" s="72">
        <v>2207963</v>
      </c>
      <c r="P10791" s="72">
        <v>2476885</v>
      </c>
    </row>
    <row r="10792" spans="1:16" hidden="1">
      <c r="A10792" s="72" t="s">
        <v>2154</v>
      </c>
      <c r="B10792" s="72" t="s">
        <v>3462</v>
      </c>
      <c r="C10792" s="72" t="s">
        <v>2106</v>
      </c>
      <c r="D10792" s="72">
        <v>98872</v>
      </c>
      <c r="E10792" s="72">
        <v>87840</v>
      </c>
      <c r="F10792" s="72">
        <v>82448</v>
      </c>
      <c r="G10792" s="72">
        <v>93176</v>
      </c>
      <c r="H10792" s="72">
        <v>97102</v>
      </c>
      <c r="I10792" s="72">
        <v>85994</v>
      </c>
      <c r="J10792" s="72">
        <v>86125</v>
      </c>
      <c r="K10792" s="72">
        <v>81933</v>
      </c>
      <c r="L10792" s="72">
        <v>98257</v>
      </c>
      <c r="M10792" s="72">
        <v>95939</v>
      </c>
      <c r="N10792" s="72">
        <v>85588</v>
      </c>
      <c r="O10792" s="72">
        <v>93283</v>
      </c>
      <c r="P10792" s="72">
        <v>87639</v>
      </c>
    </row>
    <row r="10793" spans="1:16" hidden="1">
      <c r="A10793" s="72" t="s">
        <v>2154</v>
      </c>
      <c r="B10793" s="72" t="s">
        <v>3462</v>
      </c>
      <c r="C10793" s="72" t="s">
        <v>2107</v>
      </c>
      <c r="D10793" s="72">
        <v>381</v>
      </c>
      <c r="E10793" s="72">
        <v>382</v>
      </c>
      <c r="F10793" s="72">
        <v>381</v>
      </c>
      <c r="G10793" s="72">
        <v>387</v>
      </c>
      <c r="H10793" s="72">
        <v>387</v>
      </c>
      <c r="I10793" s="72">
        <v>393</v>
      </c>
      <c r="J10793" s="72">
        <v>388</v>
      </c>
      <c r="K10793" s="72">
        <v>395</v>
      </c>
      <c r="L10793" s="72">
        <v>388</v>
      </c>
      <c r="M10793" s="72">
        <v>385</v>
      </c>
      <c r="N10793" s="72">
        <v>389</v>
      </c>
      <c r="O10793" s="72">
        <v>389</v>
      </c>
      <c r="P10793" s="72">
        <v>388</v>
      </c>
    </row>
    <row r="10794" spans="1:16" hidden="1">
      <c r="A10794" s="72" t="s">
        <v>2154</v>
      </c>
      <c r="B10794" s="72" t="s">
        <v>3462</v>
      </c>
      <c r="C10794" s="72" t="s">
        <v>2108</v>
      </c>
      <c r="D10794" s="72">
        <v>1110439</v>
      </c>
      <c r="E10794" s="72">
        <v>939416</v>
      </c>
      <c r="F10794" s="72">
        <v>885580</v>
      </c>
      <c r="G10794" s="72">
        <v>988067</v>
      </c>
      <c r="H10794" s="72">
        <v>1117342</v>
      </c>
      <c r="I10794" s="72">
        <v>921502</v>
      </c>
      <c r="J10794" s="72">
        <v>920370</v>
      </c>
      <c r="K10794" s="72">
        <v>890690</v>
      </c>
      <c r="L10794" s="72">
        <v>1000819</v>
      </c>
      <c r="M10794" s="72">
        <v>1029796</v>
      </c>
      <c r="N10794" s="72">
        <v>982332</v>
      </c>
      <c r="O10794" s="72">
        <v>1053576</v>
      </c>
      <c r="P10794" s="72">
        <v>1192489</v>
      </c>
    </row>
    <row r="10795" spans="1:16" hidden="1">
      <c r="A10795" s="72" t="s">
        <v>2154</v>
      </c>
      <c r="B10795" s="72" t="s">
        <v>3462</v>
      </c>
      <c r="C10795" s="72" t="s">
        <v>2109</v>
      </c>
      <c r="D10795" s="72">
        <v>215712</v>
      </c>
      <c r="E10795" s="72">
        <v>213193</v>
      </c>
      <c r="F10795" s="72">
        <v>202901</v>
      </c>
      <c r="G10795" s="72">
        <v>208135</v>
      </c>
      <c r="H10795" s="72">
        <v>173370</v>
      </c>
      <c r="I10795" s="72">
        <v>187701</v>
      </c>
      <c r="J10795" s="72">
        <v>184408</v>
      </c>
      <c r="K10795" s="72">
        <v>178240</v>
      </c>
      <c r="L10795" s="72">
        <v>189803</v>
      </c>
      <c r="M10795" s="72">
        <v>186627</v>
      </c>
      <c r="N10795" s="72">
        <v>185681</v>
      </c>
      <c r="O10795" s="72">
        <v>179313</v>
      </c>
      <c r="P10795" s="72">
        <v>191280</v>
      </c>
    </row>
    <row r="10796" spans="1:16" hidden="1">
      <c r="A10796" s="72" t="s">
        <v>2154</v>
      </c>
      <c r="B10796" s="72" t="s">
        <v>3462</v>
      </c>
      <c r="C10796" s="72" t="s">
        <v>2110</v>
      </c>
      <c r="D10796" s="72">
        <v>10</v>
      </c>
      <c r="E10796" s="72">
        <v>10</v>
      </c>
      <c r="F10796" s="72">
        <v>9</v>
      </c>
      <c r="G10796" s="72">
        <v>10</v>
      </c>
      <c r="H10796" s="72">
        <v>9</v>
      </c>
      <c r="I10796" s="72">
        <v>9</v>
      </c>
      <c r="J10796" s="72">
        <v>9</v>
      </c>
      <c r="K10796" s="72">
        <v>9</v>
      </c>
      <c r="L10796" s="72">
        <v>9</v>
      </c>
      <c r="M10796" s="72">
        <v>9</v>
      </c>
      <c r="N10796" s="72">
        <v>9</v>
      </c>
      <c r="O10796" s="72">
        <v>9</v>
      </c>
      <c r="P10796" s="72">
        <v>11</v>
      </c>
    </row>
    <row r="10797" spans="1:16" hidden="1">
      <c r="A10797" s="72" t="s">
        <v>2154</v>
      </c>
      <c r="B10797" s="72" t="s">
        <v>3462</v>
      </c>
      <c r="C10797" s="72" t="s">
        <v>2111</v>
      </c>
      <c r="D10797" s="72">
        <v>1606416</v>
      </c>
      <c r="E10797" s="72">
        <v>1433123</v>
      </c>
      <c r="F10797" s="72">
        <v>1278030</v>
      </c>
      <c r="G10797" s="72">
        <v>1350263</v>
      </c>
      <c r="H10797" s="72">
        <v>1191666</v>
      </c>
      <c r="I10797" s="72">
        <v>1127366</v>
      </c>
      <c r="J10797" s="72">
        <v>1058873</v>
      </c>
      <c r="K10797" s="72">
        <v>1121596</v>
      </c>
      <c r="L10797" s="72">
        <v>1126240</v>
      </c>
      <c r="M10797" s="72">
        <v>1043144</v>
      </c>
      <c r="N10797" s="72">
        <v>961198</v>
      </c>
      <c r="O10797" s="72">
        <v>1147720</v>
      </c>
      <c r="P10797" s="72">
        <v>1744242</v>
      </c>
    </row>
    <row r="10798" spans="1:16" hidden="1">
      <c r="A10798" s="72" t="s">
        <v>2152</v>
      </c>
      <c r="B10798" s="72" t="s">
        <v>3463</v>
      </c>
      <c r="C10798" s="72" t="s">
        <v>2103</v>
      </c>
      <c r="D10798" s="72">
        <v>330871</v>
      </c>
      <c r="E10798" s="72">
        <v>321589</v>
      </c>
      <c r="F10798" s="72">
        <v>240932</v>
      </c>
      <c r="G10798" s="72">
        <v>299191</v>
      </c>
      <c r="H10798" s="72">
        <v>322021</v>
      </c>
      <c r="I10798" s="72">
        <v>305346</v>
      </c>
      <c r="J10798" s="72">
        <v>250717</v>
      </c>
      <c r="K10798" s="72">
        <v>232672</v>
      </c>
      <c r="L10798" s="72">
        <v>292955</v>
      </c>
      <c r="M10798" s="72">
        <v>291577</v>
      </c>
      <c r="N10798" s="72">
        <v>268750</v>
      </c>
      <c r="O10798" s="72">
        <v>288631</v>
      </c>
      <c r="P10798" s="72">
        <v>268721</v>
      </c>
    </row>
    <row r="10799" spans="1:16" hidden="1">
      <c r="A10799" s="72" t="s">
        <v>2152</v>
      </c>
      <c r="B10799" s="72" t="s">
        <v>3463</v>
      </c>
      <c r="C10799" s="72" t="s">
        <v>2104</v>
      </c>
      <c r="D10799" s="72">
        <v>5843</v>
      </c>
      <c r="E10799" s="72">
        <v>5872</v>
      </c>
      <c r="F10799" s="72">
        <v>5479</v>
      </c>
      <c r="G10799" s="72">
        <v>5475</v>
      </c>
      <c r="H10799" s="72">
        <v>5417</v>
      </c>
      <c r="I10799" s="72">
        <v>5497</v>
      </c>
      <c r="J10799" s="72">
        <v>5502</v>
      </c>
      <c r="K10799" s="72">
        <v>5520</v>
      </c>
      <c r="L10799" s="72">
        <v>5554</v>
      </c>
      <c r="M10799" s="72">
        <v>5573</v>
      </c>
      <c r="N10799" s="72">
        <v>5659</v>
      </c>
      <c r="O10799" s="72">
        <v>5724</v>
      </c>
      <c r="P10799" s="72">
        <v>5723</v>
      </c>
    </row>
    <row r="10800" spans="1:16" hidden="1">
      <c r="A10800" s="72" t="s">
        <v>2152</v>
      </c>
      <c r="B10800" s="72" t="s">
        <v>3463</v>
      </c>
      <c r="C10800" s="72" t="s">
        <v>2105</v>
      </c>
      <c r="D10800" s="72">
        <v>4622016</v>
      </c>
      <c r="E10800" s="72">
        <v>4380861</v>
      </c>
      <c r="F10800" s="72">
        <v>3232510</v>
      </c>
      <c r="G10800" s="72">
        <v>3761023</v>
      </c>
      <c r="H10800" s="72">
        <v>4266547</v>
      </c>
      <c r="I10800" s="72">
        <v>3938116</v>
      </c>
      <c r="J10800" s="72">
        <v>3090371</v>
      </c>
      <c r="K10800" s="72">
        <v>3011664</v>
      </c>
      <c r="L10800" s="72">
        <v>3503992</v>
      </c>
      <c r="M10800" s="72">
        <v>3562497</v>
      </c>
      <c r="N10800" s="72">
        <v>3067635</v>
      </c>
      <c r="O10800" s="72">
        <v>3354651</v>
      </c>
      <c r="P10800" s="72">
        <v>3627987</v>
      </c>
    </row>
    <row r="10801" spans="1:16" hidden="1">
      <c r="A10801" s="72" t="s">
        <v>2152</v>
      </c>
      <c r="B10801" s="72" t="s">
        <v>3463</v>
      </c>
      <c r="C10801" s="72" t="s">
        <v>2106</v>
      </c>
      <c r="D10801" s="72">
        <v>189932</v>
      </c>
      <c r="E10801" s="72">
        <v>187244</v>
      </c>
      <c r="F10801" s="72">
        <v>180531</v>
      </c>
      <c r="G10801" s="72">
        <v>208966</v>
      </c>
      <c r="H10801" s="72">
        <v>227825</v>
      </c>
      <c r="I10801" s="72">
        <v>229783</v>
      </c>
      <c r="J10801" s="72">
        <v>206437</v>
      </c>
      <c r="K10801" s="72">
        <v>183958</v>
      </c>
      <c r="L10801" s="72">
        <v>213424</v>
      </c>
      <c r="M10801" s="72">
        <v>215644</v>
      </c>
      <c r="N10801" s="72">
        <v>202632</v>
      </c>
      <c r="O10801" s="72">
        <v>200526</v>
      </c>
      <c r="P10801" s="72">
        <v>189674</v>
      </c>
    </row>
    <row r="10802" spans="1:16" hidden="1">
      <c r="A10802" s="72" t="s">
        <v>2152</v>
      </c>
      <c r="B10802" s="72" t="s">
        <v>3463</v>
      </c>
      <c r="C10802" s="72" t="s">
        <v>2107</v>
      </c>
      <c r="D10802" s="72">
        <v>633</v>
      </c>
      <c r="E10802" s="72">
        <v>632</v>
      </c>
      <c r="F10802" s="72">
        <v>631</v>
      </c>
      <c r="G10802" s="72">
        <v>628</v>
      </c>
      <c r="H10802" s="72">
        <v>621</v>
      </c>
      <c r="I10802" s="72">
        <v>628</v>
      </c>
      <c r="J10802" s="72">
        <v>628</v>
      </c>
      <c r="K10802" s="72">
        <v>631</v>
      </c>
      <c r="L10802" s="72">
        <v>633</v>
      </c>
      <c r="M10802" s="72">
        <v>642</v>
      </c>
      <c r="N10802" s="72">
        <v>645</v>
      </c>
      <c r="O10802" s="72">
        <v>640</v>
      </c>
      <c r="P10802" s="72">
        <v>651</v>
      </c>
    </row>
    <row r="10803" spans="1:16" hidden="1">
      <c r="A10803" s="72" t="s">
        <v>2152</v>
      </c>
      <c r="B10803" s="72" t="s">
        <v>3463</v>
      </c>
      <c r="C10803" s="72" t="s">
        <v>2108</v>
      </c>
      <c r="D10803" s="72">
        <v>2249417</v>
      </c>
      <c r="E10803" s="72">
        <v>2148587</v>
      </c>
      <c r="F10803" s="72">
        <v>1883124</v>
      </c>
      <c r="G10803" s="72">
        <v>2148316</v>
      </c>
      <c r="H10803" s="72">
        <v>2492815</v>
      </c>
      <c r="I10803" s="72">
        <v>2400034</v>
      </c>
      <c r="J10803" s="72">
        <v>1978582</v>
      </c>
      <c r="K10803" s="72">
        <v>1865196</v>
      </c>
      <c r="L10803" s="72">
        <v>2060423</v>
      </c>
      <c r="M10803" s="72">
        <v>2098969</v>
      </c>
      <c r="N10803" s="72">
        <v>1807876</v>
      </c>
      <c r="O10803" s="72">
        <v>1852760</v>
      </c>
      <c r="P10803" s="72">
        <v>2119903</v>
      </c>
    </row>
    <row r="10804" spans="1:16" hidden="1">
      <c r="A10804" s="72" t="s">
        <v>2152</v>
      </c>
      <c r="B10804" s="72" t="s">
        <v>3463</v>
      </c>
      <c r="C10804" s="72" t="s">
        <v>2109</v>
      </c>
      <c r="D10804" s="72">
        <v>1039610</v>
      </c>
      <c r="E10804" s="72">
        <v>989680</v>
      </c>
      <c r="F10804" s="72">
        <v>893124</v>
      </c>
      <c r="G10804" s="72">
        <v>924757</v>
      </c>
      <c r="H10804" s="72">
        <v>1076203</v>
      </c>
      <c r="I10804" s="72">
        <v>1012263</v>
      </c>
      <c r="J10804" s="72">
        <v>1113826</v>
      </c>
      <c r="K10804" s="72">
        <v>1153160</v>
      </c>
      <c r="L10804" s="72">
        <v>1170451</v>
      </c>
      <c r="M10804" s="72">
        <v>1221211</v>
      </c>
      <c r="N10804" s="72">
        <v>953954</v>
      </c>
      <c r="O10804" s="72">
        <v>830914</v>
      </c>
      <c r="P10804" s="72">
        <v>924199</v>
      </c>
    </row>
    <row r="10805" spans="1:16" hidden="1">
      <c r="A10805" s="72" t="s">
        <v>2152</v>
      </c>
      <c r="B10805" s="72" t="s">
        <v>3463</v>
      </c>
      <c r="C10805" s="72" t="s">
        <v>2110</v>
      </c>
      <c r="D10805" s="72">
        <v>14</v>
      </c>
      <c r="E10805" s="72">
        <v>15</v>
      </c>
      <c r="F10805" s="72">
        <v>16</v>
      </c>
      <c r="G10805" s="72">
        <v>17</v>
      </c>
      <c r="H10805" s="72">
        <v>18</v>
      </c>
      <c r="I10805" s="72">
        <v>19</v>
      </c>
      <c r="J10805" s="72">
        <v>14</v>
      </c>
      <c r="K10805" s="72">
        <v>14</v>
      </c>
      <c r="L10805" s="72">
        <v>12</v>
      </c>
      <c r="M10805" s="72">
        <v>21</v>
      </c>
      <c r="N10805" s="72">
        <v>21</v>
      </c>
      <c r="O10805" s="72">
        <v>21</v>
      </c>
      <c r="P10805" s="72">
        <v>21</v>
      </c>
    </row>
    <row r="10806" spans="1:16" hidden="1">
      <c r="A10806" s="72" t="s">
        <v>2152</v>
      </c>
      <c r="B10806" s="72" t="s">
        <v>3463</v>
      </c>
      <c r="C10806" s="72" t="s">
        <v>2111</v>
      </c>
      <c r="D10806" s="72">
        <v>6360452</v>
      </c>
      <c r="E10806" s="72">
        <v>5643313</v>
      </c>
      <c r="F10806" s="72">
        <v>4225363</v>
      </c>
      <c r="G10806" s="72">
        <v>4436339</v>
      </c>
      <c r="H10806" s="72">
        <v>5800238</v>
      </c>
      <c r="I10806" s="72">
        <v>4859844</v>
      </c>
      <c r="J10806" s="72">
        <v>4412593</v>
      </c>
      <c r="K10806" s="72">
        <v>5299856</v>
      </c>
      <c r="L10806" s="72">
        <v>5022512</v>
      </c>
      <c r="M10806" s="72">
        <v>5254820</v>
      </c>
      <c r="N10806" s="72">
        <v>3589615</v>
      </c>
      <c r="O10806" s="72">
        <v>3331584</v>
      </c>
      <c r="P10806" s="72">
        <v>5237732</v>
      </c>
    </row>
    <row r="10807" spans="1:16" hidden="1">
      <c r="A10807" s="72" t="s">
        <v>2160</v>
      </c>
      <c r="B10807" s="72" t="s">
        <v>3464</v>
      </c>
      <c r="C10807" s="72" t="s">
        <v>2103</v>
      </c>
      <c r="D10807" s="72">
        <v>324595</v>
      </c>
      <c r="E10807" s="72">
        <v>289230</v>
      </c>
      <c r="F10807" s="72">
        <v>263464</v>
      </c>
      <c r="G10807" s="72">
        <v>335035</v>
      </c>
      <c r="H10807" s="72">
        <v>365511</v>
      </c>
      <c r="I10807" s="72">
        <v>322002</v>
      </c>
      <c r="J10807" s="72">
        <v>286951</v>
      </c>
      <c r="K10807" s="72">
        <v>308256</v>
      </c>
      <c r="L10807" s="72">
        <v>341137</v>
      </c>
      <c r="M10807" s="72">
        <v>296230</v>
      </c>
      <c r="N10807" s="72">
        <v>299856</v>
      </c>
      <c r="O10807" s="72">
        <v>340925</v>
      </c>
      <c r="P10807" s="72">
        <v>361137</v>
      </c>
    </row>
    <row r="10808" spans="1:16" hidden="1">
      <c r="A10808" s="72" t="s">
        <v>2160</v>
      </c>
      <c r="B10808" s="72" t="s">
        <v>3464</v>
      </c>
      <c r="C10808" s="72" t="s">
        <v>2104</v>
      </c>
      <c r="D10808" s="72">
        <v>5211</v>
      </c>
      <c r="E10808" s="72">
        <v>5268</v>
      </c>
      <c r="F10808" s="72">
        <v>5331</v>
      </c>
      <c r="G10808" s="72">
        <v>5398</v>
      </c>
      <c r="H10808" s="72">
        <v>5482</v>
      </c>
      <c r="I10808" s="72">
        <v>5584</v>
      </c>
      <c r="J10808" s="72">
        <v>5665</v>
      </c>
      <c r="K10808" s="72">
        <v>5717</v>
      </c>
      <c r="L10808" s="72">
        <v>5782</v>
      </c>
      <c r="M10808" s="72">
        <v>5841</v>
      </c>
      <c r="N10808" s="72">
        <v>5921</v>
      </c>
      <c r="O10808" s="72">
        <v>6003</v>
      </c>
      <c r="P10808" s="72">
        <v>6203</v>
      </c>
    </row>
    <row r="10809" spans="1:16" hidden="1">
      <c r="A10809" s="72" t="s">
        <v>2160</v>
      </c>
      <c r="B10809" s="72" t="s">
        <v>3464</v>
      </c>
      <c r="C10809" s="72" t="s">
        <v>2105</v>
      </c>
      <c r="D10809" s="72">
        <v>3808029</v>
      </c>
      <c r="E10809" s="72">
        <v>3245879</v>
      </c>
      <c r="F10809" s="72">
        <v>2861438</v>
      </c>
      <c r="G10809" s="72">
        <v>3162509</v>
      </c>
      <c r="H10809" s="72">
        <v>3545742</v>
      </c>
      <c r="I10809" s="72">
        <v>3830313</v>
      </c>
      <c r="J10809" s="72">
        <v>2960918</v>
      </c>
      <c r="K10809" s="72">
        <v>3172921</v>
      </c>
      <c r="L10809" s="72">
        <v>3798361</v>
      </c>
      <c r="M10809" s="72">
        <v>3539978</v>
      </c>
      <c r="N10809" s="72">
        <v>3337416</v>
      </c>
      <c r="O10809" s="72">
        <v>3729626</v>
      </c>
      <c r="P10809" s="72">
        <v>4801991</v>
      </c>
    </row>
    <row r="10810" spans="1:16" hidden="1">
      <c r="A10810" s="72" t="s">
        <v>2160</v>
      </c>
      <c r="B10810" s="72" t="s">
        <v>3464</v>
      </c>
      <c r="C10810" s="72" t="s">
        <v>2106</v>
      </c>
      <c r="D10810" s="72">
        <v>162271</v>
      </c>
      <c r="E10810" s="72">
        <v>144535</v>
      </c>
      <c r="F10810" s="72">
        <v>132026</v>
      </c>
      <c r="G10810" s="72">
        <v>171586</v>
      </c>
      <c r="H10810" s="72">
        <v>187665</v>
      </c>
      <c r="I10810" s="72">
        <v>164377</v>
      </c>
      <c r="J10810" s="72">
        <v>148820</v>
      </c>
      <c r="K10810" s="72">
        <v>154428</v>
      </c>
      <c r="L10810" s="72">
        <v>175199</v>
      </c>
      <c r="M10810" s="72">
        <v>151251</v>
      </c>
      <c r="N10810" s="72">
        <v>150601</v>
      </c>
      <c r="O10810" s="72">
        <v>173747</v>
      </c>
    </row>
    <row r="10811" spans="1:16" hidden="1">
      <c r="A10811" s="72" t="s">
        <v>2160</v>
      </c>
      <c r="B10811" s="72" t="s">
        <v>3464</v>
      </c>
      <c r="C10811" s="72" t="s">
        <v>2107</v>
      </c>
      <c r="D10811" s="72">
        <v>514</v>
      </c>
      <c r="E10811" s="72">
        <v>518</v>
      </c>
      <c r="F10811" s="72">
        <v>530</v>
      </c>
      <c r="G10811" s="72">
        <v>541</v>
      </c>
      <c r="H10811" s="72">
        <v>542</v>
      </c>
      <c r="I10811" s="72">
        <v>546</v>
      </c>
      <c r="J10811" s="72">
        <v>550</v>
      </c>
      <c r="K10811" s="72">
        <v>548</v>
      </c>
      <c r="L10811" s="72">
        <v>553</v>
      </c>
      <c r="M10811" s="72">
        <v>557</v>
      </c>
      <c r="N10811" s="72">
        <v>567</v>
      </c>
      <c r="O10811" s="72">
        <v>584</v>
      </c>
    </row>
    <row r="10812" spans="1:16" hidden="1">
      <c r="A10812" s="72" t="s">
        <v>2160</v>
      </c>
      <c r="B10812" s="72" t="s">
        <v>3464</v>
      </c>
      <c r="C10812" s="72" t="s">
        <v>2108</v>
      </c>
      <c r="D10812" s="72">
        <v>1659679</v>
      </c>
      <c r="E10812" s="72">
        <v>1373412</v>
      </c>
      <c r="F10812" s="72">
        <v>1255244</v>
      </c>
      <c r="G10812" s="72">
        <v>1351481</v>
      </c>
      <c r="H10812" s="72">
        <v>1557446</v>
      </c>
      <c r="I10812" s="72">
        <v>1647912</v>
      </c>
      <c r="J10812" s="72">
        <v>1193615</v>
      </c>
      <c r="K10812" s="72">
        <v>1261486</v>
      </c>
      <c r="L10812" s="72">
        <v>1573214</v>
      </c>
      <c r="M10812" s="72">
        <v>1437024</v>
      </c>
      <c r="N10812" s="72">
        <v>1303512</v>
      </c>
      <c r="O10812" s="72">
        <v>1588447</v>
      </c>
    </row>
    <row r="10813" spans="1:16" hidden="1">
      <c r="A10813" s="72" t="s">
        <v>2160</v>
      </c>
      <c r="B10813" s="72" t="s">
        <v>3464</v>
      </c>
      <c r="C10813" s="72" t="s">
        <v>2109</v>
      </c>
      <c r="P10813" s="72">
        <v>184196</v>
      </c>
    </row>
    <row r="10814" spans="1:16" hidden="1">
      <c r="A10814" s="72" t="s">
        <v>2160</v>
      </c>
      <c r="B10814" s="72" t="s">
        <v>3464</v>
      </c>
      <c r="C10814" s="72" t="s">
        <v>2110</v>
      </c>
      <c r="P10814" s="72">
        <v>594</v>
      </c>
    </row>
    <row r="10815" spans="1:16" hidden="1">
      <c r="A10815" s="72" t="s">
        <v>2160</v>
      </c>
      <c r="B10815" s="72" t="s">
        <v>3464</v>
      </c>
      <c r="C10815" s="72" t="s">
        <v>2111</v>
      </c>
      <c r="P10815" s="72">
        <v>2084418</v>
      </c>
    </row>
    <row r="10816" spans="1:16" hidden="1">
      <c r="A10816" s="72" t="s">
        <v>2122</v>
      </c>
      <c r="B10816" s="72" t="s">
        <v>3465</v>
      </c>
      <c r="C10816" s="72" t="s">
        <v>2103</v>
      </c>
      <c r="D10816" s="72">
        <v>17529</v>
      </c>
      <c r="E10816" s="72">
        <v>15133</v>
      </c>
      <c r="F10816" s="72">
        <v>10925</v>
      </c>
      <c r="G10816" s="72">
        <v>14855</v>
      </c>
      <c r="H10816" s="72">
        <v>15824</v>
      </c>
      <c r="I10816" s="72">
        <v>13600</v>
      </c>
      <c r="J10816" s="72">
        <v>11596</v>
      </c>
      <c r="K10816" s="72">
        <v>10510</v>
      </c>
      <c r="L10816" s="72">
        <v>15440</v>
      </c>
      <c r="M10816" s="72">
        <v>11382</v>
      </c>
      <c r="N10816" s="72">
        <v>10510</v>
      </c>
      <c r="O10816" s="72">
        <v>12752</v>
      </c>
      <c r="P10816" s="72">
        <v>11065</v>
      </c>
    </row>
    <row r="10817" spans="1:16" hidden="1">
      <c r="A10817" s="72" t="s">
        <v>2122</v>
      </c>
      <c r="B10817" s="72" t="s">
        <v>3465</v>
      </c>
      <c r="C10817" s="72" t="s">
        <v>2104</v>
      </c>
      <c r="D10817" s="72">
        <v>407</v>
      </c>
      <c r="E10817" s="72">
        <v>398</v>
      </c>
      <c r="F10817" s="72">
        <v>384</v>
      </c>
      <c r="G10817" s="72">
        <v>387</v>
      </c>
      <c r="H10817" s="72">
        <v>377</v>
      </c>
      <c r="I10817" s="72">
        <v>370</v>
      </c>
      <c r="J10817" s="72">
        <v>370</v>
      </c>
      <c r="K10817" s="72">
        <v>366</v>
      </c>
      <c r="L10817" s="72">
        <v>351</v>
      </c>
      <c r="M10817" s="72">
        <v>346</v>
      </c>
      <c r="N10817" s="72">
        <v>347</v>
      </c>
      <c r="O10817" s="72">
        <v>346</v>
      </c>
      <c r="P10817" s="72">
        <v>340</v>
      </c>
    </row>
    <row r="10818" spans="1:16" hidden="1">
      <c r="A10818" s="72" t="s">
        <v>2122</v>
      </c>
      <c r="B10818" s="72" t="s">
        <v>3465</v>
      </c>
      <c r="C10818" s="72" t="s">
        <v>2105</v>
      </c>
      <c r="D10818" s="72">
        <v>274109</v>
      </c>
      <c r="E10818" s="72">
        <v>219753</v>
      </c>
      <c r="F10818" s="72">
        <v>178939</v>
      </c>
      <c r="G10818" s="72">
        <v>222595</v>
      </c>
      <c r="H10818" s="72">
        <v>256166</v>
      </c>
      <c r="I10818" s="72">
        <v>199209</v>
      </c>
      <c r="J10818" s="72">
        <v>184286</v>
      </c>
      <c r="K10818" s="72">
        <v>168718</v>
      </c>
      <c r="L10818" s="72">
        <v>214647</v>
      </c>
      <c r="M10818" s="72">
        <v>214647</v>
      </c>
      <c r="N10818" s="72">
        <v>161314</v>
      </c>
      <c r="O10818" s="72">
        <v>198313</v>
      </c>
      <c r="P10818" s="72">
        <v>190213</v>
      </c>
    </row>
    <row r="10819" spans="1:16" hidden="1">
      <c r="A10819" s="72" t="s">
        <v>2122</v>
      </c>
      <c r="B10819" s="72" t="s">
        <v>3465</v>
      </c>
      <c r="C10819" s="72" t="s">
        <v>2106</v>
      </c>
      <c r="D10819" s="72">
        <v>6595</v>
      </c>
      <c r="E10819" s="72">
        <v>5201</v>
      </c>
      <c r="F10819" s="72">
        <v>3973</v>
      </c>
      <c r="G10819" s="72">
        <v>5206</v>
      </c>
      <c r="H10819" s="72">
        <v>5672</v>
      </c>
      <c r="I10819" s="72">
        <v>4946</v>
      </c>
      <c r="J10819" s="72">
        <v>6073</v>
      </c>
      <c r="K10819" s="72">
        <v>6178</v>
      </c>
      <c r="L10819" s="72">
        <v>5260</v>
      </c>
      <c r="M10819" s="72">
        <v>4264</v>
      </c>
      <c r="N10819" s="72">
        <v>4183</v>
      </c>
      <c r="O10819" s="72">
        <v>4823</v>
      </c>
      <c r="P10819" s="72">
        <v>4963</v>
      </c>
    </row>
    <row r="10820" spans="1:16" hidden="1">
      <c r="A10820" s="72" t="s">
        <v>2122</v>
      </c>
      <c r="B10820" s="72" t="s">
        <v>3465</v>
      </c>
      <c r="C10820" s="72" t="s">
        <v>2107</v>
      </c>
      <c r="D10820" s="72">
        <v>49</v>
      </c>
      <c r="E10820" s="72">
        <v>46</v>
      </c>
      <c r="F10820" s="72">
        <v>44</v>
      </c>
      <c r="G10820" s="72">
        <v>44</v>
      </c>
      <c r="H10820" s="72">
        <v>43</v>
      </c>
      <c r="I10820" s="72">
        <v>43</v>
      </c>
      <c r="J10820" s="72">
        <v>45</v>
      </c>
      <c r="K10820" s="72">
        <v>46</v>
      </c>
      <c r="L10820" s="72">
        <v>46</v>
      </c>
      <c r="M10820" s="72">
        <v>49</v>
      </c>
      <c r="N10820" s="72">
        <v>47</v>
      </c>
      <c r="O10820" s="72">
        <v>46</v>
      </c>
      <c r="P10820" s="72">
        <v>44</v>
      </c>
    </row>
    <row r="10821" spans="1:16" hidden="1">
      <c r="A10821" s="72" t="s">
        <v>2122</v>
      </c>
      <c r="B10821" s="72" t="s">
        <v>3465</v>
      </c>
      <c r="C10821" s="72" t="s">
        <v>2108</v>
      </c>
      <c r="D10821" s="72">
        <v>81905</v>
      </c>
      <c r="E10821" s="72">
        <v>67549</v>
      </c>
      <c r="F10821" s="72">
        <v>53318</v>
      </c>
      <c r="G10821" s="72">
        <v>66197</v>
      </c>
      <c r="H10821" s="72">
        <v>79418</v>
      </c>
      <c r="I10821" s="72">
        <v>61376</v>
      </c>
      <c r="J10821" s="72">
        <v>73115</v>
      </c>
      <c r="K10821" s="72">
        <v>72818</v>
      </c>
      <c r="L10821" s="72">
        <v>65398</v>
      </c>
      <c r="M10821" s="72">
        <v>65398</v>
      </c>
      <c r="N10821" s="72">
        <v>52629</v>
      </c>
      <c r="O10821" s="72">
        <v>65147</v>
      </c>
      <c r="P10821" s="72">
        <v>75960</v>
      </c>
    </row>
    <row r="10822" spans="1:16" hidden="1">
      <c r="A10822" s="72" t="s">
        <v>2122</v>
      </c>
      <c r="B10822" s="72" t="s">
        <v>3465</v>
      </c>
      <c r="C10822" s="72" t="s">
        <v>2109</v>
      </c>
      <c r="D10822" s="72">
        <v>182</v>
      </c>
      <c r="K10822" s="72">
        <v>1584</v>
      </c>
      <c r="L10822" s="72">
        <v>6468</v>
      </c>
      <c r="M10822" s="72">
        <v>7333</v>
      </c>
      <c r="N10822" s="72">
        <v>2425</v>
      </c>
      <c r="O10822" s="72">
        <v>443</v>
      </c>
      <c r="P10822" s="72">
        <v>1356</v>
      </c>
    </row>
    <row r="10823" spans="1:16" hidden="1">
      <c r="A10823" s="72" t="s">
        <v>2122</v>
      </c>
      <c r="B10823" s="72" t="s">
        <v>3465</v>
      </c>
      <c r="C10823" s="72" t="s">
        <v>2110</v>
      </c>
      <c r="D10823" s="72">
        <v>1</v>
      </c>
      <c r="K10823" s="72">
        <v>1</v>
      </c>
      <c r="L10823" s="72">
        <v>1</v>
      </c>
      <c r="M10823" s="72">
        <v>1</v>
      </c>
      <c r="N10823" s="72">
        <v>1</v>
      </c>
      <c r="O10823" s="72">
        <v>1</v>
      </c>
      <c r="P10823" s="72">
        <v>1</v>
      </c>
    </row>
    <row r="10824" spans="1:16" hidden="1">
      <c r="A10824" s="72" t="s">
        <v>2122</v>
      </c>
      <c r="B10824" s="72" t="s">
        <v>3465</v>
      </c>
      <c r="C10824" s="72" t="s">
        <v>2111</v>
      </c>
      <c r="D10824" s="72">
        <v>1871</v>
      </c>
      <c r="K10824" s="72">
        <v>13979</v>
      </c>
      <c r="L10824" s="72">
        <v>47682</v>
      </c>
      <c r="M10824" s="72">
        <v>47682</v>
      </c>
      <c r="N10824" s="72">
        <v>18727</v>
      </c>
      <c r="O10824" s="72">
        <v>4085</v>
      </c>
      <c r="P10824" s="72">
        <v>13388</v>
      </c>
    </row>
    <row r="10825" spans="1:16" hidden="1">
      <c r="A10825" s="72" t="s">
        <v>2128</v>
      </c>
      <c r="B10825" s="72" t="s">
        <v>3466</v>
      </c>
      <c r="C10825" s="72" t="s">
        <v>2103</v>
      </c>
      <c r="D10825" s="72">
        <v>7578</v>
      </c>
      <c r="E10825" s="72">
        <v>6637</v>
      </c>
      <c r="F10825" s="72">
        <v>4748</v>
      </c>
      <c r="G10825" s="72">
        <v>7590</v>
      </c>
      <c r="H10825" s="72">
        <v>7298</v>
      </c>
      <c r="I10825" s="72">
        <v>5763</v>
      </c>
      <c r="J10825" s="72">
        <v>5432</v>
      </c>
      <c r="K10825" s="72">
        <v>4911</v>
      </c>
      <c r="L10825" s="72">
        <v>6797</v>
      </c>
      <c r="M10825" s="72">
        <v>6721</v>
      </c>
      <c r="N10825" s="72">
        <v>5588</v>
      </c>
      <c r="O10825" s="72">
        <v>5668</v>
      </c>
      <c r="P10825" s="72">
        <v>5686</v>
      </c>
    </row>
    <row r="10826" spans="1:16" hidden="1">
      <c r="A10826" s="72" t="s">
        <v>2128</v>
      </c>
      <c r="B10826" s="72" t="s">
        <v>3466</v>
      </c>
      <c r="C10826" s="72" t="s">
        <v>2104</v>
      </c>
      <c r="D10826" s="72">
        <v>115</v>
      </c>
      <c r="E10826" s="72">
        <v>113</v>
      </c>
      <c r="F10826" s="72">
        <v>114</v>
      </c>
      <c r="G10826" s="72">
        <v>141</v>
      </c>
      <c r="H10826" s="72">
        <v>111</v>
      </c>
      <c r="I10826" s="72">
        <v>108</v>
      </c>
      <c r="J10826" s="72">
        <v>109</v>
      </c>
      <c r="K10826" s="72">
        <v>102</v>
      </c>
      <c r="L10826" s="72">
        <v>106</v>
      </c>
      <c r="M10826" s="72">
        <v>103</v>
      </c>
      <c r="N10826" s="72">
        <v>102</v>
      </c>
      <c r="O10826" s="72">
        <v>103</v>
      </c>
      <c r="P10826" s="72">
        <v>104</v>
      </c>
    </row>
    <row r="10827" spans="1:16" hidden="1">
      <c r="A10827" s="72" t="s">
        <v>2128</v>
      </c>
      <c r="B10827" s="72" t="s">
        <v>3466</v>
      </c>
      <c r="C10827" s="72" t="s">
        <v>2105</v>
      </c>
      <c r="D10827" s="72">
        <v>109661</v>
      </c>
      <c r="E10827" s="72">
        <v>97837</v>
      </c>
      <c r="F10827" s="72">
        <v>74113</v>
      </c>
      <c r="G10827" s="72">
        <v>108644</v>
      </c>
      <c r="H10827" s="72">
        <v>106069</v>
      </c>
      <c r="I10827" s="72">
        <v>86803</v>
      </c>
      <c r="J10827" s="72">
        <v>82988</v>
      </c>
      <c r="K10827" s="72">
        <v>76159</v>
      </c>
      <c r="L10827" s="72">
        <v>99825</v>
      </c>
      <c r="M10827" s="72">
        <v>98167</v>
      </c>
      <c r="N10827" s="72">
        <v>85651</v>
      </c>
      <c r="O10827" s="72">
        <v>85316</v>
      </c>
      <c r="P10827" s="72">
        <v>85344</v>
      </c>
    </row>
    <row r="10828" spans="1:16" hidden="1">
      <c r="A10828" s="72" t="s">
        <v>2128</v>
      </c>
      <c r="B10828" s="72" t="s">
        <v>3466</v>
      </c>
      <c r="C10828" s="72" t="s">
        <v>2106</v>
      </c>
      <c r="D10828" s="72">
        <v>4293</v>
      </c>
      <c r="E10828" s="72">
        <v>3613</v>
      </c>
      <c r="F10828" s="72">
        <v>2255</v>
      </c>
      <c r="G10828" s="72">
        <v>3057</v>
      </c>
      <c r="H10828" s="72">
        <v>3482</v>
      </c>
      <c r="I10828" s="72">
        <v>2608</v>
      </c>
      <c r="J10828" s="72">
        <v>2487</v>
      </c>
      <c r="K10828" s="72">
        <v>1964</v>
      </c>
      <c r="L10828" s="72">
        <v>2745</v>
      </c>
      <c r="M10828" s="72">
        <v>2607</v>
      </c>
      <c r="N10828" s="72">
        <v>2172</v>
      </c>
      <c r="O10828" s="72">
        <v>2236</v>
      </c>
      <c r="P10828" s="72">
        <v>2202</v>
      </c>
    </row>
    <row r="10829" spans="1:16" hidden="1">
      <c r="A10829" s="72" t="s">
        <v>2128</v>
      </c>
      <c r="B10829" s="72" t="s">
        <v>3466</v>
      </c>
      <c r="C10829" s="72" t="s">
        <v>2107</v>
      </c>
      <c r="D10829" s="72">
        <v>29</v>
      </c>
      <c r="E10829" s="72">
        <v>28</v>
      </c>
      <c r="F10829" s="72">
        <v>28</v>
      </c>
      <c r="G10829" s="72">
        <v>28</v>
      </c>
      <c r="H10829" s="72">
        <v>28</v>
      </c>
      <c r="I10829" s="72">
        <v>26</v>
      </c>
      <c r="J10829" s="72">
        <v>26</v>
      </c>
      <c r="K10829" s="72">
        <v>26</v>
      </c>
      <c r="L10829" s="72">
        <v>23</v>
      </c>
      <c r="M10829" s="72">
        <v>24</v>
      </c>
      <c r="N10829" s="72">
        <v>24</v>
      </c>
      <c r="O10829" s="72">
        <v>23</v>
      </c>
      <c r="P10829" s="72">
        <v>24</v>
      </c>
    </row>
    <row r="10830" spans="1:16" hidden="1">
      <c r="A10830" s="72" t="s">
        <v>2128</v>
      </c>
      <c r="B10830" s="72" t="s">
        <v>3466</v>
      </c>
      <c r="C10830" s="72" t="s">
        <v>2108</v>
      </c>
      <c r="D10830" s="72">
        <v>58013</v>
      </c>
      <c r="E10830" s="72">
        <v>49763</v>
      </c>
      <c r="F10830" s="72">
        <v>32843</v>
      </c>
      <c r="G10830" s="72">
        <v>44255</v>
      </c>
      <c r="H10830" s="72">
        <v>48214</v>
      </c>
      <c r="I10830" s="72">
        <v>35662</v>
      </c>
      <c r="J10830" s="72">
        <v>35439</v>
      </c>
      <c r="K10830" s="72">
        <v>28789</v>
      </c>
      <c r="L10830" s="72">
        <v>38141</v>
      </c>
      <c r="M10830" s="72">
        <v>36476</v>
      </c>
      <c r="N10830" s="72">
        <v>32129</v>
      </c>
      <c r="O10830" s="72">
        <v>31809</v>
      </c>
      <c r="P10830" s="72">
        <v>31549</v>
      </c>
    </row>
    <row r="10831" spans="1:16" hidden="1">
      <c r="A10831" s="72" t="s">
        <v>2137</v>
      </c>
      <c r="B10831" s="72" t="s">
        <v>3467</v>
      </c>
      <c r="C10831" s="72" t="s">
        <v>2103</v>
      </c>
      <c r="D10831" s="72">
        <v>63478</v>
      </c>
      <c r="E10831" s="72">
        <v>57477</v>
      </c>
      <c r="F10831" s="72">
        <v>45802</v>
      </c>
      <c r="G10831" s="72">
        <v>62734</v>
      </c>
      <c r="H10831" s="72">
        <v>67403</v>
      </c>
      <c r="I10831" s="72">
        <v>52423</v>
      </c>
      <c r="J10831" s="72">
        <v>50950</v>
      </c>
      <c r="K10831" s="72">
        <v>47655</v>
      </c>
      <c r="L10831" s="72">
        <v>61695</v>
      </c>
      <c r="M10831" s="72">
        <v>60772</v>
      </c>
      <c r="N10831" s="72">
        <v>53363</v>
      </c>
      <c r="O10831" s="72">
        <v>53873</v>
      </c>
      <c r="P10831" s="72">
        <v>57177</v>
      </c>
    </row>
    <row r="10832" spans="1:16" hidden="1">
      <c r="A10832" s="72" t="s">
        <v>2137</v>
      </c>
      <c r="B10832" s="72" t="s">
        <v>3467</v>
      </c>
      <c r="C10832" s="72" t="s">
        <v>2104</v>
      </c>
      <c r="D10832" s="72">
        <v>766</v>
      </c>
      <c r="E10832" s="72">
        <v>757</v>
      </c>
      <c r="F10832" s="72">
        <v>741</v>
      </c>
      <c r="G10832" s="72">
        <v>745</v>
      </c>
      <c r="H10832" s="72">
        <v>741</v>
      </c>
      <c r="I10832" s="72">
        <v>743</v>
      </c>
      <c r="J10832" s="72">
        <v>741</v>
      </c>
      <c r="K10832" s="72">
        <v>731</v>
      </c>
      <c r="L10832" s="72">
        <v>729</v>
      </c>
      <c r="M10832" s="72">
        <v>728</v>
      </c>
      <c r="N10832" s="72">
        <v>734</v>
      </c>
      <c r="O10832" s="72">
        <v>728</v>
      </c>
      <c r="P10832" s="72">
        <v>724</v>
      </c>
    </row>
    <row r="10833" spans="1:16" hidden="1">
      <c r="A10833" s="72" t="s">
        <v>2137</v>
      </c>
      <c r="B10833" s="72" t="s">
        <v>3467</v>
      </c>
      <c r="C10833" s="72" t="s">
        <v>2105</v>
      </c>
      <c r="D10833" s="72">
        <v>640856</v>
      </c>
      <c r="E10833" s="72">
        <v>485160</v>
      </c>
      <c r="F10833" s="72">
        <v>388582</v>
      </c>
      <c r="G10833" s="72">
        <v>500720</v>
      </c>
      <c r="H10833" s="72">
        <v>644334</v>
      </c>
      <c r="I10833" s="72">
        <v>480944</v>
      </c>
      <c r="J10833" s="72">
        <v>426756</v>
      </c>
      <c r="K10833" s="72">
        <v>428656</v>
      </c>
      <c r="L10833" s="72">
        <v>532548</v>
      </c>
      <c r="M10833" s="72">
        <v>516395</v>
      </c>
      <c r="N10833" s="72">
        <v>453687</v>
      </c>
      <c r="O10833" s="72">
        <v>511169</v>
      </c>
      <c r="P10833" s="72">
        <v>675540</v>
      </c>
    </row>
    <row r="10834" spans="1:16" hidden="1">
      <c r="A10834" s="72" t="s">
        <v>2137</v>
      </c>
      <c r="B10834" s="72" t="s">
        <v>3467</v>
      </c>
      <c r="C10834" s="72" t="s">
        <v>2106</v>
      </c>
      <c r="D10834" s="72">
        <v>33313</v>
      </c>
      <c r="E10834" s="72">
        <v>28188</v>
      </c>
      <c r="F10834" s="72">
        <v>23537</v>
      </c>
      <c r="G10834" s="72">
        <v>33262</v>
      </c>
      <c r="H10834" s="72">
        <v>35309</v>
      </c>
      <c r="I10834" s="72">
        <v>28710</v>
      </c>
      <c r="J10834" s="72">
        <v>27358</v>
      </c>
      <c r="K10834" s="72">
        <v>26315</v>
      </c>
      <c r="L10834" s="72">
        <v>34319</v>
      </c>
      <c r="M10834" s="72">
        <v>33763</v>
      </c>
      <c r="N10834" s="72">
        <v>30043</v>
      </c>
      <c r="O10834" s="72">
        <v>29907</v>
      </c>
      <c r="P10834" s="72">
        <v>33094</v>
      </c>
    </row>
    <row r="10835" spans="1:16" hidden="1">
      <c r="A10835" s="72" t="s">
        <v>2137</v>
      </c>
      <c r="B10835" s="72" t="s">
        <v>3467</v>
      </c>
      <c r="C10835" s="72" t="s">
        <v>2107</v>
      </c>
      <c r="D10835" s="72">
        <v>117</v>
      </c>
      <c r="E10835" s="72">
        <v>118</v>
      </c>
      <c r="F10835" s="72">
        <v>122</v>
      </c>
      <c r="G10835" s="72">
        <v>125</v>
      </c>
      <c r="H10835" s="72">
        <v>126</v>
      </c>
      <c r="I10835" s="72">
        <v>125</v>
      </c>
      <c r="J10835" s="72">
        <v>125</v>
      </c>
      <c r="K10835" s="72">
        <v>129</v>
      </c>
      <c r="L10835" s="72">
        <v>128</v>
      </c>
      <c r="M10835" s="72">
        <v>126</v>
      </c>
      <c r="N10835" s="72">
        <v>127</v>
      </c>
      <c r="O10835" s="72">
        <v>127</v>
      </c>
      <c r="P10835" s="72">
        <v>129</v>
      </c>
    </row>
    <row r="10836" spans="1:16" hidden="1">
      <c r="A10836" s="72" t="s">
        <v>2137</v>
      </c>
      <c r="B10836" s="72" t="s">
        <v>3467</v>
      </c>
      <c r="C10836" s="72" t="s">
        <v>2108</v>
      </c>
      <c r="D10836" s="72">
        <v>225249</v>
      </c>
      <c r="E10836" s="72">
        <v>175846</v>
      </c>
      <c r="F10836" s="72">
        <v>149668</v>
      </c>
      <c r="G10836" s="72">
        <v>209553</v>
      </c>
      <c r="H10836" s="72">
        <v>265933</v>
      </c>
      <c r="I10836" s="72">
        <v>188164</v>
      </c>
      <c r="J10836" s="72">
        <v>158209</v>
      </c>
      <c r="K10836" s="72">
        <v>169709</v>
      </c>
      <c r="L10836" s="72">
        <v>216539</v>
      </c>
      <c r="M10836" s="72">
        <v>215451</v>
      </c>
      <c r="N10836" s="72">
        <v>184705</v>
      </c>
      <c r="O10836" s="72">
        <v>218095</v>
      </c>
      <c r="P10836" s="72">
        <v>319857</v>
      </c>
    </row>
    <row r="10837" spans="1:16" hidden="1">
      <c r="A10837" s="72" t="s">
        <v>2137</v>
      </c>
      <c r="B10837" s="72" t="s">
        <v>3467</v>
      </c>
      <c r="C10837" s="72" t="s">
        <v>2109</v>
      </c>
      <c r="I10837" s="72">
        <v>0</v>
      </c>
      <c r="N10837" s="72">
        <v>361</v>
      </c>
      <c r="O10837" s="72">
        <v>398</v>
      </c>
      <c r="P10837" s="72">
        <v>546</v>
      </c>
    </row>
    <row r="10838" spans="1:16" hidden="1">
      <c r="A10838" s="72" t="s">
        <v>2137</v>
      </c>
      <c r="B10838" s="72" t="s">
        <v>3467</v>
      </c>
      <c r="C10838" s="72" t="s">
        <v>2110</v>
      </c>
      <c r="N10838" s="72">
        <v>2</v>
      </c>
      <c r="O10838" s="72">
        <v>2</v>
      </c>
      <c r="P10838" s="72">
        <v>2</v>
      </c>
    </row>
    <row r="10839" spans="1:16" hidden="1">
      <c r="A10839" s="72" t="s">
        <v>2137</v>
      </c>
      <c r="B10839" s="72" t="s">
        <v>3467</v>
      </c>
      <c r="C10839" s="72" t="s">
        <v>2111</v>
      </c>
      <c r="I10839" s="72">
        <v>0</v>
      </c>
      <c r="N10839" s="72">
        <v>1411</v>
      </c>
      <c r="O10839" s="72">
        <v>1683</v>
      </c>
      <c r="P10839" s="72">
        <v>3341</v>
      </c>
    </row>
    <row r="10840" spans="1:16" hidden="1">
      <c r="A10840" s="72" t="s">
        <v>2135</v>
      </c>
      <c r="B10840" s="72" t="s">
        <v>3468</v>
      </c>
      <c r="C10840" s="72" t="s">
        <v>2103</v>
      </c>
      <c r="J10840" s="72">
        <v>2608</v>
      </c>
      <c r="K10840" s="72">
        <v>16244</v>
      </c>
      <c r="L10840" s="72">
        <v>26005</v>
      </c>
      <c r="N10840" s="72">
        <v>22574</v>
      </c>
      <c r="O10840" s="72">
        <v>22836</v>
      </c>
      <c r="P10840" s="72">
        <v>27569</v>
      </c>
    </row>
    <row r="10841" spans="1:16" hidden="1">
      <c r="A10841" s="72" t="s">
        <v>2135</v>
      </c>
      <c r="B10841" s="72" t="s">
        <v>3468</v>
      </c>
      <c r="C10841" s="72" t="s">
        <v>2104</v>
      </c>
      <c r="J10841" s="72">
        <v>215</v>
      </c>
      <c r="K10841" s="72">
        <v>319</v>
      </c>
      <c r="L10841" s="72">
        <v>398</v>
      </c>
      <c r="N10841" s="72">
        <v>387</v>
      </c>
      <c r="O10841" s="72">
        <v>388</v>
      </c>
      <c r="P10841" s="72">
        <v>404</v>
      </c>
    </row>
    <row r="10842" spans="1:16" hidden="1">
      <c r="A10842" s="72" t="s">
        <v>2135</v>
      </c>
      <c r="B10842" s="72" t="s">
        <v>3468</v>
      </c>
      <c r="C10842" s="72" t="s">
        <v>2105</v>
      </c>
      <c r="J10842" s="72">
        <v>27645</v>
      </c>
      <c r="K10842" s="72">
        <v>173036</v>
      </c>
      <c r="L10842" s="72">
        <v>345739</v>
      </c>
      <c r="N10842" s="72">
        <v>277394</v>
      </c>
      <c r="O10842" s="72">
        <v>398001</v>
      </c>
      <c r="P10842" s="72">
        <v>483863</v>
      </c>
    </row>
    <row r="10843" spans="1:16" hidden="1">
      <c r="A10843" s="72" t="s">
        <v>2135</v>
      </c>
      <c r="B10843" s="72" t="s">
        <v>3468</v>
      </c>
      <c r="C10843" s="72" t="s">
        <v>2106</v>
      </c>
      <c r="J10843" s="72">
        <v>4614</v>
      </c>
      <c r="K10843" s="72">
        <v>31307</v>
      </c>
      <c r="L10843" s="72">
        <v>52553</v>
      </c>
      <c r="N10843" s="72">
        <v>41870</v>
      </c>
      <c r="O10843" s="72">
        <v>40581</v>
      </c>
      <c r="P10843" s="72">
        <v>47623</v>
      </c>
    </row>
    <row r="10844" spans="1:16" hidden="1">
      <c r="A10844" s="72" t="s">
        <v>2135</v>
      </c>
      <c r="B10844" s="72" t="s">
        <v>3468</v>
      </c>
      <c r="C10844" s="72" t="s">
        <v>2107</v>
      </c>
      <c r="J10844" s="72">
        <v>27</v>
      </c>
      <c r="K10844" s="72">
        <v>83</v>
      </c>
      <c r="L10844" s="72">
        <v>85</v>
      </c>
      <c r="N10844" s="72">
        <v>73</v>
      </c>
      <c r="O10844" s="72">
        <v>71</v>
      </c>
      <c r="P10844" s="72">
        <v>78</v>
      </c>
    </row>
    <row r="10845" spans="1:16" hidden="1">
      <c r="A10845" s="72" t="s">
        <v>2135</v>
      </c>
      <c r="B10845" s="72" t="s">
        <v>3468</v>
      </c>
      <c r="C10845" s="72" t="s">
        <v>2108</v>
      </c>
      <c r="J10845" s="72">
        <v>46601</v>
      </c>
      <c r="K10845" s="72">
        <v>279277</v>
      </c>
      <c r="L10845" s="72">
        <v>582230</v>
      </c>
      <c r="N10845" s="72">
        <v>428408</v>
      </c>
      <c r="O10845" s="72">
        <v>626722</v>
      </c>
      <c r="P10845" s="72">
        <v>746411</v>
      </c>
    </row>
    <row r="10846" spans="1:16" hidden="1">
      <c r="A10846" s="72" t="s">
        <v>2135</v>
      </c>
      <c r="B10846" s="72" t="s">
        <v>3468</v>
      </c>
      <c r="C10846" s="72" t="s">
        <v>2109</v>
      </c>
      <c r="J10846" s="72">
        <v>10884</v>
      </c>
      <c r="K10846" s="72">
        <v>46807</v>
      </c>
      <c r="L10846" s="72">
        <v>69109</v>
      </c>
      <c r="N10846" s="72">
        <v>71744</v>
      </c>
      <c r="O10846" s="72">
        <v>76681</v>
      </c>
      <c r="P10846" s="72">
        <v>77056</v>
      </c>
    </row>
    <row r="10847" spans="1:16" hidden="1">
      <c r="A10847" s="72" t="s">
        <v>2135</v>
      </c>
      <c r="B10847" s="72" t="s">
        <v>3468</v>
      </c>
      <c r="C10847" s="72" t="s">
        <v>2110</v>
      </c>
      <c r="J10847" s="72">
        <v>17</v>
      </c>
      <c r="K10847" s="72">
        <v>17</v>
      </c>
      <c r="L10847" s="72">
        <v>19</v>
      </c>
      <c r="N10847" s="72">
        <v>21</v>
      </c>
      <c r="O10847" s="72">
        <v>22</v>
      </c>
      <c r="P10847" s="72">
        <v>23</v>
      </c>
    </row>
    <row r="10848" spans="1:16" hidden="1">
      <c r="A10848" s="72" t="s">
        <v>2135</v>
      </c>
      <c r="B10848" s="72" t="s">
        <v>3468</v>
      </c>
      <c r="C10848" s="72" t="s">
        <v>2111</v>
      </c>
      <c r="J10848" s="72">
        <v>82919</v>
      </c>
      <c r="K10848" s="72">
        <v>335570</v>
      </c>
      <c r="L10848" s="72">
        <v>747039</v>
      </c>
      <c r="N10848" s="72">
        <v>583076</v>
      </c>
      <c r="O10848" s="72">
        <v>954032</v>
      </c>
      <c r="P10848" s="72">
        <v>1073912</v>
      </c>
    </row>
    <row r="10849" spans="1:16" hidden="1">
      <c r="A10849" s="72" t="s">
        <v>2155</v>
      </c>
      <c r="B10849" s="72" t="s">
        <v>3469</v>
      </c>
      <c r="C10849" s="72" t="s">
        <v>2103</v>
      </c>
      <c r="D10849" s="72">
        <v>339760</v>
      </c>
      <c r="E10849" s="72">
        <v>305214</v>
      </c>
      <c r="F10849" s="72">
        <v>238348</v>
      </c>
      <c r="G10849" s="72">
        <v>347320</v>
      </c>
      <c r="H10849" s="72">
        <v>404799</v>
      </c>
      <c r="I10849" s="72">
        <v>389471</v>
      </c>
      <c r="J10849" s="72">
        <v>340781</v>
      </c>
      <c r="K10849" s="72">
        <v>347910</v>
      </c>
      <c r="L10849" s="72">
        <v>474080</v>
      </c>
      <c r="M10849" s="72">
        <v>494133</v>
      </c>
      <c r="N10849" s="72">
        <v>471807</v>
      </c>
      <c r="O10849" s="72">
        <v>910476</v>
      </c>
      <c r="P10849" s="72">
        <v>1156170</v>
      </c>
    </row>
    <row r="10850" spans="1:16" hidden="1">
      <c r="A10850" s="72" t="s">
        <v>2155</v>
      </c>
      <c r="B10850" s="72" t="s">
        <v>3469</v>
      </c>
      <c r="C10850" s="72" t="s">
        <v>2104</v>
      </c>
      <c r="D10850" s="72">
        <v>5539</v>
      </c>
      <c r="E10850" s="72">
        <v>5735</v>
      </c>
      <c r="F10850" s="72">
        <v>5983</v>
      </c>
      <c r="G10850" s="72">
        <v>6451</v>
      </c>
      <c r="H10850" s="72">
        <v>7037</v>
      </c>
      <c r="I10850" s="72">
        <v>7685</v>
      </c>
      <c r="J10850" s="72">
        <v>8101</v>
      </c>
      <c r="K10850" s="72">
        <v>8477</v>
      </c>
      <c r="L10850" s="72">
        <v>9070</v>
      </c>
      <c r="M10850" s="72">
        <v>9549</v>
      </c>
      <c r="N10850" s="72">
        <v>10316</v>
      </c>
      <c r="O10850" s="72">
        <v>20942</v>
      </c>
      <c r="P10850" s="72">
        <v>27537</v>
      </c>
    </row>
    <row r="10851" spans="1:16" hidden="1">
      <c r="A10851" s="72" t="s">
        <v>2155</v>
      </c>
      <c r="B10851" s="72" t="s">
        <v>3469</v>
      </c>
      <c r="C10851" s="72" t="s">
        <v>2105</v>
      </c>
      <c r="D10851" s="72">
        <v>3839886</v>
      </c>
      <c r="E10851" s="72">
        <v>3538061</v>
      </c>
      <c r="F10851" s="72">
        <v>2698563</v>
      </c>
      <c r="G10851" s="72">
        <v>3810378</v>
      </c>
      <c r="H10851" s="72">
        <v>4891479</v>
      </c>
      <c r="I10851" s="72">
        <v>4210783</v>
      </c>
      <c r="J10851" s="72">
        <v>3937087</v>
      </c>
      <c r="K10851" s="72">
        <v>4396829</v>
      </c>
      <c r="L10851" s="72">
        <v>5646718</v>
      </c>
      <c r="M10851" s="72">
        <v>5499442</v>
      </c>
      <c r="N10851" s="72">
        <v>5121070</v>
      </c>
      <c r="O10851" s="72">
        <v>17263696</v>
      </c>
      <c r="P10851" s="72">
        <v>21797830</v>
      </c>
    </row>
    <row r="10852" spans="1:16" hidden="1">
      <c r="A10852" s="72" t="s">
        <v>2155</v>
      </c>
      <c r="B10852" s="72" t="s">
        <v>3469</v>
      </c>
      <c r="C10852" s="72" t="s">
        <v>2106</v>
      </c>
      <c r="D10852" s="72">
        <v>87780</v>
      </c>
      <c r="E10852" s="72">
        <v>78430</v>
      </c>
      <c r="F10852" s="72">
        <v>80700</v>
      </c>
      <c r="G10852" s="72">
        <v>93061</v>
      </c>
      <c r="H10852" s="72">
        <v>97309</v>
      </c>
      <c r="I10852" s="72">
        <v>89137</v>
      </c>
      <c r="J10852" s="72">
        <v>87356</v>
      </c>
      <c r="K10852" s="72">
        <v>92634</v>
      </c>
      <c r="L10852" s="72">
        <v>103675</v>
      </c>
      <c r="M10852" s="72">
        <v>106631</v>
      </c>
      <c r="N10852" s="72">
        <v>104697</v>
      </c>
      <c r="O10852" s="72">
        <v>149104</v>
      </c>
      <c r="P10852" s="72">
        <v>169636</v>
      </c>
    </row>
    <row r="10853" spans="1:16" hidden="1">
      <c r="A10853" s="72" t="s">
        <v>2155</v>
      </c>
      <c r="B10853" s="72" t="s">
        <v>3469</v>
      </c>
      <c r="C10853" s="72" t="s">
        <v>2107</v>
      </c>
      <c r="D10853" s="72">
        <v>126</v>
      </c>
      <c r="E10853" s="72">
        <v>130</v>
      </c>
      <c r="F10853" s="72">
        <v>136</v>
      </c>
      <c r="G10853" s="72">
        <v>145</v>
      </c>
      <c r="H10853" s="72">
        <v>154</v>
      </c>
      <c r="I10853" s="72">
        <v>160</v>
      </c>
      <c r="J10853" s="72">
        <v>179</v>
      </c>
      <c r="K10853" s="72">
        <v>188</v>
      </c>
      <c r="L10853" s="72">
        <v>197</v>
      </c>
      <c r="M10853" s="72">
        <v>226</v>
      </c>
      <c r="N10853" s="72">
        <v>226</v>
      </c>
      <c r="O10853" s="72">
        <v>297</v>
      </c>
      <c r="P10853" s="72">
        <v>344</v>
      </c>
    </row>
    <row r="10854" spans="1:16" hidden="1">
      <c r="A10854" s="72" t="s">
        <v>2155</v>
      </c>
      <c r="B10854" s="72" t="s">
        <v>3469</v>
      </c>
      <c r="C10854" s="72" t="s">
        <v>2108</v>
      </c>
      <c r="D10854" s="72">
        <v>831519</v>
      </c>
      <c r="E10854" s="72">
        <v>780716</v>
      </c>
      <c r="F10854" s="72">
        <v>685788</v>
      </c>
      <c r="G10854" s="72">
        <v>822960</v>
      </c>
      <c r="H10854" s="72">
        <v>995920</v>
      </c>
      <c r="I10854" s="72">
        <v>752725</v>
      </c>
      <c r="J10854" s="72">
        <v>767879</v>
      </c>
      <c r="K10854" s="72">
        <v>915955</v>
      </c>
      <c r="L10854" s="72">
        <v>984421</v>
      </c>
      <c r="M10854" s="72">
        <v>948517</v>
      </c>
      <c r="N10854" s="72">
        <v>886233</v>
      </c>
      <c r="O10854" s="72">
        <v>917375</v>
      </c>
      <c r="P10854" s="72">
        <v>2630252</v>
      </c>
    </row>
    <row r="10855" spans="1:16" hidden="1">
      <c r="A10855" s="72" t="s">
        <v>2114</v>
      </c>
      <c r="B10855" s="72" t="s">
        <v>3470</v>
      </c>
      <c r="C10855" s="72" t="s">
        <v>2103</v>
      </c>
      <c r="D10855" s="72">
        <v>7236212</v>
      </c>
      <c r="E10855" s="72">
        <v>7353294</v>
      </c>
      <c r="F10855" s="72">
        <v>6659501</v>
      </c>
      <c r="G10855" s="72">
        <v>7469921</v>
      </c>
      <c r="H10855" s="72">
        <v>6256673</v>
      </c>
      <c r="I10855" s="72">
        <v>6839989</v>
      </c>
      <c r="J10855" s="72">
        <v>6777662</v>
      </c>
      <c r="K10855" s="72">
        <v>6608866</v>
      </c>
      <c r="L10855" s="72">
        <v>7300944</v>
      </c>
      <c r="M10855" s="72">
        <v>8404148</v>
      </c>
      <c r="N10855" s="72">
        <v>7942483</v>
      </c>
      <c r="O10855" s="72">
        <v>7979995</v>
      </c>
      <c r="P10855" s="72">
        <v>8507577</v>
      </c>
    </row>
    <row r="10856" spans="1:16" hidden="1">
      <c r="A10856" s="72" t="s">
        <v>2114</v>
      </c>
      <c r="B10856" s="72" t="s">
        <v>3470</v>
      </c>
      <c r="C10856" s="72" t="s">
        <v>2104</v>
      </c>
      <c r="D10856" s="72">
        <v>133337</v>
      </c>
      <c r="E10856" s="72">
        <v>134227</v>
      </c>
      <c r="F10856" s="72">
        <v>134998</v>
      </c>
      <c r="G10856" s="72">
        <v>136419</v>
      </c>
      <c r="H10856" s="72">
        <v>137851</v>
      </c>
      <c r="I10856" s="72">
        <v>139270</v>
      </c>
      <c r="J10856" s="72">
        <v>140869</v>
      </c>
      <c r="K10856" s="72">
        <v>142935</v>
      </c>
      <c r="L10856" s="72">
        <v>142531</v>
      </c>
      <c r="M10856" s="72">
        <v>147235</v>
      </c>
      <c r="N10856" s="72">
        <v>149793</v>
      </c>
      <c r="O10856" s="72">
        <v>151931</v>
      </c>
      <c r="P10856" s="72">
        <v>153884</v>
      </c>
    </row>
    <row r="10857" spans="1:16" hidden="1">
      <c r="A10857" s="72" t="s">
        <v>2114</v>
      </c>
      <c r="B10857" s="72" t="s">
        <v>3470</v>
      </c>
      <c r="C10857" s="72" t="s">
        <v>2105</v>
      </c>
      <c r="D10857" s="72">
        <v>88788000</v>
      </c>
      <c r="E10857" s="72">
        <v>89983000</v>
      </c>
      <c r="F10857" s="72">
        <v>77093000</v>
      </c>
      <c r="G10857" s="72">
        <v>79284000</v>
      </c>
      <c r="H10857" s="72">
        <v>71299000</v>
      </c>
      <c r="I10857" s="72">
        <v>76212000</v>
      </c>
      <c r="J10857" s="72">
        <v>68937000</v>
      </c>
      <c r="K10857" s="72">
        <v>69409000</v>
      </c>
      <c r="L10857" s="72">
        <v>72411000</v>
      </c>
      <c r="M10857" s="72">
        <v>75500000</v>
      </c>
      <c r="N10857" s="72">
        <v>72292000</v>
      </c>
      <c r="O10857" s="72">
        <v>77127000</v>
      </c>
      <c r="P10857" s="72">
        <v>90028000</v>
      </c>
    </row>
    <row r="10858" spans="1:16" hidden="1">
      <c r="A10858" s="72" t="s">
        <v>2114</v>
      </c>
      <c r="B10858" s="72" t="s">
        <v>3470</v>
      </c>
      <c r="C10858" s="72" t="s">
        <v>2106</v>
      </c>
      <c r="D10858" s="72">
        <v>4340554</v>
      </c>
      <c r="E10858" s="72">
        <v>4458284</v>
      </c>
      <c r="F10858" s="72">
        <v>4123814</v>
      </c>
      <c r="G10858" s="72">
        <v>4393747</v>
      </c>
      <c r="H10858" s="72">
        <v>3923156</v>
      </c>
      <c r="I10858" s="72">
        <v>4095722</v>
      </c>
      <c r="J10858" s="72">
        <v>4120397</v>
      </c>
      <c r="K10858" s="72">
        <v>4001792</v>
      </c>
      <c r="L10858" s="72">
        <v>4229501</v>
      </c>
      <c r="M10858" s="72">
        <v>4712734</v>
      </c>
      <c r="N10858" s="72">
        <v>4288235</v>
      </c>
      <c r="O10858" s="72">
        <v>4443002</v>
      </c>
      <c r="P10858" s="72">
        <v>4650666</v>
      </c>
    </row>
    <row r="10859" spans="1:16" hidden="1">
      <c r="A10859" s="72" t="s">
        <v>2114</v>
      </c>
      <c r="B10859" s="72" t="s">
        <v>3470</v>
      </c>
      <c r="C10859" s="72" t="s">
        <v>2107</v>
      </c>
      <c r="D10859" s="72">
        <v>12335</v>
      </c>
      <c r="E10859" s="72">
        <v>12369</v>
      </c>
      <c r="F10859" s="72">
        <v>12430</v>
      </c>
      <c r="G10859" s="72">
        <v>12502</v>
      </c>
      <c r="H10859" s="72">
        <v>12554</v>
      </c>
      <c r="I10859" s="72">
        <v>12601</v>
      </c>
      <c r="J10859" s="72">
        <v>12673</v>
      </c>
      <c r="K10859" s="72">
        <v>12692</v>
      </c>
      <c r="L10859" s="72">
        <v>12740</v>
      </c>
      <c r="M10859" s="72">
        <v>12884</v>
      </c>
      <c r="N10859" s="72">
        <v>12951</v>
      </c>
      <c r="O10859" s="72">
        <v>13063</v>
      </c>
      <c r="P10859" s="72">
        <v>13175</v>
      </c>
    </row>
    <row r="10860" spans="1:16" hidden="1">
      <c r="A10860" s="72" t="s">
        <v>2114</v>
      </c>
      <c r="B10860" s="72" t="s">
        <v>3470</v>
      </c>
      <c r="C10860" s="72" t="s">
        <v>2108</v>
      </c>
      <c r="D10860" s="72">
        <v>41534000</v>
      </c>
      <c r="E10860" s="72">
        <v>42595000</v>
      </c>
      <c r="F10860" s="72">
        <v>36648000</v>
      </c>
      <c r="G10860" s="72">
        <v>36543000</v>
      </c>
      <c r="H10860" s="72">
        <v>34803000</v>
      </c>
      <c r="I10860" s="72">
        <v>34781000</v>
      </c>
      <c r="J10860" s="72">
        <v>31034000</v>
      </c>
      <c r="K10860" s="72">
        <v>31193000</v>
      </c>
      <c r="L10860" s="72">
        <v>30277000</v>
      </c>
      <c r="M10860" s="72">
        <v>29983000</v>
      </c>
      <c r="N10860" s="72">
        <v>27192000</v>
      </c>
      <c r="O10860" s="72">
        <v>31560000</v>
      </c>
      <c r="P10860" s="72">
        <v>36719000</v>
      </c>
    </row>
    <row r="10861" spans="1:16" hidden="1">
      <c r="A10861" s="72" t="s">
        <v>2114</v>
      </c>
      <c r="B10861" s="72" t="s">
        <v>3470</v>
      </c>
      <c r="C10861" s="72" t="s">
        <v>2109</v>
      </c>
      <c r="D10861" s="72">
        <v>1458752</v>
      </c>
      <c r="E10861" s="72">
        <v>1842957</v>
      </c>
      <c r="F10861" s="72">
        <v>1678814</v>
      </c>
      <c r="G10861" s="72">
        <v>1433891</v>
      </c>
      <c r="H10861" s="72">
        <v>1450299</v>
      </c>
      <c r="I10861" s="72">
        <v>1469801</v>
      </c>
      <c r="J10861" s="72">
        <v>1522200</v>
      </c>
      <c r="K10861" s="72">
        <v>1087709</v>
      </c>
      <c r="L10861" s="72">
        <v>866770</v>
      </c>
      <c r="M10861" s="72">
        <v>1381576</v>
      </c>
      <c r="N10861" s="72">
        <v>1611888</v>
      </c>
      <c r="O10861" s="72">
        <v>2027500</v>
      </c>
      <c r="P10861" s="72">
        <v>1935578</v>
      </c>
    </row>
    <row r="10862" spans="1:16" hidden="1">
      <c r="A10862" s="72" t="s">
        <v>2114</v>
      </c>
      <c r="B10862" s="72" t="s">
        <v>3470</v>
      </c>
      <c r="C10862" s="72" t="s">
        <v>2110</v>
      </c>
      <c r="D10862" s="72">
        <v>31</v>
      </c>
      <c r="E10862" s="72">
        <v>34</v>
      </c>
      <c r="F10862" s="72">
        <v>35</v>
      </c>
      <c r="G10862" s="72">
        <v>34</v>
      </c>
      <c r="H10862" s="72">
        <v>34</v>
      </c>
      <c r="I10862" s="72">
        <v>35</v>
      </c>
      <c r="J10862" s="72">
        <v>36</v>
      </c>
      <c r="K10862" s="72">
        <v>35</v>
      </c>
      <c r="L10862" s="72">
        <v>32</v>
      </c>
      <c r="M10862" s="72">
        <v>30</v>
      </c>
      <c r="N10862" s="72">
        <v>31</v>
      </c>
      <c r="O10862" s="72">
        <v>31</v>
      </c>
      <c r="P10862" s="72">
        <v>33</v>
      </c>
    </row>
    <row r="10863" spans="1:16" hidden="1">
      <c r="A10863" s="72" t="s">
        <v>2114</v>
      </c>
      <c r="B10863" s="72" t="s">
        <v>3470</v>
      </c>
      <c r="C10863" s="72" t="s">
        <v>2111</v>
      </c>
      <c r="D10863" s="72">
        <v>9333000</v>
      </c>
      <c r="E10863" s="72">
        <v>11187000</v>
      </c>
      <c r="F10863" s="72">
        <v>7685554</v>
      </c>
      <c r="G10863" s="72">
        <v>8296000</v>
      </c>
      <c r="H10863" s="72">
        <v>9079000</v>
      </c>
      <c r="I10863" s="72">
        <v>7147000</v>
      </c>
      <c r="J10863" s="72">
        <v>6748000</v>
      </c>
      <c r="K10863" s="72">
        <v>5387000</v>
      </c>
      <c r="L10863" s="72">
        <v>3681000</v>
      </c>
      <c r="M10863" s="72">
        <v>4645000</v>
      </c>
      <c r="N10863" s="72">
        <v>5531000</v>
      </c>
      <c r="O10863" s="72">
        <v>10400000</v>
      </c>
      <c r="P10863" s="72">
        <v>10199000</v>
      </c>
    </row>
    <row r="10864" spans="1:16" hidden="1">
      <c r="A10864" s="72" t="s">
        <v>2154</v>
      </c>
      <c r="B10864" s="72" t="s">
        <v>3471</v>
      </c>
      <c r="C10864" s="72" t="s">
        <v>2103</v>
      </c>
      <c r="D10864" s="72">
        <v>143044</v>
      </c>
      <c r="E10864" s="72">
        <v>127993</v>
      </c>
      <c r="F10864" s="72">
        <v>107803</v>
      </c>
      <c r="G10864" s="72">
        <v>145336</v>
      </c>
    </row>
    <row r="10865" spans="1:16" hidden="1">
      <c r="A10865" s="72" t="s">
        <v>2154</v>
      </c>
      <c r="B10865" s="72" t="s">
        <v>3471</v>
      </c>
      <c r="C10865" s="72" t="s">
        <v>2104</v>
      </c>
      <c r="D10865" s="72">
        <v>2241</v>
      </c>
      <c r="E10865" s="72">
        <v>2286</v>
      </c>
      <c r="F10865" s="72">
        <v>2330</v>
      </c>
      <c r="G10865" s="72">
        <v>2374</v>
      </c>
    </row>
    <row r="10866" spans="1:16" hidden="1">
      <c r="A10866" s="72" t="s">
        <v>2154</v>
      </c>
      <c r="B10866" s="72" t="s">
        <v>3471</v>
      </c>
      <c r="C10866" s="72" t="s">
        <v>2105</v>
      </c>
      <c r="D10866" s="72">
        <v>2706435</v>
      </c>
      <c r="E10866" s="72">
        <v>2440304</v>
      </c>
      <c r="F10866" s="72">
        <v>2031314</v>
      </c>
      <c r="G10866" s="72">
        <v>2525931</v>
      </c>
    </row>
    <row r="10867" spans="1:16" hidden="1">
      <c r="A10867" s="72" t="s">
        <v>2154</v>
      </c>
      <c r="B10867" s="72" t="s">
        <v>3471</v>
      </c>
      <c r="C10867" s="72" t="s">
        <v>2106</v>
      </c>
      <c r="D10867" s="72">
        <v>25138</v>
      </c>
      <c r="E10867" s="72">
        <v>23358</v>
      </c>
      <c r="F10867" s="72">
        <v>20931</v>
      </c>
      <c r="G10867" s="72">
        <v>21863</v>
      </c>
    </row>
    <row r="10868" spans="1:16" hidden="1">
      <c r="A10868" s="72" t="s">
        <v>2154</v>
      </c>
      <c r="B10868" s="72" t="s">
        <v>3471</v>
      </c>
      <c r="C10868" s="72" t="s">
        <v>2107</v>
      </c>
      <c r="D10868" s="72">
        <v>91</v>
      </c>
      <c r="E10868" s="72">
        <v>95</v>
      </c>
      <c r="F10868" s="72">
        <v>87</v>
      </c>
      <c r="G10868" s="72">
        <v>102</v>
      </c>
    </row>
    <row r="10869" spans="1:16" hidden="1">
      <c r="A10869" s="72" t="s">
        <v>2154</v>
      </c>
      <c r="B10869" s="72" t="s">
        <v>3471</v>
      </c>
      <c r="C10869" s="72" t="s">
        <v>2108</v>
      </c>
      <c r="D10869" s="72">
        <v>449074</v>
      </c>
      <c r="E10869" s="72">
        <v>415889</v>
      </c>
      <c r="F10869" s="72">
        <v>359551</v>
      </c>
      <c r="G10869" s="72">
        <v>357798</v>
      </c>
    </row>
    <row r="10870" spans="1:16" hidden="1">
      <c r="A10870" s="72" t="s">
        <v>2154</v>
      </c>
      <c r="B10870" s="72" t="s">
        <v>3471</v>
      </c>
      <c r="C10870" s="72" t="s">
        <v>2109</v>
      </c>
      <c r="D10870" s="72">
        <v>2031</v>
      </c>
      <c r="E10870" s="72">
        <v>2766</v>
      </c>
      <c r="F10870" s="72">
        <v>7751</v>
      </c>
      <c r="G10870" s="72">
        <v>6525</v>
      </c>
    </row>
    <row r="10871" spans="1:16" hidden="1">
      <c r="A10871" s="72" t="s">
        <v>2154</v>
      </c>
      <c r="B10871" s="72" t="s">
        <v>3471</v>
      </c>
      <c r="C10871" s="72" t="s">
        <v>2110</v>
      </c>
      <c r="D10871" s="72">
        <v>3</v>
      </c>
      <c r="E10871" s="72">
        <v>5</v>
      </c>
      <c r="F10871" s="72">
        <v>5</v>
      </c>
      <c r="G10871" s="72">
        <v>5</v>
      </c>
    </row>
    <row r="10872" spans="1:16" hidden="1">
      <c r="A10872" s="72" t="s">
        <v>2154</v>
      </c>
      <c r="B10872" s="72" t="s">
        <v>3471</v>
      </c>
      <c r="C10872" s="72" t="s">
        <v>2111</v>
      </c>
      <c r="D10872" s="72">
        <v>29909</v>
      </c>
      <c r="E10872" s="72">
        <v>40210</v>
      </c>
      <c r="F10872" s="72">
        <v>110849</v>
      </c>
      <c r="G10872" s="72">
        <v>85213</v>
      </c>
    </row>
    <row r="10873" spans="1:16" hidden="1">
      <c r="A10873" s="72" t="s">
        <v>2134</v>
      </c>
      <c r="B10873" s="72" t="s">
        <v>3472</v>
      </c>
      <c r="C10873" s="72" t="s">
        <v>2103</v>
      </c>
      <c r="D10873" s="72">
        <v>397288</v>
      </c>
      <c r="E10873" s="72">
        <v>430965</v>
      </c>
      <c r="F10873" s="72">
        <v>381541</v>
      </c>
      <c r="G10873" s="72">
        <v>467279</v>
      </c>
      <c r="H10873" s="72">
        <v>502221</v>
      </c>
      <c r="I10873" s="72">
        <v>413127</v>
      </c>
      <c r="J10873" s="72">
        <v>404094</v>
      </c>
      <c r="K10873" s="72">
        <v>417869</v>
      </c>
      <c r="L10873" s="72">
        <v>454307</v>
      </c>
      <c r="M10873" s="72">
        <v>471571</v>
      </c>
      <c r="N10873" s="72">
        <v>427609</v>
      </c>
      <c r="O10873" s="72">
        <v>408460</v>
      </c>
      <c r="P10873" s="72">
        <v>456606</v>
      </c>
    </row>
    <row r="10874" spans="1:16" hidden="1">
      <c r="A10874" s="72" t="s">
        <v>2134</v>
      </c>
      <c r="B10874" s="72" t="s">
        <v>3472</v>
      </c>
      <c r="C10874" s="72" t="s">
        <v>2104</v>
      </c>
      <c r="D10874" s="72">
        <v>4858</v>
      </c>
      <c r="E10874" s="72">
        <v>4849</v>
      </c>
      <c r="F10874" s="72">
        <v>4843</v>
      </c>
      <c r="G10874" s="72">
        <v>4847</v>
      </c>
      <c r="H10874" s="72">
        <v>4843</v>
      </c>
      <c r="I10874" s="72">
        <v>4847</v>
      </c>
      <c r="J10874" s="72">
        <v>4845</v>
      </c>
      <c r="K10874" s="72">
        <v>4862</v>
      </c>
      <c r="L10874" s="72">
        <v>4868</v>
      </c>
      <c r="M10874" s="72">
        <v>4876</v>
      </c>
      <c r="N10874" s="72">
        <v>4886</v>
      </c>
      <c r="O10874" s="72">
        <v>4885</v>
      </c>
      <c r="P10874" s="72">
        <v>4890</v>
      </c>
    </row>
    <row r="10875" spans="1:16" hidden="1">
      <c r="A10875" s="72" t="s">
        <v>2134</v>
      </c>
      <c r="B10875" s="72" t="s">
        <v>3472</v>
      </c>
      <c r="C10875" s="72" t="s">
        <v>2105</v>
      </c>
      <c r="D10875" s="72">
        <v>3059017</v>
      </c>
      <c r="E10875" s="72">
        <v>3159397</v>
      </c>
      <c r="F10875" s="72">
        <v>2455334</v>
      </c>
      <c r="G10875" s="72">
        <v>3109274</v>
      </c>
      <c r="H10875" s="72">
        <v>3707021</v>
      </c>
      <c r="I10875" s="72">
        <v>3192308</v>
      </c>
      <c r="J10875" s="72">
        <v>2305484</v>
      </c>
      <c r="K10875" s="72">
        <v>2536889</v>
      </c>
      <c r="L10875" s="72">
        <v>2459995</v>
      </c>
      <c r="M10875" s="72">
        <v>2613603</v>
      </c>
      <c r="N10875" s="72">
        <v>2191935</v>
      </c>
      <c r="O10875" s="72">
        <v>2631553</v>
      </c>
      <c r="P10875" s="72">
        <v>4078018</v>
      </c>
    </row>
    <row r="10876" spans="1:16" hidden="1">
      <c r="A10876" s="72" t="s">
        <v>2134</v>
      </c>
      <c r="B10876" s="72" t="s">
        <v>3472</v>
      </c>
      <c r="C10876" s="72" t="s">
        <v>2106</v>
      </c>
      <c r="D10876" s="72">
        <v>83367</v>
      </c>
      <c r="E10876" s="72">
        <v>75527</v>
      </c>
      <c r="F10876" s="72">
        <v>64904</v>
      </c>
      <c r="G10876" s="72">
        <v>82341</v>
      </c>
      <c r="H10876" s="72">
        <v>99928</v>
      </c>
      <c r="I10876" s="72">
        <v>77123</v>
      </c>
      <c r="J10876" s="72">
        <v>72979</v>
      </c>
      <c r="K10876" s="72">
        <v>77110</v>
      </c>
      <c r="L10876" s="72">
        <v>90666</v>
      </c>
      <c r="M10876" s="72">
        <v>102524</v>
      </c>
      <c r="N10876" s="72">
        <v>88497</v>
      </c>
      <c r="O10876" s="72">
        <v>87922</v>
      </c>
      <c r="P10876" s="72">
        <v>98128</v>
      </c>
    </row>
    <row r="10877" spans="1:16" hidden="1">
      <c r="A10877" s="72" t="s">
        <v>2134</v>
      </c>
      <c r="B10877" s="72" t="s">
        <v>3472</v>
      </c>
      <c r="C10877" s="72" t="s">
        <v>2107</v>
      </c>
      <c r="D10877" s="72">
        <v>411</v>
      </c>
      <c r="E10877" s="72">
        <v>403</v>
      </c>
      <c r="F10877" s="72">
        <v>403</v>
      </c>
      <c r="G10877" s="72">
        <v>404</v>
      </c>
      <c r="H10877" s="72">
        <v>408</v>
      </c>
      <c r="I10877" s="72">
        <v>409</v>
      </c>
      <c r="J10877" s="72">
        <v>406</v>
      </c>
      <c r="K10877" s="72">
        <v>401</v>
      </c>
      <c r="L10877" s="72">
        <v>403</v>
      </c>
      <c r="M10877" s="72">
        <v>403</v>
      </c>
      <c r="N10877" s="72">
        <v>403</v>
      </c>
      <c r="O10877" s="72">
        <v>401</v>
      </c>
      <c r="P10877" s="72">
        <v>403</v>
      </c>
    </row>
    <row r="10878" spans="1:16" hidden="1">
      <c r="A10878" s="72" t="s">
        <v>2134</v>
      </c>
      <c r="B10878" s="72" t="s">
        <v>3472</v>
      </c>
      <c r="C10878" s="72" t="s">
        <v>2108</v>
      </c>
      <c r="D10878" s="72">
        <v>625950</v>
      </c>
      <c r="E10878" s="72">
        <v>539972</v>
      </c>
      <c r="F10878" s="72">
        <v>394334</v>
      </c>
      <c r="G10878" s="72">
        <v>535365</v>
      </c>
      <c r="H10878" s="72">
        <v>725985</v>
      </c>
      <c r="I10878" s="72">
        <v>579816</v>
      </c>
      <c r="J10878" s="72">
        <v>403812</v>
      </c>
      <c r="K10878" s="72">
        <v>454557</v>
      </c>
      <c r="L10878" s="72">
        <v>497943</v>
      </c>
      <c r="M10878" s="72">
        <v>543626</v>
      </c>
      <c r="N10878" s="72">
        <v>425251</v>
      </c>
      <c r="O10878" s="72">
        <v>588046</v>
      </c>
      <c r="P10878" s="72">
        <v>868977</v>
      </c>
    </row>
    <row r="10879" spans="1:16" hidden="1">
      <c r="A10879" s="72" t="s">
        <v>2134</v>
      </c>
      <c r="B10879" s="72" t="s">
        <v>3472</v>
      </c>
      <c r="C10879" s="72" t="s">
        <v>2109</v>
      </c>
      <c r="D10879" s="72">
        <v>103397</v>
      </c>
      <c r="E10879" s="72">
        <v>138608</v>
      </c>
      <c r="F10879" s="72">
        <v>129536</v>
      </c>
      <c r="G10879" s="72">
        <v>150254</v>
      </c>
      <c r="H10879" s="72">
        <v>151292</v>
      </c>
      <c r="I10879" s="72">
        <v>131210</v>
      </c>
      <c r="J10879" s="72">
        <v>85289</v>
      </c>
      <c r="K10879" s="72">
        <v>108328</v>
      </c>
      <c r="L10879" s="72">
        <v>130824</v>
      </c>
      <c r="M10879" s="72">
        <v>114686</v>
      </c>
      <c r="N10879" s="72">
        <v>101773</v>
      </c>
      <c r="O10879" s="72">
        <v>117729</v>
      </c>
      <c r="P10879" s="72">
        <v>132417</v>
      </c>
    </row>
    <row r="10880" spans="1:16" hidden="1">
      <c r="A10880" s="72" t="s">
        <v>2134</v>
      </c>
      <c r="B10880" s="72" t="s">
        <v>3472</v>
      </c>
      <c r="C10880" s="72" t="s">
        <v>2110</v>
      </c>
      <c r="D10880" s="72">
        <v>42</v>
      </c>
      <c r="E10880" s="72">
        <v>45</v>
      </c>
      <c r="F10880" s="72">
        <v>46</v>
      </c>
      <c r="G10880" s="72">
        <v>46</v>
      </c>
      <c r="H10880" s="72">
        <v>47</v>
      </c>
      <c r="I10880" s="72">
        <v>50</v>
      </c>
      <c r="J10880" s="72">
        <v>46</v>
      </c>
      <c r="K10880" s="72">
        <v>46</v>
      </c>
      <c r="L10880" s="72">
        <v>45</v>
      </c>
      <c r="M10880" s="72">
        <v>45</v>
      </c>
      <c r="N10880" s="72">
        <v>46</v>
      </c>
      <c r="O10880" s="72">
        <v>45</v>
      </c>
      <c r="P10880" s="72">
        <v>44</v>
      </c>
    </row>
    <row r="10881" spans="1:16" hidden="1">
      <c r="A10881" s="72" t="s">
        <v>2134</v>
      </c>
      <c r="B10881" s="72" t="s">
        <v>3472</v>
      </c>
      <c r="C10881" s="72" t="s">
        <v>2111</v>
      </c>
      <c r="D10881" s="72">
        <v>741272</v>
      </c>
      <c r="E10881" s="72">
        <v>943149</v>
      </c>
      <c r="F10881" s="72">
        <v>754146</v>
      </c>
      <c r="G10881" s="72">
        <v>909935</v>
      </c>
      <c r="H10881" s="72">
        <v>1036116</v>
      </c>
      <c r="I10881" s="72">
        <v>964535</v>
      </c>
      <c r="J10881" s="72">
        <v>478201</v>
      </c>
      <c r="K10881" s="72">
        <v>612130</v>
      </c>
      <c r="L10881" s="72">
        <v>644568</v>
      </c>
      <c r="M10881" s="72">
        <v>660295</v>
      </c>
      <c r="N10881" s="72">
        <v>482784</v>
      </c>
      <c r="O10881" s="72">
        <v>577189</v>
      </c>
      <c r="P10881" s="72">
        <v>784720</v>
      </c>
    </row>
    <row r="10882" spans="1:16" hidden="1">
      <c r="A10882" s="72" t="s">
        <v>2112</v>
      </c>
      <c r="B10882" s="72" t="s">
        <v>3473</v>
      </c>
      <c r="C10882" s="72" t="s">
        <v>2103</v>
      </c>
      <c r="L10882" s="72">
        <v>3748</v>
      </c>
      <c r="M10882" s="72">
        <v>4166</v>
      </c>
      <c r="N10882" s="72">
        <v>4761</v>
      </c>
      <c r="O10882" s="72">
        <v>5262</v>
      </c>
      <c r="P10882" s="72">
        <v>6445</v>
      </c>
    </row>
    <row r="10883" spans="1:16" hidden="1">
      <c r="A10883" s="72" t="s">
        <v>2112</v>
      </c>
      <c r="B10883" s="72" t="s">
        <v>3473</v>
      </c>
      <c r="C10883" s="72" t="s">
        <v>2104</v>
      </c>
      <c r="L10883" s="72">
        <v>106</v>
      </c>
      <c r="M10883" s="72">
        <v>125</v>
      </c>
      <c r="N10883" s="72">
        <v>151</v>
      </c>
      <c r="O10883" s="72">
        <v>171</v>
      </c>
      <c r="P10883" s="72">
        <v>181</v>
      </c>
    </row>
    <row r="10884" spans="1:16" hidden="1">
      <c r="A10884" s="72" t="s">
        <v>2112</v>
      </c>
      <c r="B10884" s="72" t="s">
        <v>3473</v>
      </c>
      <c r="C10884" s="72" t="s">
        <v>2105</v>
      </c>
      <c r="L10884" s="72">
        <v>71748</v>
      </c>
      <c r="M10884" s="72">
        <v>81099</v>
      </c>
      <c r="N10884" s="72">
        <v>91354</v>
      </c>
      <c r="O10884" s="72">
        <v>101897</v>
      </c>
      <c r="P10884" s="72">
        <v>131553</v>
      </c>
    </row>
    <row r="10885" spans="1:16" hidden="1">
      <c r="A10885" s="72" t="s">
        <v>2112</v>
      </c>
      <c r="B10885" s="72" t="s">
        <v>3473</v>
      </c>
      <c r="C10885" s="72" t="s">
        <v>2106</v>
      </c>
      <c r="L10885" s="72">
        <v>4890</v>
      </c>
      <c r="M10885" s="72">
        <v>5652</v>
      </c>
      <c r="N10885" s="72">
        <v>4998</v>
      </c>
      <c r="O10885" s="72">
        <v>5412</v>
      </c>
      <c r="P10885" s="72">
        <v>6507</v>
      </c>
    </row>
    <row r="10886" spans="1:16" hidden="1">
      <c r="A10886" s="72" t="s">
        <v>2112</v>
      </c>
      <c r="B10886" s="72" t="s">
        <v>3473</v>
      </c>
      <c r="C10886" s="72" t="s">
        <v>2107</v>
      </c>
      <c r="L10886" s="72">
        <v>11</v>
      </c>
      <c r="M10886" s="72">
        <v>20</v>
      </c>
      <c r="N10886" s="72">
        <v>21</v>
      </c>
      <c r="O10886" s="72">
        <v>22</v>
      </c>
      <c r="P10886" s="72">
        <v>22</v>
      </c>
    </row>
    <row r="10887" spans="1:16" hidden="1">
      <c r="A10887" s="72" t="s">
        <v>2112</v>
      </c>
      <c r="B10887" s="72" t="s">
        <v>3473</v>
      </c>
      <c r="C10887" s="72" t="s">
        <v>2108</v>
      </c>
      <c r="L10887" s="72">
        <v>67804</v>
      </c>
      <c r="M10887" s="72">
        <v>79300</v>
      </c>
      <c r="N10887" s="72">
        <v>69732</v>
      </c>
      <c r="O10887" s="72">
        <v>76169</v>
      </c>
      <c r="P10887" s="72">
        <v>100497</v>
      </c>
    </row>
    <row r="10888" spans="1:16" hidden="1">
      <c r="A10888" s="72" t="s">
        <v>2112</v>
      </c>
      <c r="B10888" s="72" t="s">
        <v>3473</v>
      </c>
      <c r="C10888" s="72" t="s">
        <v>2109</v>
      </c>
      <c r="L10888" s="72">
        <v>28620</v>
      </c>
      <c r="M10888" s="72">
        <v>38059</v>
      </c>
      <c r="N10888" s="72">
        <v>49429</v>
      </c>
      <c r="O10888" s="72">
        <v>50227</v>
      </c>
      <c r="P10888" s="72">
        <v>56594</v>
      </c>
    </row>
    <row r="10889" spans="1:16" hidden="1">
      <c r="A10889" s="72" t="s">
        <v>2112</v>
      </c>
      <c r="B10889" s="72" t="s">
        <v>3473</v>
      </c>
      <c r="C10889" s="72" t="s">
        <v>2110</v>
      </c>
      <c r="L10889" s="72">
        <v>37</v>
      </c>
      <c r="M10889" s="72">
        <v>41</v>
      </c>
      <c r="N10889" s="72">
        <v>44</v>
      </c>
      <c r="O10889" s="72">
        <v>45</v>
      </c>
      <c r="P10889" s="72">
        <v>50</v>
      </c>
    </row>
    <row r="10890" spans="1:16" hidden="1">
      <c r="A10890" s="72" t="s">
        <v>2112</v>
      </c>
      <c r="B10890" s="72" t="s">
        <v>3473</v>
      </c>
      <c r="C10890" s="72" t="s">
        <v>2111</v>
      </c>
      <c r="L10890" s="72">
        <v>304344</v>
      </c>
      <c r="M10890" s="72">
        <v>407030</v>
      </c>
      <c r="N10890" s="72">
        <v>523165</v>
      </c>
      <c r="O10890" s="72">
        <v>537686</v>
      </c>
      <c r="P10890" s="72">
        <v>728690</v>
      </c>
    </row>
    <row r="10891" spans="1:16" hidden="1">
      <c r="A10891" s="72" t="s">
        <v>2136</v>
      </c>
      <c r="B10891" s="72" t="s">
        <v>3474</v>
      </c>
      <c r="C10891" s="72" t="s">
        <v>2103</v>
      </c>
      <c r="D10891" s="72">
        <v>128067</v>
      </c>
      <c r="E10891" s="72">
        <v>91301</v>
      </c>
      <c r="F10891" s="72">
        <v>80848</v>
      </c>
      <c r="G10891" s="72">
        <v>90508</v>
      </c>
      <c r="H10891" s="72">
        <v>10737</v>
      </c>
      <c r="I10891" s="72">
        <v>9446</v>
      </c>
      <c r="J10891" s="72">
        <v>7552</v>
      </c>
      <c r="K10891" s="72">
        <v>6762</v>
      </c>
      <c r="L10891" s="72">
        <v>8810</v>
      </c>
      <c r="M10891" s="72">
        <v>8856</v>
      </c>
      <c r="N10891" s="72">
        <v>7690</v>
      </c>
      <c r="O10891" s="72">
        <v>7327</v>
      </c>
      <c r="P10891" s="72">
        <v>6578</v>
      </c>
    </row>
    <row r="10892" spans="1:16" hidden="1">
      <c r="A10892" s="72" t="s">
        <v>2136</v>
      </c>
      <c r="B10892" s="72" t="s">
        <v>3474</v>
      </c>
      <c r="C10892" s="72" t="s">
        <v>2104</v>
      </c>
      <c r="D10892" s="72">
        <v>4772</v>
      </c>
      <c r="E10892" s="72">
        <v>4250</v>
      </c>
      <c r="F10892" s="72">
        <v>4637</v>
      </c>
      <c r="G10892" s="72">
        <v>4477</v>
      </c>
      <c r="H10892" s="72">
        <v>379</v>
      </c>
      <c r="I10892" s="72">
        <v>374</v>
      </c>
      <c r="J10892" s="72">
        <v>371</v>
      </c>
      <c r="K10892" s="72">
        <v>377</v>
      </c>
      <c r="L10892" s="72">
        <v>382</v>
      </c>
      <c r="M10892" s="72">
        <v>375</v>
      </c>
      <c r="N10892" s="72">
        <v>223</v>
      </c>
      <c r="O10892" s="72">
        <v>396</v>
      </c>
      <c r="P10892" s="72">
        <v>219</v>
      </c>
    </row>
    <row r="10893" spans="1:16" hidden="1">
      <c r="A10893" s="72" t="s">
        <v>2136</v>
      </c>
      <c r="B10893" s="72" t="s">
        <v>3474</v>
      </c>
      <c r="C10893" s="72" t="s">
        <v>2105</v>
      </c>
      <c r="D10893" s="72">
        <v>423508</v>
      </c>
      <c r="E10893" s="72">
        <v>351848</v>
      </c>
      <c r="F10893" s="72">
        <v>356248</v>
      </c>
      <c r="G10893" s="72">
        <v>375542</v>
      </c>
      <c r="H10893" s="72">
        <v>38870</v>
      </c>
      <c r="I10893" s="72">
        <v>38334</v>
      </c>
      <c r="J10893" s="72">
        <v>36675</v>
      </c>
      <c r="K10893" s="72">
        <v>36073</v>
      </c>
      <c r="L10893" s="72">
        <v>40102</v>
      </c>
      <c r="M10893" s="72">
        <v>38193</v>
      </c>
      <c r="N10893" s="72">
        <v>108349</v>
      </c>
      <c r="O10893" s="72">
        <v>113364</v>
      </c>
      <c r="P10893" s="72">
        <v>96392</v>
      </c>
    </row>
    <row r="10894" spans="1:16" hidden="1">
      <c r="A10894" s="72" t="s">
        <v>2136</v>
      </c>
      <c r="B10894" s="72" t="s">
        <v>3474</v>
      </c>
      <c r="C10894" s="72" t="s">
        <v>2106</v>
      </c>
      <c r="D10894" s="72">
        <v>2339</v>
      </c>
      <c r="E10894" s="72">
        <v>2102</v>
      </c>
      <c r="F10894" s="72">
        <v>1929</v>
      </c>
      <c r="G10894" s="72">
        <v>1796</v>
      </c>
      <c r="H10894" s="72">
        <v>1608</v>
      </c>
      <c r="I10894" s="72">
        <v>1459</v>
      </c>
      <c r="J10894" s="72">
        <v>9374</v>
      </c>
      <c r="K10894" s="72">
        <v>7979</v>
      </c>
      <c r="L10894" s="72">
        <v>9924</v>
      </c>
      <c r="M10894" s="72">
        <v>10542</v>
      </c>
      <c r="N10894" s="72">
        <v>977</v>
      </c>
      <c r="O10894" s="72">
        <v>1293</v>
      </c>
      <c r="P10894" s="72">
        <v>2377</v>
      </c>
    </row>
    <row r="10895" spans="1:16" hidden="1">
      <c r="A10895" s="72" t="s">
        <v>2136</v>
      </c>
      <c r="B10895" s="72" t="s">
        <v>3474</v>
      </c>
      <c r="C10895" s="72" t="s">
        <v>2107</v>
      </c>
      <c r="D10895" s="72">
        <v>402</v>
      </c>
      <c r="E10895" s="72">
        <v>364</v>
      </c>
      <c r="F10895" s="72">
        <v>379</v>
      </c>
      <c r="G10895" s="72">
        <v>384</v>
      </c>
      <c r="H10895" s="72">
        <v>29</v>
      </c>
      <c r="I10895" s="72">
        <v>41</v>
      </c>
      <c r="J10895" s="72">
        <v>39</v>
      </c>
      <c r="K10895" s="72">
        <v>37</v>
      </c>
      <c r="L10895" s="72">
        <v>35</v>
      </c>
      <c r="M10895" s="72">
        <v>37</v>
      </c>
      <c r="N10895" s="72">
        <v>39</v>
      </c>
      <c r="O10895" s="72">
        <v>39</v>
      </c>
      <c r="P10895" s="72">
        <v>28</v>
      </c>
    </row>
    <row r="10896" spans="1:16" hidden="1">
      <c r="A10896" s="72" t="s">
        <v>2136</v>
      </c>
      <c r="B10896" s="72" t="s">
        <v>3474</v>
      </c>
      <c r="C10896" s="72" t="s">
        <v>2108</v>
      </c>
      <c r="D10896" s="72">
        <v>52290</v>
      </c>
      <c r="E10896" s="72">
        <v>48441</v>
      </c>
      <c r="F10896" s="72">
        <v>47636</v>
      </c>
      <c r="G10896" s="72">
        <v>47415</v>
      </c>
      <c r="H10896" s="72">
        <v>42488</v>
      </c>
      <c r="I10896" s="72">
        <v>17174</v>
      </c>
      <c r="J10896" s="72">
        <v>125454</v>
      </c>
      <c r="K10896" s="72">
        <v>155551</v>
      </c>
      <c r="L10896" s="72">
        <v>138063</v>
      </c>
      <c r="M10896" s="72">
        <v>173318</v>
      </c>
      <c r="N10896" s="72">
        <v>13936</v>
      </c>
      <c r="O10896" s="72">
        <v>18218</v>
      </c>
      <c r="P10896" s="72">
        <v>29178</v>
      </c>
    </row>
    <row r="10897" spans="1:16" hidden="1">
      <c r="A10897" s="72" t="s">
        <v>2136</v>
      </c>
      <c r="B10897" s="72" t="s">
        <v>3474</v>
      </c>
      <c r="C10897" s="72" t="s">
        <v>2109</v>
      </c>
      <c r="G10897" s="72">
        <v>0</v>
      </c>
      <c r="I10897" s="72">
        <v>0</v>
      </c>
      <c r="J10897" s="72">
        <v>0</v>
      </c>
      <c r="K10897" s="72">
        <v>0</v>
      </c>
      <c r="N10897" s="72">
        <v>9970</v>
      </c>
      <c r="O10897" s="72">
        <v>10340</v>
      </c>
      <c r="P10897" s="72">
        <v>19213</v>
      </c>
    </row>
    <row r="10898" spans="1:16" hidden="1">
      <c r="A10898" s="72" t="s">
        <v>2136</v>
      </c>
      <c r="B10898" s="72" t="s">
        <v>3474</v>
      </c>
      <c r="C10898" s="72" t="s">
        <v>2110</v>
      </c>
      <c r="G10898" s="72">
        <v>0</v>
      </c>
      <c r="J10898" s="72">
        <v>1</v>
      </c>
      <c r="K10898" s="72">
        <v>1</v>
      </c>
      <c r="L10898" s="72">
        <v>1</v>
      </c>
      <c r="M10898" s="72">
        <v>1</v>
      </c>
      <c r="N10898" s="72">
        <v>1</v>
      </c>
      <c r="O10898" s="72">
        <v>1</v>
      </c>
      <c r="P10898" s="72">
        <v>1</v>
      </c>
    </row>
    <row r="10899" spans="1:16" hidden="1">
      <c r="A10899" s="72" t="s">
        <v>2136</v>
      </c>
      <c r="B10899" s="72" t="s">
        <v>3474</v>
      </c>
      <c r="C10899" s="72" t="s">
        <v>2111</v>
      </c>
      <c r="G10899" s="72">
        <v>0</v>
      </c>
      <c r="J10899" s="72">
        <v>7999</v>
      </c>
      <c r="K10899" s="72">
        <v>8973</v>
      </c>
      <c r="L10899" s="72">
        <v>9203</v>
      </c>
      <c r="M10899" s="72">
        <v>13023</v>
      </c>
      <c r="N10899" s="72">
        <v>104797</v>
      </c>
      <c r="O10899" s="72">
        <v>108681</v>
      </c>
      <c r="P10899" s="72">
        <v>201851</v>
      </c>
    </row>
    <row r="10900" spans="1:16" hidden="1">
      <c r="A10900" s="72" t="s">
        <v>2112</v>
      </c>
      <c r="B10900" s="72" t="s">
        <v>3475</v>
      </c>
      <c r="C10900" s="72" t="s">
        <v>2103</v>
      </c>
      <c r="D10900" s="72">
        <v>31795</v>
      </c>
      <c r="E10900" s="72">
        <v>25833</v>
      </c>
      <c r="F10900" s="72">
        <v>18358</v>
      </c>
      <c r="G10900" s="72">
        <v>27843</v>
      </c>
      <c r="H10900" s="72">
        <v>30344</v>
      </c>
      <c r="I10900" s="72">
        <v>23652</v>
      </c>
      <c r="J10900" s="72">
        <v>20965</v>
      </c>
      <c r="K10900" s="72">
        <v>17617</v>
      </c>
    </row>
    <row r="10901" spans="1:16" hidden="1">
      <c r="A10901" s="72" t="s">
        <v>2112</v>
      </c>
      <c r="B10901" s="72" t="s">
        <v>3475</v>
      </c>
      <c r="C10901" s="72" t="s">
        <v>2104</v>
      </c>
      <c r="D10901" s="72">
        <v>594</v>
      </c>
      <c r="E10901" s="72">
        <v>570</v>
      </c>
      <c r="F10901" s="72">
        <v>552</v>
      </c>
      <c r="G10901" s="72">
        <v>547</v>
      </c>
      <c r="H10901" s="72">
        <v>524</v>
      </c>
      <c r="I10901" s="72">
        <v>515</v>
      </c>
      <c r="J10901" s="72">
        <v>507</v>
      </c>
      <c r="K10901" s="72">
        <v>502</v>
      </c>
    </row>
    <row r="10902" spans="1:16" hidden="1">
      <c r="A10902" s="72" t="s">
        <v>2112</v>
      </c>
      <c r="B10902" s="72" t="s">
        <v>3475</v>
      </c>
      <c r="C10902" s="72" t="s">
        <v>2105</v>
      </c>
      <c r="D10902" s="72">
        <v>637410</v>
      </c>
      <c r="E10902" s="72">
        <v>478258</v>
      </c>
      <c r="F10902" s="72">
        <v>302907</v>
      </c>
      <c r="G10902" s="72">
        <v>459413</v>
      </c>
      <c r="H10902" s="72">
        <v>500676</v>
      </c>
      <c r="I10902" s="72">
        <v>390260</v>
      </c>
      <c r="J10902" s="72">
        <v>359754</v>
      </c>
      <c r="K10902" s="72">
        <v>330856</v>
      </c>
    </row>
    <row r="10903" spans="1:16" hidden="1">
      <c r="A10903" s="72" t="s">
        <v>2112</v>
      </c>
      <c r="B10903" s="72" t="s">
        <v>3475</v>
      </c>
      <c r="C10903" s="72" t="s">
        <v>2106</v>
      </c>
      <c r="D10903" s="72">
        <v>49758</v>
      </c>
      <c r="E10903" s="72">
        <v>46913</v>
      </c>
      <c r="F10903" s="72">
        <v>47240</v>
      </c>
      <c r="G10903" s="72">
        <v>53021</v>
      </c>
      <c r="H10903" s="72">
        <v>48395</v>
      </c>
      <c r="I10903" s="72">
        <v>45783</v>
      </c>
      <c r="J10903" s="72">
        <v>43444</v>
      </c>
      <c r="K10903" s="72">
        <v>42540</v>
      </c>
    </row>
    <row r="10904" spans="1:16" hidden="1">
      <c r="A10904" s="72" t="s">
        <v>2112</v>
      </c>
      <c r="B10904" s="72" t="s">
        <v>3475</v>
      </c>
      <c r="C10904" s="72" t="s">
        <v>2107</v>
      </c>
      <c r="D10904" s="72">
        <v>119</v>
      </c>
      <c r="E10904" s="72">
        <v>119</v>
      </c>
      <c r="F10904" s="72">
        <v>116</v>
      </c>
      <c r="G10904" s="72">
        <v>112</v>
      </c>
      <c r="H10904" s="72">
        <v>108</v>
      </c>
      <c r="I10904" s="72">
        <v>106</v>
      </c>
      <c r="J10904" s="72">
        <v>106</v>
      </c>
      <c r="K10904" s="72">
        <v>104</v>
      </c>
    </row>
    <row r="10905" spans="1:16" hidden="1">
      <c r="A10905" s="72" t="s">
        <v>2112</v>
      </c>
      <c r="B10905" s="72" t="s">
        <v>3475</v>
      </c>
      <c r="C10905" s="72" t="s">
        <v>2108</v>
      </c>
      <c r="D10905" s="72">
        <v>536185</v>
      </c>
      <c r="E10905" s="72">
        <v>506400</v>
      </c>
      <c r="F10905" s="72">
        <v>445403</v>
      </c>
      <c r="G10905" s="72">
        <v>531511</v>
      </c>
      <c r="H10905" s="72">
        <v>480255</v>
      </c>
      <c r="I10905" s="72">
        <v>406577</v>
      </c>
      <c r="J10905" s="72">
        <v>369799</v>
      </c>
      <c r="K10905" s="72">
        <v>382081</v>
      </c>
    </row>
    <row r="10906" spans="1:16" hidden="1">
      <c r="A10906" s="72" t="s">
        <v>2112</v>
      </c>
      <c r="B10906" s="72" t="s">
        <v>3475</v>
      </c>
      <c r="C10906" s="72" t="s">
        <v>2109</v>
      </c>
      <c r="D10906" s="72">
        <v>62332</v>
      </c>
      <c r="E10906" s="72">
        <v>65479</v>
      </c>
      <c r="F10906" s="72">
        <v>67022</v>
      </c>
      <c r="G10906" s="72">
        <v>69557</v>
      </c>
      <c r="H10906" s="72">
        <v>61524</v>
      </c>
      <c r="I10906" s="72">
        <v>44884</v>
      </c>
      <c r="J10906" s="72">
        <v>48118</v>
      </c>
      <c r="K10906" s="72">
        <v>50036</v>
      </c>
    </row>
    <row r="10907" spans="1:16" hidden="1">
      <c r="A10907" s="72" t="s">
        <v>2112</v>
      </c>
      <c r="B10907" s="72" t="s">
        <v>3475</v>
      </c>
      <c r="C10907" s="72" t="s">
        <v>2110</v>
      </c>
      <c r="D10907" s="72">
        <v>1</v>
      </c>
      <c r="E10907" s="72">
        <v>1</v>
      </c>
      <c r="F10907" s="72">
        <v>1</v>
      </c>
      <c r="G10907" s="72">
        <v>1</v>
      </c>
      <c r="H10907" s="72">
        <v>1</v>
      </c>
      <c r="I10907" s="72">
        <v>1</v>
      </c>
      <c r="J10907" s="72">
        <v>1</v>
      </c>
      <c r="K10907" s="72">
        <v>1</v>
      </c>
    </row>
    <row r="10908" spans="1:16" hidden="1">
      <c r="A10908" s="72" t="s">
        <v>2112</v>
      </c>
      <c r="B10908" s="72" t="s">
        <v>3475</v>
      </c>
      <c r="C10908" s="72" t="s">
        <v>2111</v>
      </c>
      <c r="D10908" s="72">
        <v>474514</v>
      </c>
      <c r="E10908" s="72">
        <v>471323</v>
      </c>
      <c r="F10908" s="72">
        <v>368843</v>
      </c>
      <c r="G10908" s="72">
        <v>474225</v>
      </c>
      <c r="H10908" s="72">
        <v>439501</v>
      </c>
      <c r="I10908" s="72">
        <v>256204</v>
      </c>
      <c r="J10908" s="72">
        <v>242167</v>
      </c>
      <c r="K10908" s="72">
        <v>282357</v>
      </c>
    </row>
    <row r="10909" spans="1:16" hidden="1">
      <c r="A10909" s="72" t="s">
        <v>2112</v>
      </c>
      <c r="B10909" s="72" t="s">
        <v>3476</v>
      </c>
      <c r="C10909" s="72" t="s">
        <v>2103</v>
      </c>
      <c r="D10909" s="72">
        <v>1237314</v>
      </c>
      <c r="E10909" s="72">
        <v>1240978</v>
      </c>
      <c r="F10909" s="72">
        <v>841446</v>
      </c>
      <c r="G10909" s="72">
        <v>1140641</v>
      </c>
      <c r="H10909" s="72">
        <v>1224765</v>
      </c>
      <c r="I10909" s="72">
        <v>1082241</v>
      </c>
      <c r="J10909" s="72">
        <v>847175</v>
      </c>
      <c r="K10909" s="72">
        <v>806737</v>
      </c>
      <c r="L10909" s="72">
        <v>1128275</v>
      </c>
      <c r="M10909" s="72">
        <v>1001494</v>
      </c>
      <c r="N10909" s="72">
        <v>923352</v>
      </c>
      <c r="O10909" s="72">
        <v>1098800</v>
      </c>
      <c r="P10909" s="72">
        <v>1018122</v>
      </c>
    </row>
    <row r="10910" spans="1:16" hidden="1">
      <c r="A10910" s="72" t="s">
        <v>2112</v>
      </c>
      <c r="B10910" s="72" t="s">
        <v>3476</v>
      </c>
      <c r="C10910" s="72" t="s">
        <v>2104</v>
      </c>
      <c r="D10910" s="72">
        <v>20782</v>
      </c>
      <c r="E10910" s="72">
        <v>20842</v>
      </c>
      <c r="F10910" s="72">
        <v>20857</v>
      </c>
      <c r="G10910" s="72">
        <v>20771</v>
      </c>
      <c r="H10910" s="72">
        <v>20921</v>
      </c>
      <c r="I10910" s="72">
        <v>20857</v>
      </c>
      <c r="J10910" s="72">
        <v>20818</v>
      </c>
      <c r="K10910" s="72">
        <v>20929</v>
      </c>
      <c r="L10910" s="72">
        <v>20973</v>
      </c>
      <c r="M10910" s="72">
        <v>21083</v>
      </c>
      <c r="N10910" s="72">
        <v>21319</v>
      </c>
      <c r="O10910" s="72">
        <v>21440</v>
      </c>
      <c r="P10910" s="72">
        <v>21538</v>
      </c>
    </row>
    <row r="10911" spans="1:16" hidden="1">
      <c r="A10911" s="72" t="s">
        <v>2112</v>
      </c>
      <c r="B10911" s="72" t="s">
        <v>3476</v>
      </c>
      <c r="C10911" s="72" t="s">
        <v>2105</v>
      </c>
      <c r="D10911" s="72">
        <v>20848426</v>
      </c>
      <c r="E10911" s="72">
        <v>19041788</v>
      </c>
      <c r="F10911" s="72">
        <v>13519363</v>
      </c>
      <c r="G10911" s="72">
        <v>17270208</v>
      </c>
      <c r="H10911" s="72">
        <v>16985255</v>
      </c>
      <c r="I10911" s="72">
        <v>14687000</v>
      </c>
      <c r="J10911" s="72">
        <v>11454693</v>
      </c>
      <c r="K10911" s="72">
        <v>12409668</v>
      </c>
      <c r="L10911" s="72">
        <v>15875450</v>
      </c>
      <c r="M10911" s="72">
        <v>14349435</v>
      </c>
      <c r="N10911" s="72">
        <v>13522430</v>
      </c>
      <c r="O10911" s="72">
        <v>15295873</v>
      </c>
      <c r="P10911" s="72">
        <v>15910250</v>
      </c>
    </row>
    <row r="10912" spans="1:16" hidden="1">
      <c r="A10912" s="72" t="s">
        <v>2112</v>
      </c>
      <c r="B10912" s="72" t="s">
        <v>3476</v>
      </c>
      <c r="C10912" s="72" t="s">
        <v>2106</v>
      </c>
      <c r="D10912" s="72">
        <v>309273</v>
      </c>
      <c r="E10912" s="72">
        <v>310426</v>
      </c>
      <c r="F10912" s="72">
        <v>231238</v>
      </c>
      <c r="G10912" s="72">
        <v>285523</v>
      </c>
      <c r="H10912" s="72">
        <v>309680</v>
      </c>
      <c r="I10912" s="72">
        <v>271989</v>
      </c>
      <c r="J10912" s="72">
        <v>241230</v>
      </c>
      <c r="K10912" s="72">
        <v>239538</v>
      </c>
      <c r="L10912" s="72">
        <v>297383</v>
      </c>
      <c r="M10912" s="72">
        <v>279141</v>
      </c>
      <c r="N10912" s="72">
        <v>240380</v>
      </c>
      <c r="O10912" s="72">
        <v>281321</v>
      </c>
      <c r="P10912" s="72">
        <v>274630</v>
      </c>
    </row>
    <row r="10913" spans="1:16" hidden="1">
      <c r="A10913" s="72" t="s">
        <v>2112</v>
      </c>
      <c r="B10913" s="72" t="s">
        <v>3476</v>
      </c>
      <c r="C10913" s="72" t="s">
        <v>2107</v>
      </c>
      <c r="D10913" s="72">
        <v>1217</v>
      </c>
      <c r="E10913" s="72">
        <v>1233</v>
      </c>
      <c r="F10913" s="72">
        <v>1242</v>
      </c>
      <c r="G10913" s="72">
        <v>1186</v>
      </c>
      <c r="H10913" s="72">
        <v>1204</v>
      </c>
      <c r="I10913" s="72">
        <v>1196</v>
      </c>
      <c r="J10913" s="72">
        <v>1171</v>
      </c>
      <c r="K10913" s="72">
        <v>1186</v>
      </c>
      <c r="L10913" s="72">
        <v>1170</v>
      </c>
      <c r="M10913" s="72">
        <v>1164</v>
      </c>
      <c r="N10913" s="72">
        <v>1160</v>
      </c>
      <c r="O10913" s="72">
        <v>1148</v>
      </c>
      <c r="P10913" s="72">
        <v>1153</v>
      </c>
    </row>
    <row r="10914" spans="1:16" hidden="1">
      <c r="A10914" s="72" t="s">
        <v>2112</v>
      </c>
      <c r="B10914" s="72" t="s">
        <v>3476</v>
      </c>
      <c r="C10914" s="72" t="s">
        <v>2108</v>
      </c>
      <c r="D10914" s="72">
        <v>4396661</v>
      </c>
      <c r="E10914" s="72">
        <v>4230344</v>
      </c>
      <c r="F10914" s="72">
        <v>3179541</v>
      </c>
      <c r="G10914" s="72">
        <v>3781493</v>
      </c>
      <c r="H10914" s="72">
        <v>3706564</v>
      </c>
      <c r="I10914" s="72">
        <v>3264755</v>
      </c>
      <c r="J10914" s="72">
        <v>2541696</v>
      </c>
      <c r="K10914" s="72">
        <v>2901972</v>
      </c>
      <c r="L10914" s="72">
        <v>3581284</v>
      </c>
      <c r="M10914" s="72">
        <v>3362501</v>
      </c>
      <c r="N10914" s="72">
        <v>2926146</v>
      </c>
      <c r="O10914" s="72">
        <v>3317135</v>
      </c>
      <c r="P10914" s="72">
        <v>3634727</v>
      </c>
    </row>
    <row r="10915" spans="1:16" hidden="1">
      <c r="A10915" s="72" t="s">
        <v>2112</v>
      </c>
      <c r="B10915" s="72" t="s">
        <v>3476</v>
      </c>
      <c r="C10915" s="72" t="s">
        <v>2109</v>
      </c>
      <c r="D10915" s="72">
        <v>102142</v>
      </c>
      <c r="E10915" s="72">
        <v>107341</v>
      </c>
      <c r="F10915" s="72">
        <v>215400</v>
      </c>
      <c r="G10915" s="72">
        <v>1030474</v>
      </c>
      <c r="H10915" s="72">
        <v>658443</v>
      </c>
      <c r="I10915" s="72">
        <v>1346868</v>
      </c>
      <c r="J10915" s="72">
        <v>1528543</v>
      </c>
      <c r="K10915" s="72">
        <v>1211260</v>
      </c>
      <c r="L10915" s="72">
        <v>2216556</v>
      </c>
      <c r="M10915" s="72">
        <v>1588811</v>
      </c>
      <c r="N10915" s="72">
        <v>1627639</v>
      </c>
      <c r="O10915" s="72">
        <v>1809203</v>
      </c>
      <c r="P10915" s="72">
        <v>1889943</v>
      </c>
    </row>
    <row r="10916" spans="1:16" hidden="1">
      <c r="A10916" s="72" t="s">
        <v>2112</v>
      </c>
      <c r="B10916" s="72" t="s">
        <v>3476</v>
      </c>
      <c r="C10916" s="72" t="s">
        <v>2110</v>
      </c>
      <c r="D10916" s="72">
        <v>11</v>
      </c>
      <c r="E10916" s="72">
        <v>11</v>
      </c>
      <c r="F10916" s="72">
        <v>12</v>
      </c>
      <c r="G10916" s="72">
        <v>12</v>
      </c>
      <c r="H10916" s="72">
        <v>12</v>
      </c>
      <c r="I10916" s="72">
        <v>11</v>
      </c>
      <c r="J10916" s="72">
        <v>10</v>
      </c>
      <c r="K10916" s="72">
        <v>10</v>
      </c>
      <c r="L10916" s="72">
        <v>10</v>
      </c>
      <c r="M10916" s="72">
        <v>9</v>
      </c>
      <c r="N10916" s="72">
        <v>9</v>
      </c>
      <c r="O10916" s="72">
        <v>8</v>
      </c>
      <c r="P10916" s="72">
        <v>8</v>
      </c>
    </row>
    <row r="10917" spans="1:16" hidden="1">
      <c r="A10917" s="72" t="s">
        <v>2112</v>
      </c>
      <c r="B10917" s="72" t="s">
        <v>3476</v>
      </c>
      <c r="C10917" s="72" t="s">
        <v>2111</v>
      </c>
      <c r="D10917" s="72">
        <v>638684</v>
      </c>
      <c r="E10917" s="72">
        <v>596314</v>
      </c>
      <c r="F10917" s="72">
        <v>620847</v>
      </c>
      <c r="G10917" s="72">
        <v>4205312</v>
      </c>
      <c r="H10917" s="72">
        <v>3078539</v>
      </c>
      <c r="I10917" s="72">
        <v>4020508</v>
      </c>
      <c r="J10917" s="72">
        <v>4308732</v>
      </c>
      <c r="K10917" s="72">
        <v>4002135</v>
      </c>
      <c r="L10917" s="72">
        <v>7582977</v>
      </c>
      <c r="M10917" s="72">
        <v>5015550</v>
      </c>
      <c r="N10917" s="72">
        <v>6001679</v>
      </c>
      <c r="O10917" s="72">
        <v>7598886</v>
      </c>
      <c r="P10917" s="72">
        <v>15022136</v>
      </c>
    </row>
    <row r="10918" spans="1:16" hidden="1">
      <c r="A10918" s="72" t="s">
        <v>2112</v>
      </c>
      <c r="B10918" s="72" t="s">
        <v>3477</v>
      </c>
      <c r="C10918" s="72" t="s">
        <v>2103</v>
      </c>
      <c r="D10918" s="72">
        <v>174951</v>
      </c>
      <c r="E10918" s="72">
        <v>149851</v>
      </c>
      <c r="F10918" s="72">
        <v>118168</v>
      </c>
      <c r="G10918" s="72">
        <v>131598</v>
      </c>
      <c r="H10918" s="72">
        <v>168340</v>
      </c>
      <c r="I10918" s="72">
        <v>131484</v>
      </c>
      <c r="J10918" s="72">
        <v>124113</v>
      </c>
      <c r="K10918" s="72">
        <v>122703</v>
      </c>
      <c r="L10918" s="72">
        <v>140695</v>
      </c>
      <c r="M10918" s="72">
        <v>127478</v>
      </c>
      <c r="N10918" s="72">
        <v>125408</v>
      </c>
      <c r="O10918" s="72">
        <v>144770</v>
      </c>
      <c r="P10918" s="72">
        <v>136033</v>
      </c>
    </row>
    <row r="10919" spans="1:16" hidden="1">
      <c r="A10919" s="72" t="s">
        <v>2112</v>
      </c>
      <c r="B10919" s="72" t="s">
        <v>3477</v>
      </c>
      <c r="C10919" s="72" t="s">
        <v>2104</v>
      </c>
      <c r="D10919" s="72">
        <v>5697</v>
      </c>
      <c r="E10919" s="72">
        <v>5706</v>
      </c>
      <c r="F10919" s="72">
        <v>5681</v>
      </c>
      <c r="G10919" s="72">
        <v>5691</v>
      </c>
      <c r="H10919" s="72">
        <v>5744</v>
      </c>
      <c r="I10919" s="72">
        <v>5813</v>
      </c>
      <c r="J10919" s="72">
        <v>5833</v>
      </c>
      <c r="K10919" s="72">
        <v>5852</v>
      </c>
      <c r="L10919" s="72">
        <v>5887</v>
      </c>
      <c r="M10919" s="72">
        <v>5940</v>
      </c>
      <c r="N10919" s="72">
        <v>5996</v>
      </c>
      <c r="O10919" s="72">
        <v>6111</v>
      </c>
      <c r="P10919" s="72">
        <v>6111</v>
      </c>
    </row>
    <row r="10920" spans="1:16" hidden="1">
      <c r="A10920" s="72" t="s">
        <v>2112</v>
      </c>
      <c r="B10920" s="72" t="s">
        <v>3477</v>
      </c>
      <c r="C10920" s="72" t="s">
        <v>2105</v>
      </c>
      <c r="D10920" s="72">
        <v>3557429</v>
      </c>
      <c r="E10920" s="72">
        <v>3021355</v>
      </c>
      <c r="F10920" s="72">
        <v>2443767</v>
      </c>
      <c r="G10920" s="72">
        <v>2605815</v>
      </c>
      <c r="H10920" s="72">
        <v>3078732</v>
      </c>
      <c r="I10920" s="72">
        <v>2676435</v>
      </c>
      <c r="J10920" s="72">
        <v>2560677</v>
      </c>
      <c r="K10920" s="72">
        <v>2268360</v>
      </c>
      <c r="L10920" s="72">
        <v>2833993</v>
      </c>
      <c r="M10920" s="72">
        <v>2698867</v>
      </c>
      <c r="N10920" s="72">
        <v>2673125</v>
      </c>
      <c r="O10920" s="72">
        <v>3041698</v>
      </c>
      <c r="P10920" s="72">
        <v>3133524</v>
      </c>
    </row>
    <row r="10921" spans="1:16" hidden="1">
      <c r="A10921" s="72" t="s">
        <v>2112</v>
      </c>
      <c r="B10921" s="72" t="s">
        <v>3477</v>
      </c>
      <c r="C10921" s="72" t="s">
        <v>2106</v>
      </c>
      <c r="D10921" s="72">
        <v>37039</v>
      </c>
      <c r="E10921" s="72">
        <v>19547</v>
      </c>
      <c r="F10921" s="72">
        <v>15563</v>
      </c>
      <c r="G10921" s="72">
        <v>16091</v>
      </c>
      <c r="H10921" s="72">
        <v>20292</v>
      </c>
      <c r="I10921" s="72">
        <v>18747</v>
      </c>
      <c r="J10921" s="72">
        <v>15477</v>
      </c>
      <c r="K10921" s="72">
        <v>13667</v>
      </c>
      <c r="L10921" s="72">
        <v>16642</v>
      </c>
      <c r="M10921" s="72">
        <v>16066</v>
      </c>
      <c r="N10921" s="72">
        <v>13627</v>
      </c>
      <c r="O10921" s="72">
        <v>17844</v>
      </c>
      <c r="P10921" s="72">
        <v>14387</v>
      </c>
    </row>
    <row r="10922" spans="1:16" hidden="1">
      <c r="A10922" s="72" t="s">
        <v>2112</v>
      </c>
      <c r="B10922" s="72" t="s">
        <v>3477</v>
      </c>
      <c r="C10922" s="72" t="s">
        <v>2107</v>
      </c>
      <c r="D10922" s="72">
        <v>200</v>
      </c>
      <c r="E10922" s="72">
        <v>179</v>
      </c>
      <c r="F10922" s="72">
        <v>173</v>
      </c>
      <c r="G10922" s="72">
        <v>171</v>
      </c>
      <c r="H10922" s="72">
        <v>173</v>
      </c>
      <c r="I10922" s="72">
        <v>173</v>
      </c>
      <c r="J10922" s="72">
        <v>168</v>
      </c>
      <c r="K10922" s="72">
        <v>164</v>
      </c>
      <c r="L10922" s="72">
        <v>162</v>
      </c>
      <c r="M10922" s="72">
        <v>162</v>
      </c>
      <c r="N10922" s="72">
        <v>152</v>
      </c>
      <c r="O10922" s="72">
        <v>152</v>
      </c>
      <c r="P10922" s="72">
        <v>152</v>
      </c>
    </row>
    <row r="10923" spans="1:16" hidden="1">
      <c r="A10923" s="72" t="s">
        <v>2112</v>
      </c>
      <c r="B10923" s="72" t="s">
        <v>3477</v>
      </c>
      <c r="C10923" s="72" t="s">
        <v>2108</v>
      </c>
      <c r="D10923" s="72">
        <v>651604</v>
      </c>
      <c r="E10923" s="72">
        <v>346305</v>
      </c>
      <c r="F10923" s="72">
        <v>272181</v>
      </c>
      <c r="G10923" s="72">
        <v>280348</v>
      </c>
      <c r="H10923" s="72">
        <v>346461</v>
      </c>
      <c r="I10923" s="72">
        <v>323678</v>
      </c>
      <c r="J10923" s="72">
        <v>271645</v>
      </c>
      <c r="K10923" s="72">
        <v>243234</v>
      </c>
      <c r="L10923" s="72">
        <v>289041</v>
      </c>
      <c r="M10923" s="72">
        <v>298062</v>
      </c>
      <c r="N10923" s="72">
        <v>247516</v>
      </c>
      <c r="O10923" s="72">
        <v>310499</v>
      </c>
      <c r="P10923" s="72">
        <v>286764</v>
      </c>
    </row>
    <row r="10924" spans="1:16" hidden="1">
      <c r="A10924" s="72" t="s">
        <v>2112</v>
      </c>
      <c r="B10924" s="72" t="s">
        <v>3477</v>
      </c>
      <c r="C10924" s="72" t="s">
        <v>2109</v>
      </c>
      <c r="D10924" s="72">
        <v>51751</v>
      </c>
      <c r="E10924" s="72">
        <v>59060</v>
      </c>
      <c r="F10924" s="72">
        <v>61286</v>
      </c>
      <c r="G10924" s="72">
        <v>66834</v>
      </c>
      <c r="H10924" s="72">
        <v>79183</v>
      </c>
      <c r="I10924" s="72">
        <v>74352</v>
      </c>
      <c r="J10924" s="72">
        <v>57930</v>
      </c>
      <c r="K10924" s="72">
        <v>67039</v>
      </c>
      <c r="L10924" s="72">
        <v>60243</v>
      </c>
      <c r="M10924" s="72">
        <v>63097</v>
      </c>
      <c r="N10924" s="72">
        <v>61916</v>
      </c>
      <c r="O10924" s="72">
        <v>60447</v>
      </c>
      <c r="P10924" s="72">
        <v>62863</v>
      </c>
    </row>
    <row r="10925" spans="1:16" hidden="1">
      <c r="A10925" s="72" t="s">
        <v>2112</v>
      </c>
      <c r="B10925" s="72" t="s">
        <v>3477</v>
      </c>
      <c r="C10925" s="72" t="s">
        <v>2110</v>
      </c>
      <c r="D10925" s="72">
        <v>17</v>
      </c>
      <c r="E10925" s="72">
        <v>27</v>
      </c>
      <c r="F10925" s="72">
        <v>27</v>
      </c>
      <c r="G10925" s="72">
        <v>28</v>
      </c>
      <c r="H10925" s="72">
        <v>30</v>
      </c>
      <c r="I10925" s="72">
        <v>34</v>
      </c>
      <c r="J10925" s="72">
        <v>36</v>
      </c>
      <c r="K10925" s="72">
        <v>35</v>
      </c>
      <c r="L10925" s="72">
        <v>35</v>
      </c>
      <c r="M10925" s="72">
        <v>33</v>
      </c>
      <c r="N10925" s="72">
        <v>38</v>
      </c>
      <c r="O10925" s="72">
        <v>37</v>
      </c>
      <c r="P10925" s="72">
        <v>32</v>
      </c>
    </row>
    <row r="10926" spans="1:16" hidden="1">
      <c r="A10926" s="72" t="s">
        <v>2112</v>
      </c>
      <c r="B10926" s="72" t="s">
        <v>3477</v>
      </c>
      <c r="C10926" s="72" t="s">
        <v>2111</v>
      </c>
      <c r="D10926" s="72">
        <v>745702</v>
      </c>
      <c r="E10926" s="72">
        <v>796024</v>
      </c>
      <c r="F10926" s="72">
        <v>808653</v>
      </c>
      <c r="G10926" s="72">
        <v>881681</v>
      </c>
      <c r="H10926" s="72">
        <v>1049672</v>
      </c>
      <c r="I10926" s="72">
        <v>989784</v>
      </c>
      <c r="J10926" s="72">
        <v>769798</v>
      </c>
      <c r="K10926" s="72">
        <v>891118</v>
      </c>
      <c r="L10926" s="72">
        <v>799889</v>
      </c>
      <c r="M10926" s="72">
        <v>878693</v>
      </c>
      <c r="N10926" s="72">
        <v>862483</v>
      </c>
      <c r="O10926" s="72">
        <v>844886</v>
      </c>
      <c r="P10926" s="72">
        <v>896581</v>
      </c>
    </row>
    <row r="10927" spans="1:16" hidden="1">
      <c r="A10927" s="72" t="s">
        <v>2155</v>
      </c>
      <c r="B10927" s="72" t="s">
        <v>3478</v>
      </c>
      <c r="C10927" s="72" t="s">
        <v>2103</v>
      </c>
      <c r="D10927" s="72">
        <v>61767</v>
      </c>
      <c r="E10927" s="72">
        <v>49718</v>
      </c>
      <c r="F10927" s="72">
        <v>140243</v>
      </c>
      <c r="G10927" s="72">
        <v>42849</v>
      </c>
      <c r="H10927" s="72">
        <v>45336</v>
      </c>
      <c r="I10927" s="72">
        <v>55488</v>
      </c>
      <c r="J10927" s="72">
        <v>34525</v>
      </c>
      <c r="K10927" s="72">
        <v>35565</v>
      </c>
      <c r="L10927" s="72">
        <v>34430</v>
      </c>
      <c r="M10927" s="72">
        <v>34470</v>
      </c>
      <c r="N10927" s="72">
        <v>28847</v>
      </c>
      <c r="O10927" s="72">
        <v>29442</v>
      </c>
      <c r="P10927" s="72">
        <v>31092</v>
      </c>
    </row>
    <row r="10928" spans="1:16" hidden="1">
      <c r="A10928" s="72" t="s">
        <v>2155</v>
      </c>
      <c r="B10928" s="72" t="s">
        <v>3478</v>
      </c>
      <c r="C10928" s="72" t="s">
        <v>2104</v>
      </c>
      <c r="D10928" s="72">
        <v>2239</v>
      </c>
      <c r="E10928" s="72">
        <v>2250</v>
      </c>
      <c r="F10928" s="72">
        <v>2012</v>
      </c>
      <c r="G10928" s="72">
        <v>2036</v>
      </c>
      <c r="H10928" s="72">
        <v>1872</v>
      </c>
      <c r="I10928" s="72">
        <v>1787</v>
      </c>
      <c r="J10928" s="72">
        <v>1876</v>
      </c>
      <c r="K10928" s="72">
        <v>1468</v>
      </c>
      <c r="L10928" s="72">
        <v>1616</v>
      </c>
      <c r="M10928" s="72">
        <v>1538</v>
      </c>
      <c r="N10928" s="72">
        <v>1404</v>
      </c>
      <c r="O10928" s="72">
        <v>1439</v>
      </c>
      <c r="P10928" s="72">
        <v>1653</v>
      </c>
    </row>
    <row r="10929" spans="1:16" hidden="1">
      <c r="A10929" s="72" t="s">
        <v>2155</v>
      </c>
      <c r="B10929" s="72" t="s">
        <v>3478</v>
      </c>
      <c r="C10929" s="72" t="s">
        <v>2105</v>
      </c>
      <c r="D10929" s="72">
        <v>974873</v>
      </c>
      <c r="E10929" s="72">
        <v>687750</v>
      </c>
      <c r="F10929" s="72">
        <v>1338085</v>
      </c>
      <c r="G10929" s="72">
        <v>614359</v>
      </c>
      <c r="H10929" s="72">
        <v>505551</v>
      </c>
      <c r="I10929" s="72">
        <v>433406</v>
      </c>
      <c r="J10929" s="72">
        <v>440714</v>
      </c>
      <c r="K10929" s="72">
        <v>413953</v>
      </c>
      <c r="L10929" s="72">
        <v>526828</v>
      </c>
      <c r="M10929" s="72">
        <v>460862</v>
      </c>
      <c r="N10929" s="72">
        <v>380480</v>
      </c>
      <c r="O10929" s="72">
        <v>448071</v>
      </c>
      <c r="P10929" s="72">
        <v>515094</v>
      </c>
    </row>
    <row r="10930" spans="1:16" hidden="1">
      <c r="A10930" s="72" t="s">
        <v>2155</v>
      </c>
      <c r="B10930" s="72" t="s">
        <v>3478</v>
      </c>
      <c r="C10930" s="72" t="s">
        <v>2106</v>
      </c>
      <c r="D10930" s="72">
        <v>77799</v>
      </c>
      <c r="E10930" s="72">
        <v>86028</v>
      </c>
      <c r="F10930" s="72">
        <v>172931</v>
      </c>
      <c r="G10930" s="72">
        <v>86239</v>
      </c>
      <c r="H10930" s="72">
        <v>74004</v>
      </c>
      <c r="I10930" s="72">
        <v>44406</v>
      </c>
      <c r="J10930" s="72">
        <v>68130</v>
      </c>
      <c r="K10930" s="72">
        <v>68538</v>
      </c>
      <c r="L10930" s="72">
        <v>104870</v>
      </c>
      <c r="M10930" s="72">
        <v>124396</v>
      </c>
      <c r="N10930" s="72">
        <v>55287</v>
      </c>
      <c r="O10930" s="72">
        <v>56048</v>
      </c>
      <c r="P10930" s="72">
        <v>72363</v>
      </c>
    </row>
    <row r="10931" spans="1:16" hidden="1">
      <c r="A10931" s="72" t="s">
        <v>2155</v>
      </c>
      <c r="B10931" s="72" t="s">
        <v>3478</v>
      </c>
      <c r="C10931" s="72" t="s">
        <v>2107</v>
      </c>
      <c r="D10931" s="72">
        <v>168</v>
      </c>
      <c r="E10931" s="72">
        <v>199</v>
      </c>
      <c r="F10931" s="72">
        <v>199</v>
      </c>
      <c r="G10931" s="72">
        <v>229</v>
      </c>
      <c r="H10931" s="72">
        <v>212</v>
      </c>
      <c r="I10931" s="72">
        <v>212</v>
      </c>
      <c r="J10931" s="72">
        <v>206</v>
      </c>
      <c r="K10931" s="72">
        <v>157</v>
      </c>
      <c r="L10931" s="72">
        <v>179</v>
      </c>
      <c r="M10931" s="72">
        <v>169</v>
      </c>
      <c r="N10931" s="72">
        <v>156</v>
      </c>
      <c r="O10931" s="72">
        <v>158</v>
      </c>
      <c r="P10931" s="72">
        <v>163</v>
      </c>
    </row>
    <row r="10932" spans="1:16" hidden="1">
      <c r="A10932" s="72" t="s">
        <v>2155</v>
      </c>
      <c r="B10932" s="72" t="s">
        <v>3478</v>
      </c>
      <c r="C10932" s="72" t="s">
        <v>2108</v>
      </c>
      <c r="D10932" s="72">
        <v>997837</v>
      </c>
      <c r="E10932" s="72">
        <v>831580</v>
      </c>
      <c r="F10932" s="72">
        <v>1582678</v>
      </c>
      <c r="G10932" s="72">
        <v>917268</v>
      </c>
      <c r="H10932" s="72">
        <v>832287</v>
      </c>
      <c r="I10932" s="72">
        <v>589381</v>
      </c>
      <c r="J10932" s="72">
        <v>555381</v>
      </c>
      <c r="K10932" s="72">
        <v>545495</v>
      </c>
      <c r="L10932" s="72">
        <v>604250</v>
      </c>
      <c r="M10932" s="72">
        <v>526120</v>
      </c>
      <c r="N10932" s="72">
        <v>403930</v>
      </c>
      <c r="O10932" s="72">
        <v>538228</v>
      </c>
      <c r="P10932" s="72">
        <v>880904</v>
      </c>
    </row>
    <row r="10933" spans="1:16" hidden="1">
      <c r="A10933" s="72" t="s">
        <v>2155</v>
      </c>
      <c r="B10933" s="72" t="s">
        <v>3478</v>
      </c>
      <c r="C10933" s="72" t="s">
        <v>2109</v>
      </c>
      <c r="E10933" s="72">
        <v>144</v>
      </c>
      <c r="F10933" s="72">
        <v>169</v>
      </c>
      <c r="G10933" s="72">
        <v>154</v>
      </c>
      <c r="H10933" s="72">
        <v>156</v>
      </c>
      <c r="I10933" s="72">
        <v>128</v>
      </c>
      <c r="J10933" s="72">
        <v>140</v>
      </c>
      <c r="K10933" s="72">
        <v>100</v>
      </c>
      <c r="L10933" s="72">
        <v>109</v>
      </c>
      <c r="M10933" s="72">
        <v>87</v>
      </c>
      <c r="N10933" s="72">
        <v>39</v>
      </c>
      <c r="O10933" s="72">
        <v>26</v>
      </c>
      <c r="P10933" s="72">
        <v>14</v>
      </c>
    </row>
    <row r="10934" spans="1:16" hidden="1">
      <c r="A10934" s="72" t="s">
        <v>2155</v>
      </c>
      <c r="B10934" s="72" t="s">
        <v>3478</v>
      </c>
      <c r="C10934" s="72" t="s">
        <v>2110</v>
      </c>
      <c r="E10934" s="72">
        <v>1</v>
      </c>
      <c r="F10934" s="72">
        <v>1</v>
      </c>
      <c r="G10934" s="72">
        <v>1</v>
      </c>
      <c r="H10934" s="72">
        <v>1</v>
      </c>
      <c r="I10934" s="72">
        <v>1</v>
      </c>
      <c r="J10934" s="72">
        <v>1</v>
      </c>
      <c r="K10934" s="72">
        <v>1</v>
      </c>
      <c r="L10934" s="72">
        <v>1</v>
      </c>
      <c r="M10934" s="72">
        <v>1</v>
      </c>
      <c r="N10934" s="72">
        <v>1</v>
      </c>
      <c r="O10934" s="72">
        <v>1</v>
      </c>
      <c r="P10934" s="72">
        <v>1</v>
      </c>
    </row>
    <row r="10935" spans="1:16" hidden="1">
      <c r="A10935" s="72" t="s">
        <v>2155</v>
      </c>
      <c r="B10935" s="72" t="s">
        <v>3478</v>
      </c>
      <c r="C10935" s="72" t="s">
        <v>2111</v>
      </c>
      <c r="E10935" s="72">
        <v>1634</v>
      </c>
      <c r="F10935" s="72">
        <v>1584</v>
      </c>
      <c r="G10935" s="72">
        <v>1864</v>
      </c>
      <c r="H10935" s="72">
        <v>1815</v>
      </c>
      <c r="I10935" s="72">
        <v>1308</v>
      </c>
      <c r="J10935" s="72">
        <v>1280</v>
      </c>
      <c r="K10935" s="72">
        <v>1087</v>
      </c>
      <c r="L10935" s="72">
        <v>1100</v>
      </c>
      <c r="M10935" s="72">
        <v>782</v>
      </c>
      <c r="N10935" s="72">
        <v>344</v>
      </c>
      <c r="O10935" s="72">
        <v>388</v>
      </c>
      <c r="P10935" s="72">
        <v>324</v>
      </c>
    </row>
    <row r="10936" spans="1:16" hidden="1">
      <c r="A10936" s="72" t="s">
        <v>2144</v>
      </c>
      <c r="B10936" s="72" t="s">
        <v>3479</v>
      </c>
      <c r="C10936" s="72" t="s">
        <v>2103</v>
      </c>
      <c r="D10936" s="72">
        <v>138716</v>
      </c>
      <c r="E10936" s="72">
        <v>140646</v>
      </c>
      <c r="F10936" s="72">
        <v>125859</v>
      </c>
      <c r="G10936" s="72">
        <v>152531</v>
      </c>
      <c r="H10936" s="72">
        <v>170326</v>
      </c>
      <c r="I10936" s="72">
        <v>161136</v>
      </c>
      <c r="J10936" s="72">
        <v>151538</v>
      </c>
      <c r="K10936" s="72">
        <v>153333</v>
      </c>
      <c r="L10936" s="72">
        <v>175260</v>
      </c>
      <c r="M10936" s="72">
        <v>172778</v>
      </c>
      <c r="N10936" s="72">
        <v>158175</v>
      </c>
      <c r="O10936" s="72">
        <v>164748</v>
      </c>
      <c r="P10936" s="72">
        <v>172262</v>
      </c>
    </row>
    <row r="10937" spans="1:16" hidden="1">
      <c r="A10937" s="72" t="s">
        <v>2144</v>
      </c>
      <c r="B10937" s="72" t="s">
        <v>3479</v>
      </c>
      <c r="C10937" s="72" t="s">
        <v>2104</v>
      </c>
      <c r="D10937" s="72">
        <v>1495</v>
      </c>
      <c r="E10937" s="72">
        <v>1511</v>
      </c>
      <c r="F10937" s="72">
        <v>1574</v>
      </c>
      <c r="G10937" s="72">
        <v>1573</v>
      </c>
      <c r="H10937" s="72">
        <v>1610</v>
      </c>
      <c r="I10937" s="72">
        <v>1646</v>
      </c>
      <c r="J10937" s="72">
        <v>1666</v>
      </c>
      <c r="K10937" s="72">
        <v>1688</v>
      </c>
      <c r="L10937" s="72">
        <v>1701</v>
      </c>
      <c r="M10937" s="72">
        <v>1714</v>
      </c>
      <c r="N10937" s="72">
        <v>1762</v>
      </c>
      <c r="O10937" s="72">
        <v>1782</v>
      </c>
      <c r="P10937" s="72">
        <v>1787</v>
      </c>
    </row>
    <row r="10938" spans="1:16" hidden="1">
      <c r="A10938" s="72" t="s">
        <v>2144</v>
      </c>
      <c r="B10938" s="72" t="s">
        <v>3479</v>
      </c>
      <c r="C10938" s="72" t="s">
        <v>2105</v>
      </c>
      <c r="D10938" s="72">
        <v>1365986</v>
      </c>
      <c r="E10938" s="72">
        <v>1126949</v>
      </c>
      <c r="F10938" s="72">
        <v>980407</v>
      </c>
      <c r="G10938" s="72">
        <v>1126887</v>
      </c>
      <c r="H10938" s="72">
        <v>1228118</v>
      </c>
      <c r="I10938" s="72">
        <v>1060900</v>
      </c>
      <c r="J10938" s="72">
        <v>841386</v>
      </c>
      <c r="K10938" s="72">
        <v>979297</v>
      </c>
      <c r="L10938" s="72">
        <v>1153910</v>
      </c>
      <c r="M10938" s="72">
        <v>1010858</v>
      </c>
      <c r="N10938" s="72">
        <v>881708</v>
      </c>
      <c r="O10938" s="72">
        <v>1209780</v>
      </c>
      <c r="P10938" s="72">
        <v>1793928</v>
      </c>
    </row>
    <row r="10939" spans="1:16" hidden="1">
      <c r="A10939" s="72" t="s">
        <v>2144</v>
      </c>
      <c r="B10939" s="72" t="s">
        <v>3479</v>
      </c>
      <c r="C10939" s="72" t="s">
        <v>2106</v>
      </c>
      <c r="D10939" s="72">
        <v>71312</v>
      </c>
      <c r="E10939" s="72">
        <v>73681</v>
      </c>
      <c r="F10939" s="72">
        <v>62339</v>
      </c>
      <c r="G10939" s="72">
        <v>70946</v>
      </c>
      <c r="H10939" s="72">
        <v>81774</v>
      </c>
      <c r="I10939" s="72">
        <v>74322</v>
      </c>
      <c r="J10939" s="72">
        <v>71761</v>
      </c>
      <c r="K10939" s="72">
        <v>86517</v>
      </c>
      <c r="L10939" s="72">
        <v>104045</v>
      </c>
      <c r="M10939" s="72">
        <v>114329</v>
      </c>
      <c r="N10939" s="72">
        <v>100336</v>
      </c>
      <c r="O10939" s="72">
        <v>100537</v>
      </c>
      <c r="P10939" s="72">
        <v>100710</v>
      </c>
    </row>
    <row r="10940" spans="1:16" hidden="1">
      <c r="A10940" s="72" t="s">
        <v>2144</v>
      </c>
      <c r="B10940" s="72" t="s">
        <v>3479</v>
      </c>
      <c r="C10940" s="72" t="s">
        <v>2107</v>
      </c>
      <c r="D10940" s="72">
        <v>176</v>
      </c>
      <c r="E10940" s="72">
        <v>185</v>
      </c>
      <c r="F10940" s="72">
        <v>192</v>
      </c>
      <c r="G10940" s="72">
        <v>195</v>
      </c>
      <c r="H10940" s="72">
        <v>195</v>
      </c>
      <c r="I10940" s="72">
        <v>195</v>
      </c>
      <c r="J10940" s="72">
        <v>199</v>
      </c>
      <c r="K10940" s="72">
        <v>203</v>
      </c>
      <c r="L10940" s="72">
        <v>207</v>
      </c>
      <c r="M10940" s="72">
        <v>208</v>
      </c>
      <c r="N10940" s="72">
        <v>212</v>
      </c>
      <c r="O10940" s="72">
        <v>213</v>
      </c>
      <c r="P10940" s="72">
        <v>212</v>
      </c>
    </row>
    <row r="10941" spans="1:16" hidden="1">
      <c r="A10941" s="72" t="s">
        <v>2144</v>
      </c>
      <c r="B10941" s="72" t="s">
        <v>3479</v>
      </c>
      <c r="C10941" s="72" t="s">
        <v>2108</v>
      </c>
      <c r="D10941" s="72">
        <v>620823</v>
      </c>
      <c r="E10941" s="72">
        <v>510764</v>
      </c>
      <c r="F10941" s="72">
        <v>413975</v>
      </c>
      <c r="G10941" s="72">
        <v>452209</v>
      </c>
      <c r="H10941" s="72">
        <v>513623</v>
      </c>
      <c r="I10941" s="72">
        <v>404114</v>
      </c>
      <c r="J10941" s="72">
        <v>324704</v>
      </c>
      <c r="K10941" s="72">
        <v>451803</v>
      </c>
      <c r="L10941" s="72">
        <v>571573</v>
      </c>
      <c r="M10941" s="72">
        <v>516706</v>
      </c>
      <c r="N10941" s="72">
        <v>404306</v>
      </c>
      <c r="O10941" s="72">
        <v>596654</v>
      </c>
      <c r="P10941" s="72">
        <v>910382</v>
      </c>
    </row>
    <row r="10942" spans="1:16" hidden="1">
      <c r="A10942" s="72" t="s">
        <v>2144</v>
      </c>
      <c r="B10942" s="72" t="s">
        <v>3479</v>
      </c>
      <c r="C10942" s="72" t="s">
        <v>2109</v>
      </c>
      <c r="D10942" s="72">
        <v>16765</v>
      </c>
      <c r="E10942" s="72">
        <v>20881</v>
      </c>
      <c r="F10942" s="72">
        <v>18810</v>
      </c>
      <c r="G10942" s="72">
        <v>19127</v>
      </c>
      <c r="H10942" s="72">
        <v>21197</v>
      </c>
      <c r="I10942" s="72">
        <v>18813</v>
      </c>
      <c r="J10942" s="72">
        <v>12153</v>
      </c>
    </row>
    <row r="10943" spans="1:16" hidden="1">
      <c r="A10943" s="72" t="s">
        <v>2144</v>
      </c>
      <c r="B10943" s="72" t="s">
        <v>3479</v>
      </c>
      <c r="C10943" s="72" t="s">
        <v>2110</v>
      </c>
      <c r="D10943" s="72">
        <v>3</v>
      </c>
      <c r="E10943" s="72">
        <v>3</v>
      </c>
      <c r="F10943" s="72">
        <v>2</v>
      </c>
      <c r="G10943" s="72">
        <v>2</v>
      </c>
      <c r="H10943" s="72">
        <v>2</v>
      </c>
      <c r="I10943" s="72">
        <v>2</v>
      </c>
      <c r="J10943" s="72">
        <v>2</v>
      </c>
    </row>
    <row r="10944" spans="1:16" hidden="1">
      <c r="A10944" s="72" t="s">
        <v>2144</v>
      </c>
      <c r="B10944" s="72" t="s">
        <v>3479</v>
      </c>
      <c r="C10944" s="72" t="s">
        <v>2111</v>
      </c>
      <c r="D10944" s="72">
        <v>131210</v>
      </c>
      <c r="E10944" s="72">
        <v>114607</v>
      </c>
      <c r="F10944" s="72">
        <v>90256</v>
      </c>
      <c r="G10944" s="72">
        <v>97533</v>
      </c>
      <c r="H10944" s="72">
        <v>87203</v>
      </c>
      <c r="I10944" s="72">
        <v>83570</v>
      </c>
      <c r="J10944" s="72">
        <v>37179</v>
      </c>
    </row>
    <row r="10945" spans="1:16" hidden="1">
      <c r="A10945" s="72" t="s">
        <v>2129</v>
      </c>
      <c r="B10945" s="72" t="s">
        <v>3480</v>
      </c>
      <c r="C10945" s="72" t="s">
        <v>2103</v>
      </c>
      <c r="D10945" s="72">
        <v>47634</v>
      </c>
      <c r="E10945" s="72">
        <v>27239</v>
      </c>
      <c r="F10945" s="72">
        <v>24733</v>
      </c>
      <c r="G10945" s="72">
        <v>29256</v>
      </c>
      <c r="H10945" s="72">
        <v>32015</v>
      </c>
      <c r="I10945" s="72">
        <v>27446</v>
      </c>
      <c r="J10945" s="72">
        <v>26121</v>
      </c>
      <c r="K10945" s="72">
        <v>24781</v>
      </c>
      <c r="L10945" s="72">
        <v>29544</v>
      </c>
      <c r="M10945" s="72">
        <v>26900</v>
      </c>
      <c r="N10945" s="72">
        <v>21920</v>
      </c>
      <c r="O10945" s="72">
        <v>24998</v>
      </c>
      <c r="P10945" s="72">
        <v>25771</v>
      </c>
    </row>
    <row r="10946" spans="1:16" hidden="1">
      <c r="A10946" s="72" t="s">
        <v>2129</v>
      </c>
      <c r="B10946" s="72" t="s">
        <v>3480</v>
      </c>
      <c r="C10946" s="72" t="s">
        <v>2104</v>
      </c>
      <c r="D10946" s="72">
        <v>420</v>
      </c>
      <c r="E10946" s="72">
        <v>424</v>
      </c>
      <c r="F10946" s="72">
        <v>421</v>
      </c>
      <c r="G10946" s="72">
        <v>409</v>
      </c>
      <c r="H10946" s="72">
        <v>420</v>
      </c>
      <c r="I10946" s="72">
        <v>384</v>
      </c>
      <c r="J10946" s="72">
        <v>426</v>
      </c>
      <c r="K10946" s="72">
        <v>415</v>
      </c>
      <c r="L10946" s="72">
        <v>408</v>
      </c>
      <c r="M10946" s="72">
        <v>404</v>
      </c>
      <c r="N10946" s="72">
        <v>411</v>
      </c>
      <c r="O10946" s="72">
        <v>410</v>
      </c>
      <c r="P10946" s="72">
        <v>421</v>
      </c>
    </row>
    <row r="10947" spans="1:16" hidden="1">
      <c r="A10947" s="72" t="s">
        <v>2129</v>
      </c>
      <c r="B10947" s="72" t="s">
        <v>3480</v>
      </c>
      <c r="C10947" s="72" t="s">
        <v>2105</v>
      </c>
      <c r="D10947" s="72">
        <v>365673</v>
      </c>
      <c r="E10947" s="72">
        <v>241639</v>
      </c>
      <c r="F10947" s="72">
        <v>228076</v>
      </c>
      <c r="G10947" s="72">
        <v>189317</v>
      </c>
      <c r="H10947" s="72">
        <v>356328</v>
      </c>
      <c r="I10947" s="72">
        <v>286626</v>
      </c>
      <c r="J10947" s="72">
        <v>171875</v>
      </c>
      <c r="K10947" s="72">
        <v>154230</v>
      </c>
      <c r="L10947" s="72">
        <v>279424</v>
      </c>
      <c r="M10947" s="72">
        <v>242741</v>
      </c>
      <c r="N10947" s="72">
        <v>148695</v>
      </c>
      <c r="O10947" s="72">
        <v>173869</v>
      </c>
      <c r="P10947" s="72">
        <v>247830</v>
      </c>
    </row>
    <row r="10948" spans="1:16" hidden="1">
      <c r="A10948" s="72" t="s">
        <v>2129</v>
      </c>
      <c r="B10948" s="72" t="s">
        <v>3480</v>
      </c>
      <c r="C10948" s="72" t="s">
        <v>2106</v>
      </c>
      <c r="D10948" s="72">
        <v>10320</v>
      </c>
      <c r="E10948" s="72">
        <v>8060</v>
      </c>
      <c r="F10948" s="72">
        <v>4979</v>
      </c>
      <c r="G10948" s="72">
        <v>7062</v>
      </c>
      <c r="H10948" s="72">
        <v>8189</v>
      </c>
      <c r="I10948" s="72">
        <v>5904</v>
      </c>
      <c r="J10948" s="72">
        <v>5410</v>
      </c>
      <c r="K10948" s="72">
        <v>4849</v>
      </c>
      <c r="L10948" s="72">
        <v>16438</v>
      </c>
      <c r="M10948" s="72">
        <v>14414</v>
      </c>
      <c r="N10948" s="72">
        <v>4993</v>
      </c>
      <c r="O10948" s="72">
        <v>6106</v>
      </c>
      <c r="P10948" s="72">
        <v>5815</v>
      </c>
    </row>
    <row r="10949" spans="1:16" hidden="1">
      <c r="A10949" s="72" t="s">
        <v>2129</v>
      </c>
      <c r="B10949" s="72" t="s">
        <v>3480</v>
      </c>
      <c r="C10949" s="72" t="s">
        <v>2107</v>
      </c>
      <c r="D10949" s="72">
        <v>49</v>
      </c>
      <c r="E10949" s="72">
        <v>52</v>
      </c>
      <c r="F10949" s="72">
        <v>52</v>
      </c>
      <c r="G10949" s="72">
        <v>54</v>
      </c>
      <c r="H10949" s="72">
        <v>52</v>
      </c>
      <c r="I10949" s="72">
        <v>62</v>
      </c>
      <c r="J10949" s="72">
        <v>46</v>
      </c>
      <c r="K10949" s="72">
        <v>51</v>
      </c>
      <c r="L10949" s="72">
        <v>50</v>
      </c>
      <c r="M10949" s="72">
        <v>51</v>
      </c>
      <c r="N10949" s="72">
        <v>51</v>
      </c>
      <c r="O10949" s="72">
        <v>50</v>
      </c>
      <c r="P10949" s="72">
        <v>48</v>
      </c>
    </row>
    <row r="10950" spans="1:16" hidden="1">
      <c r="A10950" s="72" t="s">
        <v>2129</v>
      </c>
      <c r="B10950" s="72" t="s">
        <v>3480</v>
      </c>
      <c r="C10950" s="72" t="s">
        <v>2108</v>
      </c>
      <c r="D10950" s="72">
        <v>74968</v>
      </c>
      <c r="E10950" s="72">
        <v>52620</v>
      </c>
      <c r="F10950" s="72">
        <v>36723</v>
      </c>
      <c r="G10950" s="72">
        <v>45729</v>
      </c>
      <c r="H10950" s="72">
        <v>90531</v>
      </c>
      <c r="I10950" s="72">
        <v>87896</v>
      </c>
      <c r="J10950" s="72">
        <v>35550</v>
      </c>
      <c r="K10950" s="72">
        <v>39504</v>
      </c>
      <c r="L10950" s="72">
        <v>129556</v>
      </c>
      <c r="M10950" s="72">
        <v>114363</v>
      </c>
      <c r="N10950" s="72">
        <v>33528</v>
      </c>
      <c r="O10950" s="72">
        <v>42196</v>
      </c>
      <c r="P10950" s="72">
        <v>55893</v>
      </c>
    </row>
    <row r="10951" spans="1:16" hidden="1">
      <c r="A10951" s="72" t="s">
        <v>2129</v>
      </c>
      <c r="B10951" s="72" t="s">
        <v>3480</v>
      </c>
      <c r="C10951" s="72" t="s">
        <v>2109</v>
      </c>
      <c r="I10951" s="72">
        <v>9290</v>
      </c>
      <c r="J10951" s="72">
        <v>20258</v>
      </c>
      <c r="K10951" s="72">
        <v>819</v>
      </c>
      <c r="O10951" s="72">
        <v>11558</v>
      </c>
      <c r="P10951" s="72">
        <v>12612</v>
      </c>
    </row>
    <row r="10952" spans="1:16" hidden="1">
      <c r="A10952" s="72" t="s">
        <v>2129</v>
      </c>
      <c r="B10952" s="72" t="s">
        <v>3480</v>
      </c>
      <c r="C10952" s="72" t="s">
        <v>2110</v>
      </c>
      <c r="I10952" s="72">
        <v>1</v>
      </c>
      <c r="J10952" s="72">
        <v>1</v>
      </c>
      <c r="K10952" s="72">
        <v>1</v>
      </c>
      <c r="O10952" s="72">
        <v>1</v>
      </c>
      <c r="P10952" s="72">
        <v>1</v>
      </c>
    </row>
    <row r="10953" spans="1:16" hidden="1">
      <c r="A10953" s="72" t="s">
        <v>2129</v>
      </c>
      <c r="B10953" s="72" t="s">
        <v>3480</v>
      </c>
      <c r="C10953" s="72" t="s">
        <v>2111</v>
      </c>
      <c r="I10953" s="72">
        <v>54093</v>
      </c>
      <c r="J10953" s="72">
        <v>120110</v>
      </c>
      <c r="K10953" s="72">
        <v>5283</v>
      </c>
      <c r="O10953" s="72">
        <v>79224</v>
      </c>
      <c r="P10953" s="72">
        <v>123848</v>
      </c>
    </row>
    <row r="10954" spans="1:16" hidden="1">
      <c r="A10954" s="72" t="s">
        <v>2126</v>
      </c>
      <c r="B10954" s="72" t="s">
        <v>3481</v>
      </c>
      <c r="C10954" s="72" t="s">
        <v>2103</v>
      </c>
      <c r="D10954" s="72">
        <v>25224</v>
      </c>
      <c r="E10954" s="72">
        <v>24416</v>
      </c>
      <c r="F10954" s="72">
        <v>22617</v>
      </c>
      <c r="G10954" s="72">
        <v>29789</v>
      </c>
      <c r="H10954" s="72">
        <v>36082</v>
      </c>
      <c r="I10954" s="72">
        <v>33537</v>
      </c>
      <c r="J10954" s="72">
        <v>32898</v>
      </c>
      <c r="K10954" s="72">
        <v>31401</v>
      </c>
      <c r="L10954" s="72">
        <v>36967</v>
      </c>
      <c r="M10954" s="72">
        <v>37228</v>
      </c>
      <c r="N10954" s="72">
        <v>40700</v>
      </c>
      <c r="O10954" s="72">
        <v>38377</v>
      </c>
      <c r="P10954" s="72">
        <v>42245</v>
      </c>
    </row>
    <row r="10955" spans="1:16" hidden="1">
      <c r="A10955" s="72" t="s">
        <v>2126</v>
      </c>
      <c r="B10955" s="72" t="s">
        <v>3481</v>
      </c>
      <c r="C10955" s="72" t="s">
        <v>2104</v>
      </c>
      <c r="D10955" s="72">
        <v>404</v>
      </c>
      <c r="E10955" s="72">
        <v>426</v>
      </c>
      <c r="F10955" s="72">
        <v>444</v>
      </c>
      <c r="G10955" s="72">
        <v>475</v>
      </c>
      <c r="H10955" s="72">
        <v>518</v>
      </c>
      <c r="I10955" s="72">
        <v>540</v>
      </c>
      <c r="J10955" s="72">
        <v>555</v>
      </c>
      <c r="K10955" s="72">
        <v>567</v>
      </c>
      <c r="L10955" s="72">
        <v>600</v>
      </c>
      <c r="M10955" s="72">
        <v>626</v>
      </c>
      <c r="N10955" s="72">
        <v>648</v>
      </c>
      <c r="O10955" s="72">
        <v>723</v>
      </c>
      <c r="P10955" s="72">
        <v>725</v>
      </c>
    </row>
    <row r="10956" spans="1:16" hidden="1">
      <c r="A10956" s="72" t="s">
        <v>2126</v>
      </c>
      <c r="B10956" s="72" t="s">
        <v>3481</v>
      </c>
      <c r="C10956" s="72" t="s">
        <v>2105</v>
      </c>
      <c r="D10956" s="72">
        <v>194326</v>
      </c>
      <c r="E10956" s="72">
        <v>141591</v>
      </c>
      <c r="F10956" s="72">
        <v>98957</v>
      </c>
      <c r="G10956" s="72">
        <v>121540</v>
      </c>
      <c r="H10956" s="72">
        <v>178869</v>
      </c>
      <c r="I10956" s="72">
        <v>130216</v>
      </c>
      <c r="J10956" s="72">
        <v>140357</v>
      </c>
      <c r="K10956" s="72">
        <v>97878</v>
      </c>
      <c r="L10956" s="72">
        <v>116897</v>
      </c>
      <c r="M10956" s="72">
        <v>133051</v>
      </c>
      <c r="N10956" s="72">
        <v>118056</v>
      </c>
      <c r="O10956" s="72">
        <v>147511</v>
      </c>
      <c r="P10956" s="72">
        <v>259821</v>
      </c>
    </row>
    <row r="10957" spans="1:16" hidden="1">
      <c r="A10957" s="72" t="s">
        <v>2129</v>
      </c>
      <c r="B10957" s="72" t="s">
        <v>3482</v>
      </c>
      <c r="C10957" s="72" t="s">
        <v>2103</v>
      </c>
      <c r="D10957" s="72">
        <v>19752</v>
      </c>
      <c r="E10957" s="72">
        <v>19019</v>
      </c>
      <c r="F10957" s="72">
        <v>16053</v>
      </c>
      <c r="G10957" s="72">
        <v>20036</v>
      </c>
      <c r="H10957" s="72">
        <v>20881</v>
      </c>
      <c r="I10957" s="72">
        <v>18216</v>
      </c>
      <c r="J10957" s="72">
        <v>15987</v>
      </c>
      <c r="K10957" s="72">
        <v>15492</v>
      </c>
      <c r="L10957" s="72">
        <v>19771</v>
      </c>
      <c r="M10957" s="72">
        <v>17360</v>
      </c>
      <c r="N10957" s="72">
        <v>16293</v>
      </c>
      <c r="O10957" s="72">
        <v>18003</v>
      </c>
      <c r="P10957" s="72">
        <v>18287</v>
      </c>
    </row>
    <row r="10958" spans="1:16" hidden="1">
      <c r="A10958" s="72" t="s">
        <v>2129</v>
      </c>
      <c r="B10958" s="72" t="s">
        <v>3482</v>
      </c>
      <c r="C10958" s="72" t="s">
        <v>2104</v>
      </c>
      <c r="D10958" s="72">
        <v>344</v>
      </c>
      <c r="E10958" s="72">
        <v>344</v>
      </c>
      <c r="F10958" s="72">
        <v>354</v>
      </c>
      <c r="G10958" s="72">
        <v>337</v>
      </c>
      <c r="H10958" s="72">
        <v>345</v>
      </c>
      <c r="I10958" s="72">
        <v>343</v>
      </c>
      <c r="J10958" s="72">
        <v>349</v>
      </c>
      <c r="K10958" s="72">
        <v>344</v>
      </c>
      <c r="L10958" s="72">
        <v>343</v>
      </c>
      <c r="M10958" s="72">
        <v>341</v>
      </c>
      <c r="N10958" s="72">
        <v>345</v>
      </c>
      <c r="O10958" s="72">
        <v>348</v>
      </c>
      <c r="P10958" s="72">
        <v>351</v>
      </c>
    </row>
    <row r="10959" spans="1:16" hidden="1">
      <c r="A10959" s="72" t="s">
        <v>2129</v>
      </c>
      <c r="B10959" s="72" t="s">
        <v>3482</v>
      </c>
      <c r="C10959" s="72" t="s">
        <v>2105</v>
      </c>
      <c r="D10959" s="72">
        <v>285429</v>
      </c>
      <c r="E10959" s="72">
        <v>276205</v>
      </c>
      <c r="F10959" s="72">
        <v>235484</v>
      </c>
      <c r="G10959" s="72">
        <v>292314</v>
      </c>
      <c r="H10959" s="72">
        <v>290487</v>
      </c>
      <c r="I10959" s="72">
        <v>250188</v>
      </c>
      <c r="J10959" s="72">
        <v>189132</v>
      </c>
      <c r="K10959" s="72">
        <v>184099</v>
      </c>
      <c r="L10959" s="72">
        <v>230902</v>
      </c>
      <c r="M10959" s="72">
        <v>204747</v>
      </c>
      <c r="N10959" s="72">
        <v>192540</v>
      </c>
      <c r="O10959" s="72">
        <v>212425</v>
      </c>
      <c r="P10959" s="72">
        <v>215108</v>
      </c>
    </row>
    <row r="10960" spans="1:16" hidden="1">
      <c r="A10960" s="72" t="s">
        <v>2129</v>
      </c>
      <c r="B10960" s="72" t="s">
        <v>3482</v>
      </c>
      <c r="C10960" s="72" t="s">
        <v>2106</v>
      </c>
      <c r="D10960" s="72">
        <v>21416</v>
      </c>
      <c r="E10960" s="72">
        <v>20781</v>
      </c>
      <c r="F10960" s="72">
        <v>17348</v>
      </c>
      <c r="G10960" s="72">
        <v>21145</v>
      </c>
      <c r="H10960" s="72">
        <v>21334</v>
      </c>
      <c r="I10960" s="72">
        <v>20061</v>
      </c>
      <c r="J10960" s="72">
        <v>17633</v>
      </c>
      <c r="K10960" s="72">
        <v>17021</v>
      </c>
      <c r="L10960" s="72">
        <v>23166</v>
      </c>
      <c r="M10960" s="72">
        <v>19574</v>
      </c>
      <c r="N10960" s="72">
        <v>17183</v>
      </c>
      <c r="O10960" s="72">
        <v>18380</v>
      </c>
      <c r="P10960" s="72">
        <v>19022</v>
      </c>
    </row>
    <row r="10961" spans="1:16" hidden="1">
      <c r="A10961" s="72" t="s">
        <v>2129</v>
      </c>
      <c r="B10961" s="72" t="s">
        <v>3482</v>
      </c>
      <c r="C10961" s="72" t="s">
        <v>2107</v>
      </c>
      <c r="D10961" s="72">
        <v>106</v>
      </c>
      <c r="E10961" s="72">
        <v>106</v>
      </c>
      <c r="F10961" s="72">
        <v>105</v>
      </c>
      <c r="G10961" s="72">
        <v>100</v>
      </c>
      <c r="H10961" s="72">
        <v>97</v>
      </c>
      <c r="I10961" s="72">
        <v>91</v>
      </c>
      <c r="J10961" s="72">
        <v>91</v>
      </c>
      <c r="K10961" s="72">
        <v>91</v>
      </c>
      <c r="L10961" s="72">
        <v>94</v>
      </c>
      <c r="M10961" s="72">
        <v>91</v>
      </c>
      <c r="N10961" s="72">
        <v>89</v>
      </c>
      <c r="O10961" s="72">
        <v>89</v>
      </c>
      <c r="P10961" s="72">
        <v>92</v>
      </c>
    </row>
    <row r="10962" spans="1:16" hidden="1">
      <c r="A10962" s="72" t="s">
        <v>2129</v>
      </c>
      <c r="B10962" s="72" t="s">
        <v>3482</v>
      </c>
      <c r="C10962" s="72" t="s">
        <v>2108</v>
      </c>
      <c r="D10962" s="72">
        <v>304003</v>
      </c>
      <c r="E10962" s="72">
        <v>294395</v>
      </c>
      <c r="F10962" s="72">
        <v>246692</v>
      </c>
      <c r="G10962" s="72">
        <v>302815</v>
      </c>
      <c r="H10962" s="72">
        <v>295413</v>
      </c>
      <c r="I10962" s="72">
        <v>261157</v>
      </c>
      <c r="J10962" s="72">
        <v>201576</v>
      </c>
      <c r="K10962" s="72">
        <v>194037</v>
      </c>
      <c r="L10962" s="72">
        <v>262874</v>
      </c>
      <c r="M10962" s="72">
        <v>223212</v>
      </c>
      <c r="N10962" s="72">
        <v>195335</v>
      </c>
      <c r="O10962" s="72">
        <v>209117</v>
      </c>
      <c r="P10962" s="72">
        <v>228252</v>
      </c>
    </row>
    <row r="10963" spans="1:16" hidden="1">
      <c r="A10963" s="72" t="s">
        <v>2129</v>
      </c>
      <c r="B10963" s="72" t="s">
        <v>3482</v>
      </c>
      <c r="C10963" s="72" t="s">
        <v>2109</v>
      </c>
      <c r="D10963" s="72">
        <v>82086</v>
      </c>
      <c r="E10963" s="72">
        <v>82001</v>
      </c>
      <c r="F10963" s="72">
        <v>78628</v>
      </c>
      <c r="G10963" s="72">
        <v>78399</v>
      </c>
      <c r="H10963" s="72">
        <v>74825</v>
      </c>
      <c r="I10963" s="72">
        <v>77371</v>
      </c>
      <c r="J10963" s="72">
        <v>83427</v>
      </c>
      <c r="K10963" s="72">
        <v>111841</v>
      </c>
      <c r="L10963" s="72">
        <v>108706</v>
      </c>
      <c r="M10963" s="72">
        <v>113156</v>
      </c>
      <c r="N10963" s="72">
        <v>88482</v>
      </c>
      <c r="O10963" s="72">
        <v>92079</v>
      </c>
      <c r="P10963" s="72">
        <v>77341</v>
      </c>
    </row>
    <row r="10964" spans="1:16" hidden="1">
      <c r="A10964" s="72" t="s">
        <v>2129</v>
      </c>
      <c r="B10964" s="72" t="s">
        <v>3482</v>
      </c>
      <c r="C10964" s="72" t="s">
        <v>2110</v>
      </c>
      <c r="D10964" s="72">
        <v>4</v>
      </c>
      <c r="E10964" s="72">
        <v>4</v>
      </c>
      <c r="F10964" s="72">
        <v>4</v>
      </c>
      <c r="G10964" s="72">
        <v>4</v>
      </c>
      <c r="H10964" s="72">
        <v>4</v>
      </c>
      <c r="I10964" s="72">
        <v>4</v>
      </c>
      <c r="J10964" s="72">
        <v>4</v>
      </c>
      <c r="K10964" s="72">
        <v>4</v>
      </c>
      <c r="L10964" s="72">
        <v>4</v>
      </c>
      <c r="M10964" s="72">
        <v>4</v>
      </c>
      <c r="N10964" s="72">
        <v>4</v>
      </c>
      <c r="O10964" s="72">
        <v>4</v>
      </c>
      <c r="P10964" s="72">
        <v>4</v>
      </c>
    </row>
    <row r="10965" spans="1:16" hidden="1">
      <c r="A10965" s="72" t="s">
        <v>2129</v>
      </c>
      <c r="B10965" s="72" t="s">
        <v>3482</v>
      </c>
      <c r="C10965" s="72" t="s">
        <v>2111</v>
      </c>
      <c r="D10965" s="72">
        <v>615378</v>
      </c>
      <c r="E10965" s="72">
        <v>556678</v>
      </c>
      <c r="F10965" s="72">
        <v>402613</v>
      </c>
      <c r="G10965" s="72">
        <v>434112</v>
      </c>
      <c r="H10965" s="72">
        <v>467723</v>
      </c>
      <c r="I10965" s="72">
        <v>369202</v>
      </c>
      <c r="J10965" s="72">
        <v>362420</v>
      </c>
      <c r="K10965" s="72">
        <v>537852</v>
      </c>
      <c r="L10965" s="72">
        <v>509667</v>
      </c>
      <c r="M10965" s="72">
        <v>503816</v>
      </c>
      <c r="N10965" s="72">
        <v>333616</v>
      </c>
      <c r="O10965" s="72">
        <v>515243</v>
      </c>
      <c r="P10965" s="72">
        <v>538016</v>
      </c>
    </row>
    <row r="10966" spans="1:16" hidden="1">
      <c r="A10966" s="72" t="s">
        <v>2147</v>
      </c>
      <c r="B10966" s="72" t="s">
        <v>3483</v>
      </c>
      <c r="C10966" s="72" t="s">
        <v>2103</v>
      </c>
      <c r="D10966" s="72">
        <v>8511325</v>
      </c>
      <c r="E10966" s="72">
        <v>2192226</v>
      </c>
      <c r="F10966" s="72">
        <v>2009729</v>
      </c>
      <c r="G10966" s="72">
        <v>2282174</v>
      </c>
      <c r="H10966" s="72">
        <v>2330538</v>
      </c>
      <c r="I10966" s="72">
        <v>1894331</v>
      </c>
      <c r="J10966" s="72">
        <v>1547452</v>
      </c>
      <c r="K10966" s="72">
        <v>1329096</v>
      </c>
      <c r="L10966" s="72">
        <v>1331416</v>
      </c>
      <c r="M10966" s="72">
        <v>1154605</v>
      </c>
      <c r="N10966" s="72">
        <v>1003049</v>
      </c>
      <c r="O10966" s="72">
        <v>889649</v>
      </c>
      <c r="P10966" s="72">
        <v>972090</v>
      </c>
    </row>
    <row r="10967" spans="1:16" hidden="1">
      <c r="A10967" s="72" t="s">
        <v>2147</v>
      </c>
      <c r="B10967" s="72" t="s">
        <v>3483</v>
      </c>
      <c r="C10967" s="72" t="s">
        <v>2104</v>
      </c>
      <c r="D10967" s="72">
        <v>63679</v>
      </c>
      <c r="E10967" s="72">
        <v>23044</v>
      </c>
      <c r="F10967" s="72">
        <v>23511</v>
      </c>
      <c r="G10967" s="72">
        <v>22767</v>
      </c>
      <c r="H10967" s="72">
        <v>21879</v>
      </c>
      <c r="I10967" s="72">
        <v>20979</v>
      </c>
      <c r="J10967" s="72">
        <v>19433</v>
      </c>
      <c r="K10967" s="72">
        <v>16625</v>
      </c>
      <c r="L10967" s="72">
        <v>14136</v>
      </c>
      <c r="M10967" s="72">
        <v>12993</v>
      </c>
      <c r="N10967" s="72">
        <v>12293</v>
      </c>
      <c r="O10967" s="72">
        <v>10835</v>
      </c>
      <c r="P10967" s="72">
        <v>10753</v>
      </c>
    </row>
    <row r="10968" spans="1:16" hidden="1">
      <c r="A10968" s="72" t="s">
        <v>2147</v>
      </c>
      <c r="B10968" s="72" t="s">
        <v>3483</v>
      </c>
      <c r="C10968" s="72" t="s">
        <v>2105</v>
      </c>
      <c r="D10968" s="72">
        <v>90409589</v>
      </c>
      <c r="E10968" s="72">
        <v>19426951</v>
      </c>
      <c r="F10968" s="72">
        <v>15821734</v>
      </c>
      <c r="G10968" s="72">
        <v>17736325</v>
      </c>
      <c r="H10968" s="72">
        <v>20985253</v>
      </c>
      <c r="I10968" s="72">
        <v>14995993</v>
      </c>
      <c r="J10968" s="72">
        <v>12666293</v>
      </c>
      <c r="K10968" s="72">
        <v>12098081</v>
      </c>
      <c r="L10968" s="72">
        <v>10575084</v>
      </c>
      <c r="M10968" s="72">
        <v>10173954</v>
      </c>
      <c r="N10968" s="72">
        <v>8977020</v>
      </c>
      <c r="O10968" s="72">
        <v>9932193</v>
      </c>
      <c r="P10968" s="72">
        <v>13207000</v>
      </c>
    </row>
    <row r="10969" spans="1:16" hidden="1">
      <c r="A10969" s="72" t="s">
        <v>2147</v>
      </c>
      <c r="B10969" s="72" t="s">
        <v>3483</v>
      </c>
      <c r="C10969" s="72" t="s">
        <v>2106</v>
      </c>
      <c r="D10969" s="72">
        <v>2994397</v>
      </c>
      <c r="E10969" s="72">
        <v>93716</v>
      </c>
      <c r="F10969" s="72">
        <v>46547</v>
      </c>
      <c r="G10969" s="72">
        <v>43955</v>
      </c>
      <c r="H10969" s="72">
        <v>35177</v>
      </c>
      <c r="I10969" s="72">
        <v>142854</v>
      </c>
      <c r="J10969" s="72">
        <v>32007</v>
      </c>
      <c r="K10969" s="72">
        <v>59149</v>
      </c>
      <c r="L10969" s="72">
        <v>68810</v>
      </c>
      <c r="M10969" s="72">
        <v>69267</v>
      </c>
      <c r="N10969" s="72">
        <v>88872</v>
      </c>
      <c r="O10969" s="72">
        <v>41464</v>
      </c>
      <c r="P10969" s="72">
        <v>88641</v>
      </c>
    </row>
    <row r="10970" spans="1:16" hidden="1">
      <c r="A10970" s="72" t="s">
        <v>2147</v>
      </c>
      <c r="B10970" s="72" t="s">
        <v>3483</v>
      </c>
      <c r="C10970" s="72" t="s">
        <v>2107</v>
      </c>
      <c r="D10970" s="72">
        <v>4050</v>
      </c>
      <c r="E10970" s="72">
        <v>91</v>
      </c>
      <c r="F10970" s="72">
        <v>52</v>
      </c>
      <c r="G10970" s="72">
        <v>56</v>
      </c>
      <c r="H10970" s="72">
        <v>33</v>
      </c>
      <c r="I10970" s="72">
        <v>38</v>
      </c>
      <c r="J10970" s="72">
        <v>35</v>
      </c>
      <c r="K10970" s="72">
        <v>42</v>
      </c>
      <c r="L10970" s="72">
        <v>40</v>
      </c>
      <c r="M10970" s="72">
        <v>39</v>
      </c>
      <c r="N10970" s="72">
        <v>33</v>
      </c>
      <c r="O10970" s="72">
        <v>30</v>
      </c>
      <c r="P10970" s="72">
        <v>33</v>
      </c>
    </row>
    <row r="10971" spans="1:16" hidden="1">
      <c r="A10971" s="72" t="s">
        <v>2147</v>
      </c>
      <c r="B10971" s="72" t="s">
        <v>3483</v>
      </c>
      <c r="C10971" s="72" t="s">
        <v>2108</v>
      </c>
      <c r="D10971" s="72">
        <v>30386891</v>
      </c>
      <c r="E10971" s="72">
        <v>700935</v>
      </c>
      <c r="F10971" s="72">
        <v>293739</v>
      </c>
      <c r="G10971" s="72">
        <v>290069</v>
      </c>
      <c r="H10971" s="72">
        <v>284333</v>
      </c>
      <c r="I10971" s="72">
        <v>886869</v>
      </c>
      <c r="J10971" s="72">
        <v>191546</v>
      </c>
      <c r="K10971" s="72">
        <v>384727</v>
      </c>
      <c r="L10971" s="72">
        <v>390953</v>
      </c>
      <c r="M10971" s="72">
        <v>425126</v>
      </c>
      <c r="N10971" s="72">
        <v>487917</v>
      </c>
      <c r="O10971" s="72">
        <v>302762</v>
      </c>
      <c r="P10971" s="72">
        <v>691507</v>
      </c>
    </row>
    <row r="10972" spans="1:16" hidden="1">
      <c r="A10972" s="72" t="s">
        <v>2147</v>
      </c>
      <c r="B10972" s="72" t="s">
        <v>3483</v>
      </c>
      <c r="C10972" s="72" t="s">
        <v>2109</v>
      </c>
      <c r="D10972" s="72">
        <v>223114</v>
      </c>
      <c r="E10972" s="72">
        <v>2396</v>
      </c>
      <c r="F10972" s="72">
        <v>2219</v>
      </c>
      <c r="G10972" s="72">
        <v>2621</v>
      </c>
      <c r="H10972" s="72">
        <v>2382</v>
      </c>
      <c r="I10972" s="72">
        <v>2187</v>
      </c>
      <c r="J10972" s="72">
        <v>1796</v>
      </c>
      <c r="K10972" s="72">
        <v>2177</v>
      </c>
    </row>
    <row r="10973" spans="1:16" hidden="1">
      <c r="A10973" s="72" t="s">
        <v>2147</v>
      </c>
      <c r="B10973" s="72" t="s">
        <v>3483</v>
      </c>
      <c r="C10973" s="72" t="s">
        <v>2110</v>
      </c>
      <c r="D10973" s="72">
        <v>5</v>
      </c>
      <c r="E10973" s="72">
        <v>2</v>
      </c>
      <c r="F10973" s="72">
        <v>2</v>
      </c>
      <c r="G10973" s="72">
        <v>2</v>
      </c>
      <c r="H10973" s="72">
        <v>1</v>
      </c>
      <c r="I10973" s="72">
        <v>1</v>
      </c>
      <c r="J10973" s="72">
        <v>1</v>
      </c>
      <c r="K10973" s="72">
        <v>1</v>
      </c>
    </row>
    <row r="10974" spans="1:16" hidden="1">
      <c r="A10974" s="72" t="s">
        <v>2147</v>
      </c>
      <c r="B10974" s="72" t="s">
        <v>3483</v>
      </c>
      <c r="C10974" s="72" t="s">
        <v>2111</v>
      </c>
      <c r="D10974" s="72">
        <v>2075325</v>
      </c>
      <c r="E10974" s="72">
        <v>16966</v>
      </c>
      <c r="F10974" s="72">
        <v>12900</v>
      </c>
      <c r="G10974" s="72">
        <v>15310</v>
      </c>
      <c r="H10974" s="72">
        <v>16773</v>
      </c>
      <c r="I10974" s="72">
        <v>11529</v>
      </c>
      <c r="J10974" s="72">
        <v>9189</v>
      </c>
      <c r="K10974" s="72">
        <v>12653</v>
      </c>
    </row>
    <row r="10975" spans="1:16" hidden="1">
      <c r="A10975" s="72" t="s">
        <v>2157</v>
      </c>
      <c r="B10975" s="72" t="s">
        <v>3484</v>
      </c>
      <c r="C10975" s="72" t="s">
        <v>2103</v>
      </c>
      <c r="D10975" s="72">
        <v>3078179</v>
      </c>
      <c r="E10975" s="72">
        <v>3214383</v>
      </c>
      <c r="F10975" s="72">
        <v>3011635</v>
      </c>
      <c r="G10975" s="72">
        <v>3415109</v>
      </c>
      <c r="H10975" s="72">
        <v>3826416</v>
      </c>
      <c r="I10975" s="72">
        <v>3833121</v>
      </c>
      <c r="J10975" s="72">
        <v>3518031</v>
      </c>
      <c r="K10975" s="72">
        <v>3509464</v>
      </c>
      <c r="L10975" s="72">
        <v>4081124</v>
      </c>
      <c r="M10975" s="72">
        <v>4139395</v>
      </c>
      <c r="N10975" s="72">
        <v>3808126</v>
      </c>
      <c r="O10975" s="72">
        <v>3732192</v>
      </c>
      <c r="P10975" s="72">
        <v>3914921</v>
      </c>
    </row>
    <row r="10976" spans="1:16" hidden="1">
      <c r="A10976" s="72" t="s">
        <v>2157</v>
      </c>
      <c r="B10976" s="72" t="s">
        <v>3484</v>
      </c>
      <c r="C10976" s="72" t="s">
        <v>2104</v>
      </c>
      <c r="D10976" s="72">
        <v>38047</v>
      </c>
      <c r="E10976" s="72">
        <v>38839</v>
      </c>
      <c r="F10976" s="72">
        <v>39917</v>
      </c>
      <c r="G10976" s="72">
        <v>41152</v>
      </c>
      <c r="H10976" s="72">
        <v>42231</v>
      </c>
      <c r="I10976" s="72">
        <v>43267</v>
      </c>
      <c r="J10976" s="72">
        <v>44244</v>
      </c>
      <c r="K10976" s="72">
        <v>45275</v>
      </c>
      <c r="L10976" s="72">
        <v>46372</v>
      </c>
      <c r="M10976" s="72">
        <v>47122</v>
      </c>
      <c r="N10976" s="72">
        <v>47739</v>
      </c>
      <c r="O10976" s="72">
        <v>48229</v>
      </c>
      <c r="P10976" s="72">
        <v>48791</v>
      </c>
    </row>
    <row r="10977" spans="1:16" hidden="1">
      <c r="A10977" s="72" t="s">
        <v>2157</v>
      </c>
      <c r="B10977" s="72" t="s">
        <v>3484</v>
      </c>
      <c r="C10977" s="72" t="s">
        <v>2105</v>
      </c>
      <c r="D10977" s="72">
        <v>49681191</v>
      </c>
      <c r="E10977" s="72">
        <v>51963170</v>
      </c>
      <c r="F10977" s="72">
        <v>50387297</v>
      </c>
      <c r="G10977" s="72">
        <v>54205735</v>
      </c>
      <c r="H10977" s="72">
        <v>56183350</v>
      </c>
      <c r="I10977" s="72">
        <v>55799523</v>
      </c>
      <c r="J10977" s="72">
        <v>49773477</v>
      </c>
      <c r="K10977" s="72">
        <v>49550836</v>
      </c>
      <c r="L10977" s="72">
        <v>55719677</v>
      </c>
      <c r="M10977" s="72">
        <v>54411489</v>
      </c>
      <c r="N10977" s="72">
        <v>50303530</v>
      </c>
      <c r="O10977" s="72">
        <v>52274146</v>
      </c>
      <c r="P10977" s="72">
        <v>60735547</v>
      </c>
    </row>
    <row r="10978" spans="1:16" hidden="1">
      <c r="A10978" s="72" t="s">
        <v>2157</v>
      </c>
      <c r="B10978" s="72" t="s">
        <v>3484</v>
      </c>
      <c r="C10978" s="72" t="s">
        <v>2106</v>
      </c>
      <c r="D10978" s="72">
        <v>2383831</v>
      </c>
      <c r="E10978" s="72">
        <v>2479198</v>
      </c>
      <c r="F10978" s="72">
        <v>2313877</v>
      </c>
      <c r="G10978" s="72">
        <v>4747820</v>
      </c>
      <c r="H10978" s="72">
        <v>4830053</v>
      </c>
      <c r="I10978" s="72">
        <v>5918252</v>
      </c>
      <c r="J10978" s="72">
        <v>6251308</v>
      </c>
      <c r="K10978" s="72">
        <v>6204607</v>
      </c>
      <c r="L10978" s="72">
        <v>7355786</v>
      </c>
      <c r="M10978" s="72">
        <v>7341364</v>
      </c>
      <c r="N10978" s="72">
        <v>6974361</v>
      </c>
      <c r="O10978" s="72">
        <v>7478873</v>
      </c>
      <c r="P10978" s="72">
        <v>7352817</v>
      </c>
    </row>
    <row r="10979" spans="1:16" hidden="1">
      <c r="A10979" s="72" t="s">
        <v>2157</v>
      </c>
      <c r="B10979" s="72" t="s">
        <v>3484</v>
      </c>
      <c r="C10979" s="72" t="s">
        <v>2107</v>
      </c>
      <c r="D10979" s="72">
        <v>5137</v>
      </c>
      <c r="E10979" s="72">
        <v>5256</v>
      </c>
      <c r="F10979" s="72">
        <v>5535</v>
      </c>
      <c r="G10979" s="72">
        <v>5441</v>
      </c>
      <c r="H10979" s="72">
        <v>5589</v>
      </c>
      <c r="I10979" s="72">
        <v>5696</v>
      </c>
      <c r="J10979" s="72">
        <v>5760</v>
      </c>
      <c r="K10979" s="72">
        <v>5736</v>
      </c>
      <c r="L10979" s="72">
        <v>5968</v>
      </c>
      <c r="M10979" s="72">
        <v>6067</v>
      </c>
      <c r="N10979" s="72">
        <v>6103</v>
      </c>
      <c r="O10979" s="72">
        <v>6178</v>
      </c>
      <c r="P10979" s="72">
        <v>6216</v>
      </c>
    </row>
    <row r="10980" spans="1:16" hidden="1">
      <c r="A10980" s="72" t="s">
        <v>2157</v>
      </c>
      <c r="B10980" s="72" t="s">
        <v>3484</v>
      </c>
      <c r="C10980" s="72" t="s">
        <v>2108</v>
      </c>
      <c r="D10980" s="72">
        <v>28169642</v>
      </c>
      <c r="E10980" s="72">
        <v>29499061</v>
      </c>
      <c r="F10980" s="72">
        <v>27977850</v>
      </c>
      <c r="G10980" s="72">
        <v>35957545</v>
      </c>
      <c r="H10980" s="72">
        <v>44104483</v>
      </c>
      <c r="I10980" s="72">
        <v>46713165</v>
      </c>
      <c r="J10980" s="72">
        <v>41427348</v>
      </c>
      <c r="K10980" s="72">
        <v>43669310</v>
      </c>
      <c r="L10980" s="72">
        <v>49777289</v>
      </c>
      <c r="M10980" s="72">
        <v>44121676</v>
      </c>
      <c r="N10980" s="72">
        <v>37737097</v>
      </c>
      <c r="O10980" s="72">
        <v>48572598</v>
      </c>
      <c r="P10980" s="72">
        <v>64213628</v>
      </c>
    </row>
    <row r="10981" spans="1:16" hidden="1">
      <c r="A10981" s="72" t="s">
        <v>2157</v>
      </c>
      <c r="B10981" s="72" t="s">
        <v>3484</v>
      </c>
      <c r="C10981" s="72" t="s">
        <v>2109</v>
      </c>
      <c r="D10981" s="72">
        <v>2244154</v>
      </c>
      <c r="E10981" s="72">
        <v>2274443</v>
      </c>
      <c r="F10981" s="72">
        <v>2711093</v>
      </c>
      <c r="G10981" s="72">
        <v>1302934</v>
      </c>
      <c r="H10981" s="72">
        <v>1857945</v>
      </c>
      <c r="I10981" s="72">
        <v>2040318</v>
      </c>
      <c r="J10981" s="72">
        <v>2171566</v>
      </c>
      <c r="K10981" s="72">
        <v>2190979</v>
      </c>
      <c r="L10981" s="72">
        <v>2284372</v>
      </c>
      <c r="M10981" s="72">
        <v>2369894</v>
      </c>
      <c r="N10981" s="72">
        <v>2227537</v>
      </c>
      <c r="O10981" s="72">
        <v>2018380</v>
      </c>
      <c r="P10981" s="72">
        <v>2169822</v>
      </c>
    </row>
    <row r="10982" spans="1:16" hidden="1">
      <c r="A10982" s="72" t="s">
        <v>2157</v>
      </c>
      <c r="B10982" s="72" t="s">
        <v>3484</v>
      </c>
      <c r="C10982" s="72" t="s">
        <v>2110</v>
      </c>
      <c r="D10982" s="72">
        <v>37</v>
      </c>
      <c r="E10982" s="72">
        <v>35</v>
      </c>
      <c r="F10982" s="72">
        <v>38</v>
      </c>
      <c r="G10982" s="72">
        <v>13</v>
      </c>
      <c r="H10982" s="72">
        <v>13</v>
      </c>
      <c r="I10982" s="72">
        <v>14</v>
      </c>
      <c r="J10982" s="72">
        <v>15</v>
      </c>
      <c r="K10982" s="72">
        <v>15</v>
      </c>
      <c r="L10982" s="72">
        <v>15</v>
      </c>
      <c r="M10982" s="72">
        <v>15</v>
      </c>
      <c r="N10982" s="72">
        <v>14</v>
      </c>
      <c r="O10982" s="72">
        <v>14</v>
      </c>
      <c r="P10982" s="72">
        <v>14</v>
      </c>
    </row>
    <row r="10983" spans="1:16" hidden="1">
      <c r="A10983" s="72" t="s">
        <v>2157</v>
      </c>
      <c r="B10983" s="72" t="s">
        <v>3484</v>
      </c>
      <c r="C10983" s="72" t="s">
        <v>2111</v>
      </c>
      <c r="D10983" s="72">
        <v>14751459</v>
      </c>
      <c r="E10983" s="72">
        <v>13855550</v>
      </c>
      <c r="F10983" s="72">
        <v>13255547</v>
      </c>
      <c r="G10983" s="72">
        <v>11192301</v>
      </c>
      <c r="H10983" s="72">
        <v>12323195</v>
      </c>
      <c r="I10983" s="72">
        <v>11227375</v>
      </c>
      <c r="J10983" s="72">
        <v>11281380</v>
      </c>
      <c r="K10983" s="72">
        <v>10774810</v>
      </c>
      <c r="L10983" s="72">
        <v>10384043</v>
      </c>
      <c r="M10983" s="72">
        <v>9791245</v>
      </c>
      <c r="N10983" s="72">
        <v>7764456</v>
      </c>
      <c r="O10983" s="72">
        <v>10392772</v>
      </c>
      <c r="P10983" s="72">
        <v>14520013</v>
      </c>
    </row>
    <row r="10984" spans="1:16" hidden="1">
      <c r="A10984" s="72" t="s">
        <v>2116</v>
      </c>
      <c r="B10984" s="72" t="s">
        <v>3485</v>
      </c>
      <c r="C10984" s="72" t="s">
        <v>2103</v>
      </c>
      <c r="J10984" s="72">
        <v>510</v>
      </c>
      <c r="K10984" s="72">
        <v>629</v>
      </c>
      <c r="L10984" s="72">
        <v>715</v>
      </c>
      <c r="M10984" s="72">
        <v>713</v>
      </c>
      <c r="N10984" s="72">
        <v>740</v>
      </c>
      <c r="O10984" s="72">
        <v>783</v>
      </c>
      <c r="P10984" s="72">
        <v>752</v>
      </c>
    </row>
    <row r="10985" spans="1:16" hidden="1">
      <c r="A10985" s="72" t="s">
        <v>2116</v>
      </c>
      <c r="B10985" s="72" t="s">
        <v>3485</v>
      </c>
      <c r="C10985" s="72" t="s">
        <v>2104</v>
      </c>
      <c r="J10985" s="72">
        <v>6</v>
      </c>
      <c r="K10985" s="72">
        <v>6</v>
      </c>
      <c r="L10985" s="72">
        <v>6</v>
      </c>
      <c r="M10985" s="72">
        <v>6</v>
      </c>
      <c r="N10985" s="72">
        <v>6</v>
      </c>
      <c r="O10985" s="72">
        <v>6</v>
      </c>
      <c r="P10985" s="72">
        <v>6</v>
      </c>
    </row>
    <row r="10986" spans="1:16" hidden="1">
      <c r="A10986" s="72" t="s">
        <v>2116</v>
      </c>
      <c r="B10986" s="72" t="s">
        <v>3485</v>
      </c>
      <c r="C10986" s="72" t="s">
        <v>2105</v>
      </c>
      <c r="J10986" s="72">
        <v>1963</v>
      </c>
      <c r="K10986" s="72">
        <v>3108</v>
      </c>
      <c r="L10986" s="72">
        <v>4742</v>
      </c>
      <c r="M10986" s="72">
        <v>4119</v>
      </c>
      <c r="N10986" s="72">
        <v>8016</v>
      </c>
      <c r="O10986" s="72">
        <v>10284</v>
      </c>
      <c r="P10986" s="72">
        <v>12013</v>
      </c>
    </row>
    <row r="10987" spans="1:16" hidden="1">
      <c r="A10987" s="72" t="s">
        <v>2116</v>
      </c>
      <c r="B10987" s="72" t="s">
        <v>3485</v>
      </c>
      <c r="C10987" s="72" t="s">
        <v>2106</v>
      </c>
      <c r="D10987" s="72">
        <v>118</v>
      </c>
      <c r="E10987" s="72">
        <v>124</v>
      </c>
      <c r="F10987" s="72">
        <v>143</v>
      </c>
      <c r="G10987" s="72">
        <v>151</v>
      </c>
      <c r="H10987" s="72">
        <v>141</v>
      </c>
      <c r="I10987" s="72">
        <v>107</v>
      </c>
      <c r="J10987" s="72">
        <v>113</v>
      </c>
      <c r="K10987" s="72">
        <v>236</v>
      </c>
      <c r="L10987" s="72">
        <v>242</v>
      </c>
      <c r="M10987" s="72">
        <v>663</v>
      </c>
      <c r="N10987" s="72">
        <v>361</v>
      </c>
      <c r="O10987" s="72">
        <v>335</v>
      </c>
      <c r="P10987" s="72">
        <v>327</v>
      </c>
    </row>
    <row r="10988" spans="1:16" hidden="1">
      <c r="A10988" s="72" t="s">
        <v>2116</v>
      </c>
      <c r="B10988" s="72" t="s">
        <v>3485</v>
      </c>
      <c r="C10988" s="72" t="s">
        <v>2107</v>
      </c>
      <c r="D10988" s="72">
        <v>1</v>
      </c>
      <c r="E10988" s="72">
        <v>1</v>
      </c>
      <c r="F10988" s="72">
        <v>1</v>
      </c>
      <c r="G10988" s="72">
        <v>1</v>
      </c>
      <c r="H10988" s="72">
        <v>1</v>
      </c>
      <c r="I10988" s="72">
        <v>1</v>
      </c>
      <c r="J10988" s="72">
        <v>1</v>
      </c>
      <c r="K10988" s="72">
        <v>2</v>
      </c>
      <c r="L10988" s="72">
        <v>2</v>
      </c>
      <c r="M10988" s="72">
        <v>3</v>
      </c>
      <c r="N10988" s="72">
        <v>3</v>
      </c>
      <c r="O10988" s="72">
        <v>3</v>
      </c>
      <c r="P10988" s="72">
        <v>3</v>
      </c>
    </row>
    <row r="10989" spans="1:16" hidden="1">
      <c r="A10989" s="72" t="s">
        <v>2116</v>
      </c>
      <c r="B10989" s="72" t="s">
        <v>3485</v>
      </c>
      <c r="C10989" s="72" t="s">
        <v>2108</v>
      </c>
      <c r="D10989" s="72">
        <v>1000</v>
      </c>
      <c r="E10989" s="72">
        <v>1000</v>
      </c>
      <c r="F10989" s="72">
        <v>1305</v>
      </c>
      <c r="G10989" s="72">
        <v>1376</v>
      </c>
      <c r="H10989" s="72">
        <v>1285</v>
      </c>
      <c r="I10989" s="72">
        <v>1240</v>
      </c>
      <c r="J10989" s="72">
        <v>435</v>
      </c>
      <c r="K10989" s="72">
        <v>1168</v>
      </c>
      <c r="L10989" s="72">
        <v>1605</v>
      </c>
      <c r="M10989" s="72">
        <v>3827</v>
      </c>
      <c r="N10989" s="72">
        <v>3941</v>
      </c>
      <c r="O10989" s="72">
        <v>4685</v>
      </c>
      <c r="P10989" s="72">
        <v>5372</v>
      </c>
    </row>
    <row r="10990" spans="1:16" hidden="1">
      <c r="A10990" s="72" t="s">
        <v>2116</v>
      </c>
      <c r="B10990" s="72" t="s">
        <v>3485</v>
      </c>
      <c r="C10990" s="72" t="s">
        <v>2109</v>
      </c>
      <c r="D10990" s="72">
        <v>830480</v>
      </c>
      <c r="E10990" s="72">
        <v>1040118</v>
      </c>
      <c r="F10990" s="72">
        <v>1191529</v>
      </c>
      <c r="G10990" s="72">
        <v>1385763</v>
      </c>
      <c r="H10990" s="72">
        <v>1353851</v>
      </c>
      <c r="I10990" s="72">
        <v>1357588</v>
      </c>
      <c r="J10990" s="72">
        <v>1444923</v>
      </c>
      <c r="K10990" s="72">
        <v>1781273</v>
      </c>
      <c r="L10990" s="72">
        <v>1994834</v>
      </c>
      <c r="M10990" s="72">
        <v>2059570</v>
      </c>
      <c r="N10990" s="72">
        <v>2051095</v>
      </c>
      <c r="O10990" s="72">
        <v>2134100</v>
      </c>
      <c r="P10990" s="72">
        <v>1875228</v>
      </c>
    </row>
    <row r="10991" spans="1:16" hidden="1">
      <c r="A10991" s="72" t="s">
        <v>2116</v>
      </c>
      <c r="B10991" s="72" t="s">
        <v>3485</v>
      </c>
      <c r="C10991" s="72" t="s">
        <v>2110</v>
      </c>
      <c r="D10991" s="72">
        <v>34</v>
      </c>
      <c r="E10991" s="72">
        <v>43</v>
      </c>
      <c r="F10991" s="72">
        <v>51</v>
      </c>
      <c r="G10991" s="72">
        <v>58</v>
      </c>
      <c r="H10991" s="72">
        <v>67</v>
      </c>
      <c r="I10991" s="72">
        <v>77</v>
      </c>
      <c r="J10991" s="72">
        <v>75</v>
      </c>
      <c r="K10991" s="72">
        <v>89</v>
      </c>
      <c r="L10991" s="72">
        <v>90</v>
      </c>
      <c r="M10991" s="72">
        <v>104</v>
      </c>
      <c r="N10991" s="72">
        <v>108</v>
      </c>
      <c r="O10991" s="72">
        <v>101</v>
      </c>
      <c r="P10991" s="72">
        <v>102</v>
      </c>
    </row>
    <row r="10992" spans="1:16" hidden="1">
      <c r="A10992" s="72" t="s">
        <v>2116</v>
      </c>
      <c r="B10992" s="72" t="s">
        <v>3485</v>
      </c>
      <c r="C10992" s="72" t="s">
        <v>2111</v>
      </c>
      <c r="D10992" s="72">
        <v>3600000</v>
      </c>
      <c r="E10992" s="72">
        <v>5200000</v>
      </c>
      <c r="F10992" s="72">
        <v>4745000</v>
      </c>
      <c r="G10992" s="72">
        <v>5518108</v>
      </c>
      <c r="H10992" s="72">
        <v>5391035</v>
      </c>
      <c r="I10992" s="72">
        <v>5529753</v>
      </c>
      <c r="J10992" s="72">
        <v>5562954</v>
      </c>
      <c r="K10992" s="72">
        <v>8807981</v>
      </c>
      <c r="L10992" s="72">
        <v>13237653</v>
      </c>
      <c r="M10992" s="72">
        <v>11893774</v>
      </c>
      <c r="N10992" s="72">
        <v>10623330</v>
      </c>
      <c r="O10992" s="72">
        <v>15317495</v>
      </c>
      <c r="P10992" s="72">
        <v>17062788</v>
      </c>
    </row>
    <row r="10993" spans="1:16" hidden="1">
      <c r="A10993" s="72" t="s">
        <v>2130</v>
      </c>
      <c r="B10993" s="72" t="s">
        <v>3486</v>
      </c>
      <c r="C10993" s="72" t="s">
        <v>2103</v>
      </c>
      <c r="D10993" s="72">
        <v>7400</v>
      </c>
      <c r="E10993" s="72">
        <v>6387</v>
      </c>
      <c r="F10993" s="72">
        <v>5422</v>
      </c>
      <c r="G10993" s="72">
        <v>5836</v>
      </c>
      <c r="H10993" s="72">
        <v>6116</v>
      </c>
      <c r="I10993" s="72">
        <v>4688</v>
      </c>
      <c r="J10993" s="72">
        <v>4506</v>
      </c>
      <c r="K10993" s="72">
        <v>4404</v>
      </c>
      <c r="L10993" s="72">
        <v>5392</v>
      </c>
      <c r="M10993" s="72">
        <v>5406</v>
      </c>
      <c r="N10993" s="72">
        <v>6541</v>
      </c>
      <c r="O10993" s="72">
        <v>4984</v>
      </c>
      <c r="P10993" s="72">
        <v>3640</v>
      </c>
    </row>
    <row r="10994" spans="1:16" hidden="1">
      <c r="A10994" s="72" t="s">
        <v>2130</v>
      </c>
      <c r="B10994" s="72" t="s">
        <v>3486</v>
      </c>
      <c r="C10994" s="72" t="s">
        <v>2104</v>
      </c>
      <c r="D10994" s="72">
        <v>224</v>
      </c>
      <c r="E10994" s="72">
        <v>232</v>
      </c>
      <c r="F10994" s="72">
        <v>217</v>
      </c>
      <c r="G10994" s="72">
        <v>218</v>
      </c>
      <c r="H10994" s="72">
        <v>238</v>
      </c>
      <c r="I10994" s="72">
        <v>183</v>
      </c>
      <c r="J10994" s="72">
        <v>202</v>
      </c>
      <c r="K10994" s="72">
        <v>199</v>
      </c>
      <c r="L10994" s="72">
        <v>197</v>
      </c>
      <c r="M10994" s="72">
        <v>197</v>
      </c>
      <c r="N10994" s="72">
        <v>181</v>
      </c>
      <c r="O10994" s="72">
        <v>178</v>
      </c>
      <c r="P10994" s="72">
        <v>178</v>
      </c>
    </row>
    <row r="10995" spans="1:16" hidden="1">
      <c r="A10995" s="72" t="s">
        <v>2130</v>
      </c>
      <c r="B10995" s="72" t="s">
        <v>3486</v>
      </c>
      <c r="C10995" s="72" t="s">
        <v>2105</v>
      </c>
      <c r="D10995" s="72">
        <v>134761</v>
      </c>
      <c r="E10995" s="72">
        <v>111128</v>
      </c>
      <c r="F10995" s="72">
        <v>94032</v>
      </c>
      <c r="G10995" s="72">
        <v>112465</v>
      </c>
      <c r="H10995" s="72">
        <v>250684</v>
      </c>
      <c r="I10995" s="72">
        <v>96107</v>
      </c>
      <c r="J10995" s="72">
        <v>90862</v>
      </c>
      <c r="K10995" s="72">
        <v>91540</v>
      </c>
      <c r="L10995" s="72">
        <v>96510</v>
      </c>
      <c r="M10995" s="72">
        <v>92237</v>
      </c>
      <c r="N10995" s="72">
        <v>108780</v>
      </c>
      <c r="O10995" s="72">
        <v>93718</v>
      </c>
      <c r="P10995" s="72">
        <v>95954</v>
      </c>
    </row>
    <row r="10996" spans="1:16" hidden="1">
      <c r="A10996" s="72" t="s">
        <v>2130</v>
      </c>
      <c r="B10996" s="72" t="s">
        <v>3486</v>
      </c>
      <c r="C10996" s="72" t="s">
        <v>2106</v>
      </c>
      <c r="D10996" s="72">
        <v>1349</v>
      </c>
      <c r="E10996" s="72">
        <v>1152</v>
      </c>
      <c r="F10996" s="72">
        <v>1222</v>
      </c>
      <c r="G10996" s="72">
        <v>1558</v>
      </c>
      <c r="H10996" s="72">
        <v>2020</v>
      </c>
      <c r="I10996" s="72">
        <v>1383</v>
      </c>
      <c r="J10996" s="72">
        <v>1110</v>
      </c>
      <c r="K10996" s="72">
        <v>1197</v>
      </c>
      <c r="L10996" s="72">
        <v>1235</v>
      </c>
      <c r="M10996" s="72">
        <v>1154</v>
      </c>
      <c r="N10996" s="72">
        <v>2190</v>
      </c>
      <c r="O10996" s="72">
        <v>898</v>
      </c>
      <c r="P10996" s="72">
        <v>625</v>
      </c>
    </row>
    <row r="10997" spans="1:16" hidden="1">
      <c r="A10997" s="72" t="s">
        <v>2130</v>
      </c>
      <c r="B10997" s="72" t="s">
        <v>3486</v>
      </c>
      <c r="C10997" s="72" t="s">
        <v>2107</v>
      </c>
      <c r="D10997" s="72">
        <v>21</v>
      </c>
      <c r="E10997" s="72">
        <v>21</v>
      </c>
      <c r="F10997" s="72">
        <v>30</v>
      </c>
      <c r="G10997" s="72">
        <v>20</v>
      </c>
      <c r="H10997" s="72">
        <v>20</v>
      </c>
      <c r="I10997" s="72">
        <v>20</v>
      </c>
      <c r="J10997" s="72">
        <v>20</v>
      </c>
      <c r="K10997" s="72">
        <v>16</v>
      </c>
      <c r="L10997" s="72">
        <v>15</v>
      </c>
      <c r="M10997" s="72">
        <v>15</v>
      </c>
      <c r="N10997" s="72">
        <v>13</v>
      </c>
      <c r="O10997" s="72">
        <v>13</v>
      </c>
      <c r="P10997" s="72">
        <v>13</v>
      </c>
    </row>
    <row r="10998" spans="1:16" hidden="1">
      <c r="A10998" s="72" t="s">
        <v>2130</v>
      </c>
      <c r="B10998" s="72" t="s">
        <v>3486</v>
      </c>
      <c r="C10998" s="72" t="s">
        <v>2108</v>
      </c>
      <c r="D10998" s="72">
        <v>22966</v>
      </c>
      <c r="E10998" s="72">
        <v>19420</v>
      </c>
      <c r="F10998" s="72">
        <v>17761</v>
      </c>
      <c r="G10998" s="72">
        <v>24955</v>
      </c>
      <c r="H10998" s="72">
        <v>31583</v>
      </c>
      <c r="I10998" s="72">
        <v>22963</v>
      </c>
      <c r="J10998" s="72">
        <v>18696</v>
      </c>
      <c r="K10998" s="72">
        <v>19624</v>
      </c>
      <c r="L10998" s="72">
        <v>20451</v>
      </c>
      <c r="M10998" s="72">
        <v>17737</v>
      </c>
      <c r="N10998" s="72">
        <v>27385</v>
      </c>
      <c r="O10998" s="72">
        <v>14110</v>
      </c>
      <c r="P10998" s="72">
        <v>16848</v>
      </c>
    </row>
    <row r="10999" spans="1:16" hidden="1">
      <c r="A10999" s="72" t="s">
        <v>2148</v>
      </c>
      <c r="B10999" s="72" t="s">
        <v>3487</v>
      </c>
      <c r="C10999" s="72" t="s">
        <v>2103</v>
      </c>
      <c r="D10999" s="72">
        <v>11063</v>
      </c>
      <c r="E10999" s="72">
        <v>12079</v>
      </c>
      <c r="F10999" s="72">
        <v>11594</v>
      </c>
      <c r="G10999" s="72">
        <v>12146</v>
      </c>
      <c r="H10999" s="72">
        <v>10367</v>
      </c>
      <c r="I10999" s="72">
        <v>9016</v>
      </c>
      <c r="J10999" s="72">
        <v>10540</v>
      </c>
      <c r="K10999" s="72">
        <v>9881</v>
      </c>
      <c r="L10999" s="72">
        <v>12309</v>
      </c>
      <c r="M10999" s="72">
        <v>12135</v>
      </c>
      <c r="N10999" s="72">
        <v>9639</v>
      </c>
      <c r="O10999" s="72">
        <v>8105</v>
      </c>
      <c r="P10999" s="72">
        <v>7650</v>
      </c>
    </row>
    <row r="11000" spans="1:16" hidden="1">
      <c r="A11000" s="72" t="s">
        <v>2148</v>
      </c>
      <c r="B11000" s="72" t="s">
        <v>3487</v>
      </c>
      <c r="C11000" s="72" t="s">
        <v>2104</v>
      </c>
      <c r="D11000" s="72">
        <v>368</v>
      </c>
      <c r="E11000" s="72">
        <v>368</v>
      </c>
      <c r="F11000" s="72">
        <v>368</v>
      </c>
      <c r="G11000" s="72">
        <v>368</v>
      </c>
      <c r="H11000" s="72">
        <v>368</v>
      </c>
      <c r="I11000" s="72">
        <v>369</v>
      </c>
      <c r="J11000" s="72">
        <v>367</v>
      </c>
      <c r="K11000" s="72">
        <v>360</v>
      </c>
      <c r="L11000" s="72">
        <v>369</v>
      </c>
      <c r="M11000" s="72">
        <v>325</v>
      </c>
      <c r="N11000" s="72">
        <v>205</v>
      </c>
      <c r="O11000" s="72">
        <v>202</v>
      </c>
      <c r="P11000" s="72">
        <v>208</v>
      </c>
    </row>
    <row r="11001" spans="1:16" hidden="1">
      <c r="A11001" s="72" t="s">
        <v>2148</v>
      </c>
      <c r="B11001" s="72" t="s">
        <v>3487</v>
      </c>
      <c r="C11001" s="72" t="s">
        <v>2105</v>
      </c>
      <c r="D11001" s="72">
        <v>203797</v>
      </c>
      <c r="E11001" s="72">
        <v>204529</v>
      </c>
      <c r="F11001" s="72">
        <v>166376</v>
      </c>
      <c r="G11001" s="72">
        <v>202907</v>
      </c>
      <c r="H11001" s="72">
        <v>194357</v>
      </c>
      <c r="I11001" s="72">
        <v>169609</v>
      </c>
      <c r="J11001" s="72">
        <v>154797</v>
      </c>
      <c r="K11001" s="72">
        <v>144540</v>
      </c>
      <c r="L11001" s="72">
        <v>214875</v>
      </c>
      <c r="M11001" s="72">
        <v>165070</v>
      </c>
      <c r="N11001" s="72">
        <v>138870</v>
      </c>
      <c r="O11001" s="72">
        <v>108718</v>
      </c>
      <c r="P11001" s="72">
        <v>142560</v>
      </c>
    </row>
    <row r="11002" spans="1:16" hidden="1">
      <c r="A11002" s="72" t="s">
        <v>2148</v>
      </c>
      <c r="B11002" s="72" t="s">
        <v>3487</v>
      </c>
      <c r="C11002" s="72" t="s">
        <v>2106</v>
      </c>
      <c r="D11002" s="72">
        <v>8700</v>
      </c>
      <c r="E11002" s="72">
        <v>6678</v>
      </c>
      <c r="F11002" s="72">
        <v>6697</v>
      </c>
      <c r="G11002" s="72">
        <v>7407</v>
      </c>
      <c r="H11002" s="72">
        <v>8222</v>
      </c>
      <c r="I11002" s="72">
        <v>7090</v>
      </c>
      <c r="J11002" s="72">
        <v>6594</v>
      </c>
      <c r="K11002" s="72">
        <v>8231</v>
      </c>
      <c r="L11002" s="72">
        <v>4985</v>
      </c>
      <c r="M11002" s="72">
        <v>10623</v>
      </c>
      <c r="N11002" s="72">
        <v>8459</v>
      </c>
      <c r="O11002" s="72">
        <v>6651</v>
      </c>
      <c r="P11002" s="72">
        <v>7216</v>
      </c>
    </row>
    <row r="11003" spans="1:16" hidden="1">
      <c r="A11003" s="72" t="s">
        <v>2148</v>
      </c>
      <c r="B11003" s="72" t="s">
        <v>3487</v>
      </c>
      <c r="C11003" s="72" t="s">
        <v>2107</v>
      </c>
      <c r="D11003" s="72">
        <v>62</v>
      </c>
      <c r="E11003" s="72">
        <v>62</v>
      </c>
      <c r="F11003" s="72">
        <v>62</v>
      </c>
      <c r="G11003" s="72">
        <v>62</v>
      </c>
      <c r="H11003" s="72">
        <v>62</v>
      </c>
      <c r="I11003" s="72">
        <v>60</v>
      </c>
      <c r="J11003" s="72">
        <v>62</v>
      </c>
      <c r="K11003" s="72">
        <v>64</v>
      </c>
      <c r="L11003" s="72">
        <v>55</v>
      </c>
      <c r="M11003" s="72">
        <v>55</v>
      </c>
      <c r="N11003" s="72">
        <v>61</v>
      </c>
      <c r="O11003" s="72">
        <v>61</v>
      </c>
      <c r="P11003" s="72">
        <v>58</v>
      </c>
    </row>
    <row r="11004" spans="1:16" hidden="1">
      <c r="A11004" s="72" t="s">
        <v>2148</v>
      </c>
      <c r="B11004" s="72" t="s">
        <v>3487</v>
      </c>
      <c r="C11004" s="72" t="s">
        <v>2108</v>
      </c>
      <c r="D11004" s="72">
        <v>160275</v>
      </c>
      <c r="E11004" s="72">
        <v>113081</v>
      </c>
      <c r="F11004" s="72">
        <v>96106</v>
      </c>
      <c r="G11004" s="72">
        <v>123749</v>
      </c>
      <c r="H11004" s="72">
        <v>117147</v>
      </c>
      <c r="I11004" s="72">
        <v>102610</v>
      </c>
      <c r="J11004" s="72">
        <v>96638</v>
      </c>
      <c r="K11004" s="72">
        <v>109766</v>
      </c>
      <c r="L11004" s="72">
        <v>78775</v>
      </c>
      <c r="M11004" s="72">
        <v>144854</v>
      </c>
      <c r="N11004" s="72">
        <v>110612</v>
      </c>
      <c r="O11004" s="72">
        <v>146619</v>
      </c>
      <c r="P11004" s="72">
        <v>117322</v>
      </c>
    </row>
    <row r="11005" spans="1:16" hidden="1">
      <c r="A11005" s="72" t="s">
        <v>2116</v>
      </c>
      <c r="B11005" s="72" t="s">
        <v>3488</v>
      </c>
      <c r="C11005" s="72" t="s">
        <v>2106</v>
      </c>
      <c r="D11005" s="72">
        <v>50913</v>
      </c>
      <c r="E11005" s="72">
        <v>76823</v>
      </c>
      <c r="F11005" s="72">
        <v>70343</v>
      </c>
      <c r="G11005" s="72">
        <v>68235</v>
      </c>
      <c r="H11005" s="72">
        <v>67573</v>
      </c>
      <c r="I11005" s="72">
        <v>80438</v>
      </c>
      <c r="J11005" s="72">
        <v>78841</v>
      </c>
      <c r="K11005" s="72">
        <v>84520</v>
      </c>
      <c r="L11005" s="72">
        <v>71566</v>
      </c>
      <c r="M11005" s="72">
        <v>64236</v>
      </c>
      <c r="N11005" s="72">
        <v>58248</v>
      </c>
      <c r="O11005" s="72">
        <v>50886</v>
      </c>
      <c r="P11005" s="72">
        <v>63676</v>
      </c>
    </row>
    <row r="11006" spans="1:16" hidden="1">
      <c r="A11006" s="72" t="s">
        <v>2116</v>
      </c>
      <c r="B11006" s="72" t="s">
        <v>3488</v>
      </c>
      <c r="C11006" s="72" t="s">
        <v>2107</v>
      </c>
      <c r="D11006" s="72">
        <v>58</v>
      </c>
      <c r="E11006" s="72">
        <v>60</v>
      </c>
      <c r="F11006" s="72">
        <v>65</v>
      </c>
      <c r="G11006" s="72">
        <v>61</v>
      </c>
      <c r="H11006" s="72">
        <v>60</v>
      </c>
      <c r="I11006" s="72">
        <v>67</v>
      </c>
      <c r="J11006" s="72">
        <v>68</v>
      </c>
      <c r="K11006" s="72">
        <v>65</v>
      </c>
      <c r="L11006" s="72">
        <v>62</v>
      </c>
      <c r="M11006" s="72">
        <v>52</v>
      </c>
      <c r="N11006" s="72">
        <v>57</v>
      </c>
      <c r="O11006" s="72">
        <v>51</v>
      </c>
      <c r="P11006" s="72">
        <v>56</v>
      </c>
    </row>
    <row r="11007" spans="1:16" hidden="1">
      <c r="A11007" s="72" t="s">
        <v>2116</v>
      </c>
      <c r="B11007" s="72" t="s">
        <v>3488</v>
      </c>
      <c r="C11007" s="72" t="s">
        <v>2108</v>
      </c>
      <c r="D11007" s="72">
        <v>469353</v>
      </c>
      <c r="E11007" s="72">
        <v>744483</v>
      </c>
      <c r="F11007" s="72">
        <v>621678</v>
      </c>
      <c r="G11007" s="72">
        <v>658994</v>
      </c>
      <c r="H11007" s="72">
        <v>684726</v>
      </c>
      <c r="I11007" s="72">
        <v>718947</v>
      </c>
      <c r="J11007" s="72">
        <v>776726</v>
      </c>
      <c r="K11007" s="72">
        <v>909033</v>
      </c>
      <c r="L11007" s="72">
        <v>983839</v>
      </c>
      <c r="M11007" s="72">
        <v>753623</v>
      </c>
      <c r="N11007" s="72">
        <v>647229</v>
      </c>
      <c r="O11007" s="72">
        <v>597067</v>
      </c>
      <c r="P11007" s="72">
        <v>931095</v>
      </c>
    </row>
    <row r="11008" spans="1:16" hidden="1">
      <c r="A11008" s="72" t="s">
        <v>2116</v>
      </c>
      <c r="B11008" s="72" t="s">
        <v>3488</v>
      </c>
      <c r="C11008" s="72" t="s">
        <v>2109</v>
      </c>
      <c r="H11008" s="72">
        <v>129594</v>
      </c>
      <c r="I11008" s="72">
        <v>139742</v>
      </c>
      <c r="J11008" s="72">
        <v>152599</v>
      </c>
      <c r="K11008" s="72">
        <v>144447</v>
      </c>
      <c r="L11008" s="72">
        <v>150601</v>
      </c>
      <c r="M11008" s="72">
        <v>177001</v>
      </c>
      <c r="N11008" s="72">
        <v>211696</v>
      </c>
      <c r="O11008" s="72">
        <v>203045</v>
      </c>
      <c r="P11008" s="72">
        <v>192229</v>
      </c>
    </row>
    <row r="11009" spans="1:16" hidden="1">
      <c r="A11009" s="72" t="s">
        <v>2116</v>
      </c>
      <c r="B11009" s="72" t="s">
        <v>3488</v>
      </c>
      <c r="C11009" s="72" t="s">
        <v>2110</v>
      </c>
      <c r="H11009" s="72">
        <v>1</v>
      </c>
      <c r="I11009" s="72">
        <v>1</v>
      </c>
      <c r="J11009" s="72">
        <v>1</v>
      </c>
      <c r="K11009" s="72">
        <v>1</v>
      </c>
      <c r="L11009" s="72">
        <v>1</v>
      </c>
      <c r="M11009" s="72">
        <v>5</v>
      </c>
      <c r="N11009" s="72">
        <v>5</v>
      </c>
      <c r="O11009" s="72">
        <v>5</v>
      </c>
      <c r="P11009" s="72">
        <v>6</v>
      </c>
    </row>
    <row r="11010" spans="1:16" hidden="1">
      <c r="A11010" s="72" t="s">
        <v>2116</v>
      </c>
      <c r="B11010" s="72" t="s">
        <v>3488</v>
      </c>
      <c r="C11010" s="72" t="s">
        <v>2111</v>
      </c>
      <c r="H11010" s="72">
        <v>1187519</v>
      </c>
      <c r="I11010" s="72">
        <v>1160208</v>
      </c>
      <c r="J11010" s="72">
        <v>1322514</v>
      </c>
      <c r="K11010" s="72">
        <v>1409055</v>
      </c>
      <c r="L11010" s="72">
        <v>1493694</v>
      </c>
      <c r="M11010" s="72">
        <v>1840861</v>
      </c>
      <c r="N11010" s="72">
        <v>2049429</v>
      </c>
      <c r="O11010" s="72">
        <v>2877306</v>
      </c>
      <c r="P11010" s="72">
        <v>2602154</v>
      </c>
    </row>
    <row r="11011" spans="1:16" hidden="1">
      <c r="A11011" s="72" t="s">
        <v>2130</v>
      </c>
      <c r="B11011" s="72" t="s">
        <v>3489</v>
      </c>
      <c r="C11011" s="72" t="s">
        <v>2103</v>
      </c>
      <c r="D11011" s="72">
        <v>78853</v>
      </c>
      <c r="E11011" s="72">
        <v>67719</v>
      </c>
      <c r="F11011" s="72">
        <v>52447</v>
      </c>
      <c r="G11011" s="72">
        <v>63189</v>
      </c>
      <c r="H11011" s="72">
        <v>76114</v>
      </c>
      <c r="I11011" s="72">
        <v>62071</v>
      </c>
      <c r="J11011" s="72">
        <v>49532</v>
      </c>
      <c r="K11011" s="72">
        <v>43801</v>
      </c>
      <c r="L11011" s="72">
        <v>56291</v>
      </c>
      <c r="M11011" s="72">
        <v>56829</v>
      </c>
      <c r="N11011" s="72">
        <v>45432</v>
      </c>
      <c r="O11011" s="72">
        <v>48101</v>
      </c>
      <c r="P11011" s="72">
        <v>50949</v>
      </c>
    </row>
    <row r="11012" spans="1:16" hidden="1">
      <c r="A11012" s="72" t="s">
        <v>2130</v>
      </c>
      <c r="B11012" s="72" t="s">
        <v>3489</v>
      </c>
      <c r="C11012" s="72" t="s">
        <v>2104</v>
      </c>
      <c r="D11012" s="72">
        <v>1543</v>
      </c>
      <c r="E11012" s="72">
        <v>1543</v>
      </c>
      <c r="F11012" s="72">
        <v>1529</v>
      </c>
      <c r="G11012" s="72">
        <v>1528</v>
      </c>
      <c r="H11012" s="72">
        <v>1514</v>
      </c>
      <c r="I11012" s="72">
        <v>1496</v>
      </c>
      <c r="J11012" s="72">
        <v>1495</v>
      </c>
      <c r="K11012" s="72">
        <v>1475</v>
      </c>
      <c r="L11012" s="72">
        <v>1471</v>
      </c>
      <c r="M11012" s="72">
        <v>1447</v>
      </c>
      <c r="N11012" s="72">
        <v>1453</v>
      </c>
      <c r="O11012" s="72">
        <v>1478</v>
      </c>
      <c r="P11012" s="72">
        <v>1481</v>
      </c>
    </row>
    <row r="11013" spans="1:16" hidden="1">
      <c r="A11013" s="72" t="s">
        <v>2130</v>
      </c>
      <c r="B11013" s="72" t="s">
        <v>3489</v>
      </c>
      <c r="C11013" s="72" t="s">
        <v>2105</v>
      </c>
      <c r="D11013" s="72">
        <v>863703</v>
      </c>
      <c r="E11013" s="72">
        <v>752493</v>
      </c>
      <c r="F11013" s="72">
        <v>606749</v>
      </c>
      <c r="G11013" s="72">
        <v>709191</v>
      </c>
      <c r="H11013" s="72">
        <v>871740</v>
      </c>
      <c r="I11013" s="72">
        <v>953892</v>
      </c>
      <c r="J11013" s="72">
        <v>732243</v>
      </c>
      <c r="K11013" s="72">
        <v>776040</v>
      </c>
      <c r="L11013" s="72">
        <v>879784</v>
      </c>
      <c r="M11013" s="72">
        <v>921518</v>
      </c>
      <c r="N11013" s="72">
        <v>861682</v>
      </c>
      <c r="O11013" s="72">
        <v>863425</v>
      </c>
      <c r="P11013" s="72">
        <v>1081636</v>
      </c>
    </row>
    <row r="11014" spans="1:16" hidden="1">
      <c r="A11014" s="72" t="s">
        <v>2130</v>
      </c>
      <c r="B11014" s="72" t="s">
        <v>3489</v>
      </c>
      <c r="C11014" s="72" t="s">
        <v>2106</v>
      </c>
      <c r="D11014" s="72">
        <v>26661</v>
      </c>
      <c r="E11014" s="72">
        <v>24307</v>
      </c>
      <c r="F11014" s="72">
        <v>20322</v>
      </c>
      <c r="G11014" s="72">
        <v>25499</v>
      </c>
      <c r="H11014" s="72">
        <v>30841</v>
      </c>
      <c r="I11014" s="72">
        <v>27781</v>
      </c>
      <c r="J11014" s="72">
        <v>23770</v>
      </c>
      <c r="K11014" s="72">
        <v>20197</v>
      </c>
      <c r="L11014" s="72">
        <v>24115</v>
      </c>
      <c r="M11014" s="72">
        <v>25409</v>
      </c>
      <c r="N11014" s="72">
        <v>21893</v>
      </c>
      <c r="O11014" s="72">
        <v>29435</v>
      </c>
      <c r="P11014" s="72">
        <v>24050</v>
      </c>
    </row>
    <row r="11015" spans="1:16" hidden="1">
      <c r="A11015" s="72" t="s">
        <v>2130</v>
      </c>
      <c r="B11015" s="72" t="s">
        <v>3489</v>
      </c>
      <c r="C11015" s="72" t="s">
        <v>2107</v>
      </c>
      <c r="D11015" s="72">
        <v>198</v>
      </c>
      <c r="E11015" s="72">
        <v>200</v>
      </c>
      <c r="F11015" s="72">
        <v>201</v>
      </c>
      <c r="G11015" s="72">
        <v>194</v>
      </c>
      <c r="H11015" s="72">
        <v>206</v>
      </c>
      <c r="I11015" s="72">
        <v>205</v>
      </c>
      <c r="J11015" s="72">
        <v>201</v>
      </c>
      <c r="K11015" s="72">
        <v>205</v>
      </c>
      <c r="L11015" s="72">
        <v>212</v>
      </c>
      <c r="M11015" s="72">
        <v>213</v>
      </c>
      <c r="N11015" s="72">
        <v>209</v>
      </c>
      <c r="O11015" s="72">
        <v>200</v>
      </c>
      <c r="P11015" s="72">
        <v>197</v>
      </c>
    </row>
    <row r="11016" spans="1:16" hidden="1">
      <c r="A11016" s="72" t="s">
        <v>2130</v>
      </c>
      <c r="B11016" s="72" t="s">
        <v>3489</v>
      </c>
      <c r="C11016" s="72" t="s">
        <v>2108</v>
      </c>
      <c r="D11016" s="72">
        <v>276828</v>
      </c>
      <c r="E11016" s="72">
        <v>245053</v>
      </c>
      <c r="F11016" s="72">
        <v>209244</v>
      </c>
      <c r="G11016" s="72">
        <v>254434</v>
      </c>
      <c r="H11016" s="72">
        <v>324518</v>
      </c>
      <c r="I11016" s="72">
        <v>394518</v>
      </c>
      <c r="J11016" s="72">
        <v>313977</v>
      </c>
      <c r="K11016" s="72">
        <v>329127</v>
      </c>
      <c r="L11016" s="72">
        <v>353601</v>
      </c>
      <c r="M11016" s="72">
        <v>382729</v>
      </c>
      <c r="N11016" s="72">
        <v>452124</v>
      </c>
      <c r="O11016" s="72">
        <v>411612</v>
      </c>
      <c r="P11016" s="72">
        <v>486692</v>
      </c>
    </row>
    <row r="11017" spans="1:16" hidden="1">
      <c r="A11017" s="72" t="s">
        <v>2130</v>
      </c>
      <c r="B11017" s="72" t="s">
        <v>3489</v>
      </c>
      <c r="C11017" s="72" t="s">
        <v>2109</v>
      </c>
      <c r="D11017" s="72">
        <v>127</v>
      </c>
      <c r="E11017" s="72">
        <v>189</v>
      </c>
      <c r="F11017" s="72">
        <v>166</v>
      </c>
      <c r="G11017" s="72">
        <v>91</v>
      </c>
      <c r="H11017" s="72">
        <v>1</v>
      </c>
      <c r="K11017" s="72">
        <v>0</v>
      </c>
      <c r="L11017" s="72">
        <v>0</v>
      </c>
      <c r="M11017" s="72">
        <v>0</v>
      </c>
      <c r="N11017" s="72">
        <v>0</v>
      </c>
      <c r="O11017" s="72">
        <v>292592</v>
      </c>
      <c r="P11017" s="72">
        <v>309192</v>
      </c>
    </row>
    <row r="11018" spans="1:16" hidden="1">
      <c r="A11018" s="72" t="s">
        <v>2130</v>
      </c>
      <c r="B11018" s="72" t="s">
        <v>3489</v>
      </c>
      <c r="C11018" s="72" t="s">
        <v>2110</v>
      </c>
      <c r="D11018" s="72">
        <v>2</v>
      </c>
      <c r="E11018" s="72">
        <v>2</v>
      </c>
      <c r="F11018" s="72">
        <v>2</v>
      </c>
      <c r="G11018" s="72">
        <v>2</v>
      </c>
      <c r="H11018" s="72">
        <v>2</v>
      </c>
      <c r="I11018" s="72">
        <v>1</v>
      </c>
      <c r="J11018" s="72">
        <v>1</v>
      </c>
      <c r="K11018" s="72">
        <v>1</v>
      </c>
      <c r="L11018" s="72">
        <v>1</v>
      </c>
      <c r="M11018" s="72">
        <v>1</v>
      </c>
      <c r="N11018" s="72">
        <v>1</v>
      </c>
      <c r="O11018" s="72">
        <v>2</v>
      </c>
      <c r="P11018" s="72">
        <v>2</v>
      </c>
    </row>
    <row r="11019" spans="1:16" hidden="1">
      <c r="A11019" s="72" t="s">
        <v>2130</v>
      </c>
      <c r="B11019" s="72" t="s">
        <v>3489</v>
      </c>
      <c r="C11019" s="72" t="s">
        <v>2111</v>
      </c>
      <c r="D11019" s="72">
        <v>1303</v>
      </c>
      <c r="E11019" s="72">
        <v>1848</v>
      </c>
      <c r="F11019" s="72">
        <v>1645</v>
      </c>
      <c r="G11019" s="72">
        <v>984</v>
      </c>
      <c r="H11019" s="72">
        <v>160</v>
      </c>
      <c r="I11019" s="72">
        <v>180</v>
      </c>
      <c r="J11019" s="72">
        <v>185</v>
      </c>
      <c r="K11019" s="72">
        <v>187</v>
      </c>
      <c r="L11019" s="72">
        <v>187</v>
      </c>
      <c r="M11019" s="72">
        <v>187</v>
      </c>
      <c r="N11019" s="72">
        <v>187</v>
      </c>
      <c r="O11019" s="72">
        <v>1392682</v>
      </c>
      <c r="P11019" s="72">
        <v>2529492</v>
      </c>
    </row>
    <row r="11020" spans="1:16" hidden="1">
      <c r="A11020" s="72" t="s">
        <v>2122</v>
      </c>
      <c r="B11020" s="72" t="s">
        <v>3490</v>
      </c>
      <c r="C11020" s="72" t="s">
        <v>2103</v>
      </c>
      <c r="D11020" s="72">
        <v>17811</v>
      </c>
      <c r="E11020" s="72">
        <v>15312</v>
      </c>
      <c r="F11020" s="72">
        <v>7463</v>
      </c>
      <c r="G11020" s="72">
        <v>8176</v>
      </c>
      <c r="H11020" s="72">
        <v>8742</v>
      </c>
      <c r="I11020" s="72">
        <v>6574</v>
      </c>
      <c r="J11020" s="72">
        <v>7601</v>
      </c>
      <c r="K11020" s="72">
        <v>4794</v>
      </c>
      <c r="L11020" s="72">
        <v>18569</v>
      </c>
      <c r="M11020" s="72">
        <v>13404</v>
      </c>
      <c r="N11020" s="72">
        <v>9240</v>
      </c>
      <c r="O11020" s="72">
        <v>5581</v>
      </c>
      <c r="P11020" s="72">
        <v>7764</v>
      </c>
    </row>
    <row r="11021" spans="1:16" hidden="1">
      <c r="A11021" s="72" t="s">
        <v>2122</v>
      </c>
      <c r="B11021" s="72" t="s">
        <v>3490</v>
      </c>
      <c r="C11021" s="72" t="s">
        <v>2104</v>
      </c>
      <c r="D11021" s="72">
        <v>511</v>
      </c>
      <c r="E11021" s="72">
        <v>490</v>
      </c>
      <c r="F11021" s="72">
        <v>505</v>
      </c>
      <c r="G11021" s="72">
        <v>385</v>
      </c>
      <c r="H11021" s="72">
        <v>314</v>
      </c>
      <c r="I11021" s="72">
        <v>314</v>
      </c>
      <c r="J11021" s="72">
        <v>275</v>
      </c>
      <c r="K11021" s="72">
        <v>275</v>
      </c>
      <c r="L11021" s="72">
        <v>275</v>
      </c>
      <c r="M11021" s="72">
        <v>275</v>
      </c>
      <c r="N11021" s="72">
        <v>275</v>
      </c>
      <c r="O11021" s="72">
        <v>378</v>
      </c>
      <c r="P11021" s="72">
        <v>378</v>
      </c>
    </row>
    <row r="11022" spans="1:16" hidden="1">
      <c r="A11022" s="72" t="s">
        <v>2122</v>
      </c>
      <c r="B11022" s="72" t="s">
        <v>3490</v>
      </c>
      <c r="C11022" s="72" t="s">
        <v>2105</v>
      </c>
      <c r="D11022" s="72">
        <v>345955</v>
      </c>
      <c r="E11022" s="72">
        <v>287703</v>
      </c>
      <c r="F11022" s="72">
        <v>115676</v>
      </c>
      <c r="G11022" s="72">
        <v>171334</v>
      </c>
      <c r="H11022" s="72">
        <v>162058</v>
      </c>
      <c r="I11022" s="72">
        <v>141399</v>
      </c>
      <c r="J11022" s="72">
        <v>152194</v>
      </c>
      <c r="K11022" s="72">
        <v>102932</v>
      </c>
      <c r="L11022" s="72">
        <v>131013</v>
      </c>
      <c r="M11022" s="72">
        <v>115273</v>
      </c>
      <c r="N11022" s="72">
        <v>118275</v>
      </c>
      <c r="O11022" s="72">
        <v>133146</v>
      </c>
      <c r="P11022" s="72">
        <v>107764</v>
      </c>
    </row>
    <row r="11023" spans="1:16" hidden="1">
      <c r="A11023" s="72" t="s">
        <v>2122</v>
      </c>
      <c r="B11023" s="72" t="s">
        <v>3490</v>
      </c>
      <c r="C11023" s="72" t="s">
        <v>2106</v>
      </c>
      <c r="D11023" s="72">
        <v>13322</v>
      </c>
      <c r="E11023" s="72">
        <v>13012</v>
      </c>
      <c r="F11023" s="72">
        <v>5529</v>
      </c>
      <c r="G11023" s="72">
        <v>6052</v>
      </c>
      <c r="H11023" s="72">
        <v>6408</v>
      </c>
      <c r="I11023" s="72">
        <v>5476</v>
      </c>
      <c r="J11023" s="72">
        <v>11022</v>
      </c>
      <c r="K11023" s="72">
        <v>8015</v>
      </c>
      <c r="L11023" s="72">
        <v>6619</v>
      </c>
      <c r="M11023" s="72">
        <v>5534</v>
      </c>
      <c r="N11023" s="72">
        <v>4502</v>
      </c>
      <c r="O11023" s="72">
        <v>16029</v>
      </c>
      <c r="P11023" s="72">
        <v>5679</v>
      </c>
    </row>
    <row r="11024" spans="1:16" hidden="1">
      <c r="A11024" s="72" t="s">
        <v>2122</v>
      </c>
      <c r="B11024" s="72" t="s">
        <v>3490</v>
      </c>
      <c r="C11024" s="72" t="s">
        <v>2107</v>
      </c>
      <c r="D11024" s="72">
        <v>76</v>
      </c>
      <c r="E11024" s="72">
        <v>74</v>
      </c>
      <c r="F11024" s="72">
        <v>76</v>
      </c>
      <c r="G11024" s="72">
        <v>42</v>
      </c>
      <c r="H11024" s="72">
        <v>38</v>
      </c>
      <c r="I11024" s="72">
        <v>38</v>
      </c>
      <c r="J11024" s="72">
        <v>40</v>
      </c>
      <c r="K11024" s="72">
        <v>35</v>
      </c>
      <c r="L11024" s="72">
        <v>35</v>
      </c>
      <c r="M11024" s="72">
        <v>35</v>
      </c>
      <c r="N11024" s="72">
        <v>35</v>
      </c>
      <c r="O11024" s="72">
        <v>7</v>
      </c>
      <c r="P11024" s="72">
        <v>7</v>
      </c>
    </row>
    <row r="11025" spans="1:16" hidden="1">
      <c r="A11025" s="72" t="s">
        <v>2122</v>
      </c>
      <c r="B11025" s="72" t="s">
        <v>3490</v>
      </c>
      <c r="C11025" s="72" t="s">
        <v>2108</v>
      </c>
      <c r="D11025" s="72">
        <v>227647</v>
      </c>
      <c r="E11025" s="72">
        <v>224431</v>
      </c>
      <c r="F11025" s="72">
        <v>85699</v>
      </c>
      <c r="G11025" s="72">
        <v>101429</v>
      </c>
      <c r="H11025" s="72">
        <v>101638</v>
      </c>
      <c r="I11025" s="72">
        <v>101652</v>
      </c>
      <c r="J11025" s="72">
        <v>108217</v>
      </c>
      <c r="K11025" s="72">
        <v>93535</v>
      </c>
      <c r="L11025" s="72">
        <v>83971</v>
      </c>
      <c r="M11025" s="72">
        <v>68409</v>
      </c>
      <c r="N11025" s="72">
        <v>59488</v>
      </c>
      <c r="O11025" s="72">
        <v>85652</v>
      </c>
      <c r="P11025" s="72">
        <v>78824</v>
      </c>
    </row>
    <row r="11026" spans="1:16" hidden="1">
      <c r="A11026" s="72" t="s">
        <v>2122</v>
      </c>
      <c r="B11026" s="72" t="s">
        <v>3490</v>
      </c>
      <c r="C11026" s="72" t="s">
        <v>2109</v>
      </c>
      <c r="D11026" s="72">
        <v>225345</v>
      </c>
      <c r="E11026" s="72">
        <v>184828</v>
      </c>
      <c r="F11026" s="72">
        <v>185596</v>
      </c>
      <c r="G11026" s="72">
        <v>125341</v>
      </c>
      <c r="H11026" s="72">
        <v>115622</v>
      </c>
      <c r="I11026" s="72">
        <v>114843</v>
      </c>
      <c r="J11026" s="72">
        <v>129379</v>
      </c>
      <c r="K11026" s="72">
        <v>159078</v>
      </c>
      <c r="L11026" s="72">
        <v>206778</v>
      </c>
      <c r="M11026" s="72">
        <v>203682</v>
      </c>
      <c r="N11026" s="72">
        <v>147862</v>
      </c>
      <c r="O11026" s="72">
        <v>155377</v>
      </c>
      <c r="P11026" s="72">
        <v>137695</v>
      </c>
    </row>
    <row r="11027" spans="1:16" hidden="1">
      <c r="A11027" s="72" t="s">
        <v>2122</v>
      </c>
      <c r="B11027" s="72" t="s">
        <v>3490</v>
      </c>
      <c r="C11027" s="72" t="s">
        <v>2110</v>
      </c>
      <c r="D11027" s="72">
        <v>13</v>
      </c>
      <c r="E11027" s="72">
        <v>12</v>
      </c>
      <c r="F11027" s="72">
        <v>12</v>
      </c>
      <c r="G11027" s="72">
        <v>2</v>
      </c>
      <c r="H11027" s="72">
        <v>2</v>
      </c>
      <c r="I11027" s="72">
        <v>2</v>
      </c>
      <c r="J11027" s="72">
        <v>2</v>
      </c>
      <c r="K11027" s="72">
        <v>2</v>
      </c>
      <c r="L11027" s="72">
        <v>2</v>
      </c>
      <c r="M11027" s="72">
        <v>2</v>
      </c>
      <c r="N11027" s="72">
        <v>2</v>
      </c>
      <c r="O11027" s="72">
        <v>2</v>
      </c>
      <c r="P11027" s="72">
        <v>2</v>
      </c>
    </row>
    <row r="11028" spans="1:16" hidden="1">
      <c r="A11028" s="72" t="s">
        <v>2122</v>
      </c>
      <c r="B11028" s="72" t="s">
        <v>3490</v>
      </c>
      <c r="C11028" s="72" t="s">
        <v>2111</v>
      </c>
      <c r="D11028" s="72">
        <v>1430191</v>
      </c>
      <c r="E11028" s="72">
        <v>1385191</v>
      </c>
      <c r="F11028" s="72">
        <v>1391970</v>
      </c>
      <c r="G11028" s="72">
        <v>793485</v>
      </c>
      <c r="H11028" s="72">
        <v>853101</v>
      </c>
      <c r="I11028" s="72">
        <v>496785</v>
      </c>
      <c r="J11028" s="72">
        <v>556825</v>
      </c>
      <c r="K11028" s="72">
        <v>832330</v>
      </c>
      <c r="L11028" s="72">
        <v>1059954</v>
      </c>
      <c r="M11028" s="72">
        <v>983769</v>
      </c>
      <c r="N11028" s="72">
        <v>619034</v>
      </c>
      <c r="O11028" s="72">
        <v>966669</v>
      </c>
      <c r="P11028" s="72">
        <v>1175576</v>
      </c>
    </row>
    <row r="11029" spans="1:16" hidden="1">
      <c r="A11029" s="72" t="s">
        <v>2125</v>
      </c>
      <c r="B11029" s="72" t="s">
        <v>3491</v>
      </c>
      <c r="C11029" s="72" t="s">
        <v>2103</v>
      </c>
      <c r="D11029" s="72">
        <v>29692</v>
      </c>
      <c r="E11029" s="72">
        <v>26789</v>
      </c>
      <c r="F11029" s="72">
        <v>22538</v>
      </c>
      <c r="G11029" s="72">
        <v>29221</v>
      </c>
      <c r="H11029" s="72">
        <v>31312</v>
      </c>
      <c r="I11029" s="72">
        <v>27119</v>
      </c>
      <c r="J11029" s="72">
        <v>24103</v>
      </c>
      <c r="K11029" s="72">
        <v>23331</v>
      </c>
      <c r="L11029" s="72">
        <v>25063</v>
      </c>
      <c r="M11029" s="72">
        <v>24725</v>
      </c>
      <c r="N11029" s="72">
        <v>22431</v>
      </c>
      <c r="O11029" s="72">
        <v>23161</v>
      </c>
      <c r="P11029" s="72">
        <v>24102</v>
      </c>
    </row>
    <row r="11030" spans="1:16" hidden="1">
      <c r="A11030" s="72" t="s">
        <v>2125</v>
      </c>
      <c r="B11030" s="72" t="s">
        <v>3491</v>
      </c>
      <c r="C11030" s="72" t="s">
        <v>2104</v>
      </c>
      <c r="D11030" s="72">
        <v>431</v>
      </c>
      <c r="E11030" s="72">
        <v>433</v>
      </c>
      <c r="F11030" s="72">
        <v>430</v>
      </c>
      <c r="G11030" s="72">
        <v>430</v>
      </c>
      <c r="H11030" s="72">
        <v>420</v>
      </c>
      <c r="I11030" s="72">
        <v>420</v>
      </c>
      <c r="J11030" s="72">
        <v>430</v>
      </c>
      <c r="K11030" s="72">
        <v>431</v>
      </c>
      <c r="L11030" s="72">
        <v>427</v>
      </c>
      <c r="M11030" s="72">
        <v>427</v>
      </c>
      <c r="N11030" s="72">
        <v>427</v>
      </c>
      <c r="O11030" s="72">
        <v>427</v>
      </c>
      <c r="P11030" s="72">
        <v>410</v>
      </c>
    </row>
    <row r="11031" spans="1:16" hidden="1">
      <c r="A11031" s="72" t="s">
        <v>2125</v>
      </c>
      <c r="B11031" s="72" t="s">
        <v>3491</v>
      </c>
      <c r="C11031" s="72" t="s">
        <v>2105</v>
      </c>
      <c r="D11031" s="72">
        <v>282300</v>
      </c>
      <c r="E11031" s="72">
        <v>233740</v>
      </c>
      <c r="F11031" s="72">
        <v>182339</v>
      </c>
      <c r="G11031" s="72">
        <v>227661</v>
      </c>
      <c r="H11031" s="72">
        <v>202592</v>
      </c>
      <c r="I11031" s="72">
        <v>184397</v>
      </c>
      <c r="J11031" s="72">
        <v>192742</v>
      </c>
      <c r="K11031" s="72">
        <v>216314</v>
      </c>
      <c r="L11031" s="72">
        <v>244635</v>
      </c>
      <c r="M11031" s="72">
        <v>227701</v>
      </c>
      <c r="N11031" s="72">
        <v>207605</v>
      </c>
      <c r="O11031" s="72">
        <v>227844</v>
      </c>
      <c r="P11031" s="72">
        <v>265582</v>
      </c>
    </row>
    <row r="11032" spans="1:16" hidden="1">
      <c r="A11032" s="72" t="s">
        <v>2125</v>
      </c>
      <c r="B11032" s="72" t="s">
        <v>3491</v>
      </c>
      <c r="C11032" s="72" t="s">
        <v>2106</v>
      </c>
      <c r="D11032" s="72">
        <v>24242</v>
      </c>
      <c r="E11032" s="72">
        <v>22055</v>
      </c>
      <c r="F11032" s="72">
        <v>18721</v>
      </c>
      <c r="G11032" s="72">
        <v>24385</v>
      </c>
      <c r="H11032" s="72">
        <v>29508</v>
      </c>
      <c r="I11032" s="72">
        <v>23407</v>
      </c>
      <c r="J11032" s="72">
        <v>21894</v>
      </c>
      <c r="K11032" s="72">
        <v>20961</v>
      </c>
      <c r="L11032" s="72">
        <v>24301</v>
      </c>
      <c r="M11032" s="72">
        <v>23521</v>
      </c>
      <c r="N11032" s="72">
        <v>20747</v>
      </c>
      <c r="O11032" s="72">
        <v>21763</v>
      </c>
      <c r="P11032" s="72">
        <v>22488</v>
      </c>
    </row>
    <row r="11033" spans="1:16" hidden="1">
      <c r="A11033" s="72" t="s">
        <v>2125</v>
      </c>
      <c r="B11033" s="72" t="s">
        <v>3491</v>
      </c>
      <c r="C11033" s="72" t="s">
        <v>2107</v>
      </c>
      <c r="D11033" s="72">
        <v>126</v>
      </c>
      <c r="E11033" s="72">
        <v>128</v>
      </c>
      <c r="F11033" s="72">
        <v>136</v>
      </c>
      <c r="G11033" s="72">
        <v>134</v>
      </c>
      <c r="H11033" s="72">
        <v>132</v>
      </c>
      <c r="I11033" s="72">
        <v>132</v>
      </c>
      <c r="J11033" s="72">
        <v>132</v>
      </c>
      <c r="K11033" s="72">
        <v>131</v>
      </c>
      <c r="L11033" s="72">
        <v>133</v>
      </c>
      <c r="M11033" s="72">
        <v>135</v>
      </c>
      <c r="N11033" s="72">
        <v>135</v>
      </c>
      <c r="O11033" s="72">
        <v>135</v>
      </c>
      <c r="P11033" s="72">
        <v>135</v>
      </c>
    </row>
    <row r="11034" spans="1:16" hidden="1">
      <c r="A11034" s="72" t="s">
        <v>2125</v>
      </c>
      <c r="B11034" s="72" t="s">
        <v>3491</v>
      </c>
      <c r="C11034" s="72" t="s">
        <v>2108</v>
      </c>
      <c r="D11034" s="72">
        <v>215850</v>
      </c>
      <c r="E11034" s="72">
        <v>174940</v>
      </c>
      <c r="F11034" s="72">
        <v>142728</v>
      </c>
      <c r="G11034" s="72">
        <v>179297</v>
      </c>
      <c r="H11034" s="72">
        <v>171830</v>
      </c>
      <c r="I11034" s="72">
        <v>147567</v>
      </c>
      <c r="J11034" s="72">
        <v>157061</v>
      </c>
      <c r="K11034" s="72">
        <v>175579</v>
      </c>
      <c r="L11034" s="72">
        <v>215810</v>
      </c>
      <c r="M11034" s="72">
        <v>196260</v>
      </c>
      <c r="N11034" s="72">
        <v>171571</v>
      </c>
      <c r="O11034" s="72">
        <v>198082</v>
      </c>
      <c r="P11034" s="72">
        <v>237088</v>
      </c>
    </row>
    <row r="11035" spans="1:16" hidden="1">
      <c r="A11035" s="72" t="s">
        <v>2147</v>
      </c>
      <c r="B11035" s="72" t="s">
        <v>3492</v>
      </c>
      <c r="C11035" s="72" t="s">
        <v>2103</v>
      </c>
      <c r="J11035" s="72">
        <v>81012</v>
      </c>
      <c r="K11035" s="72">
        <v>87598</v>
      </c>
      <c r="L11035" s="72">
        <v>103529</v>
      </c>
      <c r="M11035" s="72">
        <v>102232</v>
      </c>
      <c r="N11035" s="72">
        <v>91076</v>
      </c>
      <c r="O11035" s="72">
        <v>103298</v>
      </c>
      <c r="P11035" s="72">
        <v>119887</v>
      </c>
    </row>
    <row r="11036" spans="1:16" hidden="1">
      <c r="A11036" s="72" t="s">
        <v>2147</v>
      </c>
      <c r="B11036" s="72" t="s">
        <v>3492</v>
      </c>
      <c r="C11036" s="72" t="s">
        <v>2104</v>
      </c>
      <c r="J11036" s="72">
        <v>1323</v>
      </c>
      <c r="K11036" s="72">
        <v>1360</v>
      </c>
      <c r="L11036" s="72">
        <v>1414</v>
      </c>
      <c r="M11036" s="72">
        <v>1477</v>
      </c>
      <c r="N11036" s="72">
        <v>1524</v>
      </c>
      <c r="O11036" s="72">
        <v>1701</v>
      </c>
      <c r="P11036" s="72">
        <v>1752</v>
      </c>
    </row>
    <row r="11037" spans="1:16" hidden="1">
      <c r="A11037" s="72" t="s">
        <v>2147</v>
      </c>
      <c r="B11037" s="72" t="s">
        <v>3492</v>
      </c>
      <c r="C11037" s="72" t="s">
        <v>2105</v>
      </c>
      <c r="J11037" s="72">
        <v>351300</v>
      </c>
      <c r="K11037" s="72">
        <v>427222</v>
      </c>
      <c r="L11037" s="72">
        <v>476796</v>
      </c>
      <c r="M11037" s="72">
        <v>456683</v>
      </c>
      <c r="N11037" s="72">
        <v>388903</v>
      </c>
      <c r="O11037" s="72">
        <v>576003</v>
      </c>
      <c r="P11037" s="72">
        <v>923727</v>
      </c>
    </row>
    <row r="11038" spans="1:16" hidden="1">
      <c r="A11038" s="72" t="s">
        <v>2147</v>
      </c>
      <c r="B11038" s="72" t="s">
        <v>3492</v>
      </c>
      <c r="C11038" s="72" t="s">
        <v>2106</v>
      </c>
      <c r="J11038" s="72">
        <v>15913</v>
      </c>
      <c r="K11038" s="72">
        <v>25118</v>
      </c>
      <c r="L11038" s="72">
        <v>27441</v>
      </c>
      <c r="M11038" s="72">
        <v>26835</v>
      </c>
      <c r="N11038" s="72">
        <v>29908</v>
      </c>
      <c r="O11038" s="72">
        <v>22791</v>
      </c>
      <c r="P11038" s="72">
        <v>20784</v>
      </c>
    </row>
    <row r="11039" spans="1:16" hidden="1">
      <c r="A11039" s="72" t="s">
        <v>2147</v>
      </c>
      <c r="B11039" s="72" t="s">
        <v>3492</v>
      </c>
      <c r="C11039" s="72" t="s">
        <v>2107</v>
      </c>
      <c r="J11039" s="72">
        <v>33</v>
      </c>
      <c r="K11039" s="72">
        <v>36</v>
      </c>
      <c r="L11039" s="72">
        <v>40</v>
      </c>
      <c r="M11039" s="72">
        <v>21</v>
      </c>
      <c r="N11039" s="72">
        <v>22</v>
      </c>
      <c r="O11039" s="72">
        <v>23</v>
      </c>
      <c r="P11039" s="72">
        <v>25</v>
      </c>
    </row>
    <row r="11040" spans="1:16" hidden="1">
      <c r="A11040" s="72" t="s">
        <v>2147</v>
      </c>
      <c r="B11040" s="72" t="s">
        <v>3492</v>
      </c>
      <c r="C11040" s="72" t="s">
        <v>2108</v>
      </c>
      <c r="J11040" s="72">
        <v>73215</v>
      </c>
      <c r="K11040" s="72">
        <v>108061</v>
      </c>
      <c r="L11040" s="72">
        <v>119355</v>
      </c>
      <c r="M11040" s="72">
        <v>108117</v>
      </c>
      <c r="N11040" s="72">
        <v>128483</v>
      </c>
      <c r="O11040" s="72">
        <v>155248</v>
      </c>
      <c r="P11040" s="72">
        <v>158042</v>
      </c>
    </row>
    <row r="11041" spans="1:16" hidden="1">
      <c r="A11041" s="72" t="s">
        <v>2125</v>
      </c>
      <c r="B11041" s="72" t="s">
        <v>3493</v>
      </c>
      <c r="C11041" s="72" t="s">
        <v>2103</v>
      </c>
      <c r="D11041" s="72">
        <v>7410</v>
      </c>
      <c r="E11041" s="72">
        <v>6297</v>
      </c>
      <c r="F11041" s="72">
        <v>5647</v>
      </c>
      <c r="G11041" s="72">
        <v>7500</v>
      </c>
      <c r="H11041" s="72">
        <v>7348</v>
      </c>
      <c r="I11041" s="72">
        <v>6275</v>
      </c>
      <c r="J11041" s="72">
        <v>6280</v>
      </c>
      <c r="K11041" s="72">
        <v>6355</v>
      </c>
      <c r="L11041" s="72">
        <v>6299</v>
      </c>
      <c r="M11041" s="72">
        <v>6322</v>
      </c>
      <c r="N11041" s="72">
        <v>5996</v>
      </c>
    </row>
    <row r="11042" spans="1:16" hidden="1">
      <c r="A11042" s="72" t="s">
        <v>2125</v>
      </c>
      <c r="B11042" s="72" t="s">
        <v>3493</v>
      </c>
      <c r="C11042" s="72" t="s">
        <v>2104</v>
      </c>
      <c r="D11042" s="72">
        <v>104</v>
      </c>
      <c r="E11042" s="72">
        <v>103</v>
      </c>
      <c r="F11042" s="72">
        <v>102</v>
      </c>
      <c r="G11042" s="72">
        <v>101</v>
      </c>
      <c r="H11042" s="72">
        <v>99</v>
      </c>
      <c r="I11042" s="72">
        <v>97</v>
      </c>
      <c r="J11042" s="72">
        <v>97</v>
      </c>
      <c r="K11042" s="72">
        <v>98</v>
      </c>
      <c r="L11042" s="72">
        <v>94</v>
      </c>
      <c r="M11042" s="72">
        <v>94</v>
      </c>
      <c r="N11042" s="72">
        <v>94</v>
      </c>
    </row>
    <row r="11043" spans="1:16" hidden="1">
      <c r="A11043" s="72" t="s">
        <v>2125</v>
      </c>
      <c r="B11043" s="72" t="s">
        <v>3493</v>
      </c>
      <c r="C11043" s="72" t="s">
        <v>2105</v>
      </c>
      <c r="D11043" s="72">
        <v>81797</v>
      </c>
      <c r="E11043" s="72">
        <v>68713</v>
      </c>
      <c r="F11043" s="72">
        <v>59530</v>
      </c>
      <c r="G11043" s="72">
        <v>79327</v>
      </c>
      <c r="H11043" s="72">
        <v>84101</v>
      </c>
      <c r="I11043" s="72">
        <v>55284</v>
      </c>
      <c r="J11043" s="72">
        <v>60943</v>
      </c>
      <c r="K11043" s="72">
        <v>68583</v>
      </c>
      <c r="L11043" s="72">
        <v>72749</v>
      </c>
      <c r="M11043" s="72">
        <v>71524</v>
      </c>
      <c r="N11043" s="72">
        <v>78498</v>
      </c>
    </row>
    <row r="11044" spans="1:16" hidden="1">
      <c r="A11044" s="72" t="s">
        <v>2125</v>
      </c>
      <c r="B11044" s="72" t="s">
        <v>3493</v>
      </c>
      <c r="C11044" s="72" t="s">
        <v>2106</v>
      </c>
      <c r="D11044" s="72">
        <v>424</v>
      </c>
      <c r="E11044" s="72">
        <v>353</v>
      </c>
      <c r="F11044" s="72">
        <v>291</v>
      </c>
      <c r="G11044" s="72">
        <v>415</v>
      </c>
      <c r="H11044" s="72">
        <v>665</v>
      </c>
      <c r="I11044" s="72">
        <v>551</v>
      </c>
      <c r="J11044" s="72">
        <v>567</v>
      </c>
      <c r="K11044" s="72">
        <v>529</v>
      </c>
      <c r="L11044" s="72">
        <v>561</v>
      </c>
      <c r="M11044" s="72">
        <v>465</v>
      </c>
      <c r="N11044" s="72">
        <v>388</v>
      </c>
    </row>
    <row r="11045" spans="1:16" hidden="1">
      <c r="A11045" s="72" t="s">
        <v>2125</v>
      </c>
      <c r="B11045" s="72" t="s">
        <v>3493</v>
      </c>
      <c r="C11045" s="72" t="s">
        <v>2107</v>
      </c>
      <c r="D11045" s="72">
        <v>4</v>
      </c>
      <c r="E11045" s="72">
        <v>4</v>
      </c>
      <c r="F11045" s="72">
        <v>4</v>
      </c>
      <c r="G11045" s="72">
        <v>4</v>
      </c>
      <c r="H11045" s="72">
        <v>4</v>
      </c>
      <c r="I11045" s="72">
        <v>4</v>
      </c>
      <c r="J11045" s="72">
        <v>4</v>
      </c>
      <c r="K11045" s="72">
        <v>4</v>
      </c>
      <c r="L11045" s="72">
        <v>4</v>
      </c>
      <c r="M11045" s="72">
        <v>4</v>
      </c>
      <c r="N11045" s="72">
        <v>4</v>
      </c>
    </row>
    <row r="11046" spans="1:16" hidden="1">
      <c r="A11046" s="72" t="s">
        <v>2125</v>
      </c>
      <c r="B11046" s="72" t="s">
        <v>3493</v>
      </c>
      <c r="C11046" s="72" t="s">
        <v>2108</v>
      </c>
      <c r="D11046" s="72">
        <v>3465</v>
      </c>
      <c r="E11046" s="72">
        <v>2897</v>
      </c>
      <c r="F11046" s="72">
        <v>1793</v>
      </c>
      <c r="G11046" s="72">
        <v>2870</v>
      </c>
      <c r="H11046" s="72">
        <v>4975</v>
      </c>
      <c r="I11046" s="72">
        <v>2740</v>
      </c>
      <c r="J11046" s="72">
        <v>2741</v>
      </c>
      <c r="K11046" s="72">
        <v>2901</v>
      </c>
      <c r="L11046" s="72">
        <v>3465</v>
      </c>
      <c r="M11046" s="72">
        <v>3237</v>
      </c>
      <c r="N11046" s="72">
        <v>3575</v>
      </c>
    </row>
    <row r="11047" spans="1:16" hidden="1">
      <c r="A11047" s="72" t="s">
        <v>2125</v>
      </c>
      <c r="B11047" s="72" t="s">
        <v>3494</v>
      </c>
      <c r="C11047" s="72" t="s">
        <v>2103</v>
      </c>
      <c r="D11047" s="72">
        <v>21821</v>
      </c>
      <c r="E11047" s="72">
        <v>20264</v>
      </c>
      <c r="F11047" s="72">
        <v>17056</v>
      </c>
      <c r="G11047" s="72">
        <v>23409</v>
      </c>
      <c r="H11047" s="72">
        <v>23064</v>
      </c>
      <c r="I11047" s="72">
        <v>18958</v>
      </c>
      <c r="J11047" s="72">
        <v>16948</v>
      </c>
      <c r="K11047" s="72">
        <v>17695</v>
      </c>
      <c r="L11047" s="72">
        <v>19506</v>
      </c>
      <c r="M11047" s="72">
        <v>18382</v>
      </c>
      <c r="N11047" s="72">
        <v>17423</v>
      </c>
      <c r="O11047" s="72">
        <v>16772</v>
      </c>
      <c r="P11047" s="72">
        <v>18743</v>
      </c>
    </row>
    <row r="11048" spans="1:16" hidden="1">
      <c r="A11048" s="72" t="s">
        <v>2125</v>
      </c>
      <c r="B11048" s="72" t="s">
        <v>3494</v>
      </c>
      <c r="C11048" s="72" t="s">
        <v>2104</v>
      </c>
      <c r="D11048" s="72">
        <v>290</v>
      </c>
      <c r="E11048" s="72">
        <v>284</v>
      </c>
      <c r="F11048" s="72">
        <v>320</v>
      </c>
      <c r="G11048" s="72">
        <v>260</v>
      </c>
      <c r="H11048" s="72">
        <v>272</v>
      </c>
      <c r="I11048" s="72">
        <v>267</v>
      </c>
      <c r="J11048" s="72">
        <v>279</v>
      </c>
      <c r="K11048" s="72">
        <v>274</v>
      </c>
      <c r="L11048" s="72">
        <v>264</v>
      </c>
      <c r="M11048" s="72">
        <v>258</v>
      </c>
      <c r="N11048" s="72">
        <v>257</v>
      </c>
      <c r="O11048" s="72">
        <v>262</v>
      </c>
      <c r="P11048" s="72">
        <v>255</v>
      </c>
    </row>
    <row r="11049" spans="1:16" hidden="1">
      <c r="A11049" s="72" t="s">
        <v>2125</v>
      </c>
      <c r="B11049" s="72" t="s">
        <v>3494</v>
      </c>
      <c r="C11049" s="72" t="s">
        <v>2105</v>
      </c>
      <c r="D11049" s="72">
        <v>212661</v>
      </c>
      <c r="E11049" s="72">
        <v>163837</v>
      </c>
      <c r="F11049" s="72">
        <v>128337</v>
      </c>
      <c r="G11049" s="72">
        <v>175163</v>
      </c>
      <c r="H11049" s="72">
        <v>190563</v>
      </c>
      <c r="I11049" s="72">
        <v>155122</v>
      </c>
      <c r="J11049" s="72">
        <v>120792</v>
      </c>
      <c r="K11049" s="72">
        <v>139962</v>
      </c>
      <c r="L11049" s="72">
        <v>159678</v>
      </c>
      <c r="M11049" s="72">
        <v>139857</v>
      </c>
      <c r="N11049" s="72">
        <v>132400</v>
      </c>
      <c r="O11049" s="72">
        <v>149689</v>
      </c>
      <c r="P11049" s="72">
        <v>179579</v>
      </c>
    </row>
    <row r="11050" spans="1:16" hidden="1">
      <c r="A11050" s="72" t="s">
        <v>2125</v>
      </c>
      <c r="B11050" s="72" t="s">
        <v>3494</v>
      </c>
      <c r="C11050" s="72" t="s">
        <v>2106</v>
      </c>
      <c r="D11050" s="72">
        <v>5454</v>
      </c>
      <c r="E11050" s="72">
        <v>4466</v>
      </c>
      <c r="F11050" s="72">
        <v>3592</v>
      </c>
      <c r="G11050" s="72">
        <v>5721</v>
      </c>
      <c r="H11050" s="72">
        <v>5690</v>
      </c>
      <c r="I11050" s="72">
        <v>5527</v>
      </c>
      <c r="J11050" s="72">
        <v>3879</v>
      </c>
      <c r="K11050" s="72">
        <v>3604</v>
      </c>
      <c r="L11050" s="72">
        <v>4368</v>
      </c>
      <c r="M11050" s="72">
        <v>4185</v>
      </c>
      <c r="N11050" s="72">
        <v>3633</v>
      </c>
      <c r="O11050" s="72">
        <v>3494</v>
      </c>
      <c r="P11050" s="72">
        <v>3721</v>
      </c>
    </row>
    <row r="11051" spans="1:16" hidden="1">
      <c r="A11051" s="72" t="s">
        <v>2125</v>
      </c>
      <c r="B11051" s="72" t="s">
        <v>3494</v>
      </c>
      <c r="C11051" s="72" t="s">
        <v>2107</v>
      </c>
      <c r="D11051" s="72">
        <v>34</v>
      </c>
      <c r="E11051" s="72">
        <v>34</v>
      </c>
      <c r="F11051" s="72">
        <v>44</v>
      </c>
      <c r="G11051" s="72">
        <v>44</v>
      </c>
      <c r="H11051" s="72">
        <v>35</v>
      </c>
      <c r="I11051" s="72">
        <v>35</v>
      </c>
      <c r="J11051" s="72">
        <v>33</v>
      </c>
      <c r="K11051" s="72">
        <v>29</v>
      </c>
      <c r="L11051" s="72">
        <v>32</v>
      </c>
      <c r="M11051" s="72">
        <v>32</v>
      </c>
      <c r="N11051" s="72">
        <v>34</v>
      </c>
      <c r="O11051" s="72">
        <v>34</v>
      </c>
      <c r="P11051" s="72">
        <v>33</v>
      </c>
    </row>
    <row r="11052" spans="1:16" hidden="1">
      <c r="A11052" s="72" t="s">
        <v>2125</v>
      </c>
      <c r="B11052" s="72" t="s">
        <v>3494</v>
      </c>
      <c r="C11052" s="72" t="s">
        <v>2108</v>
      </c>
      <c r="D11052" s="72">
        <v>47861</v>
      </c>
      <c r="E11052" s="72">
        <v>34814</v>
      </c>
      <c r="F11052" s="72">
        <v>19111</v>
      </c>
      <c r="G11052" s="72">
        <v>38102</v>
      </c>
      <c r="H11052" s="72">
        <v>43741</v>
      </c>
      <c r="I11052" s="72">
        <v>38893</v>
      </c>
      <c r="J11052" s="72">
        <v>24251</v>
      </c>
      <c r="K11052" s="72">
        <v>38246</v>
      </c>
      <c r="L11052" s="72">
        <v>29878</v>
      </c>
      <c r="M11052" s="72">
        <v>28535</v>
      </c>
      <c r="N11052" s="72">
        <v>24398</v>
      </c>
      <c r="O11052" s="72">
        <v>26456</v>
      </c>
      <c r="P11052" s="72">
        <v>31764</v>
      </c>
    </row>
    <row r="11053" spans="1:16" hidden="1">
      <c r="A11053" s="72" t="s">
        <v>2130</v>
      </c>
      <c r="B11053" s="72" t="s">
        <v>3495</v>
      </c>
      <c r="C11053" s="72" t="s">
        <v>2103</v>
      </c>
      <c r="D11053" s="72">
        <v>11096</v>
      </c>
      <c r="E11053" s="72">
        <v>9736</v>
      </c>
      <c r="F11053" s="72">
        <v>8495</v>
      </c>
      <c r="G11053" s="72">
        <v>10243</v>
      </c>
      <c r="H11053" s="72">
        <v>10890</v>
      </c>
      <c r="I11053" s="72">
        <v>9074</v>
      </c>
      <c r="J11053" s="72">
        <v>7905</v>
      </c>
      <c r="K11053" s="72">
        <v>6533</v>
      </c>
      <c r="L11053" s="72">
        <v>10056</v>
      </c>
      <c r="M11053" s="72">
        <v>7254</v>
      </c>
      <c r="N11053" s="72">
        <v>10851</v>
      </c>
      <c r="O11053" s="72">
        <v>7226</v>
      </c>
      <c r="P11053" s="72">
        <v>7086</v>
      </c>
    </row>
    <row r="11054" spans="1:16" hidden="1">
      <c r="A11054" s="72" t="s">
        <v>2130</v>
      </c>
      <c r="B11054" s="72" t="s">
        <v>3495</v>
      </c>
      <c r="C11054" s="72" t="s">
        <v>2104</v>
      </c>
      <c r="D11054" s="72">
        <v>222</v>
      </c>
      <c r="E11054" s="72">
        <v>224</v>
      </c>
      <c r="F11054" s="72">
        <v>225</v>
      </c>
      <c r="G11054" s="72">
        <v>219</v>
      </c>
      <c r="H11054" s="72">
        <v>215</v>
      </c>
      <c r="I11054" s="72">
        <v>211</v>
      </c>
      <c r="J11054" s="72">
        <v>210</v>
      </c>
      <c r="K11054" s="72">
        <v>203</v>
      </c>
      <c r="L11054" s="72">
        <v>197</v>
      </c>
      <c r="M11054" s="72">
        <v>195</v>
      </c>
      <c r="N11054" s="72">
        <v>219</v>
      </c>
      <c r="O11054" s="72">
        <v>227</v>
      </c>
      <c r="P11054" s="72">
        <v>199</v>
      </c>
    </row>
    <row r="11055" spans="1:16" hidden="1">
      <c r="A11055" s="72" t="s">
        <v>2130</v>
      </c>
      <c r="B11055" s="72" t="s">
        <v>3495</v>
      </c>
      <c r="C11055" s="72" t="s">
        <v>2105</v>
      </c>
      <c r="D11055" s="72">
        <v>120273</v>
      </c>
      <c r="E11055" s="72">
        <v>101776</v>
      </c>
      <c r="F11055" s="72">
        <v>82484</v>
      </c>
      <c r="G11055" s="72">
        <v>106396</v>
      </c>
      <c r="H11055" s="72">
        <v>122803</v>
      </c>
      <c r="I11055" s="72">
        <v>90381</v>
      </c>
      <c r="J11055" s="72">
        <v>75980</v>
      </c>
      <c r="K11055" s="72">
        <v>61900</v>
      </c>
      <c r="L11055" s="72">
        <v>106763</v>
      </c>
      <c r="M11055" s="72">
        <v>78844</v>
      </c>
      <c r="N11055" s="72">
        <v>109727</v>
      </c>
      <c r="O11055" s="72">
        <v>94118</v>
      </c>
      <c r="P11055" s="72">
        <v>114904</v>
      </c>
    </row>
    <row r="11056" spans="1:16" hidden="1">
      <c r="A11056" s="72" t="s">
        <v>2130</v>
      </c>
      <c r="B11056" s="72" t="s">
        <v>3495</v>
      </c>
      <c r="C11056" s="72" t="s">
        <v>2106</v>
      </c>
      <c r="D11056" s="72">
        <v>49873</v>
      </c>
      <c r="E11056" s="72">
        <v>55761</v>
      </c>
      <c r="F11056" s="72">
        <v>55553</v>
      </c>
      <c r="G11056" s="72">
        <v>58045</v>
      </c>
      <c r="H11056" s="72">
        <v>65741</v>
      </c>
      <c r="I11056" s="72">
        <v>63598</v>
      </c>
      <c r="J11056" s="72">
        <v>62396</v>
      </c>
      <c r="K11056" s="72">
        <v>53030</v>
      </c>
      <c r="L11056" s="72">
        <v>100529</v>
      </c>
      <c r="M11056" s="72">
        <v>43984</v>
      </c>
      <c r="N11056" s="72">
        <v>64277</v>
      </c>
      <c r="O11056" s="72">
        <v>66492</v>
      </c>
      <c r="P11056" s="72">
        <v>76101</v>
      </c>
    </row>
    <row r="11057" spans="1:16" hidden="1">
      <c r="A11057" s="72" t="s">
        <v>2130</v>
      </c>
      <c r="B11057" s="72" t="s">
        <v>3495</v>
      </c>
      <c r="C11057" s="72" t="s">
        <v>2107</v>
      </c>
      <c r="D11057" s="72">
        <v>12</v>
      </c>
      <c r="E11057" s="72">
        <v>17</v>
      </c>
      <c r="F11057" s="72">
        <v>22</v>
      </c>
      <c r="G11057" s="72">
        <v>22</v>
      </c>
      <c r="H11057" s="72">
        <v>23</v>
      </c>
      <c r="I11057" s="72">
        <v>28</v>
      </c>
      <c r="J11057" s="72">
        <v>25</v>
      </c>
      <c r="K11057" s="72">
        <v>10</v>
      </c>
      <c r="L11057" s="72">
        <v>11</v>
      </c>
      <c r="M11057" s="72">
        <v>55</v>
      </c>
      <c r="N11057" s="72">
        <v>59</v>
      </c>
      <c r="O11057" s="72">
        <v>63</v>
      </c>
      <c r="P11057" s="72">
        <v>56</v>
      </c>
    </row>
    <row r="11058" spans="1:16" hidden="1">
      <c r="A11058" s="72" t="s">
        <v>2130</v>
      </c>
      <c r="B11058" s="72" t="s">
        <v>3495</v>
      </c>
      <c r="C11058" s="72" t="s">
        <v>2108</v>
      </c>
      <c r="D11058" s="72">
        <v>360607</v>
      </c>
      <c r="E11058" s="72">
        <v>400226</v>
      </c>
      <c r="F11058" s="72">
        <v>330825</v>
      </c>
      <c r="G11058" s="72">
        <v>389285</v>
      </c>
      <c r="H11058" s="72">
        <v>501912</v>
      </c>
      <c r="I11058" s="72">
        <v>390900</v>
      </c>
      <c r="J11058" s="72">
        <v>355375</v>
      </c>
      <c r="K11058" s="72">
        <v>395129</v>
      </c>
      <c r="L11058" s="72">
        <v>423578</v>
      </c>
      <c r="M11058" s="72">
        <v>265429</v>
      </c>
      <c r="N11058" s="72">
        <v>395941</v>
      </c>
      <c r="O11058" s="72">
        <v>564762</v>
      </c>
      <c r="P11058" s="72">
        <v>628035</v>
      </c>
    </row>
    <row r="11059" spans="1:16" hidden="1">
      <c r="A11059" s="72" t="s">
        <v>2130</v>
      </c>
      <c r="B11059" s="72" t="s">
        <v>3495</v>
      </c>
      <c r="C11059" s="72" t="s">
        <v>2109</v>
      </c>
      <c r="D11059" s="72">
        <v>546001</v>
      </c>
      <c r="E11059" s="72">
        <v>395796</v>
      </c>
      <c r="F11059" s="72">
        <v>383665</v>
      </c>
      <c r="G11059" s="72">
        <v>350460</v>
      </c>
      <c r="H11059" s="72">
        <v>342785</v>
      </c>
      <c r="I11059" s="72">
        <v>373191</v>
      </c>
      <c r="J11059" s="72">
        <v>414212</v>
      </c>
      <c r="K11059" s="72">
        <v>399687</v>
      </c>
      <c r="L11059" s="72">
        <v>399687</v>
      </c>
      <c r="M11059" s="72">
        <v>403699</v>
      </c>
      <c r="N11059" s="72">
        <v>359172</v>
      </c>
      <c r="O11059" s="72">
        <v>323498</v>
      </c>
      <c r="P11059" s="72">
        <v>372743</v>
      </c>
    </row>
    <row r="11060" spans="1:16" hidden="1">
      <c r="A11060" s="72" t="s">
        <v>2130</v>
      </c>
      <c r="B11060" s="72" t="s">
        <v>3495</v>
      </c>
      <c r="C11060" s="72" t="s">
        <v>2110</v>
      </c>
      <c r="D11060" s="72">
        <v>1</v>
      </c>
      <c r="E11060" s="72">
        <v>1</v>
      </c>
      <c r="F11060" s="72">
        <v>1</v>
      </c>
      <c r="G11060" s="72">
        <v>1</v>
      </c>
      <c r="H11060" s="72">
        <v>1</v>
      </c>
      <c r="I11060" s="72">
        <v>1</v>
      </c>
      <c r="J11060" s="72">
        <v>1</v>
      </c>
      <c r="K11060" s="72">
        <v>1</v>
      </c>
      <c r="L11060" s="72">
        <v>1</v>
      </c>
      <c r="M11060" s="72">
        <v>1</v>
      </c>
      <c r="N11060" s="72">
        <v>1</v>
      </c>
      <c r="O11060" s="72">
        <v>1</v>
      </c>
      <c r="P11060" s="72">
        <v>1</v>
      </c>
    </row>
    <row r="11061" spans="1:16" hidden="1">
      <c r="A11061" s="72" t="s">
        <v>2130</v>
      </c>
      <c r="B11061" s="72" t="s">
        <v>3495</v>
      </c>
      <c r="C11061" s="72" t="s">
        <v>2111</v>
      </c>
      <c r="D11061" s="72">
        <v>2902108</v>
      </c>
      <c r="E11061" s="72">
        <v>2046867</v>
      </c>
      <c r="F11061" s="72">
        <v>1456452</v>
      </c>
      <c r="G11061" s="72">
        <v>1549242</v>
      </c>
      <c r="H11061" s="72">
        <v>1900517</v>
      </c>
      <c r="I11061" s="72">
        <v>1309992</v>
      </c>
      <c r="J11061" s="72">
        <v>1403224</v>
      </c>
      <c r="K11061" s="72">
        <v>1666218</v>
      </c>
      <c r="L11061" s="72">
        <v>1666278</v>
      </c>
      <c r="M11061" s="72">
        <v>1380467</v>
      </c>
      <c r="N11061" s="72">
        <v>1005141</v>
      </c>
      <c r="O11061" s="72">
        <v>1528851</v>
      </c>
      <c r="P11061" s="72">
        <v>2786994</v>
      </c>
    </row>
    <row r="11062" spans="1:16" hidden="1">
      <c r="A11062" s="72" t="s">
        <v>2125</v>
      </c>
      <c r="B11062" s="72" t="s">
        <v>3496</v>
      </c>
      <c r="C11062" s="72" t="s">
        <v>2103</v>
      </c>
      <c r="D11062" s="72">
        <v>73166</v>
      </c>
      <c r="E11062" s="72">
        <v>72238</v>
      </c>
      <c r="F11062" s="72">
        <v>61443</v>
      </c>
      <c r="G11062" s="72">
        <v>71661</v>
      </c>
      <c r="H11062" s="72">
        <v>81306</v>
      </c>
      <c r="I11062" s="72">
        <v>65700</v>
      </c>
      <c r="J11062" s="72">
        <v>62495</v>
      </c>
      <c r="K11062" s="72">
        <v>62445</v>
      </c>
      <c r="L11062" s="72">
        <v>70546</v>
      </c>
      <c r="M11062" s="72">
        <v>68970</v>
      </c>
      <c r="N11062" s="72">
        <v>66649</v>
      </c>
      <c r="O11062" s="72">
        <v>58746</v>
      </c>
      <c r="P11062" s="72">
        <v>71567</v>
      </c>
    </row>
    <row r="11063" spans="1:16" hidden="1">
      <c r="A11063" s="72" t="s">
        <v>2125</v>
      </c>
      <c r="B11063" s="72" t="s">
        <v>3496</v>
      </c>
      <c r="C11063" s="72" t="s">
        <v>2104</v>
      </c>
      <c r="D11063" s="72">
        <v>948</v>
      </c>
      <c r="E11063" s="72">
        <v>951</v>
      </c>
      <c r="F11063" s="72">
        <v>952</v>
      </c>
      <c r="G11063" s="72">
        <v>959</v>
      </c>
      <c r="H11063" s="72">
        <v>963</v>
      </c>
      <c r="I11063" s="72">
        <v>971</v>
      </c>
      <c r="J11063" s="72">
        <v>973</v>
      </c>
      <c r="K11063" s="72">
        <v>971</v>
      </c>
      <c r="L11063" s="72">
        <v>973</v>
      </c>
      <c r="M11063" s="72">
        <v>992</v>
      </c>
      <c r="N11063" s="72">
        <v>996</v>
      </c>
      <c r="O11063" s="72">
        <v>996</v>
      </c>
      <c r="P11063" s="72">
        <v>992</v>
      </c>
    </row>
    <row r="11064" spans="1:16" hidden="1">
      <c r="A11064" s="72" t="s">
        <v>2125</v>
      </c>
      <c r="B11064" s="72" t="s">
        <v>3496</v>
      </c>
      <c r="C11064" s="72" t="s">
        <v>2105</v>
      </c>
      <c r="D11064" s="72">
        <v>768446</v>
      </c>
      <c r="E11064" s="72">
        <v>710466</v>
      </c>
      <c r="F11064" s="72">
        <v>705316</v>
      </c>
      <c r="G11064" s="72">
        <v>808081</v>
      </c>
      <c r="H11064" s="72">
        <v>961448</v>
      </c>
      <c r="I11064" s="72">
        <v>749664</v>
      </c>
      <c r="J11064" s="72">
        <v>718014</v>
      </c>
      <c r="K11064" s="72">
        <v>717268</v>
      </c>
      <c r="L11064" s="72">
        <v>790667</v>
      </c>
      <c r="M11064" s="72">
        <v>782756</v>
      </c>
      <c r="N11064" s="72">
        <v>794703</v>
      </c>
      <c r="O11064" s="72">
        <v>837438</v>
      </c>
      <c r="P11064" s="72">
        <v>1134297</v>
      </c>
    </row>
    <row r="11065" spans="1:16" hidden="1">
      <c r="A11065" s="72" t="s">
        <v>2125</v>
      </c>
      <c r="B11065" s="72" t="s">
        <v>3496</v>
      </c>
      <c r="C11065" s="72" t="s">
        <v>2106</v>
      </c>
      <c r="D11065" s="72">
        <v>9739</v>
      </c>
      <c r="E11065" s="72">
        <v>8834</v>
      </c>
      <c r="F11065" s="72">
        <v>7942</v>
      </c>
      <c r="G11065" s="72">
        <v>9653</v>
      </c>
      <c r="H11065" s="72">
        <v>11456</v>
      </c>
      <c r="I11065" s="72">
        <v>8773</v>
      </c>
      <c r="J11065" s="72">
        <v>14596</v>
      </c>
      <c r="K11065" s="72">
        <v>13429</v>
      </c>
      <c r="L11065" s="72">
        <v>15751</v>
      </c>
      <c r="M11065" s="72">
        <v>21279</v>
      </c>
      <c r="N11065" s="72">
        <v>11752</v>
      </c>
      <c r="O11065" s="72">
        <v>21312</v>
      </c>
      <c r="P11065" s="72">
        <v>13468</v>
      </c>
    </row>
    <row r="11066" spans="1:16" hidden="1">
      <c r="A11066" s="72" t="s">
        <v>2125</v>
      </c>
      <c r="B11066" s="72" t="s">
        <v>3496</v>
      </c>
      <c r="C11066" s="72" t="s">
        <v>2107</v>
      </c>
      <c r="D11066" s="72">
        <v>63</v>
      </c>
      <c r="E11066" s="72">
        <v>63</v>
      </c>
      <c r="F11066" s="72">
        <v>63</v>
      </c>
      <c r="G11066" s="72">
        <v>60</v>
      </c>
      <c r="H11066" s="72">
        <v>63</v>
      </c>
      <c r="I11066" s="72">
        <v>64</v>
      </c>
      <c r="J11066" s="72">
        <v>65</v>
      </c>
      <c r="K11066" s="72">
        <v>64</v>
      </c>
      <c r="L11066" s="72">
        <v>61</v>
      </c>
      <c r="M11066" s="72">
        <v>55</v>
      </c>
      <c r="N11066" s="72">
        <v>56</v>
      </c>
      <c r="O11066" s="72">
        <v>56</v>
      </c>
      <c r="P11066" s="72">
        <v>49</v>
      </c>
    </row>
    <row r="11067" spans="1:16" hidden="1">
      <c r="A11067" s="72" t="s">
        <v>2125</v>
      </c>
      <c r="B11067" s="72" t="s">
        <v>3496</v>
      </c>
      <c r="C11067" s="72" t="s">
        <v>2108</v>
      </c>
      <c r="D11067" s="72">
        <v>97478</v>
      </c>
      <c r="E11067" s="72">
        <v>93618</v>
      </c>
      <c r="F11067" s="72">
        <v>85597</v>
      </c>
      <c r="G11067" s="72">
        <v>102525</v>
      </c>
      <c r="H11067" s="72">
        <v>127846</v>
      </c>
      <c r="I11067" s="72">
        <v>93951</v>
      </c>
      <c r="J11067" s="72">
        <v>144527</v>
      </c>
      <c r="K11067" s="72">
        <v>139316</v>
      </c>
      <c r="L11067" s="72">
        <v>155087</v>
      </c>
      <c r="M11067" s="72">
        <v>218979</v>
      </c>
      <c r="N11067" s="72">
        <v>120339</v>
      </c>
      <c r="O11067" s="72">
        <v>273039</v>
      </c>
      <c r="P11067" s="72">
        <v>168286</v>
      </c>
    </row>
    <row r="11068" spans="1:16" hidden="1">
      <c r="A11068" s="72" t="s">
        <v>2125</v>
      </c>
      <c r="B11068" s="72" t="s">
        <v>3496</v>
      </c>
      <c r="C11068" s="72" t="s">
        <v>2109</v>
      </c>
      <c r="D11068" s="72">
        <v>4754</v>
      </c>
      <c r="E11068" s="72">
        <v>5376</v>
      </c>
      <c r="F11068" s="72">
        <v>4525</v>
      </c>
      <c r="G11068" s="72">
        <v>5070</v>
      </c>
      <c r="H11068" s="72">
        <v>5963</v>
      </c>
      <c r="I11068" s="72">
        <v>5472</v>
      </c>
    </row>
    <row r="11069" spans="1:16" hidden="1">
      <c r="A11069" s="72" t="s">
        <v>2125</v>
      </c>
      <c r="B11069" s="72" t="s">
        <v>3496</v>
      </c>
      <c r="C11069" s="72" t="s">
        <v>2110</v>
      </c>
      <c r="D11069" s="72">
        <v>1</v>
      </c>
      <c r="E11069" s="72">
        <v>1</v>
      </c>
      <c r="F11069" s="72">
        <v>1</v>
      </c>
      <c r="G11069" s="72">
        <v>1</v>
      </c>
      <c r="H11069" s="72">
        <v>1</v>
      </c>
      <c r="I11069" s="72">
        <v>1</v>
      </c>
    </row>
    <row r="11070" spans="1:16" hidden="1">
      <c r="A11070" s="72" t="s">
        <v>2125</v>
      </c>
      <c r="B11070" s="72" t="s">
        <v>3496</v>
      </c>
      <c r="C11070" s="72" t="s">
        <v>2111</v>
      </c>
      <c r="D11070" s="72">
        <v>41517</v>
      </c>
      <c r="E11070" s="72">
        <v>43403</v>
      </c>
      <c r="F11070" s="72">
        <v>41745</v>
      </c>
      <c r="G11070" s="72">
        <v>51822</v>
      </c>
      <c r="H11070" s="72">
        <v>62644</v>
      </c>
      <c r="I11070" s="72">
        <v>54823</v>
      </c>
    </row>
    <row r="11071" spans="1:16" hidden="1">
      <c r="A11071" s="72" t="s">
        <v>2125</v>
      </c>
      <c r="B11071" s="72" t="s">
        <v>3497</v>
      </c>
      <c r="C11071" s="72" t="s">
        <v>2103</v>
      </c>
      <c r="D11071" s="72">
        <v>28642</v>
      </c>
      <c r="E11071" s="72">
        <v>31311</v>
      </c>
      <c r="F11071" s="72">
        <v>26682</v>
      </c>
      <c r="G11071" s="72">
        <v>26516</v>
      </c>
      <c r="H11071" s="72">
        <v>29553</v>
      </c>
      <c r="I11071" s="72">
        <v>23617</v>
      </c>
      <c r="J11071" s="72">
        <v>23840</v>
      </c>
      <c r="K11071" s="72">
        <v>22669</v>
      </c>
      <c r="L11071" s="72">
        <v>31202</v>
      </c>
      <c r="M11071" s="72">
        <v>27798</v>
      </c>
      <c r="N11071" s="72">
        <v>27473</v>
      </c>
      <c r="O11071" s="72">
        <v>23531</v>
      </c>
      <c r="P11071" s="72">
        <v>25429</v>
      </c>
    </row>
    <row r="11072" spans="1:16" hidden="1">
      <c r="A11072" s="72" t="s">
        <v>2125</v>
      </c>
      <c r="B11072" s="72" t="s">
        <v>3497</v>
      </c>
      <c r="C11072" s="72" t="s">
        <v>2104</v>
      </c>
      <c r="D11072" s="72">
        <v>508</v>
      </c>
      <c r="E11072" s="72">
        <v>368</v>
      </c>
      <c r="F11072" s="72">
        <v>372</v>
      </c>
      <c r="G11072" s="72">
        <v>358</v>
      </c>
      <c r="H11072" s="72">
        <v>358</v>
      </c>
      <c r="I11072" s="72">
        <v>360</v>
      </c>
      <c r="J11072" s="72">
        <v>364</v>
      </c>
      <c r="K11072" s="72">
        <v>367</v>
      </c>
      <c r="L11072" s="72">
        <v>394</v>
      </c>
      <c r="M11072" s="72">
        <v>388</v>
      </c>
      <c r="N11072" s="72">
        <v>389</v>
      </c>
      <c r="O11072" s="72">
        <v>389</v>
      </c>
      <c r="P11072" s="72">
        <v>389</v>
      </c>
    </row>
    <row r="11073" spans="1:16" hidden="1">
      <c r="A11073" s="72" t="s">
        <v>2125</v>
      </c>
      <c r="B11073" s="72" t="s">
        <v>3497</v>
      </c>
      <c r="C11073" s="72" t="s">
        <v>2105</v>
      </c>
      <c r="D11073" s="72">
        <v>269455</v>
      </c>
      <c r="E11073" s="72">
        <v>238371</v>
      </c>
      <c r="F11073" s="72">
        <v>202489</v>
      </c>
      <c r="G11073" s="72">
        <v>243837</v>
      </c>
      <c r="H11073" s="72">
        <v>280949</v>
      </c>
      <c r="I11073" s="72">
        <v>226411</v>
      </c>
      <c r="J11073" s="72">
        <v>216709</v>
      </c>
      <c r="K11073" s="72">
        <v>207671</v>
      </c>
      <c r="L11073" s="72">
        <v>276348</v>
      </c>
      <c r="M11073" s="72">
        <v>258602</v>
      </c>
      <c r="N11073" s="72">
        <v>264130</v>
      </c>
      <c r="O11073" s="72">
        <v>451665</v>
      </c>
      <c r="P11073" s="72">
        <v>326774</v>
      </c>
    </row>
    <row r="11074" spans="1:16" hidden="1">
      <c r="A11074" s="72" t="s">
        <v>2125</v>
      </c>
      <c r="B11074" s="72" t="s">
        <v>3497</v>
      </c>
      <c r="C11074" s="72" t="s">
        <v>2106</v>
      </c>
      <c r="D11074" s="72">
        <v>8901</v>
      </c>
      <c r="E11074" s="72">
        <v>2619</v>
      </c>
      <c r="F11074" s="72">
        <v>2766</v>
      </c>
      <c r="G11074" s="72">
        <v>8272</v>
      </c>
      <c r="H11074" s="72">
        <v>10483</v>
      </c>
      <c r="I11074" s="72">
        <v>7098</v>
      </c>
      <c r="J11074" s="72">
        <v>6529</v>
      </c>
      <c r="K11074" s="72">
        <v>7263</v>
      </c>
      <c r="L11074" s="72">
        <v>9254</v>
      </c>
      <c r="M11074" s="72">
        <v>9710</v>
      </c>
      <c r="N11074" s="72">
        <v>8937</v>
      </c>
      <c r="O11074" s="72">
        <v>7346</v>
      </c>
      <c r="P11074" s="72">
        <v>7821</v>
      </c>
    </row>
    <row r="11075" spans="1:16" hidden="1">
      <c r="A11075" s="72" t="s">
        <v>2125</v>
      </c>
      <c r="B11075" s="72" t="s">
        <v>3497</v>
      </c>
      <c r="C11075" s="72" t="s">
        <v>2107</v>
      </c>
      <c r="D11075" s="72">
        <v>62</v>
      </c>
      <c r="E11075" s="72">
        <v>38</v>
      </c>
      <c r="F11075" s="72">
        <v>38</v>
      </c>
      <c r="G11075" s="72">
        <v>37</v>
      </c>
      <c r="H11075" s="72">
        <v>36</v>
      </c>
      <c r="I11075" s="72">
        <v>33</v>
      </c>
      <c r="J11075" s="72">
        <v>32</v>
      </c>
      <c r="K11075" s="72">
        <v>34</v>
      </c>
      <c r="L11075" s="72">
        <v>41</v>
      </c>
      <c r="M11075" s="72">
        <v>38</v>
      </c>
      <c r="N11075" s="72">
        <v>38</v>
      </c>
      <c r="O11075" s="72">
        <v>38</v>
      </c>
      <c r="P11075" s="72">
        <v>38</v>
      </c>
    </row>
    <row r="11076" spans="1:16" hidden="1">
      <c r="A11076" s="72" t="s">
        <v>2125</v>
      </c>
      <c r="B11076" s="72" t="s">
        <v>3497</v>
      </c>
      <c r="C11076" s="72" t="s">
        <v>2108</v>
      </c>
      <c r="D11076" s="72">
        <v>72021</v>
      </c>
      <c r="E11076" s="72">
        <v>21823</v>
      </c>
      <c r="F11076" s="72">
        <v>18432</v>
      </c>
      <c r="G11076" s="72">
        <v>62796</v>
      </c>
      <c r="H11076" s="72">
        <v>84606</v>
      </c>
      <c r="I11076" s="72">
        <v>54622</v>
      </c>
      <c r="J11076" s="72">
        <v>49101</v>
      </c>
      <c r="K11076" s="72">
        <v>55196</v>
      </c>
      <c r="L11076" s="72">
        <v>69407</v>
      </c>
      <c r="M11076" s="72">
        <v>73803</v>
      </c>
      <c r="N11076" s="72">
        <v>70657</v>
      </c>
      <c r="O11076" s="72">
        <v>147564</v>
      </c>
      <c r="P11076" s="72">
        <v>86205</v>
      </c>
    </row>
    <row r="11077" spans="1:16" hidden="1">
      <c r="A11077" s="72" t="s">
        <v>2125</v>
      </c>
      <c r="B11077" s="72" t="s">
        <v>3497</v>
      </c>
      <c r="C11077" s="72" t="s">
        <v>2109</v>
      </c>
      <c r="D11077" s="72">
        <v>51</v>
      </c>
      <c r="E11077" s="72">
        <v>581</v>
      </c>
      <c r="F11077" s="72">
        <v>933</v>
      </c>
      <c r="G11077" s="72">
        <v>661</v>
      </c>
      <c r="H11077" s="72">
        <v>623</v>
      </c>
      <c r="I11077" s="72">
        <v>468</v>
      </c>
      <c r="J11077" s="72">
        <v>333</v>
      </c>
      <c r="K11077" s="72">
        <v>331</v>
      </c>
      <c r="L11077" s="72">
        <v>359</v>
      </c>
      <c r="M11077" s="72">
        <v>316</v>
      </c>
      <c r="N11077" s="72">
        <v>328</v>
      </c>
      <c r="O11077" s="72">
        <v>2047</v>
      </c>
      <c r="P11077" s="72">
        <v>1819</v>
      </c>
    </row>
    <row r="11078" spans="1:16" hidden="1">
      <c r="A11078" s="72" t="s">
        <v>2125</v>
      </c>
      <c r="B11078" s="72" t="s">
        <v>3497</v>
      </c>
      <c r="C11078" s="72" t="s">
        <v>2110</v>
      </c>
      <c r="D11078" s="72">
        <v>1</v>
      </c>
      <c r="E11078" s="72">
        <v>4</v>
      </c>
      <c r="F11078" s="72">
        <v>4</v>
      </c>
      <c r="G11078" s="72">
        <v>4</v>
      </c>
      <c r="H11078" s="72">
        <v>3</v>
      </c>
      <c r="I11078" s="72">
        <v>3</v>
      </c>
      <c r="J11078" s="72">
        <v>3</v>
      </c>
      <c r="K11078" s="72">
        <v>3</v>
      </c>
      <c r="L11078" s="72">
        <v>3</v>
      </c>
      <c r="M11078" s="72">
        <v>3</v>
      </c>
      <c r="N11078" s="72">
        <v>3</v>
      </c>
      <c r="O11078" s="72">
        <v>3</v>
      </c>
      <c r="P11078" s="72">
        <v>2</v>
      </c>
    </row>
    <row r="11079" spans="1:16" hidden="1">
      <c r="A11079" s="72" t="s">
        <v>2125</v>
      </c>
      <c r="B11079" s="72" t="s">
        <v>3497</v>
      </c>
      <c r="C11079" s="72" t="s">
        <v>2111</v>
      </c>
      <c r="D11079" s="72">
        <v>381</v>
      </c>
      <c r="E11079" s="72">
        <v>4948</v>
      </c>
      <c r="F11079" s="72">
        <v>4602</v>
      </c>
      <c r="G11079" s="72">
        <v>5302</v>
      </c>
      <c r="H11079" s="72">
        <v>6092</v>
      </c>
      <c r="I11079" s="72">
        <v>4034</v>
      </c>
      <c r="J11079" s="72">
        <v>2833</v>
      </c>
      <c r="K11079" s="72">
        <v>2825</v>
      </c>
      <c r="L11079" s="72">
        <v>3028</v>
      </c>
      <c r="M11079" s="72">
        <v>2749</v>
      </c>
      <c r="N11079" s="72">
        <v>2941</v>
      </c>
      <c r="O11079" s="72">
        <v>25590</v>
      </c>
      <c r="P11079" s="72">
        <v>32708</v>
      </c>
    </row>
    <row r="11080" spans="1:16" hidden="1">
      <c r="A11080" s="72" t="s">
        <v>2147</v>
      </c>
      <c r="B11080" s="72" t="s">
        <v>3498</v>
      </c>
      <c r="C11080" s="72" t="s">
        <v>2103</v>
      </c>
      <c r="D11080" s="72">
        <v>17385</v>
      </c>
      <c r="E11080" s="72">
        <v>16644</v>
      </c>
      <c r="F11080" s="72">
        <v>13769</v>
      </c>
      <c r="G11080" s="72">
        <v>17432</v>
      </c>
      <c r="H11080" s="72">
        <v>18150</v>
      </c>
      <c r="I11080" s="72">
        <v>13964</v>
      </c>
      <c r="J11080" s="72">
        <v>13316</v>
      </c>
      <c r="K11080" s="72">
        <v>13099</v>
      </c>
      <c r="L11080" s="72">
        <v>15278</v>
      </c>
      <c r="M11080" s="72">
        <v>15822</v>
      </c>
      <c r="N11080" s="72">
        <v>13795</v>
      </c>
      <c r="O11080" s="72">
        <v>14110</v>
      </c>
      <c r="P11080" s="72">
        <v>15994</v>
      </c>
    </row>
    <row r="11081" spans="1:16" hidden="1">
      <c r="A11081" s="72" t="s">
        <v>2147</v>
      </c>
      <c r="B11081" s="72" t="s">
        <v>3498</v>
      </c>
      <c r="C11081" s="72" t="s">
        <v>2104</v>
      </c>
      <c r="D11081" s="72">
        <v>206</v>
      </c>
      <c r="E11081" s="72">
        <v>201</v>
      </c>
      <c r="F11081" s="72">
        <v>203</v>
      </c>
      <c r="G11081" s="72">
        <v>203</v>
      </c>
      <c r="H11081" s="72">
        <v>201</v>
      </c>
      <c r="I11081" s="72">
        <v>199</v>
      </c>
      <c r="J11081" s="72">
        <v>200</v>
      </c>
      <c r="K11081" s="72">
        <v>201</v>
      </c>
      <c r="L11081" s="72">
        <v>202</v>
      </c>
      <c r="M11081" s="72">
        <v>203</v>
      </c>
      <c r="N11081" s="72">
        <v>206</v>
      </c>
      <c r="O11081" s="72">
        <v>208</v>
      </c>
      <c r="P11081" s="72">
        <v>227</v>
      </c>
    </row>
    <row r="11082" spans="1:16" hidden="1">
      <c r="A11082" s="72" t="s">
        <v>2147</v>
      </c>
      <c r="B11082" s="72" t="s">
        <v>3498</v>
      </c>
      <c r="C11082" s="72" t="s">
        <v>2105</v>
      </c>
      <c r="D11082" s="72">
        <v>108065</v>
      </c>
      <c r="E11082" s="72">
        <v>87974</v>
      </c>
      <c r="F11082" s="72">
        <v>55629</v>
      </c>
      <c r="G11082" s="72">
        <v>80833</v>
      </c>
      <c r="H11082" s="72">
        <v>101427</v>
      </c>
      <c r="I11082" s="72">
        <v>51529</v>
      </c>
      <c r="J11082" s="72">
        <v>43340</v>
      </c>
      <c r="K11082" s="72">
        <v>52143</v>
      </c>
      <c r="L11082" s="72">
        <v>63839</v>
      </c>
      <c r="M11082" s="72">
        <v>59460</v>
      </c>
      <c r="N11082" s="72">
        <v>43107</v>
      </c>
      <c r="O11082" s="72">
        <v>68879</v>
      </c>
      <c r="P11082" s="72">
        <v>107894</v>
      </c>
    </row>
    <row r="11083" spans="1:16" hidden="1">
      <c r="A11083" s="72" t="s">
        <v>2147</v>
      </c>
      <c r="B11083" s="72" t="s">
        <v>3498</v>
      </c>
      <c r="C11083" s="72" t="s">
        <v>2106</v>
      </c>
      <c r="D11083" s="72">
        <v>1256</v>
      </c>
      <c r="E11083" s="72">
        <v>830</v>
      </c>
      <c r="F11083" s="72">
        <v>606</v>
      </c>
      <c r="G11083" s="72">
        <v>690</v>
      </c>
      <c r="H11083" s="72">
        <v>665</v>
      </c>
      <c r="I11083" s="72">
        <v>485</v>
      </c>
      <c r="J11083" s="72">
        <v>470</v>
      </c>
      <c r="K11083" s="72">
        <v>470</v>
      </c>
      <c r="L11083" s="72">
        <v>498</v>
      </c>
      <c r="M11083" s="72">
        <v>496</v>
      </c>
      <c r="N11083" s="72">
        <v>621</v>
      </c>
      <c r="O11083" s="72">
        <v>737</v>
      </c>
      <c r="P11083" s="72">
        <v>183</v>
      </c>
    </row>
    <row r="11084" spans="1:16" hidden="1">
      <c r="A11084" s="72" t="s">
        <v>2147</v>
      </c>
      <c r="B11084" s="72" t="s">
        <v>3498</v>
      </c>
      <c r="C11084" s="72" t="s">
        <v>2107</v>
      </c>
      <c r="D11084" s="72">
        <v>17</v>
      </c>
      <c r="E11084" s="72">
        <v>10</v>
      </c>
      <c r="F11084" s="72">
        <v>9</v>
      </c>
      <c r="G11084" s="72">
        <v>9</v>
      </c>
      <c r="H11084" s="72">
        <v>7</v>
      </c>
      <c r="I11084" s="72">
        <v>7</v>
      </c>
      <c r="J11084" s="72">
        <v>7</v>
      </c>
      <c r="K11084" s="72">
        <v>7</v>
      </c>
      <c r="L11084" s="72">
        <v>7</v>
      </c>
      <c r="M11084" s="72">
        <v>7</v>
      </c>
      <c r="N11084" s="72">
        <v>7</v>
      </c>
      <c r="O11084" s="72">
        <v>7</v>
      </c>
      <c r="P11084" s="72">
        <v>7</v>
      </c>
    </row>
    <row r="11085" spans="1:16" hidden="1">
      <c r="A11085" s="72" t="s">
        <v>2147</v>
      </c>
      <c r="B11085" s="72" t="s">
        <v>3498</v>
      </c>
      <c r="C11085" s="72" t="s">
        <v>2108</v>
      </c>
      <c r="D11085" s="72">
        <v>7808</v>
      </c>
      <c r="E11085" s="72">
        <v>4385</v>
      </c>
      <c r="F11085" s="72">
        <v>2448</v>
      </c>
      <c r="G11085" s="72">
        <v>3199</v>
      </c>
      <c r="H11085" s="72">
        <v>3660</v>
      </c>
      <c r="I11085" s="72">
        <v>1790</v>
      </c>
      <c r="J11085" s="72">
        <v>1530</v>
      </c>
      <c r="K11085" s="72">
        <v>1871</v>
      </c>
      <c r="L11085" s="72">
        <v>2081</v>
      </c>
      <c r="M11085" s="72">
        <v>1864</v>
      </c>
      <c r="N11085" s="72">
        <v>1941</v>
      </c>
      <c r="O11085" s="72">
        <v>3597</v>
      </c>
      <c r="P11085" s="72">
        <v>1234</v>
      </c>
    </row>
    <row r="11086" spans="1:16" hidden="1">
      <c r="A11086" s="72" t="s">
        <v>2147</v>
      </c>
      <c r="B11086" s="72" t="s">
        <v>3498</v>
      </c>
      <c r="C11086" s="72" t="s">
        <v>2109</v>
      </c>
      <c r="E11086" s="72">
        <v>2737</v>
      </c>
      <c r="F11086" s="72">
        <v>739</v>
      </c>
      <c r="G11086" s="72">
        <v>1232</v>
      </c>
      <c r="H11086" s="72">
        <v>944</v>
      </c>
      <c r="I11086" s="72">
        <v>1240</v>
      </c>
      <c r="J11086" s="72">
        <v>685</v>
      </c>
      <c r="K11086" s="72">
        <v>1727</v>
      </c>
      <c r="L11086" s="72">
        <v>253</v>
      </c>
      <c r="M11086" s="72">
        <v>1605</v>
      </c>
      <c r="N11086" s="72">
        <v>1876</v>
      </c>
      <c r="O11086" s="72">
        <v>1133</v>
      </c>
      <c r="P11086" s="72">
        <v>515</v>
      </c>
    </row>
    <row r="11087" spans="1:16" hidden="1">
      <c r="A11087" s="72" t="s">
        <v>2147</v>
      </c>
      <c r="B11087" s="72" t="s">
        <v>3498</v>
      </c>
      <c r="C11087" s="72" t="s">
        <v>2110</v>
      </c>
      <c r="E11087" s="72">
        <v>1</v>
      </c>
      <c r="F11087" s="72">
        <v>1</v>
      </c>
      <c r="G11087" s="72">
        <v>1</v>
      </c>
      <c r="H11087" s="72">
        <v>1</v>
      </c>
      <c r="I11087" s="72">
        <v>1</v>
      </c>
      <c r="J11087" s="72">
        <v>1</v>
      </c>
      <c r="K11087" s="72">
        <v>1</v>
      </c>
      <c r="L11087" s="72">
        <v>1</v>
      </c>
      <c r="M11087" s="72">
        <v>1</v>
      </c>
      <c r="N11087" s="72">
        <v>1</v>
      </c>
      <c r="O11087" s="72">
        <v>1</v>
      </c>
      <c r="P11087" s="72">
        <v>1</v>
      </c>
    </row>
    <row r="11088" spans="1:16" hidden="1">
      <c r="A11088" s="72" t="s">
        <v>2147</v>
      </c>
      <c r="B11088" s="72" t="s">
        <v>3498</v>
      </c>
      <c r="C11088" s="72" t="s">
        <v>2111</v>
      </c>
      <c r="E11088" s="72">
        <v>14461</v>
      </c>
      <c r="F11088" s="72">
        <v>2986</v>
      </c>
      <c r="G11088" s="72">
        <v>5712</v>
      </c>
      <c r="H11088" s="72">
        <v>5275</v>
      </c>
      <c r="I11088" s="72">
        <v>4576</v>
      </c>
      <c r="J11088" s="72">
        <v>2231</v>
      </c>
      <c r="K11088" s="72">
        <v>6876</v>
      </c>
      <c r="L11088" s="72">
        <v>1057</v>
      </c>
      <c r="M11088" s="72">
        <v>6033</v>
      </c>
      <c r="N11088" s="72">
        <v>5816</v>
      </c>
      <c r="O11088" s="72">
        <v>5532</v>
      </c>
      <c r="P11088" s="72">
        <v>3473</v>
      </c>
    </row>
    <row r="11089" spans="1:16" hidden="1">
      <c r="A11089" s="72" t="s">
        <v>2130</v>
      </c>
      <c r="B11089" s="72" t="s">
        <v>3499</v>
      </c>
      <c r="C11089" s="72" t="s">
        <v>2103</v>
      </c>
      <c r="D11089" s="72">
        <v>75762</v>
      </c>
      <c r="E11089" s="72">
        <v>64843</v>
      </c>
      <c r="F11089" s="72">
        <v>49951</v>
      </c>
      <c r="G11089" s="72">
        <v>58222</v>
      </c>
      <c r="H11089" s="72">
        <v>65167</v>
      </c>
      <c r="I11089" s="72">
        <v>53241</v>
      </c>
      <c r="J11089" s="72">
        <v>41717</v>
      </c>
      <c r="K11089" s="72">
        <v>35817</v>
      </c>
      <c r="L11089" s="72">
        <v>47526</v>
      </c>
      <c r="M11089" s="72">
        <v>38530</v>
      </c>
      <c r="N11089" s="72">
        <v>31172</v>
      </c>
      <c r="O11089" s="72">
        <v>40747</v>
      </c>
      <c r="P11089" s="72">
        <v>43714</v>
      </c>
    </row>
    <row r="11090" spans="1:16" hidden="1">
      <c r="A11090" s="72" t="s">
        <v>2130</v>
      </c>
      <c r="B11090" s="72" t="s">
        <v>3499</v>
      </c>
      <c r="C11090" s="72" t="s">
        <v>2104</v>
      </c>
      <c r="D11090" s="72">
        <v>1746</v>
      </c>
      <c r="E11090" s="72">
        <v>1703</v>
      </c>
      <c r="F11090" s="72">
        <v>1660</v>
      </c>
      <c r="G11090" s="72">
        <v>1640</v>
      </c>
      <c r="H11090" s="72">
        <v>1640</v>
      </c>
      <c r="I11090" s="72">
        <v>1608</v>
      </c>
      <c r="J11090" s="72">
        <v>1560</v>
      </c>
      <c r="K11090" s="72">
        <v>1496</v>
      </c>
      <c r="L11090" s="72">
        <v>1466</v>
      </c>
      <c r="M11090" s="72">
        <v>1410</v>
      </c>
      <c r="N11090" s="72">
        <v>1379</v>
      </c>
      <c r="O11090" s="72">
        <v>1374</v>
      </c>
      <c r="P11090" s="72">
        <v>1379</v>
      </c>
    </row>
    <row r="11091" spans="1:16" hidden="1">
      <c r="A11091" s="72" t="s">
        <v>2130</v>
      </c>
      <c r="B11091" s="72" t="s">
        <v>3499</v>
      </c>
      <c r="C11091" s="72" t="s">
        <v>2105</v>
      </c>
      <c r="D11091" s="72">
        <v>1182906</v>
      </c>
      <c r="E11091" s="72">
        <v>1051049</v>
      </c>
      <c r="F11091" s="72">
        <v>830431</v>
      </c>
      <c r="G11091" s="72">
        <v>965664</v>
      </c>
      <c r="H11091" s="72">
        <v>1095652</v>
      </c>
      <c r="I11091" s="72">
        <v>895880</v>
      </c>
      <c r="J11091" s="72">
        <v>725011</v>
      </c>
      <c r="K11091" s="72">
        <v>636684</v>
      </c>
      <c r="L11091" s="72">
        <v>808844</v>
      </c>
      <c r="M11091" s="72">
        <v>698866</v>
      </c>
      <c r="N11091" s="72">
        <v>651444</v>
      </c>
      <c r="O11091" s="72">
        <v>624620</v>
      </c>
      <c r="P11091" s="72">
        <v>897514</v>
      </c>
    </row>
    <row r="11092" spans="1:16" hidden="1">
      <c r="A11092" s="72" t="s">
        <v>2130</v>
      </c>
      <c r="B11092" s="72" t="s">
        <v>3499</v>
      </c>
      <c r="C11092" s="72" t="s">
        <v>2106</v>
      </c>
      <c r="D11092" s="72">
        <v>27336</v>
      </c>
      <c r="E11092" s="72">
        <v>23776</v>
      </c>
      <c r="F11092" s="72">
        <v>23666</v>
      </c>
      <c r="G11092" s="72">
        <v>28086</v>
      </c>
      <c r="H11092" s="72">
        <v>26749</v>
      </c>
      <c r="I11092" s="72">
        <v>23717</v>
      </c>
      <c r="J11092" s="72">
        <v>22388</v>
      </c>
      <c r="K11092" s="72">
        <v>19061</v>
      </c>
      <c r="L11092" s="72">
        <v>24489</v>
      </c>
      <c r="M11092" s="72">
        <v>30407</v>
      </c>
      <c r="N11092" s="72">
        <v>29218</v>
      </c>
      <c r="O11092" s="72">
        <v>30893</v>
      </c>
      <c r="P11092" s="72">
        <v>22959</v>
      </c>
    </row>
    <row r="11093" spans="1:16" hidden="1">
      <c r="A11093" s="72" t="s">
        <v>2130</v>
      </c>
      <c r="B11093" s="72" t="s">
        <v>3499</v>
      </c>
      <c r="C11093" s="72" t="s">
        <v>2107</v>
      </c>
      <c r="D11093" s="72">
        <v>141</v>
      </c>
      <c r="E11093" s="72">
        <v>140</v>
      </c>
      <c r="F11093" s="72">
        <v>144</v>
      </c>
      <c r="G11093" s="72">
        <v>148</v>
      </c>
      <c r="H11093" s="72">
        <v>151</v>
      </c>
      <c r="I11093" s="72">
        <v>149</v>
      </c>
      <c r="J11093" s="72">
        <v>145</v>
      </c>
      <c r="K11093" s="72">
        <v>142</v>
      </c>
      <c r="L11093" s="72">
        <v>144</v>
      </c>
      <c r="M11093" s="72">
        <v>172</v>
      </c>
      <c r="N11093" s="72">
        <v>194</v>
      </c>
      <c r="O11093" s="72">
        <v>184</v>
      </c>
      <c r="P11093" s="72">
        <v>159</v>
      </c>
    </row>
    <row r="11094" spans="1:16" hidden="1">
      <c r="A11094" s="72" t="s">
        <v>2130</v>
      </c>
      <c r="B11094" s="72" t="s">
        <v>3499</v>
      </c>
      <c r="C11094" s="72" t="s">
        <v>2108</v>
      </c>
      <c r="D11094" s="72">
        <v>419262</v>
      </c>
      <c r="E11094" s="72">
        <v>378939</v>
      </c>
      <c r="F11094" s="72">
        <v>378089</v>
      </c>
      <c r="G11094" s="72">
        <v>444617</v>
      </c>
      <c r="H11094" s="72">
        <v>425254</v>
      </c>
      <c r="I11094" s="72">
        <v>379856</v>
      </c>
      <c r="J11094" s="72">
        <v>359335</v>
      </c>
      <c r="K11094" s="72">
        <v>309034</v>
      </c>
      <c r="L11094" s="72">
        <v>396085</v>
      </c>
      <c r="M11094" s="72">
        <v>515591</v>
      </c>
      <c r="N11094" s="72">
        <v>508097</v>
      </c>
      <c r="O11094" s="72">
        <v>650555</v>
      </c>
      <c r="P11094" s="72">
        <v>503548</v>
      </c>
    </row>
    <row r="11095" spans="1:16" hidden="1">
      <c r="A11095" s="72" t="s">
        <v>2130</v>
      </c>
      <c r="B11095" s="72" t="s">
        <v>3499</v>
      </c>
      <c r="C11095" s="72" t="s">
        <v>2109</v>
      </c>
      <c r="D11095" s="72">
        <v>94738</v>
      </c>
      <c r="E11095" s="72">
        <v>82144</v>
      </c>
      <c r="F11095" s="72">
        <v>76364</v>
      </c>
      <c r="G11095" s="72">
        <v>93372</v>
      </c>
      <c r="H11095" s="72">
        <v>88915</v>
      </c>
      <c r="I11095" s="72">
        <v>82778</v>
      </c>
      <c r="J11095" s="72">
        <v>85281</v>
      </c>
      <c r="K11095" s="72">
        <v>80838</v>
      </c>
      <c r="L11095" s="72">
        <v>74672</v>
      </c>
      <c r="M11095" s="72">
        <v>59423</v>
      </c>
      <c r="N11095" s="72">
        <v>63471</v>
      </c>
      <c r="O11095" s="72">
        <v>51630</v>
      </c>
      <c r="P11095" s="72">
        <v>71828</v>
      </c>
    </row>
    <row r="11096" spans="1:16" hidden="1">
      <c r="A11096" s="72" t="s">
        <v>2130</v>
      </c>
      <c r="B11096" s="72" t="s">
        <v>3499</v>
      </c>
      <c r="C11096" s="72" t="s">
        <v>2110</v>
      </c>
      <c r="D11096" s="72">
        <v>5</v>
      </c>
      <c r="E11096" s="72">
        <v>5</v>
      </c>
      <c r="F11096" s="72">
        <v>5</v>
      </c>
      <c r="G11096" s="72">
        <v>5</v>
      </c>
      <c r="H11096" s="72">
        <v>5</v>
      </c>
      <c r="I11096" s="72">
        <v>5</v>
      </c>
      <c r="J11096" s="72">
        <v>5</v>
      </c>
      <c r="K11096" s="72">
        <v>5</v>
      </c>
      <c r="L11096" s="72">
        <v>12</v>
      </c>
      <c r="M11096" s="72">
        <v>5</v>
      </c>
      <c r="N11096" s="72">
        <v>4</v>
      </c>
      <c r="O11096" s="72">
        <v>4</v>
      </c>
      <c r="P11096" s="72">
        <v>4</v>
      </c>
    </row>
    <row r="11097" spans="1:16" hidden="1">
      <c r="A11097" s="72" t="s">
        <v>2130</v>
      </c>
      <c r="B11097" s="72" t="s">
        <v>3499</v>
      </c>
      <c r="C11097" s="72" t="s">
        <v>2111</v>
      </c>
      <c r="D11097" s="72">
        <v>692276</v>
      </c>
      <c r="E11097" s="72">
        <v>506520</v>
      </c>
      <c r="F11097" s="72">
        <v>471717</v>
      </c>
      <c r="G11097" s="72">
        <v>573299</v>
      </c>
      <c r="H11097" s="72">
        <v>550349</v>
      </c>
      <c r="I11097" s="72">
        <v>514968</v>
      </c>
      <c r="J11097" s="72">
        <v>527371</v>
      </c>
      <c r="K11097" s="72">
        <v>497967</v>
      </c>
      <c r="L11097" s="72">
        <v>456955</v>
      </c>
      <c r="M11097" s="72">
        <v>385144</v>
      </c>
      <c r="N11097" s="72">
        <v>364551</v>
      </c>
      <c r="O11097" s="72">
        <v>401323</v>
      </c>
      <c r="P11097" s="72">
        <v>722988</v>
      </c>
    </row>
    <row r="11098" spans="1:16" hidden="1">
      <c r="A11098" s="72" t="s">
        <v>2112</v>
      </c>
      <c r="B11098" s="72" t="s">
        <v>3500</v>
      </c>
      <c r="C11098" s="72" t="s">
        <v>2103</v>
      </c>
      <c r="D11098" s="72">
        <v>11501</v>
      </c>
      <c r="E11098" s="72">
        <v>11631</v>
      </c>
      <c r="F11098" s="72">
        <v>8595</v>
      </c>
      <c r="G11098" s="72">
        <v>11682</v>
      </c>
      <c r="H11098" s="72">
        <v>12556</v>
      </c>
      <c r="I11098" s="72">
        <v>11524</v>
      </c>
      <c r="J11098" s="72">
        <v>9821</v>
      </c>
      <c r="K11098" s="72">
        <v>9321</v>
      </c>
      <c r="L11098" s="72">
        <v>10443</v>
      </c>
      <c r="M11098" s="72">
        <v>8642</v>
      </c>
      <c r="N11098" s="72">
        <v>11432</v>
      </c>
      <c r="O11098" s="72">
        <v>11701</v>
      </c>
      <c r="P11098" s="72">
        <v>13762</v>
      </c>
    </row>
    <row r="11099" spans="1:16" hidden="1">
      <c r="A11099" s="72" t="s">
        <v>2112</v>
      </c>
      <c r="B11099" s="72" t="s">
        <v>3500</v>
      </c>
      <c r="C11099" s="72" t="s">
        <v>2104</v>
      </c>
      <c r="D11099" s="72">
        <v>416</v>
      </c>
      <c r="E11099" s="72">
        <v>419</v>
      </c>
      <c r="F11099" s="72">
        <v>421</v>
      </c>
      <c r="G11099" s="72">
        <v>281</v>
      </c>
      <c r="H11099" s="72">
        <v>292</v>
      </c>
      <c r="I11099" s="72">
        <v>298</v>
      </c>
      <c r="J11099" s="72">
        <v>302</v>
      </c>
      <c r="K11099" s="72">
        <v>302</v>
      </c>
      <c r="L11099" s="72">
        <v>306</v>
      </c>
      <c r="M11099" s="72">
        <v>309</v>
      </c>
      <c r="N11099" s="72">
        <v>306</v>
      </c>
      <c r="O11099" s="72">
        <v>315</v>
      </c>
      <c r="P11099" s="72">
        <v>315</v>
      </c>
    </row>
    <row r="11100" spans="1:16" hidden="1">
      <c r="A11100" s="72" t="s">
        <v>2112</v>
      </c>
      <c r="B11100" s="72" t="s">
        <v>3500</v>
      </c>
      <c r="C11100" s="72" t="s">
        <v>2105</v>
      </c>
      <c r="D11100" s="72">
        <v>148134</v>
      </c>
      <c r="E11100" s="72">
        <v>120831</v>
      </c>
      <c r="F11100" s="72">
        <v>76083</v>
      </c>
      <c r="G11100" s="72">
        <v>104308</v>
      </c>
      <c r="H11100" s="72">
        <v>132234</v>
      </c>
      <c r="I11100" s="72">
        <v>111508</v>
      </c>
      <c r="J11100" s="72">
        <v>84825</v>
      </c>
      <c r="K11100" s="72">
        <v>89283</v>
      </c>
      <c r="L11100" s="72">
        <v>104630</v>
      </c>
      <c r="M11100" s="72">
        <v>90232</v>
      </c>
      <c r="N11100" s="72">
        <v>110340</v>
      </c>
      <c r="O11100" s="72">
        <v>90438</v>
      </c>
      <c r="P11100" s="72">
        <v>189496</v>
      </c>
    </row>
    <row r="11101" spans="1:16" hidden="1">
      <c r="A11101" s="72" t="s">
        <v>2112</v>
      </c>
      <c r="B11101" s="72" t="s">
        <v>3500</v>
      </c>
      <c r="C11101" s="72" t="s">
        <v>2106</v>
      </c>
      <c r="D11101" s="72">
        <v>14099</v>
      </c>
      <c r="E11101" s="72">
        <v>8132</v>
      </c>
      <c r="F11101" s="72">
        <v>6922</v>
      </c>
      <c r="G11101" s="72">
        <v>8859</v>
      </c>
      <c r="H11101" s="72">
        <v>4250</v>
      </c>
      <c r="I11101" s="72">
        <v>3020</v>
      </c>
      <c r="J11101" s="72">
        <v>3005</v>
      </c>
      <c r="K11101" s="72">
        <v>2777</v>
      </c>
      <c r="L11101" s="72">
        <v>5896</v>
      </c>
      <c r="M11101" s="72">
        <v>4542</v>
      </c>
      <c r="N11101" s="72">
        <v>1920</v>
      </c>
      <c r="O11101" s="72">
        <v>2653</v>
      </c>
      <c r="P11101" s="72">
        <v>2653</v>
      </c>
    </row>
    <row r="11102" spans="1:16" hidden="1">
      <c r="A11102" s="72" t="s">
        <v>2112</v>
      </c>
      <c r="B11102" s="72" t="s">
        <v>3500</v>
      </c>
      <c r="C11102" s="72" t="s">
        <v>2107</v>
      </c>
      <c r="D11102" s="72">
        <v>11</v>
      </c>
      <c r="E11102" s="72">
        <v>11</v>
      </c>
      <c r="F11102" s="72">
        <v>10</v>
      </c>
      <c r="G11102" s="72">
        <v>36</v>
      </c>
      <c r="H11102" s="72">
        <v>36</v>
      </c>
      <c r="I11102" s="72">
        <v>36</v>
      </c>
      <c r="J11102" s="72">
        <v>37</v>
      </c>
      <c r="K11102" s="72">
        <v>36</v>
      </c>
      <c r="L11102" s="72">
        <v>38</v>
      </c>
      <c r="M11102" s="72">
        <v>38</v>
      </c>
      <c r="N11102" s="72">
        <v>36</v>
      </c>
      <c r="O11102" s="72">
        <v>38</v>
      </c>
      <c r="P11102" s="72">
        <v>38</v>
      </c>
    </row>
    <row r="11103" spans="1:16" hidden="1">
      <c r="A11103" s="72" t="s">
        <v>2112</v>
      </c>
      <c r="B11103" s="72" t="s">
        <v>3500</v>
      </c>
      <c r="C11103" s="72" t="s">
        <v>2108</v>
      </c>
      <c r="D11103" s="72">
        <v>159230</v>
      </c>
      <c r="E11103" s="72">
        <v>82870</v>
      </c>
      <c r="F11103" s="72">
        <v>61800</v>
      </c>
      <c r="G11103" s="72">
        <v>77197</v>
      </c>
      <c r="H11103" s="72">
        <v>38518</v>
      </c>
      <c r="I11103" s="72">
        <v>28625</v>
      </c>
      <c r="J11103" s="72">
        <v>25189</v>
      </c>
      <c r="K11103" s="72">
        <v>25859</v>
      </c>
      <c r="L11103" s="72">
        <v>62217</v>
      </c>
      <c r="M11103" s="72">
        <v>50072</v>
      </c>
      <c r="N11103" s="72">
        <v>18112</v>
      </c>
      <c r="O11103" s="72">
        <v>24911</v>
      </c>
      <c r="P11103" s="72">
        <v>37804</v>
      </c>
    </row>
    <row r="11104" spans="1:16" hidden="1">
      <c r="A11104" s="72" t="s">
        <v>2112</v>
      </c>
      <c r="B11104" s="72" t="s">
        <v>3500</v>
      </c>
      <c r="C11104" s="72" t="s">
        <v>2109</v>
      </c>
      <c r="D11104" s="72">
        <v>2562</v>
      </c>
      <c r="E11104" s="72">
        <v>1223</v>
      </c>
      <c r="F11104" s="72">
        <v>4009</v>
      </c>
      <c r="G11104" s="72">
        <v>6004</v>
      </c>
      <c r="H11104" s="72">
        <v>11042</v>
      </c>
      <c r="I11104" s="72">
        <v>11127</v>
      </c>
      <c r="J11104" s="72">
        <v>10256</v>
      </c>
      <c r="K11104" s="72">
        <v>9796</v>
      </c>
      <c r="L11104" s="72">
        <v>10442</v>
      </c>
      <c r="M11104" s="72">
        <v>9356</v>
      </c>
      <c r="N11104" s="72">
        <v>12915</v>
      </c>
      <c r="O11104" s="72">
        <v>9902</v>
      </c>
      <c r="P11104" s="72">
        <v>11351</v>
      </c>
    </row>
    <row r="11105" spans="1:16" hidden="1">
      <c r="A11105" s="72" t="s">
        <v>2112</v>
      </c>
      <c r="B11105" s="72" t="s">
        <v>3500</v>
      </c>
      <c r="C11105" s="72" t="s">
        <v>2110</v>
      </c>
      <c r="D11105" s="72">
        <v>20</v>
      </c>
      <c r="E11105" s="72">
        <v>22</v>
      </c>
      <c r="F11105" s="72">
        <v>23</v>
      </c>
      <c r="G11105" s="72">
        <v>11</v>
      </c>
      <c r="H11105" s="72">
        <v>11</v>
      </c>
      <c r="I11105" s="72">
        <v>11</v>
      </c>
      <c r="J11105" s="72">
        <v>12</v>
      </c>
      <c r="K11105" s="72">
        <v>10</v>
      </c>
      <c r="L11105" s="72">
        <v>12</v>
      </c>
      <c r="M11105" s="72">
        <v>12</v>
      </c>
      <c r="N11105" s="72">
        <v>11</v>
      </c>
      <c r="O11105" s="72">
        <v>12</v>
      </c>
      <c r="P11105" s="72">
        <v>12</v>
      </c>
    </row>
    <row r="11106" spans="1:16" hidden="1">
      <c r="A11106" s="72" t="s">
        <v>2112</v>
      </c>
      <c r="B11106" s="72" t="s">
        <v>3500</v>
      </c>
      <c r="C11106" s="72" t="s">
        <v>2111</v>
      </c>
      <c r="D11106" s="72">
        <v>13901</v>
      </c>
      <c r="E11106" s="72">
        <v>12262</v>
      </c>
      <c r="F11106" s="72">
        <v>38761</v>
      </c>
      <c r="G11106" s="72">
        <v>36718</v>
      </c>
      <c r="H11106" s="72">
        <v>99241</v>
      </c>
      <c r="I11106" s="72">
        <v>102785</v>
      </c>
      <c r="J11106" s="72">
        <v>82408</v>
      </c>
      <c r="K11106" s="72">
        <v>86376</v>
      </c>
      <c r="L11106" s="72">
        <v>106236</v>
      </c>
      <c r="M11106" s="72">
        <v>98146</v>
      </c>
      <c r="N11106" s="72">
        <v>109910</v>
      </c>
      <c r="O11106" s="72">
        <v>94241</v>
      </c>
      <c r="P11106" s="72">
        <v>132019</v>
      </c>
    </row>
    <row r="11107" spans="1:16" hidden="1">
      <c r="A11107" s="72" t="s">
        <v>2128</v>
      </c>
      <c r="B11107" s="72" t="s">
        <v>3501</v>
      </c>
      <c r="C11107" s="72" t="s">
        <v>2103</v>
      </c>
      <c r="D11107" s="72">
        <v>4116</v>
      </c>
      <c r="E11107" s="72">
        <v>3958</v>
      </c>
      <c r="F11107" s="72">
        <v>1989</v>
      </c>
    </row>
    <row r="11108" spans="1:16" hidden="1">
      <c r="A11108" s="72" t="s">
        <v>2128</v>
      </c>
      <c r="B11108" s="72" t="s">
        <v>3501</v>
      </c>
      <c r="C11108" s="72" t="s">
        <v>2104</v>
      </c>
      <c r="D11108" s="72">
        <v>56</v>
      </c>
      <c r="E11108" s="72">
        <v>56</v>
      </c>
      <c r="F11108" s="72">
        <v>56</v>
      </c>
    </row>
    <row r="11109" spans="1:16" hidden="1">
      <c r="A11109" s="72" t="s">
        <v>2128</v>
      </c>
      <c r="B11109" s="72" t="s">
        <v>3501</v>
      </c>
      <c r="C11109" s="72" t="s">
        <v>2105</v>
      </c>
      <c r="D11109" s="72">
        <v>45545</v>
      </c>
      <c r="E11109" s="72">
        <v>47120</v>
      </c>
      <c r="F11109" s="72">
        <v>26239</v>
      </c>
    </row>
    <row r="11110" spans="1:16" hidden="1">
      <c r="A11110" s="72" t="s">
        <v>2128</v>
      </c>
      <c r="B11110" s="72" t="s">
        <v>3501</v>
      </c>
      <c r="C11110" s="72" t="s">
        <v>2106</v>
      </c>
      <c r="D11110" s="72">
        <v>1060</v>
      </c>
      <c r="E11110" s="72">
        <v>927</v>
      </c>
      <c r="F11110" s="72">
        <v>419</v>
      </c>
    </row>
    <row r="11111" spans="1:16" hidden="1">
      <c r="A11111" s="72" t="s">
        <v>2128</v>
      </c>
      <c r="B11111" s="72" t="s">
        <v>3501</v>
      </c>
      <c r="C11111" s="72" t="s">
        <v>2107</v>
      </c>
      <c r="D11111" s="72">
        <v>11</v>
      </c>
      <c r="E11111" s="72">
        <v>11</v>
      </c>
      <c r="F11111" s="72">
        <v>9</v>
      </c>
    </row>
    <row r="11112" spans="1:16" hidden="1">
      <c r="A11112" s="72" t="s">
        <v>2128</v>
      </c>
      <c r="B11112" s="72" t="s">
        <v>3501</v>
      </c>
      <c r="C11112" s="72" t="s">
        <v>2108</v>
      </c>
      <c r="D11112" s="72">
        <v>7677</v>
      </c>
      <c r="E11112" s="72">
        <v>7677</v>
      </c>
      <c r="F11112" s="72">
        <v>5543</v>
      </c>
    </row>
    <row r="11113" spans="1:16" hidden="1">
      <c r="A11113" s="72" t="s">
        <v>2158</v>
      </c>
      <c r="B11113" s="72" t="s">
        <v>3502</v>
      </c>
      <c r="C11113" s="72" t="s">
        <v>2103</v>
      </c>
      <c r="D11113" s="72">
        <v>17447010</v>
      </c>
      <c r="E11113" s="72">
        <v>14329774</v>
      </c>
      <c r="F11113" s="72">
        <v>12927508</v>
      </c>
      <c r="G11113" s="72">
        <v>16191377</v>
      </c>
      <c r="H11113" s="72">
        <v>17520436</v>
      </c>
      <c r="I11113" s="72">
        <v>15802100</v>
      </c>
      <c r="J11113" s="72">
        <v>15000210</v>
      </c>
      <c r="K11113" s="72">
        <v>14212607</v>
      </c>
      <c r="L11113" s="72">
        <v>16753604</v>
      </c>
      <c r="M11113" s="72">
        <v>14883020</v>
      </c>
      <c r="N11113" s="72">
        <v>14082184</v>
      </c>
      <c r="O11113" s="72">
        <v>15559244</v>
      </c>
      <c r="P11113" s="72">
        <v>15851964</v>
      </c>
    </row>
    <row r="11114" spans="1:16" hidden="1">
      <c r="A11114" s="72" t="s">
        <v>2158</v>
      </c>
      <c r="B11114" s="72" t="s">
        <v>3502</v>
      </c>
      <c r="C11114" s="72" t="s">
        <v>2104</v>
      </c>
      <c r="D11114" s="72">
        <v>252209</v>
      </c>
      <c r="E11114" s="72">
        <v>254945</v>
      </c>
      <c r="F11114" s="72">
        <v>257659</v>
      </c>
      <c r="G11114" s="72">
        <v>260417</v>
      </c>
      <c r="H11114" s="72">
        <v>262704</v>
      </c>
      <c r="I11114" s="72">
        <v>265611</v>
      </c>
      <c r="J11114" s="72">
        <v>268846</v>
      </c>
      <c r="K11114" s="72">
        <v>271541</v>
      </c>
      <c r="L11114" s="72">
        <v>273355</v>
      </c>
      <c r="M11114" s="72">
        <v>275860</v>
      </c>
      <c r="N11114" s="72">
        <v>281025</v>
      </c>
      <c r="O11114" s="72">
        <v>285061</v>
      </c>
      <c r="P11114" s="72">
        <v>285763</v>
      </c>
    </row>
    <row r="11115" spans="1:16" hidden="1">
      <c r="A11115" s="72" t="s">
        <v>2158</v>
      </c>
      <c r="B11115" s="72" t="s">
        <v>3502</v>
      </c>
      <c r="C11115" s="72" t="s">
        <v>2105</v>
      </c>
      <c r="D11115" s="72">
        <v>208761161</v>
      </c>
      <c r="E11115" s="72">
        <v>191495135</v>
      </c>
      <c r="F11115" s="72">
        <v>168069966</v>
      </c>
      <c r="G11115" s="72">
        <v>196307615</v>
      </c>
      <c r="H11115" s="72">
        <v>203255954</v>
      </c>
      <c r="I11115" s="72">
        <v>165154816</v>
      </c>
      <c r="J11115" s="72">
        <v>157181765</v>
      </c>
      <c r="K11115" s="72">
        <v>172251770</v>
      </c>
      <c r="L11115" s="72">
        <v>195295383</v>
      </c>
      <c r="M11115" s="72">
        <v>179486367</v>
      </c>
      <c r="N11115" s="72">
        <v>193184894</v>
      </c>
      <c r="O11115" s="72">
        <v>231629322</v>
      </c>
      <c r="P11115" s="72">
        <v>279624449</v>
      </c>
    </row>
    <row r="11116" spans="1:16" hidden="1">
      <c r="A11116" s="72" t="s">
        <v>2158</v>
      </c>
      <c r="B11116" s="72" t="s">
        <v>3502</v>
      </c>
      <c r="C11116" s="72" t="s">
        <v>2106</v>
      </c>
      <c r="D11116" s="72">
        <v>11572853</v>
      </c>
      <c r="E11116" s="72">
        <v>9602788</v>
      </c>
      <c r="F11116" s="72">
        <v>8537284</v>
      </c>
      <c r="G11116" s="72">
        <v>10328756</v>
      </c>
      <c r="H11116" s="72">
        <v>11270768</v>
      </c>
      <c r="I11116" s="72">
        <v>10171017</v>
      </c>
      <c r="J11116" s="72">
        <v>9823747</v>
      </c>
      <c r="K11116" s="72">
        <v>9678664</v>
      </c>
      <c r="L11116" s="72">
        <v>10854787</v>
      </c>
      <c r="M11116" s="72">
        <v>9623068</v>
      </c>
      <c r="N11116" s="72">
        <v>9103852</v>
      </c>
      <c r="O11116" s="72">
        <v>10064720</v>
      </c>
      <c r="P11116" s="72">
        <v>10920768</v>
      </c>
    </row>
    <row r="11117" spans="1:16" hidden="1">
      <c r="A11117" s="72" t="s">
        <v>2158</v>
      </c>
      <c r="B11117" s="72" t="s">
        <v>3502</v>
      </c>
      <c r="C11117" s="72" t="s">
        <v>2107</v>
      </c>
      <c r="D11117" s="72">
        <v>22706</v>
      </c>
      <c r="E11117" s="72">
        <v>22958</v>
      </c>
      <c r="F11117" s="72">
        <v>23063</v>
      </c>
      <c r="G11117" s="72">
        <v>23196</v>
      </c>
      <c r="H11117" s="72">
        <v>23460</v>
      </c>
      <c r="I11117" s="72">
        <v>23806</v>
      </c>
      <c r="J11117" s="72">
        <v>24026</v>
      </c>
      <c r="K11117" s="72">
        <v>24211</v>
      </c>
      <c r="L11117" s="72">
        <v>24328</v>
      </c>
      <c r="M11117" s="72">
        <v>24426</v>
      </c>
      <c r="N11117" s="72">
        <v>24624</v>
      </c>
      <c r="O11117" s="72">
        <v>24721</v>
      </c>
      <c r="P11117" s="72">
        <v>24479</v>
      </c>
    </row>
    <row r="11118" spans="1:16" hidden="1">
      <c r="A11118" s="72" t="s">
        <v>2158</v>
      </c>
      <c r="B11118" s="72" t="s">
        <v>3502</v>
      </c>
      <c r="C11118" s="72" t="s">
        <v>2108</v>
      </c>
      <c r="D11118" s="72">
        <v>100490344</v>
      </c>
      <c r="E11118" s="72">
        <v>85858970</v>
      </c>
      <c r="F11118" s="72">
        <v>67269037</v>
      </c>
      <c r="G11118" s="72">
        <v>84136880</v>
      </c>
      <c r="H11118" s="72">
        <v>90347176</v>
      </c>
      <c r="I11118" s="72">
        <v>65844859</v>
      </c>
      <c r="J11118" s="72">
        <v>60688553</v>
      </c>
      <c r="K11118" s="72">
        <v>66544709</v>
      </c>
      <c r="L11118" s="72">
        <v>80149264</v>
      </c>
      <c r="M11118" s="72">
        <v>71319013</v>
      </c>
      <c r="N11118" s="72">
        <v>69194239</v>
      </c>
      <c r="O11118" s="72">
        <v>85212292</v>
      </c>
      <c r="P11118" s="72">
        <v>114248421</v>
      </c>
    </row>
    <row r="11119" spans="1:16" hidden="1">
      <c r="A11119" s="72" t="s">
        <v>2158</v>
      </c>
      <c r="B11119" s="72" t="s">
        <v>3502</v>
      </c>
      <c r="C11119" s="72" t="s">
        <v>2109</v>
      </c>
      <c r="D11119" s="72">
        <v>535166</v>
      </c>
      <c r="E11119" s="72">
        <v>392455</v>
      </c>
      <c r="F11119" s="72">
        <v>387026</v>
      </c>
      <c r="G11119" s="72">
        <v>447179</v>
      </c>
      <c r="H11119" s="72">
        <v>573503</v>
      </c>
      <c r="I11119" s="72">
        <v>738180</v>
      </c>
      <c r="J11119" s="72">
        <v>655943</v>
      </c>
      <c r="K11119" s="72">
        <v>870737</v>
      </c>
      <c r="L11119" s="72">
        <v>1291448</v>
      </c>
      <c r="M11119" s="72">
        <v>408961</v>
      </c>
      <c r="N11119" s="72">
        <v>472080</v>
      </c>
      <c r="O11119" s="72">
        <v>1827384</v>
      </c>
      <c r="P11119" s="72">
        <v>2568450</v>
      </c>
    </row>
    <row r="11120" spans="1:16" hidden="1">
      <c r="A11120" s="72" t="s">
        <v>2158</v>
      </c>
      <c r="B11120" s="72" t="s">
        <v>3502</v>
      </c>
      <c r="C11120" s="72" t="s">
        <v>2110</v>
      </c>
      <c r="D11120" s="72">
        <v>63</v>
      </c>
      <c r="E11120" s="72">
        <v>64</v>
      </c>
      <c r="F11120" s="72">
        <v>65</v>
      </c>
      <c r="G11120" s="72">
        <v>64</v>
      </c>
      <c r="H11120" s="72">
        <v>63</v>
      </c>
      <c r="I11120" s="72">
        <v>63</v>
      </c>
      <c r="J11120" s="72">
        <v>63</v>
      </c>
      <c r="K11120" s="72">
        <v>63</v>
      </c>
      <c r="L11120" s="72">
        <v>66</v>
      </c>
      <c r="M11120" s="72">
        <v>74</v>
      </c>
      <c r="N11120" s="72">
        <v>76</v>
      </c>
      <c r="O11120" s="72">
        <v>78</v>
      </c>
      <c r="P11120" s="72">
        <v>87</v>
      </c>
    </row>
    <row r="11121" spans="1:16" hidden="1">
      <c r="A11121" s="72" t="s">
        <v>2158</v>
      </c>
      <c r="B11121" s="72" t="s">
        <v>3502</v>
      </c>
      <c r="C11121" s="72" t="s">
        <v>2111</v>
      </c>
      <c r="D11121" s="72">
        <v>4487123</v>
      </c>
      <c r="E11121" s="72">
        <v>3549201</v>
      </c>
      <c r="F11121" s="72">
        <v>3150256</v>
      </c>
      <c r="G11121" s="72">
        <v>3814875</v>
      </c>
      <c r="H11121" s="72">
        <v>4828775</v>
      </c>
      <c r="I11121" s="72">
        <v>3346275</v>
      </c>
      <c r="J11121" s="72">
        <v>2340163</v>
      </c>
      <c r="K11121" s="72">
        <v>4191024</v>
      </c>
      <c r="L11121" s="72">
        <v>6616541</v>
      </c>
      <c r="M11121" s="72">
        <v>2523670</v>
      </c>
      <c r="N11121" s="72">
        <v>2517668</v>
      </c>
      <c r="O11121" s="72">
        <v>10311318</v>
      </c>
      <c r="P11121" s="72">
        <v>14459156</v>
      </c>
    </row>
    <row r="11122" spans="1:16" hidden="1">
      <c r="A11122" s="72" t="s">
        <v>2135</v>
      </c>
      <c r="B11122" s="72" t="s">
        <v>3503</v>
      </c>
      <c r="C11122" s="72" t="s">
        <v>2103</v>
      </c>
      <c r="D11122" s="72">
        <v>132764</v>
      </c>
      <c r="E11122" s="72">
        <v>150413</v>
      </c>
      <c r="F11122" s="72">
        <v>130655</v>
      </c>
      <c r="G11122" s="72">
        <v>166408</v>
      </c>
      <c r="H11122" s="72">
        <v>186199</v>
      </c>
      <c r="I11122" s="72">
        <v>147315</v>
      </c>
      <c r="J11122" s="72">
        <v>143587</v>
      </c>
      <c r="K11122" s="72">
        <v>158591</v>
      </c>
      <c r="L11122" s="72">
        <v>184770</v>
      </c>
      <c r="M11122" s="72">
        <v>214294</v>
      </c>
      <c r="N11122" s="72">
        <v>226949</v>
      </c>
      <c r="O11122" s="72">
        <v>256856</v>
      </c>
      <c r="P11122" s="72">
        <v>319849</v>
      </c>
    </row>
    <row r="11123" spans="1:16" hidden="1">
      <c r="A11123" s="72" t="s">
        <v>2135</v>
      </c>
      <c r="B11123" s="72" t="s">
        <v>3503</v>
      </c>
      <c r="C11123" s="72" t="s">
        <v>2104</v>
      </c>
      <c r="D11123" s="72">
        <v>1519</v>
      </c>
      <c r="E11123" s="72">
        <v>1536</v>
      </c>
      <c r="F11123" s="72">
        <v>1547</v>
      </c>
      <c r="G11123" s="72">
        <v>1593</v>
      </c>
      <c r="H11123" s="72">
        <v>1609</v>
      </c>
      <c r="I11123" s="72">
        <v>1628</v>
      </c>
      <c r="J11123" s="72">
        <v>1645</v>
      </c>
      <c r="K11123" s="72">
        <v>1664</v>
      </c>
      <c r="L11123" s="72">
        <v>1881</v>
      </c>
      <c r="M11123" s="72">
        <v>2178</v>
      </c>
      <c r="N11123" s="72">
        <v>2470</v>
      </c>
      <c r="O11123" s="72">
        <v>2681</v>
      </c>
      <c r="P11123" s="72">
        <v>2712</v>
      </c>
    </row>
    <row r="11124" spans="1:16" hidden="1">
      <c r="A11124" s="72" t="s">
        <v>2135</v>
      </c>
      <c r="B11124" s="72" t="s">
        <v>3503</v>
      </c>
      <c r="C11124" s="72" t="s">
        <v>2105</v>
      </c>
      <c r="D11124" s="72">
        <v>1602410</v>
      </c>
      <c r="E11124" s="72">
        <v>1585305</v>
      </c>
      <c r="F11124" s="72">
        <v>1282177</v>
      </c>
      <c r="G11124" s="72">
        <v>1483658</v>
      </c>
      <c r="H11124" s="72">
        <v>1704188</v>
      </c>
      <c r="I11124" s="72">
        <v>1333306</v>
      </c>
      <c r="J11124" s="72">
        <v>1304520</v>
      </c>
      <c r="K11124" s="72">
        <v>1423855</v>
      </c>
      <c r="L11124" s="72">
        <v>1637485</v>
      </c>
      <c r="M11124" s="72">
        <v>1895079</v>
      </c>
      <c r="N11124" s="72">
        <v>2027964</v>
      </c>
      <c r="O11124" s="72">
        <v>2283095</v>
      </c>
      <c r="P11124" s="72">
        <v>2939672</v>
      </c>
    </row>
    <row r="11125" spans="1:16" hidden="1">
      <c r="A11125" s="72" t="s">
        <v>2135</v>
      </c>
      <c r="B11125" s="72" t="s">
        <v>3503</v>
      </c>
      <c r="C11125" s="72" t="s">
        <v>2106</v>
      </c>
      <c r="D11125" s="72">
        <v>147401</v>
      </c>
      <c r="E11125" s="72">
        <v>161153</v>
      </c>
      <c r="F11125" s="72">
        <v>151967</v>
      </c>
      <c r="G11125" s="72">
        <v>177301</v>
      </c>
      <c r="H11125" s="72">
        <v>210740</v>
      </c>
      <c r="I11125" s="72">
        <v>179946</v>
      </c>
      <c r="J11125" s="72">
        <v>160112</v>
      </c>
      <c r="K11125" s="72">
        <v>192595</v>
      </c>
      <c r="L11125" s="72">
        <v>216263</v>
      </c>
      <c r="M11125" s="72">
        <v>216187</v>
      </c>
      <c r="N11125" s="72">
        <v>195131</v>
      </c>
      <c r="O11125" s="72">
        <v>202175</v>
      </c>
      <c r="P11125" s="72">
        <v>235945</v>
      </c>
    </row>
    <row r="11126" spans="1:16" hidden="1">
      <c r="A11126" s="72" t="s">
        <v>2135</v>
      </c>
      <c r="B11126" s="72" t="s">
        <v>3503</v>
      </c>
      <c r="C11126" s="72" t="s">
        <v>2107</v>
      </c>
      <c r="D11126" s="72">
        <v>311</v>
      </c>
      <c r="E11126" s="72">
        <v>312</v>
      </c>
      <c r="F11126" s="72">
        <v>318</v>
      </c>
      <c r="G11126" s="72">
        <v>324</v>
      </c>
      <c r="H11126" s="72">
        <v>333</v>
      </c>
      <c r="I11126" s="72">
        <v>346</v>
      </c>
      <c r="J11126" s="72">
        <v>351</v>
      </c>
      <c r="K11126" s="72">
        <v>356</v>
      </c>
      <c r="L11126" s="72">
        <v>369</v>
      </c>
      <c r="M11126" s="72">
        <v>377</v>
      </c>
      <c r="N11126" s="72">
        <v>396</v>
      </c>
      <c r="O11126" s="72">
        <v>400</v>
      </c>
      <c r="P11126" s="72">
        <v>411</v>
      </c>
    </row>
    <row r="11127" spans="1:16" hidden="1">
      <c r="A11127" s="72" t="s">
        <v>2135</v>
      </c>
      <c r="B11127" s="72" t="s">
        <v>3503</v>
      </c>
      <c r="C11127" s="72" t="s">
        <v>2108</v>
      </c>
      <c r="D11127" s="72">
        <v>1631380</v>
      </c>
      <c r="E11127" s="72">
        <v>1550008</v>
      </c>
      <c r="F11127" s="72">
        <v>1429150</v>
      </c>
      <c r="G11127" s="72">
        <v>1541121</v>
      </c>
      <c r="H11127" s="72">
        <v>1780230</v>
      </c>
      <c r="I11127" s="72">
        <v>1627379</v>
      </c>
      <c r="J11127" s="72">
        <v>1393323</v>
      </c>
      <c r="K11127" s="72">
        <v>1668666</v>
      </c>
      <c r="L11127" s="72">
        <v>1741818</v>
      </c>
      <c r="M11127" s="72">
        <v>1865067</v>
      </c>
      <c r="N11127" s="72">
        <v>1689729</v>
      </c>
      <c r="O11127" s="72">
        <v>1763341</v>
      </c>
      <c r="P11127" s="72">
        <v>2015282</v>
      </c>
    </row>
    <row r="11128" spans="1:16" hidden="1">
      <c r="A11128" s="72" t="s">
        <v>2154</v>
      </c>
      <c r="B11128" s="72" t="s">
        <v>3504</v>
      </c>
      <c r="C11128" s="72" t="s">
        <v>2103</v>
      </c>
      <c r="D11128" s="72">
        <v>380</v>
      </c>
      <c r="E11128" s="72">
        <v>363</v>
      </c>
      <c r="F11128" s="72">
        <v>327</v>
      </c>
      <c r="G11128" s="72">
        <v>464</v>
      </c>
      <c r="H11128" s="72">
        <v>597</v>
      </c>
      <c r="I11128" s="72">
        <v>466</v>
      </c>
      <c r="J11128" s="72">
        <v>473</v>
      </c>
      <c r="K11128" s="72">
        <v>505</v>
      </c>
      <c r="L11128" s="72">
        <v>717</v>
      </c>
      <c r="M11128" s="72">
        <v>610</v>
      </c>
      <c r="N11128" s="72">
        <v>673</v>
      </c>
      <c r="O11128" s="72">
        <v>782</v>
      </c>
      <c r="P11128" s="72">
        <v>843</v>
      </c>
    </row>
    <row r="11129" spans="1:16" hidden="1">
      <c r="A11129" s="72" t="s">
        <v>2154</v>
      </c>
      <c r="B11129" s="72" t="s">
        <v>3504</v>
      </c>
      <c r="C11129" s="72" t="s">
        <v>2104</v>
      </c>
      <c r="D11129" s="72">
        <v>12</v>
      </c>
      <c r="E11129" s="72">
        <v>14</v>
      </c>
      <c r="F11129" s="72">
        <v>14</v>
      </c>
      <c r="G11129" s="72">
        <v>14</v>
      </c>
      <c r="H11129" s="72">
        <v>16</v>
      </c>
      <c r="I11129" s="72">
        <v>19</v>
      </c>
      <c r="J11129" s="72">
        <v>17</v>
      </c>
      <c r="K11129" s="72">
        <v>18</v>
      </c>
      <c r="L11129" s="72">
        <v>19</v>
      </c>
      <c r="M11129" s="72">
        <v>20</v>
      </c>
      <c r="N11129" s="72">
        <v>23</v>
      </c>
      <c r="O11129" s="72">
        <v>24</v>
      </c>
      <c r="P11129" s="72">
        <v>25</v>
      </c>
    </row>
    <row r="11130" spans="1:16" hidden="1">
      <c r="A11130" s="72" t="s">
        <v>2154</v>
      </c>
      <c r="B11130" s="72" t="s">
        <v>3504</v>
      </c>
      <c r="C11130" s="72" t="s">
        <v>2105</v>
      </c>
      <c r="D11130" s="72">
        <v>5808</v>
      </c>
      <c r="E11130" s="72">
        <v>5388</v>
      </c>
      <c r="F11130" s="72">
        <v>4741</v>
      </c>
      <c r="G11130" s="72">
        <v>6995</v>
      </c>
      <c r="H11130" s="72">
        <v>10530</v>
      </c>
      <c r="I11130" s="72">
        <v>7936</v>
      </c>
      <c r="J11130" s="72">
        <v>6551</v>
      </c>
      <c r="K11130" s="72">
        <v>8819</v>
      </c>
      <c r="L11130" s="72">
        <v>11842</v>
      </c>
      <c r="M11130" s="72">
        <v>10662</v>
      </c>
      <c r="N11130" s="72">
        <v>10449</v>
      </c>
      <c r="O11130" s="72">
        <v>13058</v>
      </c>
      <c r="P11130" s="72">
        <v>16731</v>
      </c>
    </row>
    <row r="11131" spans="1:16" hidden="1">
      <c r="A11131" s="72" t="s">
        <v>2154</v>
      </c>
      <c r="B11131" s="72" t="s">
        <v>3504</v>
      </c>
      <c r="C11131" s="72" t="s">
        <v>2106</v>
      </c>
      <c r="D11131" s="72">
        <v>4880</v>
      </c>
      <c r="E11131" s="72">
        <v>5682</v>
      </c>
      <c r="F11131" s="72">
        <v>5740</v>
      </c>
      <c r="G11131" s="72">
        <v>6886</v>
      </c>
      <c r="H11131" s="72">
        <v>7780</v>
      </c>
      <c r="I11131" s="72">
        <v>7729</v>
      </c>
      <c r="J11131" s="72">
        <v>8500</v>
      </c>
      <c r="K11131" s="72">
        <v>7204</v>
      </c>
      <c r="L11131" s="72">
        <v>8660</v>
      </c>
      <c r="M11131" s="72">
        <v>8258</v>
      </c>
      <c r="N11131" s="72">
        <v>5808</v>
      </c>
      <c r="O11131" s="72">
        <v>7619</v>
      </c>
      <c r="P11131" s="72">
        <v>7501</v>
      </c>
    </row>
    <row r="11132" spans="1:16" hidden="1">
      <c r="A11132" s="72" t="s">
        <v>2154</v>
      </c>
      <c r="B11132" s="72" t="s">
        <v>3504</v>
      </c>
      <c r="C11132" s="72" t="s">
        <v>2107</v>
      </c>
      <c r="D11132" s="72">
        <v>8</v>
      </c>
      <c r="E11132" s="72">
        <v>10</v>
      </c>
      <c r="F11132" s="72">
        <v>12</v>
      </c>
      <c r="G11132" s="72">
        <v>12</v>
      </c>
      <c r="H11132" s="72">
        <v>18</v>
      </c>
      <c r="I11132" s="72">
        <v>14</v>
      </c>
      <c r="J11132" s="72">
        <v>18</v>
      </c>
      <c r="K11132" s="72">
        <v>18</v>
      </c>
      <c r="L11132" s="72">
        <v>17</v>
      </c>
      <c r="M11132" s="72">
        <v>18</v>
      </c>
      <c r="N11132" s="72">
        <v>21</v>
      </c>
      <c r="O11132" s="72">
        <v>21</v>
      </c>
      <c r="P11132" s="72">
        <v>26</v>
      </c>
    </row>
    <row r="11133" spans="1:16" hidden="1">
      <c r="A11133" s="72" t="s">
        <v>2154</v>
      </c>
      <c r="B11133" s="72" t="s">
        <v>3504</v>
      </c>
      <c r="C11133" s="72" t="s">
        <v>2108</v>
      </c>
      <c r="D11133" s="72">
        <v>74705</v>
      </c>
      <c r="E11133" s="72">
        <v>80122</v>
      </c>
      <c r="F11133" s="72">
        <v>81583</v>
      </c>
      <c r="G11133" s="72">
        <v>102690</v>
      </c>
      <c r="H11133" s="72">
        <v>119782</v>
      </c>
      <c r="I11133" s="72">
        <v>121378</v>
      </c>
      <c r="J11133" s="72">
        <v>115974</v>
      </c>
      <c r="K11133" s="72">
        <v>103657</v>
      </c>
      <c r="L11133" s="72">
        <v>123171</v>
      </c>
      <c r="M11133" s="72">
        <v>119108</v>
      </c>
      <c r="N11133" s="72">
        <v>78299</v>
      </c>
      <c r="O11133" s="72">
        <v>109694</v>
      </c>
      <c r="P11133" s="72">
        <v>130427</v>
      </c>
    </row>
    <row r="11134" spans="1:16" hidden="1">
      <c r="A11134" s="72" t="s">
        <v>2112</v>
      </c>
      <c r="B11134" s="72" t="s">
        <v>3505</v>
      </c>
      <c r="C11134" s="72" t="s">
        <v>2103</v>
      </c>
      <c r="E11134" s="72">
        <v>3884</v>
      </c>
      <c r="F11134" s="72">
        <v>2831</v>
      </c>
      <c r="G11134" s="72">
        <v>7656</v>
      </c>
      <c r="I11134" s="72">
        <v>7656</v>
      </c>
      <c r="J11134" s="72">
        <v>7999</v>
      </c>
      <c r="K11134" s="72">
        <v>4032</v>
      </c>
      <c r="L11134" s="72">
        <v>3051</v>
      </c>
      <c r="M11134" s="72">
        <v>2375</v>
      </c>
      <c r="N11134" s="72">
        <v>2024</v>
      </c>
      <c r="O11134" s="72">
        <v>2199</v>
      </c>
      <c r="P11134" s="72">
        <v>2191</v>
      </c>
    </row>
    <row r="11135" spans="1:16" hidden="1">
      <c r="A11135" s="72" t="s">
        <v>2112</v>
      </c>
      <c r="B11135" s="72" t="s">
        <v>3505</v>
      </c>
      <c r="C11135" s="72" t="s">
        <v>2104</v>
      </c>
      <c r="E11135" s="72">
        <v>109</v>
      </c>
      <c r="F11135" s="72">
        <v>99</v>
      </c>
      <c r="G11135" s="72">
        <v>108</v>
      </c>
      <c r="I11135" s="72">
        <v>108</v>
      </c>
      <c r="J11135" s="72">
        <v>109</v>
      </c>
      <c r="K11135" s="72">
        <v>73</v>
      </c>
      <c r="L11135" s="72">
        <v>71</v>
      </c>
      <c r="M11135" s="72">
        <v>72</v>
      </c>
      <c r="N11135" s="72">
        <v>69</v>
      </c>
      <c r="O11135" s="72">
        <v>67</v>
      </c>
      <c r="P11135" s="72">
        <v>62</v>
      </c>
    </row>
    <row r="11136" spans="1:16" hidden="1">
      <c r="A11136" s="72" t="s">
        <v>2112</v>
      </c>
      <c r="B11136" s="72" t="s">
        <v>3505</v>
      </c>
      <c r="C11136" s="72" t="s">
        <v>2105</v>
      </c>
      <c r="E11136" s="72">
        <v>47000</v>
      </c>
      <c r="F11136" s="72">
        <v>34170</v>
      </c>
      <c r="G11136" s="72">
        <v>47930</v>
      </c>
      <c r="I11136" s="72">
        <v>47930</v>
      </c>
      <c r="J11136" s="72">
        <v>48390</v>
      </c>
      <c r="K11136" s="72">
        <v>33479</v>
      </c>
      <c r="L11136" s="72">
        <v>31013</v>
      </c>
      <c r="M11136" s="72">
        <v>27200</v>
      </c>
      <c r="N11136" s="72">
        <v>21593</v>
      </c>
      <c r="O11136" s="72">
        <v>23962</v>
      </c>
      <c r="P11136" s="72">
        <v>32534</v>
      </c>
    </row>
    <row r="11137" spans="1:16" hidden="1">
      <c r="A11137" s="72" t="s">
        <v>2112</v>
      </c>
      <c r="B11137" s="72" t="s">
        <v>3505</v>
      </c>
      <c r="C11137" s="72" t="s">
        <v>2106</v>
      </c>
      <c r="E11137" s="72">
        <v>9262</v>
      </c>
      <c r="F11137" s="72">
        <v>9476</v>
      </c>
      <c r="G11137" s="72">
        <v>17369</v>
      </c>
      <c r="I11137" s="72">
        <v>17369</v>
      </c>
      <c r="J11137" s="72">
        <v>16300</v>
      </c>
      <c r="K11137" s="72">
        <v>10151</v>
      </c>
      <c r="L11137" s="72">
        <v>9632</v>
      </c>
      <c r="M11137" s="72">
        <v>10647</v>
      </c>
      <c r="N11137" s="72">
        <v>10767</v>
      </c>
      <c r="O11137" s="72">
        <v>12885</v>
      </c>
      <c r="P11137" s="72">
        <v>11266</v>
      </c>
    </row>
    <row r="11138" spans="1:16" hidden="1">
      <c r="A11138" s="72" t="s">
        <v>2112</v>
      </c>
      <c r="B11138" s="72" t="s">
        <v>3505</v>
      </c>
      <c r="C11138" s="72" t="s">
        <v>2107</v>
      </c>
      <c r="E11138" s="72">
        <v>13</v>
      </c>
      <c r="F11138" s="72">
        <v>4</v>
      </c>
      <c r="G11138" s="72">
        <v>17</v>
      </c>
      <c r="I11138" s="72">
        <v>17</v>
      </c>
      <c r="J11138" s="72">
        <v>15</v>
      </c>
      <c r="K11138" s="72">
        <v>14</v>
      </c>
      <c r="L11138" s="72">
        <v>16</v>
      </c>
      <c r="M11138" s="72">
        <v>18</v>
      </c>
      <c r="N11138" s="72">
        <v>19</v>
      </c>
      <c r="O11138" s="72">
        <v>19</v>
      </c>
      <c r="P11138" s="72">
        <v>19</v>
      </c>
    </row>
    <row r="11139" spans="1:16" hidden="1">
      <c r="A11139" s="72" t="s">
        <v>2112</v>
      </c>
      <c r="B11139" s="72" t="s">
        <v>3505</v>
      </c>
      <c r="C11139" s="72" t="s">
        <v>2108</v>
      </c>
      <c r="E11139" s="72">
        <v>107794</v>
      </c>
      <c r="F11139" s="72">
        <v>114393</v>
      </c>
      <c r="G11139" s="72">
        <v>108732</v>
      </c>
      <c r="I11139" s="72">
        <v>108732</v>
      </c>
      <c r="J11139" s="72">
        <v>100072</v>
      </c>
      <c r="K11139" s="72">
        <v>105857</v>
      </c>
      <c r="L11139" s="72">
        <v>85635</v>
      </c>
      <c r="M11139" s="72">
        <v>107035</v>
      </c>
      <c r="N11139" s="72">
        <v>97908</v>
      </c>
      <c r="O11139" s="72">
        <v>120540</v>
      </c>
      <c r="P11139" s="72">
        <v>160811</v>
      </c>
    </row>
    <row r="11140" spans="1:16" hidden="1">
      <c r="A11140" s="72" t="s">
        <v>2112</v>
      </c>
      <c r="B11140" s="72" t="s">
        <v>3505</v>
      </c>
      <c r="C11140" s="72" t="s">
        <v>2109</v>
      </c>
      <c r="E11140" s="72">
        <v>25094</v>
      </c>
      <c r="F11140" s="72">
        <v>32974</v>
      </c>
      <c r="G11140" s="72">
        <v>44077</v>
      </c>
      <c r="I11140" s="72">
        <v>44077</v>
      </c>
      <c r="J11140" s="72">
        <v>45076</v>
      </c>
      <c r="K11140" s="72">
        <v>35971</v>
      </c>
      <c r="L11140" s="72">
        <v>32737</v>
      </c>
      <c r="M11140" s="72">
        <v>23552</v>
      </c>
      <c r="N11140" s="72">
        <v>21355</v>
      </c>
      <c r="O11140" s="72">
        <v>24196</v>
      </c>
      <c r="P11140" s="72">
        <v>20400</v>
      </c>
    </row>
    <row r="11141" spans="1:16" hidden="1">
      <c r="A11141" s="72" t="s">
        <v>2112</v>
      </c>
      <c r="B11141" s="72" t="s">
        <v>3505</v>
      </c>
      <c r="C11141" s="72" t="s">
        <v>2110</v>
      </c>
      <c r="E11141" s="72">
        <v>1</v>
      </c>
      <c r="F11141" s="72">
        <v>1</v>
      </c>
      <c r="G11141" s="72">
        <v>1</v>
      </c>
      <c r="I11141" s="72">
        <v>1</v>
      </c>
      <c r="J11141" s="72">
        <v>1</v>
      </c>
      <c r="K11141" s="72">
        <v>2</v>
      </c>
      <c r="L11141" s="72">
        <v>2</v>
      </c>
      <c r="M11141" s="72">
        <v>2</v>
      </c>
      <c r="N11141" s="72">
        <v>2</v>
      </c>
      <c r="O11141" s="72">
        <v>2</v>
      </c>
      <c r="P11141" s="72">
        <v>2</v>
      </c>
    </row>
    <row r="11142" spans="1:16" hidden="1">
      <c r="A11142" s="72" t="s">
        <v>2112</v>
      </c>
      <c r="B11142" s="72" t="s">
        <v>3505</v>
      </c>
      <c r="C11142" s="72" t="s">
        <v>2111</v>
      </c>
      <c r="E11142" s="72">
        <v>243564</v>
      </c>
      <c r="F11142" s="72">
        <v>234219</v>
      </c>
      <c r="G11142" s="72">
        <v>276293</v>
      </c>
      <c r="I11142" s="72">
        <v>276293</v>
      </c>
      <c r="J11142" s="72">
        <v>276283</v>
      </c>
      <c r="K11142" s="72">
        <v>380522</v>
      </c>
      <c r="L11142" s="72">
        <v>294091</v>
      </c>
      <c r="M11142" s="72">
        <v>238828</v>
      </c>
      <c r="N11142" s="72">
        <v>169078</v>
      </c>
      <c r="O11142" s="72">
        <v>255646</v>
      </c>
      <c r="P11142" s="72">
        <v>298735</v>
      </c>
    </row>
    <row r="11143" spans="1:16" hidden="1">
      <c r="A11143" s="72" t="s">
        <v>2143</v>
      </c>
      <c r="B11143" s="72" t="s">
        <v>3506</v>
      </c>
      <c r="C11143" s="72" t="s">
        <v>2103</v>
      </c>
      <c r="D11143" s="72">
        <v>11222</v>
      </c>
      <c r="G11143" s="72">
        <v>3949</v>
      </c>
      <c r="H11143" s="72">
        <v>2920</v>
      </c>
      <c r="I11143" s="72">
        <v>2299</v>
      </c>
      <c r="J11143" s="72">
        <v>3663</v>
      </c>
      <c r="K11143" s="72">
        <v>3644</v>
      </c>
      <c r="L11143" s="72">
        <v>3502</v>
      </c>
      <c r="M11143" s="72">
        <v>3935</v>
      </c>
      <c r="N11143" s="72">
        <v>3231</v>
      </c>
      <c r="O11143" s="72">
        <v>3484</v>
      </c>
      <c r="P11143" s="72">
        <v>3748</v>
      </c>
    </row>
    <row r="11144" spans="1:16" hidden="1">
      <c r="A11144" s="72" t="s">
        <v>2143</v>
      </c>
      <c r="B11144" s="72" t="s">
        <v>3506</v>
      </c>
      <c r="C11144" s="72" t="s">
        <v>2104</v>
      </c>
      <c r="D11144" s="72">
        <v>70</v>
      </c>
      <c r="G11144" s="72">
        <v>49</v>
      </c>
      <c r="H11144" s="72">
        <v>49</v>
      </c>
      <c r="I11144" s="72">
        <v>47</v>
      </c>
      <c r="J11144" s="72">
        <v>49</v>
      </c>
      <c r="K11144" s="72">
        <v>67</v>
      </c>
      <c r="L11144" s="72">
        <v>66</v>
      </c>
      <c r="M11144" s="72">
        <v>63</v>
      </c>
      <c r="N11144" s="72">
        <v>66</v>
      </c>
      <c r="O11144" s="72">
        <v>68</v>
      </c>
      <c r="P11144" s="72">
        <v>68</v>
      </c>
    </row>
    <row r="11145" spans="1:16" hidden="1">
      <c r="A11145" s="72" t="s">
        <v>2143</v>
      </c>
      <c r="B11145" s="72" t="s">
        <v>3506</v>
      </c>
      <c r="C11145" s="72" t="s">
        <v>2105</v>
      </c>
      <c r="D11145" s="72">
        <v>103811</v>
      </c>
      <c r="G11145" s="72">
        <v>39180</v>
      </c>
      <c r="H11145" s="72">
        <v>31078</v>
      </c>
      <c r="I11145" s="72">
        <v>33864</v>
      </c>
      <c r="J11145" s="72">
        <v>44481</v>
      </c>
      <c r="K11145" s="72">
        <v>35050</v>
      </c>
      <c r="L11145" s="72">
        <v>32137</v>
      </c>
      <c r="M11145" s="72">
        <v>46952</v>
      </c>
      <c r="N11145" s="72">
        <v>34805</v>
      </c>
      <c r="O11145" s="72">
        <v>33360</v>
      </c>
      <c r="P11145" s="72">
        <v>30474</v>
      </c>
    </row>
    <row r="11146" spans="1:16" hidden="1">
      <c r="A11146" s="72" t="s">
        <v>2143</v>
      </c>
      <c r="B11146" s="72" t="s">
        <v>3506</v>
      </c>
      <c r="C11146" s="72" t="s">
        <v>2106</v>
      </c>
      <c r="G11146" s="72">
        <v>6330</v>
      </c>
      <c r="H11146" s="72">
        <v>5358</v>
      </c>
      <c r="I11146" s="72">
        <v>7286</v>
      </c>
      <c r="J11146" s="72">
        <v>5698</v>
      </c>
      <c r="K11146" s="72">
        <v>5409</v>
      </c>
      <c r="L11146" s="72">
        <v>5427</v>
      </c>
      <c r="M11146" s="72">
        <v>6731</v>
      </c>
      <c r="N11146" s="72">
        <v>5177</v>
      </c>
      <c r="O11146" s="72">
        <v>5639</v>
      </c>
      <c r="P11146" s="72">
        <v>6467</v>
      </c>
    </row>
    <row r="11147" spans="1:16" hidden="1">
      <c r="A11147" s="72" t="s">
        <v>2143</v>
      </c>
      <c r="B11147" s="72" t="s">
        <v>3506</v>
      </c>
      <c r="C11147" s="72" t="s">
        <v>2107</v>
      </c>
      <c r="G11147" s="72">
        <v>13</v>
      </c>
      <c r="H11147" s="72">
        <v>14</v>
      </c>
      <c r="I11147" s="72">
        <v>15</v>
      </c>
      <c r="J11147" s="72">
        <v>15</v>
      </c>
      <c r="K11147" s="72">
        <v>14</v>
      </c>
      <c r="L11147" s="72">
        <v>14</v>
      </c>
      <c r="M11147" s="72">
        <v>15</v>
      </c>
      <c r="N11147" s="72">
        <v>13</v>
      </c>
      <c r="O11147" s="72">
        <v>13</v>
      </c>
      <c r="P11147" s="72">
        <v>15</v>
      </c>
    </row>
    <row r="11148" spans="1:16" hidden="1">
      <c r="A11148" s="72" t="s">
        <v>2143</v>
      </c>
      <c r="B11148" s="72" t="s">
        <v>3506</v>
      </c>
      <c r="C11148" s="72" t="s">
        <v>2108</v>
      </c>
      <c r="G11148" s="72">
        <v>53392</v>
      </c>
      <c r="H11148" s="72">
        <v>46644</v>
      </c>
      <c r="I11148" s="72">
        <v>63354</v>
      </c>
      <c r="J11148" s="72">
        <v>53048</v>
      </c>
      <c r="K11148" s="72">
        <v>51048</v>
      </c>
      <c r="L11148" s="72">
        <v>50301</v>
      </c>
      <c r="M11148" s="72">
        <v>71820</v>
      </c>
      <c r="N11148" s="72">
        <v>59977</v>
      </c>
      <c r="O11148" s="72">
        <v>52802</v>
      </c>
      <c r="P11148" s="72">
        <v>56111</v>
      </c>
    </row>
    <row r="11149" spans="1:16" hidden="1">
      <c r="A11149" s="72" t="s">
        <v>2139</v>
      </c>
      <c r="B11149" s="72" t="s">
        <v>3507</v>
      </c>
      <c r="C11149" s="72" t="s">
        <v>2103</v>
      </c>
      <c r="D11149" s="72">
        <v>99732</v>
      </c>
      <c r="E11149" s="72">
        <v>96989</v>
      </c>
      <c r="F11149" s="72">
        <v>74877</v>
      </c>
      <c r="G11149" s="72">
        <v>99316</v>
      </c>
      <c r="H11149" s="72">
        <v>97226</v>
      </c>
      <c r="I11149" s="72">
        <v>79492</v>
      </c>
      <c r="J11149" s="72">
        <v>77501</v>
      </c>
      <c r="K11149" s="72">
        <v>78794</v>
      </c>
      <c r="L11149" s="72">
        <v>99185</v>
      </c>
      <c r="M11149" s="72">
        <v>98056</v>
      </c>
      <c r="N11149" s="72">
        <v>88222</v>
      </c>
      <c r="O11149" s="72">
        <v>86937</v>
      </c>
      <c r="P11149" s="72">
        <v>94136</v>
      </c>
    </row>
    <row r="11150" spans="1:16" hidden="1">
      <c r="A11150" s="72" t="s">
        <v>2139</v>
      </c>
      <c r="B11150" s="72" t="s">
        <v>3507</v>
      </c>
      <c r="C11150" s="72" t="s">
        <v>2104</v>
      </c>
      <c r="D11150" s="72">
        <v>1397</v>
      </c>
      <c r="E11150" s="72">
        <v>1379</v>
      </c>
      <c r="F11150" s="72">
        <v>1387</v>
      </c>
      <c r="G11150" s="72">
        <v>1395</v>
      </c>
      <c r="H11150" s="72">
        <v>1395</v>
      </c>
      <c r="I11150" s="72">
        <v>1379</v>
      </c>
      <c r="J11150" s="72">
        <v>1389</v>
      </c>
      <c r="K11150" s="72">
        <v>1391</v>
      </c>
      <c r="L11150" s="72">
        <v>1396</v>
      </c>
      <c r="M11150" s="72">
        <v>1407</v>
      </c>
      <c r="N11150" s="72">
        <v>1416</v>
      </c>
      <c r="O11150" s="72">
        <v>1438</v>
      </c>
      <c r="P11150" s="72">
        <v>1453</v>
      </c>
    </row>
    <row r="11151" spans="1:16" hidden="1">
      <c r="A11151" s="72" t="s">
        <v>2139</v>
      </c>
      <c r="B11151" s="72" t="s">
        <v>3507</v>
      </c>
      <c r="C11151" s="72" t="s">
        <v>2105</v>
      </c>
      <c r="D11151" s="72">
        <v>1064510</v>
      </c>
      <c r="E11151" s="72">
        <v>1016036</v>
      </c>
      <c r="F11151" s="72">
        <v>805634</v>
      </c>
      <c r="G11151" s="72">
        <v>949729</v>
      </c>
      <c r="H11151" s="72">
        <v>1085215</v>
      </c>
      <c r="I11151" s="72">
        <v>823094</v>
      </c>
      <c r="J11151" s="72">
        <v>810764</v>
      </c>
      <c r="K11151" s="72">
        <v>781957</v>
      </c>
      <c r="L11151" s="72">
        <v>944683</v>
      </c>
      <c r="M11151" s="72">
        <v>861375</v>
      </c>
      <c r="N11151" s="72">
        <v>845754</v>
      </c>
      <c r="O11151" s="72">
        <v>1099731</v>
      </c>
      <c r="P11151" s="72">
        <v>1118904</v>
      </c>
    </row>
    <row r="11152" spans="1:16" hidden="1">
      <c r="A11152" s="72" t="s">
        <v>2139</v>
      </c>
      <c r="B11152" s="72" t="s">
        <v>3507</v>
      </c>
      <c r="C11152" s="72" t="s">
        <v>2106</v>
      </c>
      <c r="D11152" s="72">
        <v>72704</v>
      </c>
      <c r="E11152" s="72">
        <v>72747</v>
      </c>
      <c r="F11152" s="72">
        <v>55094</v>
      </c>
      <c r="G11152" s="72">
        <v>72735</v>
      </c>
      <c r="H11152" s="72">
        <v>73713</v>
      </c>
      <c r="I11152" s="72">
        <v>61952</v>
      </c>
      <c r="J11152" s="72">
        <v>62170</v>
      </c>
      <c r="K11152" s="72">
        <v>60797</v>
      </c>
      <c r="L11152" s="72">
        <v>78569</v>
      </c>
      <c r="M11152" s="72">
        <v>77125</v>
      </c>
      <c r="N11152" s="72">
        <v>56018</v>
      </c>
      <c r="O11152" s="72">
        <v>66590</v>
      </c>
      <c r="P11152" s="72">
        <v>72058</v>
      </c>
    </row>
    <row r="11153" spans="1:16" hidden="1">
      <c r="A11153" s="72" t="s">
        <v>2139</v>
      </c>
      <c r="B11153" s="72" t="s">
        <v>3507</v>
      </c>
      <c r="C11153" s="72" t="s">
        <v>2107</v>
      </c>
      <c r="D11153" s="72">
        <v>212</v>
      </c>
      <c r="E11153" s="72">
        <v>197</v>
      </c>
      <c r="F11153" s="72">
        <v>214</v>
      </c>
      <c r="G11153" s="72">
        <v>214</v>
      </c>
      <c r="H11153" s="72">
        <v>214</v>
      </c>
      <c r="I11153" s="72">
        <v>216</v>
      </c>
      <c r="J11153" s="72">
        <v>221</v>
      </c>
      <c r="K11153" s="72">
        <v>222</v>
      </c>
      <c r="L11153" s="72">
        <v>224</v>
      </c>
      <c r="M11153" s="72">
        <v>229</v>
      </c>
      <c r="N11153" s="72">
        <v>230</v>
      </c>
      <c r="O11153" s="72">
        <v>238</v>
      </c>
      <c r="P11153" s="72">
        <v>238</v>
      </c>
    </row>
    <row r="11154" spans="1:16" hidden="1">
      <c r="A11154" s="72" t="s">
        <v>2139</v>
      </c>
      <c r="B11154" s="72" t="s">
        <v>3507</v>
      </c>
      <c r="C11154" s="72" t="s">
        <v>2108</v>
      </c>
      <c r="D11154" s="72">
        <v>677390</v>
      </c>
      <c r="E11154" s="72">
        <v>658792</v>
      </c>
      <c r="F11154" s="72">
        <v>484850</v>
      </c>
      <c r="G11154" s="72">
        <v>601299</v>
      </c>
      <c r="H11154" s="72">
        <v>722722</v>
      </c>
      <c r="I11154" s="72">
        <v>519773</v>
      </c>
      <c r="J11154" s="72">
        <v>531689</v>
      </c>
      <c r="K11154" s="72">
        <v>487718</v>
      </c>
      <c r="L11154" s="72">
        <v>615747</v>
      </c>
      <c r="M11154" s="72">
        <v>562380</v>
      </c>
      <c r="N11154" s="72">
        <v>536331</v>
      </c>
      <c r="O11154" s="72">
        <v>765261</v>
      </c>
      <c r="P11154" s="72">
        <v>758501</v>
      </c>
    </row>
    <row r="11155" spans="1:16" hidden="1">
      <c r="A11155" s="72" t="s">
        <v>2139</v>
      </c>
      <c r="B11155" s="72" t="s">
        <v>3507</v>
      </c>
      <c r="C11155" s="72" t="s">
        <v>2109</v>
      </c>
      <c r="F11155" s="72">
        <v>0</v>
      </c>
      <c r="G11155" s="72">
        <v>7597</v>
      </c>
      <c r="H11155" s="72">
        <v>12344</v>
      </c>
      <c r="I11155" s="72">
        <v>18537</v>
      </c>
      <c r="J11155" s="72">
        <v>17427</v>
      </c>
      <c r="K11155" s="72">
        <v>26604</v>
      </c>
      <c r="L11155" s="72">
        <v>30906</v>
      </c>
      <c r="M11155" s="72">
        <v>29063</v>
      </c>
      <c r="N11155" s="72">
        <v>20325</v>
      </c>
      <c r="O11155" s="72">
        <v>21254</v>
      </c>
      <c r="P11155" s="72">
        <v>24435</v>
      </c>
    </row>
    <row r="11156" spans="1:16" hidden="1">
      <c r="A11156" s="72" t="s">
        <v>2139</v>
      </c>
      <c r="B11156" s="72" t="s">
        <v>3507</v>
      </c>
      <c r="C11156" s="72" t="s">
        <v>2110</v>
      </c>
      <c r="F11156" s="72">
        <v>0</v>
      </c>
      <c r="G11156" s="72">
        <v>1</v>
      </c>
      <c r="H11156" s="72">
        <v>1</v>
      </c>
      <c r="I11156" s="72">
        <v>1</v>
      </c>
      <c r="J11156" s="72">
        <v>1</v>
      </c>
      <c r="K11156" s="72">
        <v>1</v>
      </c>
      <c r="L11156" s="72">
        <v>1</v>
      </c>
      <c r="M11156" s="72">
        <v>1</v>
      </c>
      <c r="N11156" s="72">
        <v>1</v>
      </c>
      <c r="O11156" s="72">
        <v>1</v>
      </c>
      <c r="P11156" s="72">
        <v>1</v>
      </c>
    </row>
    <row r="11157" spans="1:16" hidden="1">
      <c r="A11157" s="72" t="s">
        <v>2139</v>
      </c>
      <c r="B11157" s="72" t="s">
        <v>3507</v>
      </c>
      <c r="C11157" s="72" t="s">
        <v>2111</v>
      </c>
      <c r="F11157" s="72">
        <v>0</v>
      </c>
      <c r="G11157" s="72">
        <v>45895</v>
      </c>
      <c r="H11157" s="72">
        <v>93516</v>
      </c>
      <c r="I11157" s="72">
        <v>112924</v>
      </c>
      <c r="J11157" s="72">
        <v>104251</v>
      </c>
      <c r="K11157" s="72">
        <v>146745</v>
      </c>
      <c r="L11157" s="72">
        <v>168469</v>
      </c>
      <c r="M11157" s="72">
        <v>144734</v>
      </c>
      <c r="N11157" s="72">
        <v>105429</v>
      </c>
      <c r="O11157" s="72">
        <v>163110</v>
      </c>
      <c r="P11157" s="72">
        <v>209358</v>
      </c>
    </row>
    <row r="11158" spans="1:16" hidden="1">
      <c r="A11158" s="72" t="s">
        <v>2133</v>
      </c>
      <c r="B11158" s="72" t="s">
        <v>3508</v>
      </c>
      <c r="C11158" s="72" t="s">
        <v>2103</v>
      </c>
      <c r="D11158" s="72">
        <v>442903</v>
      </c>
      <c r="E11158" s="72">
        <v>476903</v>
      </c>
      <c r="F11158" s="72">
        <v>316947</v>
      </c>
      <c r="G11158" s="72">
        <v>390059</v>
      </c>
      <c r="H11158" s="72">
        <v>425066</v>
      </c>
      <c r="I11158" s="72">
        <v>437568</v>
      </c>
      <c r="J11158" s="72">
        <v>376315</v>
      </c>
      <c r="K11158" s="72">
        <v>402412</v>
      </c>
      <c r="L11158" s="72">
        <v>457354</v>
      </c>
      <c r="M11158" s="72">
        <v>447210</v>
      </c>
      <c r="N11158" s="72">
        <v>412500</v>
      </c>
      <c r="O11158" s="72">
        <v>416657</v>
      </c>
      <c r="P11158" s="72">
        <v>416657</v>
      </c>
    </row>
    <row r="11159" spans="1:16" hidden="1">
      <c r="A11159" s="72" t="s">
        <v>2133</v>
      </c>
      <c r="B11159" s="72" t="s">
        <v>3508</v>
      </c>
      <c r="C11159" s="72" t="s">
        <v>2104</v>
      </c>
      <c r="D11159" s="72">
        <v>6070</v>
      </c>
      <c r="E11159" s="72">
        <v>6162</v>
      </c>
      <c r="F11159" s="72">
        <v>5743</v>
      </c>
      <c r="G11159" s="72">
        <v>5786</v>
      </c>
      <c r="H11159" s="72">
        <v>5801</v>
      </c>
      <c r="I11159" s="72">
        <v>5844</v>
      </c>
      <c r="J11159" s="72">
        <v>6168</v>
      </c>
      <c r="K11159" s="72">
        <v>6200</v>
      </c>
      <c r="L11159" s="72">
        <v>6325</v>
      </c>
      <c r="M11159" s="72">
        <v>6359</v>
      </c>
      <c r="N11159" s="72">
        <v>6327</v>
      </c>
      <c r="O11159" s="72">
        <v>6451</v>
      </c>
      <c r="P11159" s="72">
        <v>6489</v>
      </c>
    </row>
    <row r="11160" spans="1:16" hidden="1">
      <c r="A11160" s="72" t="s">
        <v>2133</v>
      </c>
      <c r="B11160" s="72" t="s">
        <v>3508</v>
      </c>
      <c r="C11160" s="72" t="s">
        <v>2105</v>
      </c>
      <c r="D11160" s="72">
        <v>9477294</v>
      </c>
      <c r="E11160" s="72">
        <v>6621008</v>
      </c>
      <c r="F11160" s="72">
        <v>5707344</v>
      </c>
      <c r="G11160" s="72">
        <v>6583597</v>
      </c>
      <c r="H11160" s="72">
        <v>8997112</v>
      </c>
      <c r="I11160" s="72">
        <v>8952234</v>
      </c>
      <c r="J11160" s="72">
        <v>6633928</v>
      </c>
      <c r="K11160" s="72">
        <v>6138532</v>
      </c>
      <c r="L11160" s="72">
        <v>7444789</v>
      </c>
      <c r="M11160" s="72">
        <v>7594786</v>
      </c>
      <c r="N11160" s="72">
        <v>6539484</v>
      </c>
      <c r="O11160" s="72">
        <v>6826221</v>
      </c>
      <c r="P11160" s="72">
        <v>8249147</v>
      </c>
    </row>
    <row r="11161" spans="1:16" hidden="1">
      <c r="A11161" s="72" t="s">
        <v>2133</v>
      </c>
      <c r="B11161" s="72" t="s">
        <v>3508</v>
      </c>
      <c r="C11161" s="72" t="s">
        <v>2106</v>
      </c>
      <c r="D11161" s="72">
        <v>37404</v>
      </c>
      <c r="E11161" s="72">
        <v>39681</v>
      </c>
      <c r="F11161" s="72">
        <v>136873</v>
      </c>
      <c r="G11161" s="72">
        <v>158570</v>
      </c>
      <c r="H11161" s="72">
        <v>181117</v>
      </c>
      <c r="I11161" s="72">
        <v>181995</v>
      </c>
      <c r="J11161" s="72">
        <v>153165</v>
      </c>
      <c r="K11161" s="72">
        <v>165479</v>
      </c>
      <c r="L11161" s="72">
        <v>194704</v>
      </c>
      <c r="M11161" s="72">
        <v>189384</v>
      </c>
      <c r="N11161" s="72">
        <v>175085</v>
      </c>
      <c r="O11161" s="72">
        <v>180273</v>
      </c>
      <c r="P11161" s="72">
        <v>180272</v>
      </c>
    </row>
    <row r="11162" spans="1:16" hidden="1">
      <c r="A11162" s="72" t="s">
        <v>2133</v>
      </c>
      <c r="B11162" s="72" t="s">
        <v>3508</v>
      </c>
      <c r="C11162" s="72" t="s">
        <v>2107</v>
      </c>
      <c r="D11162" s="72">
        <v>147</v>
      </c>
      <c r="E11162" s="72">
        <v>134</v>
      </c>
      <c r="F11162" s="72">
        <v>694</v>
      </c>
      <c r="G11162" s="72">
        <v>715</v>
      </c>
      <c r="H11162" s="72">
        <v>719</v>
      </c>
      <c r="I11162" s="72">
        <v>720</v>
      </c>
      <c r="J11162" s="72">
        <v>726</v>
      </c>
      <c r="K11162" s="72">
        <v>685</v>
      </c>
      <c r="L11162" s="72">
        <v>683</v>
      </c>
      <c r="M11162" s="72">
        <v>676</v>
      </c>
      <c r="N11162" s="72">
        <v>662</v>
      </c>
      <c r="O11162" s="72">
        <v>653</v>
      </c>
      <c r="P11162" s="72">
        <v>651</v>
      </c>
    </row>
    <row r="11163" spans="1:16" hidden="1">
      <c r="A11163" s="72" t="s">
        <v>2133</v>
      </c>
      <c r="B11163" s="72" t="s">
        <v>3508</v>
      </c>
      <c r="C11163" s="72" t="s">
        <v>2108</v>
      </c>
      <c r="D11163" s="72">
        <v>557034</v>
      </c>
      <c r="E11163" s="72">
        <v>660138</v>
      </c>
      <c r="F11163" s="72">
        <v>2334807</v>
      </c>
      <c r="G11163" s="72">
        <v>2671093</v>
      </c>
      <c r="H11163" s="72">
        <v>3520472</v>
      </c>
      <c r="I11163" s="72">
        <v>3488551</v>
      </c>
      <c r="J11163" s="72">
        <v>2568016</v>
      </c>
      <c r="K11163" s="72">
        <v>2408588</v>
      </c>
      <c r="L11163" s="72">
        <v>3002518</v>
      </c>
      <c r="M11163" s="72">
        <v>3069971</v>
      </c>
      <c r="N11163" s="72">
        <v>2507853</v>
      </c>
      <c r="O11163" s="72">
        <v>2793726</v>
      </c>
      <c r="P11163" s="72">
        <v>3341831</v>
      </c>
    </row>
    <row r="11164" spans="1:16" hidden="1">
      <c r="A11164" s="72" t="s">
        <v>2148</v>
      </c>
      <c r="B11164" s="72" t="s">
        <v>3509</v>
      </c>
      <c r="C11164" s="72" t="s">
        <v>2103</v>
      </c>
      <c r="D11164" s="72">
        <v>7235</v>
      </c>
      <c r="E11164" s="72">
        <v>7141</v>
      </c>
      <c r="F11164" s="72">
        <v>5227</v>
      </c>
      <c r="G11164" s="72">
        <v>8425</v>
      </c>
      <c r="H11164" s="72">
        <v>7440</v>
      </c>
      <c r="I11164" s="72">
        <v>6366</v>
      </c>
      <c r="J11164" s="72">
        <v>5587</v>
      </c>
      <c r="K11164" s="72">
        <v>5114</v>
      </c>
      <c r="L11164" s="72">
        <v>6730</v>
      </c>
      <c r="M11164" s="72">
        <v>6904</v>
      </c>
      <c r="N11164" s="72">
        <v>6371</v>
      </c>
      <c r="O11164" s="72">
        <v>6451</v>
      </c>
      <c r="P11164" s="72">
        <v>6003</v>
      </c>
    </row>
    <row r="11165" spans="1:16" hidden="1">
      <c r="A11165" s="72" t="s">
        <v>2148</v>
      </c>
      <c r="B11165" s="72" t="s">
        <v>3509</v>
      </c>
      <c r="C11165" s="72" t="s">
        <v>2104</v>
      </c>
      <c r="D11165" s="72">
        <v>136</v>
      </c>
      <c r="E11165" s="72">
        <v>135</v>
      </c>
      <c r="F11165" s="72">
        <v>136</v>
      </c>
      <c r="G11165" s="72">
        <v>138</v>
      </c>
      <c r="H11165" s="72">
        <v>134</v>
      </c>
      <c r="I11165" s="72">
        <v>132</v>
      </c>
      <c r="J11165" s="72">
        <v>122</v>
      </c>
      <c r="K11165" s="72">
        <v>117</v>
      </c>
      <c r="L11165" s="72">
        <v>121</v>
      </c>
      <c r="M11165" s="72">
        <v>120</v>
      </c>
      <c r="N11165" s="72">
        <v>122</v>
      </c>
      <c r="O11165" s="72">
        <v>117</v>
      </c>
      <c r="P11165" s="72">
        <v>112</v>
      </c>
    </row>
    <row r="11166" spans="1:16" hidden="1">
      <c r="A11166" s="72" t="s">
        <v>2148</v>
      </c>
      <c r="B11166" s="72" t="s">
        <v>3509</v>
      </c>
      <c r="C11166" s="72" t="s">
        <v>2105</v>
      </c>
      <c r="D11166" s="72">
        <v>89208</v>
      </c>
      <c r="E11166" s="72">
        <v>87854</v>
      </c>
      <c r="F11166" s="72">
        <v>69712</v>
      </c>
      <c r="G11166" s="72">
        <v>100875</v>
      </c>
      <c r="H11166" s="72">
        <v>91019</v>
      </c>
      <c r="I11166" s="72">
        <v>78369</v>
      </c>
      <c r="J11166" s="72">
        <v>71884</v>
      </c>
      <c r="K11166" s="72">
        <v>65928</v>
      </c>
      <c r="L11166" s="72">
        <v>81918</v>
      </c>
      <c r="M11166" s="72">
        <v>83718</v>
      </c>
      <c r="N11166" s="72">
        <v>78355</v>
      </c>
      <c r="O11166" s="72">
        <v>82757</v>
      </c>
      <c r="P11166" s="72">
        <v>94840</v>
      </c>
    </row>
    <row r="11167" spans="1:16" hidden="1">
      <c r="A11167" s="72" t="s">
        <v>2148</v>
      </c>
      <c r="B11167" s="72" t="s">
        <v>3509</v>
      </c>
      <c r="C11167" s="72" t="s">
        <v>2106</v>
      </c>
      <c r="D11167" s="72">
        <v>6888</v>
      </c>
      <c r="E11167" s="72">
        <v>6898</v>
      </c>
      <c r="F11167" s="72">
        <v>4274</v>
      </c>
      <c r="G11167" s="72">
        <v>5847</v>
      </c>
      <c r="H11167" s="72">
        <v>5420</v>
      </c>
      <c r="I11167" s="72">
        <v>4005</v>
      </c>
      <c r="J11167" s="72">
        <v>3831</v>
      </c>
      <c r="K11167" s="72">
        <v>3592</v>
      </c>
      <c r="L11167" s="72">
        <v>4148</v>
      </c>
      <c r="M11167" s="72">
        <v>3889</v>
      </c>
      <c r="N11167" s="72">
        <v>3579</v>
      </c>
      <c r="O11167" s="72">
        <v>3938</v>
      </c>
      <c r="P11167" s="72">
        <v>4518</v>
      </c>
    </row>
    <row r="11168" spans="1:16" hidden="1">
      <c r="A11168" s="72" t="s">
        <v>2148</v>
      </c>
      <c r="B11168" s="72" t="s">
        <v>3509</v>
      </c>
      <c r="C11168" s="72" t="s">
        <v>2107</v>
      </c>
      <c r="D11168" s="72">
        <v>27</v>
      </c>
      <c r="E11168" s="72">
        <v>27</v>
      </c>
      <c r="F11168" s="72">
        <v>29</v>
      </c>
      <c r="G11168" s="72">
        <v>29</v>
      </c>
      <c r="H11168" s="72">
        <v>28</v>
      </c>
      <c r="I11168" s="72">
        <v>27</v>
      </c>
      <c r="J11168" s="72">
        <v>27</v>
      </c>
      <c r="K11168" s="72">
        <v>27</v>
      </c>
      <c r="L11168" s="72">
        <v>23</v>
      </c>
      <c r="M11168" s="72">
        <v>21</v>
      </c>
      <c r="N11168" s="72">
        <v>22</v>
      </c>
      <c r="O11168" s="72">
        <v>22</v>
      </c>
      <c r="P11168" s="72">
        <v>24</v>
      </c>
    </row>
    <row r="11169" spans="1:16" hidden="1">
      <c r="A11169" s="72" t="s">
        <v>2148</v>
      </c>
      <c r="B11169" s="72" t="s">
        <v>3509</v>
      </c>
      <c r="C11169" s="72" t="s">
        <v>2108</v>
      </c>
      <c r="D11169" s="72">
        <v>71507</v>
      </c>
      <c r="E11169" s="72">
        <v>71742</v>
      </c>
      <c r="F11169" s="72">
        <v>48135</v>
      </c>
      <c r="G11169" s="72">
        <v>61498</v>
      </c>
      <c r="H11169" s="72">
        <v>57410</v>
      </c>
      <c r="I11169" s="72">
        <v>48681</v>
      </c>
      <c r="J11169" s="72">
        <v>42055</v>
      </c>
      <c r="K11169" s="72">
        <v>43442</v>
      </c>
      <c r="L11169" s="72">
        <v>47552</v>
      </c>
      <c r="M11169" s="72">
        <v>42597</v>
      </c>
      <c r="N11169" s="72">
        <v>40170</v>
      </c>
      <c r="O11169" s="72">
        <v>50490</v>
      </c>
      <c r="P11169" s="72">
        <v>55484</v>
      </c>
    </row>
    <row r="11170" spans="1:16" hidden="1">
      <c r="A11170" s="72" t="s">
        <v>2130</v>
      </c>
      <c r="B11170" s="72" t="s">
        <v>3510</v>
      </c>
      <c r="C11170" s="72" t="s">
        <v>2103</v>
      </c>
      <c r="D11170" s="72">
        <v>354384</v>
      </c>
      <c r="E11170" s="72">
        <v>297893</v>
      </c>
      <c r="F11170" s="72">
        <v>250605</v>
      </c>
      <c r="G11170" s="72">
        <v>322429</v>
      </c>
      <c r="H11170" s="72">
        <v>308370</v>
      </c>
      <c r="I11170" s="72">
        <v>309370</v>
      </c>
      <c r="K11170" s="72">
        <v>274088</v>
      </c>
      <c r="L11170" s="72">
        <v>334306</v>
      </c>
      <c r="M11170" s="72">
        <v>258337</v>
      </c>
      <c r="P11170" s="72">
        <v>298611</v>
      </c>
    </row>
    <row r="11171" spans="1:16" hidden="1">
      <c r="A11171" s="72" t="s">
        <v>2130</v>
      </c>
      <c r="B11171" s="72" t="s">
        <v>3510</v>
      </c>
      <c r="C11171" s="72" t="s">
        <v>2104</v>
      </c>
      <c r="D11171" s="72">
        <v>8643</v>
      </c>
      <c r="E11171" s="72">
        <v>8477</v>
      </c>
      <c r="F11171" s="72">
        <v>8536</v>
      </c>
      <c r="G11171" s="72">
        <v>8811</v>
      </c>
      <c r="H11171" s="72">
        <v>9003</v>
      </c>
      <c r="I11171" s="72">
        <v>9003</v>
      </c>
      <c r="K11171" s="72">
        <v>8761</v>
      </c>
      <c r="L11171" s="72">
        <v>8867</v>
      </c>
      <c r="M11171" s="72">
        <v>9162</v>
      </c>
      <c r="P11171" s="72">
        <v>11445</v>
      </c>
    </row>
    <row r="11172" spans="1:16" hidden="1">
      <c r="A11172" s="72" t="s">
        <v>2130</v>
      </c>
      <c r="B11172" s="72" t="s">
        <v>3510</v>
      </c>
      <c r="C11172" s="72" t="s">
        <v>2105</v>
      </c>
      <c r="D11172" s="72">
        <v>4732071</v>
      </c>
      <c r="E11172" s="72">
        <v>3849639</v>
      </c>
      <c r="F11172" s="72">
        <v>3176922</v>
      </c>
      <c r="G11172" s="72">
        <v>7269104</v>
      </c>
      <c r="H11172" s="72">
        <v>4976799</v>
      </c>
      <c r="I11172" s="72">
        <v>4976799</v>
      </c>
      <c r="K11172" s="72">
        <v>4336804</v>
      </c>
      <c r="L11172" s="72">
        <v>5240587</v>
      </c>
      <c r="M11172" s="72">
        <v>4136763</v>
      </c>
      <c r="P11172" s="72">
        <v>6388255</v>
      </c>
    </row>
    <row r="11173" spans="1:16" hidden="1">
      <c r="A11173" s="72" t="s">
        <v>2130</v>
      </c>
      <c r="B11173" s="72" t="s">
        <v>3510</v>
      </c>
      <c r="C11173" s="72" t="s">
        <v>2106</v>
      </c>
      <c r="D11173" s="72">
        <v>56576</v>
      </c>
      <c r="E11173" s="72">
        <v>53339</v>
      </c>
      <c r="F11173" s="72">
        <v>75742</v>
      </c>
      <c r="G11173" s="72">
        <v>94200</v>
      </c>
      <c r="H11173" s="72">
        <v>91903</v>
      </c>
      <c r="I11173" s="72">
        <v>91903</v>
      </c>
      <c r="K11173" s="72">
        <v>76179</v>
      </c>
      <c r="L11173" s="72">
        <v>95029</v>
      </c>
      <c r="M11173" s="72">
        <v>65998</v>
      </c>
      <c r="P11173" s="72">
        <v>189699</v>
      </c>
    </row>
    <row r="11174" spans="1:16" hidden="1">
      <c r="A11174" s="72" t="s">
        <v>2130</v>
      </c>
      <c r="B11174" s="72" t="s">
        <v>3510</v>
      </c>
      <c r="C11174" s="72" t="s">
        <v>2107</v>
      </c>
      <c r="D11174" s="72">
        <v>250</v>
      </c>
      <c r="E11174" s="72">
        <v>260</v>
      </c>
      <c r="F11174" s="72">
        <v>299</v>
      </c>
      <c r="G11174" s="72">
        <v>288</v>
      </c>
      <c r="H11174" s="72">
        <v>331</v>
      </c>
      <c r="I11174" s="72">
        <v>331</v>
      </c>
      <c r="K11174" s="72">
        <v>336</v>
      </c>
      <c r="L11174" s="72">
        <v>324</v>
      </c>
      <c r="M11174" s="72">
        <v>345</v>
      </c>
      <c r="P11174" s="72">
        <v>380</v>
      </c>
    </row>
    <row r="11175" spans="1:16" hidden="1">
      <c r="A11175" s="72" t="s">
        <v>2130</v>
      </c>
      <c r="B11175" s="72" t="s">
        <v>3510</v>
      </c>
      <c r="C11175" s="72" t="s">
        <v>2108</v>
      </c>
      <c r="D11175" s="72">
        <v>689218</v>
      </c>
      <c r="E11175" s="72">
        <v>670586</v>
      </c>
      <c r="F11175" s="72">
        <v>792357</v>
      </c>
      <c r="G11175" s="72">
        <v>1150201</v>
      </c>
      <c r="H11175" s="72">
        <v>1285824</v>
      </c>
      <c r="I11175" s="72">
        <v>1285824</v>
      </c>
      <c r="K11175" s="72">
        <v>978706</v>
      </c>
      <c r="L11175" s="72">
        <v>1247795</v>
      </c>
      <c r="M11175" s="72">
        <v>888754</v>
      </c>
      <c r="P11175" s="72">
        <v>2695411</v>
      </c>
    </row>
    <row r="11176" spans="1:16" hidden="1">
      <c r="A11176" s="72" t="s">
        <v>2130</v>
      </c>
      <c r="B11176" s="72" t="s">
        <v>3510</v>
      </c>
      <c r="C11176" s="72" t="s">
        <v>2109</v>
      </c>
      <c r="D11176" s="72">
        <v>22620</v>
      </c>
      <c r="E11176" s="72">
        <v>25792</v>
      </c>
      <c r="F11176" s="72">
        <v>24568</v>
      </c>
      <c r="G11176" s="72">
        <v>36844</v>
      </c>
      <c r="H11176" s="72">
        <v>29973</v>
      </c>
      <c r="I11176" s="72">
        <v>29973</v>
      </c>
      <c r="K11176" s="72">
        <v>147240</v>
      </c>
      <c r="L11176" s="72">
        <v>166715</v>
      </c>
      <c r="M11176" s="72">
        <v>160152</v>
      </c>
      <c r="P11176" s="72">
        <v>92295</v>
      </c>
    </row>
    <row r="11177" spans="1:16" hidden="1">
      <c r="A11177" s="72" t="s">
        <v>2130</v>
      </c>
      <c r="B11177" s="72" t="s">
        <v>3510</v>
      </c>
      <c r="C11177" s="72" t="s">
        <v>2110</v>
      </c>
      <c r="D11177" s="72">
        <v>3</v>
      </c>
      <c r="E11177" s="72">
        <v>3</v>
      </c>
      <c r="F11177" s="72">
        <v>3</v>
      </c>
      <c r="G11177" s="72">
        <v>3</v>
      </c>
      <c r="H11177" s="72">
        <v>3</v>
      </c>
      <c r="I11177" s="72">
        <v>3</v>
      </c>
      <c r="K11177" s="72">
        <v>4</v>
      </c>
      <c r="L11177" s="72">
        <v>4</v>
      </c>
      <c r="M11177" s="72">
        <v>4</v>
      </c>
      <c r="P11177" s="72">
        <v>3</v>
      </c>
    </row>
    <row r="11178" spans="1:16" hidden="1">
      <c r="A11178" s="72" t="s">
        <v>2130</v>
      </c>
      <c r="B11178" s="72" t="s">
        <v>3510</v>
      </c>
      <c r="C11178" s="72" t="s">
        <v>2111</v>
      </c>
      <c r="D11178" s="72">
        <v>268256</v>
      </c>
      <c r="E11178" s="72">
        <v>290710</v>
      </c>
      <c r="F11178" s="72">
        <v>249640</v>
      </c>
      <c r="G11178" s="72">
        <v>447057</v>
      </c>
      <c r="H11178" s="72">
        <v>415059</v>
      </c>
      <c r="I11178" s="72">
        <v>415059</v>
      </c>
      <c r="K11178" s="72">
        <v>1276180</v>
      </c>
      <c r="L11178" s="72">
        <v>1600244</v>
      </c>
      <c r="M11178" s="72">
        <v>1415122</v>
      </c>
      <c r="P11178" s="72">
        <v>1448930</v>
      </c>
    </row>
    <row r="11179" spans="1:16" hidden="1">
      <c r="A11179" s="72" t="s">
        <v>2127</v>
      </c>
      <c r="B11179" s="72" t="s">
        <v>3511</v>
      </c>
      <c r="C11179" s="72" t="s">
        <v>2103</v>
      </c>
      <c r="D11179" s="72">
        <v>19236</v>
      </c>
      <c r="E11179" s="72">
        <v>14220</v>
      </c>
      <c r="F11179" s="72">
        <v>14875</v>
      </c>
      <c r="G11179" s="72">
        <v>17798</v>
      </c>
      <c r="H11179" s="72">
        <v>17409</v>
      </c>
      <c r="I11179" s="72">
        <v>15347</v>
      </c>
      <c r="J11179" s="72">
        <v>14499</v>
      </c>
      <c r="K11179" s="72">
        <v>15148</v>
      </c>
      <c r="L11179" s="72">
        <v>19470</v>
      </c>
      <c r="M11179" s="72">
        <v>19615</v>
      </c>
      <c r="N11179" s="72">
        <v>17780</v>
      </c>
      <c r="O11179" s="72">
        <v>17424</v>
      </c>
      <c r="P11179" s="72">
        <v>23363</v>
      </c>
    </row>
    <row r="11180" spans="1:16" hidden="1">
      <c r="A11180" s="72" t="s">
        <v>2127</v>
      </c>
      <c r="B11180" s="72" t="s">
        <v>3511</v>
      </c>
      <c r="C11180" s="72" t="s">
        <v>2104</v>
      </c>
      <c r="D11180" s="72">
        <v>210</v>
      </c>
      <c r="E11180" s="72">
        <v>251</v>
      </c>
      <c r="F11180" s="72">
        <v>268</v>
      </c>
      <c r="G11180" s="72">
        <v>277</v>
      </c>
      <c r="H11180" s="72">
        <v>277</v>
      </c>
      <c r="I11180" s="72">
        <v>283</v>
      </c>
      <c r="J11180" s="72">
        <v>286</v>
      </c>
      <c r="K11180" s="72">
        <v>297</v>
      </c>
      <c r="L11180" s="72">
        <v>272</v>
      </c>
      <c r="M11180" s="72">
        <v>306</v>
      </c>
      <c r="N11180" s="72">
        <v>306</v>
      </c>
      <c r="O11180" s="72">
        <v>311</v>
      </c>
      <c r="P11180" s="72">
        <v>315</v>
      </c>
    </row>
    <row r="11181" spans="1:16" hidden="1">
      <c r="A11181" s="72" t="s">
        <v>2127</v>
      </c>
      <c r="B11181" s="72" t="s">
        <v>3511</v>
      </c>
      <c r="C11181" s="72" t="s">
        <v>2105</v>
      </c>
      <c r="D11181" s="72">
        <v>183480</v>
      </c>
      <c r="E11181" s="72">
        <v>130490</v>
      </c>
      <c r="F11181" s="72">
        <v>126835</v>
      </c>
      <c r="G11181" s="72">
        <v>147407</v>
      </c>
      <c r="H11181" s="72">
        <v>183906</v>
      </c>
      <c r="I11181" s="72">
        <v>128207</v>
      </c>
      <c r="J11181" s="72">
        <v>111668</v>
      </c>
      <c r="K11181" s="72">
        <v>116631</v>
      </c>
      <c r="L11181" s="72">
        <v>143503</v>
      </c>
      <c r="M11181" s="72">
        <v>142317</v>
      </c>
      <c r="N11181" s="72">
        <v>135536</v>
      </c>
      <c r="O11181" s="72">
        <v>169977</v>
      </c>
      <c r="P11181" s="72">
        <v>259181</v>
      </c>
    </row>
    <row r="11182" spans="1:16" hidden="1">
      <c r="A11182" s="72" t="s">
        <v>2127</v>
      </c>
      <c r="B11182" s="72" t="s">
        <v>3511</v>
      </c>
      <c r="C11182" s="72" t="s">
        <v>2106</v>
      </c>
      <c r="D11182" s="72">
        <v>7122</v>
      </c>
      <c r="E11182" s="72">
        <v>14840</v>
      </c>
      <c r="F11182" s="72">
        <v>13827</v>
      </c>
      <c r="G11182" s="72">
        <v>15044</v>
      </c>
      <c r="H11182" s="72">
        <v>15218</v>
      </c>
      <c r="I11182" s="72">
        <v>14950</v>
      </c>
      <c r="J11182" s="72">
        <v>17168</v>
      </c>
      <c r="K11182" s="72">
        <v>16803</v>
      </c>
      <c r="L11182" s="72">
        <v>19480</v>
      </c>
      <c r="M11182" s="72">
        <v>21552</v>
      </c>
      <c r="N11182" s="72">
        <v>17077</v>
      </c>
      <c r="O11182" s="72">
        <v>18166</v>
      </c>
      <c r="P11182" s="72">
        <v>17454</v>
      </c>
    </row>
    <row r="11183" spans="1:16" hidden="1">
      <c r="A11183" s="72" t="s">
        <v>2127</v>
      </c>
      <c r="B11183" s="72" t="s">
        <v>3511</v>
      </c>
      <c r="C11183" s="72" t="s">
        <v>2107</v>
      </c>
      <c r="D11183" s="72">
        <v>44</v>
      </c>
      <c r="E11183" s="72">
        <v>48</v>
      </c>
      <c r="F11183" s="72">
        <v>52</v>
      </c>
      <c r="G11183" s="72">
        <v>52</v>
      </c>
      <c r="H11183" s="72">
        <v>52</v>
      </c>
      <c r="I11183" s="72">
        <v>54</v>
      </c>
      <c r="J11183" s="72">
        <v>53</v>
      </c>
      <c r="K11183" s="72">
        <v>55</v>
      </c>
      <c r="L11183" s="72">
        <v>53</v>
      </c>
      <c r="M11183" s="72">
        <v>32</v>
      </c>
      <c r="N11183" s="72">
        <v>32</v>
      </c>
      <c r="O11183" s="72">
        <v>36</v>
      </c>
      <c r="P11183" s="72">
        <v>35</v>
      </c>
    </row>
    <row r="11184" spans="1:16" hidden="1">
      <c r="A11184" s="72" t="s">
        <v>2127</v>
      </c>
      <c r="B11184" s="72" t="s">
        <v>3511</v>
      </c>
      <c r="C11184" s="72" t="s">
        <v>2108</v>
      </c>
      <c r="D11184" s="72">
        <v>67355</v>
      </c>
      <c r="E11184" s="72">
        <v>144270</v>
      </c>
      <c r="F11184" s="72">
        <v>115332</v>
      </c>
      <c r="G11184" s="72">
        <v>138569</v>
      </c>
      <c r="H11184" s="72">
        <v>173788</v>
      </c>
      <c r="I11184" s="72">
        <v>124668</v>
      </c>
      <c r="J11184" s="72">
        <v>131659</v>
      </c>
      <c r="K11184" s="72">
        <v>131420</v>
      </c>
      <c r="L11184" s="72">
        <v>165942</v>
      </c>
      <c r="M11184" s="72">
        <v>156488</v>
      </c>
      <c r="N11184" s="72">
        <v>134725</v>
      </c>
      <c r="O11184" s="72">
        <v>167598</v>
      </c>
      <c r="P11184" s="72">
        <v>204452</v>
      </c>
    </row>
    <row r="11185" spans="1:16" hidden="1">
      <c r="A11185" s="72" t="s">
        <v>2127</v>
      </c>
      <c r="B11185" s="72" t="s">
        <v>3511</v>
      </c>
      <c r="C11185" s="72" t="s">
        <v>2109</v>
      </c>
      <c r="D11185" s="72">
        <v>43910</v>
      </c>
      <c r="E11185" s="72">
        <v>127734</v>
      </c>
      <c r="F11185" s="72">
        <v>106725</v>
      </c>
      <c r="G11185" s="72">
        <v>150242</v>
      </c>
      <c r="H11185" s="72">
        <v>104420</v>
      </c>
      <c r="I11185" s="72">
        <v>109789</v>
      </c>
      <c r="J11185" s="72">
        <v>105351</v>
      </c>
      <c r="K11185" s="72">
        <v>103404</v>
      </c>
      <c r="L11185" s="72">
        <v>104458</v>
      </c>
      <c r="M11185" s="72">
        <v>79540</v>
      </c>
      <c r="N11185" s="72">
        <v>94923</v>
      </c>
      <c r="O11185" s="72">
        <v>109771</v>
      </c>
      <c r="P11185" s="72">
        <v>121808</v>
      </c>
    </row>
    <row r="11186" spans="1:16" hidden="1">
      <c r="A11186" s="72" t="s">
        <v>2127</v>
      </c>
      <c r="B11186" s="72" t="s">
        <v>3511</v>
      </c>
      <c r="C11186" s="72" t="s">
        <v>2110</v>
      </c>
      <c r="D11186" s="72">
        <v>1</v>
      </c>
      <c r="E11186" s="72">
        <v>1</v>
      </c>
      <c r="F11186" s="72">
        <v>1</v>
      </c>
      <c r="G11186" s="72">
        <v>1</v>
      </c>
      <c r="H11186" s="72">
        <v>1</v>
      </c>
      <c r="I11186" s="72">
        <v>1</v>
      </c>
      <c r="J11186" s="72">
        <v>1</v>
      </c>
      <c r="K11186" s="72">
        <v>1</v>
      </c>
      <c r="L11186" s="72">
        <v>1</v>
      </c>
      <c r="M11186" s="72">
        <v>1</v>
      </c>
      <c r="N11186" s="72">
        <v>1</v>
      </c>
      <c r="O11186" s="72">
        <v>1</v>
      </c>
      <c r="P11186" s="72">
        <v>1</v>
      </c>
    </row>
    <row r="11187" spans="1:16" hidden="1">
      <c r="A11187" s="72" t="s">
        <v>2127</v>
      </c>
      <c r="B11187" s="72" t="s">
        <v>3511</v>
      </c>
      <c r="C11187" s="72" t="s">
        <v>2111</v>
      </c>
      <c r="D11187" s="72">
        <v>364362</v>
      </c>
      <c r="E11187" s="72">
        <v>805774</v>
      </c>
      <c r="F11187" s="72">
        <v>491082</v>
      </c>
      <c r="G11187" s="72">
        <v>792454</v>
      </c>
      <c r="H11187" s="72">
        <v>839366</v>
      </c>
      <c r="I11187" s="72">
        <v>516500</v>
      </c>
      <c r="J11187" s="72">
        <v>459455</v>
      </c>
      <c r="K11187" s="72">
        <v>498097</v>
      </c>
      <c r="L11187" s="72">
        <v>540050</v>
      </c>
      <c r="M11187" s="72">
        <v>386862</v>
      </c>
      <c r="N11187" s="72">
        <v>390167</v>
      </c>
      <c r="O11187" s="72">
        <v>761439</v>
      </c>
      <c r="P11187" s="72">
        <v>1050211</v>
      </c>
    </row>
    <row r="11188" spans="1:16" hidden="1">
      <c r="A11188" s="72" t="s">
        <v>2155</v>
      </c>
      <c r="B11188" s="72" t="s">
        <v>3512</v>
      </c>
      <c r="C11188" s="72" t="s">
        <v>2103</v>
      </c>
      <c r="D11188" s="72">
        <v>20883</v>
      </c>
      <c r="E11188" s="72">
        <v>16848</v>
      </c>
      <c r="F11188" s="72">
        <v>13174</v>
      </c>
      <c r="G11188" s="72">
        <v>17414</v>
      </c>
      <c r="H11188" s="72">
        <v>18836</v>
      </c>
      <c r="I11188" s="72">
        <v>16854</v>
      </c>
      <c r="J11188" s="72">
        <v>14011</v>
      </c>
      <c r="K11188" s="72">
        <v>14011</v>
      </c>
      <c r="L11188" s="72">
        <v>16638</v>
      </c>
      <c r="M11188" s="72">
        <v>42443</v>
      </c>
      <c r="N11188" s="72">
        <v>11945</v>
      </c>
      <c r="O11188" s="72">
        <v>19090</v>
      </c>
      <c r="P11188" s="72">
        <v>13913</v>
      </c>
    </row>
    <row r="11189" spans="1:16" hidden="1">
      <c r="A11189" s="72" t="s">
        <v>2155</v>
      </c>
      <c r="B11189" s="72" t="s">
        <v>3512</v>
      </c>
      <c r="C11189" s="72" t="s">
        <v>2104</v>
      </c>
      <c r="D11189" s="72">
        <v>532</v>
      </c>
      <c r="E11189" s="72">
        <v>517</v>
      </c>
      <c r="F11189" s="72">
        <v>513</v>
      </c>
      <c r="G11189" s="72">
        <v>515</v>
      </c>
      <c r="H11189" s="72">
        <v>501</v>
      </c>
      <c r="I11189" s="72">
        <v>501</v>
      </c>
      <c r="J11189" s="72">
        <v>492</v>
      </c>
      <c r="K11189" s="72">
        <v>492</v>
      </c>
      <c r="L11189" s="72">
        <v>502</v>
      </c>
      <c r="M11189" s="72">
        <v>1486</v>
      </c>
      <c r="N11189" s="72">
        <v>503</v>
      </c>
      <c r="O11189" s="72">
        <v>6986</v>
      </c>
      <c r="P11189" s="72">
        <v>524</v>
      </c>
    </row>
    <row r="11190" spans="1:16" hidden="1">
      <c r="A11190" s="72" t="s">
        <v>2155</v>
      </c>
      <c r="B11190" s="72" t="s">
        <v>3512</v>
      </c>
      <c r="C11190" s="72" t="s">
        <v>2105</v>
      </c>
      <c r="D11190" s="72">
        <v>314876</v>
      </c>
      <c r="E11190" s="72">
        <v>235516</v>
      </c>
      <c r="F11190" s="72">
        <v>172878</v>
      </c>
      <c r="G11190" s="72">
        <v>223895</v>
      </c>
      <c r="H11190" s="72">
        <v>263716</v>
      </c>
      <c r="I11190" s="72">
        <v>253224</v>
      </c>
      <c r="J11190" s="72">
        <v>171972</v>
      </c>
      <c r="K11190" s="72">
        <v>171972</v>
      </c>
      <c r="L11190" s="72">
        <v>332902</v>
      </c>
      <c r="M11190" s="72">
        <v>133141</v>
      </c>
      <c r="N11190" s="72">
        <v>221593</v>
      </c>
      <c r="O11190" s="72">
        <v>469434</v>
      </c>
      <c r="P11190" s="72">
        <v>429124</v>
      </c>
    </row>
    <row r="11191" spans="1:16" hidden="1">
      <c r="A11191" s="72" t="s">
        <v>2155</v>
      </c>
      <c r="B11191" s="72" t="s">
        <v>3512</v>
      </c>
      <c r="C11191" s="72" t="s">
        <v>2106</v>
      </c>
      <c r="D11191" s="72">
        <v>28801</v>
      </c>
      <c r="E11191" s="72">
        <v>32164</v>
      </c>
      <c r="F11191" s="72">
        <v>17577</v>
      </c>
      <c r="G11191" s="72">
        <v>21603</v>
      </c>
      <c r="H11191" s="72">
        <v>22686</v>
      </c>
      <c r="I11191" s="72">
        <v>21313</v>
      </c>
      <c r="J11191" s="72">
        <v>18623</v>
      </c>
      <c r="K11191" s="72">
        <v>18623</v>
      </c>
      <c r="L11191" s="72">
        <v>21383</v>
      </c>
      <c r="M11191" s="72">
        <v>38514</v>
      </c>
      <c r="N11191" s="72">
        <v>18330</v>
      </c>
      <c r="O11191" s="72">
        <v>25665</v>
      </c>
      <c r="P11191" s="72">
        <v>37279</v>
      </c>
    </row>
    <row r="11192" spans="1:16" hidden="1">
      <c r="A11192" s="72" t="s">
        <v>2155</v>
      </c>
      <c r="B11192" s="72" t="s">
        <v>3512</v>
      </c>
      <c r="C11192" s="72" t="s">
        <v>2107</v>
      </c>
      <c r="D11192" s="72">
        <v>95</v>
      </c>
      <c r="E11192" s="72">
        <v>96</v>
      </c>
      <c r="F11192" s="72">
        <v>96</v>
      </c>
      <c r="G11192" s="72">
        <v>97</v>
      </c>
      <c r="H11192" s="72">
        <v>98</v>
      </c>
      <c r="I11192" s="72">
        <v>99</v>
      </c>
      <c r="J11192" s="72">
        <v>105</v>
      </c>
      <c r="K11192" s="72">
        <v>105</v>
      </c>
      <c r="L11192" s="72">
        <v>112</v>
      </c>
      <c r="M11192" s="72">
        <v>338</v>
      </c>
      <c r="N11192" s="72">
        <v>113</v>
      </c>
      <c r="O11192" s="72">
        <v>1438</v>
      </c>
      <c r="P11192" s="72">
        <v>105</v>
      </c>
    </row>
    <row r="11193" spans="1:16" hidden="1">
      <c r="A11193" s="72" t="s">
        <v>2155</v>
      </c>
      <c r="B11193" s="72" t="s">
        <v>3512</v>
      </c>
      <c r="C11193" s="72" t="s">
        <v>2108</v>
      </c>
      <c r="D11193" s="72">
        <v>412518</v>
      </c>
      <c r="E11193" s="72">
        <v>427719</v>
      </c>
      <c r="F11193" s="72">
        <v>221372</v>
      </c>
      <c r="G11193" s="72">
        <v>269961</v>
      </c>
      <c r="H11193" s="72">
        <v>300124</v>
      </c>
      <c r="I11193" s="72">
        <v>320219</v>
      </c>
      <c r="J11193" s="72">
        <v>207244</v>
      </c>
      <c r="K11193" s="72">
        <v>207244</v>
      </c>
      <c r="L11193" s="72">
        <v>561039</v>
      </c>
      <c r="M11193" s="72">
        <v>582425</v>
      </c>
      <c r="N11193" s="72">
        <v>307876</v>
      </c>
      <c r="O11193" s="72">
        <v>600067</v>
      </c>
      <c r="P11193" s="72">
        <v>1043453</v>
      </c>
    </row>
    <row r="11194" spans="1:16" hidden="1">
      <c r="A11194" s="72" t="s">
        <v>2136</v>
      </c>
      <c r="B11194" s="72" t="s">
        <v>3513</v>
      </c>
      <c r="C11194" s="72" t="s">
        <v>2103</v>
      </c>
      <c r="D11194" s="72">
        <v>28705</v>
      </c>
      <c r="E11194" s="72">
        <v>28492</v>
      </c>
      <c r="F11194" s="72">
        <v>14449</v>
      </c>
      <c r="G11194" s="72">
        <v>57246</v>
      </c>
      <c r="H11194" s="72">
        <v>59578</v>
      </c>
      <c r="I11194" s="72">
        <v>12745</v>
      </c>
      <c r="J11194" s="72">
        <v>10843</v>
      </c>
      <c r="K11194" s="72">
        <v>10975</v>
      </c>
      <c r="L11194" s="72">
        <v>13604</v>
      </c>
      <c r="M11194" s="72">
        <v>12813</v>
      </c>
      <c r="N11194" s="72">
        <v>13146</v>
      </c>
      <c r="P11194" s="72">
        <v>16001</v>
      </c>
    </row>
    <row r="11195" spans="1:16" hidden="1">
      <c r="A11195" s="72" t="s">
        <v>2136</v>
      </c>
      <c r="B11195" s="72" t="s">
        <v>3513</v>
      </c>
      <c r="C11195" s="72" t="s">
        <v>2104</v>
      </c>
      <c r="D11195" s="72">
        <v>366</v>
      </c>
      <c r="E11195" s="72">
        <v>369</v>
      </c>
      <c r="F11195" s="72">
        <v>350</v>
      </c>
      <c r="G11195" s="72">
        <v>383</v>
      </c>
      <c r="H11195" s="72">
        <v>383</v>
      </c>
      <c r="I11195" s="72">
        <v>334</v>
      </c>
      <c r="J11195" s="72">
        <v>334</v>
      </c>
      <c r="K11195" s="72">
        <v>329</v>
      </c>
      <c r="L11195" s="72">
        <v>329</v>
      </c>
      <c r="M11195" s="72">
        <v>327</v>
      </c>
      <c r="N11195" s="72">
        <v>323</v>
      </c>
      <c r="P11195" s="72">
        <v>327</v>
      </c>
    </row>
    <row r="11196" spans="1:16" hidden="1">
      <c r="A11196" s="72" t="s">
        <v>2136</v>
      </c>
      <c r="B11196" s="72" t="s">
        <v>3513</v>
      </c>
      <c r="C11196" s="72" t="s">
        <v>2105</v>
      </c>
      <c r="D11196" s="72">
        <v>354540</v>
      </c>
      <c r="E11196" s="72">
        <v>360147</v>
      </c>
      <c r="F11196" s="72">
        <v>205718</v>
      </c>
      <c r="G11196" s="72">
        <v>876447</v>
      </c>
      <c r="H11196" s="72">
        <v>910922</v>
      </c>
      <c r="I11196" s="72">
        <v>232381</v>
      </c>
      <c r="J11196" s="72">
        <v>198542</v>
      </c>
      <c r="K11196" s="72">
        <v>211950</v>
      </c>
      <c r="L11196" s="72">
        <v>246898</v>
      </c>
      <c r="M11196" s="72">
        <v>234738</v>
      </c>
      <c r="N11196" s="72">
        <v>222661</v>
      </c>
      <c r="P11196" s="72">
        <v>302354</v>
      </c>
    </row>
    <row r="11197" spans="1:16" hidden="1">
      <c r="A11197" s="72" t="s">
        <v>2136</v>
      </c>
      <c r="B11197" s="72" t="s">
        <v>3513</v>
      </c>
      <c r="C11197" s="72" t="s">
        <v>2106</v>
      </c>
      <c r="D11197" s="72">
        <v>21003</v>
      </c>
      <c r="E11197" s="72">
        <v>33313</v>
      </c>
      <c r="F11197" s="72">
        <v>32161</v>
      </c>
      <c r="I11197" s="72">
        <v>41929</v>
      </c>
      <c r="J11197" s="72">
        <v>30600</v>
      </c>
      <c r="K11197" s="72">
        <v>19407</v>
      </c>
      <c r="L11197" s="72">
        <v>22274</v>
      </c>
      <c r="M11197" s="72">
        <v>18639</v>
      </c>
      <c r="N11197" s="72">
        <v>13538</v>
      </c>
      <c r="P11197" s="72">
        <v>20540</v>
      </c>
    </row>
    <row r="11198" spans="1:16" hidden="1">
      <c r="A11198" s="72" t="s">
        <v>2136</v>
      </c>
      <c r="B11198" s="72" t="s">
        <v>3513</v>
      </c>
      <c r="C11198" s="72" t="s">
        <v>2107</v>
      </c>
      <c r="D11198" s="72">
        <v>23</v>
      </c>
      <c r="E11198" s="72">
        <v>23</v>
      </c>
      <c r="F11198" s="72">
        <v>33</v>
      </c>
      <c r="I11198" s="72">
        <v>28</v>
      </c>
      <c r="J11198" s="72">
        <v>34</v>
      </c>
      <c r="K11198" s="72">
        <v>38</v>
      </c>
      <c r="L11198" s="72">
        <v>40</v>
      </c>
      <c r="M11198" s="72">
        <v>40</v>
      </c>
      <c r="N11198" s="72">
        <v>38</v>
      </c>
      <c r="P11198" s="72">
        <v>40</v>
      </c>
    </row>
    <row r="11199" spans="1:16" hidden="1">
      <c r="A11199" s="72" t="s">
        <v>2136</v>
      </c>
      <c r="B11199" s="72" t="s">
        <v>3513</v>
      </c>
      <c r="C11199" s="72" t="s">
        <v>2108</v>
      </c>
      <c r="D11199" s="72">
        <v>259420</v>
      </c>
      <c r="E11199" s="72">
        <v>422782</v>
      </c>
      <c r="F11199" s="72">
        <v>457889</v>
      </c>
      <c r="I11199" s="72">
        <v>656603</v>
      </c>
      <c r="J11199" s="72">
        <v>478818</v>
      </c>
      <c r="K11199" s="72">
        <v>280467</v>
      </c>
      <c r="L11199" s="72">
        <v>342799</v>
      </c>
      <c r="M11199" s="72">
        <v>302136</v>
      </c>
      <c r="N11199" s="72">
        <v>216634</v>
      </c>
      <c r="P11199" s="72">
        <v>358580</v>
      </c>
    </row>
    <row r="11200" spans="1:16" hidden="1">
      <c r="A11200" s="72" t="s">
        <v>2136</v>
      </c>
      <c r="B11200" s="72" t="s">
        <v>3513</v>
      </c>
      <c r="C11200" s="72" t="s">
        <v>2109</v>
      </c>
      <c r="D11200" s="72">
        <v>20303</v>
      </c>
    </row>
    <row r="11201" spans="1:16" hidden="1">
      <c r="A11201" s="72" t="s">
        <v>2136</v>
      </c>
      <c r="B11201" s="72" t="s">
        <v>3513</v>
      </c>
      <c r="C11201" s="72" t="s">
        <v>2110</v>
      </c>
      <c r="D11201" s="72">
        <v>7</v>
      </c>
    </row>
    <row r="11202" spans="1:16" hidden="1">
      <c r="A11202" s="72" t="s">
        <v>2136</v>
      </c>
      <c r="B11202" s="72" t="s">
        <v>3513</v>
      </c>
      <c r="C11202" s="72" t="s">
        <v>2111</v>
      </c>
      <c r="D11202" s="72">
        <v>250772</v>
      </c>
    </row>
    <row r="11203" spans="1:16" hidden="1">
      <c r="A11203" s="72" t="s">
        <v>2136</v>
      </c>
      <c r="B11203" s="72" t="s">
        <v>3514</v>
      </c>
      <c r="C11203" s="72" t="s">
        <v>2103</v>
      </c>
      <c r="D11203" s="72">
        <v>40198</v>
      </c>
      <c r="E11203" s="72">
        <v>38933</v>
      </c>
      <c r="F11203" s="72">
        <v>29950</v>
      </c>
      <c r="G11203" s="72">
        <v>38898</v>
      </c>
      <c r="H11203" s="72">
        <v>47835</v>
      </c>
      <c r="I11203" s="72">
        <v>40575</v>
      </c>
      <c r="J11203" s="72">
        <v>34618</v>
      </c>
      <c r="K11203" s="72">
        <v>30371</v>
      </c>
      <c r="L11203" s="72">
        <v>45512</v>
      </c>
      <c r="M11203" s="72">
        <v>42499</v>
      </c>
      <c r="N11203" s="72">
        <v>35099</v>
      </c>
      <c r="O11203" s="72">
        <v>43081</v>
      </c>
      <c r="P11203" s="72">
        <v>39236</v>
      </c>
    </row>
    <row r="11204" spans="1:16" hidden="1">
      <c r="A11204" s="72" t="s">
        <v>2136</v>
      </c>
      <c r="B11204" s="72" t="s">
        <v>3514</v>
      </c>
      <c r="C11204" s="72" t="s">
        <v>2104</v>
      </c>
      <c r="D11204" s="72">
        <v>976</v>
      </c>
      <c r="E11204" s="72">
        <v>1002</v>
      </c>
      <c r="F11204" s="72">
        <v>1084</v>
      </c>
      <c r="G11204" s="72">
        <v>987</v>
      </c>
      <c r="H11204" s="72">
        <v>994</v>
      </c>
      <c r="I11204" s="72">
        <v>1134</v>
      </c>
      <c r="J11204" s="72">
        <v>1008</v>
      </c>
      <c r="K11204" s="72">
        <v>1023</v>
      </c>
      <c r="L11204" s="72">
        <v>1059</v>
      </c>
      <c r="M11204" s="72">
        <v>1076</v>
      </c>
      <c r="N11204" s="72">
        <v>1066</v>
      </c>
      <c r="O11204" s="72">
        <v>1055</v>
      </c>
      <c r="P11204" s="72">
        <v>1066</v>
      </c>
    </row>
    <row r="11205" spans="1:16" hidden="1">
      <c r="A11205" s="72" t="s">
        <v>2136</v>
      </c>
      <c r="B11205" s="72" t="s">
        <v>3514</v>
      </c>
      <c r="C11205" s="72" t="s">
        <v>2105</v>
      </c>
      <c r="D11205" s="72">
        <v>703664</v>
      </c>
      <c r="E11205" s="72">
        <v>444173</v>
      </c>
      <c r="F11205" s="72">
        <v>319621</v>
      </c>
      <c r="G11205" s="72">
        <v>374759</v>
      </c>
      <c r="H11205" s="72">
        <v>628432</v>
      </c>
      <c r="I11205" s="72">
        <v>511306</v>
      </c>
      <c r="J11205" s="72">
        <v>433218</v>
      </c>
      <c r="K11205" s="72">
        <v>517746</v>
      </c>
      <c r="L11205" s="72">
        <v>563925</v>
      </c>
      <c r="M11205" s="72">
        <v>556392</v>
      </c>
      <c r="N11205" s="72">
        <v>394556</v>
      </c>
      <c r="O11205" s="72">
        <v>65020</v>
      </c>
      <c r="P11205" s="72">
        <v>670513</v>
      </c>
    </row>
    <row r="11206" spans="1:16" hidden="1">
      <c r="A11206" s="72" t="s">
        <v>2136</v>
      </c>
      <c r="B11206" s="72" t="s">
        <v>3514</v>
      </c>
      <c r="C11206" s="72" t="s">
        <v>2106</v>
      </c>
      <c r="D11206" s="72">
        <v>11269</v>
      </c>
      <c r="E11206" s="72">
        <v>9517</v>
      </c>
      <c r="F11206" s="72">
        <v>7556</v>
      </c>
      <c r="G11206" s="72">
        <v>8616</v>
      </c>
      <c r="H11206" s="72">
        <v>11853</v>
      </c>
      <c r="I11206" s="72">
        <v>9181</v>
      </c>
      <c r="J11206" s="72">
        <v>7633</v>
      </c>
      <c r="K11206" s="72">
        <v>6744</v>
      </c>
      <c r="L11206" s="72">
        <v>10899</v>
      </c>
      <c r="M11206" s="72">
        <v>8274</v>
      </c>
      <c r="N11206" s="72">
        <v>10669</v>
      </c>
      <c r="O11206" s="72">
        <v>8804</v>
      </c>
      <c r="P11206" s="72">
        <v>9306</v>
      </c>
    </row>
    <row r="11207" spans="1:16" hidden="1">
      <c r="A11207" s="72" t="s">
        <v>2136</v>
      </c>
      <c r="B11207" s="72" t="s">
        <v>3514</v>
      </c>
      <c r="C11207" s="72" t="s">
        <v>2107</v>
      </c>
      <c r="D11207" s="72">
        <v>118</v>
      </c>
      <c r="E11207" s="72">
        <v>120</v>
      </c>
      <c r="F11207" s="72">
        <v>129</v>
      </c>
      <c r="G11207" s="72">
        <v>122</v>
      </c>
      <c r="H11207" s="72">
        <v>122</v>
      </c>
      <c r="I11207" s="72">
        <v>127</v>
      </c>
      <c r="J11207" s="72">
        <v>117</v>
      </c>
      <c r="K11207" s="72">
        <v>116</v>
      </c>
      <c r="L11207" s="72">
        <v>110</v>
      </c>
      <c r="M11207" s="72">
        <v>107</v>
      </c>
      <c r="N11207" s="72">
        <v>107</v>
      </c>
      <c r="O11207" s="72">
        <v>107</v>
      </c>
      <c r="P11207" s="72">
        <v>109</v>
      </c>
    </row>
    <row r="11208" spans="1:16" hidden="1">
      <c r="A11208" s="72" t="s">
        <v>2136</v>
      </c>
      <c r="B11208" s="72" t="s">
        <v>3514</v>
      </c>
      <c r="C11208" s="72" t="s">
        <v>2108</v>
      </c>
      <c r="D11208" s="72">
        <v>88239</v>
      </c>
      <c r="E11208" s="72">
        <v>45764</v>
      </c>
      <c r="F11208" s="72">
        <v>75103</v>
      </c>
      <c r="G11208" s="72">
        <v>97347</v>
      </c>
      <c r="H11208" s="72">
        <v>155268</v>
      </c>
      <c r="I11208" s="72">
        <v>114830</v>
      </c>
      <c r="J11208" s="72">
        <v>94201</v>
      </c>
      <c r="K11208" s="72">
        <v>89965</v>
      </c>
      <c r="L11208" s="72">
        <v>141753</v>
      </c>
      <c r="M11208" s="72">
        <v>114184</v>
      </c>
      <c r="N11208" s="72">
        <v>87982</v>
      </c>
      <c r="O11208" s="72">
        <v>115102</v>
      </c>
      <c r="P11208" s="72">
        <v>181960</v>
      </c>
    </row>
    <row r="11209" spans="1:16" hidden="1">
      <c r="A11209" s="72" t="s">
        <v>2136</v>
      </c>
      <c r="B11209" s="72" t="s">
        <v>3514</v>
      </c>
      <c r="C11209" s="72" t="s">
        <v>2109</v>
      </c>
      <c r="D11209" s="72">
        <v>239086</v>
      </c>
      <c r="E11209" s="72">
        <v>413973</v>
      </c>
      <c r="F11209" s="72">
        <v>373933</v>
      </c>
      <c r="G11209" s="72">
        <v>361817</v>
      </c>
      <c r="H11209" s="72">
        <v>374751</v>
      </c>
      <c r="I11209" s="72">
        <v>341186</v>
      </c>
      <c r="J11209" s="72">
        <v>308098</v>
      </c>
      <c r="K11209" s="72">
        <v>345254</v>
      </c>
      <c r="L11209" s="72">
        <v>358008</v>
      </c>
      <c r="M11209" s="72">
        <v>365031</v>
      </c>
      <c r="N11209" s="72">
        <v>327192</v>
      </c>
      <c r="O11209" s="72">
        <v>338292</v>
      </c>
      <c r="P11209" s="72">
        <v>4584</v>
      </c>
    </row>
    <row r="11210" spans="1:16" hidden="1">
      <c r="A11210" s="72" t="s">
        <v>2136</v>
      </c>
      <c r="B11210" s="72" t="s">
        <v>3514</v>
      </c>
      <c r="C11210" s="72" t="s">
        <v>2110</v>
      </c>
      <c r="D11210" s="72">
        <v>3</v>
      </c>
      <c r="E11210" s="72">
        <v>2</v>
      </c>
      <c r="F11210" s="72">
        <v>2</v>
      </c>
      <c r="G11210" s="72">
        <v>4</v>
      </c>
      <c r="H11210" s="72">
        <v>5</v>
      </c>
      <c r="I11210" s="72">
        <v>5</v>
      </c>
      <c r="J11210" s="72">
        <v>5</v>
      </c>
      <c r="K11210" s="72">
        <v>5</v>
      </c>
      <c r="L11210" s="72">
        <v>5</v>
      </c>
      <c r="M11210" s="72">
        <v>5</v>
      </c>
      <c r="N11210" s="72">
        <v>5</v>
      </c>
      <c r="O11210" s="72">
        <v>5</v>
      </c>
      <c r="P11210" s="72">
        <v>5</v>
      </c>
    </row>
    <row r="11211" spans="1:16" hidden="1">
      <c r="A11211" s="72" t="s">
        <v>2136</v>
      </c>
      <c r="B11211" s="72" t="s">
        <v>3514</v>
      </c>
      <c r="C11211" s="72" t="s">
        <v>2111</v>
      </c>
      <c r="D11211" s="72">
        <v>1261569</v>
      </c>
      <c r="E11211" s="72">
        <v>2062024</v>
      </c>
      <c r="F11211" s="72">
        <v>1407445</v>
      </c>
      <c r="G11211" s="72">
        <v>1751045</v>
      </c>
      <c r="H11211" s="72">
        <v>1816960</v>
      </c>
      <c r="I11211" s="72">
        <v>1049996</v>
      </c>
      <c r="J11211" s="72">
        <v>1042558</v>
      </c>
      <c r="K11211" s="72">
        <v>1042250</v>
      </c>
      <c r="L11211" s="72">
        <v>1209748</v>
      </c>
      <c r="M11211" s="72">
        <v>995474</v>
      </c>
      <c r="N11211" s="72">
        <v>732351</v>
      </c>
      <c r="O11211" s="72">
        <v>1283803</v>
      </c>
      <c r="P11211" s="72">
        <v>73843</v>
      </c>
    </row>
    <row r="11212" spans="1:16" hidden="1">
      <c r="A11212" s="72" t="s">
        <v>2117</v>
      </c>
      <c r="B11212" s="72" t="s">
        <v>3515</v>
      </c>
      <c r="C11212" s="72" t="s">
        <v>2103</v>
      </c>
      <c r="D11212" s="72">
        <v>110492</v>
      </c>
      <c r="E11212" s="72">
        <v>106743</v>
      </c>
      <c r="F11212" s="72">
        <v>95079</v>
      </c>
      <c r="G11212" s="72">
        <v>89743</v>
      </c>
      <c r="H11212" s="72">
        <v>97602</v>
      </c>
      <c r="I11212" s="72">
        <v>80878</v>
      </c>
      <c r="J11212" s="72">
        <v>77384</v>
      </c>
      <c r="K11212" s="72">
        <v>80828</v>
      </c>
      <c r="L11212" s="72">
        <v>92161</v>
      </c>
      <c r="M11212" s="72">
        <v>91451</v>
      </c>
      <c r="N11212" s="72">
        <v>128073</v>
      </c>
    </row>
    <row r="11213" spans="1:16" hidden="1">
      <c r="A11213" s="72" t="s">
        <v>2117</v>
      </c>
      <c r="B11213" s="72" t="s">
        <v>3515</v>
      </c>
      <c r="C11213" s="72" t="s">
        <v>2104</v>
      </c>
      <c r="D11213" s="72">
        <v>1286</v>
      </c>
      <c r="E11213" s="72">
        <v>1275</v>
      </c>
      <c r="F11213" s="72">
        <v>1278</v>
      </c>
      <c r="G11213" s="72">
        <v>1557</v>
      </c>
      <c r="H11213" s="72">
        <v>1518</v>
      </c>
      <c r="I11213" s="72">
        <v>1478</v>
      </c>
      <c r="J11213" s="72">
        <v>1475</v>
      </c>
      <c r="K11213" s="72">
        <v>1492</v>
      </c>
      <c r="L11213" s="72">
        <v>1542</v>
      </c>
      <c r="M11213" s="72">
        <v>1484</v>
      </c>
      <c r="N11213" s="72">
        <v>1454</v>
      </c>
    </row>
    <row r="11214" spans="1:16" hidden="1">
      <c r="A11214" s="72" t="s">
        <v>2117</v>
      </c>
      <c r="B11214" s="72" t="s">
        <v>3515</v>
      </c>
      <c r="C11214" s="72" t="s">
        <v>2105</v>
      </c>
      <c r="D11214" s="72">
        <v>783097</v>
      </c>
      <c r="E11214" s="72">
        <v>895186</v>
      </c>
      <c r="F11214" s="72">
        <v>451340</v>
      </c>
      <c r="G11214" s="72">
        <v>1029627</v>
      </c>
      <c r="H11214" s="72">
        <v>879080</v>
      </c>
      <c r="I11214" s="72">
        <v>939178</v>
      </c>
      <c r="J11214" s="72">
        <v>576490</v>
      </c>
      <c r="K11214" s="72">
        <v>568392</v>
      </c>
      <c r="L11214" s="72">
        <v>687877</v>
      </c>
      <c r="M11214" s="72">
        <v>671087</v>
      </c>
      <c r="N11214" s="72">
        <v>724674</v>
      </c>
    </row>
    <row r="11215" spans="1:16" hidden="1">
      <c r="A11215" s="72" t="s">
        <v>2117</v>
      </c>
      <c r="B11215" s="72" t="s">
        <v>3515</v>
      </c>
      <c r="C11215" s="72" t="s">
        <v>2106</v>
      </c>
      <c r="D11215" s="72">
        <v>58765</v>
      </c>
      <c r="E11215" s="72">
        <v>57701</v>
      </c>
      <c r="F11215" s="72">
        <v>53579</v>
      </c>
      <c r="G11215" s="72">
        <v>66457</v>
      </c>
      <c r="H11215" s="72">
        <v>58109</v>
      </c>
      <c r="I11215" s="72">
        <v>48473</v>
      </c>
      <c r="J11215" s="72">
        <v>73227</v>
      </c>
      <c r="K11215" s="72">
        <v>52126</v>
      </c>
      <c r="L11215" s="72">
        <v>71670</v>
      </c>
      <c r="M11215" s="72">
        <v>69810</v>
      </c>
      <c r="N11215" s="72">
        <v>59129</v>
      </c>
    </row>
    <row r="11216" spans="1:16" hidden="1">
      <c r="A11216" s="72" t="s">
        <v>2117</v>
      </c>
      <c r="B11216" s="72" t="s">
        <v>3515</v>
      </c>
      <c r="C11216" s="72" t="s">
        <v>2107</v>
      </c>
      <c r="D11216" s="72">
        <v>144</v>
      </c>
      <c r="E11216" s="72">
        <v>150</v>
      </c>
      <c r="F11216" s="72">
        <v>157</v>
      </c>
      <c r="G11216" s="72">
        <v>162</v>
      </c>
      <c r="H11216" s="72">
        <v>151</v>
      </c>
      <c r="I11216" s="72">
        <v>159</v>
      </c>
      <c r="J11216" s="72">
        <v>161</v>
      </c>
      <c r="K11216" s="72">
        <v>159</v>
      </c>
      <c r="L11216" s="72">
        <v>159</v>
      </c>
      <c r="M11216" s="72">
        <v>159</v>
      </c>
      <c r="N11216" s="72">
        <v>158</v>
      </c>
    </row>
    <row r="11217" spans="1:16" hidden="1">
      <c r="A11217" s="72" t="s">
        <v>2117</v>
      </c>
      <c r="B11217" s="72" t="s">
        <v>3515</v>
      </c>
      <c r="C11217" s="72" t="s">
        <v>2108</v>
      </c>
      <c r="D11217" s="72">
        <v>371267</v>
      </c>
      <c r="E11217" s="72">
        <v>426410</v>
      </c>
      <c r="F11217" s="72">
        <v>254340</v>
      </c>
      <c r="G11217" s="72">
        <v>627307</v>
      </c>
      <c r="H11217" s="72">
        <v>467736</v>
      </c>
      <c r="I11217" s="72">
        <v>458936</v>
      </c>
      <c r="J11217" s="72">
        <v>576497</v>
      </c>
      <c r="K11217" s="72">
        <v>437157</v>
      </c>
      <c r="L11217" s="72">
        <v>443222</v>
      </c>
      <c r="M11217" s="72">
        <v>458189</v>
      </c>
      <c r="N11217" s="72">
        <v>308821</v>
      </c>
    </row>
    <row r="11218" spans="1:16" hidden="1">
      <c r="A11218" s="72" t="s">
        <v>2136</v>
      </c>
      <c r="B11218" s="72" t="s">
        <v>3516</v>
      </c>
      <c r="C11218" s="72" t="s">
        <v>2103</v>
      </c>
      <c r="D11218" s="72">
        <v>21195</v>
      </c>
      <c r="E11218" s="72">
        <v>16945</v>
      </c>
      <c r="F11218" s="72">
        <v>12456</v>
      </c>
    </row>
    <row r="11219" spans="1:16" hidden="1">
      <c r="A11219" s="72" t="s">
        <v>2136</v>
      </c>
      <c r="B11219" s="72" t="s">
        <v>3516</v>
      </c>
      <c r="C11219" s="72" t="s">
        <v>2104</v>
      </c>
      <c r="D11219" s="72">
        <v>436</v>
      </c>
      <c r="E11219" s="72">
        <v>431</v>
      </c>
      <c r="F11219" s="72">
        <v>433</v>
      </c>
    </row>
    <row r="11220" spans="1:16" hidden="1">
      <c r="A11220" s="72" t="s">
        <v>2136</v>
      </c>
      <c r="B11220" s="72" t="s">
        <v>3516</v>
      </c>
      <c r="C11220" s="72" t="s">
        <v>2105</v>
      </c>
      <c r="D11220" s="72">
        <v>259465</v>
      </c>
      <c r="E11220" s="72">
        <v>216017</v>
      </c>
      <c r="F11220" s="72">
        <v>156723</v>
      </c>
    </row>
    <row r="11221" spans="1:16" hidden="1">
      <c r="A11221" s="72" t="s">
        <v>2136</v>
      </c>
      <c r="B11221" s="72" t="s">
        <v>3516</v>
      </c>
      <c r="C11221" s="72" t="s">
        <v>2106</v>
      </c>
      <c r="D11221" s="72">
        <v>34852</v>
      </c>
      <c r="E11221" s="72">
        <v>30684</v>
      </c>
      <c r="F11221" s="72">
        <v>20863</v>
      </c>
    </row>
    <row r="11222" spans="1:16" hidden="1">
      <c r="A11222" s="72" t="s">
        <v>2136</v>
      </c>
      <c r="B11222" s="72" t="s">
        <v>3516</v>
      </c>
      <c r="C11222" s="72" t="s">
        <v>2107</v>
      </c>
      <c r="D11222" s="72">
        <v>166</v>
      </c>
      <c r="E11222" s="72">
        <v>166</v>
      </c>
      <c r="F11222" s="72">
        <v>164</v>
      </c>
    </row>
    <row r="11223" spans="1:16" hidden="1">
      <c r="A11223" s="72" t="s">
        <v>2136</v>
      </c>
      <c r="B11223" s="72" t="s">
        <v>3516</v>
      </c>
      <c r="C11223" s="72" t="s">
        <v>2108</v>
      </c>
      <c r="D11223" s="72">
        <v>388451</v>
      </c>
      <c r="E11223" s="72">
        <v>340491</v>
      </c>
      <c r="F11223" s="72">
        <v>219424</v>
      </c>
    </row>
    <row r="11224" spans="1:16" hidden="1">
      <c r="A11224" s="72" t="s">
        <v>2128</v>
      </c>
      <c r="B11224" s="72" t="s">
        <v>3517</v>
      </c>
      <c r="C11224" s="72" t="s">
        <v>2103</v>
      </c>
      <c r="D11224" s="72">
        <v>10604</v>
      </c>
      <c r="E11224" s="72">
        <v>5479</v>
      </c>
      <c r="F11224" s="72">
        <v>5777</v>
      </c>
      <c r="G11224" s="72">
        <v>6047</v>
      </c>
      <c r="H11224" s="72">
        <v>6069</v>
      </c>
      <c r="I11224" s="72">
        <v>7943</v>
      </c>
      <c r="J11224" s="72">
        <v>4656</v>
      </c>
      <c r="K11224" s="72">
        <v>6652</v>
      </c>
      <c r="L11224" s="72">
        <v>8140</v>
      </c>
      <c r="M11224" s="72">
        <v>7372</v>
      </c>
      <c r="N11224" s="72">
        <v>7759</v>
      </c>
      <c r="O11224" s="72">
        <v>7052</v>
      </c>
      <c r="P11224" s="72">
        <v>7171</v>
      </c>
    </row>
    <row r="11225" spans="1:16" hidden="1">
      <c r="A11225" s="72" t="s">
        <v>2128</v>
      </c>
      <c r="B11225" s="72" t="s">
        <v>3517</v>
      </c>
      <c r="C11225" s="72" t="s">
        <v>2104</v>
      </c>
      <c r="D11225" s="72">
        <v>115</v>
      </c>
      <c r="E11225" s="72">
        <v>94</v>
      </c>
      <c r="F11225" s="72">
        <v>123</v>
      </c>
      <c r="G11225" s="72">
        <v>98</v>
      </c>
      <c r="H11225" s="72">
        <v>91</v>
      </c>
      <c r="I11225" s="72">
        <v>98</v>
      </c>
      <c r="J11225" s="72">
        <v>95</v>
      </c>
      <c r="K11225" s="72">
        <v>95</v>
      </c>
      <c r="L11225" s="72">
        <v>96</v>
      </c>
      <c r="M11225" s="72">
        <v>98</v>
      </c>
      <c r="N11225" s="72">
        <v>98</v>
      </c>
      <c r="O11225" s="72">
        <v>99</v>
      </c>
      <c r="P11225" s="72">
        <v>94</v>
      </c>
    </row>
    <row r="11226" spans="1:16" hidden="1">
      <c r="A11226" s="72" t="s">
        <v>2128</v>
      </c>
      <c r="B11226" s="72" t="s">
        <v>3517</v>
      </c>
      <c r="C11226" s="72" t="s">
        <v>2105</v>
      </c>
      <c r="D11226" s="72">
        <v>109657</v>
      </c>
      <c r="E11226" s="72">
        <v>60522</v>
      </c>
      <c r="F11226" s="72">
        <v>63010</v>
      </c>
      <c r="G11226" s="72">
        <v>66152</v>
      </c>
      <c r="H11226" s="72">
        <v>65442</v>
      </c>
      <c r="I11226" s="72">
        <v>72204</v>
      </c>
      <c r="J11226" s="72">
        <v>59623</v>
      </c>
      <c r="K11226" s="72">
        <v>69062</v>
      </c>
      <c r="L11226" s="72">
        <v>79582</v>
      </c>
      <c r="M11226" s="72">
        <v>79479</v>
      </c>
      <c r="N11226" s="72">
        <v>89666</v>
      </c>
      <c r="O11226" s="72">
        <v>215885</v>
      </c>
      <c r="P11226" s="72">
        <v>88380</v>
      </c>
    </row>
    <row r="11227" spans="1:16" hidden="1">
      <c r="A11227" s="72" t="s">
        <v>2128</v>
      </c>
      <c r="B11227" s="72" t="s">
        <v>3517</v>
      </c>
      <c r="C11227" s="72" t="s">
        <v>2106</v>
      </c>
      <c r="D11227" s="72">
        <v>1053</v>
      </c>
      <c r="E11227" s="72">
        <v>3036</v>
      </c>
      <c r="F11227" s="72">
        <v>992</v>
      </c>
      <c r="G11227" s="72">
        <v>3841</v>
      </c>
      <c r="H11227" s="72">
        <v>3589</v>
      </c>
      <c r="I11227" s="72">
        <v>1048</v>
      </c>
      <c r="J11227" s="72">
        <v>1252</v>
      </c>
      <c r="K11227" s="72">
        <v>1183</v>
      </c>
      <c r="L11227" s="72">
        <v>1766</v>
      </c>
      <c r="M11227" s="72">
        <v>2088</v>
      </c>
      <c r="N11227" s="72">
        <v>1750</v>
      </c>
      <c r="O11227" s="72">
        <v>1640</v>
      </c>
      <c r="P11227" s="72">
        <v>2175</v>
      </c>
    </row>
    <row r="11228" spans="1:16" hidden="1">
      <c r="A11228" s="72" t="s">
        <v>2128</v>
      </c>
      <c r="B11228" s="72" t="s">
        <v>3517</v>
      </c>
      <c r="C11228" s="72" t="s">
        <v>2107</v>
      </c>
      <c r="D11228" s="72">
        <v>17</v>
      </c>
      <c r="E11228" s="72">
        <v>8</v>
      </c>
      <c r="F11228" s="72">
        <v>8</v>
      </c>
      <c r="G11228" s="72">
        <v>8</v>
      </c>
      <c r="H11228" s="72">
        <v>8</v>
      </c>
      <c r="I11228" s="72">
        <v>8</v>
      </c>
      <c r="J11228" s="72">
        <v>8</v>
      </c>
      <c r="K11228" s="72">
        <v>8</v>
      </c>
      <c r="L11228" s="72">
        <v>8</v>
      </c>
      <c r="M11228" s="72">
        <v>10</v>
      </c>
      <c r="N11228" s="72">
        <v>11</v>
      </c>
      <c r="O11228" s="72">
        <v>12</v>
      </c>
      <c r="P11228" s="72">
        <v>12</v>
      </c>
    </row>
    <row r="11229" spans="1:16" hidden="1">
      <c r="A11229" s="72" t="s">
        <v>2128</v>
      </c>
      <c r="B11229" s="72" t="s">
        <v>3517</v>
      </c>
      <c r="C11229" s="72" t="s">
        <v>2108</v>
      </c>
      <c r="D11229" s="72">
        <v>9285</v>
      </c>
      <c r="E11229" s="72">
        <v>25144</v>
      </c>
      <c r="F11229" s="72">
        <v>9082</v>
      </c>
      <c r="G11229" s="72">
        <v>21467</v>
      </c>
      <c r="H11229" s="72">
        <v>30848</v>
      </c>
      <c r="I11229" s="72">
        <v>18478</v>
      </c>
      <c r="J11229" s="72">
        <v>16613</v>
      </c>
      <c r="K11229" s="72">
        <v>13746</v>
      </c>
      <c r="L11229" s="72">
        <v>15547</v>
      </c>
      <c r="M11229" s="72">
        <v>19861</v>
      </c>
      <c r="N11229" s="72">
        <v>18362</v>
      </c>
      <c r="O11229" s="72">
        <v>59646</v>
      </c>
      <c r="P11229" s="72">
        <v>23597</v>
      </c>
    </row>
    <row r="11230" spans="1:16" hidden="1">
      <c r="A11230" s="72" t="s">
        <v>2128</v>
      </c>
      <c r="B11230" s="72" t="s">
        <v>3517</v>
      </c>
      <c r="C11230" s="72" t="s">
        <v>2109</v>
      </c>
      <c r="D11230" s="72">
        <v>1330</v>
      </c>
      <c r="E11230" s="72">
        <v>2265</v>
      </c>
      <c r="F11230" s="72">
        <v>434</v>
      </c>
      <c r="G11230" s="72">
        <v>2439</v>
      </c>
      <c r="H11230" s="72">
        <v>3012</v>
      </c>
      <c r="I11230" s="72">
        <v>495</v>
      </c>
      <c r="J11230" s="72">
        <v>667</v>
      </c>
      <c r="K11230" s="72">
        <v>341</v>
      </c>
      <c r="L11230" s="72">
        <v>550</v>
      </c>
      <c r="M11230" s="72">
        <v>540</v>
      </c>
      <c r="N11230" s="72">
        <v>619</v>
      </c>
      <c r="O11230" s="72">
        <v>744</v>
      </c>
      <c r="P11230" s="72">
        <v>1168</v>
      </c>
    </row>
    <row r="11231" spans="1:16" hidden="1">
      <c r="A11231" s="72" t="s">
        <v>2128</v>
      </c>
      <c r="B11231" s="72" t="s">
        <v>3517</v>
      </c>
      <c r="C11231" s="72" t="s">
        <v>2110</v>
      </c>
      <c r="D11231" s="72">
        <v>1</v>
      </c>
      <c r="E11231" s="72">
        <v>8</v>
      </c>
      <c r="F11231" s="72">
        <v>1</v>
      </c>
      <c r="G11231" s="72">
        <v>8</v>
      </c>
      <c r="H11231" s="72">
        <v>8</v>
      </c>
      <c r="I11231" s="72">
        <v>1</v>
      </c>
      <c r="J11231" s="72">
        <v>1</v>
      </c>
      <c r="K11231" s="72">
        <v>1</v>
      </c>
      <c r="L11231" s="72">
        <v>1</v>
      </c>
      <c r="M11231" s="72">
        <v>1</v>
      </c>
      <c r="N11231" s="72">
        <v>1</v>
      </c>
      <c r="O11231" s="72">
        <v>1</v>
      </c>
      <c r="P11231" s="72">
        <v>2</v>
      </c>
    </row>
    <row r="11232" spans="1:16" hidden="1">
      <c r="A11232" s="72" t="s">
        <v>2128</v>
      </c>
      <c r="B11232" s="72" t="s">
        <v>3517</v>
      </c>
      <c r="C11232" s="72" t="s">
        <v>2111</v>
      </c>
      <c r="D11232" s="72">
        <v>9774</v>
      </c>
      <c r="E11232" s="72">
        <v>19491</v>
      </c>
      <c r="F11232" s="72">
        <v>3645</v>
      </c>
      <c r="G11232" s="72">
        <v>20121</v>
      </c>
      <c r="H11232" s="72">
        <v>24722</v>
      </c>
      <c r="I11232" s="72">
        <v>10023</v>
      </c>
      <c r="J11232" s="72">
        <v>15423</v>
      </c>
      <c r="K11232" s="72">
        <v>3342</v>
      </c>
      <c r="L11232" s="72">
        <v>4495</v>
      </c>
      <c r="M11232" s="72">
        <v>4424</v>
      </c>
      <c r="N11232" s="72">
        <v>5729</v>
      </c>
      <c r="O11232" s="72">
        <v>26673</v>
      </c>
      <c r="P11232" s="72">
        <v>12046</v>
      </c>
    </row>
    <row r="11233" spans="1:16" hidden="1">
      <c r="A11233" s="72" t="s">
        <v>2148</v>
      </c>
      <c r="B11233" s="72" t="s">
        <v>3518</v>
      </c>
      <c r="C11233" s="72" t="s">
        <v>2103</v>
      </c>
      <c r="D11233" s="72">
        <v>2804</v>
      </c>
      <c r="E11233" s="72">
        <v>2748</v>
      </c>
      <c r="F11233" s="72">
        <v>2088</v>
      </c>
      <c r="G11233" s="72">
        <v>2820</v>
      </c>
      <c r="H11233" s="72">
        <v>2599</v>
      </c>
      <c r="I11233" s="72">
        <v>2169</v>
      </c>
      <c r="J11233" s="72">
        <v>2078</v>
      </c>
      <c r="K11233" s="72">
        <v>2086</v>
      </c>
      <c r="L11233" s="72">
        <v>2373</v>
      </c>
      <c r="M11233" s="72">
        <v>2334</v>
      </c>
      <c r="N11233" s="72">
        <v>2056</v>
      </c>
      <c r="O11233" s="72">
        <v>1987</v>
      </c>
    </row>
    <row r="11234" spans="1:16" hidden="1">
      <c r="A11234" s="72" t="s">
        <v>2148</v>
      </c>
      <c r="B11234" s="72" t="s">
        <v>3518</v>
      </c>
      <c r="C11234" s="72" t="s">
        <v>2104</v>
      </c>
      <c r="D11234" s="72">
        <v>53</v>
      </c>
      <c r="E11234" s="72">
        <v>53</v>
      </c>
      <c r="F11234" s="72">
        <v>49</v>
      </c>
      <c r="G11234" s="72">
        <v>46</v>
      </c>
      <c r="H11234" s="72">
        <v>46</v>
      </c>
      <c r="I11234" s="72">
        <v>46</v>
      </c>
      <c r="J11234" s="72">
        <v>46</v>
      </c>
      <c r="K11234" s="72">
        <v>46</v>
      </c>
      <c r="L11234" s="72">
        <v>46</v>
      </c>
      <c r="M11234" s="72">
        <v>45</v>
      </c>
      <c r="N11234" s="72">
        <v>43</v>
      </c>
      <c r="O11234" s="72">
        <v>43</v>
      </c>
    </row>
    <row r="11235" spans="1:16" hidden="1">
      <c r="A11235" s="72" t="s">
        <v>2148</v>
      </c>
      <c r="B11235" s="72" t="s">
        <v>3518</v>
      </c>
      <c r="C11235" s="72" t="s">
        <v>2105</v>
      </c>
      <c r="D11235" s="72">
        <v>24652</v>
      </c>
      <c r="E11235" s="72">
        <v>22117</v>
      </c>
      <c r="F11235" s="72">
        <v>16698</v>
      </c>
      <c r="G11235" s="72">
        <v>28634</v>
      </c>
      <c r="H11235" s="72">
        <v>38439</v>
      </c>
      <c r="I11235" s="72">
        <v>32084</v>
      </c>
      <c r="J11235" s="72">
        <v>30734</v>
      </c>
      <c r="K11235" s="72">
        <v>30853</v>
      </c>
      <c r="L11235" s="72">
        <v>36968</v>
      </c>
      <c r="M11235" s="72">
        <v>34521</v>
      </c>
      <c r="N11235" s="72">
        <v>30417</v>
      </c>
      <c r="O11235" s="72">
        <v>29388</v>
      </c>
    </row>
    <row r="11236" spans="1:16" hidden="1">
      <c r="A11236" s="72" t="s">
        <v>2148</v>
      </c>
      <c r="B11236" s="72" t="s">
        <v>3518</v>
      </c>
      <c r="C11236" s="72" t="s">
        <v>2106</v>
      </c>
      <c r="D11236" s="72">
        <v>604</v>
      </c>
      <c r="E11236" s="72">
        <v>458</v>
      </c>
      <c r="F11236" s="72">
        <v>313</v>
      </c>
      <c r="G11236" s="72">
        <v>512</v>
      </c>
      <c r="H11236" s="72">
        <v>457</v>
      </c>
      <c r="I11236" s="72">
        <v>358</v>
      </c>
      <c r="J11236" s="72">
        <v>311</v>
      </c>
      <c r="K11236" s="72">
        <v>342</v>
      </c>
      <c r="L11236" s="72">
        <v>464</v>
      </c>
      <c r="M11236" s="72">
        <v>516</v>
      </c>
      <c r="N11236" s="72">
        <v>460</v>
      </c>
      <c r="O11236" s="72">
        <v>489</v>
      </c>
    </row>
    <row r="11237" spans="1:16" hidden="1">
      <c r="A11237" s="72" t="s">
        <v>2148</v>
      </c>
      <c r="B11237" s="72" t="s">
        <v>3518</v>
      </c>
      <c r="C11237" s="72" t="s">
        <v>2107</v>
      </c>
      <c r="D11237" s="72">
        <v>6</v>
      </c>
      <c r="E11237" s="72">
        <v>6</v>
      </c>
      <c r="F11237" s="72">
        <v>6</v>
      </c>
      <c r="G11237" s="72">
        <v>5</v>
      </c>
      <c r="H11237" s="72">
        <v>5</v>
      </c>
      <c r="I11237" s="72">
        <v>5</v>
      </c>
      <c r="J11237" s="72">
        <v>5</v>
      </c>
      <c r="K11237" s="72">
        <v>5</v>
      </c>
      <c r="L11237" s="72">
        <v>5</v>
      </c>
      <c r="M11237" s="72">
        <v>4</v>
      </c>
      <c r="N11237" s="72">
        <v>5</v>
      </c>
      <c r="O11237" s="72">
        <v>5</v>
      </c>
    </row>
    <row r="11238" spans="1:16" hidden="1">
      <c r="A11238" s="72" t="s">
        <v>2148</v>
      </c>
      <c r="B11238" s="72" t="s">
        <v>3518</v>
      </c>
      <c r="C11238" s="72" t="s">
        <v>2108</v>
      </c>
      <c r="D11238" s="72">
        <v>5421</v>
      </c>
      <c r="E11238" s="72">
        <v>3737</v>
      </c>
      <c r="F11238" s="72">
        <v>2552</v>
      </c>
      <c r="G11238" s="72">
        <v>4746</v>
      </c>
      <c r="H11238" s="72">
        <v>6626</v>
      </c>
      <c r="I11238" s="72">
        <v>5197</v>
      </c>
      <c r="J11238" s="72">
        <v>4510</v>
      </c>
      <c r="K11238" s="72">
        <v>4959</v>
      </c>
      <c r="L11238" s="72">
        <v>6728</v>
      </c>
      <c r="M11238" s="72">
        <v>7485</v>
      </c>
      <c r="N11238" s="72">
        <v>6673</v>
      </c>
      <c r="O11238" s="72">
        <v>7090</v>
      </c>
    </row>
    <row r="11239" spans="1:16" hidden="1">
      <c r="A11239" s="72" t="s">
        <v>2122</v>
      </c>
      <c r="B11239" s="72" t="s">
        <v>3519</v>
      </c>
      <c r="C11239" s="72" t="s">
        <v>2103</v>
      </c>
      <c r="D11239" s="72">
        <v>374461</v>
      </c>
      <c r="E11239" s="72">
        <v>301704</v>
      </c>
      <c r="F11239" s="72">
        <v>221361</v>
      </c>
      <c r="G11239" s="72">
        <v>268344</v>
      </c>
      <c r="H11239" s="72">
        <v>288684</v>
      </c>
      <c r="I11239" s="72">
        <v>247184</v>
      </c>
      <c r="J11239" s="72">
        <v>202557</v>
      </c>
      <c r="K11239" s="72">
        <v>180783</v>
      </c>
      <c r="L11239" s="72">
        <v>242118</v>
      </c>
      <c r="M11239" s="72">
        <v>215777</v>
      </c>
      <c r="N11239" s="72">
        <v>194087</v>
      </c>
      <c r="O11239" s="72">
        <v>231424</v>
      </c>
      <c r="P11239" s="72">
        <v>200747</v>
      </c>
    </row>
    <row r="11240" spans="1:16" hidden="1">
      <c r="A11240" s="72" t="s">
        <v>2122</v>
      </c>
      <c r="B11240" s="72" t="s">
        <v>3519</v>
      </c>
      <c r="C11240" s="72" t="s">
        <v>2104</v>
      </c>
      <c r="D11240" s="72">
        <v>8878</v>
      </c>
      <c r="E11240" s="72">
        <v>8717</v>
      </c>
      <c r="F11240" s="72">
        <v>8482</v>
      </c>
      <c r="G11240" s="72">
        <v>8310</v>
      </c>
      <c r="H11240" s="72">
        <v>8136</v>
      </c>
      <c r="I11240" s="72">
        <v>8111</v>
      </c>
      <c r="J11240" s="72">
        <v>7958</v>
      </c>
      <c r="K11240" s="72">
        <v>7816</v>
      </c>
      <c r="L11240" s="72">
        <v>7741</v>
      </c>
      <c r="M11240" s="72">
        <v>7666</v>
      </c>
      <c r="N11240" s="72">
        <v>7697</v>
      </c>
      <c r="O11240" s="72">
        <v>7741</v>
      </c>
      <c r="P11240" s="72">
        <v>7764</v>
      </c>
    </row>
    <row r="11241" spans="1:16" hidden="1">
      <c r="A11241" s="72" t="s">
        <v>2122</v>
      </c>
      <c r="B11241" s="72" t="s">
        <v>3519</v>
      </c>
      <c r="C11241" s="72" t="s">
        <v>2105</v>
      </c>
      <c r="D11241" s="72">
        <v>5256224</v>
      </c>
      <c r="E11241" s="72">
        <v>4264569</v>
      </c>
      <c r="F11241" s="72">
        <v>3133674</v>
      </c>
      <c r="G11241" s="72">
        <v>3569574</v>
      </c>
      <c r="H11241" s="72">
        <v>4232429</v>
      </c>
      <c r="I11241" s="72">
        <v>3147759</v>
      </c>
      <c r="J11241" s="72">
        <v>2555780</v>
      </c>
      <c r="K11241" s="72">
        <v>2582035</v>
      </c>
      <c r="L11241" s="72">
        <v>3344222</v>
      </c>
      <c r="M11241" s="72">
        <v>2993332</v>
      </c>
      <c r="N11241" s="72">
        <v>2484600</v>
      </c>
      <c r="O11241" s="72">
        <v>3033316</v>
      </c>
      <c r="P11241" s="72">
        <v>3157434</v>
      </c>
    </row>
    <row r="11242" spans="1:16" hidden="1">
      <c r="A11242" s="72" t="s">
        <v>2122</v>
      </c>
      <c r="B11242" s="72" t="s">
        <v>3519</v>
      </c>
      <c r="C11242" s="72" t="s">
        <v>2106</v>
      </c>
      <c r="D11242" s="72">
        <v>246457</v>
      </c>
      <c r="E11242" s="72">
        <v>226662</v>
      </c>
      <c r="F11242" s="72">
        <v>198755</v>
      </c>
      <c r="G11242" s="72">
        <v>215949</v>
      </c>
      <c r="H11242" s="72">
        <v>223908</v>
      </c>
      <c r="I11242" s="72">
        <v>214798</v>
      </c>
      <c r="J11242" s="72">
        <v>204425</v>
      </c>
      <c r="K11242" s="72">
        <v>200677</v>
      </c>
      <c r="L11242" s="72">
        <v>232661</v>
      </c>
      <c r="M11242" s="72">
        <v>221444</v>
      </c>
      <c r="N11242" s="72">
        <v>193502</v>
      </c>
      <c r="O11242" s="72">
        <v>216357</v>
      </c>
      <c r="P11242" s="72">
        <v>213646</v>
      </c>
    </row>
    <row r="11243" spans="1:16" hidden="1">
      <c r="A11243" s="72" t="s">
        <v>2122</v>
      </c>
      <c r="B11243" s="72" t="s">
        <v>3519</v>
      </c>
      <c r="C11243" s="72" t="s">
        <v>2107</v>
      </c>
      <c r="D11243" s="72">
        <v>916</v>
      </c>
      <c r="E11243" s="72">
        <v>918</v>
      </c>
      <c r="F11243" s="72">
        <v>882</v>
      </c>
      <c r="G11243" s="72">
        <v>897</v>
      </c>
      <c r="H11243" s="72">
        <v>871</v>
      </c>
      <c r="I11243" s="72">
        <v>896</v>
      </c>
      <c r="J11243" s="72">
        <v>835</v>
      </c>
      <c r="K11243" s="72">
        <v>901</v>
      </c>
      <c r="L11243" s="72">
        <v>900</v>
      </c>
      <c r="M11243" s="72">
        <v>903</v>
      </c>
      <c r="N11243" s="72">
        <v>891</v>
      </c>
      <c r="O11243" s="72">
        <v>901</v>
      </c>
      <c r="P11243" s="72">
        <v>907</v>
      </c>
    </row>
    <row r="11244" spans="1:16" hidden="1">
      <c r="A11244" s="72" t="s">
        <v>2122</v>
      </c>
      <c r="B11244" s="72" t="s">
        <v>3519</v>
      </c>
      <c r="C11244" s="72" t="s">
        <v>2108</v>
      </c>
      <c r="D11244" s="72">
        <v>2936550</v>
      </c>
      <c r="E11244" s="72">
        <v>2653648</v>
      </c>
      <c r="F11244" s="72">
        <v>2116990</v>
      </c>
      <c r="G11244" s="72">
        <v>2310292</v>
      </c>
      <c r="H11244" s="72">
        <v>2729882</v>
      </c>
      <c r="I11244" s="72">
        <v>2194971</v>
      </c>
      <c r="J11244" s="72">
        <v>1939975</v>
      </c>
      <c r="K11244" s="72">
        <v>2217640</v>
      </c>
      <c r="L11244" s="72">
        <v>2630993</v>
      </c>
      <c r="M11244" s="72">
        <v>2420581</v>
      </c>
      <c r="N11244" s="72">
        <v>1881930</v>
      </c>
      <c r="O11244" s="72">
        <v>2277489</v>
      </c>
      <c r="P11244" s="72">
        <v>2804434</v>
      </c>
    </row>
    <row r="11245" spans="1:16" hidden="1">
      <c r="A11245" s="72" t="s">
        <v>2122</v>
      </c>
      <c r="B11245" s="72" t="s">
        <v>3519</v>
      </c>
      <c r="C11245" s="72" t="s">
        <v>2109</v>
      </c>
      <c r="D11245" s="72">
        <v>3160126</v>
      </c>
      <c r="E11245" s="72">
        <v>3101357</v>
      </c>
      <c r="F11245" s="72">
        <v>3049952</v>
      </c>
      <c r="G11245" s="72">
        <v>3061947</v>
      </c>
      <c r="H11245" s="72">
        <v>3141313</v>
      </c>
      <c r="I11245" s="72">
        <v>3114320</v>
      </c>
      <c r="J11245" s="72">
        <v>3322535</v>
      </c>
      <c r="K11245" s="72">
        <v>3375715</v>
      </c>
      <c r="L11245" s="72">
        <v>3179018</v>
      </c>
      <c r="M11245" s="72">
        <v>2781996</v>
      </c>
      <c r="N11245" s="72">
        <v>2580008</v>
      </c>
      <c r="O11245" s="72">
        <v>2594551</v>
      </c>
      <c r="P11245" s="72">
        <v>2729969</v>
      </c>
    </row>
    <row r="11246" spans="1:16" hidden="1">
      <c r="A11246" s="72" t="s">
        <v>2122</v>
      </c>
      <c r="B11246" s="72" t="s">
        <v>3519</v>
      </c>
      <c r="C11246" s="72" t="s">
        <v>2110</v>
      </c>
      <c r="D11246" s="72">
        <v>15</v>
      </c>
      <c r="E11246" s="72">
        <v>14</v>
      </c>
      <c r="F11246" s="72">
        <v>16</v>
      </c>
      <c r="G11246" s="72">
        <v>16</v>
      </c>
      <c r="H11246" s="72">
        <v>17</v>
      </c>
      <c r="I11246" s="72">
        <v>17</v>
      </c>
      <c r="J11246" s="72">
        <v>17</v>
      </c>
      <c r="K11246" s="72">
        <v>16</v>
      </c>
      <c r="L11246" s="72">
        <v>15</v>
      </c>
      <c r="M11246" s="72">
        <v>14</v>
      </c>
      <c r="N11246" s="72">
        <v>15</v>
      </c>
      <c r="O11246" s="72">
        <v>13</v>
      </c>
      <c r="P11246" s="72">
        <v>15</v>
      </c>
    </row>
    <row r="11247" spans="1:16" hidden="1">
      <c r="A11247" s="72" t="s">
        <v>2122</v>
      </c>
      <c r="B11247" s="72" t="s">
        <v>3519</v>
      </c>
      <c r="C11247" s="72" t="s">
        <v>2111</v>
      </c>
      <c r="D11247" s="72">
        <v>16869519</v>
      </c>
      <c r="E11247" s="72">
        <v>15131758</v>
      </c>
      <c r="F11247" s="72">
        <v>10876110</v>
      </c>
      <c r="G11247" s="72">
        <v>13439531</v>
      </c>
      <c r="H11247" s="72">
        <v>16278739</v>
      </c>
      <c r="I11247" s="72">
        <v>10640321</v>
      </c>
      <c r="J11247" s="72">
        <v>10205135</v>
      </c>
      <c r="K11247" s="72">
        <v>12952444</v>
      </c>
      <c r="L11247" s="72">
        <v>12260171</v>
      </c>
      <c r="M11247" s="72">
        <v>9381775</v>
      </c>
      <c r="N11247" s="72">
        <v>7612499</v>
      </c>
      <c r="O11247" s="72">
        <v>7790023</v>
      </c>
      <c r="P11247" s="72">
        <v>21989126</v>
      </c>
    </row>
    <row r="11248" spans="1:16" hidden="1">
      <c r="A11248" s="72" t="s">
        <v>2135</v>
      </c>
      <c r="B11248" s="72" t="s">
        <v>3520</v>
      </c>
      <c r="C11248" s="72" t="s">
        <v>2103</v>
      </c>
      <c r="D11248" s="72">
        <v>37360</v>
      </c>
      <c r="E11248" s="72">
        <v>41407</v>
      </c>
      <c r="F11248" s="72">
        <v>40436</v>
      </c>
      <c r="G11248" s="72">
        <v>51371</v>
      </c>
      <c r="H11248" s="72">
        <v>54492</v>
      </c>
      <c r="I11248" s="72">
        <v>45796</v>
      </c>
      <c r="J11248" s="72">
        <v>40532</v>
      </c>
      <c r="K11248" s="72">
        <v>47877</v>
      </c>
      <c r="L11248" s="72">
        <v>53655</v>
      </c>
      <c r="M11248" s="72">
        <v>55406</v>
      </c>
      <c r="N11248" s="72">
        <v>52692</v>
      </c>
      <c r="O11248" s="72">
        <v>49962</v>
      </c>
      <c r="P11248" s="72">
        <v>60317</v>
      </c>
    </row>
    <row r="11249" spans="1:16" hidden="1">
      <c r="A11249" s="72" t="s">
        <v>2135</v>
      </c>
      <c r="B11249" s="72" t="s">
        <v>3520</v>
      </c>
      <c r="C11249" s="72" t="s">
        <v>2104</v>
      </c>
      <c r="D11249" s="72">
        <v>514</v>
      </c>
      <c r="E11249" s="72">
        <v>518</v>
      </c>
      <c r="F11249" s="72">
        <v>510</v>
      </c>
      <c r="G11249" s="72">
        <v>530</v>
      </c>
      <c r="H11249" s="72">
        <v>534</v>
      </c>
      <c r="I11249" s="72">
        <v>535</v>
      </c>
      <c r="J11249" s="72">
        <v>542</v>
      </c>
      <c r="K11249" s="72">
        <v>542</v>
      </c>
      <c r="L11249" s="72">
        <v>551</v>
      </c>
      <c r="M11249" s="72">
        <v>555</v>
      </c>
      <c r="N11249" s="72">
        <v>583</v>
      </c>
      <c r="O11249" s="72">
        <v>589</v>
      </c>
      <c r="P11249" s="72">
        <v>593</v>
      </c>
    </row>
    <row r="11250" spans="1:16" hidden="1">
      <c r="A11250" s="72" t="s">
        <v>2135</v>
      </c>
      <c r="B11250" s="72" t="s">
        <v>3520</v>
      </c>
      <c r="C11250" s="72" t="s">
        <v>2105</v>
      </c>
      <c r="D11250" s="72">
        <v>398245</v>
      </c>
      <c r="E11250" s="72">
        <v>373457</v>
      </c>
      <c r="F11250" s="72">
        <v>354617</v>
      </c>
      <c r="G11250" s="72">
        <v>465540</v>
      </c>
      <c r="H11250" s="72">
        <v>518706</v>
      </c>
      <c r="I11250" s="72">
        <v>350395</v>
      </c>
      <c r="J11250" s="72">
        <v>353118</v>
      </c>
      <c r="K11250" s="72">
        <v>403530</v>
      </c>
      <c r="L11250" s="72">
        <v>455706</v>
      </c>
      <c r="M11250" s="72">
        <v>483377</v>
      </c>
      <c r="N11250" s="72">
        <v>367568</v>
      </c>
      <c r="O11250" s="72">
        <v>452991</v>
      </c>
      <c r="P11250" s="72">
        <v>587064</v>
      </c>
    </row>
    <row r="11251" spans="1:16" hidden="1">
      <c r="A11251" s="72" t="s">
        <v>2135</v>
      </c>
      <c r="B11251" s="72" t="s">
        <v>3520</v>
      </c>
      <c r="C11251" s="72" t="s">
        <v>2106</v>
      </c>
      <c r="D11251" s="72">
        <v>44527</v>
      </c>
      <c r="E11251" s="72">
        <v>41580</v>
      </c>
      <c r="F11251" s="72">
        <v>39687</v>
      </c>
      <c r="G11251" s="72">
        <v>54426</v>
      </c>
      <c r="H11251" s="72">
        <v>60241</v>
      </c>
      <c r="I11251" s="72">
        <v>52187</v>
      </c>
      <c r="J11251" s="72">
        <v>53273</v>
      </c>
      <c r="K11251" s="72">
        <v>59619</v>
      </c>
      <c r="L11251" s="72">
        <v>60558</v>
      </c>
      <c r="M11251" s="72">
        <v>63763</v>
      </c>
      <c r="N11251" s="72">
        <v>60651</v>
      </c>
      <c r="O11251" s="72">
        <v>48515</v>
      </c>
      <c r="P11251" s="72">
        <v>62692</v>
      </c>
    </row>
    <row r="11252" spans="1:16" hidden="1">
      <c r="A11252" s="72" t="s">
        <v>2135</v>
      </c>
      <c r="B11252" s="72" t="s">
        <v>3520</v>
      </c>
      <c r="C11252" s="72" t="s">
        <v>2107</v>
      </c>
      <c r="D11252" s="72">
        <v>112</v>
      </c>
      <c r="E11252" s="72">
        <v>112</v>
      </c>
      <c r="F11252" s="72">
        <v>112</v>
      </c>
      <c r="G11252" s="72">
        <v>105</v>
      </c>
      <c r="H11252" s="72">
        <v>107</v>
      </c>
      <c r="I11252" s="72">
        <v>107</v>
      </c>
      <c r="J11252" s="72">
        <v>118</v>
      </c>
      <c r="K11252" s="72">
        <v>118</v>
      </c>
      <c r="L11252" s="72">
        <v>115</v>
      </c>
      <c r="M11252" s="72">
        <v>116</v>
      </c>
      <c r="N11252" s="72">
        <v>120</v>
      </c>
      <c r="O11252" s="72">
        <v>117</v>
      </c>
      <c r="P11252" s="72">
        <v>130</v>
      </c>
    </row>
    <row r="11253" spans="1:16" hidden="1">
      <c r="A11253" s="72" t="s">
        <v>2135</v>
      </c>
      <c r="B11253" s="72" t="s">
        <v>3520</v>
      </c>
      <c r="C11253" s="72" t="s">
        <v>2108</v>
      </c>
      <c r="D11253" s="72">
        <v>383259</v>
      </c>
      <c r="E11253" s="72">
        <v>343886</v>
      </c>
      <c r="F11253" s="72">
        <v>305145</v>
      </c>
      <c r="G11253" s="72">
        <v>436990</v>
      </c>
      <c r="H11253" s="72">
        <v>510876</v>
      </c>
      <c r="I11253" s="72">
        <v>383436</v>
      </c>
      <c r="J11253" s="72">
        <v>402490</v>
      </c>
      <c r="K11253" s="72">
        <v>439043</v>
      </c>
      <c r="L11253" s="72">
        <v>449652</v>
      </c>
      <c r="M11253" s="72">
        <v>483473</v>
      </c>
      <c r="N11253" s="72">
        <v>365398</v>
      </c>
      <c r="O11253" s="72">
        <v>388276</v>
      </c>
      <c r="P11253" s="72">
        <v>538565</v>
      </c>
    </row>
    <row r="11254" spans="1:16" hidden="1">
      <c r="A11254" s="72" t="s">
        <v>2130</v>
      </c>
      <c r="B11254" s="72" t="s">
        <v>3521</v>
      </c>
      <c r="C11254" s="72" t="s">
        <v>2103</v>
      </c>
      <c r="D11254" s="72">
        <v>2242</v>
      </c>
      <c r="E11254" s="72">
        <v>2043</v>
      </c>
      <c r="F11254" s="72">
        <v>1505</v>
      </c>
      <c r="G11254" s="72">
        <v>1635</v>
      </c>
      <c r="H11254" s="72">
        <v>2021</v>
      </c>
      <c r="I11254" s="72">
        <v>1610</v>
      </c>
      <c r="J11254" s="72">
        <v>1583</v>
      </c>
      <c r="K11254" s="72">
        <v>1629</v>
      </c>
      <c r="L11254" s="72">
        <v>1551</v>
      </c>
      <c r="M11254" s="72">
        <v>1389</v>
      </c>
      <c r="N11254" s="72">
        <v>1501</v>
      </c>
      <c r="O11254" s="72">
        <v>1214</v>
      </c>
      <c r="P11254" s="72">
        <v>1435</v>
      </c>
    </row>
    <row r="11255" spans="1:16" hidden="1">
      <c r="A11255" s="72" t="s">
        <v>2130</v>
      </c>
      <c r="B11255" s="72" t="s">
        <v>3521</v>
      </c>
      <c r="C11255" s="72" t="s">
        <v>2104</v>
      </c>
      <c r="D11255" s="72">
        <v>408</v>
      </c>
      <c r="E11255" s="72">
        <v>412</v>
      </c>
      <c r="F11255" s="72">
        <v>411</v>
      </c>
      <c r="G11255" s="72">
        <v>408</v>
      </c>
      <c r="H11255" s="72">
        <v>392</v>
      </c>
      <c r="I11255" s="72">
        <v>390</v>
      </c>
      <c r="J11255" s="72">
        <v>372</v>
      </c>
      <c r="K11255" s="72">
        <v>364</v>
      </c>
      <c r="L11255" s="72">
        <v>360</v>
      </c>
      <c r="M11255" s="72">
        <v>358</v>
      </c>
      <c r="N11255" s="72">
        <v>357</v>
      </c>
      <c r="O11255" s="72">
        <v>361</v>
      </c>
      <c r="P11255" s="72">
        <v>362</v>
      </c>
    </row>
    <row r="11256" spans="1:16" hidden="1">
      <c r="A11256" s="72" t="s">
        <v>2130</v>
      </c>
      <c r="B11256" s="72" t="s">
        <v>3521</v>
      </c>
      <c r="C11256" s="72" t="s">
        <v>2105</v>
      </c>
      <c r="D11256" s="72">
        <v>23240</v>
      </c>
      <c r="E11256" s="72">
        <v>14970</v>
      </c>
      <c r="F11256" s="72">
        <v>8215</v>
      </c>
      <c r="G11256" s="72">
        <v>12819</v>
      </c>
      <c r="H11256" s="72">
        <v>16678</v>
      </c>
      <c r="I11256" s="72">
        <v>16100</v>
      </c>
      <c r="J11256" s="72">
        <v>11898</v>
      </c>
      <c r="K11256" s="72">
        <v>20365</v>
      </c>
      <c r="L11256" s="72">
        <v>20478</v>
      </c>
      <c r="M11256" s="72">
        <v>20709</v>
      </c>
      <c r="N11256" s="72">
        <v>12546</v>
      </c>
      <c r="O11256" s="72">
        <v>7315</v>
      </c>
      <c r="P11256" s="72">
        <v>10224</v>
      </c>
    </row>
    <row r="11257" spans="1:16" hidden="1">
      <c r="A11257" s="72" t="s">
        <v>2120</v>
      </c>
      <c r="B11257" s="72" t="s">
        <v>3522</v>
      </c>
      <c r="C11257" s="72" t="s">
        <v>2103</v>
      </c>
      <c r="D11257" s="72">
        <v>10279544</v>
      </c>
      <c r="E11257" s="72">
        <v>9286687</v>
      </c>
      <c r="F11257" s="72">
        <v>8325544</v>
      </c>
      <c r="G11257" s="72">
        <v>9912743</v>
      </c>
      <c r="H11257" s="72">
        <v>10506937</v>
      </c>
      <c r="I11257" s="72">
        <v>9884198</v>
      </c>
      <c r="J11257" s="72">
        <v>8333657</v>
      </c>
      <c r="K11257" s="72">
        <v>8798251</v>
      </c>
      <c r="L11257" s="72">
        <v>9911420</v>
      </c>
      <c r="M11257" s="72">
        <v>9111751</v>
      </c>
      <c r="N11257" s="72">
        <v>8303339</v>
      </c>
      <c r="O11257" s="72">
        <v>8578737</v>
      </c>
      <c r="P11257" s="72">
        <v>8851835</v>
      </c>
    </row>
    <row r="11258" spans="1:16" hidden="1">
      <c r="A11258" s="72" t="s">
        <v>2120</v>
      </c>
      <c r="B11258" s="72" t="s">
        <v>3522</v>
      </c>
      <c r="C11258" s="72" t="s">
        <v>2104</v>
      </c>
      <c r="D11258" s="72">
        <v>130048</v>
      </c>
      <c r="E11258" s="72">
        <v>130888</v>
      </c>
      <c r="F11258" s="72">
        <v>129674</v>
      </c>
      <c r="G11258" s="72">
        <v>129641</v>
      </c>
      <c r="H11258" s="72">
        <v>129942</v>
      </c>
      <c r="I11258" s="72">
        <v>130798</v>
      </c>
      <c r="J11258" s="72">
        <v>132221</v>
      </c>
      <c r="K11258" s="72">
        <v>135363</v>
      </c>
      <c r="L11258" s="72">
        <v>138863</v>
      </c>
      <c r="M11258" s="72">
        <v>139363</v>
      </c>
      <c r="N11258" s="72">
        <v>138405</v>
      </c>
      <c r="O11258" s="72">
        <v>137743</v>
      </c>
      <c r="P11258" s="72">
        <v>137617</v>
      </c>
    </row>
    <row r="11259" spans="1:16" hidden="1">
      <c r="A11259" s="72" t="s">
        <v>2120</v>
      </c>
      <c r="B11259" s="72" t="s">
        <v>3522</v>
      </c>
      <c r="C11259" s="72" t="s">
        <v>2105</v>
      </c>
      <c r="D11259" s="72">
        <v>139065000</v>
      </c>
      <c r="E11259" s="72">
        <v>121244387</v>
      </c>
      <c r="F11259" s="72">
        <v>100773181</v>
      </c>
      <c r="G11259" s="72">
        <v>123385705</v>
      </c>
      <c r="H11259" s="72">
        <v>137104688</v>
      </c>
      <c r="I11259" s="72">
        <v>118451949</v>
      </c>
      <c r="J11259" s="72">
        <v>90844480</v>
      </c>
      <c r="K11259" s="72">
        <v>110248941</v>
      </c>
      <c r="L11259" s="72">
        <v>116738902</v>
      </c>
      <c r="M11259" s="72">
        <v>116693869</v>
      </c>
      <c r="N11259" s="72">
        <v>99013278</v>
      </c>
      <c r="O11259" s="72">
        <v>122567309</v>
      </c>
      <c r="P11259" s="72">
        <v>147604432</v>
      </c>
    </row>
    <row r="11260" spans="1:16" hidden="1">
      <c r="A11260" s="72" t="s">
        <v>2120</v>
      </c>
      <c r="B11260" s="72" t="s">
        <v>3522</v>
      </c>
      <c r="C11260" s="72" t="s">
        <v>2106</v>
      </c>
      <c r="D11260" s="72">
        <v>3040828</v>
      </c>
      <c r="E11260" s="72">
        <v>2863160</v>
      </c>
      <c r="F11260" s="72">
        <v>2748591</v>
      </c>
      <c r="G11260" s="72">
        <v>3291837</v>
      </c>
      <c r="H11260" s="72">
        <v>3476214</v>
      </c>
      <c r="I11260" s="72">
        <v>3657793</v>
      </c>
      <c r="J11260" s="72">
        <v>3046132</v>
      </c>
      <c r="K11260" s="72">
        <v>3221071</v>
      </c>
      <c r="L11260" s="72">
        <v>3607378</v>
      </c>
      <c r="M11260" s="72">
        <v>3345760</v>
      </c>
      <c r="N11260" s="72">
        <v>2775746</v>
      </c>
      <c r="O11260" s="72">
        <v>3029213</v>
      </c>
      <c r="P11260" s="72">
        <v>3465191</v>
      </c>
    </row>
    <row r="11261" spans="1:16" hidden="1">
      <c r="A11261" s="72" t="s">
        <v>2120</v>
      </c>
      <c r="B11261" s="72" t="s">
        <v>3522</v>
      </c>
      <c r="C11261" s="72" t="s">
        <v>2107</v>
      </c>
      <c r="D11261" s="72">
        <v>6429</v>
      </c>
      <c r="E11261" s="72">
        <v>6494</v>
      </c>
      <c r="F11261" s="72">
        <v>6478</v>
      </c>
      <c r="G11261" s="72">
        <v>6636</v>
      </c>
      <c r="H11261" s="72">
        <v>6665</v>
      </c>
      <c r="I11261" s="72">
        <v>6612</v>
      </c>
      <c r="J11261" s="72">
        <v>6607</v>
      </c>
      <c r="K11261" s="72">
        <v>6723</v>
      </c>
      <c r="L11261" s="72">
        <v>6836</v>
      </c>
      <c r="M11261" s="72">
        <v>6876</v>
      </c>
      <c r="N11261" s="72">
        <v>6891</v>
      </c>
      <c r="O11261" s="72">
        <v>6974</v>
      </c>
      <c r="P11261" s="72">
        <v>7181</v>
      </c>
    </row>
    <row r="11262" spans="1:16" hidden="1">
      <c r="A11262" s="72" t="s">
        <v>2120</v>
      </c>
      <c r="B11262" s="72" t="s">
        <v>3522</v>
      </c>
      <c r="C11262" s="72" t="s">
        <v>2108</v>
      </c>
      <c r="D11262" s="72">
        <v>39496088</v>
      </c>
      <c r="E11262" s="72">
        <v>35049312</v>
      </c>
      <c r="F11262" s="72">
        <v>30749027</v>
      </c>
      <c r="G11262" s="72">
        <v>38328882</v>
      </c>
      <c r="H11262" s="72">
        <v>42327309</v>
      </c>
      <c r="I11262" s="72">
        <v>40476914</v>
      </c>
      <c r="J11262" s="72">
        <v>30097460</v>
      </c>
      <c r="K11262" s="72">
        <v>35024696</v>
      </c>
      <c r="L11262" s="72">
        <v>37581918</v>
      </c>
      <c r="M11262" s="72">
        <v>37584971</v>
      </c>
      <c r="N11262" s="72">
        <v>29380762</v>
      </c>
      <c r="O11262" s="72">
        <v>39059244</v>
      </c>
      <c r="P11262" s="72">
        <v>52135605</v>
      </c>
    </row>
    <row r="11263" spans="1:16" hidden="1">
      <c r="A11263" s="72" t="s">
        <v>2132</v>
      </c>
      <c r="B11263" s="72" t="s">
        <v>3522</v>
      </c>
      <c r="C11263" s="72" t="s">
        <v>2103</v>
      </c>
      <c r="D11263" s="72">
        <v>28538231</v>
      </c>
      <c r="E11263" s="72">
        <v>25764472</v>
      </c>
      <c r="F11263" s="72">
        <v>23694783</v>
      </c>
      <c r="G11263" s="72">
        <v>27495376</v>
      </c>
      <c r="H11263" s="72">
        <v>29594111</v>
      </c>
      <c r="I11263" s="72">
        <v>26654362</v>
      </c>
      <c r="J11263" s="72">
        <v>24204123</v>
      </c>
      <c r="K11263" s="72">
        <v>25862000</v>
      </c>
      <c r="L11263" s="72">
        <v>29757821</v>
      </c>
      <c r="M11263" s="72">
        <v>28149213</v>
      </c>
      <c r="N11263" s="72">
        <v>27222254</v>
      </c>
      <c r="O11263" s="72">
        <v>28579909</v>
      </c>
      <c r="P11263" s="72">
        <v>29208521</v>
      </c>
    </row>
    <row r="11264" spans="1:16" hidden="1">
      <c r="A11264" s="72" t="s">
        <v>2132</v>
      </c>
      <c r="B11264" s="72" t="s">
        <v>3522</v>
      </c>
      <c r="C11264" s="72" t="s">
        <v>2104</v>
      </c>
      <c r="D11264" s="72">
        <v>340504</v>
      </c>
      <c r="E11264" s="72">
        <v>340962</v>
      </c>
      <c r="F11264" s="72">
        <v>337341</v>
      </c>
      <c r="G11264" s="72">
        <v>338169</v>
      </c>
      <c r="H11264" s="72">
        <v>335337</v>
      </c>
      <c r="I11264" s="72">
        <v>337997</v>
      </c>
      <c r="J11264" s="72">
        <v>345816</v>
      </c>
      <c r="K11264" s="72">
        <v>356462</v>
      </c>
      <c r="L11264" s="72">
        <v>365873</v>
      </c>
      <c r="M11264" s="72">
        <v>377060</v>
      </c>
      <c r="N11264" s="72">
        <v>389028</v>
      </c>
      <c r="O11264" s="72">
        <v>393162</v>
      </c>
      <c r="P11264" s="72">
        <v>404213</v>
      </c>
    </row>
    <row r="11265" spans="1:16" hidden="1">
      <c r="A11265" s="72" t="s">
        <v>2132</v>
      </c>
      <c r="B11265" s="72" t="s">
        <v>3522</v>
      </c>
      <c r="C11265" s="72" t="s">
        <v>2105</v>
      </c>
      <c r="D11265" s="72">
        <v>367213132</v>
      </c>
      <c r="E11265" s="72">
        <v>323503522</v>
      </c>
      <c r="F11265" s="72">
        <v>286967243</v>
      </c>
      <c r="G11265" s="72">
        <v>308736069</v>
      </c>
      <c r="H11265" s="72">
        <v>368726617</v>
      </c>
      <c r="I11265" s="72">
        <v>310037061</v>
      </c>
      <c r="J11265" s="72">
        <v>254634167</v>
      </c>
      <c r="K11265" s="72">
        <v>297546490</v>
      </c>
      <c r="L11265" s="72">
        <v>309015216</v>
      </c>
      <c r="M11265" s="72">
        <v>322580569</v>
      </c>
      <c r="N11265" s="72">
        <v>302086659</v>
      </c>
      <c r="O11265" s="72">
        <v>369720236</v>
      </c>
      <c r="P11265" s="72">
        <v>456970467</v>
      </c>
    </row>
    <row r="11266" spans="1:16" hidden="1">
      <c r="A11266" s="72" t="s">
        <v>2132</v>
      </c>
      <c r="B11266" s="72" t="s">
        <v>3522</v>
      </c>
      <c r="C11266" s="72" t="s">
        <v>2106</v>
      </c>
      <c r="D11266" s="72">
        <v>5777993</v>
      </c>
      <c r="E11266" s="72">
        <v>5248545</v>
      </c>
      <c r="F11266" s="72">
        <v>4895188</v>
      </c>
      <c r="G11266" s="72">
        <v>6179188</v>
      </c>
      <c r="H11266" s="72">
        <v>6426219</v>
      </c>
      <c r="I11266" s="72">
        <v>6128291</v>
      </c>
      <c r="J11266" s="72">
        <v>5582843</v>
      </c>
      <c r="K11266" s="72">
        <v>6024016</v>
      </c>
      <c r="L11266" s="72">
        <v>6979182</v>
      </c>
      <c r="M11266" s="72">
        <v>6412969</v>
      </c>
      <c r="N11266" s="72">
        <v>5867377</v>
      </c>
      <c r="O11266" s="72">
        <v>6221560</v>
      </c>
      <c r="P11266" s="72">
        <v>6049173</v>
      </c>
    </row>
    <row r="11267" spans="1:16" hidden="1">
      <c r="A11267" s="72" t="s">
        <v>2132</v>
      </c>
      <c r="B11267" s="72" t="s">
        <v>3522</v>
      </c>
      <c r="C11267" s="72" t="s">
        <v>2107</v>
      </c>
      <c r="D11267" s="72">
        <v>16174</v>
      </c>
      <c r="E11267" s="72">
        <v>16565</v>
      </c>
      <c r="F11267" s="72">
        <v>16544</v>
      </c>
      <c r="G11267" s="72">
        <v>16828</v>
      </c>
      <c r="H11267" s="72">
        <v>16616</v>
      </c>
      <c r="I11267" s="72">
        <v>16207</v>
      </c>
      <c r="J11267" s="72">
        <v>16318</v>
      </c>
      <c r="K11267" s="72">
        <v>16307</v>
      </c>
      <c r="L11267" s="72">
        <v>17028</v>
      </c>
      <c r="M11267" s="72">
        <v>17213</v>
      </c>
      <c r="N11267" s="72">
        <v>17227</v>
      </c>
      <c r="O11267" s="72">
        <v>17341</v>
      </c>
      <c r="P11267" s="72">
        <v>17923</v>
      </c>
    </row>
    <row r="11268" spans="1:16" hidden="1">
      <c r="A11268" s="72" t="s">
        <v>2132</v>
      </c>
      <c r="B11268" s="72" t="s">
        <v>3522</v>
      </c>
      <c r="C11268" s="72" t="s">
        <v>2108</v>
      </c>
      <c r="D11268" s="72">
        <v>65626094</v>
      </c>
      <c r="E11268" s="72">
        <v>58253461</v>
      </c>
      <c r="F11268" s="72">
        <v>50150130</v>
      </c>
      <c r="G11268" s="72">
        <v>59788680</v>
      </c>
      <c r="H11268" s="72">
        <v>71914793</v>
      </c>
      <c r="I11268" s="72">
        <v>59866087</v>
      </c>
      <c r="J11268" s="72">
        <v>48067826</v>
      </c>
      <c r="K11268" s="72">
        <v>56574089</v>
      </c>
      <c r="L11268" s="72">
        <v>61875534</v>
      </c>
      <c r="M11268" s="72">
        <v>60627754</v>
      </c>
      <c r="N11268" s="72">
        <v>53092608</v>
      </c>
      <c r="O11268" s="72">
        <v>68601094</v>
      </c>
      <c r="P11268" s="72">
        <v>80891511</v>
      </c>
    </row>
    <row r="11269" spans="1:16" hidden="1">
      <c r="A11269" s="72" t="s">
        <v>2158</v>
      </c>
      <c r="B11269" s="72" t="s">
        <v>3522</v>
      </c>
      <c r="C11269" s="72" t="s">
        <v>2103</v>
      </c>
      <c r="D11269" s="72">
        <v>32344399</v>
      </c>
      <c r="E11269" s="72">
        <v>29858373</v>
      </c>
      <c r="F11269" s="72">
        <v>27118036</v>
      </c>
      <c r="G11269" s="72">
        <v>32738037</v>
      </c>
      <c r="H11269" s="72">
        <v>36110581</v>
      </c>
      <c r="I11269" s="72">
        <v>33256459</v>
      </c>
      <c r="J11269" s="72">
        <v>29337816</v>
      </c>
      <c r="K11269" s="72">
        <v>30545103</v>
      </c>
      <c r="L11269" s="72">
        <v>35412801</v>
      </c>
      <c r="M11269" s="72">
        <v>32188292</v>
      </c>
      <c r="N11269" s="72">
        <v>28798022</v>
      </c>
      <c r="O11269" s="72">
        <v>31343621</v>
      </c>
      <c r="P11269" s="72">
        <v>32315836</v>
      </c>
    </row>
    <row r="11270" spans="1:16" hidden="1">
      <c r="A11270" s="72" t="s">
        <v>2158</v>
      </c>
      <c r="B11270" s="72" t="s">
        <v>3522</v>
      </c>
      <c r="C11270" s="72" t="s">
        <v>2104</v>
      </c>
      <c r="D11270" s="72">
        <v>409773</v>
      </c>
      <c r="E11270" s="72">
        <v>414918</v>
      </c>
      <c r="F11270" s="72">
        <v>420100</v>
      </c>
      <c r="G11270" s="72">
        <v>426724</v>
      </c>
      <c r="H11270" s="72">
        <v>433379</v>
      </c>
      <c r="I11270" s="72">
        <v>437964</v>
      </c>
      <c r="J11270" s="72">
        <v>443788</v>
      </c>
      <c r="K11270" s="72">
        <v>447233</v>
      </c>
      <c r="L11270" s="72">
        <v>453784</v>
      </c>
      <c r="M11270" s="72">
        <v>453493</v>
      </c>
      <c r="N11270" s="72">
        <v>452162</v>
      </c>
      <c r="O11270" s="72">
        <v>452238</v>
      </c>
      <c r="P11270" s="72">
        <v>460961</v>
      </c>
    </row>
    <row r="11271" spans="1:16" hidden="1">
      <c r="A11271" s="72" t="s">
        <v>2158</v>
      </c>
      <c r="B11271" s="72" t="s">
        <v>3522</v>
      </c>
      <c r="C11271" s="72" t="s">
        <v>2105</v>
      </c>
      <c r="D11271" s="72">
        <v>393404926</v>
      </c>
      <c r="E11271" s="72">
        <v>357247751</v>
      </c>
      <c r="F11271" s="72">
        <v>319046545</v>
      </c>
      <c r="G11271" s="72">
        <v>351249359</v>
      </c>
      <c r="H11271" s="72">
        <v>426924161</v>
      </c>
      <c r="I11271" s="72">
        <v>375822214</v>
      </c>
      <c r="J11271" s="72">
        <v>286128260</v>
      </c>
      <c r="K11271" s="72">
        <v>353222073</v>
      </c>
      <c r="L11271" s="72">
        <v>380329095</v>
      </c>
      <c r="M11271" s="72">
        <v>400251134</v>
      </c>
      <c r="N11271" s="72">
        <v>326494635</v>
      </c>
      <c r="O11271" s="72">
        <v>382506173</v>
      </c>
      <c r="P11271" s="72">
        <v>466044341</v>
      </c>
    </row>
    <row r="11272" spans="1:16" hidden="1">
      <c r="A11272" s="72" t="s">
        <v>2158</v>
      </c>
      <c r="B11272" s="72" t="s">
        <v>3522</v>
      </c>
      <c r="C11272" s="72" t="s">
        <v>2106</v>
      </c>
      <c r="D11272" s="72">
        <v>6733355</v>
      </c>
      <c r="E11272" s="72">
        <v>6052525</v>
      </c>
      <c r="F11272" s="72">
        <v>5614972</v>
      </c>
      <c r="G11272" s="72">
        <v>6667077</v>
      </c>
      <c r="H11272" s="72">
        <v>7229762</v>
      </c>
      <c r="I11272" s="72">
        <v>6868613</v>
      </c>
      <c r="J11272" s="72">
        <v>5946979</v>
      </c>
      <c r="K11272" s="72">
        <v>6298059</v>
      </c>
      <c r="L11272" s="72">
        <v>7133284</v>
      </c>
      <c r="M11272" s="72">
        <v>6912950</v>
      </c>
      <c r="N11272" s="72">
        <v>6224939</v>
      </c>
      <c r="O11272" s="72">
        <v>6878169</v>
      </c>
      <c r="P11272" s="72">
        <v>7292317</v>
      </c>
    </row>
    <row r="11273" spans="1:16" hidden="1">
      <c r="A11273" s="72" t="s">
        <v>2158</v>
      </c>
      <c r="B11273" s="72" t="s">
        <v>3522</v>
      </c>
      <c r="C11273" s="72" t="s">
        <v>2107</v>
      </c>
      <c r="D11273" s="72">
        <v>17941</v>
      </c>
      <c r="E11273" s="72">
        <v>18234</v>
      </c>
      <c r="F11273" s="72">
        <v>18299</v>
      </c>
      <c r="G11273" s="72">
        <v>18799</v>
      </c>
      <c r="H11273" s="72">
        <v>19028</v>
      </c>
      <c r="I11273" s="72">
        <v>18864</v>
      </c>
      <c r="J11273" s="72">
        <v>18647</v>
      </c>
      <c r="K11273" s="72">
        <v>18699</v>
      </c>
      <c r="L11273" s="72">
        <v>19395</v>
      </c>
      <c r="M11273" s="72">
        <v>19669</v>
      </c>
      <c r="N11273" s="72">
        <v>19750</v>
      </c>
      <c r="O11273" s="72">
        <v>20134</v>
      </c>
      <c r="P11273" s="72">
        <v>20458</v>
      </c>
    </row>
    <row r="11274" spans="1:16" hidden="1">
      <c r="A11274" s="72" t="s">
        <v>2158</v>
      </c>
      <c r="B11274" s="72" t="s">
        <v>3522</v>
      </c>
      <c r="C11274" s="72" t="s">
        <v>2108</v>
      </c>
      <c r="D11274" s="72">
        <v>65939240</v>
      </c>
      <c r="E11274" s="72">
        <v>59840038</v>
      </c>
      <c r="F11274" s="72">
        <v>48725705</v>
      </c>
      <c r="G11274" s="72">
        <v>55592937</v>
      </c>
      <c r="H11274" s="72">
        <v>69365813</v>
      </c>
      <c r="I11274" s="72">
        <v>55289989</v>
      </c>
      <c r="J11274" s="72">
        <v>39216780</v>
      </c>
      <c r="K11274" s="72">
        <v>50093375</v>
      </c>
      <c r="L11274" s="72">
        <v>55027871</v>
      </c>
      <c r="M11274" s="72">
        <v>65180141</v>
      </c>
      <c r="N11274" s="72">
        <v>50688151</v>
      </c>
      <c r="O11274" s="72">
        <v>66880091</v>
      </c>
      <c r="P11274" s="72">
        <v>85152255</v>
      </c>
    </row>
    <row r="11275" spans="1:16" hidden="1">
      <c r="A11275" s="72" t="s">
        <v>2130</v>
      </c>
      <c r="B11275" s="72" t="s">
        <v>3523</v>
      </c>
      <c r="C11275" s="72" t="s">
        <v>2103</v>
      </c>
      <c r="D11275" s="72">
        <v>21086</v>
      </c>
      <c r="E11275" s="72">
        <v>15602</v>
      </c>
      <c r="F11275" s="72">
        <v>10891</v>
      </c>
      <c r="G11275" s="72">
        <v>10323</v>
      </c>
      <c r="I11275" s="72">
        <v>8701</v>
      </c>
      <c r="J11275" s="72">
        <v>7451</v>
      </c>
      <c r="K11275" s="72">
        <v>8853</v>
      </c>
      <c r="L11275" s="72">
        <v>7832</v>
      </c>
      <c r="M11275" s="72">
        <v>67994</v>
      </c>
      <c r="N11275" s="72">
        <v>61437</v>
      </c>
      <c r="O11275" s="72">
        <v>7028</v>
      </c>
      <c r="P11275" s="72">
        <v>5967</v>
      </c>
    </row>
    <row r="11276" spans="1:16" hidden="1">
      <c r="A11276" s="72" t="s">
        <v>2130</v>
      </c>
      <c r="B11276" s="72" t="s">
        <v>3523</v>
      </c>
      <c r="C11276" s="72" t="s">
        <v>2104</v>
      </c>
      <c r="D11276" s="72">
        <v>651</v>
      </c>
      <c r="E11276" s="72">
        <v>638</v>
      </c>
      <c r="F11276" s="72">
        <v>630</v>
      </c>
      <c r="G11276" s="72">
        <v>598</v>
      </c>
      <c r="H11276" s="72">
        <v>574</v>
      </c>
      <c r="I11276" s="72">
        <v>540</v>
      </c>
      <c r="J11276" s="72">
        <v>579</v>
      </c>
      <c r="K11276" s="72">
        <v>550</v>
      </c>
      <c r="L11276" s="72">
        <v>505</v>
      </c>
      <c r="M11276" s="72">
        <v>516</v>
      </c>
      <c r="N11276" s="72">
        <v>516</v>
      </c>
      <c r="O11276" s="72">
        <v>516</v>
      </c>
      <c r="P11276" s="72">
        <v>493</v>
      </c>
    </row>
    <row r="11277" spans="1:16" hidden="1">
      <c r="A11277" s="72" t="s">
        <v>2130</v>
      </c>
      <c r="B11277" s="72" t="s">
        <v>3523</v>
      </c>
      <c r="C11277" s="72" t="s">
        <v>2105</v>
      </c>
      <c r="D11277" s="72">
        <v>523593</v>
      </c>
      <c r="E11277" s="72">
        <v>449284</v>
      </c>
      <c r="F11277" s="72">
        <v>56198</v>
      </c>
      <c r="G11277" s="72">
        <v>53388</v>
      </c>
      <c r="I11277" s="72">
        <v>42439</v>
      </c>
      <c r="J11277" s="72">
        <v>43169</v>
      </c>
      <c r="K11277" s="72">
        <v>37794</v>
      </c>
      <c r="L11277" s="72">
        <v>40123</v>
      </c>
      <c r="M11277" s="72">
        <v>352044</v>
      </c>
      <c r="N11277" s="72">
        <v>314008</v>
      </c>
      <c r="O11277" s="72">
        <v>371337</v>
      </c>
      <c r="P11277" s="72">
        <v>432701</v>
      </c>
    </row>
    <row r="11278" spans="1:16" hidden="1">
      <c r="A11278" s="72" t="s">
        <v>2130</v>
      </c>
      <c r="B11278" s="72" t="s">
        <v>3523</v>
      </c>
      <c r="C11278" s="72" t="s">
        <v>2106</v>
      </c>
      <c r="D11278" s="72">
        <v>4682</v>
      </c>
      <c r="E11278" s="72">
        <v>4046</v>
      </c>
      <c r="F11278" s="72">
        <v>3123</v>
      </c>
      <c r="G11278" s="72">
        <v>2864</v>
      </c>
      <c r="I11278" s="72">
        <v>3184</v>
      </c>
      <c r="J11278" s="72">
        <v>2618</v>
      </c>
      <c r="K11278" s="72">
        <v>2197</v>
      </c>
      <c r="L11278" s="72">
        <v>3070</v>
      </c>
      <c r="M11278" s="72">
        <v>24931</v>
      </c>
      <c r="N11278" s="72">
        <v>18432</v>
      </c>
      <c r="O11278" s="72">
        <v>2372</v>
      </c>
      <c r="P11278" s="72">
        <v>2237</v>
      </c>
    </row>
    <row r="11279" spans="1:16" hidden="1">
      <c r="A11279" s="72" t="s">
        <v>2130</v>
      </c>
      <c r="B11279" s="72" t="s">
        <v>3523</v>
      </c>
      <c r="C11279" s="72" t="s">
        <v>2107</v>
      </c>
      <c r="D11279" s="72">
        <v>56</v>
      </c>
      <c r="E11279" s="72">
        <v>56</v>
      </c>
      <c r="F11279" s="72">
        <v>55</v>
      </c>
      <c r="G11279" s="72">
        <v>49</v>
      </c>
      <c r="H11279" s="72">
        <v>50</v>
      </c>
      <c r="I11279" s="72">
        <v>61</v>
      </c>
      <c r="J11279" s="72">
        <v>54</v>
      </c>
      <c r="K11279" s="72">
        <v>47</v>
      </c>
      <c r="L11279" s="72">
        <v>60</v>
      </c>
      <c r="M11279" s="72">
        <v>49</v>
      </c>
      <c r="N11279" s="72">
        <v>49</v>
      </c>
      <c r="O11279" s="72">
        <v>49</v>
      </c>
      <c r="P11279" s="72">
        <v>49</v>
      </c>
    </row>
    <row r="11280" spans="1:16" hidden="1">
      <c r="A11280" s="72" t="s">
        <v>2130</v>
      </c>
      <c r="B11280" s="72" t="s">
        <v>3523</v>
      </c>
      <c r="C11280" s="72" t="s">
        <v>2108</v>
      </c>
      <c r="D11280" s="72">
        <v>109133</v>
      </c>
      <c r="E11280" s="72">
        <v>122716</v>
      </c>
      <c r="F11280" s="72">
        <v>15428</v>
      </c>
      <c r="G11280" s="72">
        <v>13453</v>
      </c>
      <c r="I11280" s="72">
        <v>13652</v>
      </c>
      <c r="J11280" s="72">
        <v>12198</v>
      </c>
      <c r="K11280" s="72">
        <v>11982</v>
      </c>
      <c r="L11280" s="72">
        <v>14238</v>
      </c>
      <c r="M11280" s="72">
        <v>111681</v>
      </c>
      <c r="N11280" s="72">
        <v>83603</v>
      </c>
      <c r="O11280" s="72">
        <v>11819</v>
      </c>
      <c r="P11280" s="72">
        <v>146146</v>
      </c>
    </row>
    <row r="11281" spans="1:16" hidden="1">
      <c r="A11281" s="72" t="s">
        <v>2130</v>
      </c>
      <c r="B11281" s="72" t="s">
        <v>3524</v>
      </c>
      <c r="C11281" s="72" t="s">
        <v>2103</v>
      </c>
      <c r="D11281" s="72">
        <v>18153</v>
      </c>
      <c r="E11281" s="72">
        <v>15840</v>
      </c>
      <c r="F11281" s="72">
        <v>11581</v>
      </c>
      <c r="G11281" s="72">
        <v>16697</v>
      </c>
      <c r="H11281" s="72">
        <v>18279</v>
      </c>
      <c r="I11281" s="72">
        <v>12060</v>
      </c>
      <c r="J11281" s="72">
        <v>12442</v>
      </c>
      <c r="K11281" s="72">
        <v>12709</v>
      </c>
      <c r="L11281" s="72">
        <v>9180</v>
      </c>
      <c r="M11281" s="72">
        <v>9302</v>
      </c>
      <c r="N11281" s="72">
        <v>8955</v>
      </c>
      <c r="O11281" s="72">
        <v>11961</v>
      </c>
      <c r="P11281" s="72">
        <v>9317</v>
      </c>
    </row>
    <row r="11282" spans="1:16" hidden="1">
      <c r="A11282" s="72" t="s">
        <v>2130</v>
      </c>
      <c r="B11282" s="72" t="s">
        <v>3524</v>
      </c>
      <c r="C11282" s="72" t="s">
        <v>2104</v>
      </c>
      <c r="D11282" s="72">
        <v>504</v>
      </c>
      <c r="E11282" s="72">
        <v>486</v>
      </c>
      <c r="F11282" s="72">
        <v>476</v>
      </c>
      <c r="G11282" s="72">
        <v>502</v>
      </c>
      <c r="H11282" s="72">
        <v>454</v>
      </c>
      <c r="I11282" s="72">
        <v>440</v>
      </c>
      <c r="J11282" s="72">
        <v>445</v>
      </c>
      <c r="K11282" s="72">
        <v>438</v>
      </c>
      <c r="L11282" s="72">
        <v>448</v>
      </c>
      <c r="M11282" s="72">
        <v>412</v>
      </c>
      <c r="N11282" s="72">
        <v>451</v>
      </c>
      <c r="O11282" s="72">
        <v>464</v>
      </c>
      <c r="P11282" s="72">
        <v>406</v>
      </c>
    </row>
    <row r="11283" spans="1:16" hidden="1">
      <c r="A11283" s="72" t="s">
        <v>2130</v>
      </c>
      <c r="B11283" s="72" t="s">
        <v>3524</v>
      </c>
      <c r="C11283" s="72" t="s">
        <v>2105</v>
      </c>
      <c r="D11283" s="72">
        <v>431637</v>
      </c>
      <c r="E11283" s="72">
        <v>394155</v>
      </c>
      <c r="F11283" s="72">
        <v>304915</v>
      </c>
      <c r="G11283" s="72">
        <v>317039</v>
      </c>
      <c r="H11283" s="72">
        <v>411758</v>
      </c>
      <c r="I11283" s="72">
        <v>416599</v>
      </c>
      <c r="J11283" s="72">
        <v>386032</v>
      </c>
      <c r="K11283" s="72">
        <v>364860</v>
      </c>
      <c r="L11283" s="72">
        <v>361851</v>
      </c>
      <c r="M11283" s="72">
        <v>234899</v>
      </c>
      <c r="N11283" s="72">
        <v>210262</v>
      </c>
      <c r="O11283" s="72">
        <v>261526</v>
      </c>
      <c r="P11283" s="72">
        <v>240345</v>
      </c>
    </row>
    <row r="11284" spans="1:16" hidden="1">
      <c r="A11284" s="72" t="s">
        <v>2130</v>
      </c>
      <c r="B11284" s="72" t="s">
        <v>3524</v>
      </c>
      <c r="C11284" s="72" t="s">
        <v>2106</v>
      </c>
      <c r="D11284" s="72">
        <v>2063</v>
      </c>
      <c r="E11284" s="72">
        <v>1670</v>
      </c>
      <c r="F11284" s="72">
        <v>1537</v>
      </c>
      <c r="G11284" s="72">
        <v>1491</v>
      </c>
      <c r="H11284" s="72">
        <v>1698</v>
      </c>
      <c r="I11284" s="72">
        <v>1355</v>
      </c>
      <c r="J11284" s="72">
        <v>1367</v>
      </c>
      <c r="K11284" s="72">
        <v>820</v>
      </c>
      <c r="L11284" s="72">
        <v>798</v>
      </c>
      <c r="M11284" s="72">
        <v>920</v>
      </c>
      <c r="N11284" s="72">
        <v>687</v>
      </c>
      <c r="O11284" s="72">
        <v>1455</v>
      </c>
      <c r="P11284" s="72">
        <v>1958</v>
      </c>
    </row>
    <row r="11285" spans="1:16" hidden="1">
      <c r="A11285" s="72" t="s">
        <v>2130</v>
      </c>
      <c r="B11285" s="72" t="s">
        <v>3524</v>
      </c>
      <c r="C11285" s="72" t="s">
        <v>2107</v>
      </c>
      <c r="D11285" s="72">
        <v>27</v>
      </c>
      <c r="E11285" s="72">
        <v>25</v>
      </c>
      <c r="F11285" s="72">
        <v>23</v>
      </c>
      <c r="G11285" s="72">
        <v>22</v>
      </c>
      <c r="H11285" s="72">
        <v>22</v>
      </c>
      <c r="I11285" s="72">
        <v>21</v>
      </c>
      <c r="J11285" s="72">
        <v>20</v>
      </c>
      <c r="K11285" s="72">
        <v>20</v>
      </c>
      <c r="L11285" s="72">
        <v>20</v>
      </c>
      <c r="M11285" s="72">
        <v>21</v>
      </c>
      <c r="N11285" s="72">
        <v>21</v>
      </c>
      <c r="O11285" s="72">
        <v>21</v>
      </c>
      <c r="P11285" s="72">
        <v>21</v>
      </c>
    </row>
    <row r="11286" spans="1:16" hidden="1">
      <c r="A11286" s="72" t="s">
        <v>2130</v>
      </c>
      <c r="B11286" s="72" t="s">
        <v>3524</v>
      </c>
      <c r="C11286" s="72" t="s">
        <v>2108</v>
      </c>
      <c r="D11286" s="72">
        <v>45119</v>
      </c>
      <c r="E11286" s="72">
        <v>45029</v>
      </c>
      <c r="F11286" s="72">
        <v>29067</v>
      </c>
      <c r="G11286" s="72">
        <v>28365</v>
      </c>
      <c r="H11286" s="72">
        <v>38195</v>
      </c>
      <c r="I11286" s="72">
        <v>46846</v>
      </c>
      <c r="J11286" s="72">
        <v>38991</v>
      </c>
      <c r="K11286" s="72">
        <v>26658</v>
      </c>
      <c r="L11286" s="72">
        <v>30485</v>
      </c>
      <c r="M11286" s="72">
        <v>24506</v>
      </c>
      <c r="N11286" s="72">
        <v>18930</v>
      </c>
      <c r="O11286" s="72">
        <v>31858</v>
      </c>
      <c r="P11286" s="72">
        <v>47517</v>
      </c>
    </row>
    <row r="11287" spans="1:16" hidden="1">
      <c r="A11287" s="72" t="s">
        <v>2125</v>
      </c>
      <c r="B11287" s="72" t="s">
        <v>3525</v>
      </c>
      <c r="C11287" s="72" t="s">
        <v>2103</v>
      </c>
      <c r="D11287" s="72">
        <v>219198</v>
      </c>
      <c r="E11287" s="72">
        <v>205062</v>
      </c>
      <c r="F11287" s="72">
        <v>174233</v>
      </c>
      <c r="G11287" s="72">
        <v>226803</v>
      </c>
      <c r="H11287" s="72">
        <v>243368</v>
      </c>
      <c r="I11287" s="72">
        <v>209290</v>
      </c>
      <c r="J11287" s="72">
        <v>194935</v>
      </c>
      <c r="K11287" s="72">
        <v>185026</v>
      </c>
      <c r="L11287" s="72">
        <v>225292</v>
      </c>
      <c r="M11287" s="72">
        <v>241374</v>
      </c>
      <c r="N11287" s="72">
        <v>219589</v>
      </c>
      <c r="O11287" s="72">
        <v>218608</v>
      </c>
      <c r="P11287" s="72">
        <v>240044</v>
      </c>
    </row>
    <row r="11288" spans="1:16" hidden="1">
      <c r="A11288" s="72" t="s">
        <v>2125</v>
      </c>
      <c r="B11288" s="72" t="s">
        <v>3525</v>
      </c>
      <c r="C11288" s="72" t="s">
        <v>2104</v>
      </c>
      <c r="D11288" s="72">
        <v>3421</v>
      </c>
      <c r="E11288" s="72">
        <v>3462</v>
      </c>
      <c r="F11288" s="72">
        <v>3479</v>
      </c>
      <c r="G11288" s="72">
        <v>3479</v>
      </c>
      <c r="H11288" s="72">
        <v>3530</v>
      </c>
      <c r="I11288" s="72">
        <v>3582</v>
      </c>
      <c r="J11288" s="72">
        <v>3634</v>
      </c>
      <c r="K11288" s="72">
        <v>3693</v>
      </c>
      <c r="L11288" s="72">
        <v>3756</v>
      </c>
      <c r="M11288" s="72">
        <v>3805</v>
      </c>
      <c r="N11288" s="72">
        <v>3448</v>
      </c>
      <c r="O11288" s="72">
        <v>3874</v>
      </c>
      <c r="P11288" s="72">
        <v>3937</v>
      </c>
    </row>
    <row r="11289" spans="1:16" hidden="1">
      <c r="A11289" s="72" t="s">
        <v>2125</v>
      </c>
      <c r="B11289" s="72" t="s">
        <v>3525</v>
      </c>
      <c r="C11289" s="72" t="s">
        <v>2105</v>
      </c>
      <c r="D11289" s="72">
        <v>2852973</v>
      </c>
      <c r="E11289" s="72">
        <v>2413074</v>
      </c>
      <c r="F11289" s="72">
        <v>1786876</v>
      </c>
      <c r="G11289" s="72">
        <v>1786876</v>
      </c>
      <c r="H11289" s="72">
        <v>2567214</v>
      </c>
      <c r="I11289" s="72">
        <v>1923898</v>
      </c>
      <c r="J11289" s="72">
        <v>1758170</v>
      </c>
      <c r="K11289" s="72">
        <v>1738359</v>
      </c>
      <c r="L11289" s="72">
        <v>2185616</v>
      </c>
      <c r="M11289" s="72">
        <v>2199726</v>
      </c>
      <c r="N11289" s="72">
        <v>1858219</v>
      </c>
      <c r="O11289" s="72">
        <v>2084076</v>
      </c>
      <c r="P11289" s="72">
        <v>2762812</v>
      </c>
    </row>
    <row r="11290" spans="1:16" hidden="1">
      <c r="A11290" s="72" t="s">
        <v>2125</v>
      </c>
      <c r="B11290" s="72" t="s">
        <v>3525</v>
      </c>
      <c r="C11290" s="72" t="s">
        <v>2106</v>
      </c>
      <c r="D11290" s="72">
        <v>89882</v>
      </c>
      <c r="E11290" s="72">
        <v>80456</v>
      </c>
      <c r="F11290" s="72">
        <v>67784</v>
      </c>
      <c r="G11290" s="72">
        <v>88818</v>
      </c>
      <c r="H11290" s="72">
        <v>95455</v>
      </c>
      <c r="I11290" s="72">
        <v>81355</v>
      </c>
      <c r="J11290" s="72">
        <v>73933</v>
      </c>
      <c r="K11290" s="72">
        <v>69206</v>
      </c>
      <c r="L11290" s="72">
        <v>114024</v>
      </c>
      <c r="M11290" s="72">
        <v>88901</v>
      </c>
      <c r="N11290" s="72">
        <v>79604</v>
      </c>
      <c r="O11290" s="72">
        <v>79254</v>
      </c>
      <c r="P11290" s="72">
        <v>86260</v>
      </c>
    </row>
    <row r="11291" spans="1:16" hidden="1">
      <c r="A11291" s="72" t="s">
        <v>2125</v>
      </c>
      <c r="B11291" s="72" t="s">
        <v>3525</v>
      </c>
      <c r="C11291" s="72" t="s">
        <v>2107</v>
      </c>
      <c r="D11291" s="72">
        <v>311</v>
      </c>
      <c r="E11291" s="72">
        <v>308</v>
      </c>
      <c r="F11291" s="72">
        <v>308</v>
      </c>
      <c r="G11291" s="72">
        <v>306</v>
      </c>
      <c r="H11291" s="72">
        <v>310</v>
      </c>
      <c r="I11291" s="72">
        <v>313</v>
      </c>
      <c r="J11291" s="72">
        <v>316</v>
      </c>
      <c r="K11291" s="72">
        <v>316</v>
      </c>
      <c r="L11291" s="72">
        <v>317</v>
      </c>
      <c r="M11291" s="72">
        <v>314</v>
      </c>
      <c r="N11291" s="72">
        <v>311</v>
      </c>
      <c r="O11291" s="72">
        <v>321</v>
      </c>
      <c r="P11291" s="72">
        <v>319</v>
      </c>
    </row>
    <row r="11292" spans="1:16" hidden="1">
      <c r="A11292" s="72" t="s">
        <v>2125</v>
      </c>
      <c r="B11292" s="72" t="s">
        <v>3525</v>
      </c>
      <c r="C11292" s="72" t="s">
        <v>2108</v>
      </c>
      <c r="D11292" s="72">
        <v>1067790</v>
      </c>
      <c r="E11292" s="72">
        <v>844967</v>
      </c>
      <c r="F11292" s="72">
        <v>594553</v>
      </c>
      <c r="G11292" s="72">
        <v>740784</v>
      </c>
      <c r="H11292" s="72">
        <v>904684</v>
      </c>
      <c r="I11292" s="72">
        <v>646207</v>
      </c>
      <c r="J11292" s="72">
        <v>500245</v>
      </c>
      <c r="K11292" s="72">
        <v>550162</v>
      </c>
      <c r="L11292" s="72">
        <v>715146</v>
      </c>
      <c r="M11292" s="72">
        <v>713131</v>
      </c>
      <c r="N11292" s="72">
        <v>567668</v>
      </c>
      <c r="O11292" s="72">
        <v>655931</v>
      </c>
      <c r="P11292" s="72">
        <v>829144</v>
      </c>
    </row>
    <row r="11293" spans="1:16" hidden="1">
      <c r="A11293" s="72" t="s">
        <v>2125</v>
      </c>
      <c r="B11293" s="72" t="s">
        <v>3525</v>
      </c>
      <c r="C11293" s="72" t="s">
        <v>2109</v>
      </c>
      <c r="D11293" s="72">
        <v>992</v>
      </c>
      <c r="E11293" s="72">
        <v>3026</v>
      </c>
      <c r="F11293" s="72">
        <v>3141</v>
      </c>
    </row>
    <row r="11294" spans="1:16" hidden="1">
      <c r="A11294" s="72" t="s">
        <v>2125</v>
      </c>
      <c r="B11294" s="72" t="s">
        <v>3525</v>
      </c>
      <c r="C11294" s="72" t="s">
        <v>2110</v>
      </c>
      <c r="D11294" s="72">
        <v>1</v>
      </c>
      <c r="E11294" s="72">
        <v>1</v>
      </c>
      <c r="F11294" s="72">
        <v>1</v>
      </c>
    </row>
    <row r="11295" spans="1:16" hidden="1">
      <c r="A11295" s="72" t="s">
        <v>2125</v>
      </c>
      <c r="B11295" s="72" t="s">
        <v>3525</v>
      </c>
      <c r="C11295" s="72" t="s">
        <v>2111</v>
      </c>
      <c r="D11295" s="72">
        <v>10738</v>
      </c>
      <c r="E11295" s="72">
        <v>30103</v>
      </c>
      <c r="F11295" s="72">
        <v>24642</v>
      </c>
    </row>
    <row r="11296" spans="1:16" hidden="1">
      <c r="A11296" s="72" t="s">
        <v>2130</v>
      </c>
      <c r="B11296" s="72" t="s">
        <v>3526</v>
      </c>
      <c r="C11296" s="72" t="s">
        <v>2103</v>
      </c>
      <c r="E11296" s="72">
        <v>29348</v>
      </c>
      <c r="F11296" s="72">
        <v>9700</v>
      </c>
      <c r="G11296" s="72">
        <v>10515</v>
      </c>
      <c r="H11296" s="72">
        <v>14482</v>
      </c>
      <c r="I11296" s="72">
        <v>8257</v>
      </c>
      <c r="J11296" s="72">
        <v>9835</v>
      </c>
      <c r="K11296" s="72">
        <v>7662</v>
      </c>
      <c r="L11296" s="72">
        <v>6944</v>
      </c>
      <c r="M11296" s="72">
        <v>6225</v>
      </c>
      <c r="N11296" s="72">
        <v>3952</v>
      </c>
      <c r="O11296" s="72">
        <v>4043</v>
      </c>
      <c r="P11296" s="72">
        <v>4031</v>
      </c>
    </row>
    <row r="11297" spans="1:16" hidden="1">
      <c r="A11297" s="72" t="s">
        <v>2130</v>
      </c>
      <c r="B11297" s="72" t="s">
        <v>3526</v>
      </c>
      <c r="C11297" s="72" t="s">
        <v>2104</v>
      </c>
      <c r="E11297" s="72">
        <v>239</v>
      </c>
      <c r="F11297" s="72">
        <v>226</v>
      </c>
      <c r="G11297" s="72">
        <v>219</v>
      </c>
      <c r="H11297" s="72">
        <v>225</v>
      </c>
      <c r="I11297" s="72">
        <v>232</v>
      </c>
      <c r="J11297" s="72">
        <v>235</v>
      </c>
      <c r="K11297" s="72">
        <v>218</v>
      </c>
      <c r="L11297" s="72">
        <v>197</v>
      </c>
      <c r="M11297" s="72">
        <v>175</v>
      </c>
      <c r="N11297" s="72">
        <v>151</v>
      </c>
      <c r="O11297" s="72">
        <v>150</v>
      </c>
      <c r="P11297" s="72">
        <v>156</v>
      </c>
    </row>
    <row r="11298" spans="1:16" hidden="1">
      <c r="A11298" s="72" t="s">
        <v>2130</v>
      </c>
      <c r="B11298" s="72" t="s">
        <v>3526</v>
      </c>
      <c r="C11298" s="72" t="s">
        <v>2105</v>
      </c>
      <c r="E11298" s="72">
        <v>243961</v>
      </c>
      <c r="F11298" s="72">
        <v>50990</v>
      </c>
      <c r="G11298" s="72">
        <v>124602</v>
      </c>
      <c r="H11298" s="72">
        <v>184572</v>
      </c>
      <c r="I11298" s="72">
        <v>108519</v>
      </c>
      <c r="J11298" s="72">
        <v>116245</v>
      </c>
      <c r="K11298" s="72">
        <v>98457</v>
      </c>
      <c r="L11298" s="72">
        <v>108547</v>
      </c>
      <c r="M11298" s="72">
        <v>118637</v>
      </c>
      <c r="N11298" s="72">
        <v>88723</v>
      </c>
      <c r="O11298" s="72">
        <v>83505</v>
      </c>
      <c r="P11298" s="72">
        <v>87407</v>
      </c>
    </row>
    <row r="11299" spans="1:16" hidden="1">
      <c r="A11299" s="72" t="s">
        <v>2130</v>
      </c>
      <c r="B11299" s="72" t="s">
        <v>3526</v>
      </c>
      <c r="C11299" s="72" t="s">
        <v>2106</v>
      </c>
      <c r="E11299" s="72">
        <v>14035</v>
      </c>
      <c r="F11299" s="72">
        <v>5400</v>
      </c>
      <c r="G11299" s="72">
        <v>8397</v>
      </c>
      <c r="H11299" s="72">
        <v>6721</v>
      </c>
      <c r="I11299" s="72">
        <v>28420</v>
      </c>
      <c r="J11299" s="72">
        <v>4122</v>
      </c>
      <c r="K11299" s="72">
        <v>5223</v>
      </c>
      <c r="L11299" s="72">
        <v>4422</v>
      </c>
      <c r="M11299" s="72">
        <v>3621</v>
      </c>
      <c r="N11299" s="72">
        <v>4920</v>
      </c>
      <c r="O11299" s="72">
        <v>7379</v>
      </c>
      <c r="P11299" s="72">
        <v>2931</v>
      </c>
    </row>
    <row r="11300" spans="1:16" hidden="1">
      <c r="A11300" s="72" t="s">
        <v>2130</v>
      </c>
      <c r="B11300" s="72" t="s">
        <v>3526</v>
      </c>
      <c r="C11300" s="72" t="s">
        <v>2107</v>
      </c>
      <c r="E11300" s="72">
        <v>7</v>
      </c>
      <c r="F11300" s="72">
        <v>5</v>
      </c>
      <c r="G11300" s="72">
        <v>5</v>
      </c>
      <c r="H11300" s="72">
        <v>4</v>
      </c>
      <c r="I11300" s="72">
        <v>6</v>
      </c>
      <c r="J11300" s="72">
        <v>6</v>
      </c>
      <c r="K11300" s="72">
        <v>7</v>
      </c>
      <c r="L11300" s="72">
        <v>8</v>
      </c>
      <c r="M11300" s="72">
        <v>8</v>
      </c>
      <c r="N11300" s="72">
        <v>7</v>
      </c>
      <c r="O11300" s="72">
        <v>7</v>
      </c>
      <c r="P11300" s="72">
        <v>10</v>
      </c>
    </row>
    <row r="11301" spans="1:16" hidden="1">
      <c r="A11301" s="72" t="s">
        <v>2130</v>
      </c>
      <c r="B11301" s="72" t="s">
        <v>3526</v>
      </c>
      <c r="C11301" s="72" t="s">
        <v>2108</v>
      </c>
      <c r="E11301" s="72">
        <v>148319</v>
      </c>
      <c r="F11301" s="72">
        <v>28134</v>
      </c>
      <c r="G11301" s="72">
        <v>166680</v>
      </c>
      <c r="H11301" s="72">
        <v>69737</v>
      </c>
      <c r="I11301" s="72">
        <v>277491</v>
      </c>
      <c r="J11301" s="72">
        <v>17831</v>
      </c>
      <c r="K11301" s="72">
        <v>33009</v>
      </c>
      <c r="L11301" s="72">
        <v>43890</v>
      </c>
      <c r="M11301" s="72">
        <v>54771</v>
      </c>
      <c r="N11301" s="72">
        <v>73113</v>
      </c>
      <c r="O11301" s="72">
        <v>109420</v>
      </c>
      <c r="P11301" s="72">
        <v>39409</v>
      </c>
    </row>
    <row r="11302" spans="1:16" hidden="1">
      <c r="A11302" s="72" t="s">
        <v>2153</v>
      </c>
      <c r="B11302" s="72" t="s">
        <v>3527</v>
      </c>
      <c r="C11302" s="72" t="s">
        <v>2103</v>
      </c>
      <c r="D11302" s="72">
        <v>689744</v>
      </c>
      <c r="E11302" s="72">
        <v>673013</v>
      </c>
      <c r="F11302" s="72">
        <v>540619</v>
      </c>
      <c r="G11302" s="72">
        <v>717815</v>
      </c>
      <c r="H11302" s="72">
        <v>731895</v>
      </c>
      <c r="I11302" s="72">
        <v>587990</v>
      </c>
      <c r="J11302" s="72">
        <v>579331</v>
      </c>
      <c r="K11302" s="72">
        <v>593840</v>
      </c>
      <c r="L11302" s="72">
        <v>710759</v>
      </c>
      <c r="M11302" s="72">
        <v>722604</v>
      </c>
      <c r="N11302" s="72">
        <v>626322</v>
      </c>
      <c r="O11302" s="72">
        <v>599451</v>
      </c>
      <c r="P11302" s="72">
        <v>733149</v>
      </c>
    </row>
    <row r="11303" spans="1:16" hidden="1">
      <c r="A11303" s="72" t="s">
        <v>2153</v>
      </c>
      <c r="B11303" s="72" t="s">
        <v>3527</v>
      </c>
      <c r="C11303" s="72" t="s">
        <v>2104</v>
      </c>
      <c r="D11303" s="72">
        <v>8228</v>
      </c>
      <c r="E11303" s="72">
        <v>8264</v>
      </c>
      <c r="F11303" s="72">
        <v>8356</v>
      </c>
      <c r="G11303" s="72">
        <v>8273</v>
      </c>
      <c r="H11303" s="72">
        <v>8336</v>
      </c>
      <c r="I11303" s="72">
        <v>8414</v>
      </c>
      <c r="J11303" s="72">
        <v>8497</v>
      </c>
      <c r="K11303" s="72">
        <v>8610</v>
      </c>
      <c r="L11303" s="72">
        <v>8690</v>
      </c>
      <c r="M11303" s="72">
        <v>8777</v>
      </c>
      <c r="N11303" s="72">
        <v>8856</v>
      </c>
      <c r="O11303" s="72">
        <v>8925</v>
      </c>
      <c r="P11303" s="72">
        <v>8998</v>
      </c>
    </row>
    <row r="11304" spans="1:16" hidden="1">
      <c r="A11304" s="72" t="s">
        <v>2153</v>
      </c>
      <c r="B11304" s="72" t="s">
        <v>3527</v>
      </c>
      <c r="C11304" s="72" t="s">
        <v>2105</v>
      </c>
      <c r="D11304" s="72">
        <v>6510972</v>
      </c>
      <c r="E11304" s="72">
        <v>6311142</v>
      </c>
      <c r="F11304" s="72">
        <v>4748985</v>
      </c>
      <c r="G11304" s="72">
        <v>6290580</v>
      </c>
      <c r="H11304" s="72">
        <v>5908500</v>
      </c>
      <c r="I11304" s="72">
        <v>4681102</v>
      </c>
      <c r="J11304" s="72">
        <v>4226330</v>
      </c>
      <c r="K11304" s="72">
        <v>3926403</v>
      </c>
      <c r="L11304" s="72">
        <v>4508021</v>
      </c>
      <c r="M11304" s="72">
        <v>4603901</v>
      </c>
      <c r="N11304" s="72">
        <v>4043402</v>
      </c>
      <c r="O11304" s="72">
        <v>4016185</v>
      </c>
      <c r="P11304" s="72">
        <v>5083014</v>
      </c>
    </row>
    <row r="11305" spans="1:16" hidden="1">
      <c r="A11305" s="72" t="s">
        <v>2153</v>
      </c>
      <c r="B11305" s="72" t="s">
        <v>3527</v>
      </c>
      <c r="C11305" s="72" t="s">
        <v>2106</v>
      </c>
      <c r="D11305" s="72">
        <v>518335</v>
      </c>
      <c r="E11305" s="72">
        <v>522410</v>
      </c>
      <c r="F11305" s="72">
        <v>407251</v>
      </c>
      <c r="G11305" s="72">
        <v>645783</v>
      </c>
      <c r="H11305" s="72">
        <v>634073</v>
      </c>
      <c r="I11305" s="72">
        <v>349273</v>
      </c>
      <c r="J11305" s="72">
        <v>338345</v>
      </c>
      <c r="K11305" s="72">
        <v>344994</v>
      </c>
      <c r="L11305" s="72">
        <v>427191</v>
      </c>
      <c r="M11305" s="72">
        <v>451197</v>
      </c>
      <c r="N11305" s="72">
        <v>361760</v>
      </c>
      <c r="O11305" s="72">
        <v>351858</v>
      </c>
      <c r="P11305" s="72">
        <v>433700</v>
      </c>
    </row>
    <row r="11306" spans="1:16" hidden="1">
      <c r="A11306" s="72" t="s">
        <v>2153</v>
      </c>
      <c r="B11306" s="72" t="s">
        <v>3527</v>
      </c>
      <c r="C11306" s="72" t="s">
        <v>2107</v>
      </c>
      <c r="D11306" s="72">
        <v>1213</v>
      </c>
      <c r="E11306" s="72">
        <v>1223</v>
      </c>
      <c r="F11306" s="72">
        <v>1308</v>
      </c>
      <c r="G11306" s="72">
        <v>1293</v>
      </c>
      <c r="H11306" s="72">
        <v>1323</v>
      </c>
      <c r="I11306" s="72">
        <v>1376</v>
      </c>
      <c r="J11306" s="72">
        <v>1427</v>
      </c>
      <c r="K11306" s="72">
        <v>1430</v>
      </c>
      <c r="L11306" s="72">
        <v>1483</v>
      </c>
      <c r="M11306" s="72">
        <v>1493</v>
      </c>
      <c r="N11306" s="72">
        <v>1509</v>
      </c>
      <c r="O11306" s="72">
        <v>1538</v>
      </c>
      <c r="P11306" s="72">
        <v>1573</v>
      </c>
    </row>
    <row r="11307" spans="1:16" hidden="1">
      <c r="A11307" s="72" t="s">
        <v>2153</v>
      </c>
      <c r="B11307" s="72" t="s">
        <v>3527</v>
      </c>
      <c r="C11307" s="72" t="s">
        <v>2108</v>
      </c>
      <c r="D11307" s="72">
        <v>4323004</v>
      </c>
      <c r="E11307" s="72">
        <v>4317821</v>
      </c>
      <c r="F11307" s="72">
        <v>3159871</v>
      </c>
      <c r="G11307" s="72">
        <v>4817742</v>
      </c>
      <c r="H11307" s="72">
        <v>4451657</v>
      </c>
      <c r="I11307" s="72">
        <v>2407492</v>
      </c>
      <c r="J11307" s="72">
        <v>2166729</v>
      </c>
      <c r="K11307" s="72">
        <v>2003772</v>
      </c>
      <c r="L11307" s="72">
        <v>2378996</v>
      </c>
      <c r="M11307" s="72">
        <v>2422349</v>
      </c>
      <c r="N11307" s="72">
        <v>2038217</v>
      </c>
      <c r="O11307" s="72">
        <v>2038527</v>
      </c>
      <c r="P11307" s="72">
        <v>2686434</v>
      </c>
    </row>
    <row r="11308" spans="1:16" hidden="1">
      <c r="A11308" s="72" t="s">
        <v>2153</v>
      </c>
      <c r="B11308" s="72" t="s">
        <v>3527</v>
      </c>
      <c r="C11308" s="72" t="s">
        <v>2109</v>
      </c>
      <c r="D11308" s="72">
        <v>1856130</v>
      </c>
      <c r="E11308" s="72">
        <v>250787</v>
      </c>
      <c r="F11308" s="72">
        <v>272272</v>
      </c>
      <c r="G11308" s="72">
        <v>235590</v>
      </c>
      <c r="H11308" s="72">
        <v>274017</v>
      </c>
      <c r="I11308" s="72">
        <v>383402</v>
      </c>
      <c r="J11308" s="72">
        <v>372793</v>
      </c>
      <c r="K11308" s="72">
        <v>406556</v>
      </c>
      <c r="L11308" s="72">
        <v>477414</v>
      </c>
      <c r="M11308" s="72">
        <v>517355</v>
      </c>
      <c r="N11308" s="72">
        <v>453089</v>
      </c>
      <c r="O11308" s="72">
        <v>483043</v>
      </c>
      <c r="P11308" s="72">
        <v>574241</v>
      </c>
    </row>
    <row r="11309" spans="1:16" hidden="1">
      <c r="A11309" s="72" t="s">
        <v>2153</v>
      </c>
      <c r="B11309" s="72" t="s">
        <v>3527</v>
      </c>
      <c r="C11309" s="72" t="s">
        <v>2110</v>
      </c>
      <c r="D11309" s="72">
        <v>88</v>
      </c>
      <c r="E11309" s="72">
        <v>80</v>
      </c>
      <c r="F11309" s="72">
        <v>90</v>
      </c>
      <c r="G11309" s="72">
        <v>68</v>
      </c>
      <c r="H11309" s="72">
        <v>72</v>
      </c>
      <c r="I11309" s="72">
        <v>68</v>
      </c>
      <c r="J11309" s="72">
        <v>31</v>
      </c>
      <c r="K11309" s="72">
        <v>75</v>
      </c>
      <c r="L11309" s="72">
        <v>75</v>
      </c>
      <c r="M11309" s="72">
        <v>81</v>
      </c>
      <c r="N11309" s="72">
        <v>83</v>
      </c>
      <c r="O11309" s="72">
        <v>85</v>
      </c>
      <c r="P11309" s="72">
        <v>88</v>
      </c>
    </row>
    <row r="11310" spans="1:16" hidden="1">
      <c r="A11310" s="72" t="s">
        <v>2153</v>
      </c>
      <c r="B11310" s="72" t="s">
        <v>3527</v>
      </c>
      <c r="C11310" s="72" t="s">
        <v>2111</v>
      </c>
      <c r="D11310" s="72">
        <v>10419642</v>
      </c>
      <c r="E11310" s="72">
        <v>2042890</v>
      </c>
      <c r="F11310" s="72">
        <v>1998784</v>
      </c>
      <c r="G11310" s="72">
        <v>1772968</v>
      </c>
      <c r="H11310" s="72">
        <v>1941610</v>
      </c>
      <c r="I11310" s="72">
        <v>2530213</v>
      </c>
      <c r="J11310" s="72">
        <v>2195604</v>
      </c>
      <c r="K11310" s="72">
        <v>2154082</v>
      </c>
      <c r="L11310" s="72">
        <v>2477641</v>
      </c>
      <c r="M11310" s="72">
        <v>2737489</v>
      </c>
      <c r="N11310" s="72">
        <v>2355204</v>
      </c>
      <c r="O11310" s="72">
        <v>2572137</v>
      </c>
      <c r="P11310" s="72">
        <v>3353664</v>
      </c>
    </row>
    <row r="11311" spans="1:16" hidden="1">
      <c r="A11311" s="72" t="s">
        <v>2147</v>
      </c>
      <c r="B11311" s="72" t="s">
        <v>3528</v>
      </c>
      <c r="C11311" s="72" t="s">
        <v>2103</v>
      </c>
      <c r="D11311" s="72">
        <v>512230</v>
      </c>
      <c r="E11311" s="72">
        <v>540610</v>
      </c>
      <c r="F11311" s="72">
        <v>465965</v>
      </c>
      <c r="G11311" s="72">
        <v>592137</v>
      </c>
      <c r="H11311" s="72">
        <v>656746</v>
      </c>
      <c r="I11311" s="72">
        <v>585034</v>
      </c>
      <c r="J11311" s="72">
        <v>556923</v>
      </c>
      <c r="K11311" s="72">
        <v>561641</v>
      </c>
      <c r="L11311" s="72">
        <v>675685</v>
      </c>
      <c r="M11311" s="72">
        <v>684278</v>
      </c>
      <c r="N11311" s="72">
        <v>648293</v>
      </c>
      <c r="O11311" s="72">
        <v>646099</v>
      </c>
      <c r="P11311" s="72">
        <v>725088</v>
      </c>
    </row>
    <row r="11312" spans="1:16" hidden="1">
      <c r="A11312" s="72" t="s">
        <v>2147</v>
      </c>
      <c r="B11312" s="72" t="s">
        <v>3528</v>
      </c>
      <c r="C11312" s="72" t="s">
        <v>2104</v>
      </c>
      <c r="D11312" s="72">
        <v>5596</v>
      </c>
      <c r="E11312" s="72">
        <v>5657</v>
      </c>
      <c r="F11312" s="72">
        <v>5761</v>
      </c>
      <c r="G11312" s="72">
        <v>5890</v>
      </c>
      <c r="H11312" s="72">
        <v>6062</v>
      </c>
      <c r="I11312" s="72">
        <v>6242</v>
      </c>
      <c r="J11312" s="72">
        <v>6515</v>
      </c>
      <c r="K11312" s="72">
        <v>6742</v>
      </c>
      <c r="L11312" s="72">
        <v>6961</v>
      </c>
      <c r="M11312" s="72">
        <v>7116</v>
      </c>
      <c r="N11312" s="72">
        <v>7313</v>
      </c>
      <c r="O11312" s="72">
        <v>7534</v>
      </c>
      <c r="P11312" s="72">
        <v>7705</v>
      </c>
    </row>
    <row r="11313" spans="1:16" hidden="1">
      <c r="A11313" s="72" t="s">
        <v>2147</v>
      </c>
      <c r="B11313" s="72" t="s">
        <v>3528</v>
      </c>
      <c r="C11313" s="72" t="s">
        <v>2105</v>
      </c>
      <c r="D11313" s="72">
        <v>5007966</v>
      </c>
      <c r="E11313" s="72">
        <v>4883108</v>
      </c>
      <c r="F11313" s="72">
        <v>4053875</v>
      </c>
      <c r="G11313" s="72">
        <v>5043188</v>
      </c>
      <c r="H11313" s="72">
        <v>6140703</v>
      </c>
      <c r="I11313" s="72">
        <v>4786996</v>
      </c>
      <c r="J11313" s="72">
        <v>4524008</v>
      </c>
      <c r="K11313" s="72">
        <v>4688624</v>
      </c>
      <c r="L11313" s="72">
        <v>5538045</v>
      </c>
      <c r="M11313" s="72">
        <v>5376681</v>
      </c>
      <c r="N11313" s="72">
        <v>4888663</v>
      </c>
      <c r="O11313" s="72">
        <v>5941668</v>
      </c>
      <c r="P11313" s="72">
        <v>8127113</v>
      </c>
    </row>
    <row r="11314" spans="1:16" hidden="1">
      <c r="A11314" s="72" t="s">
        <v>2147</v>
      </c>
      <c r="B11314" s="72" t="s">
        <v>3528</v>
      </c>
      <c r="C11314" s="72" t="s">
        <v>2106</v>
      </c>
      <c r="D11314" s="72">
        <v>103608</v>
      </c>
      <c r="E11314" s="72">
        <v>111488</v>
      </c>
      <c r="F11314" s="72">
        <v>101232</v>
      </c>
      <c r="G11314" s="72">
        <v>123609</v>
      </c>
      <c r="H11314" s="72">
        <v>136626</v>
      </c>
      <c r="I11314" s="72">
        <v>170325</v>
      </c>
      <c r="J11314" s="72">
        <v>160078</v>
      </c>
      <c r="K11314" s="72">
        <v>151176</v>
      </c>
      <c r="L11314" s="72">
        <v>175408</v>
      </c>
      <c r="M11314" s="72">
        <v>185414</v>
      </c>
      <c r="N11314" s="72">
        <v>173881</v>
      </c>
      <c r="O11314" s="72">
        <v>180150</v>
      </c>
      <c r="P11314" s="72">
        <v>196749</v>
      </c>
    </row>
    <row r="11315" spans="1:16" hidden="1">
      <c r="A11315" s="72" t="s">
        <v>2147</v>
      </c>
      <c r="B11315" s="72" t="s">
        <v>3528</v>
      </c>
      <c r="C11315" s="72" t="s">
        <v>2107</v>
      </c>
      <c r="D11315" s="72">
        <v>236</v>
      </c>
      <c r="E11315" s="72">
        <v>252</v>
      </c>
      <c r="F11315" s="72">
        <v>253</v>
      </c>
      <c r="G11315" s="72">
        <v>253</v>
      </c>
      <c r="H11315" s="72">
        <v>265</v>
      </c>
      <c r="I11315" s="72">
        <v>266</v>
      </c>
      <c r="J11315" s="72">
        <v>272</v>
      </c>
      <c r="K11315" s="72">
        <v>278</v>
      </c>
      <c r="L11315" s="72">
        <v>281</v>
      </c>
      <c r="M11315" s="72">
        <v>280</v>
      </c>
      <c r="N11315" s="72">
        <v>282</v>
      </c>
      <c r="O11315" s="72">
        <v>286</v>
      </c>
      <c r="P11315" s="72">
        <v>319</v>
      </c>
    </row>
    <row r="11316" spans="1:16" hidden="1">
      <c r="A11316" s="72" t="s">
        <v>2147</v>
      </c>
      <c r="B11316" s="72" t="s">
        <v>3528</v>
      </c>
      <c r="C11316" s="72" t="s">
        <v>2108</v>
      </c>
      <c r="D11316" s="72">
        <v>895899</v>
      </c>
      <c r="E11316" s="72">
        <v>884416</v>
      </c>
      <c r="F11316" s="72">
        <v>751930</v>
      </c>
      <c r="G11316" s="72">
        <v>927181</v>
      </c>
      <c r="H11316" s="72">
        <v>1135142</v>
      </c>
      <c r="I11316" s="72">
        <v>1192083</v>
      </c>
      <c r="J11316" s="72">
        <v>1090705</v>
      </c>
      <c r="K11316" s="72">
        <v>1055662</v>
      </c>
      <c r="L11316" s="72">
        <v>1224278</v>
      </c>
      <c r="M11316" s="72">
        <v>1207066</v>
      </c>
      <c r="N11316" s="72">
        <v>1079990</v>
      </c>
      <c r="O11316" s="72">
        <v>1447423</v>
      </c>
      <c r="P11316" s="72">
        <v>2041742</v>
      </c>
    </row>
    <row r="11317" spans="1:16" hidden="1">
      <c r="A11317" s="72" t="s">
        <v>2127</v>
      </c>
      <c r="B11317" s="72" t="s">
        <v>3529</v>
      </c>
      <c r="C11317" s="72" t="s">
        <v>2103</v>
      </c>
      <c r="D11317" s="72">
        <v>335764</v>
      </c>
      <c r="E11317" s="72">
        <v>340261</v>
      </c>
      <c r="F11317" s="72">
        <v>268912</v>
      </c>
      <c r="G11317" s="72">
        <v>378196</v>
      </c>
      <c r="H11317" s="72">
        <v>414613</v>
      </c>
      <c r="I11317" s="72">
        <v>351891</v>
      </c>
      <c r="J11317" s="72">
        <v>362914</v>
      </c>
      <c r="K11317" s="72">
        <v>368187</v>
      </c>
      <c r="L11317" s="72">
        <v>503635</v>
      </c>
      <c r="M11317" s="72">
        <v>497003</v>
      </c>
      <c r="N11317" s="72">
        <v>451817</v>
      </c>
      <c r="O11317" s="72">
        <v>461994</v>
      </c>
      <c r="P11317" s="72">
        <v>564604</v>
      </c>
    </row>
    <row r="11318" spans="1:16" hidden="1">
      <c r="A11318" s="72" t="s">
        <v>2127</v>
      </c>
      <c r="B11318" s="72" t="s">
        <v>3529</v>
      </c>
      <c r="C11318" s="72" t="s">
        <v>2104</v>
      </c>
      <c r="D11318" s="72">
        <v>4437</v>
      </c>
      <c r="E11318" s="72">
        <v>4596</v>
      </c>
      <c r="F11318" s="72">
        <v>4721</v>
      </c>
      <c r="G11318" s="72">
        <v>4940</v>
      </c>
      <c r="H11318" s="72">
        <v>5201</v>
      </c>
      <c r="I11318" s="72">
        <v>5615</v>
      </c>
      <c r="J11318" s="72">
        <v>5975</v>
      </c>
      <c r="K11318" s="72">
        <v>6492</v>
      </c>
      <c r="L11318" s="72">
        <v>6773</v>
      </c>
      <c r="M11318" s="72">
        <v>7058</v>
      </c>
      <c r="N11318" s="72">
        <v>7526</v>
      </c>
      <c r="O11318" s="72">
        <v>8101</v>
      </c>
      <c r="P11318" s="72">
        <v>8675</v>
      </c>
    </row>
    <row r="11319" spans="1:16" hidden="1">
      <c r="A11319" s="72" t="s">
        <v>2127</v>
      </c>
      <c r="B11319" s="72" t="s">
        <v>3529</v>
      </c>
      <c r="C11319" s="72" t="s">
        <v>2105</v>
      </c>
      <c r="D11319" s="72">
        <v>3820180</v>
      </c>
      <c r="E11319" s="72">
        <v>3776858</v>
      </c>
      <c r="F11319" s="72">
        <v>3118719</v>
      </c>
      <c r="G11319" s="72">
        <v>3818780</v>
      </c>
      <c r="H11319" s="72">
        <v>4639964</v>
      </c>
      <c r="I11319" s="72">
        <v>3680625</v>
      </c>
      <c r="J11319" s="72">
        <v>4028937</v>
      </c>
      <c r="K11319" s="72">
        <v>4426909</v>
      </c>
      <c r="L11319" s="72">
        <v>6302935</v>
      </c>
      <c r="M11319" s="72">
        <v>5857449</v>
      </c>
      <c r="N11319" s="72">
        <v>5806412</v>
      </c>
      <c r="O11319" s="72">
        <v>8360995</v>
      </c>
      <c r="P11319" s="72">
        <v>8678800</v>
      </c>
    </row>
    <row r="11320" spans="1:16" hidden="1">
      <c r="A11320" s="72" t="s">
        <v>2127</v>
      </c>
      <c r="B11320" s="72" t="s">
        <v>3529</v>
      </c>
      <c r="C11320" s="72" t="s">
        <v>2106</v>
      </c>
      <c r="D11320" s="72">
        <v>37518</v>
      </c>
      <c r="E11320" s="72">
        <v>37162</v>
      </c>
      <c r="F11320" s="72">
        <v>28351</v>
      </c>
      <c r="G11320" s="72">
        <v>42187</v>
      </c>
      <c r="H11320" s="72">
        <v>49048</v>
      </c>
      <c r="I11320" s="72">
        <v>44439</v>
      </c>
      <c r="J11320" s="72">
        <v>48031</v>
      </c>
      <c r="K11320" s="72">
        <v>39344</v>
      </c>
      <c r="L11320" s="72">
        <v>55381</v>
      </c>
      <c r="M11320" s="72">
        <v>55407</v>
      </c>
      <c r="N11320" s="72">
        <v>57823</v>
      </c>
      <c r="O11320" s="72">
        <v>56701</v>
      </c>
      <c r="P11320" s="72">
        <v>75633</v>
      </c>
    </row>
    <row r="11321" spans="1:16" hidden="1">
      <c r="A11321" s="72" t="s">
        <v>2127</v>
      </c>
      <c r="B11321" s="72" t="s">
        <v>3529</v>
      </c>
      <c r="C11321" s="72" t="s">
        <v>2107</v>
      </c>
      <c r="D11321" s="72">
        <v>232</v>
      </c>
      <c r="E11321" s="72">
        <v>226</v>
      </c>
      <c r="F11321" s="72">
        <v>233</v>
      </c>
      <c r="G11321" s="72">
        <v>246</v>
      </c>
      <c r="H11321" s="72">
        <v>258</v>
      </c>
      <c r="I11321" s="72">
        <v>263</v>
      </c>
      <c r="J11321" s="72">
        <v>269</v>
      </c>
      <c r="K11321" s="72">
        <v>292</v>
      </c>
      <c r="L11321" s="72">
        <v>317</v>
      </c>
      <c r="M11321" s="72">
        <v>345</v>
      </c>
      <c r="N11321" s="72">
        <v>368</v>
      </c>
      <c r="O11321" s="72">
        <v>378</v>
      </c>
      <c r="P11321" s="72">
        <v>393</v>
      </c>
    </row>
    <row r="11322" spans="1:16" hidden="1">
      <c r="A11322" s="72" t="s">
        <v>2127</v>
      </c>
      <c r="B11322" s="72" t="s">
        <v>3529</v>
      </c>
      <c r="C11322" s="72" t="s">
        <v>2108</v>
      </c>
      <c r="D11322" s="72">
        <v>399748</v>
      </c>
      <c r="E11322" s="72">
        <v>383474</v>
      </c>
      <c r="F11322" s="72">
        <v>300330</v>
      </c>
      <c r="G11322" s="72">
        <v>391367</v>
      </c>
      <c r="H11322" s="72">
        <v>509646</v>
      </c>
      <c r="I11322" s="72">
        <v>420239</v>
      </c>
      <c r="J11322" s="72">
        <v>463794</v>
      </c>
      <c r="K11322" s="72">
        <v>429911</v>
      </c>
      <c r="L11322" s="72">
        <v>647504</v>
      </c>
      <c r="M11322" s="72">
        <v>610600</v>
      </c>
      <c r="N11322" s="72">
        <v>643680</v>
      </c>
      <c r="O11322" s="72">
        <v>960851</v>
      </c>
      <c r="P11322" s="72">
        <v>1079422</v>
      </c>
    </row>
    <row r="11323" spans="1:16" hidden="1">
      <c r="A11323" s="72" t="s">
        <v>2127</v>
      </c>
      <c r="B11323" s="72" t="s">
        <v>3529</v>
      </c>
      <c r="C11323" s="72" t="s">
        <v>2109</v>
      </c>
      <c r="D11323" s="72">
        <v>65998</v>
      </c>
      <c r="E11323" s="72">
        <v>62198</v>
      </c>
      <c r="F11323" s="72">
        <v>51144</v>
      </c>
      <c r="G11323" s="72">
        <v>72325</v>
      </c>
      <c r="H11323" s="72">
        <v>83377</v>
      </c>
      <c r="I11323" s="72">
        <v>63623</v>
      </c>
      <c r="J11323" s="72">
        <v>61215</v>
      </c>
      <c r="K11323" s="72">
        <v>69236</v>
      </c>
      <c r="L11323" s="72">
        <v>99000</v>
      </c>
      <c r="M11323" s="72">
        <v>119630</v>
      </c>
      <c r="N11323" s="72">
        <v>125332</v>
      </c>
      <c r="O11323" s="72">
        <v>129334</v>
      </c>
      <c r="P11323" s="72">
        <v>152135</v>
      </c>
    </row>
    <row r="11324" spans="1:16" hidden="1">
      <c r="A11324" s="72" t="s">
        <v>2127</v>
      </c>
      <c r="B11324" s="72" t="s">
        <v>3529</v>
      </c>
      <c r="C11324" s="72" t="s">
        <v>2110</v>
      </c>
      <c r="D11324" s="72">
        <v>26</v>
      </c>
      <c r="E11324" s="72">
        <v>26</v>
      </c>
      <c r="F11324" s="72">
        <v>26</v>
      </c>
      <c r="G11324" s="72">
        <v>28</v>
      </c>
      <c r="H11324" s="72">
        <v>27</v>
      </c>
      <c r="I11324" s="72">
        <v>27</v>
      </c>
      <c r="J11324" s="72">
        <v>29</v>
      </c>
      <c r="K11324" s="72">
        <v>38</v>
      </c>
      <c r="L11324" s="72">
        <v>39</v>
      </c>
      <c r="M11324" s="72">
        <v>48</v>
      </c>
      <c r="N11324" s="72">
        <v>63</v>
      </c>
      <c r="O11324" s="72">
        <v>70</v>
      </c>
      <c r="P11324" s="72">
        <v>72</v>
      </c>
    </row>
    <row r="11325" spans="1:16" hidden="1">
      <c r="A11325" s="72" t="s">
        <v>2127</v>
      </c>
      <c r="B11325" s="72" t="s">
        <v>3529</v>
      </c>
      <c r="C11325" s="72" t="s">
        <v>2111</v>
      </c>
      <c r="D11325" s="72">
        <v>636513</v>
      </c>
      <c r="E11325" s="72">
        <v>568978</v>
      </c>
      <c r="F11325" s="72">
        <v>433385</v>
      </c>
      <c r="G11325" s="72">
        <v>594563</v>
      </c>
      <c r="H11325" s="72">
        <v>781732</v>
      </c>
      <c r="I11325" s="72">
        <v>536071</v>
      </c>
      <c r="J11325" s="72">
        <v>566338</v>
      </c>
      <c r="K11325" s="72">
        <v>681267</v>
      </c>
      <c r="L11325" s="72">
        <v>1053062</v>
      </c>
      <c r="M11325" s="72">
        <v>1188705</v>
      </c>
      <c r="N11325" s="72">
        <v>1329668</v>
      </c>
      <c r="O11325" s="72">
        <v>2036671</v>
      </c>
      <c r="P11325" s="72">
        <v>2019212</v>
      </c>
    </row>
    <row r="11326" spans="1:16" hidden="1">
      <c r="A11326" s="72" t="s">
        <v>2136</v>
      </c>
      <c r="B11326" s="72" t="s">
        <v>3530</v>
      </c>
      <c r="C11326" s="72" t="s">
        <v>2103</v>
      </c>
      <c r="F11326" s="72">
        <v>0</v>
      </c>
      <c r="H11326" s="72">
        <v>2598</v>
      </c>
      <c r="I11326" s="72">
        <v>2321</v>
      </c>
      <c r="J11326" s="72">
        <v>3918</v>
      </c>
      <c r="K11326" s="72">
        <v>2343</v>
      </c>
      <c r="L11326" s="72">
        <v>3545</v>
      </c>
      <c r="M11326" s="72">
        <v>3675</v>
      </c>
      <c r="N11326" s="72">
        <v>3593</v>
      </c>
      <c r="O11326" s="72">
        <v>4565</v>
      </c>
      <c r="P11326" s="72">
        <v>4593</v>
      </c>
    </row>
    <row r="11327" spans="1:16" hidden="1">
      <c r="A11327" s="72" t="s">
        <v>2136</v>
      </c>
      <c r="B11327" s="72" t="s">
        <v>3530</v>
      </c>
      <c r="C11327" s="72" t="s">
        <v>2104</v>
      </c>
      <c r="F11327" s="72">
        <v>0</v>
      </c>
      <c r="H11327" s="72">
        <v>153</v>
      </c>
      <c r="I11327" s="72">
        <v>157</v>
      </c>
      <c r="J11327" s="72">
        <v>170</v>
      </c>
      <c r="K11327" s="72">
        <v>184</v>
      </c>
      <c r="L11327" s="72">
        <v>211</v>
      </c>
      <c r="M11327" s="72">
        <v>240</v>
      </c>
      <c r="N11327" s="72">
        <v>270</v>
      </c>
      <c r="O11327" s="72">
        <v>303</v>
      </c>
      <c r="P11327" s="72">
        <v>337</v>
      </c>
    </row>
    <row r="11328" spans="1:16" hidden="1">
      <c r="A11328" s="72" t="s">
        <v>2136</v>
      </c>
      <c r="B11328" s="72" t="s">
        <v>3530</v>
      </c>
      <c r="C11328" s="72" t="s">
        <v>2105</v>
      </c>
      <c r="F11328" s="72">
        <v>0</v>
      </c>
      <c r="H11328" s="72">
        <v>44543</v>
      </c>
      <c r="I11328" s="72">
        <v>47073</v>
      </c>
      <c r="J11328" s="72">
        <v>53207</v>
      </c>
      <c r="K11328" s="72">
        <v>52238</v>
      </c>
      <c r="L11328" s="72">
        <v>68656</v>
      </c>
      <c r="M11328" s="72">
        <v>74585</v>
      </c>
      <c r="N11328" s="72">
        <v>76110</v>
      </c>
      <c r="O11328" s="72">
        <v>92434</v>
      </c>
      <c r="P11328" s="72">
        <v>98997</v>
      </c>
    </row>
    <row r="11329" spans="1:16" hidden="1">
      <c r="A11329" s="72" t="s">
        <v>2136</v>
      </c>
      <c r="B11329" s="72" t="s">
        <v>3530</v>
      </c>
      <c r="C11329" s="72" t="s">
        <v>2106</v>
      </c>
      <c r="D11329" s="72">
        <v>11923</v>
      </c>
      <c r="E11329" s="72">
        <v>12310</v>
      </c>
      <c r="F11329" s="72">
        <v>10434</v>
      </c>
      <c r="H11329" s="72">
        <v>9429</v>
      </c>
      <c r="I11329" s="72">
        <v>9784</v>
      </c>
      <c r="J11329" s="72">
        <v>6846</v>
      </c>
      <c r="K11329" s="72">
        <v>7710</v>
      </c>
      <c r="L11329" s="72">
        <v>9340</v>
      </c>
      <c r="M11329" s="72">
        <v>9740</v>
      </c>
      <c r="N11329" s="72">
        <v>8777</v>
      </c>
      <c r="O11329" s="72">
        <v>8715</v>
      </c>
      <c r="P11329" s="72">
        <v>9351</v>
      </c>
    </row>
    <row r="11330" spans="1:16" hidden="1">
      <c r="A11330" s="72" t="s">
        <v>2136</v>
      </c>
      <c r="B11330" s="72" t="s">
        <v>3530</v>
      </c>
      <c r="C11330" s="72" t="s">
        <v>2107</v>
      </c>
      <c r="D11330" s="72">
        <v>158</v>
      </c>
      <c r="E11330" s="72">
        <v>158</v>
      </c>
      <c r="F11330" s="72">
        <v>144</v>
      </c>
      <c r="H11330" s="72">
        <v>30</v>
      </c>
      <c r="I11330" s="72">
        <v>33</v>
      </c>
      <c r="J11330" s="72">
        <v>33</v>
      </c>
      <c r="K11330" s="72">
        <v>37</v>
      </c>
      <c r="L11330" s="72">
        <v>35</v>
      </c>
      <c r="M11330" s="72">
        <v>36</v>
      </c>
      <c r="N11330" s="72">
        <v>37</v>
      </c>
      <c r="O11330" s="72">
        <v>38</v>
      </c>
      <c r="P11330" s="72">
        <v>39</v>
      </c>
    </row>
    <row r="11331" spans="1:16" hidden="1">
      <c r="A11331" s="72" t="s">
        <v>2136</v>
      </c>
      <c r="B11331" s="72" t="s">
        <v>3530</v>
      </c>
      <c r="C11331" s="72" t="s">
        <v>2108</v>
      </c>
      <c r="D11331" s="72">
        <v>56884</v>
      </c>
      <c r="E11331" s="72">
        <v>58146</v>
      </c>
      <c r="F11331" s="72">
        <v>44535</v>
      </c>
      <c r="H11331" s="72">
        <v>109851</v>
      </c>
      <c r="I11331" s="72">
        <v>109493</v>
      </c>
      <c r="J11331" s="72">
        <v>98293</v>
      </c>
      <c r="K11331" s="72">
        <v>94918</v>
      </c>
      <c r="L11331" s="72">
        <v>111366</v>
      </c>
      <c r="M11331" s="72">
        <v>117180</v>
      </c>
      <c r="N11331" s="72">
        <v>105054</v>
      </c>
      <c r="O11331" s="72">
        <v>100333</v>
      </c>
      <c r="P11331" s="72">
        <v>107406</v>
      </c>
    </row>
    <row r="11332" spans="1:16" hidden="1">
      <c r="A11332" s="72" t="s">
        <v>2125</v>
      </c>
      <c r="B11332" s="72" t="s">
        <v>3531</v>
      </c>
      <c r="C11332" s="72" t="s">
        <v>2103</v>
      </c>
      <c r="D11332" s="72">
        <v>52495</v>
      </c>
      <c r="E11332" s="72">
        <v>45858</v>
      </c>
      <c r="F11332" s="72">
        <v>37582</v>
      </c>
      <c r="G11332" s="72">
        <v>50480</v>
      </c>
      <c r="H11332" s="72">
        <v>56629</v>
      </c>
      <c r="I11332" s="72">
        <v>43924</v>
      </c>
      <c r="J11332" s="72">
        <v>40120</v>
      </c>
      <c r="K11332" s="72">
        <v>38994</v>
      </c>
      <c r="L11332" s="72">
        <v>47859</v>
      </c>
      <c r="M11332" s="72">
        <v>39702</v>
      </c>
      <c r="N11332" s="72">
        <v>37145</v>
      </c>
      <c r="O11332" s="72">
        <v>37427</v>
      </c>
      <c r="P11332" s="72">
        <v>37742</v>
      </c>
    </row>
    <row r="11333" spans="1:16" hidden="1">
      <c r="A11333" s="72" t="s">
        <v>2125</v>
      </c>
      <c r="B11333" s="72" t="s">
        <v>3531</v>
      </c>
      <c r="C11333" s="72" t="s">
        <v>2104</v>
      </c>
      <c r="D11333" s="72">
        <v>630</v>
      </c>
      <c r="E11333" s="72">
        <v>630</v>
      </c>
      <c r="F11333" s="72">
        <v>633</v>
      </c>
      <c r="G11333" s="72">
        <v>633</v>
      </c>
      <c r="H11333" s="72">
        <v>603</v>
      </c>
      <c r="I11333" s="72">
        <v>603</v>
      </c>
      <c r="J11333" s="72">
        <v>597</v>
      </c>
      <c r="K11333" s="72">
        <v>607</v>
      </c>
      <c r="L11333" s="72">
        <v>600</v>
      </c>
      <c r="M11333" s="72">
        <v>535</v>
      </c>
      <c r="N11333" s="72">
        <v>535</v>
      </c>
      <c r="O11333" s="72">
        <v>444</v>
      </c>
      <c r="P11333" s="72">
        <v>502</v>
      </c>
    </row>
    <row r="11334" spans="1:16" hidden="1">
      <c r="A11334" s="72" t="s">
        <v>2125</v>
      </c>
      <c r="B11334" s="72" t="s">
        <v>3531</v>
      </c>
      <c r="C11334" s="72" t="s">
        <v>2105</v>
      </c>
      <c r="D11334" s="72">
        <v>561168</v>
      </c>
      <c r="E11334" s="72">
        <v>471738</v>
      </c>
      <c r="F11334" s="72">
        <v>339469</v>
      </c>
      <c r="G11334" s="72">
        <v>427154</v>
      </c>
      <c r="H11334" s="72">
        <v>481180</v>
      </c>
      <c r="I11334" s="72">
        <v>395705</v>
      </c>
      <c r="J11334" s="72">
        <v>369418</v>
      </c>
      <c r="K11334" s="72">
        <v>361309</v>
      </c>
      <c r="L11334" s="72">
        <v>403449</v>
      </c>
      <c r="M11334" s="72">
        <v>382222</v>
      </c>
      <c r="N11334" s="72">
        <v>349105</v>
      </c>
      <c r="O11334" s="72">
        <v>407431</v>
      </c>
      <c r="P11334" s="72">
        <v>443513</v>
      </c>
    </row>
    <row r="11335" spans="1:16" hidden="1">
      <c r="A11335" s="72" t="s">
        <v>2125</v>
      </c>
      <c r="B11335" s="72" t="s">
        <v>3531</v>
      </c>
      <c r="C11335" s="72" t="s">
        <v>2106</v>
      </c>
      <c r="D11335" s="72">
        <v>1821</v>
      </c>
      <c r="E11335" s="72">
        <v>3211</v>
      </c>
      <c r="F11335" s="72">
        <v>2935</v>
      </c>
      <c r="G11335" s="72">
        <v>3469</v>
      </c>
      <c r="H11335" s="72">
        <v>3866</v>
      </c>
      <c r="I11335" s="72">
        <v>3037</v>
      </c>
      <c r="J11335" s="72">
        <v>1349</v>
      </c>
      <c r="K11335" s="72">
        <v>1151</v>
      </c>
      <c r="L11335" s="72">
        <v>1854</v>
      </c>
      <c r="M11335" s="72">
        <v>8376</v>
      </c>
      <c r="N11335" s="72">
        <v>6663</v>
      </c>
      <c r="O11335" s="72">
        <v>7015</v>
      </c>
      <c r="P11335" s="72">
        <v>7184</v>
      </c>
    </row>
    <row r="11336" spans="1:16" hidden="1">
      <c r="A11336" s="72" t="s">
        <v>2125</v>
      </c>
      <c r="B11336" s="72" t="s">
        <v>3531</v>
      </c>
      <c r="C11336" s="72" t="s">
        <v>2107</v>
      </c>
      <c r="D11336" s="72">
        <v>4</v>
      </c>
      <c r="E11336" s="72">
        <v>4</v>
      </c>
      <c r="F11336" s="72">
        <v>4</v>
      </c>
      <c r="G11336" s="72">
        <v>4</v>
      </c>
      <c r="H11336" s="72">
        <v>4</v>
      </c>
      <c r="I11336" s="72">
        <v>4</v>
      </c>
      <c r="J11336" s="72">
        <v>4</v>
      </c>
      <c r="K11336" s="72">
        <v>3</v>
      </c>
      <c r="L11336" s="72">
        <v>3</v>
      </c>
      <c r="M11336" s="72">
        <v>65</v>
      </c>
      <c r="N11336" s="72">
        <v>65</v>
      </c>
      <c r="O11336" s="72">
        <v>65</v>
      </c>
      <c r="P11336" s="72">
        <v>65</v>
      </c>
    </row>
    <row r="11337" spans="1:16" hidden="1">
      <c r="A11337" s="72" t="s">
        <v>2125</v>
      </c>
      <c r="B11337" s="72" t="s">
        <v>3531</v>
      </c>
      <c r="C11337" s="72" t="s">
        <v>2108</v>
      </c>
      <c r="D11337" s="72">
        <v>16628</v>
      </c>
      <c r="E11337" s="72">
        <v>26939</v>
      </c>
      <c r="F11337" s="72">
        <v>20892</v>
      </c>
      <c r="G11337" s="72">
        <v>23948</v>
      </c>
      <c r="H11337" s="72">
        <v>42289</v>
      </c>
      <c r="I11337" s="72">
        <v>19628</v>
      </c>
      <c r="J11337" s="72">
        <v>8764</v>
      </c>
      <c r="K11337" s="72">
        <v>7773</v>
      </c>
      <c r="L11337" s="72">
        <v>11660</v>
      </c>
      <c r="M11337" s="72">
        <v>64287</v>
      </c>
      <c r="N11337" s="72">
        <v>57569</v>
      </c>
      <c r="O11337" s="72">
        <v>68646</v>
      </c>
      <c r="P11337" s="72">
        <v>71922</v>
      </c>
    </row>
    <row r="11338" spans="1:16" hidden="1">
      <c r="A11338" s="72" t="s">
        <v>2127</v>
      </c>
      <c r="B11338" s="72" t="s">
        <v>3532</v>
      </c>
      <c r="C11338" s="72" t="s">
        <v>2103</v>
      </c>
      <c r="D11338" s="72">
        <v>24292</v>
      </c>
      <c r="E11338" s="72">
        <v>24004</v>
      </c>
      <c r="F11338" s="72">
        <v>20377</v>
      </c>
      <c r="G11338" s="72">
        <v>25688</v>
      </c>
      <c r="H11338" s="72">
        <v>29654</v>
      </c>
      <c r="I11338" s="72">
        <v>24524</v>
      </c>
      <c r="J11338" s="72">
        <v>22693</v>
      </c>
      <c r="K11338" s="72">
        <v>23633</v>
      </c>
      <c r="L11338" s="72">
        <v>29081</v>
      </c>
      <c r="M11338" s="72">
        <v>29819</v>
      </c>
      <c r="N11338" s="72">
        <v>26036</v>
      </c>
      <c r="O11338" s="72">
        <v>25467</v>
      </c>
      <c r="P11338" s="72">
        <v>30256</v>
      </c>
    </row>
    <row r="11339" spans="1:16" hidden="1">
      <c r="A11339" s="72" t="s">
        <v>2127</v>
      </c>
      <c r="B11339" s="72" t="s">
        <v>3532</v>
      </c>
      <c r="C11339" s="72" t="s">
        <v>2104</v>
      </c>
      <c r="D11339" s="72">
        <v>358</v>
      </c>
      <c r="E11339" s="72">
        <v>359</v>
      </c>
      <c r="F11339" s="72">
        <v>369</v>
      </c>
      <c r="G11339" s="72">
        <v>372</v>
      </c>
      <c r="H11339" s="72">
        <v>378</v>
      </c>
      <c r="I11339" s="72">
        <v>375</v>
      </c>
      <c r="J11339" s="72">
        <v>377</v>
      </c>
      <c r="K11339" s="72">
        <v>382</v>
      </c>
      <c r="L11339" s="72">
        <v>387</v>
      </c>
      <c r="M11339" s="72">
        <v>391</v>
      </c>
      <c r="N11339" s="72">
        <v>396</v>
      </c>
      <c r="O11339" s="72">
        <v>401</v>
      </c>
      <c r="P11339" s="72">
        <v>402</v>
      </c>
    </row>
    <row r="11340" spans="1:16" hidden="1">
      <c r="A11340" s="72" t="s">
        <v>2127</v>
      </c>
      <c r="B11340" s="72" t="s">
        <v>3532</v>
      </c>
      <c r="C11340" s="72" t="s">
        <v>2105</v>
      </c>
      <c r="D11340" s="72">
        <v>253350</v>
      </c>
      <c r="E11340" s="72">
        <v>230005</v>
      </c>
      <c r="F11340" s="72">
        <v>191329</v>
      </c>
      <c r="G11340" s="72">
        <v>232357</v>
      </c>
      <c r="H11340" s="72">
        <v>272289</v>
      </c>
      <c r="I11340" s="72">
        <v>224654</v>
      </c>
      <c r="J11340" s="72">
        <v>197030</v>
      </c>
      <c r="K11340" s="72">
        <v>204484</v>
      </c>
      <c r="L11340" s="72">
        <v>246086</v>
      </c>
      <c r="M11340" s="72">
        <v>251943</v>
      </c>
      <c r="N11340" s="72">
        <v>223962</v>
      </c>
      <c r="O11340" s="72">
        <v>245365</v>
      </c>
      <c r="P11340" s="72">
        <v>379332</v>
      </c>
    </row>
    <row r="11341" spans="1:16" hidden="1">
      <c r="A11341" s="72" t="s">
        <v>2127</v>
      </c>
      <c r="B11341" s="72" t="s">
        <v>3532</v>
      </c>
      <c r="C11341" s="72" t="s">
        <v>2106</v>
      </c>
      <c r="D11341" s="72">
        <v>12065</v>
      </c>
      <c r="E11341" s="72">
        <v>14875</v>
      </c>
      <c r="F11341" s="72">
        <v>19018</v>
      </c>
      <c r="G11341" s="72">
        <v>22306</v>
      </c>
      <c r="H11341" s="72">
        <v>24994</v>
      </c>
      <c r="I11341" s="72">
        <v>18890</v>
      </c>
      <c r="J11341" s="72">
        <v>19480</v>
      </c>
      <c r="K11341" s="72">
        <v>20839</v>
      </c>
      <c r="L11341" s="72">
        <v>22176</v>
      </c>
      <c r="M11341" s="72">
        <v>22855</v>
      </c>
      <c r="N11341" s="72">
        <v>20799</v>
      </c>
      <c r="O11341" s="72">
        <v>21199</v>
      </c>
      <c r="P11341" s="72">
        <v>21962</v>
      </c>
    </row>
    <row r="11342" spans="1:16" hidden="1">
      <c r="A11342" s="72" t="s">
        <v>2127</v>
      </c>
      <c r="B11342" s="72" t="s">
        <v>3532</v>
      </c>
      <c r="C11342" s="72" t="s">
        <v>2107</v>
      </c>
      <c r="D11342" s="72">
        <v>73</v>
      </c>
      <c r="E11342" s="72">
        <v>72</v>
      </c>
      <c r="F11342" s="72">
        <v>80</v>
      </c>
      <c r="G11342" s="72">
        <v>71</v>
      </c>
      <c r="H11342" s="72">
        <v>74</v>
      </c>
      <c r="I11342" s="72">
        <v>74</v>
      </c>
      <c r="J11342" s="72">
        <v>76</v>
      </c>
      <c r="K11342" s="72">
        <v>77</v>
      </c>
      <c r="L11342" s="72">
        <v>74</v>
      </c>
      <c r="M11342" s="72">
        <v>73</v>
      </c>
      <c r="N11342" s="72">
        <v>74</v>
      </c>
      <c r="O11342" s="72">
        <v>76</v>
      </c>
      <c r="P11342" s="72">
        <v>77</v>
      </c>
    </row>
    <row r="11343" spans="1:16" hidden="1">
      <c r="A11343" s="72" t="s">
        <v>2127</v>
      </c>
      <c r="B11343" s="72" t="s">
        <v>3532</v>
      </c>
      <c r="C11343" s="72" t="s">
        <v>2108</v>
      </c>
      <c r="D11343" s="72">
        <v>125945</v>
      </c>
      <c r="E11343" s="72">
        <v>140373</v>
      </c>
      <c r="F11343" s="72">
        <v>164788</v>
      </c>
      <c r="G11343" s="72">
        <v>195953</v>
      </c>
      <c r="H11343" s="72">
        <v>225860</v>
      </c>
      <c r="I11343" s="72">
        <v>167590</v>
      </c>
      <c r="J11343" s="72">
        <v>161694</v>
      </c>
      <c r="K11343" s="72">
        <v>172671</v>
      </c>
      <c r="L11343" s="72">
        <v>183188</v>
      </c>
      <c r="M11343" s="72">
        <v>188567</v>
      </c>
      <c r="N11343" s="72">
        <v>172138</v>
      </c>
      <c r="O11343" s="72">
        <v>198172</v>
      </c>
      <c r="P11343" s="72">
        <v>258607</v>
      </c>
    </row>
    <row r="11344" spans="1:16" hidden="1">
      <c r="A11344" s="72" t="s">
        <v>2127</v>
      </c>
      <c r="B11344" s="72" t="s">
        <v>3532</v>
      </c>
      <c r="C11344" s="72" t="s">
        <v>2109</v>
      </c>
      <c r="D11344" s="72">
        <v>9583</v>
      </c>
      <c r="E11344" s="72">
        <v>12431</v>
      </c>
      <c r="F11344" s="72">
        <v>16723</v>
      </c>
      <c r="G11344" s="72">
        <v>18104</v>
      </c>
      <c r="H11344" s="72">
        <v>27131</v>
      </c>
      <c r="I11344" s="72">
        <v>20456</v>
      </c>
      <c r="J11344" s="72">
        <v>21546</v>
      </c>
      <c r="K11344" s="72">
        <v>25807</v>
      </c>
      <c r="L11344" s="72">
        <v>21789</v>
      </c>
      <c r="M11344" s="72">
        <v>28392</v>
      </c>
      <c r="N11344" s="72">
        <v>23032</v>
      </c>
      <c r="O11344" s="72">
        <v>19426</v>
      </c>
      <c r="P11344" s="72">
        <v>23526</v>
      </c>
    </row>
    <row r="11345" spans="1:16" hidden="1">
      <c r="A11345" s="72" t="s">
        <v>2127</v>
      </c>
      <c r="B11345" s="72" t="s">
        <v>3532</v>
      </c>
      <c r="C11345" s="72" t="s">
        <v>2110</v>
      </c>
      <c r="D11345" s="72">
        <v>4</v>
      </c>
      <c r="E11345" s="72">
        <v>4</v>
      </c>
      <c r="F11345" s="72">
        <v>4</v>
      </c>
      <c r="G11345" s="72">
        <v>3</v>
      </c>
      <c r="H11345" s="72">
        <v>4</v>
      </c>
      <c r="I11345" s="72">
        <v>4</v>
      </c>
      <c r="J11345" s="72">
        <v>4</v>
      </c>
      <c r="K11345" s="72">
        <v>4</v>
      </c>
      <c r="L11345" s="72">
        <v>5</v>
      </c>
      <c r="M11345" s="72">
        <v>5</v>
      </c>
      <c r="N11345" s="72">
        <v>5</v>
      </c>
      <c r="O11345" s="72">
        <v>5</v>
      </c>
      <c r="P11345" s="72">
        <v>5</v>
      </c>
    </row>
    <row r="11346" spans="1:16" hidden="1">
      <c r="A11346" s="72" t="s">
        <v>2127</v>
      </c>
      <c r="B11346" s="72" t="s">
        <v>3532</v>
      </c>
      <c r="C11346" s="72" t="s">
        <v>2111</v>
      </c>
      <c r="D11346" s="72">
        <v>90155</v>
      </c>
      <c r="E11346" s="72">
        <v>105796</v>
      </c>
      <c r="F11346" s="72">
        <v>134419</v>
      </c>
      <c r="G11346" s="72">
        <v>145030</v>
      </c>
      <c r="H11346" s="72">
        <v>224095</v>
      </c>
      <c r="I11346" s="72">
        <v>163778</v>
      </c>
      <c r="J11346" s="72">
        <v>161859</v>
      </c>
      <c r="K11346" s="72">
        <v>193817</v>
      </c>
      <c r="L11346" s="72">
        <v>163748</v>
      </c>
      <c r="M11346" s="72">
        <v>213270</v>
      </c>
      <c r="N11346" s="72">
        <v>173070</v>
      </c>
      <c r="O11346" s="72">
        <v>165451</v>
      </c>
      <c r="P11346" s="72">
        <v>247743</v>
      </c>
    </row>
    <row r="11347" spans="1:16" hidden="1">
      <c r="A11347" s="72" t="s">
        <v>2125</v>
      </c>
      <c r="B11347" s="72" t="s">
        <v>3533</v>
      </c>
      <c r="C11347" s="72" t="s">
        <v>2103</v>
      </c>
      <c r="D11347" s="72">
        <v>32199</v>
      </c>
      <c r="E11347" s="72">
        <v>32437</v>
      </c>
      <c r="F11347" s="72">
        <v>25565</v>
      </c>
      <c r="G11347" s="72">
        <v>37963</v>
      </c>
      <c r="H11347" s="72">
        <v>53415</v>
      </c>
      <c r="I11347" s="72">
        <v>41223</v>
      </c>
      <c r="J11347" s="72">
        <v>42312</v>
      </c>
      <c r="K11347" s="72">
        <v>41199</v>
      </c>
      <c r="L11347" s="72">
        <v>43893</v>
      </c>
      <c r="M11347" s="72">
        <v>48057</v>
      </c>
      <c r="N11347" s="72">
        <v>45241</v>
      </c>
      <c r="O11347" s="72">
        <v>37897</v>
      </c>
      <c r="P11347" s="72">
        <v>40681</v>
      </c>
    </row>
    <row r="11348" spans="1:16" hidden="1">
      <c r="A11348" s="72" t="s">
        <v>2125</v>
      </c>
      <c r="B11348" s="72" t="s">
        <v>3533</v>
      </c>
      <c r="C11348" s="72" t="s">
        <v>2104</v>
      </c>
      <c r="D11348" s="72">
        <v>590</v>
      </c>
      <c r="E11348" s="72">
        <v>585</v>
      </c>
      <c r="F11348" s="72">
        <v>585</v>
      </c>
      <c r="G11348" s="72">
        <v>528</v>
      </c>
      <c r="H11348" s="72">
        <v>525</v>
      </c>
      <c r="I11348" s="72">
        <v>444</v>
      </c>
      <c r="J11348" s="72">
        <v>444</v>
      </c>
      <c r="K11348" s="72">
        <v>444</v>
      </c>
      <c r="L11348" s="72">
        <v>444</v>
      </c>
      <c r="M11348" s="72">
        <v>444</v>
      </c>
      <c r="N11348" s="72">
        <v>444</v>
      </c>
      <c r="O11348" s="72">
        <v>444</v>
      </c>
      <c r="P11348" s="72">
        <v>444</v>
      </c>
    </row>
    <row r="11349" spans="1:16" hidden="1">
      <c r="A11349" s="72" t="s">
        <v>2125</v>
      </c>
      <c r="B11349" s="72" t="s">
        <v>3533</v>
      </c>
      <c r="C11349" s="72" t="s">
        <v>2105</v>
      </c>
      <c r="D11349" s="72">
        <v>387954</v>
      </c>
      <c r="E11349" s="72">
        <v>228493</v>
      </c>
      <c r="F11349" s="72">
        <v>181005</v>
      </c>
      <c r="G11349" s="72">
        <v>256779</v>
      </c>
      <c r="H11349" s="72">
        <v>332351</v>
      </c>
      <c r="I11349" s="72">
        <v>281805</v>
      </c>
      <c r="J11349" s="72">
        <v>286095</v>
      </c>
      <c r="K11349" s="72">
        <v>302863</v>
      </c>
      <c r="L11349" s="72">
        <v>322976</v>
      </c>
      <c r="M11349" s="72">
        <v>326820</v>
      </c>
      <c r="N11349" s="72">
        <v>299486</v>
      </c>
      <c r="O11349" s="72">
        <v>316694</v>
      </c>
      <c r="P11349" s="72">
        <v>381559</v>
      </c>
    </row>
    <row r="11350" spans="1:16" hidden="1">
      <c r="A11350" s="72" t="s">
        <v>2125</v>
      </c>
      <c r="B11350" s="72" t="s">
        <v>3533</v>
      </c>
      <c r="C11350" s="72" t="s">
        <v>2106</v>
      </c>
      <c r="D11350" s="72">
        <v>8980</v>
      </c>
      <c r="E11350" s="72">
        <v>9242</v>
      </c>
      <c r="F11350" s="72">
        <v>7653</v>
      </c>
      <c r="G11350" s="72">
        <v>10863</v>
      </c>
      <c r="H11350" s="72">
        <v>11300</v>
      </c>
      <c r="I11350" s="72">
        <v>979</v>
      </c>
      <c r="J11350" s="72">
        <v>1647</v>
      </c>
      <c r="K11350" s="72">
        <v>1222</v>
      </c>
      <c r="L11350" s="72">
        <v>1368</v>
      </c>
      <c r="M11350" s="72">
        <v>1325</v>
      </c>
      <c r="N11350" s="72">
        <v>1475</v>
      </c>
      <c r="O11350" s="72">
        <v>1151</v>
      </c>
      <c r="P11350" s="72">
        <v>1257</v>
      </c>
    </row>
    <row r="11351" spans="1:16" hidden="1">
      <c r="A11351" s="72" t="s">
        <v>2125</v>
      </c>
      <c r="B11351" s="72" t="s">
        <v>3533</v>
      </c>
      <c r="C11351" s="72" t="s">
        <v>2107</v>
      </c>
      <c r="D11351" s="72">
        <v>70</v>
      </c>
      <c r="E11351" s="72">
        <v>70</v>
      </c>
      <c r="F11351" s="72">
        <v>70</v>
      </c>
      <c r="G11351" s="72">
        <v>70</v>
      </c>
      <c r="H11351" s="72">
        <v>65</v>
      </c>
      <c r="I11351" s="72">
        <v>65</v>
      </c>
      <c r="J11351" s="72">
        <v>65</v>
      </c>
      <c r="K11351" s="72">
        <v>65</v>
      </c>
      <c r="L11351" s="72">
        <v>65</v>
      </c>
      <c r="M11351" s="72">
        <v>65</v>
      </c>
      <c r="N11351" s="72">
        <v>65</v>
      </c>
      <c r="O11351" s="72">
        <v>65</v>
      </c>
      <c r="P11351" s="72">
        <v>65</v>
      </c>
    </row>
    <row r="11352" spans="1:16" hidden="1">
      <c r="A11352" s="72" t="s">
        <v>2125</v>
      </c>
      <c r="B11352" s="72" t="s">
        <v>3533</v>
      </c>
      <c r="C11352" s="72" t="s">
        <v>2108</v>
      </c>
      <c r="D11352" s="72">
        <v>85551</v>
      </c>
      <c r="E11352" s="72">
        <v>65101</v>
      </c>
      <c r="F11352" s="72">
        <v>54184</v>
      </c>
      <c r="G11352" s="72">
        <v>73476</v>
      </c>
      <c r="H11352" s="72">
        <v>70309</v>
      </c>
      <c r="I11352" s="72">
        <v>6282</v>
      </c>
      <c r="J11352" s="72">
        <v>11136</v>
      </c>
      <c r="K11352" s="72">
        <v>8983</v>
      </c>
      <c r="L11352" s="72">
        <v>10066</v>
      </c>
      <c r="M11352" s="72">
        <v>9011</v>
      </c>
      <c r="N11352" s="72">
        <v>9764</v>
      </c>
      <c r="O11352" s="72">
        <v>9619</v>
      </c>
      <c r="P11352" s="72">
        <v>11789</v>
      </c>
    </row>
    <row r="11353" spans="1:16" hidden="1">
      <c r="A11353" s="72" t="s">
        <v>2125</v>
      </c>
      <c r="B11353" s="72" t="s">
        <v>3533</v>
      </c>
      <c r="C11353" s="72" t="s">
        <v>2109</v>
      </c>
      <c r="D11353" s="72">
        <v>7376</v>
      </c>
      <c r="E11353" s="72">
        <v>8524</v>
      </c>
      <c r="F11353" s="72">
        <v>5446</v>
      </c>
      <c r="G11353" s="72">
        <v>7171</v>
      </c>
      <c r="H11353" s="72">
        <v>6947</v>
      </c>
      <c r="I11353" s="72">
        <v>530</v>
      </c>
      <c r="J11353" s="72">
        <v>152</v>
      </c>
      <c r="K11353" s="72">
        <v>499</v>
      </c>
      <c r="L11353" s="72">
        <v>300</v>
      </c>
      <c r="M11353" s="72">
        <v>793</v>
      </c>
      <c r="N11353" s="72">
        <v>744</v>
      </c>
      <c r="O11353" s="72">
        <v>74</v>
      </c>
      <c r="P11353" s="72">
        <v>67</v>
      </c>
    </row>
    <row r="11354" spans="1:16" hidden="1">
      <c r="A11354" s="72" t="s">
        <v>2125</v>
      </c>
      <c r="B11354" s="72" t="s">
        <v>3533</v>
      </c>
      <c r="C11354" s="72" t="s">
        <v>2110</v>
      </c>
      <c r="D11354" s="72">
        <v>5</v>
      </c>
      <c r="E11354" s="72">
        <v>1</v>
      </c>
      <c r="F11354" s="72">
        <v>1</v>
      </c>
      <c r="G11354" s="72">
        <v>1</v>
      </c>
      <c r="H11354" s="72">
        <v>1</v>
      </c>
      <c r="I11354" s="72">
        <v>1</v>
      </c>
      <c r="J11354" s="72">
        <v>1</v>
      </c>
      <c r="K11354" s="72">
        <v>1</v>
      </c>
      <c r="L11354" s="72">
        <v>1</v>
      </c>
      <c r="M11354" s="72">
        <v>1</v>
      </c>
      <c r="N11354" s="72">
        <v>1</v>
      </c>
      <c r="O11354" s="72">
        <v>1</v>
      </c>
      <c r="P11354" s="72">
        <v>1</v>
      </c>
    </row>
    <row r="11355" spans="1:16" hidden="1">
      <c r="A11355" s="72" t="s">
        <v>2125</v>
      </c>
      <c r="B11355" s="72" t="s">
        <v>3533</v>
      </c>
      <c r="C11355" s="72" t="s">
        <v>2111</v>
      </c>
      <c r="D11355" s="72">
        <v>70270</v>
      </c>
      <c r="E11355" s="72">
        <v>60043</v>
      </c>
      <c r="F11355" s="72">
        <v>38495</v>
      </c>
      <c r="G11355" s="72">
        <v>48504</v>
      </c>
      <c r="H11355" s="72">
        <v>43224</v>
      </c>
      <c r="I11355" s="72">
        <v>4033</v>
      </c>
      <c r="J11355" s="72">
        <v>1027</v>
      </c>
      <c r="K11355" s="72">
        <v>3668</v>
      </c>
      <c r="L11355" s="72">
        <v>2207</v>
      </c>
      <c r="M11355" s="72">
        <v>5393</v>
      </c>
      <c r="N11355" s="72">
        <v>4925</v>
      </c>
      <c r="O11355" s="72">
        <v>618</v>
      </c>
      <c r="P11355" s="72">
        <v>628</v>
      </c>
    </row>
    <row r="11356" spans="1:16" hidden="1">
      <c r="A11356" s="72" t="s">
        <v>2122</v>
      </c>
      <c r="B11356" s="72" t="s">
        <v>3534</v>
      </c>
      <c r="C11356" s="72" t="s">
        <v>2103</v>
      </c>
      <c r="D11356" s="72">
        <v>82136</v>
      </c>
      <c r="E11356" s="72">
        <v>71859</v>
      </c>
      <c r="F11356" s="72">
        <v>62613</v>
      </c>
      <c r="G11356" s="72">
        <v>78049</v>
      </c>
      <c r="H11356" s="72">
        <v>65118</v>
      </c>
      <c r="I11356" s="72">
        <v>60665</v>
      </c>
      <c r="J11356" s="72">
        <v>49727</v>
      </c>
      <c r="K11356" s="72">
        <v>39501</v>
      </c>
      <c r="L11356" s="72">
        <v>46458</v>
      </c>
      <c r="M11356" s="72">
        <v>38532</v>
      </c>
      <c r="N11356" s="72">
        <v>35342</v>
      </c>
      <c r="O11356" s="72">
        <v>41205</v>
      </c>
      <c r="P11356" s="72">
        <v>41809</v>
      </c>
    </row>
    <row r="11357" spans="1:16" hidden="1">
      <c r="A11357" s="72" t="s">
        <v>2122</v>
      </c>
      <c r="B11357" s="72" t="s">
        <v>3534</v>
      </c>
      <c r="C11357" s="72" t="s">
        <v>2104</v>
      </c>
      <c r="D11357" s="72">
        <v>1109</v>
      </c>
      <c r="E11357" s="72">
        <v>1161</v>
      </c>
      <c r="F11357" s="72">
        <v>1156</v>
      </c>
      <c r="G11357" s="72">
        <v>1149</v>
      </c>
      <c r="H11357" s="72">
        <v>1041</v>
      </c>
      <c r="I11357" s="72">
        <v>996</v>
      </c>
      <c r="J11357" s="72">
        <v>991</v>
      </c>
      <c r="K11357" s="72">
        <v>991</v>
      </c>
      <c r="L11357" s="72">
        <v>977</v>
      </c>
      <c r="M11357" s="72">
        <v>964</v>
      </c>
      <c r="N11357" s="72">
        <v>958</v>
      </c>
      <c r="O11357" s="72">
        <v>943</v>
      </c>
      <c r="P11357" s="72">
        <v>934</v>
      </c>
    </row>
    <row r="11358" spans="1:16" hidden="1">
      <c r="A11358" s="72" t="s">
        <v>2122</v>
      </c>
      <c r="B11358" s="72" t="s">
        <v>3534</v>
      </c>
      <c r="C11358" s="72" t="s">
        <v>2105</v>
      </c>
      <c r="D11358" s="72">
        <v>1193282</v>
      </c>
      <c r="E11358" s="72">
        <v>1014477</v>
      </c>
      <c r="F11358" s="72">
        <v>881398</v>
      </c>
      <c r="G11358" s="72">
        <v>1000637</v>
      </c>
      <c r="H11358" s="72">
        <v>859255</v>
      </c>
      <c r="I11358" s="72">
        <v>544335</v>
      </c>
      <c r="J11358" s="72">
        <v>494165</v>
      </c>
      <c r="K11358" s="72">
        <v>439707</v>
      </c>
      <c r="L11358" s="72">
        <v>428718</v>
      </c>
      <c r="M11358" s="72">
        <v>522355</v>
      </c>
      <c r="N11358" s="72">
        <v>478051</v>
      </c>
      <c r="O11358" s="72">
        <v>587739</v>
      </c>
      <c r="P11358" s="72">
        <v>673783</v>
      </c>
    </row>
    <row r="11359" spans="1:16" hidden="1">
      <c r="A11359" s="72" t="s">
        <v>2122</v>
      </c>
      <c r="B11359" s="72" t="s">
        <v>3534</v>
      </c>
      <c r="C11359" s="72" t="s">
        <v>2106</v>
      </c>
      <c r="D11359" s="72">
        <v>22426</v>
      </c>
      <c r="E11359" s="72">
        <v>7809</v>
      </c>
      <c r="F11359" s="72">
        <v>4601</v>
      </c>
      <c r="G11359" s="72">
        <v>5573</v>
      </c>
      <c r="H11359" s="72">
        <v>22976</v>
      </c>
      <c r="I11359" s="72">
        <v>33133</v>
      </c>
      <c r="J11359" s="72">
        <v>32512</v>
      </c>
      <c r="K11359" s="72">
        <v>32264</v>
      </c>
      <c r="L11359" s="72">
        <v>29240</v>
      </c>
      <c r="M11359" s="72">
        <v>23951</v>
      </c>
      <c r="N11359" s="72">
        <v>24256</v>
      </c>
      <c r="O11359" s="72">
        <v>26293</v>
      </c>
      <c r="P11359" s="72">
        <v>27486</v>
      </c>
    </row>
    <row r="11360" spans="1:16" hidden="1">
      <c r="A11360" s="72" t="s">
        <v>2122</v>
      </c>
      <c r="B11360" s="72" t="s">
        <v>3534</v>
      </c>
      <c r="C11360" s="72" t="s">
        <v>2107</v>
      </c>
      <c r="D11360" s="72">
        <v>91</v>
      </c>
      <c r="E11360" s="72">
        <v>43</v>
      </c>
      <c r="F11360" s="72">
        <v>41</v>
      </c>
      <c r="G11360" s="72">
        <v>44</v>
      </c>
      <c r="H11360" s="72">
        <v>154</v>
      </c>
      <c r="I11360" s="72">
        <v>207</v>
      </c>
      <c r="J11360" s="72">
        <v>197</v>
      </c>
      <c r="K11360" s="72">
        <v>191</v>
      </c>
      <c r="L11360" s="72">
        <v>189</v>
      </c>
      <c r="M11360" s="72">
        <v>189</v>
      </c>
      <c r="N11360" s="72">
        <v>183</v>
      </c>
      <c r="O11360" s="72">
        <v>183</v>
      </c>
      <c r="P11360" s="72">
        <v>184</v>
      </c>
    </row>
    <row r="11361" spans="1:16" hidden="1">
      <c r="A11361" s="72" t="s">
        <v>2122</v>
      </c>
      <c r="B11361" s="72" t="s">
        <v>3534</v>
      </c>
      <c r="C11361" s="72" t="s">
        <v>2108</v>
      </c>
      <c r="D11361" s="72">
        <v>302740</v>
      </c>
      <c r="E11361" s="72">
        <v>106912</v>
      </c>
      <c r="F11361" s="72">
        <v>62412</v>
      </c>
      <c r="G11361" s="72">
        <v>69266</v>
      </c>
      <c r="H11361" s="72">
        <v>263522</v>
      </c>
      <c r="I11361" s="72">
        <v>336522</v>
      </c>
      <c r="J11361" s="72">
        <v>312841</v>
      </c>
      <c r="K11361" s="72">
        <v>327808</v>
      </c>
      <c r="L11361" s="72">
        <v>307684</v>
      </c>
      <c r="M11361" s="72">
        <v>283601</v>
      </c>
      <c r="N11361" s="72">
        <v>273414</v>
      </c>
      <c r="O11361" s="72">
        <v>337483</v>
      </c>
      <c r="P11361" s="72">
        <v>423492</v>
      </c>
    </row>
    <row r="11362" spans="1:16" hidden="1">
      <c r="A11362" s="72" t="s">
        <v>2122</v>
      </c>
      <c r="B11362" s="72" t="s">
        <v>3534</v>
      </c>
      <c r="C11362" s="72" t="s">
        <v>2109</v>
      </c>
      <c r="D11362" s="72">
        <v>34522</v>
      </c>
      <c r="E11362" s="72">
        <v>26361</v>
      </c>
      <c r="F11362" s="72">
        <v>33866</v>
      </c>
      <c r="G11362" s="72">
        <v>43617</v>
      </c>
      <c r="H11362" s="72">
        <v>45156</v>
      </c>
      <c r="I11362" s="72">
        <v>58900</v>
      </c>
      <c r="J11362" s="72">
        <v>46328</v>
      </c>
      <c r="K11362" s="72">
        <v>35541</v>
      </c>
      <c r="L11362" s="72">
        <v>37064</v>
      </c>
      <c r="M11362" s="72">
        <v>52327</v>
      </c>
      <c r="N11362" s="72">
        <v>43212</v>
      </c>
      <c r="O11362" s="72">
        <v>29429</v>
      </c>
      <c r="P11362" s="72">
        <v>46382</v>
      </c>
    </row>
    <row r="11363" spans="1:16" hidden="1">
      <c r="A11363" s="72" t="s">
        <v>2122</v>
      </c>
      <c r="B11363" s="72" t="s">
        <v>3534</v>
      </c>
      <c r="C11363" s="72" t="s">
        <v>2110</v>
      </c>
      <c r="D11363" s="72">
        <v>18</v>
      </c>
      <c r="E11363" s="72">
        <v>18</v>
      </c>
      <c r="F11363" s="72">
        <v>18</v>
      </c>
      <c r="G11363" s="72">
        <v>19</v>
      </c>
      <c r="H11363" s="72">
        <v>21</v>
      </c>
      <c r="I11363" s="72">
        <v>21</v>
      </c>
      <c r="J11363" s="72">
        <v>19</v>
      </c>
      <c r="K11363" s="72">
        <v>19</v>
      </c>
      <c r="L11363" s="72">
        <v>18</v>
      </c>
      <c r="M11363" s="72">
        <v>19</v>
      </c>
      <c r="N11363" s="72">
        <v>19</v>
      </c>
      <c r="O11363" s="72">
        <v>19</v>
      </c>
      <c r="P11363" s="72">
        <v>19</v>
      </c>
    </row>
    <row r="11364" spans="1:16" hidden="1">
      <c r="A11364" s="72" t="s">
        <v>2122</v>
      </c>
      <c r="B11364" s="72" t="s">
        <v>3534</v>
      </c>
      <c r="C11364" s="72" t="s">
        <v>2111</v>
      </c>
      <c r="D11364" s="72">
        <v>444872</v>
      </c>
      <c r="E11364" s="72">
        <v>242913</v>
      </c>
      <c r="F11364" s="72">
        <v>656980</v>
      </c>
      <c r="G11364" s="72">
        <v>463565</v>
      </c>
      <c r="H11364" s="72">
        <v>485824</v>
      </c>
      <c r="I11364" s="72">
        <v>515416</v>
      </c>
      <c r="J11364" s="72">
        <v>388144</v>
      </c>
      <c r="K11364" s="72">
        <v>314864</v>
      </c>
      <c r="L11364" s="72">
        <v>357669</v>
      </c>
      <c r="M11364" s="72">
        <v>505719</v>
      </c>
      <c r="N11364" s="72">
        <v>400972</v>
      </c>
      <c r="O11364" s="72">
        <v>322069</v>
      </c>
      <c r="P11364" s="72">
        <v>656427</v>
      </c>
    </row>
    <row r="11365" spans="1:16" hidden="1">
      <c r="A11365" s="72" t="s">
        <v>2154</v>
      </c>
      <c r="B11365" s="72" t="s">
        <v>3534</v>
      </c>
      <c r="C11365" s="72" t="s">
        <v>2103</v>
      </c>
      <c r="D11365" s="72">
        <v>41924</v>
      </c>
      <c r="E11365" s="72">
        <v>37566</v>
      </c>
      <c r="F11365" s="72">
        <v>27725</v>
      </c>
      <c r="G11365" s="72">
        <v>36723</v>
      </c>
      <c r="H11365" s="72">
        <v>40112</v>
      </c>
      <c r="I11365" s="72">
        <v>31802</v>
      </c>
      <c r="J11365" s="72">
        <v>29719</v>
      </c>
      <c r="K11365" s="72">
        <v>26281</v>
      </c>
      <c r="L11365" s="72">
        <v>37978</v>
      </c>
      <c r="M11365" s="72">
        <v>38609</v>
      </c>
      <c r="N11365" s="72">
        <v>23447</v>
      </c>
      <c r="O11365" s="72">
        <v>28285</v>
      </c>
      <c r="P11365" s="72">
        <v>22557</v>
      </c>
    </row>
    <row r="11366" spans="1:16" hidden="1">
      <c r="A11366" s="72" t="s">
        <v>2154</v>
      </c>
      <c r="B11366" s="72" t="s">
        <v>3534</v>
      </c>
      <c r="C11366" s="72" t="s">
        <v>2104</v>
      </c>
      <c r="D11366" s="72">
        <v>609</v>
      </c>
      <c r="E11366" s="72">
        <v>615</v>
      </c>
      <c r="F11366" s="72">
        <v>604</v>
      </c>
      <c r="G11366" s="72">
        <v>615</v>
      </c>
      <c r="H11366" s="72">
        <v>610</v>
      </c>
      <c r="I11366" s="72">
        <v>604</v>
      </c>
      <c r="J11366" s="72">
        <v>605</v>
      </c>
      <c r="K11366" s="72">
        <v>606</v>
      </c>
      <c r="L11366" s="72">
        <v>594</v>
      </c>
      <c r="M11366" s="72">
        <v>587</v>
      </c>
      <c r="N11366" s="72">
        <v>576</v>
      </c>
      <c r="O11366" s="72">
        <v>585</v>
      </c>
      <c r="P11366" s="72">
        <v>597</v>
      </c>
    </row>
    <row r="11367" spans="1:16" hidden="1">
      <c r="A11367" s="72" t="s">
        <v>2154</v>
      </c>
      <c r="B11367" s="72" t="s">
        <v>3534</v>
      </c>
      <c r="C11367" s="72" t="s">
        <v>2105</v>
      </c>
      <c r="D11367" s="72">
        <v>434772</v>
      </c>
      <c r="E11367" s="72">
        <v>394240</v>
      </c>
      <c r="F11367" s="72">
        <v>378074</v>
      </c>
      <c r="G11367" s="72">
        <v>478121</v>
      </c>
      <c r="H11367" s="72">
        <v>525252</v>
      </c>
      <c r="I11367" s="72">
        <v>426567</v>
      </c>
      <c r="J11367" s="72">
        <v>396468</v>
      </c>
      <c r="K11367" s="72">
        <v>393956</v>
      </c>
      <c r="L11367" s="72">
        <v>524847</v>
      </c>
      <c r="M11367" s="72">
        <v>496154</v>
      </c>
      <c r="N11367" s="72">
        <v>301496</v>
      </c>
      <c r="O11367" s="72">
        <v>352749</v>
      </c>
      <c r="P11367" s="72">
        <v>352470</v>
      </c>
    </row>
    <row r="11368" spans="1:16" hidden="1">
      <c r="A11368" s="72" t="s">
        <v>2154</v>
      </c>
      <c r="B11368" s="72" t="s">
        <v>3534</v>
      </c>
      <c r="C11368" s="72" t="s">
        <v>2106</v>
      </c>
      <c r="D11368" s="72">
        <v>35473</v>
      </c>
      <c r="E11368" s="72">
        <v>34118</v>
      </c>
      <c r="F11368" s="72">
        <v>28230</v>
      </c>
      <c r="G11368" s="72">
        <v>35184</v>
      </c>
      <c r="H11368" s="72">
        <v>34900</v>
      </c>
      <c r="I11368" s="72">
        <v>31717</v>
      </c>
      <c r="J11368" s="72">
        <v>33343</v>
      </c>
      <c r="K11368" s="72">
        <v>29019</v>
      </c>
      <c r="L11368" s="72">
        <v>31726</v>
      </c>
      <c r="M11368" s="72">
        <v>42966</v>
      </c>
      <c r="N11368" s="72">
        <v>30013</v>
      </c>
      <c r="O11368" s="72">
        <v>33221</v>
      </c>
      <c r="P11368" s="72">
        <v>26339</v>
      </c>
    </row>
    <row r="11369" spans="1:16" hidden="1">
      <c r="A11369" s="72" t="s">
        <v>2154</v>
      </c>
      <c r="B11369" s="72" t="s">
        <v>3534</v>
      </c>
      <c r="C11369" s="72" t="s">
        <v>2107</v>
      </c>
      <c r="D11369" s="72">
        <v>151</v>
      </c>
      <c r="E11369" s="72">
        <v>154</v>
      </c>
      <c r="F11369" s="72">
        <v>150</v>
      </c>
      <c r="G11369" s="72">
        <v>151</v>
      </c>
      <c r="H11369" s="72">
        <v>152</v>
      </c>
      <c r="I11369" s="72">
        <v>158</v>
      </c>
      <c r="J11369" s="72">
        <v>152</v>
      </c>
      <c r="K11369" s="72">
        <v>145</v>
      </c>
      <c r="L11369" s="72">
        <v>145</v>
      </c>
      <c r="M11369" s="72">
        <v>160</v>
      </c>
      <c r="N11369" s="72">
        <v>167</v>
      </c>
      <c r="O11369" s="72">
        <v>175</v>
      </c>
      <c r="P11369" s="72">
        <v>166</v>
      </c>
    </row>
    <row r="11370" spans="1:16" hidden="1">
      <c r="A11370" s="72" t="s">
        <v>2154</v>
      </c>
      <c r="B11370" s="72" t="s">
        <v>3534</v>
      </c>
      <c r="C11370" s="72" t="s">
        <v>2108</v>
      </c>
      <c r="D11370" s="72">
        <v>369021</v>
      </c>
      <c r="E11370" s="72">
        <v>357046</v>
      </c>
      <c r="F11370" s="72">
        <v>353688</v>
      </c>
      <c r="G11370" s="72">
        <v>422401</v>
      </c>
      <c r="H11370" s="72">
        <v>418978</v>
      </c>
      <c r="I11370" s="72">
        <v>503722</v>
      </c>
      <c r="J11370" s="72">
        <v>404970</v>
      </c>
      <c r="K11370" s="72">
        <v>392837</v>
      </c>
      <c r="L11370" s="72">
        <v>413724</v>
      </c>
      <c r="M11370" s="72">
        <v>485748</v>
      </c>
      <c r="N11370" s="72">
        <v>384681</v>
      </c>
      <c r="O11370" s="72">
        <v>394599</v>
      </c>
      <c r="P11370" s="72">
        <v>363341</v>
      </c>
    </row>
    <row r="11371" spans="1:16" hidden="1">
      <c r="A11371" s="72" t="s">
        <v>2154</v>
      </c>
      <c r="B11371" s="72" t="s">
        <v>3534</v>
      </c>
      <c r="C11371" s="72" t="s">
        <v>2109</v>
      </c>
      <c r="D11371" s="72">
        <v>5067</v>
      </c>
      <c r="E11371" s="72">
        <v>4513</v>
      </c>
      <c r="F11371" s="72">
        <v>3456</v>
      </c>
      <c r="G11371" s="72">
        <v>4837</v>
      </c>
      <c r="H11371" s="72">
        <v>4048</v>
      </c>
      <c r="I11371" s="72">
        <v>2877</v>
      </c>
      <c r="J11371" s="72">
        <v>2138</v>
      </c>
      <c r="K11371" s="72">
        <v>2286</v>
      </c>
      <c r="L11371" s="72">
        <v>2531</v>
      </c>
      <c r="M11371" s="72">
        <v>3749</v>
      </c>
      <c r="N11371" s="72">
        <v>3309</v>
      </c>
      <c r="O11371" s="72">
        <v>3411</v>
      </c>
      <c r="P11371" s="72">
        <v>3151</v>
      </c>
    </row>
    <row r="11372" spans="1:16" hidden="1">
      <c r="A11372" s="72" t="s">
        <v>2154</v>
      </c>
      <c r="B11372" s="72" t="s">
        <v>3534</v>
      </c>
      <c r="C11372" s="72" t="s">
        <v>2110</v>
      </c>
      <c r="D11372" s="72">
        <v>4</v>
      </c>
      <c r="E11372" s="72">
        <v>4</v>
      </c>
      <c r="F11372" s="72">
        <v>4</v>
      </c>
      <c r="G11372" s="72">
        <v>4</v>
      </c>
      <c r="H11372" s="72">
        <v>3</v>
      </c>
      <c r="I11372" s="72">
        <v>2</v>
      </c>
      <c r="J11372" s="72">
        <v>6</v>
      </c>
      <c r="K11372" s="72">
        <v>2</v>
      </c>
      <c r="L11372" s="72">
        <v>2</v>
      </c>
      <c r="M11372" s="72">
        <v>4</v>
      </c>
      <c r="N11372" s="72">
        <v>4</v>
      </c>
      <c r="O11372" s="72">
        <v>4</v>
      </c>
      <c r="P11372" s="72">
        <v>5</v>
      </c>
    </row>
    <row r="11373" spans="1:16" hidden="1">
      <c r="A11373" s="72" t="s">
        <v>2154</v>
      </c>
      <c r="B11373" s="72" t="s">
        <v>3534</v>
      </c>
      <c r="C11373" s="72" t="s">
        <v>2111</v>
      </c>
      <c r="D11373" s="72">
        <v>50873</v>
      </c>
      <c r="E11373" s="72">
        <v>45639</v>
      </c>
      <c r="F11373" s="72">
        <v>41725</v>
      </c>
      <c r="G11373" s="72">
        <v>56922</v>
      </c>
      <c r="H11373" s="72">
        <v>48104</v>
      </c>
      <c r="I11373" s="72">
        <v>33117</v>
      </c>
      <c r="J11373" s="72">
        <v>24834</v>
      </c>
      <c r="K11373" s="72">
        <v>29824</v>
      </c>
      <c r="L11373" s="72">
        <v>31733</v>
      </c>
      <c r="M11373" s="72">
        <v>47580</v>
      </c>
      <c r="N11373" s="72">
        <v>42157</v>
      </c>
      <c r="O11373" s="72">
        <v>52818</v>
      </c>
      <c r="P11373" s="72">
        <v>70824</v>
      </c>
    </row>
    <row r="11374" spans="1:16" hidden="1">
      <c r="A11374" s="72" t="s">
        <v>2137</v>
      </c>
      <c r="B11374" s="72" t="s">
        <v>3535</v>
      </c>
      <c r="C11374" s="72" t="s">
        <v>2103</v>
      </c>
      <c r="D11374" s="72">
        <v>21818</v>
      </c>
      <c r="E11374" s="72">
        <v>22027</v>
      </c>
      <c r="F11374" s="72">
        <v>16458</v>
      </c>
      <c r="G11374" s="72">
        <v>21360</v>
      </c>
      <c r="H11374" s="72">
        <v>23635</v>
      </c>
      <c r="I11374" s="72">
        <v>19177</v>
      </c>
      <c r="J11374" s="72">
        <v>17789</v>
      </c>
      <c r="K11374" s="72">
        <v>17328</v>
      </c>
      <c r="L11374" s="72">
        <v>22522</v>
      </c>
      <c r="M11374" s="72">
        <v>21161</v>
      </c>
      <c r="N11374" s="72">
        <v>19232</v>
      </c>
      <c r="O11374" s="72">
        <v>17924</v>
      </c>
      <c r="P11374" s="72">
        <v>18929</v>
      </c>
    </row>
    <row r="11375" spans="1:16" hidden="1">
      <c r="A11375" s="72" t="s">
        <v>2137</v>
      </c>
      <c r="B11375" s="72" t="s">
        <v>3535</v>
      </c>
      <c r="C11375" s="72" t="s">
        <v>2104</v>
      </c>
      <c r="D11375" s="72">
        <v>490</v>
      </c>
      <c r="E11375" s="72">
        <v>495</v>
      </c>
      <c r="F11375" s="72">
        <v>501</v>
      </c>
      <c r="G11375" s="72">
        <v>489</v>
      </c>
      <c r="H11375" s="72">
        <v>487</v>
      </c>
      <c r="I11375" s="72">
        <v>496</v>
      </c>
      <c r="J11375" s="72">
        <v>505</v>
      </c>
      <c r="K11375" s="72">
        <v>490</v>
      </c>
      <c r="L11375" s="72">
        <v>493</v>
      </c>
      <c r="M11375" s="72">
        <v>512</v>
      </c>
      <c r="N11375" s="72">
        <v>515</v>
      </c>
      <c r="O11375" s="72">
        <v>518</v>
      </c>
      <c r="P11375" s="72">
        <v>564</v>
      </c>
    </row>
    <row r="11376" spans="1:16" hidden="1">
      <c r="A11376" s="72" t="s">
        <v>2137</v>
      </c>
      <c r="B11376" s="72" t="s">
        <v>3535</v>
      </c>
      <c r="C11376" s="72" t="s">
        <v>2105</v>
      </c>
      <c r="D11376" s="72">
        <v>401339</v>
      </c>
      <c r="E11376" s="72">
        <v>385417</v>
      </c>
      <c r="F11376" s="72">
        <v>281792</v>
      </c>
      <c r="G11376" s="72">
        <v>350855</v>
      </c>
      <c r="H11376" s="72">
        <v>394104</v>
      </c>
      <c r="I11376" s="72">
        <v>304566</v>
      </c>
      <c r="J11376" s="72">
        <v>272015</v>
      </c>
      <c r="K11376" s="72">
        <v>270263</v>
      </c>
      <c r="L11376" s="72">
        <v>341274</v>
      </c>
      <c r="M11376" s="72">
        <v>350767</v>
      </c>
      <c r="N11376" s="72">
        <v>315418</v>
      </c>
      <c r="O11376" s="72">
        <v>468864</v>
      </c>
      <c r="P11376" s="72">
        <v>378349</v>
      </c>
    </row>
    <row r="11377" spans="1:16" hidden="1">
      <c r="A11377" s="72" t="s">
        <v>2137</v>
      </c>
      <c r="B11377" s="72" t="s">
        <v>3535</v>
      </c>
      <c r="C11377" s="72" t="s">
        <v>2106</v>
      </c>
      <c r="D11377" s="72">
        <v>37735</v>
      </c>
      <c r="E11377" s="72">
        <v>37140</v>
      </c>
      <c r="F11377" s="72">
        <v>32257</v>
      </c>
      <c r="G11377" s="72">
        <v>41900</v>
      </c>
      <c r="H11377" s="72">
        <v>48043</v>
      </c>
      <c r="I11377" s="72">
        <v>44231</v>
      </c>
      <c r="J11377" s="72">
        <v>34441</v>
      </c>
      <c r="K11377" s="72">
        <v>33939</v>
      </c>
      <c r="L11377" s="72">
        <v>48049</v>
      </c>
      <c r="M11377" s="72">
        <v>48448</v>
      </c>
      <c r="N11377" s="72">
        <v>41949</v>
      </c>
      <c r="O11377" s="72">
        <v>46281</v>
      </c>
      <c r="P11377" s="72">
        <v>48933</v>
      </c>
    </row>
    <row r="11378" spans="1:16" hidden="1">
      <c r="A11378" s="72" t="s">
        <v>2137</v>
      </c>
      <c r="B11378" s="72" t="s">
        <v>3535</v>
      </c>
      <c r="C11378" s="72" t="s">
        <v>2107</v>
      </c>
      <c r="D11378" s="72">
        <v>110</v>
      </c>
      <c r="E11378" s="72">
        <v>111</v>
      </c>
      <c r="F11378" s="72">
        <v>112</v>
      </c>
      <c r="G11378" s="72">
        <v>115</v>
      </c>
      <c r="H11378" s="72">
        <v>117</v>
      </c>
      <c r="I11378" s="72">
        <v>114</v>
      </c>
      <c r="J11378" s="72">
        <v>110</v>
      </c>
      <c r="K11378" s="72">
        <v>115</v>
      </c>
      <c r="L11378" s="72">
        <v>117</v>
      </c>
      <c r="M11378" s="72">
        <v>119</v>
      </c>
      <c r="N11378" s="72">
        <v>75</v>
      </c>
      <c r="O11378" s="72">
        <v>120</v>
      </c>
      <c r="P11378" s="72">
        <v>124</v>
      </c>
    </row>
    <row r="11379" spans="1:16" hidden="1">
      <c r="A11379" s="72" t="s">
        <v>2137</v>
      </c>
      <c r="B11379" s="72" t="s">
        <v>3535</v>
      </c>
      <c r="C11379" s="72" t="s">
        <v>2108</v>
      </c>
      <c r="D11379" s="72">
        <v>636143</v>
      </c>
      <c r="E11379" s="72">
        <v>586605</v>
      </c>
      <c r="F11379" s="72">
        <v>491041</v>
      </c>
      <c r="G11379" s="72">
        <v>627451</v>
      </c>
      <c r="H11379" s="72">
        <v>737682</v>
      </c>
      <c r="I11379" s="72">
        <v>629260</v>
      </c>
      <c r="J11379" s="72">
        <v>465615</v>
      </c>
      <c r="K11379" s="72">
        <v>466890</v>
      </c>
      <c r="L11379" s="72">
        <v>659430</v>
      </c>
      <c r="M11379" s="72">
        <v>727473</v>
      </c>
      <c r="N11379" s="72">
        <v>608144</v>
      </c>
      <c r="O11379" s="72">
        <v>1001328</v>
      </c>
      <c r="P11379" s="72">
        <v>826573</v>
      </c>
    </row>
    <row r="11380" spans="1:16" hidden="1">
      <c r="A11380" s="72" t="s">
        <v>2136</v>
      </c>
      <c r="B11380" s="72" t="s">
        <v>3536</v>
      </c>
      <c r="C11380" s="72" t="s">
        <v>2103</v>
      </c>
      <c r="D11380" s="72">
        <v>4399</v>
      </c>
      <c r="E11380" s="72">
        <v>5831</v>
      </c>
      <c r="F11380" s="72">
        <v>5130</v>
      </c>
      <c r="G11380" s="72">
        <v>5601</v>
      </c>
      <c r="H11380" s="72">
        <v>4519</v>
      </c>
      <c r="I11380" s="72">
        <v>5481</v>
      </c>
      <c r="J11380" s="72">
        <v>3780</v>
      </c>
      <c r="K11380" s="72">
        <v>3192</v>
      </c>
      <c r="L11380" s="72">
        <v>4437</v>
      </c>
      <c r="M11380" s="72">
        <v>4000</v>
      </c>
      <c r="N11380" s="72">
        <v>3915</v>
      </c>
    </row>
    <row r="11381" spans="1:16" hidden="1">
      <c r="A11381" s="72" t="s">
        <v>2136</v>
      </c>
      <c r="B11381" s="72" t="s">
        <v>3536</v>
      </c>
      <c r="C11381" s="72" t="s">
        <v>2104</v>
      </c>
      <c r="D11381" s="72">
        <v>194</v>
      </c>
      <c r="E11381" s="72">
        <v>141</v>
      </c>
      <c r="F11381" s="72">
        <v>140</v>
      </c>
      <c r="G11381" s="72">
        <v>142</v>
      </c>
      <c r="H11381" s="72">
        <v>136</v>
      </c>
      <c r="I11381" s="72">
        <v>138</v>
      </c>
      <c r="J11381" s="72">
        <v>135</v>
      </c>
      <c r="K11381" s="72">
        <v>134</v>
      </c>
      <c r="L11381" s="72">
        <v>132</v>
      </c>
      <c r="M11381" s="72">
        <v>130</v>
      </c>
      <c r="N11381" s="72">
        <v>128</v>
      </c>
    </row>
    <row r="11382" spans="1:16" hidden="1">
      <c r="A11382" s="72" t="s">
        <v>2136</v>
      </c>
      <c r="B11382" s="72" t="s">
        <v>3536</v>
      </c>
      <c r="C11382" s="72" t="s">
        <v>2105</v>
      </c>
      <c r="D11382" s="72">
        <v>70330</v>
      </c>
      <c r="E11382" s="72">
        <v>76601</v>
      </c>
      <c r="F11382" s="72">
        <v>68993</v>
      </c>
      <c r="G11382" s="72">
        <v>69738</v>
      </c>
      <c r="H11382" s="72">
        <v>77035</v>
      </c>
      <c r="I11382" s="72">
        <v>68135</v>
      </c>
      <c r="J11382" s="72">
        <v>54602</v>
      </c>
      <c r="K11382" s="72">
        <v>48548</v>
      </c>
      <c r="L11382" s="72">
        <v>59036</v>
      </c>
      <c r="M11382" s="72">
        <v>55580</v>
      </c>
      <c r="N11382" s="72">
        <v>55495</v>
      </c>
    </row>
    <row r="11383" spans="1:16" hidden="1">
      <c r="A11383" s="72" t="s">
        <v>2136</v>
      </c>
      <c r="B11383" s="72" t="s">
        <v>3536</v>
      </c>
      <c r="C11383" s="72" t="s">
        <v>2106</v>
      </c>
      <c r="D11383" s="72">
        <v>3368</v>
      </c>
      <c r="E11383" s="72">
        <v>2903</v>
      </c>
      <c r="F11383" s="72">
        <v>1758</v>
      </c>
      <c r="G11383" s="72">
        <v>3333</v>
      </c>
      <c r="H11383" s="72">
        <v>3414</v>
      </c>
      <c r="I11383" s="72">
        <v>3084</v>
      </c>
      <c r="J11383" s="72">
        <v>980</v>
      </c>
      <c r="K11383" s="72">
        <v>710</v>
      </c>
      <c r="L11383" s="72">
        <v>5483</v>
      </c>
      <c r="M11383" s="72">
        <v>5257</v>
      </c>
      <c r="N11383" s="72">
        <v>5190</v>
      </c>
    </row>
    <row r="11384" spans="1:16" hidden="1">
      <c r="A11384" s="72" t="s">
        <v>2136</v>
      </c>
      <c r="B11384" s="72" t="s">
        <v>3536</v>
      </c>
      <c r="C11384" s="72" t="s">
        <v>2107</v>
      </c>
      <c r="D11384" s="72">
        <v>24</v>
      </c>
      <c r="E11384" s="72">
        <v>10</v>
      </c>
      <c r="F11384" s="72">
        <v>10</v>
      </c>
      <c r="G11384" s="72">
        <v>12</v>
      </c>
      <c r="H11384" s="72">
        <v>9</v>
      </c>
      <c r="I11384" s="72">
        <v>9</v>
      </c>
      <c r="J11384" s="72">
        <v>9</v>
      </c>
      <c r="K11384" s="72">
        <v>9</v>
      </c>
      <c r="L11384" s="72">
        <v>9</v>
      </c>
      <c r="M11384" s="72">
        <v>10</v>
      </c>
      <c r="N11384" s="72">
        <v>11</v>
      </c>
    </row>
    <row r="11385" spans="1:16" hidden="1">
      <c r="A11385" s="72" t="s">
        <v>2136</v>
      </c>
      <c r="B11385" s="72" t="s">
        <v>3536</v>
      </c>
      <c r="C11385" s="72" t="s">
        <v>2108</v>
      </c>
      <c r="D11385" s="72">
        <v>36947</v>
      </c>
      <c r="E11385" s="72">
        <v>32011</v>
      </c>
      <c r="F11385" s="72">
        <v>19882</v>
      </c>
      <c r="G11385" s="72">
        <v>37417</v>
      </c>
      <c r="H11385" s="72">
        <v>37225</v>
      </c>
      <c r="I11385" s="72">
        <v>33767</v>
      </c>
      <c r="J11385" s="72">
        <v>18986</v>
      </c>
      <c r="K11385" s="72">
        <v>8612</v>
      </c>
      <c r="L11385" s="72">
        <v>56194</v>
      </c>
      <c r="M11385" s="72">
        <v>56669</v>
      </c>
      <c r="N11385" s="72">
        <v>55462</v>
      </c>
    </row>
    <row r="11386" spans="1:16" hidden="1">
      <c r="A11386" s="72" t="s">
        <v>2160</v>
      </c>
      <c r="B11386" s="72" t="s">
        <v>3537</v>
      </c>
      <c r="C11386" s="72" t="s">
        <v>2103</v>
      </c>
      <c r="D11386" s="72">
        <v>74977</v>
      </c>
      <c r="E11386" s="72">
        <v>72567</v>
      </c>
      <c r="F11386" s="72">
        <v>74846</v>
      </c>
      <c r="G11386" s="72">
        <v>87358</v>
      </c>
      <c r="H11386" s="72">
        <v>84780</v>
      </c>
      <c r="I11386" s="72">
        <v>57208</v>
      </c>
      <c r="J11386" s="72">
        <v>54503</v>
      </c>
      <c r="K11386" s="72">
        <v>51785</v>
      </c>
      <c r="L11386" s="72">
        <v>60878</v>
      </c>
      <c r="M11386" s="72">
        <v>53199</v>
      </c>
      <c r="N11386" s="72">
        <v>51681</v>
      </c>
      <c r="O11386" s="72">
        <v>54083</v>
      </c>
      <c r="P11386" s="72">
        <v>55774</v>
      </c>
    </row>
    <row r="11387" spans="1:16" hidden="1">
      <c r="A11387" s="72" t="s">
        <v>2160</v>
      </c>
      <c r="B11387" s="72" t="s">
        <v>3537</v>
      </c>
      <c r="C11387" s="72" t="s">
        <v>2104</v>
      </c>
      <c r="D11387" s="72">
        <v>603</v>
      </c>
      <c r="E11387" s="72">
        <v>590</v>
      </c>
      <c r="F11387" s="72">
        <v>583</v>
      </c>
      <c r="G11387" s="72">
        <v>580</v>
      </c>
      <c r="H11387" s="72">
        <v>586</v>
      </c>
      <c r="I11387" s="72">
        <v>587</v>
      </c>
      <c r="J11387" s="72">
        <v>581</v>
      </c>
      <c r="K11387" s="72">
        <v>588</v>
      </c>
      <c r="L11387" s="72">
        <v>591</v>
      </c>
      <c r="M11387" s="72">
        <v>593</v>
      </c>
      <c r="N11387" s="72">
        <v>579</v>
      </c>
      <c r="O11387" s="72">
        <v>574</v>
      </c>
      <c r="P11387" s="72">
        <v>581</v>
      </c>
    </row>
    <row r="11388" spans="1:16" hidden="1">
      <c r="A11388" s="72" t="s">
        <v>2160</v>
      </c>
      <c r="B11388" s="72" t="s">
        <v>3537</v>
      </c>
      <c r="C11388" s="72" t="s">
        <v>2105</v>
      </c>
      <c r="D11388" s="72">
        <v>885280</v>
      </c>
      <c r="E11388" s="72">
        <v>861250</v>
      </c>
      <c r="F11388" s="72">
        <v>816879</v>
      </c>
      <c r="G11388" s="72">
        <v>851138</v>
      </c>
      <c r="H11388" s="72">
        <v>824724</v>
      </c>
      <c r="I11388" s="72">
        <v>566596</v>
      </c>
      <c r="J11388" s="72">
        <v>541275</v>
      </c>
      <c r="K11388" s="72">
        <v>512874</v>
      </c>
      <c r="L11388" s="72">
        <v>604156</v>
      </c>
      <c r="M11388" s="72">
        <v>530613</v>
      </c>
      <c r="N11388" s="72">
        <v>513563</v>
      </c>
      <c r="O11388" s="72">
        <v>536397</v>
      </c>
      <c r="P11388" s="72">
        <v>553934</v>
      </c>
    </row>
    <row r="11389" spans="1:16" hidden="1">
      <c r="A11389" s="72" t="s">
        <v>2160</v>
      </c>
      <c r="B11389" s="72" t="s">
        <v>3537</v>
      </c>
      <c r="C11389" s="72" t="s">
        <v>2106</v>
      </c>
      <c r="D11389" s="72">
        <v>74852</v>
      </c>
      <c r="E11389" s="72">
        <v>61817</v>
      </c>
      <c r="F11389" s="72">
        <v>63757</v>
      </c>
      <c r="G11389" s="72">
        <v>74417</v>
      </c>
      <c r="H11389" s="72">
        <v>72220</v>
      </c>
      <c r="I11389" s="72">
        <v>82028</v>
      </c>
      <c r="J11389" s="72">
        <v>78342</v>
      </c>
      <c r="K11389" s="72">
        <v>72502</v>
      </c>
      <c r="L11389" s="72">
        <v>85444</v>
      </c>
      <c r="M11389" s="72">
        <v>76713</v>
      </c>
      <c r="N11389" s="72">
        <v>66668</v>
      </c>
      <c r="O11389" s="72">
        <v>75370</v>
      </c>
      <c r="P11389" s="72">
        <v>80999</v>
      </c>
    </row>
    <row r="11390" spans="1:16" hidden="1">
      <c r="A11390" s="72" t="s">
        <v>2160</v>
      </c>
      <c r="B11390" s="72" t="s">
        <v>3537</v>
      </c>
      <c r="C11390" s="72" t="s">
        <v>2107</v>
      </c>
      <c r="D11390" s="72">
        <v>135</v>
      </c>
      <c r="E11390" s="72">
        <v>125</v>
      </c>
      <c r="F11390" s="72">
        <v>125</v>
      </c>
      <c r="G11390" s="72">
        <v>132</v>
      </c>
      <c r="H11390" s="72">
        <v>131</v>
      </c>
      <c r="I11390" s="72">
        <v>130</v>
      </c>
      <c r="J11390" s="72">
        <v>124</v>
      </c>
      <c r="K11390" s="72">
        <v>125</v>
      </c>
      <c r="L11390" s="72">
        <v>120</v>
      </c>
      <c r="M11390" s="72">
        <v>117</v>
      </c>
      <c r="N11390" s="72">
        <v>117</v>
      </c>
      <c r="O11390" s="72">
        <v>121</v>
      </c>
      <c r="P11390" s="72">
        <v>118</v>
      </c>
    </row>
    <row r="11391" spans="1:16" hidden="1">
      <c r="A11391" s="72" t="s">
        <v>2160</v>
      </c>
      <c r="B11391" s="72" t="s">
        <v>3537</v>
      </c>
      <c r="C11391" s="72" t="s">
        <v>2108</v>
      </c>
      <c r="D11391" s="72">
        <v>754128</v>
      </c>
      <c r="E11391" s="72">
        <v>733658</v>
      </c>
      <c r="F11391" s="72">
        <v>695860</v>
      </c>
      <c r="G11391" s="72">
        <v>725043</v>
      </c>
      <c r="H11391" s="72">
        <v>702543</v>
      </c>
      <c r="I11391" s="72">
        <v>793707</v>
      </c>
      <c r="J11391" s="72">
        <v>757181</v>
      </c>
      <c r="K11391" s="72">
        <v>700736</v>
      </c>
      <c r="L11391" s="72">
        <v>825232</v>
      </c>
      <c r="M11391" s="72">
        <v>740860</v>
      </c>
      <c r="N11391" s="72">
        <v>644427</v>
      </c>
      <c r="O11391" s="72">
        <v>727839</v>
      </c>
      <c r="P11391" s="72">
        <v>782527</v>
      </c>
    </row>
    <row r="11392" spans="1:16" hidden="1">
      <c r="A11392" s="72" t="s">
        <v>2127</v>
      </c>
      <c r="B11392" s="72" t="s">
        <v>3538</v>
      </c>
      <c r="C11392" s="72" t="s">
        <v>2103</v>
      </c>
      <c r="D11392" s="72">
        <v>39538</v>
      </c>
      <c r="E11392" s="72">
        <v>38216</v>
      </c>
      <c r="F11392" s="72">
        <v>31813</v>
      </c>
      <c r="G11392" s="72">
        <v>39077</v>
      </c>
      <c r="H11392" s="72">
        <v>46892</v>
      </c>
      <c r="I11392" s="72">
        <v>33787</v>
      </c>
      <c r="J11392" s="72">
        <v>34327</v>
      </c>
      <c r="K11392" s="72">
        <v>32925</v>
      </c>
      <c r="L11392" s="72">
        <v>41678</v>
      </c>
      <c r="M11392" s="72">
        <v>41359</v>
      </c>
      <c r="N11392" s="72">
        <v>35793</v>
      </c>
      <c r="O11392" s="72">
        <v>35171</v>
      </c>
      <c r="P11392" s="72">
        <v>39791</v>
      </c>
    </row>
    <row r="11393" spans="1:16" hidden="1">
      <c r="A11393" s="72" t="s">
        <v>2127</v>
      </c>
      <c r="B11393" s="72" t="s">
        <v>3538</v>
      </c>
      <c r="C11393" s="72" t="s">
        <v>2104</v>
      </c>
      <c r="D11393" s="72">
        <v>551</v>
      </c>
      <c r="E11393" s="72">
        <v>544</v>
      </c>
      <c r="F11393" s="72">
        <v>546</v>
      </c>
      <c r="G11393" s="72">
        <v>546</v>
      </c>
      <c r="H11393" s="72">
        <v>547</v>
      </c>
      <c r="I11393" s="72">
        <v>547</v>
      </c>
      <c r="J11393" s="72">
        <v>551</v>
      </c>
      <c r="K11393" s="72">
        <v>553</v>
      </c>
      <c r="L11393" s="72">
        <v>558</v>
      </c>
      <c r="M11393" s="72">
        <v>560</v>
      </c>
      <c r="N11393" s="72">
        <v>565</v>
      </c>
      <c r="O11393" s="72">
        <v>567</v>
      </c>
      <c r="P11393" s="72">
        <v>568</v>
      </c>
    </row>
    <row r="11394" spans="1:16" hidden="1">
      <c r="A11394" s="72" t="s">
        <v>2127</v>
      </c>
      <c r="B11394" s="72" t="s">
        <v>3538</v>
      </c>
      <c r="C11394" s="72" t="s">
        <v>2105</v>
      </c>
      <c r="D11394" s="72">
        <v>394376</v>
      </c>
      <c r="E11394" s="72">
        <v>367990</v>
      </c>
      <c r="F11394" s="72">
        <v>305547</v>
      </c>
      <c r="G11394" s="72">
        <v>342499</v>
      </c>
      <c r="H11394" s="72">
        <v>530842</v>
      </c>
      <c r="I11394" s="72">
        <v>335941</v>
      </c>
      <c r="J11394" s="72">
        <v>314923</v>
      </c>
      <c r="K11394" s="72">
        <v>312528</v>
      </c>
      <c r="L11394" s="72">
        <v>374478</v>
      </c>
      <c r="M11394" s="72">
        <v>358308</v>
      </c>
      <c r="N11394" s="72">
        <v>278686</v>
      </c>
      <c r="O11394" s="72">
        <v>534326</v>
      </c>
      <c r="P11394" s="72">
        <v>455414</v>
      </c>
    </row>
    <row r="11395" spans="1:16" hidden="1">
      <c r="A11395" s="72" t="s">
        <v>2127</v>
      </c>
      <c r="B11395" s="72" t="s">
        <v>3538</v>
      </c>
      <c r="C11395" s="72" t="s">
        <v>2106</v>
      </c>
      <c r="D11395" s="72">
        <v>17378</v>
      </c>
      <c r="E11395" s="72">
        <v>16921</v>
      </c>
      <c r="F11395" s="72">
        <v>9091</v>
      </c>
      <c r="G11395" s="72">
        <v>12852</v>
      </c>
      <c r="H11395" s="72">
        <v>11921</v>
      </c>
      <c r="I11395" s="72">
        <v>9593</v>
      </c>
      <c r="J11395" s="72">
        <v>9413</v>
      </c>
      <c r="K11395" s="72">
        <v>9989</v>
      </c>
      <c r="L11395" s="72">
        <v>11922</v>
      </c>
      <c r="M11395" s="72">
        <v>11784</v>
      </c>
      <c r="N11395" s="72">
        <v>9564</v>
      </c>
      <c r="O11395" s="72">
        <v>9675</v>
      </c>
      <c r="P11395" s="72">
        <v>10960</v>
      </c>
    </row>
    <row r="11396" spans="1:16" hidden="1">
      <c r="A11396" s="72" t="s">
        <v>2127</v>
      </c>
      <c r="B11396" s="72" t="s">
        <v>3538</v>
      </c>
      <c r="C11396" s="72" t="s">
        <v>2107</v>
      </c>
      <c r="D11396" s="72">
        <v>109</v>
      </c>
      <c r="E11396" s="72">
        <v>105</v>
      </c>
      <c r="F11396" s="72">
        <v>85</v>
      </c>
      <c r="G11396" s="72">
        <v>84</v>
      </c>
      <c r="H11396" s="72">
        <v>82</v>
      </c>
      <c r="I11396" s="72">
        <v>83</v>
      </c>
      <c r="J11396" s="72">
        <v>82</v>
      </c>
      <c r="K11396" s="72">
        <v>83</v>
      </c>
      <c r="L11396" s="72">
        <v>81</v>
      </c>
      <c r="M11396" s="72">
        <v>79</v>
      </c>
      <c r="N11396" s="72">
        <v>79</v>
      </c>
      <c r="O11396" s="72">
        <v>121</v>
      </c>
      <c r="P11396" s="72">
        <v>113</v>
      </c>
    </row>
    <row r="11397" spans="1:16" hidden="1">
      <c r="A11397" s="72" t="s">
        <v>2127</v>
      </c>
      <c r="B11397" s="72" t="s">
        <v>3538</v>
      </c>
      <c r="C11397" s="72" t="s">
        <v>2108</v>
      </c>
      <c r="D11397" s="72">
        <v>161221</v>
      </c>
      <c r="E11397" s="72">
        <v>148471</v>
      </c>
      <c r="F11397" s="72">
        <v>81511</v>
      </c>
      <c r="G11397" s="72">
        <v>83124</v>
      </c>
      <c r="H11397" s="72">
        <v>131207</v>
      </c>
      <c r="I11397" s="72">
        <v>90877</v>
      </c>
      <c r="J11397" s="72">
        <v>91708</v>
      </c>
      <c r="K11397" s="72">
        <v>98359</v>
      </c>
      <c r="L11397" s="72">
        <v>111430</v>
      </c>
      <c r="M11397" s="72">
        <v>106026</v>
      </c>
      <c r="N11397" s="72">
        <v>87470</v>
      </c>
      <c r="O11397" s="72">
        <v>150309</v>
      </c>
      <c r="P11397" s="72">
        <v>131505</v>
      </c>
    </row>
    <row r="11398" spans="1:16" hidden="1">
      <c r="A11398" s="72" t="s">
        <v>2127</v>
      </c>
      <c r="B11398" s="72" t="s">
        <v>3538</v>
      </c>
      <c r="C11398" s="72" t="s">
        <v>2109</v>
      </c>
      <c r="D11398" s="72">
        <v>171</v>
      </c>
      <c r="E11398" s="72">
        <v>21</v>
      </c>
      <c r="F11398" s="72">
        <v>5650</v>
      </c>
      <c r="G11398" s="72">
        <v>9331</v>
      </c>
      <c r="H11398" s="72">
        <v>11908</v>
      </c>
      <c r="I11398" s="72">
        <v>9077</v>
      </c>
      <c r="J11398" s="72">
        <v>7511</v>
      </c>
      <c r="K11398" s="72">
        <v>8354</v>
      </c>
      <c r="L11398" s="72">
        <v>10290</v>
      </c>
      <c r="M11398" s="72">
        <v>11512</v>
      </c>
      <c r="N11398" s="72">
        <v>3722</v>
      </c>
      <c r="O11398" s="72">
        <v>1799</v>
      </c>
      <c r="P11398" s="72">
        <v>1266</v>
      </c>
    </row>
    <row r="11399" spans="1:16" hidden="1">
      <c r="A11399" s="72" t="s">
        <v>2127</v>
      </c>
      <c r="B11399" s="72" t="s">
        <v>3538</v>
      </c>
      <c r="C11399" s="72" t="s">
        <v>2110</v>
      </c>
      <c r="D11399" s="72">
        <v>2</v>
      </c>
      <c r="E11399" s="72">
        <v>1</v>
      </c>
      <c r="F11399" s="72">
        <v>15</v>
      </c>
      <c r="G11399" s="72">
        <v>15</v>
      </c>
      <c r="H11399" s="72">
        <v>14</v>
      </c>
      <c r="I11399" s="72">
        <v>14</v>
      </c>
      <c r="J11399" s="72">
        <v>15</v>
      </c>
      <c r="K11399" s="72">
        <v>15</v>
      </c>
      <c r="L11399" s="72">
        <v>15</v>
      </c>
      <c r="M11399" s="72">
        <v>15</v>
      </c>
      <c r="N11399" s="72">
        <v>14</v>
      </c>
      <c r="O11399" s="72">
        <v>11</v>
      </c>
      <c r="P11399" s="72">
        <v>11</v>
      </c>
    </row>
    <row r="11400" spans="1:16" hidden="1">
      <c r="A11400" s="72" t="s">
        <v>2127</v>
      </c>
      <c r="B11400" s="72" t="s">
        <v>3538</v>
      </c>
      <c r="C11400" s="72" t="s">
        <v>2111</v>
      </c>
      <c r="D11400" s="72">
        <v>1799</v>
      </c>
      <c r="E11400" s="72">
        <v>262</v>
      </c>
      <c r="F11400" s="72">
        <v>40119</v>
      </c>
      <c r="G11400" s="72">
        <v>76498</v>
      </c>
      <c r="H11400" s="72">
        <v>105202</v>
      </c>
      <c r="I11400" s="72">
        <v>71691</v>
      </c>
      <c r="J11400" s="72">
        <v>58100</v>
      </c>
      <c r="K11400" s="72">
        <v>64673</v>
      </c>
      <c r="L11400" s="72">
        <v>79525</v>
      </c>
      <c r="M11400" s="72">
        <v>82213</v>
      </c>
      <c r="N11400" s="72">
        <v>28174</v>
      </c>
      <c r="O11400" s="72">
        <v>22272</v>
      </c>
      <c r="P11400" s="72">
        <v>17181</v>
      </c>
    </row>
    <row r="11401" spans="1:16" hidden="1">
      <c r="A11401" s="72" t="s">
        <v>2130</v>
      </c>
      <c r="B11401" s="72" t="s">
        <v>3539</v>
      </c>
      <c r="C11401" s="72" t="s">
        <v>2103</v>
      </c>
      <c r="D11401" s="72">
        <v>205303</v>
      </c>
      <c r="E11401" s="72">
        <v>198552</v>
      </c>
      <c r="F11401" s="72">
        <v>159268</v>
      </c>
      <c r="G11401" s="72">
        <v>187808</v>
      </c>
      <c r="H11401" s="72">
        <v>231182</v>
      </c>
      <c r="I11401" s="72">
        <v>197037</v>
      </c>
      <c r="J11401" s="72">
        <v>167993</v>
      </c>
      <c r="K11401" s="72">
        <v>141540</v>
      </c>
      <c r="L11401" s="72">
        <v>187564</v>
      </c>
      <c r="M11401" s="72">
        <v>184054</v>
      </c>
      <c r="N11401" s="72">
        <v>164429</v>
      </c>
      <c r="O11401" s="72">
        <v>203588</v>
      </c>
      <c r="P11401" s="72">
        <v>207003</v>
      </c>
    </row>
    <row r="11402" spans="1:16" hidden="1">
      <c r="A11402" s="72" t="s">
        <v>2130</v>
      </c>
      <c r="B11402" s="72" t="s">
        <v>3539</v>
      </c>
      <c r="C11402" s="72" t="s">
        <v>2104</v>
      </c>
      <c r="D11402" s="72">
        <v>4088</v>
      </c>
      <c r="E11402" s="72">
        <v>4154</v>
      </c>
      <c r="F11402" s="72">
        <v>4282</v>
      </c>
      <c r="G11402" s="72">
        <v>4371</v>
      </c>
      <c r="H11402" s="72">
        <v>4517</v>
      </c>
      <c r="I11402" s="72">
        <v>4651</v>
      </c>
      <c r="J11402" s="72">
        <v>4779</v>
      </c>
      <c r="K11402" s="72">
        <v>4896</v>
      </c>
      <c r="L11402" s="72">
        <v>5035</v>
      </c>
      <c r="M11402" s="72">
        <v>5179</v>
      </c>
      <c r="N11402" s="72">
        <v>5331</v>
      </c>
      <c r="O11402" s="72">
        <v>5416</v>
      </c>
      <c r="P11402" s="72">
        <v>5671</v>
      </c>
    </row>
    <row r="11403" spans="1:16" hidden="1">
      <c r="A11403" s="72" t="s">
        <v>2130</v>
      </c>
      <c r="B11403" s="72" t="s">
        <v>3539</v>
      </c>
      <c r="C11403" s="72" t="s">
        <v>2105</v>
      </c>
      <c r="D11403" s="72">
        <v>2196031</v>
      </c>
      <c r="E11403" s="72">
        <v>1891986</v>
      </c>
      <c r="F11403" s="72">
        <v>1443604</v>
      </c>
      <c r="G11403" s="72">
        <v>1706578</v>
      </c>
      <c r="H11403" s="72">
        <v>2211084</v>
      </c>
      <c r="I11403" s="72">
        <v>1781770</v>
      </c>
      <c r="J11403" s="72">
        <v>1436578</v>
      </c>
      <c r="K11403" s="72">
        <v>1377077</v>
      </c>
      <c r="L11403" s="72">
        <v>1654365</v>
      </c>
      <c r="M11403" s="72">
        <v>1657466</v>
      </c>
      <c r="N11403" s="72">
        <v>1419315</v>
      </c>
      <c r="O11403" s="72">
        <v>1860181</v>
      </c>
      <c r="P11403" s="72">
        <v>2086170</v>
      </c>
    </row>
    <row r="11404" spans="1:16" hidden="1">
      <c r="A11404" s="72" t="s">
        <v>2130</v>
      </c>
      <c r="B11404" s="72" t="s">
        <v>3539</v>
      </c>
      <c r="C11404" s="72" t="s">
        <v>2106</v>
      </c>
      <c r="D11404" s="72">
        <v>149350</v>
      </c>
      <c r="E11404" s="72">
        <v>125277</v>
      </c>
      <c r="F11404" s="72">
        <v>120940</v>
      </c>
      <c r="G11404" s="72">
        <v>130815</v>
      </c>
      <c r="H11404" s="72">
        <v>160525</v>
      </c>
      <c r="I11404" s="72">
        <v>152040</v>
      </c>
      <c r="J11404" s="72">
        <v>134028</v>
      </c>
      <c r="K11404" s="72">
        <v>131076</v>
      </c>
      <c r="L11404" s="72">
        <v>143347</v>
      </c>
      <c r="M11404" s="72">
        <v>153113</v>
      </c>
      <c r="N11404" s="72">
        <v>119093</v>
      </c>
      <c r="O11404" s="72">
        <v>127010</v>
      </c>
      <c r="P11404" s="72">
        <v>124202</v>
      </c>
    </row>
    <row r="11405" spans="1:16" hidden="1">
      <c r="A11405" s="72" t="s">
        <v>2130</v>
      </c>
      <c r="B11405" s="72" t="s">
        <v>3539</v>
      </c>
      <c r="C11405" s="72" t="s">
        <v>2107</v>
      </c>
      <c r="D11405" s="72">
        <v>192</v>
      </c>
      <c r="E11405" s="72">
        <v>192</v>
      </c>
      <c r="F11405" s="72">
        <v>191</v>
      </c>
      <c r="G11405" s="72">
        <v>191</v>
      </c>
      <c r="H11405" s="72">
        <v>195</v>
      </c>
      <c r="I11405" s="72">
        <v>200</v>
      </c>
      <c r="J11405" s="72">
        <v>208</v>
      </c>
      <c r="K11405" s="72">
        <v>255</v>
      </c>
      <c r="L11405" s="72">
        <v>258</v>
      </c>
      <c r="M11405" s="72">
        <v>261</v>
      </c>
      <c r="N11405" s="72">
        <v>216</v>
      </c>
      <c r="O11405" s="72">
        <v>213</v>
      </c>
      <c r="P11405" s="72">
        <v>230</v>
      </c>
    </row>
    <row r="11406" spans="1:16" hidden="1">
      <c r="A11406" s="72" t="s">
        <v>2130</v>
      </c>
      <c r="B11406" s="72" t="s">
        <v>3539</v>
      </c>
      <c r="C11406" s="72" t="s">
        <v>2108</v>
      </c>
      <c r="D11406" s="72">
        <v>1069755</v>
      </c>
      <c r="E11406" s="72">
        <v>955865</v>
      </c>
      <c r="F11406" s="72">
        <v>786432</v>
      </c>
      <c r="G11406" s="72">
        <v>924114</v>
      </c>
      <c r="H11406" s="72">
        <v>1265896</v>
      </c>
      <c r="I11406" s="72">
        <v>1026618</v>
      </c>
      <c r="J11406" s="72">
        <v>819016</v>
      </c>
      <c r="K11406" s="72">
        <v>875641</v>
      </c>
      <c r="L11406" s="72">
        <v>917328</v>
      </c>
      <c r="M11406" s="72">
        <v>993287</v>
      </c>
      <c r="N11406" s="72">
        <v>682288</v>
      </c>
      <c r="O11406" s="72">
        <v>925391</v>
      </c>
      <c r="P11406" s="72">
        <v>1349084</v>
      </c>
    </row>
    <row r="11407" spans="1:16" hidden="1">
      <c r="A11407" s="72" t="s">
        <v>2130</v>
      </c>
      <c r="B11407" s="72" t="s">
        <v>3539</v>
      </c>
      <c r="C11407" s="72" t="s">
        <v>2109</v>
      </c>
      <c r="D11407" s="72">
        <v>192895</v>
      </c>
      <c r="E11407" s="72">
        <v>194724</v>
      </c>
      <c r="F11407" s="72">
        <v>185678</v>
      </c>
      <c r="G11407" s="72">
        <v>155010</v>
      </c>
      <c r="H11407" s="72">
        <v>164309</v>
      </c>
      <c r="I11407" s="72">
        <v>162787</v>
      </c>
      <c r="J11407" s="72">
        <v>192380</v>
      </c>
      <c r="K11407" s="72">
        <v>310541</v>
      </c>
      <c r="L11407" s="72">
        <v>260362</v>
      </c>
      <c r="M11407" s="72">
        <v>266146</v>
      </c>
      <c r="N11407" s="72">
        <v>231301</v>
      </c>
      <c r="O11407" s="72">
        <v>236613</v>
      </c>
      <c r="P11407" s="72">
        <v>298635</v>
      </c>
    </row>
    <row r="11408" spans="1:16" hidden="1">
      <c r="A11408" s="72" t="s">
        <v>2130</v>
      </c>
      <c r="B11408" s="72" t="s">
        <v>3539</v>
      </c>
      <c r="C11408" s="72" t="s">
        <v>2110</v>
      </c>
      <c r="D11408" s="72">
        <v>5</v>
      </c>
      <c r="E11408" s="72">
        <v>5</v>
      </c>
      <c r="F11408" s="72">
        <v>4</v>
      </c>
      <c r="G11408" s="72">
        <v>4</v>
      </c>
      <c r="H11408" s="72">
        <v>4</v>
      </c>
      <c r="I11408" s="72">
        <v>4</v>
      </c>
      <c r="J11408" s="72">
        <v>4</v>
      </c>
      <c r="K11408" s="72">
        <v>5</v>
      </c>
      <c r="L11408" s="72">
        <v>5</v>
      </c>
      <c r="M11408" s="72">
        <v>5</v>
      </c>
      <c r="N11408" s="72">
        <v>5</v>
      </c>
      <c r="O11408" s="72">
        <v>5</v>
      </c>
      <c r="P11408" s="72">
        <v>5</v>
      </c>
    </row>
    <row r="11409" spans="1:16" hidden="1">
      <c r="A11409" s="72" t="s">
        <v>2130</v>
      </c>
      <c r="B11409" s="72" t="s">
        <v>3539</v>
      </c>
      <c r="C11409" s="72" t="s">
        <v>2111</v>
      </c>
      <c r="D11409" s="72">
        <v>1126658</v>
      </c>
      <c r="E11409" s="72">
        <v>1092972</v>
      </c>
      <c r="F11409" s="72">
        <v>806170</v>
      </c>
      <c r="G11409" s="72">
        <v>793804</v>
      </c>
      <c r="H11409" s="72">
        <v>1066638</v>
      </c>
      <c r="I11409" s="72">
        <v>702002</v>
      </c>
      <c r="J11409" s="72">
        <v>779419</v>
      </c>
      <c r="K11409" s="72">
        <v>1460361</v>
      </c>
      <c r="L11409" s="72">
        <v>1168382</v>
      </c>
      <c r="M11409" s="72">
        <v>1067868</v>
      </c>
      <c r="N11409" s="72">
        <v>810213</v>
      </c>
      <c r="O11409" s="72">
        <v>1300323</v>
      </c>
      <c r="P11409" s="72">
        <v>2454488</v>
      </c>
    </row>
    <row r="11410" spans="1:16" hidden="1">
      <c r="A11410" s="72" t="s">
        <v>2127</v>
      </c>
      <c r="B11410" s="72" t="s">
        <v>3540</v>
      </c>
      <c r="C11410" s="72" t="s">
        <v>2103</v>
      </c>
      <c r="D11410" s="72">
        <v>26301</v>
      </c>
      <c r="E11410" s="72">
        <v>27009</v>
      </c>
      <c r="F11410" s="72">
        <v>22178</v>
      </c>
      <c r="G11410" s="72">
        <v>28248</v>
      </c>
      <c r="H11410" s="72">
        <v>29604</v>
      </c>
      <c r="I11410" s="72">
        <v>22724</v>
      </c>
      <c r="J11410" s="72">
        <v>21715</v>
      </c>
      <c r="K11410" s="72">
        <v>22782</v>
      </c>
      <c r="L11410" s="72">
        <v>26875</v>
      </c>
      <c r="M11410" s="72">
        <v>27446</v>
      </c>
      <c r="N11410" s="72">
        <v>23547</v>
      </c>
      <c r="O11410" s="72">
        <v>22086</v>
      </c>
      <c r="P11410" s="72">
        <v>27355</v>
      </c>
    </row>
    <row r="11411" spans="1:16" hidden="1">
      <c r="A11411" s="72" t="s">
        <v>2127</v>
      </c>
      <c r="B11411" s="72" t="s">
        <v>3540</v>
      </c>
      <c r="C11411" s="72" t="s">
        <v>2104</v>
      </c>
      <c r="D11411" s="72">
        <v>321</v>
      </c>
      <c r="E11411" s="72">
        <v>321</v>
      </c>
      <c r="F11411" s="72">
        <v>322</v>
      </c>
      <c r="G11411" s="72">
        <v>320</v>
      </c>
      <c r="H11411" s="72">
        <v>318</v>
      </c>
      <c r="I11411" s="72">
        <v>316</v>
      </c>
      <c r="J11411" s="72">
        <v>316</v>
      </c>
      <c r="K11411" s="72">
        <v>316</v>
      </c>
      <c r="L11411" s="72">
        <v>316</v>
      </c>
      <c r="M11411" s="72">
        <v>317</v>
      </c>
      <c r="N11411" s="72">
        <v>315</v>
      </c>
      <c r="O11411" s="72">
        <v>316</v>
      </c>
      <c r="P11411" s="72">
        <v>316</v>
      </c>
    </row>
    <row r="11412" spans="1:16" hidden="1">
      <c r="A11412" s="72" t="s">
        <v>2127</v>
      </c>
      <c r="B11412" s="72" t="s">
        <v>3540</v>
      </c>
      <c r="C11412" s="72" t="s">
        <v>2105</v>
      </c>
      <c r="D11412" s="72">
        <v>255782</v>
      </c>
      <c r="E11412" s="72">
        <v>247696</v>
      </c>
      <c r="F11412" s="72">
        <v>201272</v>
      </c>
      <c r="G11412" s="72">
        <v>239721</v>
      </c>
      <c r="H11412" s="72">
        <v>313115</v>
      </c>
      <c r="I11412" s="72">
        <v>212225</v>
      </c>
      <c r="J11412" s="72">
        <v>184684</v>
      </c>
      <c r="K11412" s="72">
        <v>197503</v>
      </c>
      <c r="L11412" s="72">
        <v>229408</v>
      </c>
      <c r="M11412" s="72">
        <v>227470</v>
      </c>
      <c r="N11412" s="72">
        <v>208561</v>
      </c>
      <c r="O11412" s="72">
        <v>211246</v>
      </c>
      <c r="P11412" s="72">
        <v>294431</v>
      </c>
    </row>
    <row r="11413" spans="1:16" hidden="1">
      <c r="A11413" s="72" t="s">
        <v>2127</v>
      </c>
      <c r="B11413" s="72" t="s">
        <v>3540</v>
      </c>
      <c r="C11413" s="72" t="s">
        <v>2106</v>
      </c>
      <c r="D11413" s="72">
        <v>17312</v>
      </c>
      <c r="E11413" s="72">
        <v>19555</v>
      </c>
      <c r="F11413" s="72">
        <v>15265</v>
      </c>
      <c r="G11413" s="72">
        <v>19828</v>
      </c>
      <c r="H11413" s="72">
        <v>21053</v>
      </c>
      <c r="I11413" s="72">
        <v>16897</v>
      </c>
      <c r="J11413" s="72">
        <v>17181</v>
      </c>
      <c r="K11413" s="72">
        <v>22562</v>
      </c>
      <c r="L11413" s="72">
        <v>24839</v>
      </c>
      <c r="M11413" s="72">
        <v>25331</v>
      </c>
      <c r="N11413" s="72">
        <v>21588</v>
      </c>
      <c r="O11413" s="72">
        <v>22632</v>
      </c>
      <c r="P11413" s="72">
        <v>28353</v>
      </c>
    </row>
    <row r="11414" spans="1:16" hidden="1">
      <c r="A11414" s="72" t="s">
        <v>2127</v>
      </c>
      <c r="B11414" s="72" t="s">
        <v>3540</v>
      </c>
      <c r="C11414" s="72" t="s">
        <v>2107</v>
      </c>
      <c r="D11414" s="72">
        <v>88</v>
      </c>
      <c r="E11414" s="72">
        <v>86</v>
      </c>
      <c r="F11414" s="72">
        <v>87</v>
      </c>
      <c r="G11414" s="72">
        <v>88</v>
      </c>
      <c r="H11414" s="72">
        <v>88</v>
      </c>
      <c r="I11414" s="72">
        <v>92</v>
      </c>
      <c r="J11414" s="72">
        <v>91</v>
      </c>
      <c r="K11414" s="72">
        <v>90</v>
      </c>
      <c r="L11414" s="72">
        <v>90</v>
      </c>
      <c r="M11414" s="72">
        <v>89</v>
      </c>
      <c r="N11414" s="72">
        <v>90</v>
      </c>
      <c r="O11414" s="72">
        <v>90</v>
      </c>
      <c r="P11414" s="72">
        <v>90</v>
      </c>
    </row>
    <row r="11415" spans="1:16" hidden="1">
      <c r="A11415" s="72" t="s">
        <v>2127</v>
      </c>
      <c r="B11415" s="72" t="s">
        <v>3540</v>
      </c>
      <c r="C11415" s="72" t="s">
        <v>2108</v>
      </c>
      <c r="D11415" s="72">
        <v>163590</v>
      </c>
      <c r="E11415" s="72">
        <v>170868</v>
      </c>
      <c r="F11415" s="72">
        <v>126060</v>
      </c>
      <c r="G11415" s="72">
        <v>160698</v>
      </c>
      <c r="H11415" s="72">
        <v>207515</v>
      </c>
      <c r="I11415" s="72">
        <v>142862</v>
      </c>
      <c r="J11415" s="72">
        <v>130662</v>
      </c>
      <c r="K11415" s="72">
        <v>172438</v>
      </c>
      <c r="L11415" s="72">
        <v>190895</v>
      </c>
      <c r="M11415" s="72">
        <v>188399</v>
      </c>
      <c r="N11415" s="72">
        <v>172083</v>
      </c>
      <c r="O11415" s="72">
        <v>195618</v>
      </c>
      <c r="P11415" s="72">
        <v>294475</v>
      </c>
    </row>
    <row r="11416" spans="1:16" hidden="1">
      <c r="A11416" s="72" t="s">
        <v>2127</v>
      </c>
      <c r="B11416" s="72" t="s">
        <v>3540</v>
      </c>
      <c r="C11416" s="72" t="s">
        <v>2109</v>
      </c>
      <c r="D11416" s="72">
        <v>46566</v>
      </c>
      <c r="E11416" s="72">
        <v>65913</v>
      </c>
      <c r="F11416" s="72">
        <v>71788</v>
      </c>
      <c r="G11416" s="72">
        <v>76243</v>
      </c>
      <c r="H11416" s="72">
        <v>54042</v>
      </c>
      <c r="I11416" s="72">
        <v>59489</v>
      </c>
      <c r="J11416" s="72">
        <v>60687</v>
      </c>
      <c r="K11416" s="72">
        <v>48868</v>
      </c>
      <c r="L11416" s="72">
        <v>40835</v>
      </c>
      <c r="M11416" s="72">
        <v>31827</v>
      </c>
      <c r="N11416" s="72">
        <v>24885</v>
      </c>
      <c r="O11416" s="72">
        <v>24299</v>
      </c>
      <c r="P11416" s="72">
        <v>27200</v>
      </c>
    </row>
    <row r="11417" spans="1:16" hidden="1">
      <c r="A11417" s="72" t="s">
        <v>2127</v>
      </c>
      <c r="B11417" s="72" t="s">
        <v>3540</v>
      </c>
      <c r="C11417" s="72" t="s">
        <v>2110</v>
      </c>
      <c r="D11417" s="72">
        <v>4</v>
      </c>
      <c r="E11417" s="72">
        <v>4</v>
      </c>
      <c r="F11417" s="72">
        <v>4</v>
      </c>
      <c r="G11417" s="72">
        <v>4</v>
      </c>
      <c r="H11417" s="72">
        <v>4</v>
      </c>
      <c r="I11417" s="72">
        <v>4</v>
      </c>
      <c r="J11417" s="72">
        <v>4</v>
      </c>
      <c r="K11417" s="72">
        <v>4</v>
      </c>
      <c r="L11417" s="72">
        <v>5</v>
      </c>
      <c r="M11417" s="72">
        <v>5</v>
      </c>
      <c r="N11417" s="72">
        <v>5</v>
      </c>
      <c r="O11417" s="72">
        <v>5</v>
      </c>
      <c r="P11417" s="72">
        <v>5</v>
      </c>
    </row>
    <row r="11418" spans="1:16" hidden="1">
      <c r="A11418" s="72" t="s">
        <v>2127</v>
      </c>
      <c r="B11418" s="72" t="s">
        <v>3540</v>
      </c>
      <c r="C11418" s="72" t="s">
        <v>2111</v>
      </c>
      <c r="D11418" s="72">
        <v>385434</v>
      </c>
      <c r="E11418" s="72">
        <v>515112</v>
      </c>
      <c r="F11418" s="72">
        <v>488991</v>
      </c>
      <c r="G11418" s="72">
        <v>557486</v>
      </c>
      <c r="H11418" s="72">
        <v>472399</v>
      </c>
      <c r="I11418" s="72">
        <v>412418</v>
      </c>
      <c r="J11418" s="72">
        <v>394114</v>
      </c>
      <c r="K11418" s="72">
        <v>332899</v>
      </c>
      <c r="L11418" s="72">
        <v>279716</v>
      </c>
      <c r="M11418" s="72">
        <v>205169</v>
      </c>
      <c r="N11418" s="72">
        <v>175865</v>
      </c>
      <c r="O11418" s="72">
        <v>202781</v>
      </c>
      <c r="P11418" s="72">
        <v>278211</v>
      </c>
    </row>
    <row r="11419" spans="1:16" hidden="1">
      <c r="A11419" s="72" t="s">
        <v>2116</v>
      </c>
      <c r="B11419" s="72" t="s">
        <v>3541</v>
      </c>
      <c r="C11419" s="72" t="s">
        <v>2103</v>
      </c>
      <c r="D11419" s="72">
        <v>54563</v>
      </c>
      <c r="E11419" s="72">
        <v>57020</v>
      </c>
      <c r="F11419" s="72">
        <v>51330</v>
      </c>
      <c r="G11419" s="72">
        <v>52058</v>
      </c>
      <c r="H11419" s="72">
        <v>42378</v>
      </c>
      <c r="I11419" s="72">
        <v>44461</v>
      </c>
      <c r="J11419" s="72">
        <v>46414</v>
      </c>
      <c r="K11419" s="72">
        <v>49671</v>
      </c>
      <c r="L11419" s="72">
        <v>52262</v>
      </c>
      <c r="M11419" s="72">
        <v>49791</v>
      </c>
      <c r="N11419" s="72">
        <v>52761</v>
      </c>
      <c r="O11419" s="72">
        <v>49362</v>
      </c>
      <c r="P11419" s="72">
        <v>53143</v>
      </c>
    </row>
    <row r="11420" spans="1:16" hidden="1">
      <c r="A11420" s="72" t="s">
        <v>2116</v>
      </c>
      <c r="B11420" s="72" t="s">
        <v>3541</v>
      </c>
      <c r="C11420" s="72" t="s">
        <v>2104</v>
      </c>
      <c r="D11420" s="72">
        <v>1271</v>
      </c>
      <c r="E11420" s="72">
        <v>1271</v>
      </c>
      <c r="F11420" s="72">
        <v>1271</v>
      </c>
      <c r="G11420" s="72">
        <v>1271</v>
      </c>
      <c r="H11420" s="72">
        <v>1271</v>
      </c>
      <c r="I11420" s="72">
        <v>1271</v>
      </c>
      <c r="J11420" s="72">
        <v>1271</v>
      </c>
      <c r="K11420" s="72">
        <v>1271</v>
      </c>
      <c r="L11420" s="72">
        <v>1271</v>
      </c>
      <c r="M11420" s="72">
        <v>1271</v>
      </c>
      <c r="N11420" s="72">
        <v>1271</v>
      </c>
      <c r="O11420" s="72">
        <v>1271</v>
      </c>
      <c r="P11420" s="72">
        <v>1271</v>
      </c>
    </row>
    <row r="11421" spans="1:16" hidden="1">
      <c r="A11421" s="72" t="s">
        <v>2116</v>
      </c>
      <c r="B11421" s="72" t="s">
        <v>3541</v>
      </c>
      <c r="C11421" s="72" t="s">
        <v>2105</v>
      </c>
      <c r="D11421" s="72">
        <v>613216</v>
      </c>
      <c r="E11421" s="72">
        <v>653701</v>
      </c>
      <c r="F11421" s="72">
        <v>542746</v>
      </c>
      <c r="G11421" s="72">
        <v>625700</v>
      </c>
      <c r="H11421" s="72">
        <v>564160</v>
      </c>
      <c r="I11421" s="72">
        <v>539092</v>
      </c>
      <c r="J11421" s="72">
        <v>574927</v>
      </c>
      <c r="K11421" s="72">
        <v>656282</v>
      </c>
      <c r="L11421" s="72">
        <v>656282</v>
      </c>
      <c r="M11421" s="72">
        <v>828634</v>
      </c>
      <c r="N11421" s="72">
        <v>895703</v>
      </c>
      <c r="O11421" s="72">
        <v>966202</v>
      </c>
      <c r="P11421" s="72">
        <v>1255572</v>
      </c>
    </row>
    <row r="11422" spans="1:16" hidden="1">
      <c r="A11422" s="72" t="s">
        <v>2116</v>
      </c>
      <c r="B11422" s="72" t="s">
        <v>3541</v>
      </c>
      <c r="C11422" s="72" t="s">
        <v>2106</v>
      </c>
      <c r="D11422" s="72">
        <v>164893</v>
      </c>
      <c r="E11422" s="72">
        <v>159975</v>
      </c>
      <c r="F11422" s="72">
        <v>154494</v>
      </c>
      <c r="G11422" s="72">
        <v>155228</v>
      </c>
      <c r="H11422" s="72">
        <v>140080</v>
      </c>
      <c r="I11422" s="72">
        <v>136881</v>
      </c>
      <c r="J11422" s="72">
        <v>147726</v>
      </c>
      <c r="K11422" s="72">
        <v>147410</v>
      </c>
      <c r="L11422" s="72">
        <v>140576</v>
      </c>
      <c r="M11422" s="72">
        <v>143663</v>
      </c>
      <c r="N11422" s="72">
        <v>142486</v>
      </c>
      <c r="O11422" s="72">
        <v>149400</v>
      </c>
      <c r="P11422" s="72">
        <v>147217</v>
      </c>
    </row>
    <row r="11423" spans="1:16" hidden="1">
      <c r="A11423" s="72" t="s">
        <v>2116</v>
      </c>
      <c r="B11423" s="72" t="s">
        <v>3541</v>
      </c>
      <c r="C11423" s="72" t="s">
        <v>2107</v>
      </c>
      <c r="D11423" s="72">
        <v>137</v>
      </c>
      <c r="E11423" s="72">
        <v>126</v>
      </c>
      <c r="F11423" s="72">
        <v>115</v>
      </c>
      <c r="G11423" s="72">
        <v>116</v>
      </c>
      <c r="H11423" s="72">
        <v>115</v>
      </c>
      <c r="I11423" s="72">
        <v>117</v>
      </c>
      <c r="J11423" s="72">
        <v>119</v>
      </c>
      <c r="K11423" s="72">
        <v>116</v>
      </c>
      <c r="L11423" s="72">
        <v>116</v>
      </c>
      <c r="M11423" s="72">
        <v>114</v>
      </c>
      <c r="N11423" s="72">
        <v>116</v>
      </c>
      <c r="O11423" s="72">
        <v>116</v>
      </c>
      <c r="P11423" s="72">
        <v>112</v>
      </c>
    </row>
    <row r="11424" spans="1:16" hidden="1">
      <c r="A11424" s="72" t="s">
        <v>2116</v>
      </c>
      <c r="B11424" s="72" t="s">
        <v>3541</v>
      </c>
      <c r="C11424" s="72" t="s">
        <v>2108</v>
      </c>
      <c r="D11424" s="72">
        <v>1681424</v>
      </c>
      <c r="E11424" s="72">
        <v>1649694</v>
      </c>
      <c r="F11424" s="72">
        <v>1416249</v>
      </c>
      <c r="G11424" s="72">
        <v>1618255</v>
      </c>
      <c r="H11424" s="72">
        <v>1632404</v>
      </c>
      <c r="I11424" s="72">
        <v>1408243</v>
      </c>
      <c r="J11424" s="72">
        <v>1557051</v>
      </c>
      <c r="K11424" s="72">
        <v>1615199</v>
      </c>
      <c r="L11424" s="72">
        <v>1615199</v>
      </c>
      <c r="M11424" s="72">
        <v>2014204</v>
      </c>
      <c r="N11424" s="72">
        <v>1940735</v>
      </c>
      <c r="O11424" s="72">
        <v>2254488</v>
      </c>
      <c r="P11424" s="72">
        <v>2767836</v>
      </c>
    </row>
    <row r="11425" spans="1:16" hidden="1">
      <c r="A11425" s="72" t="s">
        <v>2112</v>
      </c>
      <c r="B11425" s="72" t="s">
        <v>3542</v>
      </c>
      <c r="C11425" s="72" t="s">
        <v>2103</v>
      </c>
      <c r="D11425" s="72">
        <v>119971</v>
      </c>
      <c r="E11425" s="72">
        <v>103457</v>
      </c>
      <c r="F11425" s="72">
        <v>91076</v>
      </c>
      <c r="G11425" s="72">
        <v>97344</v>
      </c>
      <c r="H11425" s="72">
        <v>109541</v>
      </c>
      <c r="I11425" s="72">
        <v>97784</v>
      </c>
      <c r="J11425" s="72">
        <v>98563</v>
      </c>
      <c r="K11425" s="72">
        <v>92272</v>
      </c>
      <c r="L11425" s="72">
        <v>106361</v>
      </c>
      <c r="M11425" s="72">
        <v>103238</v>
      </c>
      <c r="N11425" s="72">
        <v>14287</v>
      </c>
      <c r="O11425" s="72">
        <v>15037</v>
      </c>
      <c r="P11425" s="72">
        <v>14348</v>
      </c>
    </row>
    <row r="11426" spans="1:16" hidden="1">
      <c r="A11426" s="72" t="s">
        <v>2112</v>
      </c>
      <c r="B11426" s="72" t="s">
        <v>3542</v>
      </c>
      <c r="C11426" s="72" t="s">
        <v>2104</v>
      </c>
      <c r="D11426" s="72">
        <v>1044</v>
      </c>
      <c r="E11426" s="72">
        <v>1040</v>
      </c>
      <c r="F11426" s="72">
        <v>990</v>
      </c>
      <c r="G11426" s="72">
        <v>950</v>
      </c>
      <c r="H11426" s="72">
        <v>950</v>
      </c>
      <c r="I11426" s="72">
        <v>895</v>
      </c>
      <c r="J11426" s="72">
        <v>886</v>
      </c>
      <c r="K11426" s="72">
        <v>886</v>
      </c>
      <c r="L11426" s="72">
        <v>886</v>
      </c>
      <c r="M11426" s="72">
        <v>865</v>
      </c>
      <c r="N11426" s="72">
        <v>691</v>
      </c>
      <c r="O11426" s="72">
        <v>702</v>
      </c>
      <c r="P11426" s="72">
        <v>696</v>
      </c>
    </row>
    <row r="11427" spans="1:16" hidden="1">
      <c r="A11427" s="72" t="s">
        <v>2112</v>
      </c>
      <c r="B11427" s="72" t="s">
        <v>3542</v>
      </c>
      <c r="C11427" s="72" t="s">
        <v>2105</v>
      </c>
      <c r="D11427" s="72">
        <v>1418399</v>
      </c>
      <c r="E11427" s="72">
        <v>1182129</v>
      </c>
      <c r="F11427" s="72">
        <v>919495</v>
      </c>
      <c r="G11427" s="72">
        <v>1085422</v>
      </c>
      <c r="H11427" s="72">
        <v>1317637</v>
      </c>
      <c r="I11427" s="72">
        <v>1015602</v>
      </c>
      <c r="J11427" s="72">
        <v>1081713</v>
      </c>
      <c r="K11427" s="72">
        <v>1085552</v>
      </c>
      <c r="L11427" s="72">
        <v>1282386</v>
      </c>
      <c r="M11427" s="72">
        <v>1167294</v>
      </c>
      <c r="N11427" s="72">
        <v>242098</v>
      </c>
      <c r="O11427" s="72">
        <v>281083</v>
      </c>
      <c r="P11427" s="72">
        <v>356046</v>
      </c>
    </row>
    <row r="11428" spans="1:16" hidden="1">
      <c r="A11428" s="72" t="s">
        <v>2112</v>
      </c>
      <c r="B11428" s="72" t="s">
        <v>3542</v>
      </c>
      <c r="C11428" s="72" t="s">
        <v>2106</v>
      </c>
      <c r="L11428" s="72">
        <v>0</v>
      </c>
      <c r="N11428" s="72">
        <v>74429</v>
      </c>
      <c r="O11428" s="72">
        <v>79976</v>
      </c>
      <c r="P11428" s="72">
        <v>74989</v>
      </c>
    </row>
    <row r="11429" spans="1:16" hidden="1">
      <c r="A11429" s="72" t="s">
        <v>2112</v>
      </c>
      <c r="B11429" s="72" t="s">
        <v>3542</v>
      </c>
      <c r="C11429" s="72" t="s">
        <v>2107</v>
      </c>
      <c r="L11429" s="72">
        <v>0</v>
      </c>
      <c r="N11429" s="72">
        <v>167</v>
      </c>
      <c r="O11429" s="72">
        <v>171</v>
      </c>
      <c r="P11429" s="72">
        <v>176</v>
      </c>
    </row>
    <row r="11430" spans="1:16" hidden="1">
      <c r="A11430" s="72" t="s">
        <v>2112</v>
      </c>
      <c r="B11430" s="72" t="s">
        <v>3542</v>
      </c>
      <c r="C11430" s="72" t="s">
        <v>2108</v>
      </c>
      <c r="L11430" s="72">
        <v>0</v>
      </c>
      <c r="N11430" s="72">
        <v>709597</v>
      </c>
      <c r="O11430" s="72">
        <v>939048</v>
      </c>
      <c r="P11430" s="72">
        <v>1223988</v>
      </c>
    </row>
    <row r="11431" spans="1:16" hidden="1">
      <c r="A11431" s="72" t="s">
        <v>2112</v>
      </c>
      <c r="B11431" s="72" t="s">
        <v>3542</v>
      </c>
      <c r="C11431" s="72" t="s">
        <v>2109</v>
      </c>
      <c r="D11431" s="72">
        <v>603080</v>
      </c>
      <c r="E11431" s="72">
        <v>577767</v>
      </c>
      <c r="F11431" s="72">
        <v>535965</v>
      </c>
      <c r="G11431" s="72">
        <v>518598</v>
      </c>
      <c r="H11431" s="72">
        <v>373441</v>
      </c>
      <c r="I11431" s="72">
        <v>330886</v>
      </c>
      <c r="J11431" s="72">
        <v>351905</v>
      </c>
      <c r="K11431" s="72">
        <v>340985</v>
      </c>
      <c r="L11431" s="72">
        <v>328888</v>
      </c>
      <c r="M11431" s="72">
        <v>394740</v>
      </c>
      <c r="N11431" s="72">
        <v>306865</v>
      </c>
      <c r="O11431" s="72">
        <v>267559</v>
      </c>
      <c r="P11431" s="72">
        <v>241924</v>
      </c>
    </row>
    <row r="11432" spans="1:16" hidden="1">
      <c r="A11432" s="72" t="s">
        <v>2112</v>
      </c>
      <c r="B11432" s="72" t="s">
        <v>3542</v>
      </c>
      <c r="C11432" s="72" t="s">
        <v>2110</v>
      </c>
      <c r="D11432" s="72">
        <v>5</v>
      </c>
      <c r="E11432" s="72">
        <v>5</v>
      </c>
      <c r="F11432" s="72">
        <v>5</v>
      </c>
      <c r="G11432" s="72">
        <v>5</v>
      </c>
      <c r="H11432" s="72">
        <v>5</v>
      </c>
      <c r="I11432" s="72">
        <v>6</v>
      </c>
      <c r="J11432" s="72">
        <v>6</v>
      </c>
      <c r="K11432" s="72">
        <v>6</v>
      </c>
      <c r="L11432" s="72">
        <v>6</v>
      </c>
      <c r="M11432" s="72">
        <v>7</v>
      </c>
      <c r="N11432" s="72">
        <v>7</v>
      </c>
      <c r="O11432" s="72">
        <v>7</v>
      </c>
      <c r="P11432" s="72">
        <v>7</v>
      </c>
    </row>
    <row r="11433" spans="1:16" hidden="1">
      <c r="A11433" s="72" t="s">
        <v>2112</v>
      </c>
      <c r="B11433" s="72" t="s">
        <v>3542</v>
      </c>
      <c r="C11433" s="72" t="s">
        <v>2111</v>
      </c>
      <c r="D11433" s="72">
        <v>3795057</v>
      </c>
      <c r="E11433" s="72">
        <v>3110319</v>
      </c>
      <c r="F11433" s="72">
        <v>2345364</v>
      </c>
      <c r="G11433" s="72">
        <v>2576103</v>
      </c>
      <c r="H11433" s="72">
        <v>2102764</v>
      </c>
      <c r="I11433" s="72">
        <v>1239604</v>
      </c>
      <c r="J11433" s="72">
        <v>1227310</v>
      </c>
      <c r="K11433" s="72">
        <v>1398671</v>
      </c>
      <c r="L11433" s="72">
        <v>1403695</v>
      </c>
      <c r="M11433" s="72">
        <v>1459428</v>
      </c>
      <c r="N11433" s="72">
        <v>968229</v>
      </c>
      <c r="O11433" s="72">
        <v>1356436</v>
      </c>
      <c r="P11433" s="72">
        <v>2051621</v>
      </c>
    </row>
    <row r="11434" spans="1:16" hidden="1">
      <c r="A11434" s="72" t="s">
        <v>2130</v>
      </c>
      <c r="B11434" s="72" t="s">
        <v>3543</v>
      </c>
      <c r="C11434" s="72" t="s">
        <v>2103</v>
      </c>
      <c r="I11434" s="72">
        <v>10905</v>
      </c>
      <c r="J11434" s="72">
        <v>12886</v>
      </c>
      <c r="K11434" s="72">
        <v>9155</v>
      </c>
      <c r="L11434" s="72">
        <v>11789</v>
      </c>
      <c r="M11434" s="72">
        <v>10867</v>
      </c>
      <c r="N11434" s="72">
        <v>10972</v>
      </c>
      <c r="O11434" s="72">
        <v>13255</v>
      </c>
      <c r="P11434" s="72">
        <v>13443</v>
      </c>
    </row>
    <row r="11435" spans="1:16" hidden="1">
      <c r="A11435" s="72" t="s">
        <v>2130</v>
      </c>
      <c r="B11435" s="72" t="s">
        <v>3543</v>
      </c>
      <c r="C11435" s="72" t="s">
        <v>2104</v>
      </c>
      <c r="I11435" s="72">
        <v>375</v>
      </c>
      <c r="J11435" s="72">
        <v>373</v>
      </c>
      <c r="K11435" s="72">
        <v>380</v>
      </c>
      <c r="L11435" s="72">
        <v>365</v>
      </c>
      <c r="M11435" s="72">
        <v>385</v>
      </c>
      <c r="N11435" s="72">
        <v>370</v>
      </c>
      <c r="O11435" s="72">
        <v>380</v>
      </c>
      <c r="P11435" s="72">
        <v>396</v>
      </c>
    </row>
    <row r="11436" spans="1:16" hidden="1">
      <c r="A11436" s="72" t="s">
        <v>2130</v>
      </c>
      <c r="B11436" s="72" t="s">
        <v>3543</v>
      </c>
      <c r="C11436" s="72" t="s">
        <v>2105</v>
      </c>
      <c r="I11436" s="72">
        <v>175307</v>
      </c>
      <c r="J11436" s="72">
        <v>150297</v>
      </c>
      <c r="K11436" s="72">
        <v>161497</v>
      </c>
      <c r="L11436" s="72">
        <v>194627</v>
      </c>
      <c r="M11436" s="72">
        <v>208479</v>
      </c>
      <c r="N11436" s="72">
        <v>195949</v>
      </c>
      <c r="O11436" s="72">
        <v>227738</v>
      </c>
      <c r="P11436" s="72">
        <v>251609</v>
      </c>
    </row>
    <row r="11437" spans="1:16" hidden="1">
      <c r="A11437" s="72" t="s">
        <v>2130</v>
      </c>
      <c r="B11437" s="72" t="s">
        <v>3543</v>
      </c>
      <c r="C11437" s="72" t="s">
        <v>2106</v>
      </c>
      <c r="I11437" s="72">
        <v>262175</v>
      </c>
      <c r="J11437" s="72">
        <v>273780</v>
      </c>
      <c r="K11437" s="72">
        <v>245802</v>
      </c>
      <c r="L11437" s="72">
        <v>282221</v>
      </c>
      <c r="M11437" s="72">
        <v>278556</v>
      </c>
      <c r="N11437" s="72">
        <v>266082</v>
      </c>
      <c r="O11437" s="72">
        <v>292133</v>
      </c>
      <c r="P11437" s="72">
        <v>279921</v>
      </c>
    </row>
    <row r="11438" spans="1:16" hidden="1">
      <c r="A11438" s="72" t="s">
        <v>2130</v>
      </c>
      <c r="B11438" s="72" t="s">
        <v>3543</v>
      </c>
      <c r="C11438" s="72" t="s">
        <v>2107</v>
      </c>
      <c r="I11438" s="72">
        <v>20</v>
      </c>
      <c r="J11438" s="72">
        <v>21</v>
      </c>
      <c r="K11438" s="72">
        <v>20</v>
      </c>
      <c r="L11438" s="72">
        <v>19</v>
      </c>
      <c r="M11438" s="72">
        <v>19</v>
      </c>
      <c r="N11438" s="72">
        <v>19</v>
      </c>
      <c r="O11438" s="72">
        <v>18</v>
      </c>
      <c r="P11438" s="72">
        <v>19</v>
      </c>
    </row>
    <row r="11439" spans="1:16" hidden="1">
      <c r="A11439" s="72" t="s">
        <v>2130</v>
      </c>
      <c r="B11439" s="72" t="s">
        <v>3543</v>
      </c>
      <c r="C11439" s="72" t="s">
        <v>2108</v>
      </c>
      <c r="I11439" s="72">
        <v>2611449</v>
      </c>
      <c r="J11439" s="72">
        <v>2036194</v>
      </c>
      <c r="K11439" s="72">
        <v>2295335</v>
      </c>
      <c r="L11439" s="72">
        <v>2826113</v>
      </c>
      <c r="M11439" s="72">
        <v>2899286</v>
      </c>
      <c r="N11439" s="72">
        <v>2620555</v>
      </c>
      <c r="O11439" s="72">
        <v>3257281</v>
      </c>
      <c r="P11439" s="72">
        <v>3776011</v>
      </c>
    </row>
    <row r="11440" spans="1:16" hidden="1">
      <c r="A11440" s="72" t="s">
        <v>2112</v>
      </c>
      <c r="B11440" s="72" t="s">
        <v>3544</v>
      </c>
      <c r="C11440" s="72" t="s">
        <v>2103</v>
      </c>
      <c r="D11440" s="72">
        <v>13433</v>
      </c>
      <c r="E11440" s="72">
        <v>12355</v>
      </c>
      <c r="F11440" s="72">
        <v>10345</v>
      </c>
      <c r="G11440" s="72">
        <v>14328</v>
      </c>
      <c r="H11440" s="72">
        <v>17611</v>
      </c>
      <c r="I11440" s="72">
        <v>13782</v>
      </c>
      <c r="J11440" s="72">
        <v>11487</v>
      </c>
      <c r="K11440" s="72">
        <v>10145</v>
      </c>
      <c r="L11440" s="72">
        <v>14805</v>
      </c>
      <c r="M11440" s="72">
        <v>12305</v>
      </c>
      <c r="N11440" s="72">
        <v>11833</v>
      </c>
      <c r="O11440" s="72">
        <v>10598</v>
      </c>
      <c r="P11440" s="72">
        <v>10598</v>
      </c>
    </row>
    <row r="11441" spans="1:16" hidden="1">
      <c r="A11441" s="72" t="s">
        <v>2112</v>
      </c>
      <c r="B11441" s="72" t="s">
        <v>3544</v>
      </c>
      <c r="C11441" s="72" t="s">
        <v>2104</v>
      </c>
      <c r="D11441" s="72">
        <v>455</v>
      </c>
      <c r="E11441" s="72">
        <v>419</v>
      </c>
      <c r="F11441" s="72">
        <v>418</v>
      </c>
      <c r="G11441" s="72">
        <v>418</v>
      </c>
      <c r="H11441" s="72">
        <v>418</v>
      </c>
      <c r="I11441" s="72">
        <v>417</v>
      </c>
      <c r="J11441" s="72">
        <v>421</v>
      </c>
      <c r="K11441" s="72">
        <v>423</v>
      </c>
      <c r="L11441" s="72">
        <v>415</v>
      </c>
      <c r="M11441" s="72">
        <v>408</v>
      </c>
      <c r="N11441" s="72">
        <v>413</v>
      </c>
      <c r="O11441" s="72">
        <v>400</v>
      </c>
      <c r="P11441" s="72">
        <v>400</v>
      </c>
    </row>
    <row r="11442" spans="1:16" hidden="1">
      <c r="A11442" s="72" t="s">
        <v>2112</v>
      </c>
      <c r="B11442" s="72" t="s">
        <v>3544</v>
      </c>
      <c r="C11442" s="72" t="s">
        <v>2105</v>
      </c>
      <c r="D11442" s="72">
        <v>291939</v>
      </c>
      <c r="E11442" s="72">
        <v>249518</v>
      </c>
      <c r="F11442" s="72">
        <v>182294</v>
      </c>
      <c r="G11442" s="72">
        <v>252407</v>
      </c>
      <c r="H11442" s="72">
        <v>272001</v>
      </c>
      <c r="I11442" s="72">
        <v>222101</v>
      </c>
      <c r="J11442" s="72">
        <v>189846</v>
      </c>
      <c r="K11442" s="72">
        <v>174026</v>
      </c>
      <c r="L11442" s="72">
        <v>258269</v>
      </c>
      <c r="M11442" s="72">
        <v>198733</v>
      </c>
      <c r="N11442" s="72">
        <v>180871</v>
      </c>
      <c r="O11442" s="72">
        <v>166905</v>
      </c>
      <c r="P11442" s="72">
        <v>166905</v>
      </c>
    </row>
    <row r="11443" spans="1:16" hidden="1">
      <c r="A11443" s="72" t="s">
        <v>2112</v>
      </c>
      <c r="B11443" s="72" t="s">
        <v>3544</v>
      </c>
      <c r="C11443" s="72" t="s">
        <v>2106</v>
      </c>
      <c r="D11443" s="72">
        <v>1880</v>
      </c>
      <c r="E11443" s="72">
        <v>1860</v>
      </c>
      <c r="F11443" s="72">
        <v>1460</v>
      </c>
      <c r="G11443" s="72">
        <v>2000</v>
      </c>
      <c r="H11443" s="72">
        <v>1662</v>
      </c>
      <c r="I11443" s="72">
        <v>1341</v>
      </c>
      <c r="J11443" s="72">
        <v>1044</v>
      </c>
      <c r="K11443" s="72">
        <v>1061</v>
      </c>
      <c r="L11443" s="72">
        <v>1441</v>
      </c>
      <c r="M11443" s="72">
        <v>1204</v>
      </c>
      <c r="N11443" s="72">
        <v>993</v>
      </c>
      <c r="O11443" s="72">
        <v>1141</v>
      </c>
      <c r="P11443" s="72">
        <v>1141</v>
      </c>
    </row>
    <row r="11444" spans="1:16" hidden="1">
      <c r="A11444" s="72" t="s">
        <v>2112</v>
      </c>
      <c r="B11444" s="72" t="s">
        <v>3544</v>
      </c>
      <c r="C11444" s="72" t="s">
        <v>2107</v>
      </c>
      <c r="D11444" s="72">
        <v>20</v>
      </c>
      <c r="E11444" s="72">
        <v>18</v>
      </c>
      <c r="F11444" s="72">
        <v>18</v>
      </c>
      <c r="G11444" s="72">
        <v>18</v>
      </c>
      <c r="H11444" s="72">
        <v>18</v>
      </c>
      <c r="I11444" s="72">
        <v>17</v>
      </c>
      <c r="J11444" s="72">
        <v>17</v>
      </c>
      <c r="K11444" s="72">
        <v>17</v>
      </c>
      <c r="L11444" s="72">
        <v>17</v>
      </c>
      <c r="M11444" s="72">
        <v>17</v>
      </c>
      <c r="N11444" s="72">
        <v>15</v>
      </c>
      <c r="O11444" s="72">
        <v>15</v>
      </c>
      <c r="P11444" s="72">
        <v>15</v>
      </c>
    </row>
    <row r="11445" spans="1:16" hidden="1">
      <c r="A11445" s="72" t="s">
        <v>2112</v>
      </c>
      <c r="B11445" s="72" t="s">
        <v>3544</v>
      </c>
      <c r="C11445" s="72" t="s">
        <v>2108</v>
      </c>
      <c r="D11445" s="72">
        <v>34192</v>
      </c>
      <c r="E11445" s="72">
        <v>30122</v>
      </c>
      <c r="F11445" s="72">
        <v>20993</v>
      </c>
      <c r="G11445" s="72">
        <v>30000</v>
      </c>
      <c r="H11445" s="72">
        <v>25083</v>
      </c>
      <c r="I11445" s="72">
        <v>20487</v>
      </c>
      <c r="J11445" s="72">
        <v>16219</v>
      </c>
      <c r="K11445" s="72">
        <v>16494</v>
      </c>
      <c r="L11445" s="72">
        <v>23068</v>
      </c>
      <c r="M11445" s="72">
        <v>18327</v>
      </c>
      <c r="N11445" s="72">
        <v>15390</v>
      </c>
      <c r="O11445" s="72">
        <v>17395</v>
      </c>
      <c r="P11445" s="72">
        <v>17395</v>
      </c>
    </row>
    <row r="11446" spans="1:16" hidden="1">
      <c r="A11446" s="72" t="s">
        <v>2129</v>
      </c>
      <c r="B11446" s="72" t="s">
        <v>3545</v>
      </c>
      <c r="C11446" s="72" t="s">
        <v>2103</v>
      </c>
      <c r="D11446" s="72">
        <v>4658</v>
      </c>
      <c r="E11446" s="72">
        <v>25934</v>
      </c>
      <c r="F11446" s="72">
        <v>12670</v>
      </c>
      <c r="G11446" s="72">
        <v>13827</v>
      </c>
      <c r="H11446" s="72">
        <v>32134</v>
      </c>
      <c r="I11446" s="72">
        <v>15609</v>
      </c>
      <c r="J11446" s="72">
        <v>15600</v>
      </c>
      <c r="K11446" s="72">
        <v>21100</v>
      </c>
      <c r="L11446" s="72">
        <v>13537</v>
      </c>
      <c r="M11446" s="72">
        <v>13025</v>
      </c>
      <c r="N11446" s="72">
        <v>9738</v>
      </c>
      <c r="O11446" s="72">
        <v>10893</v>
      </c>
      <c r="P11446" s="72">
        <v>9728</v>
      </c>
    </row>
    <row r="11447" spans="1:16" hidden="1">
      <c r="A11447" s="72" t="s">
        <v>2129</v>
      </c>
      <c r="B11447" s="72" t="s">
        <v>3545</v>
      </c>
      <c r="C11447" s="72" t="s">
        <v>2104</v>
      </c>
      <c r="D11447" s="72">
        <v>324</v>
      </c>
      <c r="E11447" s="72">
        <v>380</v>
      </c>
      <c r="F11447" s="72">
        <v>315</v>
      </c>
      <c r="G11447" s="72">
        <v>261</v>
      </c>
      <c r="H11447" s="72">
        <v>247</v>
      </c>
      <c r="I11447" s="72">
        <v>260</v>
      </c>
      <c r="J11447" s="72">
        <v>257</v>
      </c>
      <c r="K11447" s="72">
        <v>312</v>
      </c>
      <c r="L11447" s="72">
        <v>262</v>
      </c>
      <c r="M11447" s="72">
        <v>269</v>
      </c>
      <c r="N11447" s="72">
        <v>310</v>
      </c>
      <c r="O11447" s="72">
        <v>260</v>
      </c>
      <c r="P11447" s="72">
        <v>231</v>
      </c>
    </row>
    <row r="11448" spans="1:16" hidden="1">
      <c r="A11448" s="72" t="s">
        <v>2129</v>
      </c>
      <c r="B11448" s="72" t="s">
        <v>3545</v>
      </c>
      <c r="C11448" s="72" t="s">
        <v>2105</v>
      </c>
      <c r="D11448" s="72">
        <v>61475</v>
      </c>
      <c r="E11448" s="72">
        <v>250270</v>
      </c>
      <c r="F11448" s="72">
        <v>110271</v>
      </c>
      <c r="G11448" s="72">
        <v>138171</v>
      </c>
      <c r="H11448" s="72">
        <v>178167</v>
      </c>
      <c r="I11448" s="72">
        <v>162489</v>
      </c>
      <c r="J11448" s="72">
        <v>111020</v>
      </c>
      <c r="K11448" s="72">
        <v>108809</v>
      </c>
      <c r="L11448" s="72">
        <v>146786</v>
      </c>
      <c r="M11448" s="72">
        <v>129303</v>
      </c>
      <c r="N11448" s="72">
        <v>129303</v>
      </c>
      <c r="O11448" s="72">
        <v>161849</v>
      </c>
      <c r="P11448" s="72">
        <v>173338</v>
      </c>
    </row>
    <row r="11449" spans="1:16" hidden="1">
      <c r="A11449" s="72" t="s">
        <v>2129</v>
      </c>
      <c r="B11449" s="72" t="s">
        <v>3545</v>
      </c>
      <c r="C11449" s="72" t="s">
        <v>2106</v>
      </c>
      <c r="D11449" s="72">
        <v>10544</v>
      </c>
      <c r="E11449" s="72">
        <v>20450</v>
      </c>
      <c r="F11449" s="72">
        <v>32812</v>
      </c>
      <c r="G11449" s="72">
        <v>58400</v>
      </c>
      <c r="H11449" s="72">
        <v>45347</v>
      </c>
      <c r="I11449" s="72">
        <v>62435</v>
      </c>
      <c r="J11449" s="72">
        <v>22422</v>
      </c>
      <c r="K11449" s="72">
        <v>25006</v>
      </c>
      <c r="L11449" s="72">
        <v>25508</v>
      </c>
      <c r="M11449" s="72">
        <v>16110</v>
      </c>
      <c r="N11449" s="72">
        <v>21131</v>
      </c>
      <c r="O11449" s="72">
        <v>22962</v>
      </c>
      <c r="P11449" s="72">
        <v>23622</v>
      </c>
    </row>
    <row r="11450" spans="1:16" hidden="1">
      <c r="A11450" s="72" t="s">
        <v>2129</v>
      </c>
      <c r="B11450" s="72" t="s">
        <v>3545</v>
      </c>
      <c r="C11450" s="72" t="s">
        <v>2107</v>
      </c>
      <c r="D11450" s="72">
        <v>130</v>
      </c>
      <c r="E11450" s="72">
        <v>140</v>
      </c>
      <c r="F11450" s="72">
        <v>110</v>
      </c>
      <c r="G11450" s="72">
        <v>108</v>
      </c>
      <c r="H11450" s="72">
        <v>106</v>
      </c>
      <c r="I11450" s="72">
        <v>106</v>
      </c>
      <c r="J11450" s="72">
        <v>105</v>
      </c>
      <c r="K11450" s="72">
        <v>102</v>
      </c>
      <c r="L11450" s="72">
        <v>108</v>
      </c>
      <c r="M11450" s="72">
        <v>110</v>
      </c>
      <c r="N11450" s="72">
        <v>60</v>
      </c>
      <c r="O11450" s="72">
        <v>91</v>
      </c>
      <c r="P11450" s="72">
        <v>114</v>
      </c>
    </row>
    <row r="11451" spans="1:16" hidden="1">
      <c r="A11451" s="72" t="s">
        <v>2129</v>
      </c>
      <c r="B11451" s="72" t="s">
        <v>3545</v>
      </c>
      <c r="C11451" s="72" t="s">
        <v>2108</v>
      </c>
      <c r="D11451" s="72">
        <v>154801</v>
      </c>
      <c r="E11451" s="72">
        <v>295640</v>
      </c>
      <c r="F11451" s="72">
        <v>242503</v>
      </c>
      <c r="G11451" s="72">
        <v>552684</v>
      </c>
      <c r="H11451" s="72">
        <v>677698</v>
      </c>
      <c r="I11451" s="72">
        <v>617947</v>
      </c>
      <c r="J11451" s="72">
        <v>301964</v>
      </c>
      <c r="K11451" s="72">
        <v>265499</v>
      </c>
      <c r="L11451" s="72">
        <v>375608</v>
      </c>
      <c r="M11451" s="72">
        <v>332578</v>
      </c>
      <c r="N11451" s="72">
        <v>332578</v>
      </c>
      <c r="O11451" s="72">
        <v>402220</v>
      </c>
      <c r="P11451" s="72">
        <v>416584</v>
      </c>
    </row>
    <row r="11452" spans="1:16" hidden="1">
      <c r="A11452" s="72" t="s">
        <v>2129</v>
      </c>
      <c r="B11452" s="72" t="s">
        <v>3545</v>
      </c>
      <c r="C11452" s="72" t="s">
        <v>2109</v>
      </c>
      <c r="J11452" s="72">
        <v>40005</v>
      </c>
      <c r="K11452" s="72">
        <v>48875</v>
      </c>
      <c r="L11452" s="72">
        <v>36592</v>
      </c>
      <c r="M11452" s="72">
        <v>36012</v>
      </c>
      <c r="N11452" s="72">
        <v>33706</v>
      </c>
      <c r="O11452" s="72">
        <v>31967</v>
      </c>
      <c r="P11452" s="72">
        <v>32543</v>
      </c>
    </row>
    <row r="11453" spans="1:16" hidden="1">
      <c r="A11453" s="72" t="s">
        <v>2129</v>
      </c>
      <c r="B11453" s="72" t="s">
        <v>3545</v>
      </c>
      <c r="C11453" s="72" t="s">
        <v>2110</v>
      </c>
      <c r="J11453" s="72">
        <v>1</v>
      </c>
      <c r="K11453" s="72">
        <v>1</v>
      </c>
      <c r="L11453" s="72">
        <v>5</v>
      </c>
      <c r="M11453" s="72">
        <v>5</v>
      </c>
      <c r="N11453" s="72">
        <v>4</v>
      </c>
      <c r="O11453" s="72">
        <v>5</v>
      </c>
      <c r="P11453" s="72">
        <v>5</v>
      </c>
    </row>
    <row r="11454" spans="1:16" hidden="1">
      <c r="A11454" s="72" t="s">
        <v>2129</v>
      </c>
      <c r="B11454" s="72" t="s">
        <v>3545</v>
      </c>
      <c r="C11454" s="72" t="s">
        <v>2111</v>
      </c>
      <c r="J11454" s="72">
        <v>216184</v>
      </c>
      <c r="K11454" s="72">
        <v>252198</v>
      </c>
      <c r="L11454" s="72">
        <v>305102</v>
      </c>
      <c r="M11454" s="72">
        <v>315266</v>
      </c>
      <c r="N11454" s="72">
        <v>315266</v>
      </c>
      <c r="O11454" s="72">
        <v>392455</v>
      </c>
      <c r="P11454" s="72">
        <v>483283</v>
      </c>
    </row>
    <row r="11455" spans="1:16" hidden="1">
      <c r="A11455" s="72" t="s">
        <v>2122</v>
      </c>
      <c r="B11455" s="72" t="s">
        <v>3546</v>
      </c>
      <c r="C11455" s="72" t="s">
        <v>2103</v>
      </c>
      <c r="D11455" s="72">
        <v>67436</v>
      </c>
      <c r="E11455" s="72">
        <v>48678</v>
      </c>
      <c r="F11455" s="72">
        <v>39101</v>
      </c>
      <c r="G11455" s="72">
        <v>35622</v>
      </c>
      <c r="H11455" s="72">
        <v>58546</v>
      </c>
      <c r="I11455" s="72">
        <v>43835</v>
      </c>
      <c r="J11455" s="72">
        <v>39740</v>
      </c>
      <c r="K11455" s="72">
        <v>34852</v>
      </c>
      <c r="L11455" s="72">
        <v>42671</v>
      </c>
      <c r="M11455" s="72">
        <v>32275</v>
      </c>
      <c r="N11455" s="72">
        <v>38718</v>
      </c>
      <c r="O11455" s="72">
        <v>36278</v>
      </c>
      <c r="P11455" s="72">
        <v>38787</v>
      </c>
    </row>
    <row r="11456" spans="1:16" hidden="1">
      <c r="A11456" s="72" t="s">
        <v>2122</v>
      </c>
      <c r="B11456" s="72" t="s">
        <v>3546</v>
      </c>
      <c r="C11456" s="72" t="s">
        <v>2104</v>
      </c>
      <c r="D11456" s="72">
        <v>801</v>
      </c>
      <c r="E11456" s="72">
        <v>800</v>
      </c>
      <c r="F11456" s="72">
        <v>786</v>
      </c>
      <c r="G11456" s="72">
        <v>782</v>
      </c>
      <c r="H11456" s="72">
        <v>959</v>
      </c>
      <c r="I11456" s="72">
        <v>949</v>
      </c>
      <c r="J11456" s="72">
        <v>930</v>
      </c>
      <c r="K11456" s="72">
        <v>932</v>
      </c>
      <c r="L11456" s="72">
        <v>934</v>
      </c>
      <c r="M11456" s="72">
        <v>716</v>
      </c>
      <c r="N11456" s="72">
        <v>699</v>
      </c>
      <c r="O11456" s="72">
        <v>701</v>
      </c>
      <c r="P11456" s="72">
        <v>726</v>
      </c>
    </row>
    <row r="11457" spans="1:16" hidden="1">
      <c r="A11457" s="72" t="s">
        <v>2122</v>
      </c>
      <c r="B11457" s="72" t="s">
        <v>3546</v>
      </c>
      <c r="C11457" s="72" t="s">
        <v>2105</v>
      </c>
      <c r="D11457" s="72">
        <v>928170</v>
      </c>
      <c r="E11457" s="72">
        <v>685233</v>
      </c>
      <c r="F11457" s="72">
        <v>528823</v>
      </c>
      <c r="G11457" s="72">
        <v>523994</v>
      </c>
      <c r="H11457" s="72">
        <v>804345</v>
      </c>
      <c r="I11457" s="72">
        <v>529385</v>
      </c>
      <c r="J11457" s="72">
        <v>515180</v>
      </c>
      <c r="K11457" s="72">
        <v>503728</v>
      </c>
      <c r="L11457" s="72">
        <v>607530</v>
      </c>
      <c r="M11457" s="72">
        <v>475879</v>
      </c>
      <c r="N11457" s="72">
        <v>519407</v>
      </c>
      <c r="O11457" s="72">
        <v>556770</v>
      </c>
      <c r="P11457" s="72">
        <v>673403</v>
      </c>
    </row>
    <row r="11458" spans="1:16" hidden="1">
      <c r="A11458" s="72" t="s">
        <v>2122</v>
      </c>
      <c r="B11458" s="72" t="s">
        <v>3546</v>
      </c>
      <c r="C11458" s="72" t="s">
        <v>2106</v>
      </c>
      <c r="D11458" s="72">
        <v>24811</v>
      </c>
      <c r="E11458" s="72">
        <v>26613</v>
      </c>
      <c r="F11458" s="72">
        <v>24140</v>
      </c>
      <c r="G11458" s="72">
        <v>37962</v>
      </c>
      <c r="H11458" s="72">
        <v>23007</v>
      </c>
      <c r="I11458" s="72">
        <v>35686</v>
      </c>
      <c r="J11458" s="72">
        <v>19302</v>
      </c>
      <c r="K11458" s="72">
        <v>26469</v>
      </c>
      <c r="L11458" s="72">
        <v>27927</v>
      </c>
      <c r="M11458" s="72">
        <v>27781</v>
      </c>
      <c r="N11458" s="72">
        <v>22613</v>
      </c>
      <c r="O11458" s="72">
        <v>20364</v>
      </c>
      <c r="P11458" s="72">
        <v>25928</v>
      </c>
    </row>
    <row r="11459" spans="1:16" hidden="1">
      <c r="A11459" s="72" t="s">
        <v>2122</v>
      </c>
      <c r="B11459" s="72" t="s">
        <v>3546</v>
      </c>
      <c r="C11459" s="72" t="s">
        <v>2107</v>
      </c>
      <c r="D11459" s="72">
        <v>157</v>
      </c>
      <c r="E11459" s="72">
        <v>152</v>
      </c>
      <c r="F11459" s="72">
        <v>148</v>
      </c>
      <c r="G11459" s="72">
        <v>149</v>
      </c>
      <c r="H11459" s="72">
        <v>143</v>
      </c>
      <c r="I11459" s="72">
        <v>142</v>
      </c>
      <c r="J11459" s="72">
        <v>137</v>
      </c>
      <c r="K11459" s="72">
        <v>136</v>
      </c>
      <c r="L11459" s="72">
        <v>133</v>
      </c>
      <c r="M11459" s="72">
        <v>136</v>
      </c>
      <c r="N11459" s="72">
        <v>130</v>
      </c>
      <c r="O11459" s="72">
        <v>127</v>
      </c>
      <c r="P11459" s="72">
        <v>135</v>
      </c>
    </row>
    <row r="11460" spans="1:16" hidden="1">
      <c r="A11460" s="72" t="s">
        <v>2122</v>
      </c>
      <c r="B11460" s="72" t="s">
        <v>3546</v>
      </c>
      <c r="C11460" s="72" t="s">
        <v>2108</v>
      </c>
      <c r="D11460" s="72">
        <v>343710</v>
      </c>
      <c r="E11460" s="72">
        <v>393746</v>
      </c>
      <c r="F11460" s="72">
        <v>259976</v>
      </c>
      <c r="G11460" s="72">
        <v>450961</v>
      </c>
      <c r="H11460" s="72">
        <v>307578</v>
      </c>
      <c r="I11460" s="72">
        <v>299110</v>
      </c>
      <c r="J11460" s="72">
        <v>215336</v>
      </c>
      <c r="K11460" s="72">
        <v>289585</v>
      </c>
      <c r="L11460" s="72">
        <v>325103</v>
      </c>
      <c r="M11460" s="72">
        <v>403718</v>
      </c>
      <c r="N11460" s="72">
        <v>243358</v>
      </c>
      <c r="O11460" s="72">
        <v>256169</v>
      </c>
      <c r="P11460" s="72">
        <v>409363</v>
      </c>
    </row>
    <row r="11461" spans="1:16" hidden="1">
      <c r="A11461" s="72" t="s">
        <v>2122</v>
      </c>
      <c r="B11461" s="72" t="s">
        <v>3546</v>
      </c>
      <c r="C11461" s="72" t="s">
        <v>2109</v>
      </c>
      <c r="D11461" s="72">
        <v>63727</v>
      </c>
      <c r="E11461" s="72">
        <v>62433</v>
      </c>
      <c r="F11461" s="72">
        <v>53919</v>
      </c>
      <c r="G11461" s="72">
        <v>67217</v>
      </c>
      <c r="H11461" s="72">
        <v>72457</v>
      </c>
      <c r="I11461" s="72">
        <v>60305</v>
      </c>
      <c r="J11461" s="72">
        <v>66005</v>
      </c>
      <c r="K11461" s="72">
        <v>60485</v>
      </c>
      <c r="L11461" s="72">
        <v>71719</v>
      </c>
      <c r="M11461" s="72">
        <v>64156</v>
      </c>
      <c r="N11461" s="72">
        <v>45915</v>
      </c>
      <c r="O11461" s="72">
        <v>53461</v>
      </c>
      <c r="P11461" s="72">
        <v>43415</v>
      </c>
    </row>
    <row r="11462" spans="1:16" hidden="1">
      <c r="A11462" s="72" t="s">
        <v>2122</v>
      </c>
      <c r="B11462" s="72" t="s">
        <v>3546</v>
      </c>
      <c r="C11462" s="72" t="s">
        <v>2110</v>
      </c>
      <c r="D11462" s="72">
        <v>2</v>
      </c>
      <c r="E11462" s="72">
        <v>2</v>
      </c>
      <c r="F11462" s="72">
        <v>2</v>
      </c>
      <c r="G11462" s="72">
        <v>2</v>
      </c>
      <c r="H11462" s="72">
        <v>3</v>
      </c>
      <c r="I11462" s="72">
        <v>3</v>
      </c>
      <c r="J11462" s="72">
        <v>3</v>
      </c>
      <c r="K11462" s="72">
        <v>2</v>
      </c>
      <c r="L11462" s="72">
        <v>4</v>
      </c>
      <c r="M11462" s="72">
        <v>4</v>
      </c>
      <c r="N11462" s="72">
        <v>4</v>
      </c>
      <c r="O11462" s="72">
        <v>4</v>
      </c>
      <c r="P11462" s="72">
        <v>4</v>
      </c>
    </row>
    <row r="11463" spans="1:16" hidden="1">
      <c r="A11463" s="72" t="s">
        <v>2122</v>
      </c>
      <c r="B11463" s="72" t="s">
        <v>3546</v>
      </c>
      <c r="C11463" s="72" t="s">
        <v>2111</v>
      </c>
      <c r="D11463" s="72">
        <v>604328</v>
      </c>
      <c r="E11463" s="72">
        <v>560704</v>
      </c>
      <c r="F11463" s="72">
        <v>424172</v>
      </c>
      <c r="G11463" s="72">
        <v>614466</v>
      </c>
      <c r="H11463" s="72">
        <v>685614</v>
      </c>
      <c r="I11463" s="72">
        <v>465370</v>
      </c>
      <c r="J11463" s="72">
        <v>640838</v>
      </c>
      <c r="K11463" s="72">
        <v>654532</v>
      </c>
      <c r="L11463" s="72">
        <v>741807</v>
      </c>
      <c r="M11463" s="72">
        <v>583198</v>
      </c>
      <c r="N11463" s="72">
        <v>384859</v>
      </c>
      <c r="O11463" s="72">
        <v>555663</v>
      </c>
      <c r="P11463" s="72">
        <v>573246</v>
      </c>
    </row>
    <row r="11464" spans="1:16" hidden="1">
      <c r="A11464" s="72" t="s">
        <v>2154</v>
      </c>
      <c r="B11464" s="72" t="s">
        <v>3547</v>
      </c>
      <c r="C11464" s="72" t="s">
        <v>2103</v>
      </c>
      <c r="D11464" s="72">
        <v>677447</v>
      </c>
      <c r="E11464" s="72">
        <v>648709</v>
      </c>
      <c r="F11464" s="72">
        <v>503601</v>
      </c>
      <c r="G11464" s="72">
        <v>665844</v>
      </c>
      <c r="H11464" s="72">
        <v>750485</v>
      </c>
      <c r="I11464" s="72">
        <v>648445</v>
      </c>
      <c r="J11464" s="72">
        <v>539847</v>
      </c>
      <c r="K11464" s="72">
        <v>519709</v>
      </c>
      <c r="L11464" s="72">
        <v>716665</v>
      </c>
      <c r="M11464" s="72">
        <v>673480</v>
      </c>
      <c r="N11464" s="72">
        <v>601014</v>
      </c>
      <c r="O11464" s="72">
        <v>694076</v>
      </c>
      <c r="P11464" s="72">
        <v>685364</v>
      </c>
    </row>
    <row r="11465" spans="1:16" hidden="1">
      <c r="A11465" s="72" t="s">
        <v>2154</v>
      </c>
      <c r="B11465" s="72" t="s">
        <v>3547</v>
      </c>
      <c r="C11465" s="72" t="s">
        <v>2104</v>
      </c>
      <c r="D11465" s="72">
        <v>10933</v>
      </c>
      <c r="E11465" s="72">
        <v>10937</v>
      </c>
      <c r="F11465" s="72">
        <v>10956</v>
      </c>
      <c r="G11465" s="72">
        <v>11052</v>
      </c>
      <c r="H11465" s="72">
        <v>11192</v>
      </c>
      <c r="I11465" s="72">
        <v>11390</v>
      </c>
      <c r="J11465" s="72">
        <v>11569</v>
      </c>
      <c r="K11465" s="72">
        <v>11768</v>
      </c>
      <c r="L11465" s="72">
        <v>12044</v>
      </c>
      <c r="M11465" s="72">
        <v>12277</v>
      </c>
      <c r="N11465" s="72">
        <v>12607</v>
      </c>
      <c r="O11465" s="72">
        <v>12937</v>
      </c>
      <c r="P11465" s="72">
        <v>13104</v>
      </c>
    </row>
    <row r="11466" spans="1:16" hidden="1">
      <c r="A11466" s="72" t="s">
        <v>2154</v>
      </c>
      <c r="B11466" s="72" t="s">
        <v>3547</v>
      </c>
      <c r="C11466" s="72" t="s">
        <v>2105</v>
      </c>
      <c r="D11466" s="72">
        <v>6736706</v>
      </c>
      <c r="E11466" s="72">
        <v>5713541</v>
      </c>
      <c r="F11466" s="72">
        <v>4407867</v>
      </c>
      <c r="G11466" s="72">
        <v>5689944</v>
      </c>
      <c r="H11466" s="72">
        <v>6556926</v>
      </c>
      <c r="I11466" s="72">
        <v>6200238</v>
      </c>
      <c r="J11466" s="72">
        <v>5079011</v>
      </c>
      <c r="K11466" s="72">
        <v>5409006</v>
      </c>
      <c r="L11466" s="72">
        <v>6891420</v>
      </c>
      <c r="M11466" s="72">
        <v>6644239</v>
      </c>
      <c r="N11466" s="72">
        <v>6102404</v>
      </c>
      <c r="O11466" s="72">
        <v>7719034</v>
      </c>
      <c r="P11466" s="72">
        <v>9446505</v>
      </c>
    </row>
    <row r="11467" spans="1:16" hidden="1">
      <c r="A11467" s="72" t="s">
        <v>2154</v>
      </c>
      <c r="B11467" s="72" t="s">
        <v>3547</v>
      </c>
      <c r="C11467" s="72" t="s">
        <v>2106</v>
      </c>
      <c r="D11467" s="72">
        <v>433823</v>
      </c>
      <c r="E11467" s="72">
        <v>433087</v>
      </c>
      <c r="F11467" s="72">
        <v>343959</v>
      </c>
      <c r="G11467" s="72">
        <v>468584</v>
      </c>
      <c r="H11467" s="72">
        <v>513198</v>
      </c>
      <c r="I11467" s="72">
        <v>457732</v>
      </c>
      <c r="J11467" s="72">
        <v>378881</v>
      </c>
      <c r="K11467" s="72">
        <v>377965</v>
      </c>
      <c r="L11467" s="72">
        <v>478181</v>
      </c>
      <c r="M11467" s="72">
        <v>472568</v>
      </c>
      <c r="N11467" s="72">
        <v>469030</v>
      </c>
      <c r="O11467" s="72">
        <v>551165</v>
      </c>
      <c r="P11467" s="72">
        <v>548184</v>
      </c>
    </row>
    <row r="11468" spans="1:16" hidden="1">
      <c r="A11468" s="72" t="s">
        <v>2154</v>
      </c>
      <c r="B11468" s="72" t="s">
        <v>3547</v>
      </c>
      <c r="C11468" s="72" t="s">
        <v>2107</v>
      </c>
      <c r="D11468" s="72">
        <v>1667</v>
      </c>
      <c r="E11468" s="72">
        <v>1668</v>
      </c>
      <c r="F11468" s="72">
        <v>1667</v>
      </c>
      <c r="G11468" s="72">
        <v>1682</v>
      </c>
      <c r="H11468" s="72">
        <v>1692</v>
      </c>
      <c r="I11468" s="72">
        <v>1688</v>
      </c>
      <c r="J11468" s="72">
        <v>1699</v>
      </c>
      <c r="K11468" s="72">
        <v>1711</v>
      </c>
      <c r="L11468" s="72">
        <v>1738</v>
      </c>
      <c r="M11468" s="72">
        <v>1750</v>
      </c>
      <c r="N11468" s="72">
        <v>1786</v>
      </c>
      <c r="O11468" s="72">
        <v>1827</v>
      </c>
      <c r="P11468" s="72">
        <v>1837</v>
      </c>
    </row>
    <row r="11469" spans="1:16" hidden="1">
      <c r="A11469" s="72" t="s">
        <v>2154</v>
      </c>
      <c r="B11469" s="72" t="s">
        <v>3547</v>
      </c>
      <c r="C11469" s="72" t="s">
        <v>2108</v>
      </c>
      <c r="D11469" s="72">
        <v>4136529</v>
      </c>
      <c r="E11469" s="72">
        <v>3665695</v>
      </c>
      <c r="F11469" s="72">
        <v>2699279</v>
      </c>
      <c r="G11469" s="72">
        <v>3766962</v>
      </c>
      <c r="H11469" s="72">
        <v>4473200</v>
      </c>
      <c r="I11469" s="72">
        <v>4145306</v>
      </c>
      <c r="J11469" s="72">
        <v>3449472</v>
      </c>
      <c r="K11469" s="72">
        <v>3976608</v>
      </c>
      <c r="L11469" s="72">
        <v>5057226</v>
      </c>
      <c r="M11469" s="72">
        <v>4898507</v>
      </c>
      <c r="N11469" s="72">
        <v>4729934</v>
      </c>
      <c r="O11469" s="72">
        <v>6397931</v>
      </c>
      <c r="P11469" s="72">
        <v>7894187</v>
      </c>
    </row>
    <row r="11470" spans="1:16" hidden="1">
      <c r="A11470" s="72" t="s">
        <v>2154</v>
      </c>
      <c r="B11470" s="72" t="s">
        <v>3547</v>
      </c>
      <c r="C11470" s="72" t="s">
        <v>2109</v>
      </c>
      <c r="D11470" s="72">
        <v>1967697</v>
      </c>
      <c r="E11470" s="72">
        <v>1907892</v>
      </c>
      <c r="F11470" s="72">
        <v>1962079</v>
      </c>
      <c r="G11470" s="72">
        <v>2031651</v>
      </c>
      <c r="H11470" s="72">
        <v>2150030</v>
      </c>
      <c r="I11470" s="72">
        <v>2071730</v>
      </c>
      <c r="J11470" s="72">
        <v>2045868</v>
      </c>
      <c r="K11470" s="72">
        <v>2095059</v>
      </c>
      <c r="L11470" s="72">
        <v>2171571</v>
      </c>
      <c r="M11470" s="72">
        <v>2176688</v>
      </c>
      <c r="N11470" s="72">
        <v>2353400</v>
      </c>
      <c r="O11470" s="72">
        <v>2560160</v>
      </c>
      <c r="P11470" s="72">
        <v>2636358</v>
      </c>
    </row>
    <row r="11471" spans="1:16" hidden="1">
      <c r="A11471" s="72" t="s">
        <v>2154</v>
      </c>
      <c r="B11471" s="72" t="s">
        <v>3547</v>
      </c>
      <c r="C11471" s="72" t="s">
        <v>2110</v>
      </c>
      <c r="D11471" s="72">
        <v>19</v>
      </c>
      <c r="E11471" s="72">
        <v>19</v>
      </c>
      <c r="F11471" s="72">
        <v>19</v>
      </c>
      <c r="G11471" s="72">
        <v>20</v>
      </c>
      <c r="H11471" s="72">
        <v>21</v>
      </c>
      <c r="I11471" s="72">
        <v>21</v>
      </c>
      <c r="J11471" s="72">
        <v>22</v>
      </c>
      <c r="K11471" s="72">
        <v>23</v>
      </c>
      <c r="L11471" s="72">
        <v>22</v>
      </c>
      <c r="M11471" s="72">
        <v>21</v>
      </c>
      <c r="N11471" s="72">
        <v>24</v>
      </c>
      <c r="O11471" s="72">
        <v>24</v>
      </c>
      <c r="P11471" s="72">
        <v>24</v>
      </c>
    </row>
    <row r="11472" spans="1:16" hidden="1">
      <c r="A11472" s="72" t="s">
        <v>2154</v>
      </c>
      <c r="B11472" s="72" t="s">
        <v>3547</v>
      </c>
      <c r="C11472" s="72" t="s">
        <v>2111</v>
      </c>
      <c r="D11472" s="72">
        <v>10028149</v>
      </c>
      <c r="E11472" s="72">
        <v>8945941</v>
      </c>
      <c r="F11472" s="72">
        <v>6819997</v>
      </c>
      <c r="G11472" s="72">
        <v>9035325</v>
      </c>
      <c r="H11472" s="72">
        <v>11266500</v>
      </c>
      <c r="I11472" s="72">
        <v>7645356</v>
      </c>
      <c r="J11472" s="72">
        <v>6986818</v>
      </c>
      <c r="K11472" s="72">
        <v>8354567</v>
      </c>
      <c r="L11472" s="72">
        <v>8331589</v>
      </c>
      <c r="M11472" s="72">
        <v>7701355</v>
      </c>
      <c r="N11472" s="72">
        <v>7645885</v>
      </c>
      <c r="O11472" s="72">
        <v>10624563</v>
      </c>
      <c r="P11472" s="72">
        <v>14692550</v>
      </c>
    </row>
    <row r="11473" spans="1:16" hidden="1">
      <c r="A11473" s="72" t="s">
        <v>2148</v>
      </c>
      <c r="B11473" s="72" t="s">
        <v>3548</v>
      </c>
      <c r="C11473" s="72" t="s">
        <v>2103</v>
      </c>
      <c r="D11473" s="72">
        <v>226376</v>
      </c>
      <c r="E11473" s="72">
        <v>219575</v>
      </c>
      <c r="F11473" s="72">
        <v>189954</v>
      </c>
      <c r="G11473" s="72">
        <v>244496</v>
      </c>
      <c r="H11473" s="72">
        <v>226997</v>
      </c>
      <c r="I11473" s="72">
        <v>207855</v>
      </c>
      <c r="J11473" s="72">
        <v>191163</v>
      </c>
      <c r="K11473" s="72">
        <v>188680</v>
      </c>
      <c r="L11473" s="72">
        <v>220204</v>
      </c>
      <c r="M11473" s="72">
        <v>227560</v>
      </c>
      <c r="N11473" s="72">
        <v>204783</v>
      </c>
      <c r="O11473" s="72">
        <v>204755</v>
      </c>
      <c r="P11473" s="72">
        <v>209384</v>
      </c>
    </row>
    <row r="11474" spans="1:16" hidden="1">
      <c r="A11474" s="72" t="s">
        <v>2148</v>
      </c>
      <c r="B11474" s="72" t="s">
        <v>3548</v>
      </c>
      <c r="C11474" s="72" t="s">
        <v>2104</v>
      </c>
      <c r="D11474" s="72">
        <v>3431</v>
      </c>
      <c r="E11474" s="72">
        <v>3300</v>
      </c>
      <c r="F11474" s="72">
        <v>3391</v>
      </c>
      <c r="G11474" s="72">
        <v>3405</v>
      </c>
      <c r="H11474" s="72">
        <v>3667</v>
      </c>
      <c r="I11474" s="72">
        <v>3664</v>
      </c>
      <c r="J11474" s="72">
        <v>3296</v>
      </c>
      <c r="K11474" s="72">
        <v>3283</v>
      </c>
      <c r="L11474" s="72">
        <v>3207</v>
      </c>
      <c r="M11474" s="72">
        <v>3136</v>
      </c>
      <c r="N11474" s="72">
        <v>3122</v>
      </c>
      <c r="O11474" s="72">
        <v>3120</v>
      </c>
      <c r="P11474" s="72">
        <v>3089</v>
      </c>
    </row>
    <row r="11475" spans="1:16" hidden="1">
      <c r="A11475" s="72" t="s">
        <v>2148</v>
      </c>
      <c r="B11475" s="72" t="s">
        <v>3548</v>
      </c>
      <c r="C11475" s="72" t="s">
        <v>2105</v>
      </c>
      <c r="D11475" s="72">
        <v>2889397</v>
      </c>
      <c r="E11475" s="72">
        <v>2588995</v>
      </c>
      <c r="F11475" s="72">
        <v>2049281</v>
      </c>
      <c r="G11475" s="72">
        <v>2813594</v>
      </c>
      <c r="H11475" s="72">
        <v>2839654</v>
      </c>
      <c r="I11475" s="72">
        <v>2239142</v>
      </c>
      <c r="J11475" s="72">
        <v>2095886</v>
      </c>
      <c r="K11475" s="72">
        <v>2132792</v>
      </c>
      <c r="L11475" s="72">
        <v>2334092</v>
      </c>
      <c r="M11475" s="72">
        <v>2314577</v>
      </c>
      <c r="N11475" s="72">
        <v>2013917</v>
      </c>
      <c r="O11475" s="72">
        <v>2371528</v>
      </c>
      <c r="P11475" s="72">
        <v>2960149</v>
      </c>
    </row>
    <row r="11476" spans="1:16" hidden="1">
      <c r="A11476" s="72" t="s">
        <v>2148</v>
      </c>
      <c r="B11476" s="72" t="s">
        <v>3548</v>
      </c>
      <c r="C11476" s="72" t="s">
        <v>2106</v>
      </c>
      <c r="D11476" s="72">
        <v>121674</v>
      </c>
      <c r="E11476" s="72">
        <v>138447</v>
      </c>
      <c r="F11476" s="72">
        <v>127361</v>
      </c>
      <c r="G11476" s="72">
        <v>152139</v>
      </c>
      <c r="H11476" s="72">
        <v>126815</v>
      </c>
      <c r="I11476" s="72">
        <v>267118</v>
      </c>
      <c r="J11476" s="72">
        <v>249497</v>
      </c>
      <c r="K11476" s="72">
        <v>263984</v>
      </c>
      <c r="L11476" s="72">
        <v>109569</v>
      </c>
      <c r="M11476" s="72">
        <v>113517</v>
      </c>
      <c r="N11476" s="72">
        <v>94835</v>
      </c>
      <c r="O11476" s="72">
        <v>97619</v>
      </c>
      <c r="P11476" s="72">
        <v>96386</v>
      </c>
    </row>
    <row r="11477" spans="1:16" hidden="1">
      <c r="A11477" s="72" t="s">
        <v>2148</v>
      </c>
      <c r="B11477" s="72" t="s">
        <v>3548</v>
      </c>
      <c r="C11477" s="72" t="s">
        <v>2107</v>
      </c>
      <c r="D11477" s="72">
        <v>472</v>
      </c>
      <c r="E11477" s="72">
        <v>468</v>
      </c>
      <c r="F11477" s="72">
        <v>471</v>
      </c>
      <c r="G11477" s="72">
        <v>471</v>
      </c>
      <c r="H11477" s="72">
        <v>455</v>
      </c>
      <c r="I11477" s="72">
        <v>493</v>
      </c>
      <c r="J11477" s="72">
        <v>497</v>
      </c>
      <c r="K11477" s="72">
        <v>495</v>
      </c>
      <c r="L11477" s="72">
        <v>492</v>
      </c>
      <c r="M11477" s="72">
        <v>506</v>
      </c>
      <c r="N11477" s="72">
        <v>496</v>
      </c>
      <c r="O11477" s="72">
        <v>500</v>
      </c>
      <c r="P11477" s="72">
        <v>496</v>
      </c>
    </row>
    <row r="11478" spans="1:16" hidden="1">
      <c r="A11478" s="72" t="s">
        <v>2148</v>
      </c>
      <c r="B11478" s="72" t="s">
        <v>3548</v>
      </c>
      <c r="C11478" s="72" t="s">
        <v>2108</v>
      </c>
      <c r="D11478" s="72">
        <v>1317090</v>
      </c>
      <c r="E11478" s="72">
        <v>1317294</v>
      </c>
      <c r="F11478" s="72">
        <v>1065809</v>
      </c>
      <c r="G11478" s="72">
        <v>1402096</v>
      </c>
      <c r="H11478" s="72">
        <v>1279919</v>
      </c>
      <c r="I11478" s="72">
        <v>938654</v>
      </c>
      <c r="J11478" s="72">
        <v>906177</v>
      </c>
      <c r="K11478" s="72">
        <v>969059</v>
      </c>
      <c r="L11478" s="72">
        <v>925089</v>
      </c>
      <c r="M11478" s="72">
        <v>920054</v>
      </c>
      <c r="N11478" s="72">
        <v>765187</v>
      </c>
      <c r="O11478" s="72">
        <v>908476</v>
      </c>
      <c r="P11478" s="72">
        <v>1183186</v>
      </c>
    </row>
    <row r="11479" spans="1:16" hidden="1">
      <c r="A11479" s="72" t="s">
        <v>2148</v>
      </c>
      <c r="B11479" s="72" t="s">
        <v>3548</v>
      </c>
      <c r="C11479" s="72" t="s">
        <v>2109</v>
      </c>
      <c r="D11479" s="72">
        <v>1095</v>
      </c>
      <c r="E11479" s="72">
        <v>1185</v>
      </c>
      <c r="F11479" s="72">
        <v>1562</v>
      </c>
      <c r="G11479" s="72">
        <v>4597</v>
      </c>
      <c r="H11479" s="72">
        <v>3630</v>
      </c>
      <c r="I11479" s="72">
        <v>2985</v>
      </c>
      <c r="J11479" s="72">
        <v>1791</v>
      </c>
      <c r="K11479" s="72">
        <v>1829</v>
      </c>
      <c r="L11479" s="72">
        <v>202035</v>
      </c>
      <c r="M11479" s="72">
        <v>9078</v>
      </c>
      <c r="N11479" s="72">
        <v>9943</v>
      </c>
      <c r="O11479" s="72">
        <v>12115</v>
      </c>
      <c r="P11479" s="72">
        <v>11619</v>
      </c>
    </row>
    <row r="11480" spans="1:16" hidden="1">
      <c r="A11480" s="72" t="s">
        <v>2148</v>
      </c>
      <c r="B11480" s="72" t="s">
        <v>3548</v>
      </c>
      <c r="C11480" s="72" t="s">
        <v>2110</v>
      </c>
      <c r="D11480" s="72">
        <v>2</v>
      </c>
      <c r="E11480" s="72">
        <v>2</v>
      </c>
      <c r="F11480" s="72">
        <v>15</v>
      </c>
      <c r="G11480" s="72">
        <v>14</v>
      </c>
      <c r="H11480" s="72">
        <v>13</v>
      </c>
      <c r="I11480" s="72">
        <v>14</v>
      </c>
      <c r="J11480" s="72">
        <v>14</v>
      </c>
      <c r="K11480" s="72">
        <v>10</v>
      </c>
      <c r="L11480" s="72">
        <v>58</v>
      </c>
      <c r="M11480" s="72">
        <v>11</v>
      </c>
      <c r="N11480" s="72">
        <v>12</v>
      </c>
      <c r="O11480" s="72">
        <v>12</v>
      </c>
      <c r="P11480" s="72">
        <v>12</v>
      </c>
    </row>
    <row r="11481" spans="1:16" hidden="1">
      <c r="A11481" s="72" t="s">
        <v>2148</v>
      </c>
      <c r="B11481" s="72" t="s">
        <v>3548</v>
      </c>
      <c r="C11481" s="72" t="s">
        <v>2111</v>
      </c>
      <c r="D11481" s="72">
        <v>9557</v>
      </c>
      <c r="E11481" s="72">
        <v>9588</v>
      </c>
      <c r="F11481" s="72">
        <v>11755</v>
      </c>
      <c r="G11481" s="72">
        <v>36854</v>
      </c>
      <c r="H11481" s="72">
        <v>26852</v>
      </c>
      <c r="I11481" s="72">
        <v>20064</v>
      </c>
      <c r="J11481" s="72">
        <v>14823</v>
      </c>
      <c r="K11481" s="72">
        <v>14823</v>
      </c>
      <c r="L11481" s="72">
        <v>1551629</v>
      </c>
      <c r="M11481" s="72">
        <v>47470</v>
      </c>
      <c r="N11481" s="72">
        <v>49145</v>
      </c>
      <c r="O11481" s="72">
        <v>86590</v>
      </c>
      <c r="P11481" s="72">
        <v>120330</v>
      </c>
    </row>
    <row r="11482" spans="1:16" hidden="1">
      <c r="A11482" s="72" t="s">
        <v>2155</v>
      </c>
      <c r="B11482" s="72" t="s">
        <v>3548</v>
      </c>
      <c r="C11482" s="72" t="s">
        <v>2103</v>
      </c>
      <c r="D11482" s="72">
        <v>873340</v>
      </c>
      <c r="E11482" s="72">
        <v>843310</v>
      </c>
      <c r="F11482" s="72">
        <v>746464</v>
      </c>
      <c r="G11482" s="72">
        <v>939943</v>
      </c>
      <c r="H11482" s="72">
        <v>918013</v>
      </c>
      <c r="I11482" s="72">
        <v>862744</v>
      </c>
      <c r="J11482" s="72">
        <v>770149</v>
      </c>
      <c r="K11482" s="72">
        <v>793208</v>
      </c>
      <c r="L11482" s="72">
        <v>983654</v>
      </c>
      <c r="M11482" s="72">
        <v>1034920</v>
      </c>
      <c r="N11482" s="72">
        <v>1049394</v>
      </c>
      <c r="O11482" s="72">
        <v>1097798</v>
      </c>
      <c r="P11482" s="72">
        <v>1219889</v>
      </c>
    </row>
    <row r="11483" spans="1:16" hidden="1">
      <c r="A11483" s="72" t="s">
        <v>2155</v>
      </c>
      <c r="B11483" s="72" t="s">
        <v>3548</v>
      </c>
      <c r="C11483" s="72" t="s">
        <v>2104</v>
      </c>
      <c r="D11483" s="72">
        <v>14499</v>
      </c>
      <c r="E11483" s="72">
        <v>15086</v>
      </c>
      <c r="F11483" s="72">
        <v>14959</v>
      </c>
      <c r="G11483" s="72">
        <v>15096</v>
      </c>
      <c r="H11483" s="72">
        <v>14832</v>
      </c>
      <c r="I11483" s="72">
        <v>15435</v>
      </c>
      <c r="J11483" s="72">
        <v>15465</v>
      </c>
      <c r="K11483" s="72">
        <v>15463</v>
      </c>
      <c r="L11483" s="72">
        <v>14749</v>
      </c>
      <c r="M11483" s="72">
        <v>15739</v>
      </c>
      <c r="N11483" s="72">
        <v>15935</v>
      </c>
      <c r="O11483" s="72">
        <v>16597</v>
      </c>
      <c r="P11483" s="72">
        <v>17065</v>
      </c>
    </row>
    <row r="11484" spans="1:16" hidden="1">
      <c r="A11484" s="72" t="s">
        <v>2155</v>
      </c>
      <c r="B11484" s="72" t="s">
        <v>3548</v>
      </c>
      <c r="C11484" s="72" t="s">
        <v>2105</v>
      </c>
      <c r="D11484" s="72">
        <v>8626858</v>
      </c>
      <c r="E11484" s="72">
        <v>7547244</v>
      </c>
      <c r="F11484" s="72">
        <v>6064666</v>
      </c>
      <c r="G11484" s="72">
        <v>8292780</v>
      </c>
      <c r="H11484" s="72">
        <v>10019688</v>
      </c>
      <c r="I11484" s="72">
        <v>8199213</v>
      </c>
      <c r="J11484" s="72">
        <v>7350829</v>
      </c>
      <c r="K11484" s="72">
        <v>8262846</v>
      </c>
      <c r="L11484" s="72">
        <v>9024322</v>
      </c>
      <c r="M11484" s="72">
        <v>8600251</v>
      </c>
      <c r="N11484" s="72">
        <v>8573104</v>
      </c>
      <c r="O11484" s="72">
        <v>11358761</v>
      </c>
      <c r="P11484" s="72">
        <v>16769923</v>
      </c>
    </row>
    <row r="11485" spans="1:16" hidden="1">
      <c r="A11485" s="72" t="s">
        <v>2155</v>
      </c>
      <c r="B11485" s="72" t="s">
        <v>3548</v>
      </c>
      <c r="C11485" s="72" t="s">
        <v>2106</v>
      </c>
      <c r="D11485" s="72">
        <v>4084891</v>
      </c>
      <c r="E11485" s="72">
        <v>3528117</v>
      </c>
      <c r="F11485" s="72">
        <v>3381794</v>
      </c>
      <c r="G11485" s="72">
        <v>3519254</v>
      </c>
      <c r="H11485" s="72">
        <v>3450383</v>
      </c>
      <c r="I11485" s="72">
        <v>3610050</v>
      </c>
      <c r="J11485" s="72">
        <v>3360416</v>
      </c>
      <c r="K11485" s="72">
        <v>3434230</v>
      </c>
      <c r="L11485" s="72">
        <v>3589719</v>
      </c>
      <c r="M11485" s="72">
        <v>3932063</v>
      </c>
      <c r="N11485" s="72">
        <v>3988140</v>
      </c>
      <c r="O11485" s="72">
        <v>4032288</v>
      </c>
      <c r="P11485" s="72">
        <v>4170900</v>
      </c>
    </row>
    <row r="11486" spans="1:16" hidden="1">
      <c r="A11486" s="72" t="s">
        <v>2155</v>
      </c>
      <c r="B11486" s="72" t="s">
        <v>3548</v>
      </c>
      <c r="C11486" s="72" t="s">
        <v>2107</v>
      </c>
      <c r="D11486" s="72">
        <v>2216</v>
      </c>
      <c r="E11486" s="72">
        <v>2293</v>
      </c>
      <c r="F11486" s="72">
        <v>2254</v>
      </c>
      <c r="G11486" s="72">
        <v>2336</v>
      </c>
      <c r="H11486" s="72">
        <v>2235</v>
      </c>
      <c r="I11486" s="72">
        <v>2376</v>
      </c>
      <c r="J11486" s="72">
        <v>2350</v>
      </c>
      <c r="K11486" s="72">
        <v>2343</v>
      </c>
      <c r="L11486" s="72">
        <v>2404</v>
      </c>
      <c r="M11486" s="72">
        <v>2331</v>
      </c>
      <c r="N11486" s="72">
        <v>2343</v>
      </c>
      <c r="O11486" s="72">
        <v>2472</v>
      </c>
      <c r="P11486" s="72">
        <v>2625</v>
      </c>
    </row>
    <row r="11487" spans="1:16" hidden="1">
      <c r="A11487" s="72" t="s">
        <v>2155</v>
      </c>
      <c r="B11487" s="72" t="s">
        <v>3548</v>
      </c>
      <c r="C11487" s="72" t="s">
        <v>2108</v>
      </c>
      <c r="D11487" s="72">
        <v>20800702</v>
      </c>
      <c r="E11487" s="72">
        <v>17013827</v>
      </c>
      <c r="F11487" s="72">
        <v>12745557</v>
      </c>
      <c r="G11487" s="72">
        <v>15966024</v>
      </c>
      <c r="H11487" s="72">
        <v>18942109</v>
      </c>
      <c r="I11487" s="72">
        <v>13487943</v>
      </c>
      <c r="J11487" s="72">
        <v>12057936</v>
      </c>
      <c r="K11487" s="72">
        <v>13711896</v>
      </c>
      <c r="L11487" s="72">
        <v>12217224</v>
      </c>
      <c r="M11487" s="72">
        <v>11197752</v>
      </c>
      <c r="N11487" s="72">
        <v>10857267</v>
      </c>
      <c r="O11487" s="72">
        <v>20069278</v>
      </c>
      <c r="P11487" s="72">
        <v>31059850</v>
      </c>
    </row>
    <row r="11488" spans="1:16" hidden="1">
      <c r="A11488" s="72" t="s">
        <v>2155</v>
      </c>
      <c r="B11488" s="72" t="s">
        <v>3548</v>
      </c>
      <c r="C11488" s="72" t="s">
        <v>2109</v>
      </c>
      <c r="D11488" s="72">
        <v>15378350</v>
      </c>
      <c r="E11488" s="72">
        <v>24299736</v>
      </c>
      <c r="F11488" s="72">
        <v>23063519</v>
      </c>
      <c r="G11488" s="72">
        <v>21629757</v>
      </c>
      <c r="H11488" s="72">
        <v>20666317</v>
      </c>
      <c r="I11488" s="72">
        <v>16406908</v>
      </c>
      <c r="J11488" s="72">
        <v>17617135</v>
      </c>
      <c r="K11488" s="72">
        <v>15981959</v>
      </c>
      <c r="L11488" s="72">
        <v>19859754</v>
      </c>
      <c r="M11488" s="72">
        <v>17002476</v>
      </c>
      <c r="N11488" s="72">
        <v>20034313</v>
      </c>
      <c r="O11488" s="72">
        <v>19855086</v>
      </c>
      <c r="P11488" s="72">
        <v>22457115</v>
      </c>
    </row>
    <row r="11489" spans="1:16" hidden="1">
      <c r="A11489" s="72" t="s">
        <v>2155</v>
      </c>
      <c r="B11489" s="72" t="s">
        <v>3548</v>
      </c>
      <c r="C11489" s="72" t="s">
        <v>2110</v>
      </c>
      <c r="D11489" s="72">
        <v>4948</v>
      </c>
      <c r="E11489" s="72">
        <v>4747</v>
      </c>
      <c r="F11489" s="72">
        <v>4847</v>
      </c>
      <c r="G11489" s="72">
        <v>4732</v>
      </c>
      <c r="H11489" s="72">
        <v>4283</v>
      </c>
      <c r="I11489" s="72">
        <v>3159</v>
      </c>
      <c r="J11489" s="72">
        <v>3196</v>
      </c>
      <c r="K11489" s="72">
        <v>3092</v>
      </c>
      <c r="L11489" s="72">
        <v>3984</v>
      </c>
      <c r="M11489" s="72">
        <v>3071</v>
      </c>
      <c r="N11489" s="72">
        <v>3072</v>
      </c>
      <c r="O11489" s="72">
        <v>3120</v>
      </c>
      <c r="P11489" s="72">
        <v>3159</v>
      </c>
    </row>
    <row r="11490" spans="1:16" hidden="1">
      <c r="A11490" s="72" t="s">
        <v>2155</v>
      </c>
      <c r="B11490" s="72" t="s">
        <v>3548</v>
      </c>
      <c r="C11490" s="72" t="s">
        <v>2111</v>
      </c>
      <c r="D11490" s="72">
        <v>83528981</v>
      </c>
      <c r="E11490" s="72">
        <v>134406475</v>
      </c>
      <c r="F11490" s="72">
        <v>92837023</v>
      </c>
      <c r="G11490" s="72">
        <v>109357143</v>
      </c>
      <c r="H11490" s="72">
        <v>118014906</v>
      </c>
      <c r="I11490" s="72">
        <v>61551223</v>
      </c>
      <c r="J11490" s="72">
        <v>68210730</v>
      </c>
      <c r="K11490" s="72">
        <v>68953615</v>
      </c>
      <c r="L11490" s="72">
        <v>75528286</v>
      </c>
      <c r="M11490" s="72">
        <v>55817973</v>
      </c>
      <c r="N11490" s="72">
        <v>62987344</v>
      </c>
      <c r="O11490" s="72">
        <v>100350415</v>
      </c>
      <c r="P11490" s="72">
        <v>190074371</v>
      </c>
    </row>
    <row r="11491" spans="1:16" hidden="1">
      <c r="A11491" s="72" t="s">
        <v>2148</v>
      </c>
      <c r="B11491" s="72" t="s">
        <v>3549</v>
      </c>
      <c r="C11491" s="72" t="s">
        <v>2109</v>
      </c>
      <c r="E11491" s="72">
        <v>0</v>
      </c>
      <c r="H11491" s="72">
        <v>0</v>
      </c>
    </row>
    <row r="11492" spans="1:16" hidden="1">
      <c r="A11492" s="72" t="s">
        <v>2148</v>
      </c>
      <c r="B11492" s="72" t="s">
        <v>3549</v>
      </c>
      <c r="C11492" s="72" t="s">
        <v>2110</v>
      </c>
      <c r="E11492" s="72">
        <v>0</v>
      </c>
      <c r="H11492" s="72">
        <v>0</v>
      </c>
    </row>
    <row r="11493" spans="1:16" hidden="1">
      <c r="A11493" s="72" t="s">
        <v>2148</v>
      </c>
      <c r="B11493" s="72" t="s">
        <v>3549</v>
      </c>
      <c r="C11493" s="72" t="s">
        <v>2111</v>
      </c>
      <c r="E11493" s="72">
        <v>0</v>
      </c>
      <c r="H11493" s="72">
        <v>0</v>
      </c>
    </row>
    <row r="11494" spans="1:16" hidden="1">
      <c r="A11494" s="72" t="s">
        <v>2129</v>
      </c>
      <c r="B11494" s="72" t="s">
        <v>3550</v>
      </c>
      <c r="C11494" s="72" t="s">
        <v>2103</v>
      </c>
      <c r="D11494" s="72">
        <v>35659</v>
      </c>
      <c r="E11494" s="72">
        <v>38669</v>
      </c>
      <c r="F11494" s="72">
        <v>30467</v>
      </c>
      <c r="G11494" s="72">
        <v>35198</v>
      </c>
      <c r="H11494" s="72">
        <v>39724</v>
      </c>
      <c r="I11494" s="72">
        <v>34716</v>
      </c>
      <c r="J11494" s="72">
        <v>30095</v>
      </c>
      <c r="K11494" s="72">
        <v>27800</v>
      </c>
      <c r="L11494" s="72">
        <v>37712</v>
      </c>
      <c r="M11494" s="72">
        <v>34999</v>
      </c>
      <c r="N11494" s="72">
        <v>31798</v>
      </c>
      <c r="O11494" s="72">
        <v>34165</v>
      </c>
      <c r="P11494" s="72">
        <v>38020</v>
      </c>
    </row>
    <row r="11495" spans="1:16" hidden="1">
      <c r="A11495" s="72" t="s">
        <v>2129</v>
      </c>
      <c r="B11495" s="72" t="s">
        <v>3550</v>
      </c>
      <c r="C11495" s="72" t="s">
        <v>2104</v>
      </c>
      <c r="D11495" s="72">
        <v>537</v>
      </c>
      <c r="E11495" s="72">
        <v>503</v>
      </c>
      <c r="F11495" s="72">
        <v>499</v>
      </c>
      <c r="G11495" s="72">
        <v>498</v>
      </c>
      <c r="H11495" s="72">
        <v>492</v>
      </c>
      <c r="I11495" s="72">
        <v>498</v>
      </c>
      <c r="J11495" s="72">
        <v>506</v>
      </c>
      <c r="K11495" s="72">
        <v>507</v>
      </c>
      <c r="L11495" s="72">
        <v>524</v>
      </c>
      <c r="M11495" s="72">
        <v>516</v>
      </c>
      <c r="N11495" s="72">
        <v>515</v>
      </c>
      <c r="O11495" s="72">
        <v>517</v>
      </c>
      <c r="P11495" s="72">
        <v>519</v>
      </c>
    </row>
    <row r="11496" spans="1:16" hidden="1">
      <c r="A11496" s="72" t="s">
        <v>2129</v>
      </c>
      <c r="B11496" s="72" t="s">
        <v>3550</v>
      </c>
      <c r="C11496" s="72" t="s">
        <v>2105</v>
      </c>
      <c r="D11496" s="72">
        <v>280602</v>
      </c>
      <c r="E11496" s="72">
        <v>235550</v>
      </c>
      <c r="F11496" s="72">
        <v>169721</v>
      </c>
      <c r="G11496" s="72">
        <v>210667</v>
      </c>
      <c r="H11496" s="72">
        <v>382702</v>
      </c>
      <c r="I11496" s="72">
        <v>326772</v>
      </c>
      <c r="J11496" s="72">
        <v>203623</v>
      </c>
      <c r="K11496" s="72">
        <v>116786</v>
      </c>
      <c r="L11496" s="72">
        <v>104338</v>
      </c>
      <c r="M11496" s="72">
        <v>128744</v>
      </c>
      <c r="N11496" s="72">
        <v>110459</v>
      </c>
      <c r="O11496" s="72">
        <v>165722</v>
      </c>
      <c r="P11496" s="72">
        <v>280308</v>
      </c>
    </row>
    <row r="11497" spans="1:16" hidden="1">
      <c r="A11497" s="72" t="s">
        <v>2129</v>
      </c>
      <c r="B11497" s="72" t="s">
        <v>3550</v>
      </c>
      <c r="C11497" s="72" t="s">
        <v>2106</v>
      </c>
      <c r="D11497" s="72">
        <v>3222</v>
      </c>
      <c r="E11497" s="72">
        <v>4325</v>
      </c>
      <c r="F11497" s="72">
        <v>3889</v>
      </c>
      <c r="G11497" s="72">
        <v>4095</v>
      </c>
      <c r="H11497" s="72">
        <v>5670</v>
      </c>
      <c r="I11497" s="72">
        <v>4247</v>
      </c>
      <c r="J11497" s="72">
        <v>3945</v>
      </c>
      <c r="K11497" s="72">
        <v>3471</v>
      </c>
      <c r="L11497" s="72">
        <v>4631</v>
      </c>
      <c r="M11497" s="72">
        <v>4439</v>
      </c>
      <c r="N11497" s="72">
        <v>4033</v>
      </c>
      <c r="O11497" s="72">
        <v>4833</v>
      </c>
      <c r="P11497" s="72">
        <v>5349</v>
      </c>
    </row>
    <row r="11498" spans="1:16" hidden="1">
      <c r="A11498" s="72" t="s">
        <v>2129</v>
      </c>
      <c r="B11498" s="72" t="s">
        <v>3550</v>
      </c>
      <c r="C11498" s="72" t="s">
        <v>2107</v>
      </c>
      <c r="D11498" s="72">
        <v>54</v>
      </c>
      <c r="E11498" s="72">
        <v>50</v>
      </c>
      <c r="F11498" s="72">
        <v>45</v>
      </c>
      <c r="G11498" s="72">
        <v>46</v>
      </c>
      <c r="H11498" s="72">
        <v>50</v>
      </c>
      <c r="I11498" s="72">
        <v>49</v>
      </c>
      <c r="J11498" s="72">
        <v>48</v>
      </c>
      <c r="K11498" s="72">
        <v>47</v>
      </c>
      <c r="L11498" s="72">
        <v>60</v>
      </c>
      <c r="M11498" s="72">
        <v>54</v>
      </c>
      <c r="N11498" s="72">
        <v>55</v>
      </c>
      <c r="O11498" s="72">
        <v>51</v>
      </c>
      <c r="P11498" s="72">
        <v>62</v>
      </c>
    </row>
    <row r="11499" spans="1:16" hidden="1">
      <c r="A11499" s="72" t="s">
        <v>2129</v>
      </c>
      <c r="B11499" s="72" t="s">
        <v>3550</v>
      </c>
      <c r="C11499" s="72" t="s">
        <v>2108</v>
      </c>
      <c r="D11499" s="72">
        <v>28662</v>
      </c>
      <c r="E11499" s="72">
        <v>25855</v>
      </c>
      <c r="F11499" s="72">
        <v>20755</v>
      </c>
      <c r="G11499" s="72">
        <v>23551</v>
      </c>
      <c r="H11499" s="72">
        <v>54099</v>
      </c>
      <c r="I11499" s="72">
        <v>39665</v>
      </c>
      <c r="J11499" s="72">
        <v>26141</v>
      </c>
      <c r="K11499" s="72">
        <v>14092</v>
      </c>
      <c r="L11499" s="72">
        <v>12988</v>
      </c>
      <c r="M11499" s="72">
        <v>16358</v>
      </c>
      <c r="N11499" s="72">
        <v>14041</v>
      </c>
      <c r="O11499" s="72">
        <v>24058</v>
      </c>
      <c r="P11499" s="72">
        <v>39775</v>
      </c>
    </row>
    <row r="11500" spans="1:16" hidden="1">
      <c r="A11500" s="72" t="s">
        <v>2133</v>
      </c>
      <c r="B11500" s="72" t="s">
        <v>3551</v>
      </c>
      <c r="C11500" s="72" t="s">
        <v>2103</v>
      </c>
      <c r="D11500" s="72">
        <v>557618</v>
      </c>
      <c r="E11500" s="72">
        <v>597749</v>
      </c>
      <c r="F11500" s="72">
        <v>533458</v>
      </c>
      <c r="G11500" s="72">
        <v>631455</v>
      </c>
      <c r="H11500" s="72">
        <v>676232</v>
      </c>
      <c r="I11500" s="72">
        <v>704393</v>
      </c>
      <c r="J11500" s="72">
        <v>598271</v>
      </c>
      <c r="K11500" s="72">
        <v>651926</v>
      </c>
      <c r="L11500" s="72">
        <v>721526</v>
      </c>
      <c r="M11500" s="72">
        <v>712081</v>
      </c>
      <c r="N11500" s="72">
        <v>664208</v>
      </c>
      <c r="O11500" s="72">
        <v>668952</v>
      </c>
      <c r="P11500" s="72">
        <v>674035</v>
      </c>
    </row>
    <row r="11501" spans="1:16" hidden="1">
      <c r="A11501" s="72" t="s">
        <v>2133</v>
      </c>
      <c r="B11501" s="72" t="s">
        <v>3551</v>
      </c>
      <c r="C11501" s="72" t="s">
        <v>2104</v>
      </c>
      <c r="D11501" s="72">
        <v>8413</v>
      </c>
      <c r="E11501" s="72">
        <v>8501</v>
      </c>
      <c r="F11501" s="72">
        <v>8812</v>
      </c>
      <c r="G11501" s="72">
        <v>8918</v>
      </c>
      <c r="H11501" s="72">
        <v>9091</v>
      </c>
      <c r="I11501" s="72">
        <v>9193</v>
      </c>
      <c r="J11501" s="72">
        <v>9255</v>
      </c>
      <c r="K11501" s="72">
        <v>9282</v>
      </c>
      <c r="L11501" s="72">
        <v>9349</v>
      </c>
      <c r="M11501" s="72">
        <v>9389</v>
      </c>
      <c r="N11501" s="72">
        <v>9499</v>
      </c>
      <c r="O11501" s="72">
        <v>9572</v>
      </c>
      <c r="P11501" s="72">
        <v>9662</v>
      </c>
    </row>
    <row r="11502" spans="1:16" hidden="1">
      <c r="A11502" s="72" t="s">
        <v>2133</v>
      </c>
      <c r="B11502" s="72" t="s">
        <v>3551</v>
      </c>
      <c r="C11502" s="72" t="s">
        <v>2105</v>
      </c>
      <c r="D11502" s="72">
        <v>7661997</v>
      </c>
      <c r="E11502" s="72">
        <v>8167213</v>
      </c>
      <c r="F11502" s="72">
        <v>6940434</v>
      </c>
      <c r="G11502" s="72">
        <v>8472015</v>
      </c>
      <c r="H11502" s="72">
        <v>10881321</v>
      </c>
      <c r="I11502" s="72">
        <v>10534189</v>
      </c>
      <c r="J11502" s="72">
        <v>8241793</v>
      </c>
      <c r="K11502" s="72">
        <v>9334159</v>
      </c>
      <c r="L11502" s="72">
        <v>10179782</v>
      </c>
      <c r="M11502" s="72">
        <v>10120012</v>
      </c>
      <c r="N11502" s="72">
        <v>9504536</v>
      </c>
      <c r="O11502" s="72">
        <v>10463561</v>
      </c>
      <c r="P11502" s="72">
        <v>14144863</v>
      </c>
    </row>
    <row r="11503" spans="1:16" hidden="1">
      <c r="A11503" s="72" t="s">
        <v>2133</v>
      </c>
      <c r="B11503" s="72" t="s">
        <v>3551</v>
      </c>
      <c r="C11503" s="72" t="s">
        <v>2106</v>
      </c>
      <c r="D11503" s="72">
        <v>678516</v>
      </c>
      <c r="E11503" s="72">
        <v>725396</v>
      </c>
      <c r="F11503" s="72">
        <v>650632</v>
      </c>
      <c r="G11503" s="72">
        <v>758019</v>
      </c>
      <c r="H11503" s="72">
        <v>866684</v>
      </c>
      <c r="I11503" s="72">
        <v>904638</v>
      </c>
      <c r="J11503" s="72">
        <v>671121</v>
      </c>
      <c r="K11503" s="72">
        <v>785574</v>
      </c>
      <c r="L11503" s="72">
        <v>882386</v>
      </c>
      <c r="M11503" s="72">
        <v>902035</v>
      </c>
      <c r="N11503" s="72">
        <v>825970</v>
      </c>
      <c r="O11503" s="72">
        <v>844135</v>
      </c>
      <c r="P11503" s="72">
        <v>855577</v>
      </c>
    </row>
    <row r="11504" spans="1:16" hidden="1">
      <c r="A11504" s="72" t="s">
        <v>2133</v>
      </c>
      <c r="B11504" s="72" t="s">
        <v>3551</v>
      </c>
      <c r="C11504" s="72" t="s">
        <v>2107</v>
      </c>
      <c r="D11504" s="72">
        <v>972</v>
      </c>
      <c r="E11504" s="72">
        <v>996</v>
      </c>
      <c r="F11504" s="72">
        <v>1038</v>
      </c>
      <c r="G11504" s="72">
        <v>1015</v>
      </c>
      <c r="H11504" s="72">
        <v>1085</v>
      </c>
      <c r="I11504" s="72">
        <v>1100</v>
      </c>
      <c r="J11504" s="72">
        <v>1109</v>
      </c>
      <c r="K11504" s="72">
        <v>1122</v>
      </c>
      <c r="L11504" s="72">
        <v>1147</v>
      </c>
      <c r="M11504" s="72">
        <v>1142</v>
      </c>
      <c r="N11504" s="72">
        <v>1146</v>
      </c>
      <c r="O11504" s="72">
        <v>1147</v>
      </c>
      <c r="P11504" s="72">
        <v>1155</v>
      </c>
    </row>
    <row r="11505" spans="1:16" hidden="1">
      <c r="A11505" s="72" t="s">
        <v>2133</v>
      </c>
      <c r="B11505" s="72" t="s">
        <v>3551</v>
      </c>
      <c r="C11505" s="72" t="s">
        <v>2108</v>
      </c>
      <c r="D11505" s="72">
        <v>8075005</v>
      </c>
      <c r="E11505" s="72">
        <v>8641365</v>
      </c>
      <c r="F11505" s="72">
        <v>7385244</v>
      </c>
      <c r="G11505" s="72">
        <v>8795428</v>
      </c>
      <c r="H11505" s="72">
        <v>12003192</v>
      </c>
      <c r="I11505" s="72">
        <v>11837217</v>
      </c>
      <c r="J11505" s="72">
        <v>7625924</v>
      </c>
      <c r="K11505" s="72">
        <v>9024057</v>
      </c>
      <c r="L11505" s="72">
        <v>9974723</v>
      </c>
      <c r="M11505" s="72">
        <v>10130634</v>
      </c>
      <c r="N11505" s="72">
        <v>9312976</v>
      </c>
      <c r="O11505" s="72">
        <v>10164412</v>
      </c>
      <c r="P11505" s="72">
        <v>13416708</v>
      </c>
    </row>
    <row r="11506" spans="1:16" hidden="1">
      <c r="A11506" s="72" t="s">
        <v>2133</v>
      </c>
      <c r="B11506" s="72" t="s">
        <v>3551</v>
      </c>
      <c r="C11506" s="72" t="s">
        <v>2109</v>
      </c>
      <c r="D11506" s="72">
        <v>37068</v>
      </c>
      <c r="E11506" s="72">
        <v>45851</v>
      </c>
      <c r="F11506" s="72">
        <v>84930</v>
      </c>
      <c r="G11506" s="72">
        <v>101239</v>
      </c>
      <c r="H11506" s="72">
        <v>88098</v>
      </c>
      <c r="I11506" s="72">
        <v>93483</v>
      </c>
      <c r="J11506" s="72">
        <v>74380</v>
      </c>
      <c r="K11506" s="72">
        <v>80439</v>
      </c>
      <c r="L11506" s="72">
        <v>76983</v>
      </c>
      <c r="M11506" s="72">
        <v>75140</v>
      </c>
      <c r="N11506" s="72">
        <v>67685</v>
      </c>
      <c r="O11506" s="72">
        <v>75620</v>
      </c>
      <c r="P11506" s="72">
        <v>31645</v>
      </c>
    </row>
    <row r="11507" spans="1:16" hidden="1">
      <c r="A11507" s="72" t="s">
        <v>2133</v>
      </c>
      <c r="B11507" s="72" t="s">
        <v>3551</v>
      </c>
      <c r="C11507" s="72" t="s">
        <v>2110</v>
      </c>
      <c r="D11507" s="72">
        <v>10</v>
      </c>
      <c r="E11507" s="72">
        <v>10</v>
      </c>
      <c r="F11507" s="72">
        <v>12</v>
      </c>
      <c r="G11507" s="72">
        <v>10</v>
      </c>
      <c r="H11507" s="72">
        <v>11</v>
      </c>
      <c r="I11507" s="72">
        <v>9</v>
      </c>
      <c r="J11507" s="72">
        <v>9</v>
      </c>
      <c r="K11507" s="72">
        <v>9</v>
      </c>
      <c r="L11507" s="72">
        <v>4</v>
      </c>
      <c r="M11507" s="72">
        <v>4</v>
      </c>
      <c r="N11507" s="72">
        <v>3</v>
      </c>
      <c r="O11507" s="72">
        <v>3</v>
      </c>
      <c r="P11507" s="72">
        <v>2</v>
      </c>
    </row>
    <row r="11508" spans="1:16" hidden="1">
      <c r="A11508" s="72" t="s">
        <v>2133</v>
      </c>
      <c r="B11508" s="72" t="s">
        <v>3551</v>
      </c>
      <c r="C11508" s="72" t="s">
        <v>2111</v>
      </c>
      <c r="D11508" s="72">
        <v>444212</v>
      </c>
      <c r="E11508" s="72">
        <v>553408</v>
      </c>
      <c r="F11508" s="72">
        <v>913019</v>
      </c>
      <c r="G11508" s="72">
        <v>1132730</v>
      </c>
      <c r="H11508" s="72">
        <v>1123543</v>
      </c>
      <c r="I11508" s="72">
        <v>1035401</v>
      </c>
      <c r="J11508" s="72">
        <v>723842</v>
      </c>
      <c r="K11508" s="72">
        <v>765799</v>
      </c>
      <c r="L11508" s="72">
        <v>739630</v>
      </c>
      <c r="M11508" s="72">
        <v>703593</v>
      </c>
      <c r="N11508" s="72">
        <v>637883</v>
      </c>
      <c r="O11508" s="72">
        <v>841156</v>
      </c>
      <c r="P11508" s="72">
        <v>476764</v>
      </c>
    </row>
    <row r="11509" spans="1:16" hidden="1">
      <c r="A11509" s="72" t="s">
        <v>2130</v>
      </c>
      <c r="B11509" s="72" t="s">
        <v>3552</v>
      </c>
      <c r="C11509" s="72" t="s">
        <v>2103</v>
      </c>
      <c r="D11509" s="72">
        <v>112202</v>
      </c>
      <c r="E11509" s="72">
        <v>87947</v>
      </c>
      <c r="F11509" s="72">
        <v>84178</v>
      </c>
      <c r="G11509" s="72">
        <v>103741</v>
      </c>
      <c r="H11509" s="72">
        <v>104435</v>
      </c>
      <c r="I11509" s="72">
        <v>85031</v>
      </c>
      <c r="J11509" s="72">
        <v>79074</v>
      </c>
      <c r="K11509" s="72">
        <v>82855</v>
      </c>
      <c r="L11509" s="72">
        <v>86575</v>
      </c>
      <c r="M11509" s="72">
        <v>82883</v>
      </c>
      <c r="N11509" s="72">
        <v>89496</v>
      </c>
      <c r="O11509" s="72">
        <v>91320</v>
      </c>
      <c r="P11509" s="72">
        <v>82677</v>
      </c>
    </row>
    <row r="11510" spans="1:16" hidden="1">
      <c r="A11510" s="72" t="s">
        <v>2130</v>
      </c>
      <c r="B11510" s="72" t="s">
        <v>3552</v>
      </c>
      <c r="C11510" s="72" t="s">
        <v>2104</v>
      </c>
      <c r="D11510" s="72">
        <v>3708</v>
      </c>
      <c r="E11510" s="72">
        <v>3544</v>
      </c>
      <c r="F11510" s="72">
        <v>3558</v>
      </c>
      <c r="G11510" s="72">
        <v>3545</v>
      </c>
      <c r="H11510" s="72">
        <v>3354</v>
      </c>
      <c r="I11510" s="72">
        <v>3355</v>
      </c>
      <c r="J11510" s="72">
        <v>3361</v>
      </c>
      <c r="K11510" s="72">
        <v>3362</v>
      </c>
      <c r="L11510" s="72">
        <v>3378</v>
      </c>
      <c r="M11510" s="72">
        <v>3390</v>
      </c>
      <c r="N11510" s="72">
        <v>3448</v>
      </c>
      <c r="O11510" s="72">
        <v>3122</v>
      </c>
      <c r="P11510" s="72">
        <v>3112</v>
      </c>
    </row>
    <row r="11511" spans="1:16" hidden="1">
      <c r="A11511" s="72" t="s">
        <v>2130</v>
      </c>
      <c r="B11511" s="72" t="s">
        <v>3552</v>
      </c>
      <c r="C11511" s="72" t="s">
        <v>2105</v>
      </c>
      <c r="D11511" s="72">
        <v>1377077</v>
      </c>
      <c r="E11511" s="72">
        <v>1129319</v>
      </c>
      <c r="F11511" s="72">
        <v>983056</v>
      </c>
      <c r="G11511" s="72">
        <v>1181818</v>
      </c>
      <c r="H11511" s="72">
        <v>1303152</v>
      </c>
      <c r="I11511" s="72">
        <v>1454096</v>
      </c>
      <c r="J11511" s="72">
        <v>1368235</v>
      </c>
      <c r="K11511" s="72">
        <v>1488825</v>
      </c>
      <c r="L11511" s="72">
        <v>1637215</v>
      </c>
      <c r="M11511" s="72">
        <v>1609935</v>
      </c>
      <c r="N11511" s="72">
        <v>1706337</v>
      </c>
      <c r="O11511" s="72">
        <v>1666708</v>
      </c>
      <c r="P11511" s="72">
        <v>1897304</v>
      </c>
    </row>
    <row r="11512" spans="1:16" hidden="1">
      <c r="A11512" s="72" t="s">
        <v>2130</v>
      </c>
      <c r="B11512" s="72" t="s">
        <v>3552</v>
      </c>
      <c r="C11512" s="72" t="s">
        <v>2106</v>
      </c>
      <c r="D11512" s="72">
        <v>30746</v>
      </c>
      <c r="E11512" s="72">
        <v>29103</v>
      </c>
      <c r="F11512" s="72">
        <v>27419</v>
      </c>
      <c r="G11512" s="72">
        <v>25962</v>
      </c>
      <c r="H11512" s="72">
        <v>24579</v>
      </c>
      <c r="I11512" s="72">
        <v>23358</v>
      </c>
      <c r="J11512" s="72">
        <v>23075</v>
      </c>
      <c r="K11512" s="72">
        <v>26261</v>
      </c>
      <c r="L11512" s="72">
        <v>33450</v>
      </c>
      <c r="M11512" s="72">
        <v>32460</v>
      </c>
      <c r="N11512" s="72">
        <v>30512</v>
      </c>
      <c r="O11512" s="72">
        <v>31198</v>
      </c>
      <c r="P11512" s="72">
        <v>37021</v>
      </c>
    </row>
    <row r="11513" spans="1:16" hidden="1">
      <c r="A11513" s="72" t="s">
        <v>2130</v>
      </c>
      <c r="B11513" s="72" t="s">
        <v>3552</v>
      </c>
      <c r="C11513" s="72" t="s">
        <v>2107</v>
      </c>
      <c r="D11513" s="72">
        <v>215</v>
      </c>
      <c r="E11513" s="72">
        <v>205</v>
      </c>
      <c r="F11513" s="72">
        <v>206</v>
      </c>
      <c r="G11513" s="72">
        <v>208</v>
      </c>
      <c r="H11513" s="72">
        <v>187</v>
      </c>
      <c r="I11513" s="72">
        <v>182</v>
      </c>
      <c r="J11513" s="72">
        <v>184</v>
      </c>
      <c r="K11513" s="72">
        <v>189</v>
      </c>
      <c r="L11513" s="72">
        <v>194</v>
      </c>
      <c r="M11513" s="72">
        <v>202</v>
      </c>
      <c r="N11513" s="72">
        <v>199</v>
      </c>
      <c r="O11513" s="72">
        <v>153</v>
      </c>
      <c r="P11513" s="72">
        <v>157</v>
      </c>
    </row>
    <row r="11514" spans="1:16" hidden="1">
      <c r="A11514" s="72" t="s">
        <v>2130</v>
      </c>
      <c r="B11514" s="72" t="s">
        <v>3552</v>
      </c>
      <c r="C11514" s="72" t="s">
        <v>2108</v>
      </c>
      <c r="D11514" s="72">
        <v>270287</v>
      </c>
      <c r="E11514" s="72">
        <v>257228</v>
      </c>
      <c r="F11514" s="72">
        <v>231568</v>
      </c>
      <c r="G11514" s="72">
        <v>263360</v>
      </c>
      <c r="H11514" s="72">
        <v>288775</v>
      </c>
      <c r="I11514" s="72">
        <v>338880</v>
      </c>
      <c r="J11514" s="72">
        <v>339797</v>
      </c>
      <c r="K11514" s="72">
        <v>403969</v>
      </c>
      <c r="L11514" s="72">
        <v>544157</v>
      </c>
      <c r="M11514" s="72">
        <v>535858</v>
      </c>
      <c r="N11514" s="72">
        <v>488596</v>
      </c>
      <c r="O11514" s="72">
        <v>477239</v>
      </c>
      <c r="P11514" s="72">
        <v>709837</v>
      </c>
    </row>
    <row r="11515" spans="1:16" hidden="1">
      <c r="A11515" s="72" t="s">
        <v>2130</v>
      </c>
      <c r="B11515" s="72" t="s">
        <v>3552</v>
      </c>
      <c r="C11515" s="72" t="s">
        <v>2109</v>
      </c>
      <c r="D11515" s="72">
        <v>16946</v>
      </c>
      <c r="E11515" s="72">
        <v>16795</v>
      </c>
      <c r="F11515" s="72">
        <v>19931</v>
      </c>
      <c r="G11515" s="72">
        <v>21162</v>
      </c>
      <c r="H11515" s="72">
        <v>50001</v>
      </c>
      <c r="I11515" s="72">
        <v>47828</v>
      </c>
      <c r="J11515" s="72">
        <v>57468</v>
      </c>
      <c r="K11515" s="72">
        <v>62236</v>
      </c>
      <c r="L11515" s="72">
        <v>53042</v>
      </c>
      <c r="M11515" s="72">
        <v>43799</v>
      </c>
      <c r="N11515" s="72">
        <v>36297</v>
      </c>
      <c r="O11515" s="72">
        <v>37128</v>
      </c>
      <c r="P11515" s="72">
        <v>69361</v>
      </c>
    </row>
    <row r="11516" spans="1:16" hidden="1">
      <c r="A11516" s="72" t="s">
        <v>2130</v>
      </c>
      <c r="B11516" s="72" t="s">
        <v>3552</v>
      </c>
      <c r="C11516" s="72" t="s">
        <v>2110</v>
      </c>
      <c r="D11516" s="72">
        <v>4</v>
      </c>
      <c r="E11516" s="72">
        <v>4</v>
      </c>
      <c r="F11516" s="72">
        <v>4</v>
      </c>
      <c r="G11516" s="72">
        <v>4</v>
      </c>
      <c r="H11516" s="72">
        <v>6</v>
      </c>
      <c r="I11516" s="72">
        <v>6</v>
      </c>
      <c r="J11516" s="72">
        <v>6</v>
      </c>
      <c r="K11516" s="72">
        <v>6</v>
      </c>
      <c r="L11516" s="72">
        <v>6</v>
      </c>
      <c r="M11516" s="72">
        <v>6</v>
      </c>
      <c r="N11516" s="72">
        <v>6</v>
      </c>
      <c r="O11516" s="72">
        <v>5</v>
      </c>
      <c r="P11516" s="72">
        <v>5</v>
      </c>
    </row>
    <row r="11517" spans="1:16" hidden="1">
      <c r="A11517" s="72" t="s">
        <v>2130</v>
      </c>
      <c r="B11517" s="72" t="s">
        <v>3552</v>
      </c>
      <c r="C11517" s="72" t="s">
        <v>2111</v>
      </c>
      <c r="D11517" s="72">
        <v>121716</v>
      </c>
      <c r="E11517" s="72">
        <v>120966</v>
      </c>
      <c r="F11517" s="72">
        <v>115318</v>
      </c>
      <c r="G11517" s="72">
        <v>131010</v>
      </c>
      <c r="H11517" s="72">
        <v>357898</v>
      </c>
      <c r="I11517" s="72">
        <v>344220</v>
      </c>
      <c r="J11517" s="72">
        <v>484380</v>
      </c>
      <c r="K11517" s="72">
        <v>501927</v>
      </c>
      <c r="L11517" s="72">
        <v>416424</v>
      </c>
      <c r="M11517" s="72">
        <v>344763</v>
      </c>
      <c r="N11517" s="72">
        <v>280082</v>
      </c>
      <c r="O11517" s="72">
        <v>273624</v>
      </c>
      <c r="P11517" s="72">
        <v>542351</v>
      </c>
    </row>
    <row r="11518" spans="1:16" hidden="1">
      <c r="A11518" s="72" t="s">
        <v>2125</v>
      </c>
      <c r="B11518" s="72" t="s">
        <v>3553</v>
      </c>
      <c r="C11518" s="72" t="s">
        <v>2103</v>
      </c>
      <c r="D11518" s="72">
        <v>128826</v>
      </c>
      <c r="E11518" s="72">
        <v>126429</v>
      </c>
      <c r="F11518" s="72">
        <v>102312</v>
      </c>
      <c r="G11518" s="72">
        <v>121426</v>
      </c>
      <c r="H11518" s="72">
        <v>126419</v>
      </c>
      <c r="I11518" s="72">
        <v>119646</v>
      </c>
      <c r="J11518" s="72">
        <v>108308</v>
      </c>
      <c r="K11518" s="72">
        <v>103953</v>
      </c>
      <c r="L11518" s="72">
        <v>126491</v>
      </c>
      <c r="M11518" s="72">
        <v>117422</v>
      </c>
      <c r="N11518" s="72">
        <v>108574</v>
      </c>
      <c r="O11518" s="72">
        <v>106952</v>
      </c>
      <c r="P11518" s="72">
        <v>103641</v>
      </c>
    </row>
    <row r="11519" spans="1:16" hidden="1">
      <c r="A11519" s="72" t="s">
        <v>2125</v>
      </c>
      <c r="B11519" s="72" t="s">
        <v>3553</v>
      </c>
      <c r="C11519" s="72" t="s">
        <v>2104</v>
      </c>
      <c r="D11519" s="72">
        <v>1487</v>
      </c>
      <c r="E11519" s="72">
        <v>1487</v>
      </c>
      <c r="F11519" s="72">
        <v>1478</v>
      </c>
      <c r="G11519" s="72">
        <v>1479</v>
      </c>
      <c r="H11519" s="72">
        <v>1475</v>
      </c>
      <c r="I11519" s="72">
        <v>1467</v>
      </c>
      <c r="J11519" s="72">
        <v>1467</v>
      </c>
      <c r="K11519" s="72">
        <v>1445</v>
      </c>
      <c r="L11519" s="72">
        <v>1442</v>
      </c>
      <c r="M11519" s="72">
        <v>1435</v>
      </c>
      <c r="N11519" s="72">
        <v>1426</v>
      </c>
      <c r="O11519" s="72">
        <v>1419</v>
      </c>
      <c r="P11519" s="72">
        <v>1424</v>
      </c>
    </row>
    <row r="11520" spans="1:16" hidden="1">
      <c r="A11520" s="72" t="s">
        <v>2125</v>
      </c>
      <c r="B11520" s="72" t="s">
        <v>3553</v>
      </c>
      <c r="C11520" s="72" t="s">
        <v>2105</v>
      </c>
      <c r="D11520" s="72">
        <v>1015857</v>
      </c>
      <c r="E11520" s="72">
        <v>934963</v>
      </c>
      <c r="F11520" s="72">
        <v>718275</v>
      </c>
      <c r="G11520" s="72">
        <v>854913</v>
      </c>
      <c r="H11520" s="72">
        <v>900566</v>
      </c>
      <c r="I11520" s="72">
        <v>793020</v>
      </c>
      <c r="J11520" s="72">
        <v>665130</v>
      </c>
      <c r="K11520" s="72">
        <v>792044</v>
      </c>
      <c r="L11520" s="72">
        <v>904687</v>
      </c>
      <c r="M11520" s="72">
        <v>783189</v>
      </c>
      <c r="N11520" s="72">
        <v>806563</v>
      </c>
      <c r="O11520" s="72">
        <v>1101571</v>
      </c>
      <c r="P11520" s="72">
        <v>1087799</v>
      </c>
    </row>
    <row r="11521" spans="1:16" hidden="1">
      <c r="A11521" s="72" t="s">
        <v>2125</v>
      </c>
      <c r="B11521" s="72" t="s">
        <v>3553</v>
      </c>
      <c r="C11521" s="72" t="s">
        <v>2106</v>
      </c>
      <c r="D11521" s="72">
        <v>22136</v>
      </c>
      <c r="E11521" s="72">
        <v>21509</v>
      </c>
      <c r="F11521" s="72">
        <v>20653</v>
      </c>
      <c r="G11521" s="72">
        <v>21825</v>
      </c>
      <c r="H11521" s="72">
        <v>30850</v>
      </c>
      <c r="I11521" s="72">
        <v>28881</v>
      </c>
      <c r="J11521" s="72">
        <v>18672</v>
      </c>
      <c r="K11521" s="72">
        <v>19427</v>
      </c>
      <c r="L11521" s="72">
        <v>24893</v>
      </c>
      <c r="M11521" s="72">
        <v>27071</v>
      </c>
      <c r="N11521" s="72">
        <v>25667</v>
      </c>
      <c r="O11521" s="72">
        <v>20788</v>
      </c>
      <c r="P11521" s="72">
        <v>22285</v>
      </c>
    </row>
    <row r="11522" spans="1:16" hidden="1">
      <c r="A11522" s="72" t="s">
        <v>2125</v>
      </c>
      <c r="B11522" s="72" t="s">
        <v>3553</v>
      </c>
      <c r="C11522" s="72" t="s">
        <v>2107</v>
      </c>
      <c r="D11522" s="72">
        <v>76</v>
      </c>
      <c r="E11522" s="72">
        <v>77</v>
      </c>
      <c r="F11522" s="72">
        <v>78</v>
      </c>
      <c r="G11522" s="72">
        <v>79</v>
      </c>
      <c r="H11522" s="72">
        <v>78</v>
      </c>
      <c r="I11522" s="72">
        <v>78</v>
      </c>
      <c r="J11522" s="72">
        <v>80</v>
      </c>
      <c r="K11522" s="72">
        <v>80</v>
      </c>
      <c r="L11522" s="72">
        <v>82</v>
      </c>
      <c r="M11522" s="72">
        <v>83</v>
      </c>
      <c r="N11522" s="72">
        <v>82</v>
      </c>
      <c r="O11522" s="72">
        <v>80</v>
      </c>
      <c r="P11522" s="72">
        <v>80</v>
      </c>
    </row>
    <row r="11523" spans="1:16" hidden="1">
      <c r="A11523" s="72" t="s">
        <v>2125</v>
      </c>
      <c r="B11523" s="72" t="s">
        <v>3553</v>
      </c>
      <c r="C11523" s="72" t="s">
        <v>2108</v>
      </c>
      <c r="D11523" s="72">
        <v>175649</v>
      </c>
      <c r="E11523" s="72">
        <v>158976</v>
      </c>
      <c r="F11523" s="72">
        <v>122386</v>
      </c>
      <c r="G11523" s="72">
        <v>158361</v>
      </c>
      <c r="H11523" s="72">
        <v>177806</v>
      </c>
      <c r="I11523" s="72">
        <v>152422</v>
      </c>
      <c r="J11523" s="72">
        <v>114667</v>
      </c>
      <c r="K11523" s="72">
        <v>135274</v>
      </c>
      <c r="L11523" s="72">
        <v>176719</v>
      </c>
      <c r="M11523" s="72">
        <v>180901</v>
      </c>
      <c r="N11523" s="72">
        <v>195866</v>
      </c>
      <c r="O11523" s="72">
        <v>214889</v>
      </c>
      <c r="P11523" s="72">
        <v>236236</v>
      </c>
    </row>
    <row r="11524" spans="1:16" hidden="1">
      <c r="A11524" s="72" t="s">
        <v>2128</v>
      </c>
      <c r="B11524" s="72" t="s">
        <v>3554</v>
      </c>
      <c r="C11524" s="72" t="s">
        <v>2103</v>
      </c>
      <c r="D11524" s="72">
        <v>10619</v>
      </c>
      <c r="E11524" s="72">
        <v>9830</v>
      </c>
      <c r="F11524" s="72">
        <v>8010</v>
      </c>
      <c r="G11524" s="72">
        <v>10235</v>
      </c>
      <c r="H11524" s="72">
        <v>10553</v>
      </c>
      <c r="I11524" s="72">
        <v>8610</v>
      </c>
      <c r="J11524" s="72">
        <v>8462</v>
      </c>
      <c r="K11524" s="72">
        <v>8835</v>
      </c>
      <c r="L11524" s="72">
        <v>10339</v>
      </c>
      <c r="M11524" s="72">
        <v>10410</v>
      </c>
      <c r="N11524" s="72">
        <v>9617</v>
      </c>
      <c r="O11524" s="72">
        <v>8711</v>
      </c>
      <c r="P11524" s="72">
        <v>10243</v>
      </c>
    </row>
    <row r="11525" spans="1:16" hidden="1">
      <c r="A11525" s="72" t="s">
        <v>2128</v>
      </c>
      <c r="B11525" s="72" t="s">
        <v>3554</v>
      </c>
      <c r="C11525" s="72" t="s">
        <v>2104</v>
      </c>
      <c r="D11525" s="72">
        <v>152</v>
      </c>
      <c r="E11525" s="72">
        <v>152</v>
      </c>
      <c r="F11525" s="72">
        <v>151</v>
      </c>
      <c r="G11525" s="72">
        <v>151</v>
      </c>
      <c r="H11525" s="72">
        <v>150</v>
      </c>
      <c r="I11525" s="72">
        <v>149</v>
      </c>
      <c r="J11525" s="72">
        <v>146</v>
      </c>
      <c r="K11525" s="72">
        <v>143</v>
      </c>
      <c r="L11525" s="72">
        <v>150</v>
      </c>
      <c r="M11525" s="72">
        <v>150</v>
      </c>
      <c r="N11525" s="72">
        <v>150</v>
      </c>
      <c r="O11525" s="72">
        <v>150</v>
      </c>
      <c r="P11525" s="72">
        <v>137</v>
      </c>
    </row>
    <row r="11526" spans="1:16" hidden="1">
      <c r="A11526" s="72" t="s">
        <v>2128</v>
      </c>
      <c r="B11526" s="72" t="s">
        <v>3554</v>
      </c>
      <c r="C11526" s="72" t="s">
        <v>2105</v>
      </c>
      <c r="D11526" s="72">
        <v>93660</v>
      </c>
      <c r="E11526" s="72">
        <v>78640</v>
      </c>
      <c r="F11526" s="72">
        <v>64080</v>
      </c>
      <c r="G11526" s="72">
        <v>81471</v>
      </c>
      <c r="H11526" s="72">
        <v>89653</v>
      </c>
      <c r="I11526" s="72">
        <v>76429</v>
      </c>
      <c r="J11526" s="72">
        <v>77280</v>
      </c>
      <c r="K11526" s="72">
        <v>76589</v>
      </c>
      <c r="L11526" s="72">
        <v>84702</v>
      </c>
      <c r="M11526" s="72">
        <v>88094</v>
      </c>
      <c r="N11526" s="72">
        <v>83132</v>
      </c>
      <c r="O11526" s="72">
        <v>76689</v>
      </c>
      <c r="P11526" s="72">
        <v>87333</v>
      </c>
    </row>
    <row r="11527" spans="1:16" hidden="1">
      <c r="A11527" s="72" t="s">
        <v>2128</v>
      </c>
      <c r="B11527" s="72" t="s">
        <v>3554</v>
      </c>
      <c r="C11527" s="72" t="s">
        <v>2106</v>
      </c>
      <c r="D11527" s="72">
        <v>4589</v>
      </c>
      <c r="E11527" s="72">
        <v>4464</v>
      </c>
      <c r="F11527" s="72">
        <v>3727</v>
      </c>
      <c r="G11527" s="72">
        <v>4988</v>
      </c>
      <c r="H11527" s="72">
        <v>5246</v>
      </c>
      <c r="I11527" s="72">
        <v>4138</v>
      </c>
      <c r="J11527" s="72">
        <v>3814</v>
      </c>
      <c r="K11527" s="72">
        <v>3679</v>
      </c>
      <c r="L11527" s="72">
        <v>4795</v>
      </c>
      <c r="M11527" s="72">
        <v>4580</v>
      </c>
      <c r="N11527" s="72">
        <v>3949</v>
      </c>
      <c r="O11527" s="72">
        <v>3770</v>
      </c>
      <c r="P11527" s="72">
        <v>4276</v>
      </c>
    </row>
    <row r="11528" spans="1:16" hidden="1">
      <c r="A11528" s="72" t="s">
        <v>2128</v>
      </c>
      <c r="B11528" s="72" t="s">
        <v>3554</v>
      </c>
      <c r="C11528" s="72" t="s">
        <v>2107</v>
      </c>
      <c r="D11528" s="72">
        <v>29</v>
      </c>
      <c r="E11528" s="72">
        <v>29</v>
      </c>
      <c r="F11528" s="72">
        <v>29</v>
      </c>
      <c r="G11528" s="72">
        <v>29</v>
      </c>
      <c r="H11528" s="72">
        <v>21</v>
      </c>
      <c r="I11528" s="72">
        <v>25</v>
      </c>
      <c r="J11528" s="72">
        <v>25</v>
      </c>
      <c r="K11528" s="72">
        <v>26</v>
      </c>
      <c r="L11528" s="72">
        <v>21</v>
      </c>
      <c r="M11528" s="72">
        <v>21</v>
      </c>
      <c r="N11528" s="72">
        <v>21</v>
      </c>
      <c r="O11528" s="72">
        <v>21</v>
      </c>
      <c r="P11528" s="72">
        <v>26</v>
      </c>
    </row>
    <row r="11529" spans="1:16" hidden="1">
      <c r="A11529" s="72" t="s">
        <v>2128</v>
      </c>
      <c r="B11529" s="72" t="s">
        <v>3554</v>
      </c>
      <c r="C11529" s="72" t="s">
        <v>2108</v>
      </c>
      <c r="D11529" s="72">
        <v>40475</v>
      </c>
      <c r="E11529" s="72">
        <v>35712</v>
      </c>
      <c r="F11529" s="72">
        <v>29816</v>
      </c>
      <c r="G11529" s="72">
        <v>39704</v>
      </c>
      <c r="H11529" s="72">
        <v>42688</v>
      </c>
      <c r="I11529" s="72">
        <v>34074</v>
      </c>
      <c r="J11529" s="72">
        <v>31400</v>
      </c>
      <c r="K11529" s="72">
        <v>30313</v>
      </c>
      <c r="L11529" s="72">
        <v>39203</v>
      </c>
      <c r="M11529" s="72">
        <v>37387</v>
      </c>
      <c r="N11529" s="72">
        <v>32350</v>
      </c>
      <c r="O11529" s="72">
        <v>30597</v>
      </c>
      <c r="P11529" s="72">
        <v>38167</v>
      </c>
    </row>
    <row r="11530" spans="1:16" hidden="1">
      <c r="A11530" s="72" t="s">
        <v>2137</v>
      </c>
      <c r="B11530" s="72" t="s">
        <v>3555</v>
      </c>
      <c r="C11530" s="72" t="s">
        <v>2103</v>
      </c>
      <c r="D11530" s="72">
        <v>8227</v>
      </c>
      <c r="E11530" s="72">
        <v>7597</v>
      </c>
      <c r="F11530" s="72">
        <v>6151</v>
      </c>
      <c r="G11530" s="72">
        <v>7497</v>
      </c>
      <c r="H11530" s="72">
        <v>7718</v>
      </c>
      <c r="I11530" s="72">
        <v>6291</v>
      </c>
      <c r="J11530" s="72">
        <v>6249</v>
      </c>
      <c r="K11530" s="72">
        <v>5851</v>
      </c>
      <c r="L11530" s="72">
        <v>7906</v>
      </c>
      <c r="M11530" s="72">
        <v>8676</v>
      </c>
      <c r="N11530" s="72">
        <v>7600</v>
      </c>
      <c r="O11530" s="72">
        <v>7805</v>
      </c>
      <c r="P11530" s="72">
        <v>8574</v>
      </c>
    </row>
    <row r="11531" spans="1:16" hidden="1">
      <c r="A11531" s="72" t="s">
        <v>2137</v>
      </c>
      <c r="B11531" s="72" t="s">
        <v>3555</v>
      </c>
      <c r="C11531" s="72" t="s">
        <v>2104</v>
      </c>
      <c r="D11531" s="72">
        <v>228</v>
      </c>
      <c r="E11531" s="72">
        <v>225</v>
      </c>
      <c r="F11531" s="72">
        <v>223</v>
      </c>
      <c r="G11531" s="72">
        <v>225</v>
      </c>
      <c r="H11531" s="72">
        <v>229</v>
      </c>
      <c r="I11531" s="72">
        <v>234</v>
      </c>
      <c r="J11531" s="72">
        <v>228</v>
      </c>
      <c r="K11531" s="72">
        <v>215</v>
      </c>
      <c r="L11531" s="72">
        <v>210</v>
      </c>
      <c r="M11531" s="72">
        <v>170</v>
      </c>
      <c r="N11531" s="72">
        <v>174</v>
      </c>
      <c r="O11531" s="72">
        <v>171</v>
      </c>
      <c r="P11531" s="72">
        <v>172</v>
      </c>
    </row>
    <row r="11532" spans="1:16" hidden="1">
      <c r="A11532" s="72" t="s">
        <v>2137</v>
      </c>
      <c r="B11532" s="72" t="s">
        <v>3555</v>
      </c>
      <c r="C11532" s="72" t="s">
        <v>2105</v>
      </c>
      <c r="D11532" s="72">
        <v>149739</v>
      </c>
      <c r="E11532" s="72">
        <v>145808</v>
      </c>
      <c r="F11532" s="72">
        <v>117920</v>
      </c>
      <c r="G11532" s="72">
        <v>118593</v>
      </c>
      <c r="H11532" s="72">
        <v>137995</v>
      </c>
      <c r="I11532" s="72">
        <v>101882</v>
      </c>
      <c r="J11532" s="72">
        <v>107992</v>
      </c>
      <c r="K11532" s="72">
        <v>82010</v>
      </c>
      <c r="L11532" s="72">
        <v>107092</v>
      </c>
      <c r="M11532" s="72">
        <v>101772</v>
      </c>
      <c r="N11532" s="72">
        <v>90252</v>
      </c>
      <c r="O11532" s="72">
        <v>97510</v>
      </c>
      <c r="P11532" s="72">
        <v>123275</v>
      </c>
    </row>
    <row r="11533" spans="1:16" hidden="1">
      <c r="A11533" s="72" t="s">
        <v>2137</v>
      </c>
      <c r="B11533" s="72" t="s">
        <v>3555</v>
      </c>
      <c r="C11533" s="72" t="s">
        <v>2106</v>
      </c>
      <c r="D11533" s="72">
        <v>3888</v>
      </c>
      <c r="E11533" s="72">
        <v>3303</v>
      </c>
      <c r="F11533" s="72">
        <v>2285</v>
      </c>
      <c r="G11533" s="72">
        <v>3570</v>
      </c>
      <c r="H11533" s="72">
        <v>3862</v>
      </c>
      <c r="I11533" s="72">
        <v>3126</v>
      </c>
      <c r="J11533" s="72">
        <v>2662</v>
      </c>
      <c r="K11533" s="72">
        <v>2448</v>
      </c>
      <c r="L11533" s="72">
        <v>3286</v>
      </c>
      <c r="M11533" s="72">
        <v>3366</v>
      </c>
      <c r="N11533" s="72">
        <v>3304</v>
      </c>
      <c r="O11533" s="72">
        <v>29668</v>
      </c>
      <c r="P11533" s="72">
        <v>3867</v>
      </c>
    </row>
    <row r="11534" spans="1:16" hidden="1">
      <c r="A11534" s="72" t="s">
        <v>2137</v>
      </c>
      <c r="B11534" s="72" t="s">
        <v>3555</v>
      </c>
      <c r="C11534" s="72" t="s">
        <v>2107</v>
      </c>
      <c r="D11534" s="72">
        <v>15</v>
      </c>
      <c r="E11534" s="72">
        <v>15</v>
      </c>
      <c r="F11534" s="72">
        <v>15</v>
      </c>
      <c r="G11534" s="72">
        <v>15</v>
      </c>
      <c r="H11534" s="72">
        <v>15</v>
      </c>
      <c r="I11534" s="72">
        <v>15</v>
      </c>
      <c r="J11534" s="72">
        <v>15</v>
      </c>
      <c r="K11534" s="72">
        <v>15</v>
      </c>
      <c r="L11534" s="72">
        <v>20</v>
      </c>
      <c r="M11534" s="72">
        <v>26</v>
      </c>
      <c r="N11534" s="72">
        <v>26</v>
      </c>
      <c r="O11534" s="72">
        <v>41</v>
      </c>
      <c r="P11534" s="72">
        <v>26</v>
      </c>
    </row>
    <row r="11535" spans="1:16" hidden="1">
      <c r="A11535" s="72" t="s">
        <v>2137</v>
      </c>
      <c r="B11535" s="72" t="s">
        <v>3555</v>
      </c>
      <c r="C11535" s="72" t="s">
        <v>2108</v>
      </c>
      <c r="D11535" s="72">
        <v>62674</v>
      </c>
      <c r="E11535" s="72">
        <v>53706</v>
      </c>
      <c r="F11535" s="72">
        <v>42113</v>
      </c>
      <c r="G11535" s="72">
        <v>49659</v>
      </c>
      <c r="H11535" s="72">
        <v>55355</v>
      </c>
      <c r="I11535" s="72">
        <v>44184</v>
      </c>
      <c r="J11535" s="72">
        <v>41970</v>
      </c>
      <c r="K11535" s="72">
        <v>26203</v>
      </c>
      <c r="L11535" s="72">
        <v>34075</v>
      </c>
      <c r="M11535" s="72">
        <v>34922</v>
      </c>
      <c r="N11535" s="72">
        <v>33796</v>
      </c>
      <c r="O11535" s="72">
        <v>280845</v>
      </c>
      <c r="P11535" s="72">
        <v>48249</v>
      </c>
    </row>
    <row r="11536" spans="1:16" hidden="1">
      <c r="A11536" s="72" t="s">
        <v>2137</v>
      </c>
      <c r="B11536" s="72" t="s">
        <v>3555</v>
      </c>
      <c r="C11536" s="72" t="s">
        <v>2109</v>
      </c>
      <c r="D11536" s="72">
        <v>16895</v>
      </c>
      <c r="E11536" s="72">
        <v>17570</v>
      </c>
      <c r="F11536" s="72">
        <v>20542</v>
      </c>
      <c r="G11536" s="72">
        <v>27446</v>
      </c>
      <c r="H11536" s="72">
        <v>31321</v>
      </c>
      <c r="I11536" s="72">
        <v>31051</v>
      </c>
      <c r="J11536" s="72">
        <v>28954</v>
      </c>
      <c r="K11536" s="72">
        <v>24261</v>
      </c>
      <c r="L11536" s="72">
        <v>29927</v>
      </c>
      <c r="M11536" s="72">
        <v>30984</v>
      </c>
      <c r="N11536" s="72">
        <v>27203</v>
      </c>
      <c r="P11536" s="72">
        <v>31227</v>
      </c>
    </row>
    <row r="11537" spans="1:16" hidden="1">
      <c r="A11537" s="72" t="s">
        <v>2137</v>
      </c>
      <c r="B11537" s="72" t="s">
        <v>3555</v>
      </c>
      <c r="C11537" s="72" t="s">
        <v>2110</v>
      </c>
      <c r="D11537" s="72">
        <v>7</v>
      </c>
      <c r="E11537" s="72">
        <v>9</v>
      </c>
      <c r="F11537" s="72">
        <v>11</v>
      </c>
      <c r="G11537" s="72">
        <v>11</v>
      </c>
      <c r="H11537" s="72">
        <v>12</v>
      </c>
      <c r="I11537" s="72">
        <v>12</v>
      </c>
      <c r="J11537" s="72">
        <v>11</v>
      </c>
      <c r="K11537" s="72">
        <v>11</v>
      </c>
      <c r="L11537" s="72">
        <v>11</v>
      </c>
      <c r="M11537" s="72">
        <v>12</v>
      </c>
      <c r="N11537" s="72">
        <v>12</v>
      </c>
      <c r="P11537" s="72">
        <v>14</v>
      </c>
    </row>
    <row r="11538" spans="1:16" hidden="1">
      <c r="A11538" s="72" t="s">
        <v>2137</v>
      </c>
      <c r="B11538" s="72" t="s">
        <v>3555</v>
      </c>
      <c r="C11538" s="72" t="s">
        <v>2111</v>
      </c>
      <c r="D11538" s="72">
        <v>207306</v>
      </c>
      <c r="E11538" s="72">
        <v>211691</v>
      </c>
      <c r="F11538" s="72">
        <v>227582</v>
      </c>
      <c r="G11538" s="72">
        <v>294714</v>
      </c>
      <c r="H11538" s="72">
        <v>353751</v>
      </c>
      <c r="I11538" s="72">
        <v>330827</v>
      </c>
      <c r="J11538" s="72">
        <v>279656</v>
      </c>
      <c r="K11538" s="72">
        <v>207517</v>
      </c>
      <c r="L11538" s="72">
        <v>321479</v>
      </c>
      <c r="M11538" s="72">
        <v>270567</v>
      </c>
      <c r="N11538" s="72">
        <v>232144</v>
      </c>
      <c r="P11538" s="72">
        <v>339429</v>
      </c>
    </row>
    <row r="11539" spans="1:16" hidden="1">
      <c r="A11539" s="72" t="s">
        <v>2112</v>
      </c>
      <c r="B11539" s="72" t="s">
        <v>3556</v>
      </c>
      <c r="C11539" s="72" t="s">
        <v>2103</v>
      </c>
      <c r="D11539" s="72">
        <v>97675</v>
      </c>
      <c r="E11539" s="72">
        <v>85429</v>
      </c>
      <c r="F11539" s="72">
        <v>73484</v>
      </c>
      <c r="G11539" s="72">
        <v>96375</v>
      </c>
      <c r="H11539" s="72">
        <v>107930</v>
      </c>
      <c r="I11539" s="72">
        <v>91986</v>
      </c>
      <c r="J11539" s="72">
        <v>84329</v>
      </c>
      <c r="K11539" s="72">
        <v>79840</v>
      </c>
      <c r="L11539" s="72">
        <v>102371</v>
      </c>
      <c r="M11539" s="72">
        <v>96052</v>
      </c>
      <c r="N11539" s="72">
        <v>93402</v>
      </c>
      <c r="O11539" s="72">
        <v>100237</v>
      </c>
      <c r="P11539" s="72">
        <v>98580</v>
      </c>
    </row>
    <row r="11540" spans="1:16" hidden="1">
      <c r="A11540" s="72" t="s">
        <v>2112</v>
      </c>
      <c r="B11540" s="72" t="s">
        <v>3556</v>
      </c>
      <c r="C11540" s="72" t="s">
        <v>2104</v>
      </c>
      <c r="D11540" s="72">
        <v>2651</v>
      </c>
      <c r="E11540" s="72">
        <v>2701</v>
      </c>
      <c r="F11540" s="72">
        <v>2755</v>
      </c>
      <c r="G11540" s="72">
        <v>2829</v>
      </c>
      <c r="H11540" s="72">
        <v>2916</v>
      </c>
      <c r="I11540" s="72">
        <v>3003</v>
      </c>
      <c r="J11540" s="72">
        <v>3068</v>
      </c>
      <c r="K11540" s="72">
        <v>3125</v>
      </c>
      <c r="L11540" s="72">
        <v>3195</v>
      </c>
      <c r="M11540" s="72">
        <v>3284</v>
      </c>
      <c r="N11540" s="72">
        <v>3353</v>
      </c>
      <c r="O11540" s="72">
        <v>3393</v>
      </c>
      <c r="P11540" s="72">
        <v>3434</v>
      </c>
    </row>
    <row r="11541" spans="1:16" hidden="1">
      <c r="A11541" s="72" t="s">
        <v>2112</v>
      </c>
      <c r="B11541" s="72" t="s">
        <v>3556</v>
      </c>
      <c r="C11541" s="72" t="s">
        <v>2105</v>
      </c>
      <c r="D11541" s="72">
        <v>1348881</v>
      </c>
      <c r="E11541" s="72">
        <v>1039546</v>
      </c>
      <c r="F11541" s="72">
        <v>897792</v>
      </c>
      <c r="G11541" s="72">
        <v>1175035</v>
      </c>
      <c r="H11541" s="72">
        <v>1312951</v>
      </c>
      <c r="I11541" s="72">
        <v>1100732</v>
      </c>
      <c r="J11541" s="72">
        <v>963529</v>
      </c>
      <c r="K11541" s="72">
        <v>913871</v>
      </c>
      <c r="L11541" s="72">
        <v>1166340</v>
      </c>
      <c r="M11541" s="72">
        <v>1095372</v>
      </c>
      <c r="N11541" s="72">
        <v>1068825</v>
      </c>
      <c r="O11541" s="72">
        <v>1211819</v>
      </c>
      <c r="P11541" s="72">
        <v>1311515</v>
      </c>
    </row>
    <row r="11542" spans="1:16" hidden="1">
      <c r="A11542" s="72" t="s">
        <v>2112</v>
      </c>
      <c r="B11542" s="72" t="s">
        <v>3556</v>
      </c>
      <c r="C11542" s="72" t="s">
        <v>2106</v>
      </c>
      <c r="D11542" s="72">
        <v>64280</v>
      </c>
      <c r="E11542" s="72">
        <v>56614</v>
      </c>
      <c r="F11542" s="72">
        <v>52540</v>
      </c>
      <c r="G11542" s="72">
        <v>66252</v>
      </c>
      <c r="H11542" s="72">
        <v>75219</v>
      </c>
      <c r="I11542" s="72">
        <v>73072</v>
      </c>
      <c r="J11542" s="72">
        <v>68503</v>
      </c>
      <c r="K11542" s="72">
        <v>58156</v>
      </c>
      <c r="L11542" s="72">
        <v>81056</v>
      </c>
      <c r="M11542" s="72">
        <v>77251</v>
      </c>
      <c r="N11542" s="72">
        <v>71076</v>
      </c>
      <c r="O11542" s="72">
        <v>79979</v>
      </c>
      <c r="P11542" s="72">
        <v>94057</v>
      </c>
    </row>
    <row r="11543" spans="1:16" hidden="1">
      <c r="A11543" s="72" t="s">
        <v>2112</v>
      </c>
      <c r="B11543" s="72" t="s">
        <v>3556</v>
      </c>
      <c r="C11543" s="72" t="s">
        <v>2107</v>
      </c>
      <c r="D11543" s="72">
        <v>202</v>
      </c>
      <c r="E11543" s="72">
        <v>208</v>
      </c>
      <c r="F11543" s="72">
        <v>215</v>
      </c>
      <c r="G11543" s="72">
        <v>223</v>
      </c>
      <c r="H11543" s="72">
        <v>220</v>
      </c>
      <c r="I11543" s="72">
        <v>222</v>
      </c>
      <c r="J11543" s="72">
        <v>238</v>
      </c>
      <c r="K11543" s="72">
        <v>240</v>
      </c>
      <c r="L11543" s="72">
        <v>247</v>
      </c>
      <c r="M11543" s="72">
        <v>252</v>
      </c>
      <c r="N11543" s="72">
        <v>250</v>
      </c>
      <c r="O11543" s="72">
        <v>254</v>
      </c>
      <c r="P11543" s="72">
        <v>257</v>
      </c>
    </row>
    <row r="11544" spans="1:16" hidden="1">
      <c r="A11544" s="72" t="s">
        <v>2112</v>
      </c>
      <c r="B11544" s="72" t="s">
        <v>3556</v>
      </c>
      <c r="C11544" s="72" t="s">
        <v>2108</v>
      </c>
      <c r="D11544" s="72">
        <v>865886</v>
      </c>
      <c r="E11544" s="72">
        <v>665469</v>
      </c>
      <c r="F11544" s="72">
        <v>619147</v>
      </c>
      <c r="G11544" s="72">
        <v>779675</v>
      </c>
      <c r="H11544" s="72">
        <v>884671</v>
      </c>
      <c r="I11544" s="72">
        <v>810073</v>
      </c>
      <c r="J11544" s="72">
        <v>752704</v>
      </c>
      <c r="K11544" s="72">
        <v>641928</v>
      </c>
      <c r="L11544" s="72">
        <v>889368</v>
      </c>
      <c r="M11544" s="72">
        <v>847863</v>
      </c>
      <c r="N11544" s="72">
        <v>785342</v>
      </c>
      <c r="O11544" s="72">
        <v>584771</v>
      </c>
      <c r="P11544" s="72">
        <v>577321</v>
      </c>
    </row>
    <row r="11545" spans="1:16" hidden="1">
      <c r="A11545" s="72" t="s">
        <v>2112</v>
      </c>
      <c r="B11545" s="72" t="s">
        <v>3556</v>
      </c>
      <c r="C11545" s="72" t="s">
        <v>2109</v>
      </c>
      <c r="D11545" s="72">
        <v>51311</v>
      </c>
      <c r="E11545" s="72">
        <v>55519</v>
      </c>
      <c r="F11545" s="72">
        <v>62027</v>
      </c>
      <c r="G11545" s="72">
        <v>59347</v>
      </c>
      <c r="H11545" s="72">
        <v>81208</v>
      </c>
      <c r="I11545" s="72">
        <v>52906</v>
      </c>
      <c r="J11545" s="72">
        <v>50356</v>
      </c>
      <c r="K11545" s="72">
        <v>51654</v>
      </c>
      <c r="L11545" s="72">
        <v>58172</v>
      </c>
      <c r="M11545" s="72">
        <v>52480</v>
      </c>
      <c r="N11545" s="72">
        <v>51004</v>
      </c>
      <c r="O11545" s="72">
        <v>57098</v>
      </c>
      <c r="P11545" s="72">
        <v>54626</v>
      </c>
    </row>
    <row r="11546" spans="1:16" hidden="1">
      <c r="A11546" s="72" t="s">
        <v>2112</v>
      </c>
      <c r="B11546" s="72" t="s">
        <v>3556</v>
      </c>
      <c r="C11546" s="72" t="s">
        <v>2110</v>
      </c>
      <c r="D11546" s="72">
        <v>3</v>
      </c>
      <c r="E11546" s="72">
        <v>3</v>
      </c>
      <c r="F11546" s="72">
        <v>3</v>
      </c>
      <c r="G11546" s="72">
        <v>4</v>
      </c>
      <c r="H11546" s="72">
        <v>4</v>
      </c>
      <c r="I11546" s="72">
        <v>3</v>
      </c>
      <c r="J11546" s="72">
        <v>6</v>
      </c>
      <c r="K11546" s="72">
        <v>6</v>
      </c>
      <c r="L11546" s="72">
        <v>6</v>
      </c>
      <c r="M11546" s="72">
        <v>6</v>
      </c>
      <c r="N11546" s="72">
        <v>6</v>
      </c>
      <c r="O11546" s="72">
        <v>6</v>
      </c>
      <c r="P11546" s="72">
        <v>6</v>
      </c>
    </row>
    <row r="11547" spans="1:16" hidden="1">
      <c r="A11547" s="72" t="s">
        <v>2112</v>
      </c>
      <c r="B11547" s="72" t="s">
        <v>3556</v>
      </c>
      <c r="C11547" s="72" t="s">
        <v>2111</v>
      </c>
      <c r="D11547" s="72">
        <v>304508</v>
      </c>
      <c r="E11547" s="72">
        <v>301171</v>
      </c>
      <c r="F11547" s="72">
        <v>264750</v>
      </c>
      <c r="G11547" s="72">
        <v>299274</v>
      </c>
      <c r="H11547" s="72">
        <v>479207</v>
      </c>
      <c r="I11547" s="72">
        <v>242539</v>
      </c>
      <c r="J11547" s="72">
        <v>226540</v>
      </c>
      <c r="K11547" s="72">
        <v>260135</v>
      </c>
      <c r="L11547" s="72">
        <v>311214</v>
      </c>
      <c r="M11547" s="72">
        <v>257588</v>
      </c>
      <c r="N11547" s="72">
        <v>217563</v>
      </c>
      <c r="O11547" s="72">
        <v>346605</v>
      </c>
      <c r="P11547" s="72">
        <v>476892</v>
      </c>
    </row>
    <row r="11548" spans="1:16" hidden="1">
      <c r="A11548" s="72" t="s">
        <v>2129</v>
      </c>
      <c r="B11548" s="72" t="s">
        <v>3557</v>
      </c>
      <c r="C11548" s="72" t="s">
        <v>2103</v>
      </c>
      <c r="D11548" s="72">
        <v>9693</v>
      </c>
      <c r="E11548" s="72">
        <v>11931</v>
      </c>
      <c r="F11548" s="72">
        <v>10931</v>
      </c>
      <c r="G11548" s="72">
        <v>9693</v>
      </c>
      <c r="H11548" s="72">
        <v>10931</v>
      </c>
      <c r="I11548" s="72">
        <v>4186</v>
      </c>
      <c r="J11548" s="72">
        <v>9693</v>
      </c>
      <c r="K11548" s="72">
        <v>4186</v>
      </c>
      <c r="L11548" s="72">
        <v>11931</v>
      </c>
      <c r="M11548" s="72">
        <v>10931</v>
      </c>
      <c r="N11548" s="72">
        <v>4186</v>
      </c>
      <c r="O11548" s="72">
        <v>4186</v>
      </c>
      <c r="P11548" s="72">
        <v>4186</v>
      </c>
    </row>
    <row r="11549" spans="1:16" hidden="1">
      <c r="A11549" s="72" t="s">
        <v>2129</v>
      </c>
      <c r="B11549" s="72" t="s">
        <v>3557</v>
      </c>
      <c r="C11549" s="72" t="s">
        <v>2104</v>
      </c>
      <c r="D11549" s="72">
        <v>216</v>
      </c>
      <c r="E11549" s="72">
        <v>216</v>
      </c>
      <c r="F11549" s="72">
        <v>216</v>
      </c>
      <c r="G11549" s="72">
        <v>216</v>
      </c>
      <c r="H11549" s="72">
        <v>216</v>
      </c>
      <c r="I11549" s="72">
        <v>176</v>
      </c>
      <c r="J11549" s="72">
        <v>216</v>
      </c>
      <c r="K11549" s="72">
        <v>176</v>
      </c>
      <c r="L11549" s="72">
        <v>216</v>
      </c>
      <c r="M11549" s="72">
        <v>217</v>
      </c>
      <c r="N11549" s="72">
        <v>176</v>
      </c>
      <c r="O11549" s="72">
        <v>176</v>
      </c>
      <c r="P11549" s="72">
        <v>176</v>
      </c>
    </row>
    <row r="11550" spans="1:16" hidden="1">
      <c r="A11550" s="72" t="s">
        <v>2129</v>
      </c>
      <c r="B11550" s="72" t="s">
        <v>3557</v>
      </c>
      <c r="C11550" s="72" t="s">
        <v>2105</v>
      </c>
      <c r="D11550" s="72">
        <v>125744</v>
      </c>
      <c r="E11550" s="72">
        <v>164793</v>
      </c>
      <c r="F11550" s="72">
        <v>143259</v>
      </c>
      <c r="G11550" s="72">
        <v>125744</v>
      </c>
      <c r="H11550" s="72">
        <v>143259</v>
      </c>
      <c r="I11550" s="72">
        <v>45502</v>
      </c>
      <c r="J11550" s="72">
        <v>125744</v>
      </c>
      <c r="K11550" s="72">
        <v>45502</v>
      </c>
      <c r="L11550" s="72">
        <v>164783</v>
      </c>
      <c r="M11550" s="72">
        <v>143259</v>
      </c>
      <c r="N11550" s="72">
        <v>46339</v>
      </c>
      <c r="O11550" s="72">
        <v>7573</v>
      </c>
      <c r="P11550" s="72">
        <v>7573</v>
      </c>
    </row>
    <row r="11551" spans="1:16" hidden="1">
      <c r="A11551" s="72" t="s">
        <v>2129</v>
      </c>
      <c r="B11551" s="72" t="s">
        <v>3557</v>
      </c>
      <c r="C11551" s="72" t="s">
        <v>2106</v>
      </c>
      <c r="D11551" s="72">
        <v>12721</v>
      </c>
      <c r="E11551" s="72">
        <v>15721</v>
      </c>
      <c r="F11551" s="72">
        <v>14721</v>
      </c>
      <c r="G11551" s="72">
        <v>12721</v>
      </c>
      <c r="H11551" s="72">
        <v>14721</v>
      </c>
      <c r="I11551" s="72">
        <v>6901</v>
      </c>
      <c r="J11551" s="72">
        <v>12721</v>
      </c>
      <c r="K11551" s="72">
        <v>6901</v>
      </c>
      <c r="L11551" s="72">
        <v>15721</v>
      </c>
      <c r="M11551" s="72">
        <v>17210</v>
      </c>
      <c r="N11551" s="72">
        <v>6901</v>
      </c>
      <c r="O11551" s="72">
        <v>6901</v>
      </c>
      <c r="P11551" s="72">
        <v>6901</v>
      </c>
    </row>
    <row r="11552" spans="1:16" hidden="1">
      <c r="A11552" s="72" t="s">
        <v>2129</v>
      </c>
      <c r="B11552" s="72" t="s">
        <v>3557</v>
      </c>
      <c r="C11552" s="72" t="s">
        <v>2107</v>
      </c>
      <c r="D11552" s="72">
        <v>17</v>
      </c>
      <c r="E11552" s="72">
        <v>17</v>
      </c>
      <c r="F11552" s="72">
        <v>17</v>
      </c>
      <c r="G11552" s="72">
        <v>17</v>
      </c>
      <c r="H11552" s="72">
        <v>17</v>
      </c>
      <c r="I11552" s="72">
        <v>4</v>
      </c>
      <c r="J11552" s="72">
        <v>17</v>
      </c>
      <c r="K11552" s="72">
        <v>4</v>
      </c>
      <c r="L11552" s="72">
        <v>17</v>
      </c>
      <c r="M11552" s="72">
        <v>17</v>
      </c>
      <c r="N11552" s="72">
        <v>4</v>
      </c>
      <c r="O11552" s="72">
        <v>4</v>
      </c>
      <c r="P11552" s="72">
        <v>4</v>
      </c>
    </row>
    <row r="11553" spans="1:16" hidden="1">
      <c r="A11553" s="72" t="s">
        <v>2129</v>
      </c>
      <c r="B11553" s="72" t="s">
        <v>3557</v>
      </c>
      <c r="C11553" s="72" t="s">
        <v>2108</v>
      </c>
      <c r="D11553" s="72">
        <v>240427</v>
      </c>
      <c r="E11553" s="72">
        <v>263495</v>
      </c>
      <c r="F11553" s="72">
        <v>244850</v>
      </c>
      <c r="G11553" s="72">
        <v>263495</v>
      </c>
      <c r="H11553" s="72">
        <v>244850</v>
      </c>
      <c r="I11553" s="72">
        <v>60384</v>
      </c>
      <c r="J11553" s="72">
        <v>263495</v>
      </c>
      <c r="K11553" s="72">
        <v>60384</v>
      </c>
      <c r="L11553" s="72">
        <v>263495</v>
      </c>
      <c r="M11553" s="72">
        <v>244850</v>
      </c>
      <c r="N11553" s="72">
        <v>59556</v>
      </c>
      <c r="O11553" s="72">
        <v>20328</v>
      </c>
      <c r="P11553" s="72">
        <v>20328</v>
      </c>
    </row>
    <row r="11554" spans="1:16" hidden="1">
      <c r="A11554" s="72" t="s">
        <v>2130</v>
      </c>
      <c r="B11554" s="72" t="s">
        <v>3558</v>
      </c>
      <c r="C11554" s="72" t="s">
        <v>2103</v>
      </c>
      <c r="D11554" s="72">
        <v>18051</v>
      </c>
      <c r="E11554" s="72">
        <v>15804</v>
      </c>
      <c r="F11554" s="72">
        <v>13614</v>
      </c>
      <c r="G11554" s="72">
        <v>15934</v>
      </c>
      <c r="H11554" s="72">
        <v>16115</v>
      </c>
      <c r="I11554" s="72">
        <v>14253</v>
      </c>
      <c r="J11554" s="72">
        <v>12136</v>
      </c>
      <c r="K11554" s="72">
        <v>11507</v>
      </c>
      <c r="L11554" s="72">
        <v>12762</v>
      </c>
      <c r="M11554" s="72">
        <v>12639</v>
      </c>
      <c r="N11554" s="72">
        <v>10188</v>
      </c>
      <c r="O11554" s="72">
        <v>14811</v>
      </c>
      <c r="P11554" s="72">
        <v>11072</v>
      </c>
    </row>
    <row r="11555" spans="1:16" hidden="1">
      <c r="A11555" s="72" t="s">
        <v>2130</v>
      </c>
      <c r="B11555" s="72" t="s">
        <v>3558</v>
      </c>
      <c r="C11555" s="72" t="s">
        <v>2104</v>
      </c>
      <c r="D11555" s="72">
        <v>457</v>
      </c>
      <c r="E11555" s="72">
        <v>459</v>
      </c>
      <c r="F11555" s="72">
        <v>460</v>
      </c>
      <c r="G11555" s="72">
        <v>454</v>
      </c>
      <c r="H11555" s="72">
        <v>452</v>
      </c>
      <c r="I11555" s="72">
        <v>447</v>
      </c>
      <c r="J11555" s="72">
        <v>433</v>
      </c>
      <c r="K11555" s="72">
        <v>433</v>
      </c>
      <c r="L11555" s="72">
        <v>425</v>
      </c>
      <c r="M11555" s="72">
        <v>420</v>
      </c>
      <c r="N11555" s="72">
        <v>410</v>
      </c>
      <c r="O11555" s="72">
        <v>407</v>
      </c>
      <c r="P11555" s="72">
        <v>408</v>
      </c>
    </row>
    <row r="11556" spans="1:16" hidden="1">
      <c r="A11556" s="72" t="s">
        <v>2130</v>
      </c>
      <c r="B11556" s="72" t="s">
        <v>3558</v>
      </c>
      <c r="C11556" s="72" t="s">
        <v>2105</v>
      </c>
      <c r="D11556" s="72">
        <v>241799</v>
      </c>
      <c r="E11556" s="72">
        <v>253423</v>
      </c>
      <c r="F11556" s="72">
        <v>242457</v>
      </c>
      <c r="G11556" s="72">
        <v>284269</v>
      </c>
      <c r="H11556" s="72">
        <v>365720</v>
      </c>
      <c r="I11556" s="72">
        <v>341387</v>
      </c>
      <c r="J11556" s="72">
        <v>267744</v>
      </c>
      <c r="K11556" s="72">
        <v>205390</v>
      </c>
      <c r="L11556" s="72">
        <v>222585</v>
      </c>
      <c r="M11556" s="72">
        <v>204026</v>
      </c>
      <c r="N11556" s="72">
        <v>186039</v>
      </c>
      <c r="O11556" s="72">
        <v>262461</v>
      </c>
      <c r="P11556" s="72">
        <v>252993</v>
      </c>
    </row>
    <row r="11557" spans="1:16" hidden="1">
      <c r="A11557" s="72" t="s">
        <v>2130</v>
      </c>
      <c r="B11557" s="72" t="s">
        <v>3558</v>
      </c>
      <c r="C11557" s="72" t="s">
        <v>2106</v>
      </c>
      <c r="D11557" s="72">
        <v>1960</v>
      </c>
      <c r="E11557" s="72">
        <v>1518</v>
      </c>
      <c r="F11557" s="72">
        <v>1359</v>
      </c>
      <c r="G11557" s="72">
        <v>1270</v>
      </c>
      <c r="H11557" s="72">
        <v>1508</v>
      </c>
      <c r="I11557" s="72">
        <v>1490</v>
      </c>
      <c r="J11557" s="72">
        <v>1602</v>
      </c>
      <c r="K11557" s="72">
        <v>1713</v>
      </c>
      <c r="L11557" s="72">
        <v>1577</v>
      </c>
      <c r="M11557" s="72">
        <v>1473</v>
      </c>
      <c r="N11557" s="72">
        <v>1324</v>
      </c>
      <c r="O11557" s="72">
        <v>1673</v>
      </c>
      <c r="P11557" s="72">
        <v>1459</v>
      </c>
    </row>
    <row r="11558" spans="1:16" hidden="1">
      <c r="A11558" s="72" t="s">
        <v>2130</v>
      </c>
      <c r="B11558" s="72" t="s">
        <v>3558</v>
      </c>
      <c r="C11558" s="72" t="s">
        <v>2107</v>
      </c>
      <c r="D11558" s="72">
        <v>32</v>
      </c>
      <c r="E11558" s="72">
        <v>31</v>
      </c>
      <c r="F11558" s="72">
        <v>30</v>
      </c>
      <c r="G11558" s="72">
        <v>27</v>
      </c>
      <c r="H11558" s="72">
        <v>24</v>
      </c>
      <c r="I11558" s="72">
        <v>27</v>
      </c>
      <c r="J11558" s="72">
        <v>31</v>
      </c>
      <c r="K11558" s="72">
        <v>30</v>
      </c>
      <c r="L11558" s="72">
        <v>31</v>
      </c>
      <c r="M11558" s="72">
        <v>31</v>
      </c>
      <c r="N11558" s="72">
        <v>31</v>
      </c>
      <c r="O11558" s="72">
        <v>31</v>
      </c>
      <c r="P11558" s="72">
        <v>31</v>
      </c>
    </row>
    <row r="11559" spans="1:16" hidden="1">
      <c r="A11559" s="72" t="s">
        <v>2130</v>
      </c>
      <c r="B11559" s="72" t="s">
        <v>3558</v>
      </c>
      <c r="C11559" s="72" t="s">
        <v>2108</v>
      </c>
      <c r="D11559" s="72">
        <v>24979</v>
      </c>
      <c r="E11559" s="72">
        <v>22487</v>
      </c>
      <c r="F11559" s="72">
        <v>21672</v>
      </c>
      <c r="G11559" s="72">
        <v>21088</v>
      </c>
      <c r="H11559" s="72">
        <v>26670</v>
      </c>
      <c r="I11559" s="72">
        <v>31432</v>
      </c>
      <c r="J11559" s="72">
        <v>30291</v>
      </c>
      <c r="K11559" s="72">
        <v>22466</v>
      </c>
      <c r="L11559" s="72">
        <v>25354</v>
      </c>
      <c r="M11559" s="72">
        <v>23994</v>
      </c>
      <c r="N11559" s="72">
        <v>20201</v>
      </c>
      <c r="O11559" s="72">
        <v>27732</v>
      </c>
      <c r="P11559" s="72">
        <v>28450</v>
      </c>
    </row>
    <row r="11560" spans="1:16" hidden="1">
      <c r="A11560" s="72" t="s">
        <v>2155</v>
      </c>
      <c r="B11560" s="72" t="s">
        <v>3559</v>
      </c>
      <c r="C11560" s="72" t="s">
        <v>2103</v>
      </c>
      <c r="D11560" s="72">
        <v>23300</v>
      </c>
      <c r="E11560" s="72">
        <v>24482</v>
      </c>
      <c r="F11560" s="72">
        <v>21416</v>
      </c>
      <c r="G11560" s="72">
        <v>30217</v>
      </c>
      <c r="H11560" s="72">
        <v>30470</v>
      </c>
    </row>
    <row r="11561" spans="1:16" hidden="1">
      <c r="A11561" s="72" t="s">
        <v>2155</v>
      </c>
      <c r="B11561" s="72" t="s">
        <v>3559</v>
      </c>
      <c r="C11561" s="72" t="s">
        <v>2104</v>
      </c>
      <c r="D11561" s="72">
        <v>388</v>
      </c>
      <c r="E11561" s="72">
        <v>390</v>
      </c>
      <c r="F11561" s="72">
        <v>388</v>
      </c>
      <c r="G11561" s="72">
        <v>391</v>
      </c>
      <c r="H11561" s="72">
        <v>393</v>
      </c>
    </row>
    <row r="11562" spans="1:16" hidden="1">
      <c r="A11562" s="72" t="s">
        <v>2155</v>
      </c>
      <c r="B11562" s="72" t="s">
        <v>3559</v>
      </c>
      <c r="C11562" s="72" t="s">
        <v>2105</v>
      </c>
      <c r="D11562" s="72">
        <v>235106</v>
      </c>
      <c r="E11562" s="72">
        <v>220196</v>
      </c>
      <c r="F11562" s="72">
        <v>185838</v>
      </c>
      <c r="G11562" s="72">
        <v>246500</v>
      </c>
      <c r="H11562" s="72">
        <v>247565</v>
      </c>
    </row>
    <row r="11563" spans="1:16" hidden="1">
      <c r="A11563" s="72" t="s">
        <v>2155</v>
      </c>
      <c r="B11563" s="72" t="s">
        <v>3559</v>
      </c>
      <c r="C11563" s="72" t="s">
        <v>2106</v>
      </c>
      <c r="D11563" s="72">
        <v>4521</v>
      </c>
      <c r="E11563" s="72">
        <v>10054</v>
      </c>
      <c r="F11563" s="72">
        <v>8822</v>
      </c>
      <c r="G11563" s="72">
        <v>14091</v>
      </c>
      <c r="H11563" s="72">
        <v>11643</v>
      </c>
    </row>
    <row r="11564" spans="1:16" hidden="1">
      <c r="A11564" s="72" t="s">
        <v>2155</v>
      </c>
      <c r="B11564" s="72" t="s">
        <v>3559</v>
      </c>
      <c r="C11564" s="72" t="s">
        <v>2107</v>
      </c>
      <c r="D11564" s="72">
        <v>58</v>
      </c>
      <c r="E11564" s="72">
        <v>57</v>
      </c>
      <c r="F11564" s="72">
        <v>59</v>
      </c>
      <c r="G11564" s="72">
        <v>53</v>
      </c>
      <c r="H11564" s="72">
        <v>56</v>
      </c>
    </row>
    <row r="11565" spans="1:16" hidden="1">
      <c r="A11565" s="72" t="s">
        <v>2155</v>
      </c>
      <c r="B11565" s="72" t="s">
        <v>3559</v>
      </c>
      <c r="C11565" s="72" t="s">
        <v>2108</v>
      </c>
      <c r="D11565" s="72">
        <v>26926</v>
      </c>
      <c r="E11565" s="72">
        <v>89454</v>
      </c>
      <c r="F11565" s="72">
        <v>78105</v>
      </c>
      <c r="G11565" s="72">
        <v>121095</v>
      </c>
      <c r="H11565" s="72">
        <v>111495</v>
      </c>
    </row>
    <row r="11566" spans="1:16" hidden="1">
      <c r="A11566" s="72" t="s">
        <v>2125</v>
      </c>
      <c r="B11566" s="72" t="s">
        <v>3560</v>
      </c>
      <c r="C11566" s="72" t="s">
        <v>2103</v>
      </c>
      <c r="D11566" s="72">
        <v>71776</v>
      </c>
      <c r="E11566" s="72">
        <v>79503</v>
      </c>
      <c r="F11566" s="72">
        <v>73073</v>
      </c>
      <c r="G11566" s="72">
        <v>91260</v>
      </c>
      <c r="H11566" s="72">
        <v>88340</v>
      </c>
      <c r="I11566" s="72">
        <v>69512</v>
      </c>
      <c r="J11566" s="72">
        <v>67932</v>
      </c>
      <c r="K11566" s="72">
        <v>69373</v>
      </c>
      <c r="L11566" s="72">
        <v>77167</v>
      </c>
      <c r="M11566" s="72">
        <v>79347</v>
      </c>
      <c r="N11566" s="72">
        <v>73978</v>
      </c>
      <c r="O11566" s="72">
        <v>70822</v>
      </c>
      <c r="P11566" s="72">
        <v>70244</v>
      </c>
    </row>
    <row r="11567" spans="1:16" hidden="1">
      <c r="A11567" s="72" t="s">
        <v>2125</v>
      </c>
      <c r="B11567" s="72" t="s">
        <v>3560</v>
      </c>
      <c r="C11567" s="72" t="s">
        <v>2104</v>
      </c>
      <c r="D11567" s="72">
        <v>918</v>
      </c>
      <c r="E11567" s="72">
        <v>913</v>
      </c>
      <c r="F11567" s="72">
        <v>909</v>
      </c>
      <c r="G11567" s="72">
        <v>906</v>
      </c>
      <c r="H11567" s="72">
        <v>895</v>
      </c>
      <c r="I11567" s="72">
        <v>887</v>
      </c>
      <c r="J11567" s="72">
        <v>883</v>
      </c>
      <c r="K11567" s="72">
        <v>873</v>
      </c>
      <c r="L11567" s="72">
        <v>866</v>
      </c>
      <c r="M11567" s="72">
        <v>875</v>
      </c>
      <c r="N11567" s="72">
        <v>875</v>
      </c>
      <c r="O11567" s="72">
        <v>882</v>
      </c>
      <c r="P11567" s="72">
        <v>882</v>
      </c>
    </row>
    <row r="11568" spans="1:16" hidden="1">
      <c r="A11568" s="72" t="s">
        <v>2125</v>
      </c>
      <c r="B11568" s="72" t="s">
        <v>3560</v>
      </c>
      <c r="C11568" s="72" t="s">
        <v>2105</v>
      </c>
      <c r="D11568" s="72">
        <v>724266</v>
      </c>
      <c r="E11568" s="72">
        <v>790676</v>
      </c>
      <c r="F11568" s="72">
        <v>540937</v>
      </c>
      <c r="G11568" s="72">
        <v>689557</v>
      </c>
      <c r="H11568" s="72">
        <v>771101</v>
      </c>
      <c r="I11568" s="72">
        <v>504037</v>
      </c>
      <c r="J11568" s="72">
        <v>484032</v>
      </c>
      <c r="K11568" s="72">
        <v>524567</v>
      </c>
      <c r="L11568" s="72">
        <v>575758</v>
      </c>
      <c r="M11568" s="72">
        <v>552567</v>
      </c>
      <c r="N11568" s="72">
        <v>582217</v>
      </c>
      <c r="O11568" s="72">
        <v>792988</v>
      </c>
      <c r="P11568" s="72">
        <v>976775</v>
      </c>
    </row>
    <row r="11569" spans="1:16" hidden="1">
      <c r="A11569" s="72" t="s">
        <v>2125</v>
      </c>
      <c r="B11569" s="72" t="s">
        <v>3560</v>
      </c>
      <c r="C11569" s="72" t="s">
        <v>2106</v>
      </c>
      <c r="D11569" s="72">
        <v>25627</v>
      </c>
      <c r="E11569" s="72">
        <v>28255</v>
      </c>
      <c r="F11569" s="72">
        <v>28718</v>
      </c>
      <c r="G11569" s="72">
        <v>37207</v>
      </c>
      <c r="H11569" s="72">
        <v>30922</v>
      </c>
      <c r="I11569" s="72">
        <v>25730</v>
      </c>
      <c r="J11569" s="72">
        <v>27025</v>
      </c>
      <c r="K11569" s="72">
        <v>25646</v>
      </c>
      <c r="L11569" s="72">
        <v>30550</v>
      </c>
      <c r="M11569" s="72">
        <v>31755</v>
      </c>
      <c r="N11569" s="72">
        <v>28797</v>
      </c>
      <c r="O11569" s="72">
        <v>33532</v>
      </c>
      <c r="P11569" s="72">
        <v>34523</v>
      </c>
    </row>
    <row r="11570" spans="1:16" hidden="1">
      <c r="A11570" s="72" t="s">
        <v>2125</v>
      </c>
      <c r="B11570" s="72" t="s">
        <v>3560</v>
      </c>
      <c r="C11570" s="72" t="s">
        <v>2107</v>
      </c>
      <c r="D11570" s="72">
        <v>71</v>
      </c>
      <c r="E11570" s="72">
        <v>70</v>
      </c>
      <c r="F11570" s="72">
        <v>69</v>
      </c>
      <c r="G11570" s="72">
        <v>71</v>
      </c>
      <c r="H11570" s="72">
        <v>68</v>
      </c>
      <c r="I11570" s="72">
        <v>67</v>
      </c>
      <c r="J11570" s="72">
        <v>66</v>
      </c>
      <c r="K11570" s="72">
        <v>63</v>
      </c>
      <c r="L11570" s="72">
        <v>61</v>
      </c>
      <c r="M11570" s="72">
        <v>62</v>
      </c>
      <c r="N11570" s="72">
        <v>62</v>
      </c>
      <c r="O11570" s="72">
        <v>58</v>
      </c>
      <c r="P11570" s="72">
        <v>58</v>
      </c>
    </row>
    <row r="11571" spans="1:16" hidden="1">
      <c r="A11571" s="72" t="s">
        <v>2125</v>
      </c>
      <c r="B11571" s="72" t="s">
        <v>3560</v>
      </c>
      <c r="C11571" s="72" t="s">
        <v>2108</v>
      </c>
      <c r="D11571" s="72">
        <v>236052</v>
      </c>
      <c r="E11571" s="72">
        <v>205478</v>
      </c>
      <c r="F11571" s="72">
        <v>187549</v>
      </c>
      <c r="G11571" s="72">
        <v>253639</v>
      </c>
      <c r="H11571" s="72">
        <v>239917</v>
      </c>
      <c r="I11571" s="72">
        <v>163708</v>
      </c>
      <c r="J11571" s="72">
        <v>160382</v>
      </c>
      <c r="K11571" s="72">
        <v>162131</v>
      </c>
      <c r="L11571" s="72">
        <v>192314</v>
      </c>
      <c r="M11571" s="72">
        <v>187430</v>
      </c>
      <c r="N11571" s="72">
        <v>182460</v>
      </c>
      <c r="O11571" s="72">
        <v>302447</v>
      </c>
      <c r="P11571" s="72">
        <v>451586</v>
      </c>
    </row>
    <row r="11572" spans="1:16" hidden="1">
      <c r="A11572" s="72" t="s">
        <v>2129</v>
      </c>
      <c r="B11572" s="72" t="s">
        <v>3561</v>
      </c>
      <c r="C11572" s="72" t="s">
        <v>2103</v>
      </c>
      <c r="D11572" s="72">
        <v>7736</v>
      </c>
      <c r="E11572" s="72">
        <v>6746</v>
      </c>
      <c r="F11572" s="72">
        <v>5606</v>
      </c>
      <c r="G11572" s="72">
        <v>7814</v>
      </c>
      <c r="H11572" s="72">
        <v>8628</v>
      </c>
      <c r="I11572" s="72">
        <v>11472</v>
      </c>
      <c r="J11572" s="72">
        <v>2727</v>
      </c>
      <c r="K11572" s="72">
        <v>5801</v>
      </c>
      <c r="L11572" s="72">
        <v>8255</v>
      </c>
      <c r="M11572" s="72">
        <v>6782</v>
      </c>
      <c r="N11572" s="72">
        <v>6103</v>
      </c>
      <c r="O11572" s="72">
        <v>6748</v>
      </c>
      <c r="P11572" s="72">
        <v>6320</v>
      </c>
    </row>
    <row r="11573" spans="1:16" hidden="1">
      <c r="A11573" s="72" t="s">
        <v>2129</v>
      </c>
      <c r="B11573" s="72" t="s">
        <v>3561</v>
      </c>
      <c r="C11573" s="72" t="s">
        <v>2104</v>
      </c>
      <c r="D11573" s="72">
        <v>100</v>
      </c>
      <c r="E11573" s="72">
        <v>100</v>
      </c>
      <c r="F11573" s="72">
        <v>104</v>
      </c>
      <c r="G11573" s="72">
        <v>106</v>
      </c>
      <c r="H11573" s="72">
        <v>118</v>
      </c>
      <c r="I11573" s="72">
        <v>123</v>
      </c>
      <c r="J11573" s="72">
        <v>123</v>
      </c>
      <c r="K11573" s="72">
        <v>132</v>
      </c>
      <c r="L11573" s="72">
        <v>127</v>
      </c>
      <c r="M11573" s="72">
        <v>128</v>
      </c>
      <c r="N11573" s="72">
        <v>126</v>
      </c>
      <c r="O11573" s="72">
        <v>137</v>
      </c>
      <c r="P11573" s="72">
        <v>140</v>
      </c>
    </row>
    <row r="11574" spans="1:16" hidden="1">
      <c r="A11574" s="72" t="s">
        <v>2129</v>
      </c>
      <c r="B11574" s="72" t="s">
        <v>3561</v>
      </c>
      <c r="C11574" s="72" t="s">
        <v>2105</v>
      </c>
      <c r="D11574" s="72">
        <v>62522</v>
      </c>
      <c r="E11574" s="72">
        <v>65352</v>
      </c>
      <c r="F11574" s="72">
        <v>44044</v>
      </c>
      <c r="G11574" s="72">
        <v>66151</v>
      </c>
      <c r="H11574" s="72">
        <v>98964</v>
      </c>
      <c r="I11574" s="72">
        <v>86340</v>
      </c>
      <c r="J11574" s="72">
        <v>32745</v>
      </c>
      <c r="K11574" s="72">
        <v>83132</v>
      </c>
      <c r="L11574" s="72">
        <v>106553</v>
      </c>
      <c r="M11574" s="72">
        <v>109029</v>
      </c>
      <c r="N11574" s="72">
        <v>106416</v>
      </c>
      <c r="O11574" s="72">
        <v>111391</v>
      </c>
      <c r="P11574" s="72">
        <v>105541</v>
      </c>
    </row>
    <row r="11575" spans="1:16" hidden="1">
      <c r="A11575" s="72" t="s">
        <v>2129</v>
      </c>
      <c r="B11575" s="72" t="s">
        <v>3561</v>
      </c>
      <c r="C11575" s="72" t="s">
        <v>2106</v>
      </c>
      <c r="D11575" s="72">
        <v>8849</v>
      </c>
      <c r="E11575" s="72">
        <v>8265</v>
      </c>
      <c r="F11575" s="72">
        <v>7227</v>
      </c>
      <c r="G11575" s="72">
        <v>10930</v>
      </c>
      <c r="H11575" s="72">
        <v>11786</v>
      </c>
      <c r="I11575" s="72">
        <v>11587</v>
      </c>
      <c r="J11575" s="72">
        <v>4628</v>
      </c>
      <c r="P11575" s="72">
        <v>0</v>
      </c>
    </row>
    <row r="11576" spans="1:16" hidden="1">
      <c r="A11576" s="72" t="s">
        <v>2129</v>
      </c>
      <c r="B11576" s="72" t="s">
        <v>3561</v>
      </c>
      <c r="C11576" s="72" t="s">
        <v>2107</v>
      </c>
      <c r="D11576" s="72">
        <v>1</v>
      </c>
      <c r="E11576" s="72">
        <v>1</v>
      </c>
      <c r="F11576" s="72">
        <v>1</v>
      </c>
      <c r="G11576" s="72">
        <v>1</v>
      </c>
      <c r="H11576" s="72">
        <v>1</v>
      </c>
      <c r="I11576" s="72">
        <v>1</v>
      </c>
      <c r="J11576" s="72">
        <v>1</v>
      </c>
      <c r="K11576" s="72">
        <v>0</v>
      </c>
      <c r="P11576" s="72">
        <v>0</v>
      </c>
    </row>
    <row r="11577" spans="1:16" hidden="1">
      <c r="A11577" s="72" t="s">
        <v>2129</v>
      </c>
      <c r="B11577" s="72" t="s">
        <v>3561</v>
      </c>
      <c r="C11577" s="72" t="s">
        <v>2108</v>
      </c>
      <c r="D11577" s="72">
        <v>62226</v>
      </c>
      <c r="E11577" s="72">
        <v>36180</v>
      </c>
      <c r="F11577" s="72">
        <v>47232</v>
      </c>
      <c r="G11577" s="72">
        <v>84104</v>
      </c>
      <c r="H11577" s="72">
        <v>98752</v>
      </c>
      <c r="I11577" s="72">
        <v>119485</v>
      </c>
      <c r="J11577" s="72">
        <v>47121</v>
      </c>
      <c r="P11577" s="72">
        <v>0</v>
      </c>
    </row>
    <row r="11578" spans="1:16" hidden="1">
      <c r="A11578" s="72" t="s">
        <v>2129</v>
      </c>
      <c r="B11578" s="72" t="s">
        <v>3561</v>
      </c>
      <c r="C11578" s="72" t="s">
        <v>2110</v>
      </c>
      <c r="P11578" s="72">
        <v>0</v>
      </c>
    </row>
    <row r="11579" spans="1:16" hidden="1">
      <c r="A11579" s="72" t="s">
        <v>2155</v>
      </c>
      <c r="B11579" s="72" t="s">
        <v>3562</v>
      </c>
      <c r="C11579" s="72" t="s">
        <v>2103</v>
      </c>
      <c r="D11579" s="72">
        <v>8329</v>
      </c>
      <c r="E11579" s="72">
        <v>7663</v>
      </c>
      <c r="F11579" s="72">
        <v>7347</v>
      </c>
      <c r="G11579" s="72">
        <v>7888</v>
      </c>
      <c r="H11579" s="72">
        <v>9193</v>
      </c>
      <c r="I11579" s="72">
        <v>8919</v>
      </c>
      <c r="K11579" s="72">
        <v>4894</v>
      </c>
      <c r="L11579" s="72">
        <v>9449</v>
      </c>
      <c r="M11579" s="72">
        <v>10530</v>
      </c>
      <c r="N11579" s="72">
        <v>8192</v>
      </c>
      <c r="P11579" s="72">
        <v>7141</v>
      </c>
    </row>
    <row r="11580" spans="1:16" hidden="1">
      <c r="A11580" s="72" t="s">
        <v>2155</v>
      </c>
      <c r="B11580" s="72" t="s">
        <v>3562</v>
      </c>
      <c r="C11580" s="72" t="s">
        <v>2104</v>
      </c>
      <c r="D11580" s="72">
        <v>189</v>
      </c>
      <c r="E11580" s="72">
        <v>188</v>
      </c>
      <c r="F11580" s="72">
        <v>188</v>
      </c>
      <c r="G11580" s="72">
        <v>185</v>
      </c>
      <c r="H11580" s="72">
        <v>186</v>
      </c>
      <c r="I11580" s="72">
        <v>186</v>
      </c>
      <c r="K11580" s="72">
        <v>190</v>
      </c>
      <c r="L11580" s="72">
        <v>189</v>
      </c>
      <c r="M11580" s="72">
        <v>187</v>
      </c>
      <c r="N11580" s="72">
        <v>185</v>
      </c>
      <c r="P11580" s="72">
        <v>188</v>
      </c>
    </row>
    <row r="11581" spans="1:16" hidden="1">
      <c r="A11581" s="72" t="s">
        <v>2155</v>
      </c>
      <c r="B11581" s="72" t="s">
        <v>3562</v>
      </c>
      <c r="C11581" s="72" t="s">
        <v>2105</v>
      </c>
      <c r="D11581" s="72">
        <v>84987</v>
      </c>
      <c r="E11581" s="72">
        <v>65057</v>
      </c>
      <c r="F11581" s="72">
        <v>69292</v>
      </c>
      <c r="G11581" s="72">
        <v>74382</v>
      </c>
      <c r="H11581" s="72">
        <v>77201</v>
      </c>
      <c r="I11581" s="72">
        <v>80369</v>
      </c>
      <c r="K11581" s="72">
        <v>54334</v>
      </c>
      <c r="L11581" s="72">
        <v>64095</v>
      </c>
      <c r="M11581" s="72">
        <v>58846</v>
      </c>
      <c r="N11581" s="72">
        <v>61210</v>
      </c>
      <c r="P11581" s="72">
        <v>75946</v>
      </c>
    </row>
    <row r="11582" spans="1:16" hidden="1">
      <c r="A11582" s="72" t="s">
        <v>2155</v>
      </c>
      <c r="B11582" s="72" t="s">
        <v>3562</v>
      </c>
      <c r="C11582" s="72" t="s">
        <v>2106</v>
      </c>
      <c r="D11582" s="72">
        <v>8977</v>
      </c>
      <c r="E11582" s="72">
        <v>6047</v>
      </c>
      <c r="F11582" s="72">
        <v>5601</v>
      </c>
      <c r="G11582" s="72">
        <v>6827</v>
      </c>
      <c r="H11582" s="72">
        <v>10434</v>
      </c>
      <c r="I11582" s="72">
        <v>11168</v>
      </c>
      <c r="K11582" s="72">
        <v>8059</v>
      </c>
      <c r="L11582" s="72">
        <v>4724</v>
      </c>
      <c r="M11582" s="72">
        <v>5424</v>
      </c>
      <c r="N11582" s="72">
        <v>6234</v>
      </c>
      <c r="P11582" s="72">
        <v>6331</v>
      </c>
    </row>
    <row r="11583" spans="1:16" hidden="1">
      <c r="A11583" s="72" t="s">
        <v>2155</v>
      </c>
      <c r="B11583" s="72" t="s">
        <v>3562</v>
      </c>
      <c r="C11583" s="72" t="s">
        <v>2107</v>
      </c>
      <c r="D11583" s="72">
        <v>18</v>
      </c>
      <c r="E11583" s="72">
        <v>18</v>
      </c>
      <c r="F11583" s="72">
        <v>18</v>
      </c>
      <c r="G11583" s="72">
        <v>18</v>
      </c>
      <c r="H11583" s="72">
        <v>19</v>
      </c>
      <c r="I11583" s="72">
        <v>19</v>
      </c>
      <c r="K11583" s="72">
        <v>15</v>
      </c>
      <c r="L11583" s="72">
        <v>16</v>
      </c>
      <c r="M11583" s="72">
        <v>18</v>
      </c>
      <c r="N11583" s="72">
        <v>18</v>
      </c>
      <c r="P11583" s="72">
        <v>18</v>
      </c>
    </row>
    <row r="11584" spans="1:16" hidden="1">
      <c r="A11584" s="72" t="s">
        <v>2155</v>
      </c>
      <c r="B11584" s="72" t="s">
        <v>3562</v>
      </c>
      <c r="C11584" s="72" t="s">
        <v>2108</v>
      </c>
      <c r="D11584" s="72">
        <v>87781</v>
      </c>
      <c r="E11584" s="72">
        <v>48979</v>
      </c>
      <c r="F11584" s="72">
        <v>42084</v>
      </c>
      <c r="G11584" s="72">
        <v>50417</v>
      </c>
      <c r="H11584" s="72">
        <v>87057</v>
      </c>
      <c r="I11584" s="72">
        <v>84743</v>
      </c>
      <c r="K11584" s="72">
        <v>40834</v>
      </c>
      <c r="L11584" s="72">
        <v>41726</v>
      </c>
      <c r="M11584" s="72">
        <v>36385</v>
      </c>
      <c r="N11584" s="72">
        <v>46567</v>
      </c>
      <c r="P11584" s="72">
        <v>66502</v>
      </c>
    </row>
    <row r="11585" spans="1:16" hidden="1">
      <c r="A11585" s="72" t="s">
        <v>2127</v>
      </c>
      <c r="B11585" s="72" t="s">
        <v>3563</v>
      </c>
      <c r="C11585" s="72" t="s">
        <v>2103</v>
      </c>
      <c r="D11585" s="72">
        <v>19765</v>
      </c>
      <c r="E11585" s="72">
        <v>18760</v>
      </c>
      <c r="F11585" s="72">
        <v>14109</v>
      </c>
      <c r="G11585" s="72">
        <v>19969</v>
      </c>
      <c r="H11585" s="72">
        <v>19178</v>
      </c>
      <c r="I11585" s="72">
        <v>18310</v>
      </c>
      <c r="J11585" s="72">
        <v>15543</v>
      </c>
      <c r="K11585" s="72">
        <v>15730</v>
      </c>
      <c r="L11585" s="72">
        <v>18953</v>
      </c>
      <c r="M11585" s="72">
        <v>16452</v>
      </c>
      <c r="N11585" s="72">
        <v>19408</v>
      </c>
      <c r="O11585" s="72">
        <v>12672</v>
      </c>
      <c r="P11585" s="72">
        <v>14044</v>
      </c>
    </row>
    <row r="11586" spans="1:16" hidden="1">
      <c r="A11586" s="72" t="s">
        <v>2127</v>
      </c>
      <c r="B11586" s="72" t="s">
        <v>3563</v>
      </c>
      <c r="C11586" s="72" t="s">
        <v>2104</v>
      </c>
      <c r="D11586" s="72">
        <v>228</v>
      </c>
      <c r="E11586" s="72">
        <v>228</v>
      </c>
      <c r="F11586" s="72">
        <v>228</v>
      </c>
      <c r="G11586" s="72">
        <v>228</v>
      </c>
      <c r="H11586" s="72">
        <v>228</v>
      </c>
      <c r="I11586" s="72">
        <v>228</v>
      </c>
      <c r="J11586" s="72">
        <v>228</v>
      </c>
      <c r="K11586" s="72">
        <v>228</v>
      </c>
      <c r="L11586" s="72">
        <v>228</v>
      </c>
      <c r="M11586" s="72">
        <v>229</v>
      </c>
      <c r="N11586" s="72">
        <v>229</v>
      </c>
      <c r="O11586" s="72">
        <v>229</v>
      </c>
      <c r="P11586" s="72">
        <v>229</v>
      </c>
    </row>
    <row r="11587" spans="1:16" hidden="1">
      <c r="A11587" s="72" t="s">
        <v>2127</v>
      </c>
      <c r="B11587" s="72" t="s">
        <v>3563</v>
      </c>
      <c r="C11587" s="72" t="s">
        <v>2105</v>
      </c>
      <c r="D11587" s="72">
        <v>216460</v>
      </c>
      <c r="E11587" s="72">
        <v>216832</v>
      </c>
      <c r="F11587" s="72">
        <v>160830</v>
      </c>
      <c r="G11587" s="72">
        <v>214877</v>
      </c>
      <c r="H11587" s="72">
        <v>236507</v>
      </c>
      <c r="I11587" s="72">
        <v>201595</v>
      </c>
      <c r="J11587" s="72">
        <v>158539</v>
      </c>
      <c r="K11587" s="72">
        <v>169916</v>
      </c>
      <c r="L11587" s="72">
        <v>200130</v>
      </c>
      <c r="M11587" s="72">
        <v>170820</v>
      </c>
      <c r="N11587" s="72">
        <v>200922</v>
      </c>
      <c r="O11587" s="72">
        <v>190046</v>
      </c>
      <c r="P11587" s="72">
        <v>210629</v>
      </c>
    </row>
    <row r="11588" spans="1:16" hidden="1">
      <c r="A11588" s="72" t="s">
        <v>2127</v>
      </c>
      <c r="B11588" s="72" t="s">
        <v>3563</v>
      </c>
      <c r="C11588" s="72" t="s">
        <v>2106</v>
      </c>
      <c r="D11588" s="72">
        <v>5632</v>
      </c>
      <c r="E11588" s="72">
        <v>9600</v>
      </c>
      <c r="F11588" s="72">
        <v>9400</v>
      </c>
      <c r="G11588" s="72">
        <v>5124</v>
      </c>
      <c r="H11588" s="72">
        <v>5851</v>
      </c>
      <c r="I11588" s="72">
        <v>5828</v>
      </c>
      <c r="J11588" s="72">
        <v>4605</v>
      </c>
      <c r="K11588" s="72">
        <v>4048</v>
      </c>
      <c r="L11588" s="72">
        <v>4849</v>
      </c>
      <c r="M11588" s="72">
        <v>5006</v>
      </c>
      <c r="N11588" s="72">
        <v>3105</v>
      </c>
      <c r="O11588" s="72">
        <v>14003</v>
      </c>
      <c r="P11588" s="72">
        <v>18046</v>
      </c>
    </row>
    <row r="11589" spans="1:16" hidden="1">
      <c r="A11589" s="72" t="s">
        <v>2127</v>
      </c>
      <c r="B11589" s="72" t="s">
        <v>3563</v>
      </c>
      <c r="C11589" s="72" t="s">
        <v>2107</v>
      </c>
      <c r="D11589" s="72">
        <v>39</v>
      </c>
      <c r="E11589" s="72">
        <v>40</v>
      </c>
      <c r="F11589" s="72">
        <v>40</v>
      </c>
      <c r="G11589" s="72">
        <v>40</v>
      </c>
      <c r="H11589" s="72">
        <v>44</v>
      </c>
      <c r="I11589" s="72">
        <v>44</v>
      </c>
      <c r="J11589" s="72">
        <v>44</v>
      </c>
      <c r="K11589" s="72">
        <v>44</v>
      </c>
      <c r="L11589" s="72">
        <v>44</v>
      </c>
      <c r="M11589" s="72">
        <v>45</v>
      </c>
      <c r="N11589" s="72">
        <v>45</v>
      </c>
      <c r="O11589" s="72">
        <v>45</v>
      </c>
      <c r="P11589" s="72">
        <v>45</v>
      </c>
    </row>
    <row r="11590" spans="1:16" hidden="1">
      <c r="A11590" s="72" t="s">
        <v>2127</v>
      </c>
      <c r="B11590" s="72" t="s">
        <v>3563</v>
      </c>
      <c r="C11590" s="72" t="s">
        <v>2108</v>
      </c>
      <c r="D11590" s="72">
        <v>65130</v>
      </c>
      <c r="E11590" s="72">
        <v>98580</v>
      </c>
      <c r="F11590" s="72">
        <v>89374</v>
      </c>
      <c r="G11590" s="72">
        <v>53588</v>
      </c>
      <c r="H11590" s="72">
        <v>58844</v>
      </c>
      <c r="I11590" s="72">
        <v>60399</v>
      </c>
      <c r="J11590" s="72">
        <v>45570</v>
      </c>
      <c r="K11590" s="72">
        <v>41905</v>
      </c>
      <c r="L11590" s="72">
        <v>49976</v>
      </c>
      <c r="M11590" s="72">
        <v>50837</v>
      </c>
      <c r="N11590" s="72">
        <v>41750</v>
      </c>
      <c r="O11590" s="72">
        <v>249131</v>
      </c>
      <c r="P11590" s="72">
        <v>79124</v>
      </c>
    </row>
    <row r="11591" spans="1:16" hidden="1">
      <c r="A11591" s="72" t="s">
        <v>2127</v>
      </c>
      <c r="B11591" s="72" t="s">
        <v>3563</v>
      </c>
      <c r="C11591" s="72" t="s">
        <v>2109</v>
      </c>
      <c r="D11591" s="72">
        <v>26354</v>
      </c>
      <c r="E11591" s="72">
        <v>30792</v>
      </c>
      <c r="F11591" s="72">
        <v>27359</v>
      </c>
      <c r="G11591" s="72">
        <v>35792</v>
      </c>
      <c r="H11591" s="72">
        <v>22475</v>
      </c>
      <c r="I11591" s="72">
        <v>16987</v>
      </c>
      <c r="J11591" s="72">
        <v>33116</v>
      </c>
      <c r="K11591" s="72">
        <v>35832</v>
      </c>
      <c r="L11591" s="72">
        <v>31937</v>
      </c>
      <c r="M11591" s="72">
        <v>40639</v>
      </c>
      <c r="N11591" s="72">
        <v>26707</v>
      </c>
      <c r="O11591" s="72">
        <v>31228</v>
      </c>
      <c r="P11591" s="72">
        <v>25521</v>
      </c>
    </row>
    <row r="11592" spans="1:16" hidden="1">
      <c r="A11592" s="72" t="s">
        <v>2127</v>
      </c>
      <c r="B11592" s="72" t="s">
        <v>3563</v>
      </c>
      <c r="C11592" s="72" t="s">
        <v>2110</v>
      </c>
      <c r="D11592" s="72">
        <v>2</v>
      </c>
      <c r="E11592" s="72">
        <v>2</v>
      </c>
      <c r="F11592" s="72">
        <v>2</v>
      </c>
      <c r="G11592" s="72">
        <v>2</v>
      </c>
      <c r="H11592" s="72">
        <v>2</v>
      </c>
      <c r="I11592" s="72">
        <v>2</v>
      </c>
      <c r="J11592" s="72">
        <v>2</v>
      </c>
      <c r="K11592" s="72">
        <v>2</v>
      </c>
      <c r="L11592" s="72">
        <v>2</v>
      </c>
      <c r="M11592" s="72">
        <v>2</v>
      </c>
      <c r="N11592" s="72">
        <v>2</v>
      </c>
      <c r="O11592" s="72">
        <v>2</v>
      </c>
      <c r="P11592" s="72">
        <v>2</v>
      </c>
    </row>
    <row r="11593" spans="1:16" hidden="1">
      <c r="A11593" s="72" t="s">
        <v>2127</v>
      </c>
      <c r="B11593" s="72" t="s">
        <v>3563</v>
      </c>
      <c r="C11593" s="72" t="s">
        <v>2111</v>
      </c>
      <c r="D11593" s="72">
        <v>283651</v>
      </c>
      <c r="E11593" s="72">
        <v>256837</v>
      </c>
      <c r="F11593" s="72">
        <v>182716</v>
      </c>
      <c r="G11593" s="72">
        <v>243431</v>
      </c>
      <c r="H11593" s="72">
        <v>278687</v>
      </c>
      <c r="I11593" s="72">
        <v>176058</v>
      </c>
      <c r="J11593" s="72">
        <v>218853</v>
      </c>
      <c r="K11593" s="72">
        <v>317409</v>
      </c>
      <c r="L11593" s="72">
        <v>246486</v>
      </c>
      <c r="M11593" s="72">
        <v>328600</v>
      </c>
      <c r="N11593" s="72">
        <v>212311</v>
      </c>
      <c r="O11593" s="72">
        <v>422733</v>
      </c>
      <c r="P11593" s="72">
        <v>381738</v>
      </c>
    </row>
    <row r="11594" spans="1:16" hidden="1">
      <c r="A11594" s="72" t="s">
        <v>2129</v>
      </c>
      <c r="B11594" s="72" t="s">
        <v>3564</v>
      </c>
      <c r="C11594" s="72" t="s">
        <v>2103</v>
      </c>
      <c r="D11594" s="72">
        <v>22860</v>
      </c>
      <c r="E11594" s="72">
        <v>18949</v>
      </c>
      <c r="F11594" s="72">
        <v>14977</v>
      </c>
      <c r="G11594" s="72">
        <v>21555</v>
      </c>
      <c r="H11594" s="72">
        <v>21223</v>
      </c>
      <c r="I11594" s="72">
        <v>21397</v>
      </c>
      <c r="J11594" s="72">
        <v>16240</v>
      </c>
      <c r="K11594" s="72">
        <v>15159</v>
      </c>
      <c r="L11594" s="72">
        <v>19241</v>
      </c>
      <c r="M11594" s="72">
        <v>18510</v>
      </c>
      <c r="N11594" s="72">
        <v>15876</v>
      </c>
      <c r="O11594" s="72">
        <v>17520</v>
      </c>
      <c r="P11594" s="72">
        <v>17004</v>
      </c>
    </row>
    <row r="11595" spans="1:16" hidden="1">
      <c r="A11595" s="72" t="s">
        <v>2129</v>
      </c>
      <c r="B11595" s="72" t="s">
        <v>3564</v>
      </c>
      <c r="C11595" s="72" t="s">
        <v>2104</v>
      </c>
      <c r="D11595" s="72">
        <v>337</v>
      </c>
      <c r="E11595" s="72">
        <v>339</v>
      </c>
      <c r="F11595" s="72">
        <v>333</v>
      </c>
      <c r="G11595" s="72">
        <v>334</v>
      </c>
      <c r="H11595" s="72">
        <v>335</v>
      </c>
      <c r="I11595" s="72">
        <v>330</v>
      </c>
      <c r="J11595" s="72">
        <v>326</v>
      </c>
      <c r="K11595" s="72">
        <v>325</v>
      </c>
      <c r="L11595" s="72">
        <v>325</v>
      </c>
      <c r="M11595" s="72">
        <v>325</v>
      </c>
      <c r="N11595" s="72">
        <v>321</v>
      </c>
      <c r="O11595" s="72">
        <v>310</v>
      </c>
      <c r="P11595" s="72">
        <v>322</v>
      </c>
    </row>
    <row r="11596" spans="1:16" hidden="1">
      <c r="A11596" s="72" t="s">
        <v>2129</v>
      </c>
      <c r="B11596" s="72" t="s">
        <v>3564</v>
      </c>
      <c r="C11596" s="72" t="s">
        <v>2105</v>
      </c>
      <c r="D11596" s="72">
        <v>223535</v>
      </c>
      <c r="E11596" s="72">
        <v>240805</v>
      </c>
      <c r="F11596" s="72">
        <v>212582</v>
      </c>
      <c r="G11596" s="72">
        <v>246433</v>
      </c>
      <c r="H11596" s="72">
        <v>256653</v>
      </c>
      <c r="I11596" s="72">
        <v>264639</v>
      </c>
      <c r="J11596" s="72">
        <v>208947</v>
      </c>
      <c r="K11596" s="72">
        <v>207480</v>
      </c>
      <c r="L11596" s="72">
        <v>249665</v>
      </c>
      <c r="M11596" s="72">
        <v>241707</v>
      </c>
      <c r="N11596" s="72">
        <v>212033</v>
      </c>
      <c r="O11596" s="72">
        <v>246002</v>
      </c>
      <c r="P11596" s="72">
        <v>263973</v>
      </c>
    </row>
    <row r="11597" spans="1:16" hidden="1">
      <c r="A11597" s="72" t="s">
        <v>2129</v>
      </c>
      <c r="B11597" s="72" t="s">
        <v>3564</v>
      </c>
      <c r="C11597" s="72" t="s">
        <v>2106</v>
      </c>
      <c r="D11597" s="72">
        <v>9581</v>
      </c>
      <c r="E11597" s="72">
        <v>8632</v>
      </c>
      <c r="F11597" s="72">
        <v>7076</v>
      </c>
      <c r="G11597" s="72">
        <v>10057</v>
      </c>
      <c r="H11597" s="72">
        <v>10145</v>
      </c>
      <c r="I11597" s="72">
        <v>10611</v>
      </c>
      <c r="J11597" s="72">
        <v>7755</v>
      </c>
      <c r="K11597" s="72">
        <v>6940</v>
      </c>
      <c r="L11597" s="72">
        <v>8103</v>
      </c>
      <c r="M11597" s="72">
        <v>7333</v>
      </c>
      <c r="N11597" s="72">
        <v>5947</v>
      </c>
      <c r="O11597" s="72">
        <v>6889</v>
      </c>
      <c r="P11597" s="72">
        <v>4815</v>
      </c>
    </row>
    <row r="11598" spans="1:16" hidden="1">
      <c r="A11598" s="72" t="s">
        <v>2129</v>
      </c>
      <c r="B11598" s="72" t="s">
        <v>3564</v>
      </c>
      <c r="C11598" s="72" t="s">
        <v>2107</v>
      </c>
      <c r="D11598" s="72">
        <v>61</v>
      </c>
      <c r="E11598" s="72">
        <v>59</v>
      </c>
      <c r="F11598" s="72">
        <v>62</v>
      </c>
      <c r="G11598" s="72">
        <v>61</v>
      </c>
      <c r="H11598" s="72">
        <v>64</v>
      </c>
      <c r="I11598" s="72">
        <v>62</v>
      </c>
      <c r="J11598" s="72">
        <v>59</v>
      </c>
      <c r="K11598" s="72">
        <v>58</v>
      </c>
      <c r="L11598" s="72">
        <v>58</v>
      </c>
      <c r="M11598" s="72">
        <v>58</v>
      </c>
      <c r="N11598" s="72">
        <v>59</v>
      </c>
      <c r="O11598" s="72">
        <v>56</v>
      </c>
      <c r="P11598" s="72">
        <v>53</v>
      </c>
    </row>
    <row r="11599" spans="1:16" hidden="1">
      <c r="A11599" s="72" t="s">
        <v>2129</v>
      </c>
      <c r="B11599" s="72" t="s">
        <v>3564</v>
      </c>
      <c r="C11599" s="72" t="s">
        <v>2108</v>
      </c>
      <c r="D11599" s="72">
        <v>100763</v>
      </c>
      <c r="E11599" s="72">
        <v>99169</v>
      </c>
      <c r="F11599" s="72">
        <v>90482</v>
      </c>
      <c r="G11599" s="72">
        <v>103518</v>
      </c>
      <c r="H11599" s="72">
        <v>111645</v>
      </c>
      <c r="I11599" s="72">
        <v>120936</v>
      </c>
      <c r="J11599" s="72">
        <v>89802</v>
      </c>
      <c r="K11599" s="72">
        <v>87706</v>
      </c>
      <c r="L11599" s="72">
        <v>98614</v>
      </c>
      <c r="M11599" s="72">
        <v>90043</v>
      </c>
      <c r="N11599" s="72">
        <v>74132</v>
      </c>
      <c r="O11599" s="72">
        <v>90125</v>
      </c>
      <c r="P11599" s="72">
        <v>74255</v>
      </c>
    </row>
    <row r="11600" spans="1:16" hidden="1">
      <c r="A11600" s="72" t="s">
        <v>2129</v>
      </c>
      <c r="B11600" s="72" t="s">
        <v>3564</v>
      </c>
      <c r="C11600" s="72" t="s">
        <v>2109</v>
      </c>
      <c r="P11600" s="72">
        <v>2311</v>
      </c>
    </row>
    <row r="11601" spans="1:16" hidden="1">
      <c r="A11601" s="72" t="s">
        <v>2129</v>
      </c>
      <c r="B11601" s="72" t="s">
        <v>3564</v>
      </c>
      <c r="C11601" s="72" t="s">
        <v>2110</v>
      </c>
      <c r="P11601" s="72">
        <v>3</v>
      </c>
    </row>
    <row r="11602" spans="1:16" hidden="1">
      <c r="A11602" s="72" t="s">
        <v>2129</v>
      </c>
      <c r="B11602" s="72" t="s">
        <v>3564</v>
      </c>
      <c r="C11602" s="72" t="s">
        <v>2111</v>
      </c>
      <c r="P11602" s="72">
        <v>30158</v>
      </c>
    </row>
    <row r="11603" spans="1:16" hidden="1">
      <c r="A11603" s="72" t="s">
        <v>2112</v>
      </c>
      <c r="B11603" s="72" t="s">
        <v>3565</v>
      </c>
      <c r="C11603" s="72" t="s">
        <v>2103</v>
      </c>
      <c r="D11603" s="72">
        <v>19224</v>
      </c>
      <c r="E11603" s="72">
        <v>15995</v>
      </c>
      <c r="F11603" s="72">
        <v>11624</v>
      </c>
      <c r="G11603" s="72">
        <v>13905</v>
      </c>
      <c r="H11603" s="72">
        <v>16153</v>
      </c>
      <c r="I11603" s="72">
        <v>14406</v>
      </c>
      <c r="J11603" s="72">
        <v>10773</v>
      </c>
      <c r="K11603" s="72">
        <v>9988</v>
      </c>
      <c r="L11603" s="72">
        <v>12315</v>
      </c>
      <c r="M11603" s="72">
        <v>11609</v>
      </c>
      <c r="N11603" s="72">
        <v>13444</v>
      </c>
      <c r="O11603" s="72">
        <v>14099</v>
      </c>
      <c r="P11603" s="72">
        <v>12190</v>
      </c>
    </row>
    <row r="11604" spans="1:16" hidden="1">
      <c r="A11604" s="72" t="s">
        <v>2112</v>
      </c>
      <c r="B11604" s="72" t="s">
        <v>3565</v>
      </c>
      <c r="C11604" s="72" t="s">
        <v>2104</v>
      </c>
      <c r="D11604" s="72">
        <v>405</v>
      </c>
      <c r="E11604" s="72">
        <v>407</v>
      </c>
      <c r="F11604" s="72">
        <v>399</v>
      </c>
      <c r="G11604" s="72">
        <v>392</v>
      </c>
      <c r="H11604" s="72">
        <v>386</v>
      </c>
      <c r="I11604" s="72">
        <v>379</v>
      </c>
      <c r="J11604" s="72">
        <v>381</v>
      </c>
      <c r="K11604" s="72">
        <v>389</v>
      </c>
      <c r="L11604" s="72">
        <v>390</v>
      </c>
      <c r="M11604" s="72">
        <v>397</v>
      </c>
      <c r="N11604" s="72">
        <v>397</v>
      </c>
      <c r="O11604" s="72">
        <v>426</v>
      </c>
      <c r="P11604" s="72">
        <v>516</v>
      </c>
    </row>
    <row r="11605" spans="1:16" hidden="1">
      <c r="A11605" s="72" t="s">
        <v>2112</v>
      </c>
      <c r="B11605" s="72" t="s">
        <v>3565</v>
      </c>
      <c r="C11605" s="72" t="s">
        <v>2105</v>
      </c>
      <c r="D11605" s="72">
        <v>254291</v>
      </c>
      <c r="E11605" s="72">
        <v>222444</v>
      </c>
      <c r="F11605" s="72">
        <v>168058</v>
      </c>
      <c r="G11605" s="72">
        <v>168058</v>
      </c>
      <c r="H11605" s="72">
        <v>205415</v>
      </c>
      <c r="I11605" s="72">
        <v>184454</v>
      </c>
      <c r="J11605" s="72">
        <v>150967</v>
      </c>
      <c r="K11605" s="72">
        <v>156568</v>
      </c>
      <c r="L11605" s="72">
        <v>242696</v>
      </c>
      <c r="M11605" s="72">
        <v>220030</v>
      </c>
      <c r="N11605" s="72">
        <v>216006</v>
      </c>
      <c r="O11605" s="72">
        <v>282946</v>
      </c>
      <c r="P11605" s="72">
        <v>274617</v>
      </c>
    </row>
    <row r="11606" spans="1:16" hidden="1">
      <c r="A11606" s="72" t="s">
        <v>2112</v>
      </c>
      <c r="B11606" s="72" t="s">
        <v>3565</v>
      </c>
      <c r="C11606" s="72" t="s">
        <v>2106</v>
      </c>
      <c r="D11606" s="72">
        <v>19100</v>
      </c>
      <c r="E11606" s="72">
        <v>19609</v>
      </c>
      <c r="F11606" s="72">
        <v>13414</v>
      </c>
      <c r="G11606" s="72">
        <v>16369</v>
      </c>
      <c r="H11606" s="72">
        <v>19899</v>
      </c>
      <c r="I11606" s="72">
        <v>21902</v>
      </c>
      <c r="J11606" s="72">
        <v>19969</v>
      </c>
      <c r="K11606" s="72">
        <v>16769</v>
      </c>
      <c r="L11606" s="72">
        <v>17100</v>
      </c>
      <c r="M11606" s="72">
        <v>14762</v>
      </c>
      <c r="N11606" s="72">
        <v>21908</v>
      </c>
      <c r="O11606" s="72">
        <v>16621</v>
      </c>
      <c r="P11606" s="72">
        <v>14459</v>
      </c>
    </row>
    <row r="11607" spans="1:16" hidden="1">
      <c r="A11607" s="72" t="s">
        <v>2112</v>
      </c>
      <c r="B11607" s="72" t="s">
        <v>3565</v>
      </c>
      <c r="C11607" s="72" t="s">
        <v>2107</v>
      </c>
      <c r="D11607" s="72">
        <v>101</v>
      </c>
      <c r="E11607" s="72">
        <v>101</v>
      </c>
      <c r="F11607" s="72">
        <v>99</v>
      </c>
      <c r="G11607" s="72">
        <v>99</v>
      </c>
      <c r="H11607" s="72">
        <v>104</v>
      </c>
      <c r="I11607" s="72">
        <v>104</v>
      </c>
      <c r="J11607" s="72">
        <v>99</v>
      </c>
      <c r="K11607" s="72">
        <v>97</v>
      </c>
      <c r="L11607" s="72">
        <v>94</v>
      </c>
      <c r="M11607" s="72">
        <v>94</v>
      </c>
      <c r="N11607" s="72">
        <v>94</v>
      </c>
      <c r="O11607" s="72">
        <v>95</v>
      </c>
      <c r="P11607" s="72">
        <v>44</v>
      </c>
    </row>
    <row r="11608" spans="1:16" hidden="1">
      <c r="A11608" s="72" t="s">
        <v>2112</v>
      </c>
      <c r="B11608" s="72" t="s">
        <v>3565</v>
      </c>
      <c r="C11608" s="72" t="s">
        <v>2108</v>
      </c>
      <c r="D11608" s="72">
        <v>239587</v>
      </c>
      <c r="E11608" s="72">
        <v>219552</v>
      </c>
      <c r="F11608" s="72">
        <v>142095</v>
      </c>
      <c r="G11608" s="72">
        <v>198650</v>
      </c>
      <c r="H11608" s="72">
        <v>200722</v>
      </c>
      <c r="I11608" s="72">
        <v>212983</v>
      </c>
      <c r="J11608" s="72">
        <v>190613</v>
      </c>
      <c r="K11608" s="72">
        <v>200469</v>
      </c>
      <c r="L11608" s="72">
        <v>263041</v>
      </c>
      <c r="M11608" s="72">
        <v>226755</v>
      </c>
      <c r="N11608" s="72">
        <v>191300</v>
      </c>
      <c r="O11608" s="72">
        <v>111131</v>
      </c>
      <c r="P11608" s="72">
        <v>261310</v>
      </c>
    </row>
    <row r="11609" spans="1:16" hidden="1">
      <c r="A11609" s="72" t="s">
        <v>2112</v>
      </c>
      <c r="B11609" s="72" t="s">
        <v>3565</v>
      </c>
      <c r="C11609" s="72" t="s">
        <v>2109</v>
      </c>
      <c r="E11609" s="72">
        <v>28234</v>
      </c>
      <c r="F11609" s="72">
        <v>23482</v>
      </c>
      <c r="G11609" s="72">
        <v>23984</v>
      </c>
      <c r="H11609" s="72">
        <v>26088</v>
      </c>
      <c r="I11609" s="72">
        <v>23984</v>
      </c>
      <c r="J11609" s="72">
        <v>21649</v>
      </c>
      <c r="K11609" s="72">
        <v>22057</v>
      </c>
      <c r="L11609" s="72">
        <v>17044</v>
      </c>
      <c r="M11609" s="72">
        <v>13643</v>
      </c>
      <c r="N11609" s="72">
        <v>12302</v>
      </c>
      <c r="O11609" s="72">
        <v>7888</v>
      </c>
      <c r="P11609" s="72">
        <v>0</v>
      </c>
    </row>
    <row r="11610" spans="1:16" hidden="1">
      <c r="A11610" s="72" t="s">
        <v>2112</v>
      </c>
      <c r="B11610" s="72" t="s">
        <v>3565</v>
      </c>
      <c r="C11610" s="72" t="s">
        <v>2110</v>
      </c>
      <c r="E11610" s="72">
        <v>1</v>
      </c>
      <c r="F11610" s="72">
        <v>1</v>
      </c>
      <c r="G11610" s="72">
        <v>1</v>
      </c>
      <c r="H11610" s="72">
        <v>1</v>
      </c>
      <c r="I11610" s="72">
        <v>1</v>
      </c>
      <c r="J11610" s="72">
        <v>1</v>
      </c>
      <c r="K11610" s="72">
        <v>1</v>
      </c>
      <c r="L11610" s="72">
        <v>1</v>
      </c>
      <c r="M11610" s="72">
        <v>1</v>
      </c>
      <c r="N11610" s="72">
        <v>1</v>
      </c>
      <c r="O11610" s="72">
        <v>1</v>
      </c>
      <c r="P11610" s="72">
        <v>0</v>
      </c>
    </row>
    <row r="11611" spans="1:16" hidden="1">
      <c r="A11611" s="72" t="s">
        <v>2112</v>
      </c>
      <c r="B11611" s="72" t="s">
        <v>3565</v>
      </c>
      <c r="C11611" s="72" t="s">
        <v>2111</v>
      </c>
      <c r="E11611" s="72">
        <v>183630</v>
      </c>
      <c r="F11611" s="72">
        <v>147229</v>
      </c>
      <c r="G11611" s="72">
        <v>130647</v>
      </c>
      <c r="H11611" s="72">
        <v>169132</v>
      </c>
      <c r="I11611" s="72">
        <v>128992</v>
      </c>
      <c r="J11611" s="72">
        <v>105627</v>
      </c>
      <c r="K11611" s="72">
        <v>114175</v>
      </c>
      <c r="L11611" s="72">
        <v>87276</v>
      </c>
      <c r="M11611" s="72">
        <v>68694</v>
      </c>
      <c r="N11611" s="72">
        <v>49512</v>
      </c>
      <c r="O11611" s="72">
        <v>40758</v>
      </c>
      <c r="P11611" s="72">
        <v>0</v>
      </c>
    </row>
    <row r="11612" spans="1:16" hidden="1">
      <c r="A11612" s="72" t="s">
        <v>2114</v>
      </c>
      <c r="B11612" s="72" t="s">
        <v>3566</v>
      </c>
      <c r="C11612" s="72" t="s">
        <v>2103</v>
      </c>
      <c r="D11612" s="72">
        <v>42519</v>
      </c>
      <c r="E11612" s="72">
        <v>40654</v>
      </c>
      <c r="F11612" s="72">
        <v>37895</v>
      </c>
      <c r="G11612" s="72">
        <v>40004</v>
      </c>
      <c r="H11612" s="72">
        <v>38932</v>
      </c>
      <c r="I11612" s="72">
        <v>36610</v>
      </c>
      <c r="J11612" s="72">
        <v>36065</v>
      </c>
      <c r="K11612" s="72">
        <v>33973</v>
      </c>
      <c r="L11612" s="72">
        <v>38412</v>
      </c>
      <c r="M11612" s="72">
        <v>40073</v>
      </c>
      <c r="N11612" s="72">
        <v>41287</v>
      </c>
      <c r="O11612" s="72">
        <v>37767</v>
      </c>
      <c r="P11612" s="72">
        <v>38235</v>
      </c>
    </row>
    <row r="11613" spans="1:16" hidden="1">
      <c r="A11613" s="72" t="s">
        <v>2114</v>
      </c>
      <c r="B11613" s="72" t="s">
        <v>3566</v>
      </c>
      <c r="C11613" s="72" t="s">
        <v>2104</v>
      </c>
      <c r="D11613" s="72">
        <v>1230</v>
      </c>
      <c r="E11613" s="72">
        <v>1228</v>
      </c>
      <c r="F11613" s="72">
        <v>1215</v>
      </c>
      <c r="G11613" s="72">
        <v>1207</v>
      </c>
      <c r="H11613" s="72">
        <v>1122</v>
      </c>
      <c r="I11613" s="72">
        <v>1202</v>
      </c>
      <c r="J11613" s="72">
        <v>1198</v>
      </c>
      <c r="K11613" s="72">
        <v>1187</v>
      </c>
      <c r="L11613" s="72">
        <v>1189</v>
      </c>
      <c r="M11613" s="72">
        <v>1184</v>
      </c>
      <c r="N11613" s="72">
        <v>1178</v>
      </c>
      <c r="O11613" s="72">
        <v>1180</v>
      </c>
      <c r="P11613" s="72">
        <v>1176</v>
      </c>
    </row>
    <row r="11614" spans="1:16" hidden="1">
      <c r="A11614" s="72" t="s">
        <v>2114</v>
      </c>
      <c r="B11614" s="72" t="s">
        <v>3566</v>
      </c>
      <c r="C11614" s="72" t="s">
        <v>2105</v>
      </c>
      <c r="D11614" s="72">
        <v>516585</v>
      </c>
      <c r="E11614" s="72">
        <v>499803</v>
      </c>
      <c r="F11614" s="72">
        <v>429049</v>
      </c>
      <c r="G11614" s="72">
        <v>434800</v>
      </c>
      <c r="H11614" s="72">
        <v>415686</v>
      </c>
      <c r="I11614" s="72">
        <v>383145</v>
      </c>
      <c r="J11614" s="72">
        <v>360013</v>
      </c>
      <c r="K11614" s="72">
        <v>365181</v>
      </c>
      <c r="L11614" s="72">
        <v>371406</v>
      </c>
      <c r="M11614" s="72">
        <v>393387</v>
      </c>
      <c r="N11614" s="72">
        <v>386593</v>
      </c>
      <c r="O11614" s="72">
        <v>439226</v>
      </c>
      <c r="P11614" s="72">
        <v>537127</v>
      </c>
    </row>
    <row r="11615" spans="1:16" hidden="1">
      <c r="A11615" s="72" t="s">
        <v>2114</v>
      </c>
      <c r="B11615" s="72" t="s">
        <v>3566</v>
      </c>
      <c r="C11615" s="72" t="s">
        <v>2106</v>
      </c>
      <c r="D11615" s="72">
        <v>41373</v>
      </c>
      <c r="E11615" s="72">
        <v>40206</v>
      </c>
      <c r="F11615" s="72">
        <v>38531</v>
      </c>
      <c r="G11615" s="72">
        <v>44341</v>
      </c>
      <c r="H11615" s="72">
        <v>43129</v>
      </c>
      <c r="I11615" s="72">
        <v>41303</v>
      </c>
      <c r="J11615" s="72">
        <v>40187</v>
      </c>
      <c r="K11615" s="72">
        <v>37490</v>
      </c>
      <c r="L11615" s="72">
        <v>41690</v>
      </c>
      <c r="M11615" s="72">
        <v>42710</v>
      </c>
      <c r="N11615" s="72">
        <v>40365</v>
      </c>
      <c r="O11615" s="72">
        <v>38069</v>
      </c>
      <c r="P11615" s="72">
        <v>39941</v>
      </c>
    </row>
    <row r="11616" spans="1:16" hidden="1">
      <c r="A11616" s="72" t="s">
        <v>2114</v>
      </c>
      <c r="B11616" s="72" t="s">
        <v>3566</v>
      </c>
      <c r="C11616" s="72" t="s">
        <v>2107</v>
      </c>
      <c r="D11616" s="72">
        <v>233</v>
      </c>
      <c r="E11616" s="72">
        <v>231</v>
      </c>
      <c r="F11616" s="72">
        <v>227</v>
      </c>
      <c r="G11616" s="72">
        <v>225</v>
      </c>
      <c r="H11616" s="72">
        <v>224</v>
      </c>
      <c r="I11616" s="72">
        <v>233</v>
      </c>
      <c r="J11616" s="72">
        <v>235</v>
      </c>
      <c r="K11616" s="72">
        <v>234</v>
      </c>
      <c r="L11616" s="72">
        <v>233</v>
      </c>
      <c r="M11616" s="72">
        <v>233</v>
      </c>
      <c r="N11616" s="72">
        <v>232</v>
      </c>
      <c r="O11616" s="72">
        <v>231</v>
      </c>
      <c r="P11616" s="72">
        <v>230</v>
      </c>
    </row>
    <row r="11617" spans="1:16" hidden="1">
      <c r="A11617" s="72" t="s">
        <v>2114</v>
      </c>
      <c r="B11617" s="72" t="s">
        <v>3566</v>
      </c>
      <c r="C11617" s="72" t="s">
        <v>2108</v>
      </c>
      <c r="D11617" s="72">
        <v>408670</v>
      </c>
      <c r="E11617" s="72">
        <v>394279</v>
      </c>
      <c r="F11617" s="72">
        <v>349079</v>
      </c>
      <c r="G11617" s="72">
        <v>382121</v>
      </c>
      <c r="H11617" s="72">
        <v>406220</v>
      </c>
      <c r="I11617" s="72">
        <v>331049</v>
      </c>
      <c r="J11617" s="72">
        <v>299759</v>
      </c>
      <c r="K11617" s="72">
        <v>303583</v>
      </c>
      <c r="L11617" s="72">
        <v>306404</v>
      </c>
      <c r="M11617" s="72">
        <v>320972</v>
      </c>
      <c r="N11617" s="72">
        <v>297548</v>
      </c>
      <c r="O11617" s="72">
        <v>346223</v>
      </c>
      <c r="P11617" s="72">
        <v>468513</v>
      </c>
    </row>
    <row r="11618" spans="1:16" hidden="1">
      <c r="A11618" s="72" t="s">
        <v>2147</v>
      </c>
      <c r="B11618" s="72" t="s">
        <v>3567</v>
      </c>
      <c r="C11618" s="72" t="s">
        <v>2103</v>
      </c>
      <c r="E11618" s="72">
        <v>25374</v>
      </c>
      <c r="F11618" s="72">
        <v>20846</v>
      </c>
      <c r="G11618" s="72">
        <v>24253</v>
      </c>
      <c r="H11618" s="72">
        <v>26540</v>
      </c>
      <c r="I11618" s="72">
        <v>28158</v>
      </c>
    </row>
    <row r="11619" spans="1:16" hidden="1">
      <c r="A11619" s="72" t="s">
        <v>2147</v>
      </c>
      <c r="B11619" s="72" t="s">
        <v>3567</v>
      </c>
      <c r="C11619" s="72" t="s">
        <v>2104</v>
      </c>
      <c r="E11619" s="72">
        <v>339</v>
      </c>
      <c r="F11619" s="72">
        <v>325</v>
      </c>
      <c r="G11619" s="72">
        <v>335</v>
      </c>
      <c r="H11619" s="72">
        <v>335</v>
      </c>
      <c r="I11619" s="72">
        <v>326</v>
      </c>
    </row>
    <row r="11620" spans="1:16" hidden="1">
      <c r="A11620" s="72" t="s">
        <v>2147</v>
      </c>
      <c r="B11620" s="72" t="s">
        <v>3567</v>
      </c>
      <c r="C11620" s="72" t="s">
        <v>2105</v>
      </c>
      <c r="E11620" s="72">
        <v>228368</v>
      </c>
      <c r="F11620" s="72">
        <v>192725</v>
      </c>
      <c r="G11620" s="72">
        <v>218274</v>
      </c>
      <c r="H11620" s="72">
        <v>238857</v>
      </c>
      <c r="I11620" s="72">
        <v>253423</v>
      </c>
    </row>
    <row r="11621" spans="1:16" hidden="1">
      <c r="A11621" s="72" t="s">
        <v>2147</v>
      </c>
      <c r="B11621" s="72" t="s">
        <v>3567</v>
      </c>
      <c r="C11621" s="72" t="s">
        <v>2106</v>
      </c>
      <c r="E11621" s="72">
        <v>536</v>
      </c>
      <c r="F11621" s="72">
        <v>554</v>
      </c>
      <c r="G11621" s="72">
        <v>2547</v>
      </c>
      <c r="H11621" s="72">
        <v>3330</v>
      </c>
      <c r="I11621" s="72">
        <v>3520</v>
      </c>
    </row>
    <row r="11622" spans="1:16" hidden="1">
      <c r="A11622" s="72" t="s">
        <v>2147</v>
      </c>
      <c r="B11622" s="72" t="s">
        <v>3567</v>
      </c>
      <c r="C11622" s="72" t="s">
        <v>2107</v>
      </c>
      <c r="E11622" s="72">
        <v>3</v>
      </c>
      <c r="F11622" s="72">
        <v>3</v>
      </c>
      <c r="G11622" s="72">
        <v>3</v>
      </c>
      <c r="H11622" s="72">
        <v>3</v>
      </c>
      <c r="I11622" s="72">
        <v>3</v>
      </c>
    </row>
    <row r="11623" spans="1:16" hidden="1">
      <c r="A11623" s="72" t="s">
        <v>2147</v>
      </c>
      <c r="B11623" s="72" t="s">
        <v>3567</v>
      </c>
      <c r="C11623" s="72" t="s">
        <v>2108</v>
      </c>
      <c r="E11623" s="72">
        <v>4824</v>
      </c>
      <c r="F11623" s="72">
        <v>5850</v>
      </c>
      <c r="G11623" s="72">
        <v>22926</v>
      </c>
      <c r="H11623" s="72">
        <v>29968</v>
      </c>
      <c r="I11623" s="72">
        <v>31682</v>
      </c>
    </row>
    <row r="11624" spans="1:16" hidden="1">
      <c r="A11624" s="72" t="s">
        <v>2147</v>
      </c>
      <c r="B11624" s="72" t="s">
        <v>3567</v>
      </c>
      <c r="C11624" s="72" t="s">
        <v>2109</v>
      </c>
      <c r="I11624" s="72">
        <v>4064</v>
      </c>
    </row>
    <row r="11625" spans="1:16" hidden="1">
      <c r="A11625" s="72" t="s">
        <v>2147</v>
      </c>
      <c r="B11625" s="72" t="s">
        <v>3567</v>
      </c>
      <c r="C11625" s="72" t="s">
        <v>2110</v>
      </c>
      <c r="I11625" s="72">
        <v>1</v>
      </c>
    </row>
    <row r="11626" spans="1:16" hidden="1">
      <c r="A11626" s="72" t="s">
        <v>2147</v>
      </c>
      <c r="B11626" s="72" t="s">
        <v>3567</v>
      </c>
      <c r="C11626" s="72" t="s">
        <v>2111</v>
      </c>
      <c r="I11626" s="72">
        <v>21742</v>
      </c>
    </row>
    <row r="11627" spans="1:16" hidden="1">
      <c r="A11627" s="72" t="s">
        <v>2121</v>
      </c>
      <c r="B11627" s="72" t="s">
        <v>3568</v>
      </c>
      <c r="C11627" s="72" t="s">
        <v>2103</v>
      </c>
      <c r="D11627" s="72">
        <v>13143</v>
      </c>
      <c r="E11627" s="72">
        <v>10471</v>
      </c>
      <c r="F11627" s="72">
        <v>9223</v>
      </c>
      <c r="G11627" s="72">
        <v>10928</v>
      </c>
      <c r="H11627" s="72">
        <v>12593</v>
      </c>
      <c r="I11627" s="72">
        <v>9227</v>
      </c>
      <c r="J11627" s="72">
        <v>8465</v>
      </c>
      <c r="K11627" s="72">
        <v>8294</v>
      </c>
      <c r="L11627" s="72">
        <v>9691</v>
      </c>
      <c r="M11627" s="72">
        <v>8864</v>
      </c>
      <c r="N11627" s="72">
        <v>6751</v>
      </c>
      <c r="O11627" s="72">
        <v>8852</v>
      </c>
      <c r="P11627" s="72">
        <v>7884</v>
      </c>
    </row>
    <row r="11628" spans="1:16" hidden="1">
      <c r="A11628" s="72" t="s">
        <v>2121</v>
      </c>
      <c r="B11628" s="72" t="s">
        <v>3568</v>
      </c>
      <c r="C11628" s="72" t="s">
        <v>2104</v>
      </c>
      <c r="D11628" s="72">
        <v>516</v>
      </c>
      <c r="E11628" s="72">
        <v>481</v>
      </c>
      <c r="F11628" s="72">
        <v>477</v>
      </c>
      <c r="G11628" s="72">
        <v>493</v>
      </c>
      <c r="H11628" s="72">
        <v>477</v>
      </c>
      <c r="I11628" s="72">
        <v>460</v>
      </c>
      <c r="J11628" s="72">
        <v>458</v>
      </c>
      <c r="K11628" s="72">
        <v>456</v>
      </c>
      <c r="L11628" s="72">
        <v>450</v>
      </c>
      <c r="M11628" s="72">
        <v>449</v>
      </c>
      <c r="N11628" s="72">
        <v>446</v>
      </c>
      <c r="O11628" s="72">
        <v>440</v>
      </c>
      <c r="P11628" s="72">
        <v>437</v>
      </c>
    </row>
    <row r="11629" spans="1:16" hidden="1">
      <c r="A11629" s="72" t="s">
        <v>2121</v>
      </c>
      <c r="B11629" s="72" t="s">
        <v>3568</v>
      </c>
      <c r="C11629" s="72" t="s">
        <v>2105</v>
      </c>
      <c r="D11629" s="72">
        <v>179973</v>
      </c>
      <c r="E11629" s="72">
        <v>152383</v>
      </c>
      <c r="F11629" s="72">
        <v>123497</v>
      </c>
      <c r="G11629" s="72">
        <v>137634</v>
      </c>
      <c r="H11629" s="72">
        <v>158743</v>
      </c>
      <c r="I11629" s="72">
        <v>127588</v>
      </c>
      <c r="J11629" s="72">
        <v>127310</v>
      </c>
      <c r="K11629" s="72">
        <v>135591</v>
      </c>
      <c r="L11629" s="72">
        <v>145290</v>
      </c>
      <c r="M11629" s="72">
        <v>137430</v>
      </c>
      <c r="N11629" s="72">
        <v>119231</v>
      </c>
      <c r="O11629" s="72">
        <v>125210</v>
      </c>
      <c r="P11629" s="72">
        <v>139940</v>
      </c>
    </row>
    <row r="11630" spans="1:16" hidden="1">
      <c r="A11630" s="72" t="s">
        <v>2121</v>
      </c>
      <c r="B11630" s="72" t="s">
        <v>3568</v>
      </c>
      <c r="C11630" s="72" t="s">
        <v>2106</v>
      </c>
      <c r="D11630" s="72">
        <v>13521</v>
      </c>
      <c r="E11630" s="72">
        <v>18401</v>
      </c>
      <c r="F11630" s="72">
        <v>21384</v>
      </c>
      <c r="G11630" s="72">
        <v>22211</v>
      </c>
      <c r="H11630" s="72">
        <v>26430</v>
      </c>
      <c r="I11630" s="72">
        <v>22220</v>
      </c>
      <c r="J11630" s="72">
        <v>25602</v>
      </c>
      <c r="K11630" s="72">
        <v>15015</v>
      </c>
      <c r="L11630" s="72">
        <v>26153</v>
      </c>
      <c r="M11630" s="72">
        <v>15148</v>
      </c>
      <c r="N11630" s="72">
        <v>15476</v>
      </c>
      <c r="O11630" s="72">
        <v>9269</v>
      </c>
      <c r="P11630" s="72">
        <v>8149</v>
      </c>
    </row>
    <row r="11631" spans="1:16" hidden="1">
      <c r="A11631" s="72" t="s">
        <v>2121</v>
      </c>
      <c r="B11631" s="72" t="s">
        <v>3568</v>
      </c>
      <c r="C11631" s="72" t="s">
        <v>2107</v>
      </c>
      <c r="D11631" s="72">
        <v>112</v>
      </c>
      <c r="E11631" s="72">
        <v>110</v>
      </c>
      <c r="F11631" s="72">
        <v>112</v>
      </c>
      <c r="G11631" s="72">
        <v>114</v>
      </c>
      <c r="H11631" s="72">
        <v>120</v>
      </c>
      <c r="I11631" s="72">
        <v>107</v>
      </c>
      <c r="J11631" s="72">
        <v>100</v>
      </c>
      <c r="K11631" s="72">
        <v>100</v>
      </c>
      <c r="L11631" s="72">
        <v>101</v>
      </c>
      <c r="M11631" s="72">
        <v>97</v>
      </c>
      <c r="N11631" s="72">
        <v>92</v>
      </c>
      <c r="O11631" s="72">
        <v>88</v>
      </c>
      <c r="P11631" s="72">
        <v>93</v>
      </c>
    </row>
    <row r="11632" spans="1:16" hidden="1">
      <c r="A11632" s="72" t="s">
        <v>2121</v>
      </c>
      <c r="B11632" s="72" t="s">
        <v>3568</v>
      </c>
      <c r="C11632" s="72" t="s">
        <v>2108</v>
      </c>
      <c r="D11632" s="72">
        <v>161353</v>
      </c>
      <c r="E11632" s="72">
        <v>224104</v>
      </c>
      <c r="F11632" s="72">
        <v>205581</v>
      </c>
      <c r="G11632" s="72">
        <v>226514</v>
      </c>
      <c r="H11632" s="72">
        <v>270023</v>
      </c>
      <c r="I11632" s="72">
        <v>173546</v>
      </c>
      <c r="J11632" s="72">
        <v>183581</v>
      </c>
      <c r="K11632" s="72">
        <v>190205</v>
      </c>
      <c r="L11632" s="72">
        <v>300475</v>
      </c>
      <c r="M11632" s="72">
        <v>170748</v>
      </c>
      <c r="N11632" s="72">
        <v>177155</v>
      </c>
      <c r="O11632" s="72">
        <v>106469</v>
      </c>
      <c r="P11632" s="72">
        <v>129122</v>
      </c>
    </row>
    <row r="11633" spans="1:16" hidden="1">
      <c r="A11633" s="72" t="s">
        <v>2121</v>
      </c>
      <c r="B11633" s="72" t="s">
        <v>3568</v>
      </c>
      <c r="C11633" s="72" t="s">
        <v>2109</v>
      </c>
      <c r="M11633" s="72">
        <v>7681</v>
      </c>
      <c r="N11633" s="72">
        <v>14155</v>
      </c>
      <c r="O11633" s="72">
        <v>23837</v>
      </c>
      <c r="P11633" s="72">
        <v>22713</v>
      </c>
    </row>
    <row r="11634" spans="1:16" hidden="1">
      <c r="A11634" s="72" t="s">
        <v>2121</v>
      </c>
      <c r="B11634" s="72" t="s">
        <v>3568</v>
      </c>
      <c r="C11634" s="72" t="s">
        <v>2110</v>
      </c>
      <c r="M11634" s="72">
        <v>1</v>
      </c>
      <c r="N11634" s="72">
        <v>2</v>
      </c>
      <c r="O11634" s="72">
        <v>2</v>
      </c>
      <c r="P11634" s="72">
        <v>3</v>
      </c>
    </row>
    <row r="11635" spans="1:16" hidden="1">
      <c r="A11635" s="72" t="s">
        <v>2121</v>
      </c>
      <c r="B11635" s="72" t="s">
        <v>3568</v>
      </c>
      <c r="C11635" s="72" t="s">
        <v>2111</v>
      </c>
      <c r="M11635" s="72">
        <v>78157</v>
      </c>
      <c r="N11635" s="72">
        <v>121654</v>
      </c>
      <c r="O11635" s="72">
        <v>259966</v>
      </c>
      <c r="P11635" s="72">
        <v>384253</v>
      </c>
    </row>
    <row r="11636" spans="1:16" hidden="1">
      <c r="A11636" s="72" t="s">
        <v>2148</v>
      </c>
      <c r="B11636" s="72" t="s">
        <v>3569</v>
      </c>
      <c r="C11636" s="72" t="s">
        <v>2103</v>
      </c>
      <c r="D11636" s="72">
        <v>3400</v>
      </c>
      <c r="E11636" s="72">
        <v>2820</v>
      </c>
      <c r="F11636" s="72">
        <v>2400</v>
      </c>
      <c r="G11636" s="72">
        <v>2941</v>
      </c>
      <c r="H11636" s="72">
        <v>3058</v>
      </c>
      <c r="I11636" s="72">
        <v>2532</v>
      </c>
      <c r="J11636" s="72">
        <v>2200</v>
      </c>
      <c r="K11636" s="72">
        <v>1950</v>
      </c>
      <c r="L11636" s="72">
        <v>2065</v>
      </c>
      <c r="M11636" s="72">
        <v>2493</v>
      </c>
      <c r="N11636" s="72">
        <v>2329</v>
      </c>
      <c r="O11636" s="72">
        <v>2411</v>
      </c>
      <c r="P11636" s="72">
        <v>2956</v>
      </c>
    </row>
    <row r="11637" spans="1:16" hidden="1">
      <c r="A11637" s="72" t="s">
        <v>2148</v>
      </c>
      <c r="B11637" s="72" t="s">
        <v>3569</v>
      </c>
      <c r="C11637" s="72" t="s">
        <v>2104</v>
      </c>
      <c r="D11637" s="72">
        <v>74</v>
      </c>
      <c r="E11637" s="72">
        <v>61</v>
      </c>
      <c r="F11637" s="72">
        <v>62</v>
      </c>
      <c r="G11637" s="72">
        <v>64</v>
      </c>
      <c r="H11637" s="72">
        <v>63</v>
      </c>
      <c r="I11637" s="72">
        <v>63</v>
      </c>
      <c r="J11637" s="72">
        <v>54</v>
      </c>
      <c r="K11637" s="72">
        <v>48</v>
      </c>
      <c r="L11637" s="72">
        <v>49</v>
      </c>
      <c r="M11637" s="72">
        <v>46</v>
      </c>
      <c r="N11637" s="72">
        <v>65</v>
      </c>
      <c r="O11637" s="72">
        <v>49</v>
      </c>
      <c r="P11637" s="72">
        <v>51</v>
      </c>
    </row>
    <row r="11638" spans="1:16" hidden="1">
      <c r="A11638" s="72" t="s">
        <v>2148</v>
      </c>
      <c r="B11638" s="72" t="s">
        <v>3569</v>
      </c>
      <c r="C11638" s="72" t="s">
        <v>2105</v>
      </c>
      <c r="D11638" s="72">
        <v>28550</v>
      </c>
      <c r="E11638" s="72">
        <v>23715</v>
      </c>
      <c r="F11638" s="72">
        <v>20500</v>
      </c>
      <c r="G11638" s="72">
        <v>25950</v>
      </c>
      <c r="H11638" s="72">
        <v>26130</v>
      </c>
      <c r="I11638" s="72">
        <v>22855</v>
      </c>
      <c r="J11638" s="72">
        <v>17820</v>
      </c>
      <c r="K11638" s="72">
        <v>15420</v>
      </c>
      <c r="L11638" s="72">
        <v>18560</v>
      </c>
      <c r="M11638" s="72">
        <v>17464</v>
      </c>
      <c r="N11638" s="72">
        <v>14848</v>
      </c>
      <c r="O11638" s="72">
        <v>16156</v>
      </c>
      <c r="P11638" s="72">
        <v>25362</v>
      </c>
    </row>
    <row r="11639" spans="1:16" hidden="1">
      <c r="A11639" s="72" t="s">
        <v>2148</v>
      </c>
      <c r="B11639" s="72" t="s">
        <v>3569</v>
      </c>
      <c r="C11639" s="72" t="s">
        <v>2106</v>
      </c>
      <c r="D11639" s="72">
        <v>490</v>
      </c>
      <c r="E11639" s="72">
        <v>510</v>
      </c>
      <c r="F11639" s="72">
        <v>630</v>
      </c>
      <c r="G11639" s="72">
        <v>655</v>
      </c>
      <c r="H11639" s="72">
        <v>738</v>
      </c>
      <c r="I11639" s="72">
        <v>525</v>
      </c>
      <c r="J11639" s="72">
        <v>800</v>
      </c>
      <c r="K11639" s="72">
        <v>670</v>
      </c>
      <c r="L11639" s="72">
        <v>775</v>
      </c>
      <c r="M11639" s="72">
        <v>834</v>
      </c>
      <c r="N11639" s="72">
        <v>616</v>
      </c>
      <c r="O11639" s="72">
        <v>725</v>
      </c>
      <c r="P11639" s="72">
        <v>371</v>
      </c>
    </row>
    <row r="11640" spans="1:16" hidden="1">
      <c r="A11640" s="72" t="s">
        <v>2148</v>
      </c>
      <c r="B11640" s="72" t="s">
        <v>3569</v>
      </c>
      <c r="C11640" s="72" t="s">
        <v>2107</v>
      </c>
      <c r="D11640" s="72">
        <v>10</v>
      </c>
      <c r="E11640" s="72">
        <v>13</v>
      </c>
      <c r="F11640" s="72">
        <v>17</v>
      </c>
      <c r="G11640" s="72">
        <v>16</v>
      </c>
      <c r="H11640" s="72">
        <v>17</v>
      </c>
      <c r="I11640" s="72">
        <v>16</v>
      </c>
      <c r="J11640" s="72">
        <v>18</v>
      </c>
      <c r="K11640" s="72">
        <v>16</v>
      </c>
      <c r="L11640" s="72">
        <v>15</v>
      </c>
      <c r="M11640" s="72">
        <v>12</v>
      </c>
      <c r="N11640" s="72">
        <v>9</v>
      </c>
      <c r="O11640" s="72">
        <v>15</v>
      </c>
      <c r="P11640" s="72">
        <v>7</v>
      </c>
    </row>
    <row r="11641" spans="1:16" hidden="1">
      <c r="A11641" s="72" t="s">
        <v>2148</v>
      </c>
      <c r="B11641" s="72" t="s">
        <v>3569</v>
      </c>
      <c r="C11641" s="72" t="s">
        <v>2108</v>
      </c>
      <c r="D11641" s="72">
        <v>4742</v>
      </c>
      <c r="E11641" s="72">
        <v>4900</v>
      </c>
      <c r="F11641" s="72">
        <v>5530</v>
      </c>
      <c r="G11641" s="72">
        <v>6200</v>
      </c>
      <c r="H11641" s="72">
        <v>6980</v>
      </c>
      <c r="I11641" s="72">
        <v>7731</v>
      </c>
      <c r="J11641" s="72">
        <v>5900</v>
      </c>
      <c r="K11641" s="72">
        <v>6350</v>
      </c>
      <c r="L11641" s="72">
        <v>6000</v>
      </c>
      <c r="M11641" s="72">
        <v>5399</v>
      </c>
      <c r="N11641" s="72">
        <v>2551</v>
      </c>
      <c r="O11641" s="72">
        <v>3975</v>
      </c>
      <c r="P11641" s="72">
        <v>621</v>
      </c>
    </row>
    <row r="11642" spans="1:16" hidden="1">
      <c r="A11642" s="72" t="s">
        <v>2145</v>
      </c>
      <c r="B11642" s="72" t="s">
        <v>3570</v>
      </c>
      <c r="C11642" s="72" t="s">
        <v>2103</v>
      </c>
      <c r="D11642" s="72">
        <v>697420</v>
      </c>
      <c r="E11642" s="72">
        <v>643878</v>
      </c>
      <c r="F11642" s="72">
        <v>532591</v>
      </c>
      <c r="G11642" s="72">
        <v>641607</v>
      </c>
      <c r="H11642" s="72">
        <v>697929</v>
      </c>
      <c r="I11642" s="72">
        <v>672721</v>
      </c>
      <c r="J11642" s="72">
        <v>528504</v>
      </c>
      <c r="K11642" s="72">
        <v>526157</v>
      </c>
      <c r="L11642" s="72">
        <v>659043</v>
      </c>
      <c r="M11642" s="72">
        <v>581931</v>
      </c>
      <c r="N11642" s="72">
        <v>495499</v>
      </c>
      <c r="O11642" s="72">
        <v>636122</v>
      </c>
      <c r="P11642" s="72">
        <v>550771</v>
      </c>
    </row>
    <row r="11643" spans="1:16" hidden="1">
      <c r="A11643" s="72" t="s">
        <v>2145</v>
      </c>
      <c r="B11643" s="72" t="s">
        <v>3570</v>
      </c>
      <c r="C11643" s="72" t="s">
        <v>2104</v>
      </c>
      <c r="D11643" s="72">
        <v>12624</v>
      </c>
      <c r="E11643" s="72">
        <v>12593</v>
      </c>
      <c r="F11643" s="72">
        <v>12532</v>
      </c>
      <c r="G11643" s="72">
        <v>12578</v>
      </c>
      <c r="H11643" s="72">
        <v>12237</v>
      </c>
      <c r="I11643" s="72">
        <v>12691</v>
      </c>
      <c r="J11643" s="72">
        <v>12674</v>
      </c>
      <c r="K11643" s="72">
        <v>12972</v>
      </c>
      <c r="L11643" s="72">
        <v>12673</v>
      </c>
      <c r="M11643" s="72">
        <v>12626</v>
      </c>
      <c r="N11643" s="72">
        <v>12578</v>
      </c>
      <c r="O11643" s="72">
        <v>12588</v>
      </c>
      <c r="P11643" s="72">
        <v>12634</v>
      </c>
    </row>
    <row r="11644" spans="1:16" hidden="1">
      <c r="A11644" s="72" t="s">
        <v>2145</v>
      </c>
      <c r="B11644" s="72" t="s">
        <v>3570</v>
      </c>
      <c r="C11644" s="72" t="s">
        <v>2105</v>
      </c>
      <c r="D11644" s="72">
        <v>10782371</v>
      </c>
      <c r="E11644" s="72">
        <v>9309159</v>
      </c>
      <c r="F11644" s="72">
        <v>7714110</v>
      </c>
      <c r="G11644" s="72">
        <v>8963128</v>
      </c>
      <c r="H11644" s="72">
        <v>10858881</v>
      </c>
      <c r="I11644" s="72">
        <v>10775690</v>
      </c>
      <c r="J11644" s="72">
        <v>8262698</v>
      </c>
      <c r="K11644" s="72">
        <v>8721909</v>
      </c>
      <c r="L11644" s="72">
        <v>11347177</v>
      </c>
      <c r="M11644" s="72">
        <v>10031205</v>
      </c>
      <c r="N11644" s="72">
        <v>8752510</v>
      </c>
      <c r="O11644" s="72">
        <v>11170052</v>
      </c>
      <c r="P11644" s="72">
        <v>11082078</v>
      </c>
    </row>
    <row r="11645" spans="1:16" hidden="1">
      <c r="A11645" s="72" t="s">
        <v>2145</v>
      </c>
      <c r="B11645" s="72" t="s">
        <v>3570</v>
      </c>
      <c r="C11645" s="72" t="s">
        <v>2106</v>
      </c>
      <c r="D11645" s="72">
        <v>323644</v>
      </c>
      <c r="E11645" s="72">
        <v>328151</v>
      </c>
      <c r="F11645" s="72">
        <v>305923</v>
      </c>
      <c r="G11645" s="72">
        <v>285989</v>
      </c>
      <c r="H11645" s="72">
        <v>327109</v>
      </c>
      <c r="I11645" s="72">
        <v>320861</v>
      </c>
      <c r="J11645" s="72">
        <v>263945</v>
      </c>
      <c r="K11645" s="72">
        <v>266213</v>
      </c>
      <c r="L11645" s="72">
        <v>313834</v>
      </c>
      <c r="M11645" s="72">
        <v>298616</v>
      </c>
      <c r="N11645" s="72">
        <v>254694</v>
      </c>
      <c r="O11645" s="72">
        <v>303113</v>
      </c>
      <c r="P11645" s="72">
        <v>288722</v>
      </c>
    </row>
    <row r="11646" spans="1:16" hidden="1">
      <c r="A11646" s="72" t="s">
        <v>2145</v>
      </c>
      <c r="B11646" s="72" t="s">
        <v>3570</v>
      </c>
      <c r="C11646" s="72" t="s">
        <v>2107</v>
      </c>
      <c r="D11646" s="72">
        <v>1112</v>
      </c>
      <c r="E11646" s="72">
        <v>1107</v>
      </c>
      <c r="F11646" s="72">
        <v>1102</v>
      </c>
      <c r="G11646" s="72">
        <v>1091</v>
      </c>
      <c r="H11646" s="72">
        <v>1076</v>
      </c>
      <c r="I11646" s="72">
        <v>1063</v>
      </c>
      <c r="J11646" s="72">
        <v>1055</v>
      </c>
      <c r="K11646" s="72">
        <v>1001</v>
      </c>
      <c r="L11646" s="72">
        <v>1075</v>
      </c>
      <c r="M11646" s="72">
        <v>1063</v>
      </c>
      <c r="N11646" s="72">
        <v>1060</v>
      </c>
      <c r="O11646" s="72">
        <v>1063</v>
      </c>
      <c r="P11646" s="72">
        <v>1074</v>
      </c>
    </row>
    <row r="11647" spans="1:16" hidden="1">
      <c r="A11647" s="72" t="s">
        <v>2145</v>
      </c>
      <c r="B11647" s="72" t="s">
        <v>3570</v>
      </c>
      <c r="C11647" s="72" t="s">
        <v>2108</v>
      </c>
      <c r="D11647" s="72">
        <v>4455473</v>
      </c>
      <c r="E11647" s="72">
        <v>4110724</v>
      </c>
      <c r="F11647" s="72">
        <v>3624801</v>
      </c>
      <c r="G11647" s="72">
        <v>3278715</v>
      </c>
      <c r="H11647" s="72">
        <v>4055742</v>
      </c>
      <c r="I11647" s="72">
        <v>3986685</v>
      </c>
      <c r="J11647" s="72">
        <v>3038464</v>
      </c>
      <c r="K11647" s="72">
        <v>3335546</v>
      </c>
      <c r="L11647" s="72">
        <v>4188564</v>
      </c>
      <c r="M11647" s="72">
        <v>3727148</v>
      </c>
      <c r="N11647" s="72">
        <v>3080041</v>
      </c>
      <c r="O11647" s="72">
        <v>3914071</v>
      </c>
      <c r="P11647" s="72">
        <v>4361706</v>
      </c>
    </row>
    <row r="11648" spans="1:16" hidden="1">
      <c r="A11648" s="72" t="s">
        <v>2145</v>
      </c>
      <c r="B11648" s="72" t="s">
        <v>3570</v>
      </c>
      <c r="C11648" s="72" t="s">
        <v>2109</v>
      </c>
      <c r="D11648" s="72">
        <v>453061</v>
      </c>
      <c r="E11648" s="72">
        <v>460378</v>
      </c>
      <c r="F11648" s="72">
        <v>458026</v>
      </c>
      <c r="G11648" s="72">
        <v>517520</v>
      </c>
      <c r="H11648" s="72">
        <v>474991</v>
      </c>
      <c r="I11648" s="72">
        <v>470370</v>
      </c>
      <c r="J11648" s="72">
        <v>452221</v>
      </c>
      <c r="K11648" s="72">
        <v>465002</v>
      </c>
      <c r="L11648" s="72">
        <v>510137</v>
      </c>
      <c r="M11648" s="72">
        <v>545779</v>
      </c>
      <c r="N11648" s="72">
        <v>582395</v>
      </c>
      <c r="O11648" s="72">
        <v>614076</v>
      </c>
      <c r="P11648" s="72">
        <v>631165</v>
      </c>
    </row>
    <row r="11649" spans="1:16" hidden="1">
      <c r="A11649" s="72" t="s">
        <v>2145</v>
      </c>
      <c r="B11649" s="72" t="s">
        <v>3570</v>
      </c>
      <c r="C11649" s="72" t="s">
        <v>2110</v>
      </c>
      <c r="D11649" s="72">
        <v>20</v>
      </c>
      <c r="E11649" s="72">
        <v>20</v>
      </c>
      <c r="F11649" s="72">
        <v>20</v>
      </c>
      <c r="G11649" s="72">
        <v>23</v>
      </c>
      <c r="H11649" s="72">
        <v>20</v>
      </c>
      <c r="I11649" s="72">
        <v>20</v>
      </c>
      <c r="J11649" s="72">
        <v>20</v>
      </c>
      <c r="K11649" s="72">
        <v>23</v>
      </c>
      <c r="L11649" s="72">
        <v>22</v>
      </c>
      <c r="M11649" s="72">
        <v>21</v>
      </c>
      <c r="N11649" s="72">
        <v>22</v>
      </c>
      <c r="O11649" s="72">
        <v>21</v>
      </c>
      <c r="P11649" s="72">
        <v>22</v>
      </c>
    </row>
    <row r="11650" spans="1:16" hidden="1">
      <c r="A11650" s="72" t="s">
        <v>2145</v>
      </c>
      <c r="B11650" s="72" t="s">
        <v>3570</v>
      </c>
      <c r="C11650" s="72" t="s">
        <v>2111</v>
      </c>
      <c r="D11650" s="72">
        <v>5045464</v>
      </c>
      <c r="E11650" s="72">
        <v>4620331</v>
      </c>
      <c r="F11650" s="72">
        <v>4166479</v>
      </c>
      <c r="G11650" s="72">
        <v>4213758</v>
      </c>
      <c r="H11650" s="72">
        <v>3992614</v>
      </c>
      <c r="I11650" s="72">
        <v>3996031</v>
      </c>
      <c r="J11650" s="72">
        <v>3228507</v>
      </c>
      <c r="K11650" s="72">
        <v>3874710</v>
      </c>
      <c r="L11650" s="72">
        <v>4165804</v>
      </c>
      <c r="M11650" s="72">
        <v>4157180</v>
      </c>
      <c r="N11650" s="72">
        <v>4172109</v>
      </c>
      <c r="O11650" s="72">
        <v>5066396</v>
      </c>
      <c r="P11650" s="72">
        <v>6860210</v>
      </c>
    </row>
    <row r="11651" spans="1:16" hidden="1">
      <c r="A11651" s="72" t="s">
        <v>2125</v>
      </c>
      <c r="B11651" s="72" t="s">
        <v>3571</v>
      </c>
      <c r="C11651" s="72" t="s">
        <v>2103</v>
      </c>
      <c r="D11651" s="72">
        <v>61251</v>
      </c>
      <c r="E11651" s="72">
        <v>51133</v>
      </c>
      <c r="F11651" s="72">
        <v>42359</v>
      </c>
      <c r="G11651" s="72">
        <v>56991</v>
      </c>
      <c r="H11651" s="72">
        <v>62096</v>
      </c>
      <c r="I11651" s="72">
        <v>49598</v>
      </c>
      <c r="J11651" s="72">
        <v>48858</v>
      </c>
      <c r="K11651" s="72">
        <v>46501</v>
      </c>
      <c r="L11651" s="72">
        <v>62981</v>
      </c>
      <c r="M11651" s="72">
        <v>52870</v>
      </c>
      <c r="N11651" s="72">
        <v>49048</v>
      </c>
      <c r="O11651" s="72">
        <v>48509</v>
      </c>
      <c r="P11651" s="72">
        <v>50518</v>
      </c>
    </row>
    <row r="11652" spans="1:16" hidden="1">
      <c r="A11652" s="72" t="s">
        <v>2125</v>
      </c>
      <c r="B11652" s="72" t="s">
        <v>3571</v>
      </c>
      <c r="C11652" s="72" t="s">
        <v>2104</v>
      </c>
      <c r="D11652" s="72">
        <v>651</v>
      </c>
      <c r="E11652" s="72">
        <v>626</v>
      </c>
      <c r="F11652" s="72">
        <v>644</v>
      </c>
      <c r="G11652" s="72">
        <v>643</v>
      </c>
      <c r="H11652" s="72">
        <v>649</v>
      </c>
      <c r="I11652" s="72">
        <v>627</v>
      </c>
      <c r="J11652" s="72">
        <v>645</v>
      </c>
      <c r="K11652" s="72">
        <v>648</v>
      </c>
      <c r="L11652" s="72">
        <v>669</v>
      </c>
      <c r="M11652" s="72">
        <v>676</v>
      </c>
      <c r="N11652" s="72">
        <v>676</v>
      </c>
      <c r="O11652" s="72">
        <v>682</v>
      </c>
      <c r="P11652" s="72">
        <v>683</v>
      </c>
    </row>
    <row r="11653" spans="1:16" hidden="1">
      <c r="A11653" s="72" t="s">
        <v>2125</v>
      </c>
      <c r="B11653" s="72" t="s">
        <v>3571</v>
      </c>
      <c r="C11653" s="72" t="s">
        <v>2105</v>
      </c>
      <c r="D11653" s="72">
        <v>492865</v>
      </c>
      <c r="E11653" s="72">
        <v>401339</v>
      </c>
      <c r="F11653" s="72">
        <v>298964</v>
      </c>
      <c r="G11653" s="72">
        <v>402049</v>
      </c>
      <c r="H11653" s="72">
        <v>467448</v>
      </c>
      <c r="I11653" s="72">
        <v>315121</v>
      </c>
      <c r="J11653" s="72">
        <v>286125</v>
      </c>
      <c r="K11653" s="72">
        <v>303338</v>
      </c>
      <c r="L11653" s="72">
        <v>413126</v>
      </c>
      <c r="M11653" s="72">
        <v>338869</v>
      </c>
      <c r="N11653" s="72">
        <v>325060</v>
      </c>
      <c r="O11653" s="72">
        <v>703869</v>
      </c>
      <c r="P11653" s="72">
        <v>594266</v>
      </c>
    </row>
    <row r="11654" spans="1:16" hidden="1">
      <c r="A11654" s="72" t="s">
        <v>2125</v>
      </c>
      <c r="B11654" s="72" t="s">
        <v>3571</v>
      </c>
      <c r="C11654" s="72" t="s">
        <v>2106</v>
      </c>
      <c r="D11654" s="72">
        <v>13901</v>
      </c>
      <c r="E11654" s="72">
        <v>12730</v>
      </c>
      <c r="F11654" s="72">
        <v>10625</v>
      </c>
      <c r="G11654" s="72">
        <v>17634</v>
      </c>
      <c r="H11654" s="72">
        <v>17215</v>
      </c>
      <c r="I11654" s="72">
        <v>12912</v>
      </c>
      <c r="J11654" s="72">
        <v>14764</v>
      </c>
      <c r="K11654" s="72">
        <v>14304</v>
      </c>
      <c r="L11654" s="72">
        <v>18755</v>
      </c>
      <c r="M11654" s="72">
        <v>18032</v>
      </c>
      <c r="N11654" s="72">
        <v>15033</v>
      </c>
      <c r="O11654" s="72">
        <v>14413</v>
      </c>
      <c r="P11654" s="72">
        <v>15244</v>
      </c>
    </row>
    <row r="11655" spans="1:16" hidden="1">
      <c r="A11655" s="72" t="s">
        <v>2125</v>
      </c>
      <c r="B11655" s="72" t="s">
        <v>3571</v>
      </c>
      <c r="C11655" s="72" t="s">
        <v>2107</v>
      </c>
      <c r="D11655" s="72">
        <v>87</v>
      </c>
      <c r="E11655" s="72">
        <v>74</v>
      </c>
      <c r="F11655" s="72">
        <v>81</v>
      </c>
      <c r="G11655" s="72">
        <v>81</v>
      </c>
      <c r="H11655" s="72">
        <v>81</v>
      </c>
      <c r="I11655" s="72">
        <v>85</v>
      </c>
      <c r="J11655" s="72">
        <v>91</v>
      </c>
      <c r="K11655" s="72">
        <v>90</v>
      </c>
      <c r="L11655" s="72">
        <v>90</v>
      </c>
      <c r="M11655" s="72">
        <v>91</v>
      </c>
      <c r="N11655" s="72">
        <v>91</v>
      </c>
      <c r="O11655" s="72">
        <v>91</v>
      </c>
      <c r="P11655" s="72">
        <v>93</v>
      </c>
    </row>
    <row r="11656" spans="1:16" hidden="1">
      <c r="A11656" s="72" t="s">
        <v>2125</v>
      </c>
      <c r="B11656" s="72" t="s">
        <v>3571</v>
      </c>
      <c r="C11656" s="72" t="s">
        <v>2108</v>
      </c>
      <c r="D11656" s="72">
        <v>117289</v>
      </c>
      <c r="E11656" s="72">
        <v>99956</v>
      </c>
      <c r="F11656" s="72">
        <v>75024</v>
      </c>
      <c r="G11656" s="72">
        <v>103489</v>
      </c>
      <c r="H11656" s="72">
        <v>126699</v>
      </c>
      <c r="I11656" s="72">
        <v>82360</v>
      </c>
      <c r="J11656" s="72">
        <v>86735</v>
      </c>
      <c r="K11656" s="72">
        <v>93403</v>
      </c>
      <c r="L11656" s="72">
        <v>124818</v>
      </c>
      <c r="M11656" s="72">
        <v>114543</v>
      </c>
      <c r="N11656" s="72">
        <v>94659</v>
      </c>
      <c r="O11656" s="72">
        <v>215895</v>
      </c>
      <c r="P11656" s="72">
        <v>170858</v>
      </c>
    </row>
    <row r="11657" spans="1:16" hidden="1">
      <c r="A11657" s="72" t="s">
        <v>2125</v>
      </c>
      <c r="B11657" s="72" t="s">
        <v>3571</v>
      </c>
      <c r="C11657" s="72" t="s">
        <v>2109</v>
      </c>
      <c r="D11657" s="72">
        <v>4554</v>
      </c>
      <c r="E11657" s="72">
        <v>4160</v>
      </c>
      <c r="F11657" s="72">
        <v>3166</v>
      </c>
      <c r="G11657" s="72">
        <v>5014</v>
      </c>
      <c r="H11657" s="72">
        <v>5855</v>
      </c>
      <c r="I11657" s="72">
        <v>4382</v>
      </c>
      <c r="J11657" s="72">
        <v>377</v>
      </c>
      <c r="K11657" s="72">
        <v>376</v>
      </c>
      <c r="L11657" s="72">
        <v>557</v>
      </c>
      <c r="M11657" s="72">
        <v>426</v>
      </c>
      <c r="N11657" s="72">
        <v>345</v>
      </c>
      <c r="O11657" s="72">
        <v>337</v>
      </c>
      <c r="P11657" s="72">
        <v>391</v>
      </c>
    </row>
    <row r="11658" spans="1:16" hidden="1">
      <c r="A11658" s="72" t="s">
        <v>2125</v>
      </c>
      <c r="B11658" s="72" t="s">
        <v>3571</v>
      </c>
      <c r="C11658" s="72" t="s">
        <v>2110</v>
      </c>
      <c r="D11658" s="72">
        <v>3</v>
      </c>
      <c r="E11658" s="72">
        <v>4</v>
      </c>
      <c r="F11658" s="72">
        <v>5</v>
      </c>
      <c r="G11658" s="72">
        <v>5</v>
      </c>
      <c r="H11658" s="72">
        <v>5</v>
      </c>
      <c r="I11658" s="72">
        <v>5</v>
      </c>
      <c r="J11658" s="72">
        <v>1</v>
      </c>
      <c r="K11658" s="72">
        <v>1</v>
      </c>
      <c r="L11658" s="72">
        <v>1</v>
      </c>
      <c r="M11658" s="72">
        <v>1</v>
      </c>
      <c r="N11658" s="72">
        <v>1</v>
      </c>
      <c r="O11658" s="72">
        <v>1</v>
      </c>
      <c r="P11658" s="72">
        <v>1</v>
      </c>
    </row>
    <row r="11659" spans="1:16" hidden="1">
      <c r="A11659" s="72" t="s">
        <v>2125</v>
      </c>
      <c r="B11659" s="72" t="s">
        <v>3571</v>
      </c>
      <c r="C11659" s="72" t="s">
        <v>2111</v>
      </c>
      <c r="D11659" s="72">
        <v>38397</v>
      </c>
      <c r="E11659" s="72">
        <v>32627</v>
      </c>
      <c r="F11659" s="72">
        <v>21991</v>
      </c>
      <c r="G11659" s="72">
        <v>35349</v>
      </c>
      <c r="H11659" s="72">
        <v>42914</v>
      </c>
      <c r="I11659" s="72">
        <v>27988</v>
      </c>
      <c r="J11659" s="72">
        <v>2205</v>
      </c>
      <c r="K11659" s="72">
        <v>2624</v>
      </c>
      <c r="L11659" s="72">
        <v>3694</v>
      </c>
      <c r="M11659" s="72">
        <v>2784</v>
      </c>
      <c r="N11659" s="72">
        <v>2153</v>
      </c>
      <c r="O11659" s="72">
        <v>4886</v>
      </c>
      <c r="P11659" s="72">
        <v>4335</v>
      </c>
    </row>
    <row r="11660" spans="1:16" hidden="1">
      <c r="A11660" s="72" t="s">
        <v>2122</v>
      </c>
      <c r="B11660" s="72" t="s">
        <v>3572</v>
      </c>
      <c r="C11660" s="72" t="s">
        <v>2103</v>
      </c>
      <c r="D11660" s="72">
        <v>251116</v>
      </c>
      <c r="E11660" s="72">
        <v>220450</v>
      </c>
      <c r="F11660" s="72">
        <v>167665</v>
      </c>
      <c r="G11660" s="72">
        <v>218337</v>
      </c>
      <c r="H11660" s="72">
        <v>221331</v>
      </c>
      <c r="I11660" s="72">
        <v>220519</v>
      </c>
      <c r="J11660" s="72">
        <v>198648</v>
      </c>
      <c r="K11660" s="72">
        <v>192788</v>
      </c>
      <c r="L11660" s="72">
        <v>313485</v>
      </c>
      <c r="M11660" s="72">
        <v>260398</v>
      </c>
      <c r="N11660" s="72">
        <v>245671</v>
      </c>
      <c r="O11660" s="72">
        <v>295359</v>
      </c>
      <c r="P11660" s="72">
        <v>290547</v>
      </c>
    </row>
    <row r="11661" spans="1:16" hidden="1">
      <c r="A11661" s="72" t="s">
        <v>2122</v>
      </c>
      <c r="B11661" s="72" t="s">
        <v>3572</v>
      </c>
      <c r="C11661" s="72" t="s">
        <v>2104</v>
      </c>
      <c r="D11661" s="72">
        <v>4375</v>
      </c>
      <c r="E11661" s="72">
        <v>4385</v>
      </c>
      <c r="F11661" s="72">
        <v>4415</v>
      </c>
      <c r="G11661" s="72">
        <v>4463</v>
      </c>
      <c r="H11661" s="72">
        <v>4534</v>
      </c>
      <c r="I11661" s="72">
        <v>4656</v>
      </c>
      <c r="J11661" s="72">
        <v>4810</v>
      </c>
      <c r="K11661" s="72">
        <v>5008</v>
      </c>
      <c r="L11661" s="72">
        <v>5448</v>
      </c>
      <c r="M11661" s="72">
        <v>5639</v>
      </c>
      <c r="N11661" s="72">
        <v>5836</v>
      </c>
      <c r="O11661" s="72">
        <v>6092</v>
      </c>
      <c r="P11661" s="72">
        <v>6511</v>
      </c>
    </row>
    <row r="11662" spans="1:16" hidden="1">
      <c r="A11662" s="72" t="s">
        <v>2122</v>
      </c>
      <c r="B11662" s="72" t="s">
        <v>3572</v>
      </c>
      <c r="C11662" s="72" t="s">
        <v>2105</v>
      </c>
      <c r="D11662" s="72">
        <v>3659122</v>
      </c>
      <c r="E11662" s="72">
        <v>3232048</v>
      </c>
      <c r="F11662" s="72">
        <v>2511791</v>
      </c>
      <c r="G11662" s="72">
        <v>3222064</v>
      </c>
      <c r="H11662" s="72">
        <v>3718903</v>
      </c>
      <c r="I11662" s="72">
        <v>2835798</v>
      </c>
      <c r="J11662" s="72">
        <v>2901211</v>
      </c>
      <c r="K11662" s="72">
        <v>2792657</v>
      </c>
      <c r="L11662" s="72">
        <v>4217282</v>
      </c>
      <c r="M11662" s="72">
        <v>3780195</v>
      </c>
      <c r="N11662" s="72">
        <v>3645642</v>
      </c>
      <c r="O11662" s="72">
        <v>4354720</v>
      </c>
      <c r="P11662" s="72">
        <v>4861564</v>
      </c>
    </row>
    <row r="11663" spans="1:16" hidden="1">
      <c r="A11663" s="72" t="s">
        <v>2122</v>
      </c>
      <c r="B11663" s="72" t="s">
        <v>3572</v>
      </c>
      <c r="C11663" s="72" t="s">
        <v>2106</v>
      </c>
      <c r="D11663" s="72">
        <v>201133</v>
      </c>
      <c r="E11663" s="72">
        <v>179485</v>
      </c>
      <c r="F11663" s="72">
        <v>179485</v>
      </c>
      <c r="G11663" s="72">
        <v>209622</v>
      </c>
      <c r="H11663" s="72">
        <v>217028</v>
      </c>
      <c r="I11663" s="72">
        <v>207701</v>
      </c>
      <c r="J11663" s="72">
        <v>194992</v>
      </c>
      <c r="K11663" s="72">
        <v>199710</v>
      </c>
      <c r="L11663" s="72">
        <v>261893</v>
      </c>
      <c r="M11663" s="72">
        <v>221585</v>
      </c>
      <c r="N11663" s="72">
        <v>202989</v>
      </c>
      <c r="O11663" s="72">
        <v>234287</v>
      </c>
      <c r="P11663" s="72">
        <v>217160</v>
      </c>
    </row>
    <row r="11664" spans="1:16" hidden="1">
      <c r="A11664" s="72" t="s">
        <v>2122</v>
      </c>
      <c r="B11664" s="72" t="s">
        <v>3572</v>
      </c>
      <c r="C11664" s="72" t="s">
        <v>2107</v>
      </c>
      <c r="D11664" s="72">
        <v>727</v>
      </c>
      <c r="E11664" s="72">
        <v>728</v>
      </c>
      <c r="F11664" s="72">
        <v>717</v>
      </c>
      <c r="G11664" s="72">
        <v>712</v>
      </c>
      <c r="H11664" s="72">
        <v>755</v>
      </c>
      <c r="I11664" s="72">
        <v>755</v>
      </c>
      <c r="J11664" s="72">
        <v>813</v>
      </c>
      <c r="K11664" s="72">
        <v>863</v>
      </c>
      <c r="L11664" s="72">
        <v>865</v>
      </c>
      <c r="M11664" s="72">
        <v>874</v>
      </c>
      <c r="N11664" s="72">
        <v>891</v>
      </c>
      <c r="O11664" s="72">
        <v>906</v>
      </c>
      <c r="P11664" s="72">
        <v>935</v>
      </c>
    </row>
    <row r="11665" spans="1:16" hidden="1">
      <c r="A11665" s="72" t="s">
        <v>2122</v>
      </c>
      <c r="B11665" s="72" t="s">
        <v>3572</v>
      </c>
      <c r="C11665" s="72" t="s">
        <v>2108</v>
      </c>
      <c r="D11665" s="72">
        <v>2517779</v>
      </c>
      <c r="E11665" s="72">
        <v>2208332</v>
      </c>
      <c r="F11665" s="72">
        <v>1843428</v>
      </c>
      <c r="G11665" s="72">
        <v>2375088</v>
      </c>
      <c r="H11665" s="72">
        <v>2785056</v>
      </c>
      <c r="I11665" s="72">
        <v>2258993</v>
      </c>
      <c r="J11665" s="72">
        <v>2308734</v>
      </c>
      <c r="K11665" s="72">
        <v>2304274</v>
      </c>
      <c r="L11665" s="72">
        <v>3026571</v>
      </c>
      <c r="M11665" s="72">
        <v>2651744</v>
      </c>
      <c r="N11665" s="72">
        <v>2451594</v>
      </c>
      <c r="O11665" s="72">
        <v>2913419</v>
      </c>
      <c r="P11665" s="72">
        <v>3217850</v>
      </c>
    </row>
    <row r="11666" spans="1:16" hidden="1">
      <c r="A11666" s="72" t="s">
        <v>2122</v>
      </c>
      <c r="B11666" s="72" t="s">
        <v>3572</v>
      </c>
      <c r="C11666" s="72" t="s">
        <v>2109</v>
      </c>
      <c r="D11666" s="72">
        <v>598396</v>
      </c>
      <c r="E11666" s="72">
        <v>592320</v>
      </c>
      <c r="F11666" s="72">
        <v>592320</v>
      </c>
      <c r="G11666" s="72">
        <v>607491</v>
      </c>
      <c r="H11666" s="72">
        <v>650064</v>
      </c>
      <c r="I11666" s="72">
        <v>651222</v>
      </c>
      <c r="J11666" s="72">
        <v>613759</v>
      </c>
      <c r="K11666" s="72">
        <v>635404</v>
      </c>
      <c r="L11666" s="72">
        <v>629212</v>
      </c>
      <c r="M11666" s="72">
        <v>687857</v>
      </c>
      <c r="N11666" s="72">
        <v>648200</v>
      </c>
      <c r="O11666" s="72">
        <v>606569</v>
      </c>
      <c r="P11666" s="72">
        <v>640761</v>
      </c>
    </row>
    <row r="11667" spans="1:16" hidden="1">
      <c r="A11667" s="72" t="s">
        <v>2122</v>
      </c>
      <c r="B11667" s="72" t="s">
        <v>3572</v>
      </c>
      <c r="C11667" s="72" t="s">
        <v>2110</v>
      </c>
      <c r="D11667" s="72">
        <v>13</v>
      </c>
      <c r="E11667" s="72">
        <v>12</v>
      </c>
      <c r="F11667" s="72">
        <v>12</v>
      </c>
      <c r="G11667" s="72">
        <v>14</v>
      </c>
      <c r="H11667" s="72">
        <v>14</v>
      </c>
      <c r="I11667" s="72">
        <v>14</v>
      </c>
      <c r="J11667" s="72">
        <v>15</v>
      </c>
      <c r="K11667" s="72">
        <v>15</v>
      </c>
      <c r="L11667" s="72">
        <v>11</v>
      </c>
      <c r="M11667" s="72">
        <v>11</v>
      </c>
      <c r="N11667" s="72">
        <v>11</v>
      </c>
      <c r="O11667" s="72">
        <v>8</v>
      </c>
      <c r="P11667" s="72">
        <v>10</v>
      </c>
    </row>
    <row r="11668" spans="1:16" hidden="1">
      <c r="A11668" s="72" t="s">
        <v>2122</v>
      </c>
      <c r="B11668" s="72" t="s">
        <v>3572</v>
      </c>
      <c r="C11668" s="72" t="s">
        <v>2111</v>
      </c>
      <c r="D11668" s="72">
        <v>3770359</v>
      </c>
      <c r="E11668" s="72">
        <v>3421280</v>
      </c>
      <c r="F11668" s="72">
        <v>2688069</v>
      </c>
      <c r="G11668" s="72">
        <v>3318752</v>
      </c>
      <c r="H11668" s="72">
        <v>3935575</v>
      </c>
      <c r="I11668" s="72">
        <v>3051085</v>
      </c>
      <c r="J11668" s="72">
        <v>2499717</v>
      </c>
      <c r="K11668" s="72">
        <v>3029810</v>
      </c>
      <c r="L11668" s="72">
        <v>3020688</v>
      </c>
      <c r="M11668" s="72">
        <v>3017359</v>
      </c>
      <c r="N11668" s="72">
        <v>2508319</v>
      </c>
      <c r="O11668" s="72">
        <v>3213047</v>
      </c>
      <c r="P11668" s="72">
        <v>5527215</v>
      </c>
    </row>
    <row r="11669" spans="1:16" hidden="1">
      <c r="A11669" s="72" t="s">
        <v>2128</v>
      </c>
      <c r="B11669" s="72" t="s">
        <v>3573</v>
      </c>
      <c r="C11669" s="72" t="s">
        <v>2103</v>
      </c>
      <c r="D11669" s="72">
        <v>327286</v>
      </c>
      <c r="E11669" s="72">
        <v>317248</v>
      </c>
      <c r="F11669" s="72">
        <v>253725</v>
      </c>
      <c r="G11669" s="72">
        <v>317606</v>
      </c>
      <c r="H11669" s="72">
        <v>358008</v>
      </c>
      <c r="I11669" s="72">
        <v>281993</v>
      </c>
      <c r="J11669" s="72">
        <v>244103</v>
      </c>
      <c r="K11669" s="72">
        <v>257441</v>
      </c>
      <c r="L11669" s="72">
        <v>313049</v>
      </c>
      <c r="M11669" s="72">
        <v>324178</v>
      </c>
      <c r="N11669" s="72">
        <v>281542</v>
      </c>
      <c r="O11669" s="72">
        <v>304752</v>
      </c>
      <c r="P11669" s="72">
        <v>279464</v>
      </c>
    </row>
    <row r="11670" spans="1:16" hidden="1">
      <c r="A11670" s="72" t="s">
        <v>2128</v>
      </c>
      <c r="B11670" s="72" t="s">
        <v>3573</v>
      </c>
      <c r="C11670" s="72" t="s">
        <v>2104</v>
      </c>
      <c r="D11670" s="72">
        <v>4557</v>
      </c>
      <c r="E11670" s="72">
        <v>4546</v>
      </c>
      <c r="F11670" s="72">
        <v>4471</v>
      </c>
      <c r="G11670" s="72">
        <v>4479</v>
      </c>
      <c r="H11670" s="72">
        <v>4477</v>
      </c>
      <c r="I11670" s="72">
        <v>4470</v>
      </c>
      <c r="J11670" s="72">
        <v>4516</v>
      </c>
      <c r="K11670" s="72">
        <v>4498</v>
      </c>
      <c r="L11670" s="72">
        <v>4569</v>
      </c>
      <c r="M11670" s="72">
        <v>4456</v>
      </c>
      <c r="N11670" s="72">
        <v>4511</v>
      </c>
      <c r="O11670" s="72">
        <v>4483</v>
      </c>
      <c r="P11670" s="72">
        <v>4464</v>
      </c>
    </row>
    <row r="11671" spans="1:16" hidden="1">
      <c r="A11671" s="72" t="s">
        <v>2128</v>
      </c>
      <c r="B11671" s="72" t="s">
        <v>3573</v>
      </c>
      <c r="C11671" s="72" t="s">
        <v>2105</v>
      </c>
      <c r="D11671" s="72">
        <v>3136637</v>
      </c>
      <c r="E11671" s="72">
        <v>2803214</v>
      </c>
      <c r="F11671" s="72">
        <v>2173408</v>
      </c>
      <c r="G11671" s="72">
        <v>2469035</v>
      </c>
      <c r="H11671" s="72">
        <v>3143968</v>
      </c>
      <c r="I11671" s="72">
        <v>1748105</v>
      </c>
      <c r="J11671" s="72">
        <v>1443518</v>
      </c>
      <c r="K11671" s="72">
        <v>1536660</v>
      </c>
      <c r="L11671" s="72">
        <v>2024955</v>
      </c>
      <c r="M11671" s="72">
        <v>2396205</v>
      </c>
      <c r="N11671" s="72">
        <v>2132413</v>
      </c>
      <c r="O11671" s="72">
        <v>2265956</v>
      </c>
      <c r="P11671" s="72">
        <v>2151416</v>
      </c>
    </row>
    <row r="11672" spans="1:16" hidden="1">
      <c r="A11672" s="72" t="s">
        <v>2128</v>
      </c>
      <c r="B11672" s="72" t="s">
        <v>3573</v>
      </c>
      <c r="C11672" s="72" t="s">
        <v>2106</v>
      </c>
      <c r="D11672" s="72">
        <v>152621</v>
      </c>
      <c r="E11672" s="72">
        <v>154728</v>
      </c>
      <c r="F11672" s="72">
        <v>122653</v>
      </c>
      <c r="G11672" s="72">
        <v>153633</v>
      </c>
      <c r="H11672" s="72">
        <v>176908</v>
      </c>
      <c r="I11672" s="72">
        <v>138423</v>
      </c>
      <c r="J11672" s="72">
        <v>117179</v>
      </c>
      <c r="K11672" s="72">
        <v>121873</v>
      </c>
      <c r="L11672" s="72">
        <v>151258</v>
      </c>
      <c r="M11672" s="72">
        <v>148524</v>
      </c>
      <c r="N11672" s="72">
        <v>127499</v>
      </c>
      <c r="O11672" s="72">
        <v>139294</v>
      </c>
      <c r="P11672" s="72">
        <v>139065</v>
      </c>
    </row>
    <row r="11673" spans="1:16" hidden="1">
      <c r="A11673" s="72" t="s">
        <v>2128</v>
      </c>
      <c r="B11673" s="72" t="s">
        <v>3573</v>
      </c>
      <c r="C11673" s="72" t="s">
        <v>2107</v>
      </c>
      <c r="D11673" s="72">
        <v>538</v>
      </c>
      <c r="E11673" s="72">
        <v>546</v>
      </c>
      <c r="F11673" s="72">
        <v>565</v>
      </c>
      <c r="G11673" s="72">
        <v>564</v>
      </c>
      <c r="H11673" s="72">
        <v>503</v>
      </c>
      <c r="I11673" s="72">
        <v>500</v>
      </c>
      <c r="J11673" s="72">
        <v>500</v>
      </c>
      <c r="K11673" s="72">
        <v>563</v>
      </c>
      <c r="L11673" s="72">
        <v>567</v>
      </c>
      <c r="M11673" s="72">
        <v>544</v>
      </c>
      <c r="N11673" s="72">
        <v>492</v>
      </c>
      <c r="O11673" s="72">
        <v>564</v>
      </c>
      <c r="P11673" s="72">
        <v>541</v>
      </c>
    </row>
    <row r="11674" spans="1:16" hidden="1">
      <c r="A11674" s="72" t="s">
        <v>2128</v>
      </c>
      <c r="B11674" s="72" t="s">
        <v>3573</v>
      </c>
      <c r="C11674" s="72" t="s">
        <v>2108</v>
      </c>
      <c r="D11674" s="72">
        <v>1415997</v>
      </c>
      <c r="E11674" s="72">
        <v>1301526</v>
      </c>
      <c r="F11674" s="72">
        <v>979057</v>
      </c>
      <c r="G11674" s="72">
        <v>1133682</v>
      </c>
      <c r="H11674" s="72">
        <v>1483564</v>
      </c>
      <c r="I11674" s="72">
        <v>971939</v>
      </c>
      <c r="J11674" s="72">
        <v>774063</v>
      </c>
      <c r="K11674" s="72">
        <v>824655</v>
      </c>
      <c r="L11674" s="72">
        <v>1029341</v>
      </c>
      <c r="M11674" s="72">
        <v>969376</v>
      </c>
      <c r="N11674" s="72">
        <v>794343</v>
      </c>
      <c r="O11674" s="72">
        <v>865165</v>
      </c>
      <c r="P11674" s="72">
        <v>853175</v>
      </c>
    </row>
    <row r="11675" spans="1:16" hidden="1">
      <c r="A11675" s="72" t="s">
        <v>2128</v>
      </c>
      <c r="B11675" s="72" t="s">
        <v>3573</v>
      </c>
      <c r="C11675" s="72" t="s">
        <v>2109</v>
      </c>
      <c r="D11675" s="72">
        <v>102595</v>
      </c>
      <c r="E11675" s="72">
        <v>102284</v>
      </c>
      <c r="F11675" s="72">
        <v>93018</v>
      </c>
      <c r="G11675" s="72">
        <v>102367</v>
      </c>
      <c r="H11675" s="72">
        <v>113373</v>
      </c>
      <c r="I11675" s="72">
        <v>97990</v>
      </c>
      <c r="J11675" s="72">
        <v>84648</v>
      </c>
      <c r="K11675" s="72">
        <v>93705</v>
      </c>
      <c r="L11675" s="72">
        <v>108378</v>
      </c>
      <c r="M11675" s="72">
        <v>119915</v>
      </c>
      <c r="N11675" s="72">
        <v>104949</v>
      </c>
      <c r="O11675" s="72">
        <v>101461</v>
      </c>
      <c r="P11675" s="72">
        <v>106048</v>
      </c>
    </row>
    <row r="11676" spans="1:16" hidden="1">
      <c r="A11676" s="72" t="s">
        <v>2128</v>
      </c>
      <c r="B11676" s="72" t="s">
        <v>3573</v>
      </c>
      <c r="C11676" s="72" t="s">
        <v>2110</v>
      </c>
      <c r="D11676" s="72">
        <v>33</v>
      </c>
      <c r="E11676" s="72">
        <v>30</v>
      </c>
      <c r="F11676" s="72">
        <v>30</v>
      </c>
      <c r="G11676" s="72">
        <v>31</v>
      </c>
      <c r="H11676" s="72">
        <v>15</v>
      </c>
      <c r="I11676" s="72">
        <v>15</v>
      </c>
      <c r="J11676" s="72">
        <v>16</v>
      </c>
      <c r="K11676" s="72">
        <v>30</v>
      </c>
      <c r="L11676" s="72">
        <v>29</v>
      </c>
      <c r="M11676" s="72">
        <v>29</v>
      </c>
      <c r="N11676" s="72">
        <v>30</v>
      </c>
      <c r="O11676" s="72">
        <v>21</v>
      </c>
      <c r="P11676" s="72">
        <v>29</v>
      </c>
    </row>
    <row r="11677" spans="1:16" hidden="1">
      <c r="A11677" s="72" t="s">
        <v>2128</v>
      </c>
      <c r="B11677" s="72" t="s">
        <v>3573</v>
      </c>
      <c r="C11677" s="72" t="s">
        <v>2111</v>
      </c>
      <c r="D11677" s="72">
        <v>989905</v>
      </c>
      <c r="E11677" s="72">
        <v>895795</v>
      </c>
      <c r="F11677" s="72">
        <v>765579</v>
      </c>
      <c r="G11677" s="72">
        <v>790386</v>
      </c>
      <c r="H11677" s="72">
        <v>984347</v>
      </c>
      <c r="I11677" s="72">
        <v>713067</v>
      </c>
      <c r="J11677" s="72">
        <v>567498</v>
      </c>
      <c r="K11677" s="72">
        <v>666031</v>
      </c>
      <c r="L11677" s="72">
        <v>760362</v>
      </c>
      <c r="M11677" s="72">
        <v>804276</v>
      </c>
      <c r="N11677" s="72">
        <v>653574</v>
      </c>
      <c r="O11677" s="72">
        <v>636492</v>
      </c>
      <c r="P11677" s="72">
        <v>654990</v>
      </c>
    </row>
    <row r="11678" spans="1:16" hidden="1">
      <c r="A11678" s="72" t="s">
        <v>2127</v>
      </c>
      <c r="B11678" s="72" t="s">
        <v>3574</v>
      </c>
      <c r="C11678" s="72" t="s">
        <v>2103</v>
      </c>
      <c r="D11678" s="72">
        <v>27282</v>
      </c>
      <c r="E11678" s="72">
        <v>26630</v>
      </c>
      <c r="F11678" s="72">
        <v>22259</v>
      </c>
      <c r="G11678" s="72">
        <v>29138</v>
      </c>
      <c r="H11678" s="72">
        <v>32794</v>
      </c>
      <c r="I11678" s="72">
        <v>25173</v>
      </c>
      <c r="J11678" s="72">
        <v>24711</v>
      </c>
      <c r="K11678" s="72">
        <v>24536</v>
      </c>
      <c r="L11678" s="72">
        <v>29715</v>
      </c>
      <c r="M11678" s="72">
        <v>29165</v>
      </c>
      <c r="N11678" s="72">
        <v>24146</v>
      </c>
      <c r="O11678" s="72">
        <v>25360</v>
      </c>
      <c r="P11678" s="72">
        <v>27646</v>
      </c>
    </row>
    <row r="11679" spans="1:16" hidden="1">
      <c r="A11679" s="72" t="s">
        <v>2127</v>
      </c>
      <c r="B11679" s="72" t="s">
        <v>3574</v>
      </c>
      <c r="C11679" s="72" t="s">
        <v>2104</v>
      </c>
      <c r="D11679" s="72">
        <v>378</v>
      </c>
      <c r="E11679" s="72">
        <v>369</v>
      </c>
      <c r="F11679" s="72">
        <v>368</v>
      </c>
      <c r="G11679" s="72">
        <v>367</v>
      </c>
      <c r="H11679" s="72">
        <v>368</v>
      </c>
      <c r="I11679" s="72">
        <v>370</v>
      </c>
      <c r="J11679" s="72">
        <v>373</v>
      </c>
      <c r="K11679" s="72">
        <v>372</v>
      </c>
      <c r="L11679" s="72">
        <v>370</v>
      </c>
      <c r="M11679" s="72">
        <v>370</v>
      </c>
      <c r="N11679" s="72">
        <v>369</v>
      </c>
      <c r="O11679" s="72">
        <v>369</v>
      </c>
      <c r="P11679" s="72">
        <v>370</v>
      </c>
    </row>
    <row r="11680" spans="1:16" hidden="1">
      <c r="A11680" s="72" t="s">
        <v>2127</v>
      </c>
      <c r="B11680" s="72" t="s">
        <v>3574</v>
      </c>
      <c r="C11680" s="72" t="s">
        <v>2105</v>
      </c>
      <c r="D11680" s="72">
        <v>247960</v>
      </c>
      <c r="E11680" s="72">
        <v>265874</v>
      </c>
      <c r="F11680" s="72">
        <v>241778</v>
      </c>
      <c r="G11680" s="72">
        <v>279623</v>
      </c>
      <c r="H11680" s="72">
        <v>324311</v>
      </c>
      <c r="I11680" s="72">
        <v>281213</v>
      </c>
      <c r="J11680" s="72">
        <v>240333</v>
      </c>
      <c r="K11680" s="72">
        <v>248799</v>
      </c>
      <c r="L11680" s="72">
        <v>266781</v>
      </c>
      <c r="M11680" s="72">
        <v>287231</v>
      </c>
      <c r="N11680" s="72">
        <v>264290</v>
      </c>
      <c r="O11680" s="72">
        <v>272522</v>
      </c>
      <c r="P11680" s="72">
        <v>289782</v>
      </c>
    </row>
    <row r="11681" spans="1:16" hidden="1">
      <c r="A11681" s="72" t="s">
        <v>2127</v>
      </c>
      <c r="B11681" s="72" t="s">
        <v>3574</v>
      </c>
      <c r="C11681" s="72" t="s">
        <v>2106</v>
      </c>
      <c r="D11681" s="72">
        <v>14488</v>
      </c>
      <c r="E11681" s="72">
        <v>13446</v>
      </c>
      <c r="F11681" s="72">
        <v>11407</v>
      </c>
      <c r="G11681" s="72">
        <v>14621</v>
      </c>
      <c r="H11681" s="72">
        <v>16747</v>
      </c>
      <c r="I11681" s="72">
        <v>11774</v>
      </c>
      <c r="J11681" s="72">
        <v>11938</v>
      </c>
      <c r="K11681" s="72">
        <v>11906</v>
      </c>
      <c r="L11681" s="72">
        <v>13051</v>
      </c>
      <c r="M11681" s="72">
        <v>15415</v>
      </c>
      <c r="N11681" s="72">
        <v>10696</v>
      </c>
      <c r="O11681" s="72">
        <v>10571</v>
      </c>
      <c r="P11681" s="72">
        <v>12290</v>
      </c>
    </row>
    <row r="11682" spans="1:16" hidden="1">
      <c r="A11682" s="72" t="s">
        <v>2127</v>
      </c>
      <c r="B11682" s="72" t="s">
        <v>3574</v>
      </c>
      <c r="C11682" s="72" t="s">
        <v>2107</v>
      </c>
      <c r="D11682" s="72">
        <v>51</v>
      </c>
      <c r="E11682" s="72">
        <v>52</v>
      </c>
      <c r="F11682" s="72">
        <v>49</v>
      </c>
      <c r="G11682" s="72">
        <v>48</v>
      </c>
      <c r="H11682" s="72">
        <v>46</v>
      </c>
      <c r="I11682" s="72">
        <v>41</v>
      </c>
      <c r="J11682" s="72">
        <v>42</v>
      </c>
      <c r="K11682" s="72">
        <v>43</v>
      </c>
      <c r="L11682" s="72">
        <v>44</v>
      </c>
      <c r="M11682" s="72">
        <v>47</v>
      </c>
      <c r="N11682" s="72">
        <v>47</v>
      </c>
      <c r="O11682" s="72">
        <v>48</v>
      </c>
      <c r="P11682" s="72">
        <v>49</v>
      </c>
    </row>
    <row r="11683" spans="1:16" hidden="1">
      <c r="A11683" s="72" t="s">
        <v>2127</v>
      </c>
      <c r="B11683" s="72" t="s">
        <v>3574</v>
      </c>
      <c r="C11683" s="72" t="s">
        <v>2108</v>
      </c>
      <c r="D11683" s="72">
        <v>151890</v>
      </c>
      <c r="E11683" s="72">
        <v>136965</v>
      </c>
      <c r="F11683" s="72">
        <v>124553</v>
      </c>
      <c r="G11683" s="72">
        <v>137725</v>
      </c>
      <c r="H11683" s="72">
        <v>167069</v>
      </c>
      <c r="I11683" s="72">
        <v>132335</v>
      </c>
      <c r="J11683" s="72">
        <v>118373</v>
      </c>
      <c r="K11683" s="72">
        <v>120729</v>
      </c>
      <c r="L11683" s="72">
        <v>129455</v>
      </c>
      <c r="M11683" s="72">
        <v>151814</v>
      </c>
      <c r="N11683" s="72">
        <v>117073</v>
      </c>
      <c r="O11683" s="72">
        <v>113597</v>
      </c>
      <c r="P11683" s="72">
        <v>128822</v>
      </c>
    </row>
    <row r="11684" spans="1:16" hidden="1">
      <c r="A11684" s="72" t="s">
        <v>2152</v>
      </c>
      <c r="B11684" s="72" t="s">
        <v>3575</v>
      </c>
      <c r="C11684" s="72" t="s">
        <v>2103</v>
      </c>
      <c r="D11684" s="72">
        <v>112056</v>
      </c>
      <c r="E11684" s="72">
        <v>105927</v>
      </c>
      <c r="F11684" s="72">
        <v>73722</v>
      </c>
      <c r="G11684" s="72">
        <v>88038</v>
      </c>
      <c r="H11684" s="72">
        <v>96014</v>
      </c>
      <c r="I11684" s="72">
        <v>92759</v>
      </c>
      <c r="J11684" s="72">
        <v>77534</v>
      </c>
      <c r="K11684" s="72">
        <v>79862</v>
      </c>
      <c r="L11684" s="72">
        <v>90598</v>
      </c>
      <c r="M11684" s="72">
        <v>82545</v>
      </c>
      <c r="N11684" s="72">
        <v>68789</v>
      </c>
      <c r="O11684" s="72">
        <v>86962</v>
      </c>
      <c r="P11684" s="72">
        <v>68187</v>
      </c>
    </row>
    <row r="11685" spans="1:16" hidden="1">
      <c r="A11685" s="72" t="s">
        <v>2152</v>
      </c>
      <c r="B11685" s="72" t="s">
        <v>3575</v>
      </c>
      <c r="C11685" s="72" t="s">
        <v>2104</v>
      </c>
      <c r="D11685" s="72">
        <v>2279</v>
      </c>
      <c r="E11685" s="72">
        <v>2249</v>
      </c>
      <c r="F11685" s="72">
        <v>2201</v>
      </c>
      <c r="G11685" s="72">
        <v>2158</v>
      </c>
      <c r="H11685" s="72">
        <v>2155</v>
      </c>
      <c r="I11685" s="72">
        <v>2141</v>
      </c>
      <c r="J11685" s="72">
        <v>2096</v>
      </c>
      <c r="K11685" s="72">
        <v>1902</v>
      </c>
      <c r="L11685" s="72">
        <v>1850</v>
      </c>
      <c r="M11685" s="72">
        <v>1854</v>
      </c>
      <c r="N11685" s="72">
        <v>1781</v>
      </c>
      <c r="O11685" s="72">
        <v>1821</v>
      </c>
      <c r="P11685" s="72">
        <v>1841</v>
      </c>
    </row>
    <row r="11686" spans="1:16" hidden="1">
      <c r="A11686" s="72" t="s">
        <v>2152</v>
      </c>
      <c r="B11686" s="72" t="s">
        <v>3575</v>
      </c>
      <c r="C11686" s="72" t="s">
        <v>2105</v>
      </c>
      <c r="D11686" s="72">
        <v>2019756</v>
      </c>
      <c r="E11686" s="72">
        <v>1694814</v>
      </c>
      <c r="F11686" s="72">
        <v>1266889</v>
      </c>
      <c r="G11686" s="72">
        <v>1479622</v>
      </c>
      <c r="H11686" s="72">
        <v>1715913</v>
      </c>
      <c r="I11686" s="72">
        <v>1595840</v>
      </c>
      <c r="J11686" s="72">
        <v>1304184</v>
      </c>
      <c r="K11686" s="72">
        <v>1412808</v>
      </c>
      <c r="L11686" s="72">
        <v>1562741</v>
      </c>
      <c r="M11686" s="72">
        <v>1479744</v>
      </c>
      <c r="N11686" s="72">
        <v>1181515</v>
      </c>
      <c r="O11686" s="72">
        <v>1476651</v>
      </c>
      <c r="P11686" s="72">
        <v>1447451</v>
      </c>
    </row>
    <row r="11687" spans="1:16" hidden="1">
      <c r="A11687" s="72" t="s">
        <v>2152</v>
      </c>
      <c r="B11687" s="72" t="s">
        <v>3575</v>
      </c>
      <c r="C11687" s="72" t="s">
        <v>2106</v>
      </c>
      <c r="D11687" s="72">
        <v>38354</v>
      </c>
      <c r="E11687" s="72">
        <v>52009</v>
      </c>
      <c r="F11687" s="72">
        <v>16823</v>
      </c>
      <c r="G11687" s="72">
        <v>9371</v>
      </c>
      <c r="H11687" s="72">
        <v>11337</v>
      </c>
      <c r="I11687" s="72">
        <v>10810</v>
      </c>
      <c r="J11687" s="72">
        <v>10090</v>
      </c>
      <c r="K11687" s="72">
        <v>20357</v>
      </c>
      <c r="L11687" s="72">
        <v>12508</v>
      </c>
      <c r="M11687" s="72">
        <v>10900</v>
      </c>
      <c r="N11687" s="72">
        <v>8933</v>
      </c>
      <c r="O11687" s="72">
        <v>9973</v>
      </c>
      <c r="P11687" s="72">
        <v>9611</v>
      </c>
    </row>
    <row r="11688" spans="1:16" hidden="1">
      <c r="A11688" s="72" t="s">
        <v>2152</v>
      </c>
      <c r="B11688" s="72" t="s">
        <v>3575</v>
      </c>
      <c r="C11688" s="72" t="s">
        <v>2107</v>
      </c>
      <c r="D11688" s="72">
        <v>298</v>
      </c>
      <c r="E11688" s="72">
        <v>299</v>
      </c>
      <c r="F11688" s="72">
        <v>301</v>
      </c>
      <c r="G11688" s="72">
        <v>271</v>
      </c>
      <c r="H11688" s="72">
        <v>274</v>
      </c>
      <c r="I11688" s="72">
        <v>272</v>
      </c>
      <c r="J11688" s="72">
        <v>272</v>
      </c>
      <c r="K11688" s="72">
        <v>252</v>
      </c>
      <c r="L11688" s="72">
        <v>277</v>
      </c>
      <c r="M11688" s="72">
        <v>277</v>
      </c>
      <c r="N11688" s="72">
        <v>272</v>
      </c>
      <c r="O11688" s="72">
        <v>265</v>
      </c>
      <c r="P11688" s="72">
        <v>272</v>
      </c>
    </row>
    <row r="11689" spans="1:16" hidden="1">
      <c r="A11689" s="72" t="s">
        <v>2152</v>
      </c>
      <c r="B11689" s="72" t="s">
        <v>3575</v>
      </c>
      <c r="C11689" s="72" t="s">
        <v>2108</v>
      </c>
      <c r="D11689" s="72">
        <v>702978</v>
      </c>
      <c r="E11689" s="72">
        <v>944850</v>
      </c>
      <c r="F11689" s="72">
        <v>170666</v>
      </c>
      <c r="G11689" s="72">
        <v>196754</v>
      </c>
      <c r="H11689" s="72">
        <v>239775</v>
      </c>
      <c r="I11689" s="72">
        <v>224535</v>
      </c>
      <c r="J11689" s="72">
        <v>201360</v>
      </c>
      <c r="K11689" s="72">
        <v>343413</v>
      </c>
      <c r="L11689" s="72">
        <v>234270</v>
      </c>
      <c r="M11689" s="72">
        <v>214931</v>
      </c>
      <c r="N11689" s="72">
        <v>173555</v>
      </c>
      <c r="O11689" s="72">
        <v>195076</v>
      </c>
      <c r="P11689" s="72">
        <v>215652</v>
      </c>
    </row>
    <row r="11690" spans="1:16" hidden="1">
      <c r="A11690" s="72" t="s">
        <v>2152</v>
      </c>
      <c r="B11690" s="72" t="s">
        <v>3575</v>
      </c>
      <c r="C11690" s="72" t="s">
        <v>2109</v>
      </c>
      <c r="D11690" s="72">
        <v>417916</v>
      </c>
      <c r="E11690" s="72">
        <v>384248</v>
      </c>
      <c r="F11690" s="72">
        <v>333782</v>
      </c>
      <c r="G11690" s="72">
        <v>326330</v>
      </c>
      <c r="H11690" s="72">
        <v>318208</v>
      </c>
      <c r="I11690" s="72">
        <v>288888</v>
      </c>
      <c r="J11690" s="72">
        <v>293150</v>
      </c>
      <c r="K11690" s="72">
        <v>238805</v>
      </c>
      <c r="L11690" s="72">
        <v>208226</v>
      </c>
      <c r="M11690" s="72">
        <v>211690</v>
      </c>
      <c r="N11690" s="72">
        <v>198505</v>
      </c>
      <c r="O11690" s="72">
        <v>228796</v>
      </c>
      <c r="P11690" s="72">
        <v>262593</v>
      </c>
    </row>
    <row r="11691" spans="1:16" hidden="1">
      <c r="A11691" s="72" t="s">
        <v>2152</v>
      </c>
      <c r="B11691" s="72" t="s">
        <v>3575</v>
      </c>
      <c r="C11691" s="72" t="s">
        <v>2110</v>
      </c>
      <c r="D11691" s="72">
        <v>6</v>
      </c>
      <c r="E11691" s="72">
        <v>13</v>
      </c>
      <c r="F11691" s="72">
        <v>7</v>
      </c>
      <c r="G11691" s="72">
        <v>7</v>
      </c>
      <c r="H11691" s="72">
        <v>7</v>
      </c>
      <c r="I11691" s="72">
        <v>9</v>
      </c>
      <c r="J11691" s="72">
        <v>8</v>
      </c>
      <c r="K11691" s="72">
        <v>10</v>
      </c>
      <c r="L11691" s="72">
        <v>10</v>
      </c>
      <c r="M11691" s="72">
        <v>11</v>
      </c>
      <c r="N11691" s="72">
        <v>9</v>
      </c>
      <c r="O11691" s="72">
        <v>9</v>
      </c>
      <c r="P11691" s="72">
        <v>9</v>
      </c>
    </row>
    <row r="11692" spans="1:16" hidden="1">
      <c r="A11692" s="72" t="s">
        <v>2152</v>
      </c>
      <c r="B11692" s="72" t="s">
        <v>3575</v>
      </c>
      <c r="C11692" s="72" t="s">
        <v>2111</v>
      </c>
      <c r="D11692" s="72">
        <v>2699354</v>
      </c>
      <c r="E11692" s="72">
        <v>2164772</v>
      </c>
      <c r="F11692" s="72">
        <v>1770084</v>
      </c>
      <c r="G11692" s="72">
        <v>2196366</v>
      </c>
      <c r="H11692" s="72">
        <v>2398399</v>
      </c>
      <c r="I11692" s="72">
        <v>1735604</v>
      </c>
      <c r="J11692" s="72">
        <v>1554693</v>
      </c>
      <c r="K11692" s="72">
        <v>1603391</v>
      </c>
      <c r="L11692" s="72">
        <v>1577758</v>
      </c>
      <c r="M11692" s="72">
        <v>1422696</v>
      </c>
      <c r="N11692" s="72">
        <v>1229583</v>
      </c>
      <c r="O11692" s="72">
        <v>1673851</v>
      </c>
      <c r="P11692" s="72">
        <v>2658767</v>
      </c>
    </row>
    <row r="11693" spans="1:16" hidden="1">
      <c r="A11693" s="72" t="s">
        <v>2155</v>
      </c>
      <c r="B11693" s="72" t="s">
        <v>3576</v>
      </c>
      <c r="C11693" s="72" t="s">
        <v>2103</v>
      </c>
      <c r="D11693" s="72">
        <v>11321</v>
      </c>
      <c r="E11693" s="72">
        <v>8684</v>
      </c>
      <c r="F11693" s="72">
        <v>7847</v>
      </c>
      <c r="G11693" s="72">
        <v>8656</v>
      </c>
      <c r="I11693" s="72">
        <v>8037</v>
      </c>
      <c r="J11693" s="72">
        <v>7799</v>
      </c>
      <c r="K11693" s="72">
        <v>7413</v>
      </c>
      <c r="L11693" s="72">
        <v>9082</v>
      </c>
      <c r="M11693" s="72">
        <v>9207</v>
      </c>
      <c r="N11693" s="72">
        <v>8020</v>
      </c>
      <c r="O11693" s="72">
        <v>8445</v>
      </c>
      <c r="P11693" s="72">
        <v>9179</v>
      </c>
    </row>
    <row r="11694" spans="1:16" hidden="1">
      <c r="A11694" s="72" t="s">
        <v>2155</v>
      </c>
      <c r="B11694" s="72" t="s">
        <v>3576</v>
      </c>
      <c r="C11694" s="72" t="s">
        <v>2104</v>
      </c>
      <c r="D11694" s="72">
        <v>260</v>
      </c>
      <c r="E11694" s="72">
        <v>258</v>
      </c>
      <c r="F11694" s="72">
        <v>260</v>
      </c>
      <c r="G11694" s="72">
        <v>269</v>
      </c>
      <c r="I11694" s="72">
        <v>289</v>
      </c>
      <c r="J11694" s="72">
        <v>264</v>
      </c>
      <c r="K11694" s="72">
        <v>264</v>
      </c>
      <c r="L11694" s="72">
        <v>265</v>
      </c>
      <c r="M11694" s="72">
        <v>506</v>
      </c>
      <c r="N11694" s="72">
        <v>506</v>
      </c>
      <c r="O11694" s="72">
        <v>530</v>
      </c>
      <c r="P11694" s="72">
        <v>540</v>
      </c>
    </row>
    <row r="11695" spans="1:16" hidden="1">
      <c r="A11695" s="72" t="s">
        <v>2155</v>
      </c>
      <c r="B11695" s="72" t="s">
        <v>3576</v>
      </c>
      <c r="C11695" s="72" t="s">
        <v>2105</v>
      </c>
      <c r="D11695" s="72">
        <v>138909</v>
      </c>
      <c r="E11695" s="72">
        <v>117338</v>
      </c>
      <c r="F11695" s="72">
        <v>98842</v>
      </c>
      <c r="G11695" s="72">
        <v>105444</v>
      </c>
      <c r="I11695" s="72">
        <v>130319</v>
      </c>
      <c r="J11695" s="72">
        <v>121591</v>
      </c>
      <c r="K11695" s="72">
        <v>73039</v>
      </c>
      <c r="L11695" s="72">
        <v>156077</v>
      </c>
      <c r="M11695" s="72">
        <v>97686</v>
      </c>
      <c r="N11695" s="72">
        <v>150140</v>
      </c>
      <c r="O11695" s="72">
        <v>183945</v>
      </c>
      <c r="P11695" s="72">
        <v>222110</v>
      </c>
    </row>
    <row r="11696" spans="1:16" hidden="1">
      <c r="A11696" s="72" t="s">
        <v>2155</v>
      </c>
      <c r="B11696" s="72" t="s">
        <v>3576</v>
      </c>
      <c r="C11696" s="72" t="s">
        <v>2106</v>
      </c>
      <c r="D11696" s="72">
        <v>27178</v>
      </c>
      <c r="E11696" s="72">
        <v>30341</v>
      </c>
      <c r="F11696" s="72">
        <v>33184</v>
      </c>
      <c r="G11696" s="72">
        <v>20997</v>
      </c>
      <c r="I11696" s="72">
        <v>7200</v>
      </c>
      <c r="J11696" s="72">
        <v>17738</v>
      </c>
      <c r="K11696" s="72">
        <v>7212</v>
      </c>
      <c r="L11696" s="72">
        <v>10502</v>
      </c>
      <c r="M11696" s="72">
        <v>45361</v>
      </c>
      <c r="N11696" s="72">
        <v>38447</v>
      </c>
      <c r="O11696" s="72">
        <v>39015</v>
      </c>
      <c r="P11696" s="72">
        <v>43770</v>
      </c>
    </row>
    <row r="11697" spans="1:16" hidden="1">
      <c r="A11697" s="72" t="s">
        <v>2155</v>
      </c>
      <c r="B11697" s="72" t="s">
        <v>3576</v>
      </c>
      <c r="C11697" s="72" t="s">
        <v>2107</v>
      </c>
      <c r="D11697" s="72">
        <v>59</v>
      </c>
      <c r="E11697" s="72">
        <v>59</v>
      </c>
      <c r="F11697" s="72">
        <v>48</v>
      </c>
      <c r="G11697" s="72">
        <v>58</v>
      </c>
      <c r="I11697" s="72">
        <v>58</v>
      </c>
      <c r="J11697" s="72">
        <v>47</v>
      </c>
      <c r="K11697" s="72">
        <v>48</v>
      </c>
      <c r="L11697" s="72">
        <v>51</v>
      </c>
      <c r="M11697" s="72">
        <v>84</v>
      </c>
      <c r="N11697" s="72">
        <v>88</v>
      </c>
      <c r="O11697" s="72">
        <v>84</v>
      </c>
      <c r="P11697" s="72">
        <v>86</v>
      </c>
    </row>
    <row r="11698" spans="1:16" hidden="1">
      <c r="A11698" s="72" t="s">
        <v>2155</v>
      </c>
      <c r="B11698" s="72" t="s">
        <v>3576</v>
      </c>
      <c r="C11698" s="72" t="s">
        <v>2108</v>
      </c>
      <c r="D11698" s="72">
        <v>241320</v>
      </c>
      <c r="E11698" s="72">
        <v>239447</v>
      </c>
      <c r="F11698" s="72">
        <v>203870</v>
      </c>
      <c r="G11698" s="72">
        <v>181728</v>
      </c>
      <c r="I11698" s="72">
        <v>66234</v>
      </c>
      <c r="J11698" s="72">
        <v>68685</v>
      </c>
      <c r="K11698" s="72">
        <v>55063</v>
      </c>
      <c r="L11698" s="72">
        <v>119170</v>
      </c>
      <c r="M11698" s="72">
        <v>280331</v>
      </c>
      <c r="N11698" s="72">
        <v>446332</v>
      </c>
      <c r="O11698" s="72">
        <v>513675</v>
      </c>
      <c r="P11698" s="72">
        <v>627620</v>
      </c>
    </row>
    <row r="11699" spans="1:16" hidden="1">
      <c r="A11699" s="72" t="s">
        <v>2155</v>
      </c>
      <c r="B11699" s="72" t="s">
        <v>3576</v>
      </c>
      <c r="C11699" s="72" t="s">
        <v>2109</v>
      </c>
      <c r="D11699" s="72">
        <v>71695</v>
      </c>
      <c r="E11699" s="72">
        <v>74535</v>
      </c>
      <c r="F11699" s="72">
        <v>86324</v>
      </c>
      <c r="G11699" s="72">
        <v>43444</v>
      </c>
      <c r="I11699" s="72">
        <v>65166</v>
      </c>
      <c r="J11699" s="72">
        <v>40924</v>
      </c>
      <c r="K11699" s="72">
        <v>25858</v>
      </c>
      <c r="L11699" s="72">
        <v>37026</v>
      </c>
      <c r="M11699" s="72">
        <v>303</v>
      </c>
    </row>
    <row r="11700" spans="1:16" hidden="1">
      <c r="A11700" s="72" t="s">
        <v>2155</v>
      </c>
      <c r="B11700" s="72" t="s">
        <v>3576</v>
      </c>
      <c r="C11700" s="72" t="s">
        <v>2110</v>
      </c>
      <c r="D11700" s="72">
        <v>6</v>
      </c>
      <c r="E11700" s="72">
        <v>10</v>
      </c>
      <c r="F11700" s="72">
        <v>6</v>
      </c>
      <c r="G11700" s="72">
        <v>5</v>
      </c>
      <c r="I11700" s="72">
        <v>11</v>
      </c>
      <c r="J11700" s="72">
        <v>12</v>
      </c>
      <c r="K11700" s="72">
        <v>12</v>
      </c>
      <c r="L11700" s="72">
        <v>12</v>
      </c>
      <c r="M11700" s="72">
        <v>4</v>
      </c>
    </row>
    <row r="11701" spans="1:16" hidden="1">
      <c r="A11701" s="72" t="s">
        <v>2155</v>
      </c>
      <c r="B11701" s="72" t="s">
        <v>3576</v>
      </c>
      <c r="C11701" s="72" t="s">
        <v>2111</v>
      </c>
      <c r="D11701" s="72">
        <v>512331</v>
      </c>
      <c r="E11701" s="72">
        <v>439665</v>
      </c>
      <c r="F11701" s="72">
        <v>436528</v>
      </c>
      <c r="G11701" s="72">
        <v>232332</v>
      </c>
      <c r="I11701" s="72">
        <v>368436</v>
      </c>
      <c r="J11701" s="72">
        <v>338306</v>
      </c>
      <c r="K11701" s="72">
        <v>254464</v>
      </c>
      <c r="L11701" s="72">
        <v>371118</v>
      </c>
      <c r="M11701" s="72">
        <v>867</v>
      </c>
    </row>
    <row r="11702" spans="1:16" hidden="1">
      <c r="A11702" s="72" t="s">
        <v>2128</v>
      </c>
      <c r="B11702" s="72" t="s">
        <v>3577</v>
      </c>
      <c r="C11702" s="72" t="s">
        <v>2103</v>
      </c>
      <c r="D11702" s="72">
        <v>10600</v>
      </c>
      <c r="E11702" s="72">
        <v>10928</v>
      </c>
      <c r="F11702" s="72">
        <v>11569</v>
      </c>
      <c r="G11702" s="72">
        <v>1331</v>
      </c>
      <c r="H11702" s="72">
        <v>8303</v>
      </c>
      <c r="I11702" s="72">
        <v>7966</v>
      </c>
      <c r="J11702" s="72">
        <v>9752</v>
      </c>
      <c r="K11702" s="72">
        <v>9190</v>
      </c>
      <c r="L11702" s="72">
        <v>10000</v>
      </c>
      <c r="M11702" s="72">
        <v>9600</v>
      </c>
      <c r="N11702" s="72">
        <v>9864</v>
      </c>
      <c r="O11702" s="72">
        <v>9454</v>
      </c>
      <c r="P11702" s="72">
        <v>9583</v>
      </c>
    </row>
    <row r="11703" spans="1:16" hidden="1">
      <c r="A11703" s="72" t="s">
        <v>2128</v>
      </c>
      <c r="B11703" s="72" t="s">
        <v>3577</v>
      </c>
      <c r="C11703" s="72" t="s">
        <v>2104</v>
      </c>
      <c r="D11703" s="72">
        <v>93</v>
      </c>
      <c r="E11703" s="72">
        <v>87</v>
      </c>
      <c r="F11703" s="72">
        <v>92</v>
      </c>
      <c r="G11703" s="72">
        <v>118</v>
      </c>
      <c r="H11703" s="72">
        <v>104</v>
      </c>
      <c r="I11703" s="72">
        <v>104</v>
      </c>
      <c r="J11703" s="72">
        <v>105</v>
      </c>
      <c r="K11703" s="72">
        <v>109</v>
      </c>
      <c r="L11703" s="72">
        <v>109</v>
      </c>
      <c r="M11703" s="72">
        <v>110</v>
      </c>
      <c r="N11703" s="72">
        <v>110</v>
      </c>
      <c r="O11703" s="72">
        <v>110</v>
      </c>
      <c r="P11703" s="72">
        <v>181</v>
      </c>
    </row>
    <row r="11704" spans="1:16" hidden="1">
      <c r="A11704" s="72" t="s">
        <v>2128</v>
      </c>
      <c r="B11704" s="72" t="s">
        <v>3577</v>
      </c>
      <c r="C11704" s="72" t="s">
        <v>2105</v>
      </c>
      <c r="D11704" s="72">
        <v>97597</v>
      </c>
      <c r="E11704" s="72">
        <v>96418</v>
      </c>
      <c r="F11704" s="72">
        <v>98802</v>
      </c>
      <c r="G11704" s="72">
        <v>11082</v>
      </c>
      <c r="H11704" s="72">
        <v>70964</v>
      </c>
      <c r="I11704" s="72">
        <v>66639</v>
      </c>
      <c r="J11704" s="72">
        <v>94000</v>
      </c>
      <c r="K11704" s="72">
        <v>85535</v>
      </c>
      <c r="L11704" s="72">
        <v>109000</v>
      </c>
      <c r="M11704" s="72">
        <v>96190</v>
      </c>
      <c r="N11704" s="72">
        <v>99000</v>
      </c>
      <c r="O11704" s="72">
        <v>95000</v>
      </c>
      <c r="P11704" s="72">
        <v>102118</v>
      </c>
    </row>
    <row r="11705" spans="1:16" hidden="1">
      <c r="A11705" s="72" t="s">
        <v>2128</v>
      </c>
      <c r="B11705" s="72" t="s">
        <v>3577</v>
      </c>
      <c r="C11705" s="72" t="s">
        <v>2106</v>
      </c>
      <c r="H11705" s="72">
        <v>947</v>
      </c>
      <c r="I11705" s="72">
        <v>1272</v>
      </c>
      <c r="J11705" s="72">
        <v>854</v>
      </c>
      <c r="K11705" s="72">
        <v>624</v>
      </c>
      <c r="L11705" s="72">
        <v>795</v>
      </c>
      <c r="M11705" s="72">
        <v>1027</v>
      </c>
      <c r="N11705" s="72">
        <v>1057</v>
      </c>
      <c r="O11705" s="72">
        <v>1030</v>
      </c>
      <c r="P11705" s="72">
        <v>1051</v>
      </c>
    </row>
    <row r="11706" spans="1:16" hidden="1">
      <c r="A11706" s="72" t="s">
        <v>2128</v>
      </c>
      <c r="B11706" s="72" t="s">
        <v>3577</v>
      </c>
      <c r="C11706" s="72" t="s">
        <v>2107</v>
      </c>
      <c r="D11706" s="72">
        <v>24</v>
      </c>
      <c r="E11706" s="72">
        <v>23</v>
      </c>
      <c r="F11706" s="72">
        <v>18</v>
      </c>
      <c r="H11706" s="72">
        <v>12</v>
      </c>
      <c r="I11706" s="72">
        <v>12</v>
      </c>
      <c r="J11706" s="72">
        <v>12</v>
      </c>
      <c r="K11706" s="72">
        <v>9</v>
      </c>
      <c r="L11706" s="72">
        <v>10</v>
      </c>
      <c r="M11706" s="72">
        <v>10</v>
      </c>
      <c r="N11706" s="72">
        <v>10</v>
      </c>
      <c r="O11706" s="72">
        <v>9</v>
      </c>
      <c r="P11706" s="72">
        <v>19</v>
      </c>
    </row>
    <row r="11707" spans="1:16" hidden="1">
      <c r="A11707" s="72" t="s">
        <v>2128</v>
      </c>
      <c r="B11707" s="72" t="s">
        <v>3577</v>
      </c>
      <c r="C11707" s="72" t="s">
        <v>2108</v>
      </c>
      <c r="H11707" s="72">
        <v>8215</v>
      </c>
      <c r="I11707" s="72">
        <v>8634</v>
      </c>
      <c r="J11707" s="72">
        <v>8174</v>
      </c>
      <c r="K11707" s="72">
        <v>5951</v>
      </c>
      <c r="L11707" s="72">
        <v>8000</v>
      </c>
      <c r="M11707" s="72">
        <v>12100</v>
      </c>
      <c r="N11707" s="72">
        <v>13000</v>
      </c>
      <c r="O11707" s="72">
        <v>10000</v>
      </c>
      <c r="P11707" s="72">
        <v>11724</v>
      </c>
    </row>
    <row r="11708" spans="1:16" hidden="1">
      <c r="A11708" s="72" t="s">
        <v>2136</v>
      </c>
      <c r="B11708" s="72" t="s">
        <v>3578</v>
      </c>
      <c r="C11708" s="72" t="s">
        <v>2103</v>
      </c>
      <c r="D11708" s="72">
        <v>5697</v>
      </c>
    </row>
    <row r="11709" spans="1:16" hidden="1">
      <c r="A11709" s="72" t="s">
        <v>2136</v>
      </c>
      <c r="B11709" s="72" t="s">
        <v>3578</v>
      </c>
      <c r="C11709" s="72" t="s">
        <v>2104</v>
      </c>
      <c r="D11709" s="72">
        <v>127</v>
      </c>
    </row>
    <row r="11710" spans="1:16" hidden="1">
      <c r="A11710" s="72" t="s">
        <v>2136</v>
      </c>
      <c r="B11710" s="72" t="s">
        <v>3578</v>
      </c>
      <c r="C11710" s="72" t="s">
        <v>2105</v>
      </c>
      <c r="D11710" s="72">
        <v>54910</v>
      </c>
    </row>
    <row r="11711" spans="1:16" hidden="1">
      <c r="A11711" s="72" t="s">
        <v>2161</v>
      </c>
      <c r="B11711" s="72" t="s">
        <v>3579</v>
      </c>
      <c r="C11711" s="72" t="s">
        <v>2103</v>
      </c>
      <c r="D11711" s="72">
        <v>31758037</v>
      </c>
      <c r="E11711" s="72">
        <v>33408683</v>
      </c>
      <c r="F11711" s="72">
        <v>28783678</v>
      </c>
      <c r="G11711" s="72">
        <v>36927220</v>
      </c>
      <c r="H11711" s="72">
        <v>38392655</v>
      </c>
      <c r="I11711" s="72">
        <v>32455466</v>
      </c>
      <c r="J11711" s="72">
        <v>32491436</v>
      </c>
      <c r="K11711" s="72">
        <v>32836547</v>
      </c>
      <c r="L11711" s="72">
        <v>36487862</v>
      </c>
      <c r="M11711" s="72">
        <v>38294557</v>
      </c>
      <c r="N11711" s="72">
        <v>34855839</v>
      </c>
      <c r="O11711" s="72">
        <v>33310552</v>
      </c>
      <c r="P11711" s="72">
        <v>37945988</v>
      </c>
    </row>
    <row r="11712" spans="1:16" hidden="1">
      <c r="A11712" s="72" t="s">
        <v>2161</v>
      </c>
      <c r="B11712" s="72" t="s">
        <v>3579</v>
      </c>
      <c r="C11712" s="72" t="s">
        <v>2104</v>
      </c>
      <c r="D11712" s="72">
        <v>424358</v>
      </c>
      <c r="E11712" s="72">
        <v>425956</v>
      </c>
      <c r="F11712" s="72">
        <v>428031</v>
      </c>
      <c r="G11712" s="72">
        <v>430704</v>
      </c>
      <c r="H11712" s="72">
        <v>433376</v>
      </c>
      <c r="I11712" s="72">
        <v>436776</v>
      </c>
      <c r="J11712" s="72">
        <v>440170</v>
      </c>
      <c r="K11712" s="72">
        <v>443814</v>
      </c>
      <c r="L11712" s="72">
        <v>447312</v>
      </c>
      <c r="M11712" s="72">
        <v>451118</v>
      </c>
      <c r="N11712" s="72">
        <v>454717</v>
      </c>
      <c r="O11712" s="72">
        <v>457404</v>
      </c>
      <c r="P11712" s="72">
        <v>461341</v>
      </c>
    </row>
    <row r="11713" spans="1:16" hidden="1">
      <c r="A11713" s="72" t="s">
        <v>2161</v>
      </c>
      <c r="B11713" s="72" t="s">
        <v>3579</v>
      </c>
      <c r="C11713" s="72" t="s">
        <v>2105</v>
      </c>
      <c r="D11713" s="72">
        <v>310594741</v>
      </c>
      <c r="E11713" s="72">
        <v>304097958</v>
      </c>
      <c r="F11713" s="72">
        <v>250716623</v>
      </c>
      <c r="G11713" s="72">
        <v>295997775</v>
      </c>
      <c r="H11713" s="72">
        <v>390520994</v>
      </c>
      <c r="I11713" s="72">
        <v>256610602</v>
      </c>
      <c r="J11713" s="72">
        <v>238641853</v>
      </c>
      <c r="K11713" s="72">
        <v>248964385</v>
      </c>
      <c r="L11713" s="72">
        <v>265966091</v>
      </c>
      <c r="M11713" s="72">
        <v>261847632</v>
      </c>
      <c r="N11713" s="72">
        <v>236512819</v>
      </c>
      <c r="O11713" s="72">
        <v>307110174</v>
      </c>
      <c r="P11713" s="72">
        <v>396292392</v>
      </c>
    </row>
    <row r="11714" spans="1:16" hidden="1">
      <c r="A11714" s="72" t="s">
        <v>2161</v>
      </c>
      <c r="B11714" s="72" t="s">
        <v>3579</v>
      </c>
      <c r="C11714" s="72" t="s">
        <v>2106</v>
      </c>
      <c r="D11714" s="72">
        <v>14451877</v>
      </c>
      <c r="E11714" s="72">
        <v>15263756</v>
      </c>
      <c r="F11714" s="72">
        <v>12639009</v>
      </c>
      <c r="G11714" s="72">
        <v>16073251</v>
      </c>
      <c r="H11714" s="72">
        <v>17484277</v>
      </c>
      <c r="I11714" s="72">
        <v>14024323</v>
      </c>
      <c r="J11714" s="72">
        <v>13623679</v>
      </c>
      <c r="K11714" s="72">
        <v>13815819</v>
      </c>
      <c r="L11714" s="72">
        <v>15664248</v>
      </c>
      <c r="M11714" s="72">
        <v>16031718</v>
      </c>
      <c r="N11714" s="72">
        <v>14090905</v>
      </c>
      <c r="O11714" s="72">
        <v>13663538</v>
      </c>
      <c r="P11714" s="72">
        <v>16137421</v>
      </c>
    </row>
    <row r="11715" spans="1:16" hidden="1">
      <c r="A11715" s="72" t="s">
        <v>2161</v>
      </c>
      <c r="B11715" s="72" t="s">
        <v>3579</v>
      </c>
      <c r="C11715" s="72" t="s">
        <v>2107</v>
      </c>
      <c r="D11715" s="72">
        <v>36583</v>
      </c>
      <c r="E11715" s="72">
        <v>36722</v>
      </c>
      <c r="F11715" s="72">
        <v>36797</v>
      </c>
      <c r="G11715" s="72">
        <v>36873</v>
      </c>
      <c r="H11715" s="72">
        <v>37013</v>
      </c>
      <c r="I11715" s="72">
        <v>37290</v>
      </c>
      <c r="J11715" s="72">
        <v>37528</v>
      </c>
      <c r="K11715" s="72">
        <v>37733</v>
      </c>
      <c r="L11715" s="72">
        <v>37977</v>
      </c>
      <c r="M11715" s="72">
        <v>38231</v>
      </c>
      <c r="N11715" s="72">
        <v>38544</v>
      </c>
      <c r="O11715" s="72">
        <v>38464</v>
      </c>
      <c r="P11715" s="72">
        <v>38570</v>
      </c>
    </row>
    <row r="11716" spans="1:16" hidden="1">
      <c r="A11716" s="72" t="s">
        <v>2161</v>
      </c>
      <c r="B11716" s="72" t="s">
        <v>3579</v>
      </c>
      <c r="C11716" s="72" t="s">
        <v>2108</v>
      </c>
      <c r="D11716" s="72">
        <v>119879385</v>
      </c>
      <c r="E11716" s="72">
        <v>117151351</v>
      </c>
      <c r="F11716" s="72">
        <v>90135531</v>
      </c>
      <c r="G11716" s="72">
        <v>107849620</v>
      </c>
      <c r="H11716" s="72">
        <v>155409364</v>
      </c>
      <c r="I11716" s="72">
        <v>91039597</v>
      </c>
      <c r="J11716" s="72">
        <v>81227065</v>
      </c>
      <c r="K11716" s="72">
        <v>85770950</v>
      </c>
      <c r="L11716" s="72">
        <v>95611570</v>
      </c>
      <c r="M11716" s="72">
        <v>91479117</v>
      </c>
      <c r="N11716" s="72">
        <v>73767211</v>
      </c>
      <c r="O11716" s="72">
        <v>104034397</v>
      </c>
      <c r="P11716" s="72">
        <v>144269476</v>
      </c>
    </row>
    <row r="11717" spans="1:16" hidden="1">
      <c r="A11717" s="72" t="s">
        <v>2161</v>
      </c>
      <c r="B11717" s="72" t="s">
        <v>3579</v>
      </c>
      <c r="C11717" s="72" t="s">
        <v>2109</v>
      </c>
      <c r="D11717" s="72">
        <v>4287342</v>
      </c>
      <c r="E11717" s="72">
        <v>4792404</v>
      </c>
      <c r="F11717" s="72">
        <v>3976904</v>
      </c>
      <c r="G11717" s="72">
        <v>4857324</v>
      </c>
      <c r="H11717" s="72">
        <v>5640371</v>
      </c>
      <c r="I11717" s="72">
        <v>4374447</v>
      </c>
      <c r="J11717" s="72">
        <v>4013328</v>
      </c>
      <c r="K11717" s="72">
        <v>4538972</v>
      </c>
      <c r="L11717" s="72">
        <v>5020036</v>
      </c>
      <c r="M11717" s="72">
        <v>5150466</v>
      </c>
      <c r="N11717" s="72">
        <v>4591251</v>
      </c>
      <c r="O11717" s="72">
        <v>4454556</v>
      </c>
      <c r="P11717" s="72">
        <v>5085477</v>
      </c>
    </row>
    <row r="11718" spans="1:16" hidden="1">
      <c r="A11718" s="72" t="s">
        <v>2161</v>
      </c>
      <c r="B11718" s="72" t="s">
        <v>3579</v>
      </c>
      <c r="C11718" s="72" t="s">
        <v>2110</v>
      </c>
      <c r="D11718" s="72">
        <v>1586</v>
      </c>
      <c r="E11718" s="72">
        <v>1593</v>
      </c>
      <c r="F11718" s="72">
        <v>1613</v>
      </c>
      <c r="G11718" s="72">
        <v>1637</v>
      </c>
      <c r="H11718" s="72">
        <v>1670</v>
      </c>
      <c r="I11718" s="72">
        <v>1680</v>
      </c>
      <c r="J11718" s="72">
        <v>1673</v>
      </c>
      <c r="K11718" s="72">
        <v>1706</v>
      </c>
      <c r="L11718" s="72">
        <v>1757</v>
      </c>
      <c r="M11718" s="72">
        <v>1775</v>
      </c>
      <c r="N11718" s="72">
        <v>1769</v>
      </c>
      <c r="O11718" s="72">
        <v>1760</v>
      </c>
      <c r="P11718" s="72">
        <v>1757</v>
      </c>
    </row>
    <row r="11719" spans="1:16" hidden="1">
      <c r="A11719" s="72" t="s">
        <v>2161</v>
      </c>
      <c r="B11719" s="72" t="s">
        <v>3579</v>
      </c>
      <c r="C11719" s="72" t="s">
        <v>2111</v>
      </c>
      <c r="D11719" s="72">
        <v>34600171</v>
      </c>
      <c r="E11719" s="72">
        <v>33710503</v>
      </c>
      <c r="F11719" s="72">
        <v>25166386</v>
      </c>
      <c r="G11719" s="72">
        <v>29786599</v>
      </c>
      <c r="H11719" s="72">
        <v>45472311</v>
      </c>
      <c r="I11719" s="72">
        <v>25611137</v>
      </c>
      <c r="J11719" s="72">
        <v>21520523</v>
      </c>
      <c r="K11719" s="72">
        <v>25339313</v>
      </c>
      <c r="L11719" s="72">
        <v>27998653</v>
      </c>
      <c r="M11719" s="72">
        <v>26562350</v>
      </c>
      <c r="N11719" s="72">
        <v>21063660</v>
      </c>
      <c r="O11719" s="72">
        <v>32462083</v>
      </c>
      <c r="P11719" s="72">
        <v>43148386</v>
      </c>
    </row>
    <row r="11720" spans="1:16" hidden="1">
      <c r="A11720" s="72" t="s">
        <v>2161</v>
      </c>
      <c r="B11720" s="72" t="s">
        <v>3580</v>
      </c>
      <c r="C11720" s="72" t="s">
        <v>2103</v>
      </c>
      <c r="D11720" s="72">
        <v>41435492</v>
      </c>
      <c r="E11720" s="72">
        <v>43092777</v>
      </c>
      <c r="F11720" s="72">
        <v>37343065</v>
      </c>
      <c r="G11720" s="72">
        <v>47670574</v>
      </c>
      <c r="H11720" s="72">
        <v>49284256</v>
      </c>
      <c r="I11720" s="72">
        <v>41780552</v>
      </c>
      <c r="J11720" s="72">
        <v>41613981</v>
      </c>
      <c r="K11720" s="72">
        <v>42620906</v>
      </c>
      <c r="L11720" s="72">
        <v>46541064</v>
      </c>
      <c r="M11720" s="72">
        <v>49024888</v>
      </c>
      <c r="N11720" s="72">
        <v>44818470</v>
      </c>
      <c r="O11720" s="72">
        <v>42066613</v>
      </c>
      <c r="P11720" s="72">
        <v>48760724</v>
      </c>
    </row>
    <row r="11721" spans="1:16" hidden="1">
      <c r="A11721" s="72" t="s">
        <v>2161</v>
      </c>
      <c r="B11721" s="72" t="s">
        <v>3580</v>
      </c>
      <c r="C11721" s="72" t="s">
        <v>2104</v>
      </c>
      <c r="D11721" s="72">
        <v>543538</v>
      </c>
      <c r="E11721" s="72">
        <v>545503</v>
      </c>
      <c r="F11721" s="72">
        <v>547727</v>
      </c>
      <c r="G11721" s="72">
        <v>550501</v>
      </c>
      <c r="H11721" s="72">
        <v>553871</v>
      </c>
      <c r="I11721" s="72">
        <v>558805</v>
      </c>
      <c r="J11721" s="72">
        <v>564215</v>
      </c>
      <c r="K11721" s="72">
        <v>569954</v>
      </c>
      <c r="L11721" s="72">
        <v>575695</v>
      </c>
      <c r="M11721" s="72">
        <v>581104</v>
      </c>
      <c r="N11721" s="72">
        <v>585980</v>
      </c>
      <c r="O11721" s="72">
        <v>586953</v>
      </c>
      <c r="P11721" s="72">
        <v>589471</v>
      </c>
    </row>
    <row r="11722" spans="1:16" hidden="1">
      <c r="A11722" s="72" t="s">
        <v>2161</v>
      </c>
      <c r="B11722" s="72" t="s">
        <v>3580</v>
      </c>
      <c r="C11722" s="72" t="s">
        <v>2105</v>
      </c>
      <c r="D11722" s="72">
        <v>443586864</v>
      </c>
      <c r="E11722" s="72">
        <v>433344681</v>
      </c>
      <c r="F11722" s="72">
        <v>361271361</v>
      </c>
      <c r="G11722" s="72">
        <v>416582867</v>
      </c>
      <c r="H11722" s="72">
        <v>534826550</v>
      </c>
      <c r="I11722" s="72">
        <v>373075366</v>
      </c>
      <c r="J11722" s="72">
        <v>361395313</v>
      </c>
      <c r="K11722" s="72">
        <v>378714365</v>
      </c>
      <c r="L11722" s="72">
        <v>393243574</v>
      </c>
      <c r="M11722" s="72">
        <v>395689265</v>
      </c>
      <c r="N11722" s="72">
        <v>354489882</v>
      </c>
      <c r="O11722" s="72">
        <v>414155797</v>
      </c>
      <c r="P11722" s="72">
        <v>559137577</v>
      </c>
    </row>
    <row r="11723" spans="1:16" hidden="1">
      <c r="A11723" s="72" t="s">
        <v>2161</v>
      </c>
      <c r="B11723" s="72" t="s">
        <v>3580</v>
      </c>
      <c r="C11723" s="72" t="s">
        <v>2106</v>
      </c>
      <c r="D11723" s="72">
        <v>19919651</v>
      </c>
      <c r="E11723" s="72">
        <v>20846571</v>
      </c>
      <c r="F11723" s="72">
        <v>17629876</v>
      </c>
      <c r="G11723" s="72">
        <v>22470943</v>
      </c>
      <c r="H11723" s="72">
        <v>23981516</v>
      </c>
      <c r="I11723" s="72">
        <v>19789517</v>
      </c>
      <c r="J11723" s="72">
        <v>19303067</v>
      </c>
      <c r="K11723" s="72">
        <v>20005278</v>
      </c>
      <c r="L11723" s="72">
        <v>22096963</v>
      </c>
      <c r="M11723" s="72">
        <v>22844143</v>
      </c>
      <c r="N11723" s="72">
        <v>20223722</v>
      </c>
      <c r="O11723" s="72">
        <v>19463720</v>
      </c>
      <c r="P11723" s="72">
        <v>23209795</v>
      </c>
    </row>
    <row r="11724" spans="1:16" hidden="1">
      <c r="A11724" s="72" t="s">
        <v>2161</v>
      </c>
      <c r="B11724" s="72" t="s">
        <v>3580</v>
      </c>
      <c r="C11724" s="72" t="s">
        <v>2107</v>
      </c>
      <c r="D11724" s="72">
        <v>51305</v>
      </c>
      <c r="E11724" s="72">
        <v>51441</v>
      </c>
      <c r="F11724" s="72">
        <v>51598</v>
      </c>
      <c r="G11724" s="72">
        <v>51868</v>
      </c>
      <c r="H11724" s="72">
        <v>52203</v>
      </c>
      <c r="I11724" s="72">
        <v>52777</v>
      </c>
      <c r="J11724" s="72">
        <v>53180</v>
      </c>
      <c r="K11724" s="72">
        <v>53510</v>
      </c>
      <c r="L11724" s="72">
        <v>53884</v>
      </c>
      <c r="M11724" s="72">
        <v>54358</v>
      </c>
      <c r="N11724" s="72">
        <v>54842</v>
      </c>
      <c r="O11724" s="72">
        <v>54642</v>
      </c>
      <c r="P11724" s="72">
        <v>54810</v>
      </c>
    </row>
    <row r="11725" spans="1:16" hidden="1">
      <c r="A11725" s="72" t="s">
        <v>2161</v>
      </c>
      <c r="B11725" s="72" t="s">
        <v>3580</v>
      </c>
      <c r="C11725" s="72" t="s">
        <v>2108</v>
      </c>
      <c r="D11725" s="72">
        <v>182532696</v>
      </c>
      <c r="E11725" s="72">
        <v>178304859</v>
      </c>
      <c r="F11725" s="72">
        <v>140903221</v>
      </c>
      <c r="G11725" s="72">
        <v>167443177</v>
      </c>
      <c r="H11725" s="72">
        <v>229537813</v>
      </c>
      <c r="I11725" s="72">
        <v>141870833</v>
      </c>
      <c r="J11725" s="72">
        <v>132693241</v>
      </c>
      <c r="K11725" s="72">
        <v>141748524</v>
      </c>
      <c r="L11725" s="72">
        <v>151679016</v>
      </c>
      <c r="M11725" s="72">
        <v>149564326</v>
      </c>
      <c r="N11725" s="72">
        <v>123599828</v>
      </c>
      <c r="O11725" s="72">
        <v>154986366</v>
      </c>
      <c r="P11725" s="72">
        <v>225967378</v>
      </c>
    </row>
    <row r="11726" spans="1:16" hidden="1">
      <c r="A11726" s="72" t="s">
        <v>2161</v>
      </c>
      <c r="B11726" s="72" t="s">
        <v>3580</v>
      </c>
      <c r="C11726" s="72" t="s">
        <v>2109</v>
      </c>
      <c r="D11726" s="72">
        <v>5390848</v>
      </c>
      <c r="E11726" s="72">
        <v>6010545</v>
      </c>
      <c r="F11726" s="72">
        <v>5274168</v>
      </c>
      <c r="G11726" s="72">
        <v>6693593</v>
      </c>
      <c r="H11726" s="72">
        <v>7654753</v>
      </c>
      <c r="I11726" s="72">
        <v>6274207</v>
      </c>
      <c r="J11726" s="72">
        <v>6369500</v>
      </c>
      <c r="K11726" s="72">
        <v>7314551</v>
      </c>
      <c r="L11726" s="72">
        <v>7946477</v>
      </c>
      <c r="M11726" s="72">
        <v>7134195</v>
      </c>
      <c r="N11726" s="72">
        <v>6162653</v>
      </c>
      <c r="O11726" s="72">
        <v>6197911</v>
      </c>
      <c r="P11726" s="72">
        <v>7011155</v>
      </c>
    </row>
    <row r="11727" spans="1:16" hidden="1">
      <c r="A11727" s="72" t="s">
        <v>2161</v>
      </c>
      <c r="B11727" s="72" t="s">
        <v>3580</v>
      </c>
      <c r="C11727" s="72" t="s">
        <v>2110</v>
      </c>
      <c r="D11727" s="72">
        <v>1479</v>
      </c>
      <c r="E11727" s="72">
        <v>1523</v>
      </c>
      <c r="F11727" s="72">
        <v>1563</v>
      </c>
      <c r="G11727" s="72">
        <v>1620</v>
      </c>
      <c r="H11727" s="72">
        <v>1661</v>
      </c>
      <c r="I11727" s="72">
        <v>1693</v>
      </c>
      <c r="J11727" s="72">
        <v>1719</v>
      </c>
      <c r="K11727" s="72">
        <v>1790</v>
      </c>
      <c r="L11727" s="72">
        <v>1859</v>
      </c>
      <c r="M11727" s="72">
        <v>1892</v>
      </c>
      <c r="N11727" s="72">
        <v>1860</v>
      </c>
      <c r="O11727" s="72">
        <v>1840</v>
      </c>
      <c r="P11727" s="72">
        <v>1859</v>
      </c>
    </row>
    <row r="11728" spans="1:16" hidden="1">
      <c r="A11728" s="72" t="s">
        <v>2161</v>
      </c>
      <c r="B11728" s="72" t="s">
        <v>3580</v>
      </c>
      <c r="C11728" s="72" t="s">
        <v>2111</v>
      </c>
      <c r="D11728" s="72">
        <v>46245757</v>
      </c>
      <c r="E11728" s="72">
        <v>47545654</v>
      </c>
      <c r="F11728" s="72">
        <v>35183423</v>
      </c>
      <c r="G11728" s="72">
        <v>43134104</v>
      </c>
      <c r="H11728" s="72">
        <v>64582907</v>
      </c>
      <c r="I11728" s="72">
        <v>37469432</v>
      </c>
      <c r="J11728" s="72">
        <v>34874305</v>
      </c>
      <c r="K11728" s="72">
        <v>41991825</v>
      </c>
      <c r="L11728" s="72">
        <v>45537440</v>
      </c>
      <c r="M11728" s="72">
        <v>38944947</v>
      </c>
      <c r="N11728" s="72">
        <v>30639701</v>
      </c>
      <c r="O11728" s="72">
        <v>43346373</v>
      </c>
      <c r="P11728" s="72">
        <v>62003378</v>
      </c>
    </row>
    <row r="11729" spans="1:16" hidden="1">
      <c r="A11729" s="72" t="s">
        <v>2161</v>
      </c>
      <c r="B11729" s="72" t="s">
        <v>3581</v>
      </c>
      <c r="C11729" s="72" t="s">
        <v>2103</v>
      </c>
      <c r="D11729" s="72">
        <v>11090757</v>
      </c>
      <c r="E11729" s="72">
        <v>11065738</v>
      </c>
      <c r="F11729" s="72">
        <v>9696136</v>
      </c>
      <c r="G11729" s="72">
        <v>12574760</v>
      </c>
      <c r="H11729" s="72">
        <v>13352457</v>
      </c>
      <c r="I11729" s="72">
        <v>11641392</v>
      </c>
      <c r="J11729" s="72">
        <v>11481786</v>
      </c>
      <c r="K11729" s="72">
        <v>11807777</v>
      </c>
      <c r="L11729" s="72">
        <v>12852864</v>
      </c>
      <c r="M11729" s="72">
        <v>13995912</v>
      </c>
      <c r="N11729" s="72">
        <v>12634407</v>
      </c>
      <c r="O11729" s="72">
        <v>12252260</v>
      </c>
      <c r="P11729" s="72">
        <v>14116613</v>
      </c>
    </row>
    <row r="11730" spans="1:16" hidden="1">
      <c r="A11730" s="72" t="s">
        <v>2161</v>
      </c>
      <c r="B11730" s="72" t="s">
        <v>3581</v>
      </c>
      <c r="C11730" s="72" t="s">
        <v>2104</v>
      </c>
      <c r="D11730" s="72">
        <v>158839</v>
      </c>
      <c r="E11730" s="72">
        <v>160533</v>
      </c>
      <c r="F11730" s="72">
        <v>161587</v>
      </c>
      <c r="G11730" s="72">
        <v>163042</v>
      </c>
      <c r="H11730" s="72">
        <v>165079</v>
      </c>
      <c r="I11730" s="72">
        <v>165432</v>
      </c>
      <c r="J11730" s="72">
        <v>166376</v>
      </c>
      <c r="K11730" s="72">
        <v>167947</v>
      </c>
      <c r="L11730" s="72">
        <v>169471</v>
      </c>
      <c r="M11730" s="72">
        <v>171282</v>
      </c>
      <c r="N11730" s="72">
        <v>173622</v>
      </c>
      <c r="O11730" s="72">
        <v>175637</v>
      </c>
      <c r="P11730" s="72">
        <v>177743</v>
      </c>
    </row>
    <row r="11731" spans="1:16" hidden="1">
      <c r="A11731" s="72" t="s">
        <v>2161</v>
      </c>
      <c r="B11731" s="72" t="s">
        <v>3581</v>
      </c>
      <c r="C11731" s="72" t="s">
        <v>2105</v>
      </c>
      <c r="D11731" s="72">
        <v>118076106</v>
      </c>
      <c r="E11731" s="72">
        <v>114525579</v>
      </c>
      <c r="F11731" s="72">
        <v>96629813</v>
      </c>
      <c r="G11731" s="72">
        <v>109690680</v>
      </c>
      <c r="H11731" s="72">
        <v>124522626</v>
      </c>
      <c r="I11731" s="72">
        <v>95037591</v>
      </c>
      <c r="J11731" s="72">
        <v>87826212</v>
      </c>
      <c r="K11731" s="72">
        <v>101530539</v>
      </c>
      <c r="L11731" s="72">
        <v>102453127</v>
      </c>
      <c r="M11731" s="72">
        <v>110155573</v>
      </c>
      <c r="N11731" s="72">
        <v>98005888</v>
      </c>
      <c r="O11731" s="72">
        <v>111101607</v>
      </c>
      <c r="P11731" s="72">
        <v>168745304</v>
      </c>
    </row>
    <row r="11732" spans="1:16" hidden="1">
      <c r="A11732" s="72" t="s">
        <v>2161</v>
      </c>
      <c r="B11732" s="72" t="s">
        <v>3581</v>
      </c>
      <c r="C11732" s="72" t="s">
        <v>2106</v>
      </c>
      <c r="D11732" s="72">
        <v>8003776</v>
      </c>
      <c r="E11732" s="72">
        <v>8461095</v>
      </c>
      <c r="F11732" s="72">
        <v>7291786</v>
      </c>
      <c r="G11732" s="72">
        <v>9557510</v>
      </c>
      <c r="H11732" s="72">
        <v>10239558</v>
      </c>
      <c r="I11732" s="72">
        <v>8393256</v>
      </c>
      <c r="J11732" s="72">
        <v>8254360</v>
      </c>
      <c r="K11732" s="72">
        <v>8841533</v>
      </c>
      <c r="L11732" s="72">
        <v>9844132</v>
      </c>
      <c r="M11732" s="72">
        <v>10180615</v>
      </c>
      <c r="N11732" s="72">
        <v>8623210</v>
      </c>
      <c r="O11732" s="72">
        <v>8959455</v>
      </c>
      <c r="P11732" s="72">
        <v>10298086</v>
      </c>
    </row>
    <row r="11733" spans="1:16" hidden="1">
      <c r="A11733" s="72" t="s">
        <v>2161</v>
      </c>
      <c r="B11733" s="72" t="s">
        <v>3581</v>
      </c>
      <c r="C11733" s="72" t="s">
        <v>2107</v>
      </c>
      <c r="D11733" s="72">
        <v>19038</v>
      </c>
      <c r="E11733" s="72">
        <v>19212</v>
      </c>
      <c r="F11733" s="72">
        <v>19245</v>
      </c>
      <c r="G11733" s="72">
        <v>19414</v>
      </c>
      <c r="H11733" s="72">
        <v>19650</v>
      </c>
      <c r="I11733" s="72">
        <v>19620</v>
      </c>
      <c r="J11733" s="72">
        <v>19617</v>
      </c>
      <c r="K11733" s="72">
        <v>19750</v>
      </c>
      <c r="L11733" s="72">
        <v>19867</v>
      </c>
      <c r="M11733" s="72">
        <v>20008</v>
      </c>
      <c r="N11733" s="72">
        <v>20093</v>
      </c>
      <c r="O11733" s="72">
        <v>20153</v>
      </c>
      <c r="P11733" s="72">
        <v>20370</v>
      </c>
    </row>
    <row r="11734" spans="1:16" hidden="1">
      <c r="A11734" s="72" t="s">
        <v>2161</v>
      </c>
      <c r="B11734" s="72" t="s">
        <v>3581</v>
      </c>
      <c r="C11734" s="72" t="s">
        <v>2108</v>
      </c>
      <c r="D11734" s="72">
        <v>66046191</v>
      </c>
      <c r="E11734" s="72">
        <v>67517624</v>
      </c>
      <c r="F11734" s="72">
        <v>53496091</v>
      </c>
      <c r="G11734" s="72">
        <v>64562979</v>
      </c>
      <c r="H11734" s="72">
        <v>76386421</v>
      </c>
      <c r="I11734" s="72">
        <v>52642924</v>
      </c>
      <c r="J11734" s="72">
        <v>48180649</v>
      </c>
      <c r="K11734" s="72">
        <v>55244506</v>
      </c>
      <c r="L11734" s="72">
        <v>57239305</v>
      </c>
      <c r="M11734" s="72">
        <v>58067871</v>
      </c>
      <c r="N11734" s="72">
        <v>48248269</v>
      </c>
      <c r="O11734" s="72">
        <v>59875216</v>
      </c>
      <c r="P11734" s="72">
        <v>96072389</v>
      </c>
    </row>
    <row r="11735" spans="1:16" hidden="1">
      <c r="A11735" s="72" t="s">
        <v>2161</v>
      </c>
      <c r="B11735" s="72" t="s">
        <v>3581</v>
      </c>
      <c r="C11735" s="72" t="s">
        <v>2109</v>
      </c>
      <c r="D11735" s="72">
        <v>964044</v>
      </c>
      <c r="E11735" s="72">
        <v>817003</v>
      </c>
      <c r="F11735" s="72">
        <v>618955</v>
      </c>
      <c r="G11735" s="72">
        <v>847486</v>
      </c>
      <c r="H11735" s="72">
        <v>882432</v>
      </c>
      <c r="I11735" s="72">
        <v>722802</v>
      </c>
      <c r="J11735" s="72">
        <v>1015058</v>
      </c>
      <c r="K11735" s="72">
        <v>1153928</v>
      </c>
      <c r="L11735" s="72">
        <v>1491651</v>
      </c>
      <c r="M11735" s="72">
        <v>887866</v>
      </c>
      <c r="N11735" s="72">
        <v>894387</v>
      </c>
      <c r="O11735" s="72">
        <v>876981</v>
      </c>
      <c r="P11735" s="72">
        <v>788799</v>
      </c>
    </row>
    <row r="11736" spans="1:16" hidden="1">
      <c r="A11736" s="72" t="s">
        <v>2161</v>
      </c>
      <c r="B11736" s="72" t="s">
        <v>3581</v>
      </c>
      <c r="C11736" s="72" t="s">
        <v>2110</v>
      </c>
      <c r="D11736" s="72">
        <v>206</v>
      </c>
      <c r="E11736" s="72">
        <v>200</v>
      </c>
      <c r="F11736" s="72">
        <v>196</v>
      </c>
      <c r="G11736" s="72">
        <v>191</v>
      </c>
      <c r="H11736" s="72">
        <v>184</v>
      </c>
      <c r="I11736" s="72">
        <v>176</v>
      </c>
      <c r="J11736" s="72">
        <v>172</v>
      </c>
      <c r="K11736" s="72">
        <v>174</v>
      </c>
      <c r="L11736" s="72">
        <v>172</v>
      </c>
      <c r="M11736" s="72">
        <v>171</v>
      </c>
      <c r="N11736" s="72">
        <v>169</v>
      </c>
      <c r="O11736" s="72">
        <v>168</v>
      </c>
      <c r="P11736" s="72">
        <v>165</v>
      </c>
    </row>
    <row r="11737" spans="1:16" hidden="1">
      <c r="A11737" s="72" t="s">
        <v>2161</v>
      </c>
      <c r="B11737" s="72" t="s">
        <v>3581</v>
      </c>
      <c r="C11737" s="72" t="s">
        <v>2111</v>
      </c>
      <c r="D11737" s="72">
        <v>7036283</v>
      </c>
      <c r="E11737" s="72">
        <v>5656528</v>
      </c>
      <c r="F11737" s="72">
        <v>3957150</v>
      </c>
      <c r="G11737" s="72">
        <v>5050051</v>
      </c>
      <c r="H11737" s="72">
        <v>6317181</v>
      </c>
      <c r="I11737" s="72">
        <v>3811496</v>
      </c>
      <c r="J11737" s="72">
        <v>4616349</v>
      </c>
      <c r="K11737" s="72">
        <v>5628855</v>
      </c>
      <c r="L11737" s="72">
        <v>7349749</v>
      </c>
      <c r="M11737" s="72">
        <v>4268527</v>
      </c>
      <c r="N11737" s="72">
        <v>4067047</v>
      </c>
      <c r="O11737" s="72">
        <v>4869933</v>
      </c>
      <c r="P11737" s="72">
        <v>6648894</v>
      </c>
    </row>
    <row r="11738" spans="1:16" hidden="1">
      <c r="A11738" s="72" t="s">
        <v>2161</v>
      </c>
      <c r="B11738" s="72" t="s">
        <v>3582</v>
      </c>
      <c r="C11738" s="72" t="s">
        <v>2103</v>
      </c>
      <c r="D11738" s="72">
        <v>21412487</v>
      </c>
      <c r="E11738" s="72">
        <v>22943249</v>
      </c>
      <c r="F11738" s="72">
        <v>20569188</v>
      </c>
      <c r="G11738" s="72">
        <v>25086401</v>
      </c>
      <c r="H11738" s="72">
        <v>26859501</v>
      </c>
      <c r="I11738" s="72">
        <v>22449045</v>
      </c>
      <c r="J11738" s="72">
        <v>22133629</v>
      </c>
      <c r="K11738" s="72">
        <v>23523583</v>
      </c>
      <c r="L11738" s="72">
        <v>25519390</v>
      </c>
      <c r="M11738" s="72">
        <v>26734691</v>
      </c>
      <c r="N11738" s="72">
        <v>24536729</v>
      </c>
      <c r="O11738" s="72">
        <v>23568371</v>
      </c>
      <c r="P11738" s="72">
        <v>26747320</v>
      </c>
    </row>
    <row r="11739" spans="1:16" hidden="1">
      <c r="A11739" s="72" t="s">
        <v>2161</v>
      </c>
      <c r="B11739" s="72" t="s">
        <v>3582</v>
      </c>
      <c r="C11739" s="72" t="s">
        <v>2104</v>
      </c>
      <c r="D11739" s="72">
        <v>283501</v>
      </c>
      <c r="E11739" s="72">
        <v>284354</v>
      </c>
      <c r="F11739" s="72">
        <v>285660</v>
      </c>
      <c r="G11739" s="72">
        <v>287402</v>
      </c>
      <c r="H11739" s="72">
        <v>289389</v>
      </c>
      <c r="I11739" s="72">
        <v>291824</v>
      </c>
      <c r="J11739" s="72">
        <v>294258</v>
      </c>
      <c r="K11739" s="72">
        <v>296520</v>
      </c>
      <c r="L11739" s="72">
        <v>298618</v>
      </c>
      <c r="M11739" s="72">
        <v>300801</v>
      </c>
      <c r="N11739" s="72">
        <v>303297</v>
      </c>
      <c r="O11739" s="72">
        <v>305761</v>
      </c>
      <c r="P11739" s="72">
        <v>308037</v>
      </c>
    </row>
    <row r="11740" spans="1:16" hidden="1">
      <c r="A11740" s="72" t="s">
        <v>2161</v>
      </c>
      <c r="B11740" s="72" t="s">
        <v>3582</v>
      </c>
      <c r="C11740" s="72" t="s">
        <v>2105</v>
      </c>
      <c r="D11740" s="72">
        <v>223293149</v>
      </c>
      <c r="E11740" s="72">
        <v>226179446</v>
      </c>
      <c r="F11740" s="72">
        <v>180840558</v>
      </c>
      <c r="G11740" s="72">
        <v>217303525</v>
      </c>
      <c r="H11740" s="72">
        <v>291097231</v>
      </c>
      <c r="I11740" s="72">
        <v>181050991</v>
      </c>
      <c r="J11740" s="72">
        <v>163737783</v>
      </c>
      <c r="K11740" s="72">
        <v>182010838</v>
      </c>
      <c r="L11740" s="72">
        <v>188676968</v>
      </c>
      <c r="M11740" s="72">
        <v>188751359</v>
      </c>
      <c r="N11740" s="72">
        <v>164003816</v>
      </c>
      <c r="O11740" s="72">
        <v>212770707</v>
      </c>
      <c r="P11740" s="72">
        <v>285816419</v>
      </c>
    </row>
    <row r="11741" spans="1:16" hidden="1">
      <c r="A11741" s="72" t="s">
        <v>2161</v>
      </c>
      <c r="B11741" s="72" t="s">
        <v>3582</v>
      </c>
      <c r="C11741" s="72" t="s">
        <v>2106</v>
      </c>
      <c r="D11741" s="72">
        <v>6959898</v>
      </c>
      <c r="E11741" s="72">
        <v>7742993</v>
      </c>
      <c r="F11741" s="72">
        <v>6866618</v>
      </c>
      <c r="G11741" s="72">
        <v>8931845</v>
      </c>
      <c r="H11741" s="72">
        <v>9429191</v>
      </c>
      <c r="I11741" s="72">
        <v>7527555</v>
      </c>
      <c r="J11741" s="72">
        <v>7599578</v>
      </c>
      <c r="K11741" s="72">
        <v>8333493</v>
      </c>
      <c r="L11741" s="72">
        <v>9236959</v>
      </c>
      <c r="M11741" s="72">
        <v>9493139</v>
      </c>
      <c r="N11741" s="72">
        <v>8366111</v>
      </c>
      <c r="O11741" s="72">
        <v>8465988</v>
      </c>
      <c r="P11741" s="72">
        <v>9585420</v>
      </c>
    </row>
    <row r="11742" spans="1:16" hidden="1">
      <c r="A11742" s="72" t="s">
        <v>2161</v>
      </c>
      <c r="B11742" s="72" t="s">
        <v>3582</v>
      </c>
      <c r="C11742" s="72" t="s">
        <v>2107</v>
      </c>
      <c r="D11742" s="72">
        <v>26604</v>
      </c>
      <c r="E11742" s="72">
        <v>26830</v>
      </c>
      <c r="F11742" s="72">
        <v>27003</v>
      </c>
      <c r="G11742" s="72">
        <v>27289</v>
      </c>
      <c r="H11742" s="72">
        <v>27324</v>
      </c>
      <c r="I11742" s="72">
        <v>27435</v>
      </c>
      <c r="J11742" s="72">
        <v>27799</v>
      </c>
      <c r="K11742" s="72">
        <v>28049</v>
      </c>
      <c r="L11742" s="72">
        <v>28263</v>
      </c>
      <c r="M11742" s="72">
        <v>28375</v>
      </c>
      <c r="N11742" s="72">
        <v>28448</v>
      </c>
      <c r="O11742" s="72">
        <v>28740</v>
      </c>
      <c r="P11742" s="72">
        <v>28959</v>
      </c>
    </row>
    <row r="11743" spans="1:16" hidden="1">
      <c r="A11743" s="72" t="s">
        <v>2161</v>
      </c>
      <c r="B11743" s="72" t="s">
        <v>3582</v>
      </c>
      <c r="C11743" s="72" t="s">
        <v>2108</v>
      </c>
      <c r="D11743" s="72">
        <v>62786043</v>
      </c>
      <c r="E11743" s="72">
        <v>65353241</v>
      </c>
      <c r="F11743" s="72">
        <v>50310395</v>
      </c>
      <c r="G11743" s="72">
        <v>65541266</v>
      </c>
      <c r="H11743" s="72">
        <v>89349386</v>
      </c>
      <c r="I11743" s="72">
        <v>52517996</v>
      </c>
      <c r="J11743" s="72">
        <v>45699983</v>
      </c>
      <c r="K11743" s="72">
        <v>53507807</v>
      </c>
      <c r="L11743" s="72">
        <v>58020345</v>
      </c>
      <c r="M11743" s="72">
        <v>57348529</v>
      </c>
      <c r="N11743" s="72">
        <v>45329362</v>
      </c>
      <c r="O11743" s="72">
        <v>63976843</v>
      </c>
      <c r="P11743" s="72">
        <v>90862765</v>
      </c>
    </row>
    <row r="11744" spans="1:16" hidden="1">
      <c r="A11744" s="72" t="s">
        <v>2161</v>
      </c>
      <c r="B11744" s="72" t="s">
        <v>3582</v>
      </c>
      <c r="C11744" s="72" t="s">
        <v>2109</v>
      </c>
      <c r="D11744" s="72">
        <v>6415158</v>
      </c>
      <c r="E11744" s="72">
        <v>6691997</v>
      </c>
      <c r="F11744" s="72">
        <v>7523668</v>
      </c>
      <c r="G11744" s="72">
        <v>7937949</v>
      </c>
      <c r="H11744" s="72">
        <v>8591990</v>
      </c>
      <c r="I11744" s="72">
        <v>7598026</v>
      </c>
      <c r="J11744" s="72">
        <v>7718969</v>
      </c>
      <c r="K11744" s="72">
        <v>7956529</v>
      </c>
      <c r="L11744" s="72">
        <v>10254569</v>
      </c>
      <c r="M11744" s="72">
        <v>9359921</v>
      </c>
      <c r="N11744" s="72">
        <v>9108575</v>
      </c>
      <c r="O11744" s="72">
        <v>8177403</v>
      </c>
      <c r="P11744" s="72">
        <v>8405135</v>
      </c>
    </row>
    <row r="11745" spans="1:16" hidden="1">
      <c r="A11745" s="72" t="s">
        <v>2161</v>
      </c>
      <c r="B11745" s="72" t="s">
        <v>3582</v>
      </c>
      <c r="C11745" s="72" t="s">
        <v>2110</v>
      </c>
      <c r="D11745" s="72">
        <v>1425</v>
      </c>
      <c r="E11745" s="72">
        <v>1323</v>
      </c>
      <c r="F11745" s="72">
        <v>1319</v>
      </c>
      <c r="G11745" s="72">
        <v>1219</v>
      </c>
      <c r="H11745" s="72">
        <v>1392</v>
      </c>
      <c r="I11745" s="72">
        <v>1523</v>
      </c>
      <c r="J11745" s="72">
        <v>1426</v>
      </c>
      <c r="K11745" s="72">
        <v>1367</v>
      </c>
      <c r="L11745" s="72">
        <v>1379</v>
      </c>
      <c r="M11745" s="72">
        <v>1452</v>
      </c>
      <c r="N11745" s="72">
        <v>1524</v>
      </c>
      <c r="O11745" s="72">
        <v>1439</v>
      </c>
      <c r="P11745" s="72">
        <v>1414</v>
      </c>
    </row>
    <row r="11746" spans="1:16" hidden="1">
      <c r="A11746" s="72" t="s">
        <v>2161</v>
      </c>
      <c r="B11746" s="72" t="s">
        <v>3582</v>
      </c>
      <c r="C11746" s="72" t="s">
        <v>2111</v>
      </c>
      <c r="D11746" s="72">
        <v>46937763</v>
      </c>
      <c r="E11746" s="72">
        <v>47362904</v>
      </c>
      <c r="F11746" s="72">
        <v>41206917</v>
      </c>
      <c r="G11746" s="72">
        <v>47613205</v>
      </c>
      <c r="H11746" s="72">
        <v>72182852</v>
      </c>
      <c r="I11746" s="72">
        <v>42993425</v>
      </c>
      <c r="J11746" s="72">
        <v>37148068</v>
      </c>
      <c r="K11746" s="72">
        <v>40994799</v>
      </c>
      <c r="L11746" s="72">
        <v>47940568</v>
      </c>
      <c r="M11746" s="72">
        <v>46688611</v>
      </c>
      <c r="N11746" s="72">
        <v>36980581</v>
      </c>
      <c r="O11746" s="72">
        <v>52047109</v>
      </c>
      <c r="P11746" s="72">
        <v>71512270</v>
      </c>
    </row>
    <row r="11747" spans="1:16" hidden="1">
      <c r="A11747" s="72" t="s">
        <v>2139</v>
      </c>
      <c r="B11747" s="72" t="s">
        <v>3583</v>
      </c>
      <c r="C11747" s="72" t="s">
        <v>2103</v>
      </c>
      <c r="D11747" s="72">
        <v>31743</v>
      </c>
      <c r="E11747" s="72">
        <v>33018</v>
      </c>
      <c r="F11747" s="72">
        <v>24990</v>
      </c>
      <c r="G11747" s="72">
        <v>29627</v>
      </c>
      <c r="H11747" s="72">
        <v>31889</v>
      </c>
      <c r="I11747" s="72">
        <v>26802</v>
      </c>
      <c r="J11747" s="72">
        <v>25096</v>
      </c>
      <c r="K11747" s="72">
        <v>26532</v>
      </c>
      <c r="L11747" s="72">
        <v>30417</v>
      </c>
      <c r="M11747" s="72">
        <v>30853</v>
      </c>
      <c r="N11747" s="72">
        <v>27399</v>
      </c>
      <c r="O11747" s="72">
        <v>26421</v>
      </c>
      <c r="P11747" s="72">
        <v>27630</v>
      </c>
    </row>
    <row r="11748" spans="1:16" hidden="1">
      <c r="A11748" s="72" t="s">
        <v>2139</v>
      </c>
      <c r="B11748" s="72" t="s">
        <v>3583</v>
      </c>
      <c r="C11748" s="72" t="s">
        <v>2104</v>
      </c>
      <c r="D11748" s="72">
        <v>393</v>
      </c>
      <c r="E11748" s="72">
        <v>395</v>
      </c>
      <c r="F11748" s="72">
        <v>391</v>
      </c>
      <c r="G11748" s="72">
        <v>383</v>
      </c>
      <c r="H11748" s="72">
        <v>388</v>
      </c>
      <c r="I11748" s="72">
        <v>389</v>
      </c>
      <c r="J11748" s="72">
        <v>396</v>
      </c>
      <c r="K11748" s="72">
        <v>402</v>
      </c>
      <c r="L11748" s="72">
        <v>402</v>
      </c>
      <c r="M11748" s="72">
        <v>399</v>
      </c>
      <c r="N11748" s="72">
        <v>399</v>
      </c>
      <c r="O11748" s="72">
        <v>403</v>
      </c>
      <c r="P11748" s="72">
        <v>407</v>
      </c>
    </row>
    <row r="11749" spans="1:16" hidden="1">
      <c r="A11749" s="72" t="s">
        <v>2139</v>
      </c>
      <c r="B11749" s="72" t="s">
        <v>3583</v>
      </c>
      <c r="C11749" s="72" t="s">
        <v>2105</v>
      </c>
      <c r="D11749" s="72">
        <v>335592</v>
      </c>
      <c r="E11749" s="72">
        <v>343585</v>
      </c>
      <c r="F11749" s="72">
        <v>282028</v>
      </c>
      <c r="G11749" s="72">
        <v>345964</v>
      </c>
      <c r="H11749" s="72">
        <v>350731</v>
      </c>
      <c r="I11749" s="72">
        <v>333511</v>
      </c>
      <c r="J11749" s="72">
        <v>325129</v>
      </c>
      <c r="K11749" s="72">
        <v>353533</v>
      </c>
      <c r="L11749" s="72">
        <v>393598</v>
      </c>
      <c r="M11749" s="72">
        <v>394651</v>
      </c>
      <c r="N11749" s="72">
        <v>365618</v>
      </c>
      <c r="O11749" s="72">
        <v>355984</v>
      </c>
      <c r="P11749" s="72">
        <v>374042</v>
      </c>
    </row>
    <row r="11750" spans="1:16" hidden="1">
      <c r="A11750" s="72" t="s">
        <v>2139</v>
      </c>
      <c r="B11750" s="72" t="s">
        <v>3583</v>
      </c>
      <c r="C11750" s="72" t="s">
        <v>2106</v>
      </c>
      <c r="D11750" s="72">
        <v>18087</v>
      </c>
      <c r="E11750" s="72">
        <v>18253</v>
      </c>
      <c r="F11750" s="72">
        <v>13488</v>
      </c>
      <c r="G11750" s="72">
        <v>16749</v>
      </c>
      <c r="H11750" s="72">
        <v>17536</v>
      </c>
      <c r="I11750" s="72">
        <v>14151</v>
      </c>
      <c r="J11750" s="72">
        <v>23048</v>
      </c>
      <c r="K11750" s="72">
        <v>32393</v>
      </c>
      <c r="L11750" s="72">
        <v>40988</v>
      </c>
      <c r="M11750" s="72">
        <v>33086</v>
      </c>
      <c r="N11750" s="72">
        <v>30971</v>
      </c>
      <c r="O11750" s="72">
        <v>31204</v>
      </c>
      <c r="P11750" s="72">
        <v>15186</v>
      </c>
    </row>
    <row r="11751" spans="1:16" hidden="1">
      <c r="A11751" s="72" t="s">
        <v>2139</v>
      </c>
      <c r="B11751" s="72" t="s">
        <v>3583</v>
      </c>
      <c r="C11751" s="72" t="s">
        <v>2107</v>
      </c>
      <c r="D11751" s="72">
        <v>85</v>
      </c>
      <c r="E11751" s="72">
        <v>86</v>
      </c>
      <c r="F11751" s="72">
        <v>82</v>
      </c>
      <c r="G11751" s="72">
        <v>79</v>
      </c>
      <c r="H11751" s="72">
        <v>79</v>
      </c>
      <c r="I11751" s="72">
        <v>78</v>
      </c>
      <c r="J11751" s="72">
        <v>81</v>
      </c>
      <c r="K11751" s="72">
        <v>82</v>
      </c>
      <c r="L11751" s="72">
        <v>81</v>
      </c>
      <c r="M11751" s="72">
        <v>81</v>
      </c>
      <c r="N11751" s="72">
        <v>80</v>
      </c>
      <c r="O11751" s="72">
        <v>80</v>
      </c>
      <c r="P11751" s="72">
        <v>80</v>
      </c>
    </row>
    <row r="11752" spans="1:16" hidden="1">
      <c r="A11752" s="72" t="s">
        <v>2139</v>
      </c>
      <c r="B11752" s="72" t="s">
        <v>3583</v>
      </c>
      <c r="C11752" s="72" t="s">
        <v>2108</v>
      </c>
      <c r="D11752" s="72">
        <v>177495</v>
      </c>
      <c r="E11752" s="72">
        <v>177142</v>
      </c>
      <c r="F11752" s="72">
        <v>141583</v>
      </c>
      <c r="G11752" s="72">
        <v>175114</v>
      </c>
      <c r="H11752" s="72">
        <v>176793</v>
      </c>
      <c r="I11752" s="72">
        <v>161110</v>
      </c>
      <c r="J11752" s="72">
        <v>247709</v>
      </c>
      <c r="K11752" s="72">
        <v>347772</v>
      </c>
      <c r="L11752" s="72">
        <v>338687</v>
      </c>
      <c r="M11752" s="72">
        <v>289647</v>
      </c>
      <c r="N11752" s="72">
        <v>264066</v>
      </c>
      <c r="O11752" s="72">
        <v>264384</v>
      </c>
      <c r="P11752" s="72">
        <v>182712</v>
      </c>
    </row>
    <row r="11753" spans="1:16" hidden="1">
      <c r="A11753" s="72" t="s">
        <v>2139</v>
      </c>
      <c r="B11753" s="72" t="s">
        <v>3583</v>
      </c>
      <c r="C11753" s="72" t="s">
        <v>2109</v>
      </c>
      <c r="P11753" s="72">
        <v>19271</v>
      </c>
    </row>
    <row r="11754" spans="1:16" hidden="1">
      <c r="A11754" s="72" t="s">
        <v>2139</v>
      </c>
      <c r="B11754" s="72" t="s">
        <v>3583</v>
      </c>
      <c r="C11754" s="72" t="s">
        <v>2110</v>
      </c>
      <c r="O11754" s="72">
        <v>0</v>
      </c>
      <c r="P11754" s="72">
        <v>1</v>
      </c>
    </row>
    <row r="11755" spans="1:16" hidden="1">
      <c r="A11755" s="72" t="s">
        <v>2139</v>
      </c>
      <c r="B11755" s="72" t="s">
        <v>3583</v>
      </c>
      <c r="C11755" s="72" t="s">
        <v>2111</v>
      </c>
      <c r="P11755" s="72">
        <v>123211</v>
      </c>
    </row>
    <row r="11756" spans="1:16" hidden="1">
      <c r="A11756" s="72" t="s">
        <v>2127</v>
      </c>
      <c r="B11756" s="72" t="s">
        <v>3584</v>
      </c>
      <c r="C11756" s="72" t="s">
        <v>2103</v>
      </c>
      <c r="D11756" s="72">
        <v>30642</v>
      </c>
      <c r="E11756" s="72">
        <v>29699</v>
      </c>
      <c r="F11756" s="72">
        <v>21444</v>
      </c>
      <c r="G11756" s="72">
        <v>30793</v>
      </c>
      <c r="H11756" s="72">
        <v>31197</v>
      </c>
      <c r="I11756" s="72">
        <v>25343</v>
      </c>
      <c r="J11756" s="72">
        <v>23218</v>
      </c>
      <c r="K11756" s="72">
        <v>24835</v>
      </c>
      <c r="L11756" s="72">
        <v>30775</v>
      </c>
      <c r="M11756" s="72">
        <v>30795</v>
      </c>
      <c r="N11756" s="72">
        <v>26732</v>
      </c>
      <c r="O11756" s="72">
        <v>26328</v>
      </c>
      <c r="P11756" s="72">
        <v>29265</v>
      </c>
    </row>
    <row r="11757" spans="1:16" hidden="1">
      <c r="A11757" s="72" t="s">
        <v>2127</v>
      </c>
      <c r="B11757" s="72" t="s">
        <v>3584</v>
      </c>
      <c r="C11757" s="72" t="s">
        <v>2104</v>
      </c>
      <c r="D11757" s="72">
        <v>523</v>
      </c>
      <c r="E11757" s="72">
        <v>520</v>
      </c>
      <c r="F11757" s="72">
        <v>509</v>
      </c>
      <c r="G11757" s="72">
        <v>514</v>
      </c>
      <c r="H11757" s="72">
        <v>523</v>
      </c>
      <c r="I11757" s="72">
        <v>522</v>
      </c>
      <c r="J11757" s="72">
        <v>517</v>
      </c>
      <c r="K11757" s="72">
        <v>512</v>
      </c>
      <c r="L11757" s="72">
        <v>520</v>
      </c>
      <c r="M11757" s="72">
        <v>520</v>
      </c>
      <c r="N11757" s="72">
        <v>525</v>
      </c>
      <c r="O11757" s="72">
        <v>524</v>
      </c>
      <c r="P11757" s="72">
        <v>529</v>
      </c>
    </row>
    <row r="11758" spans="1:16" hidden="1">
      <c r="A11758" s="72" t="s">
        <v>2127</v>
      </c>
      <c r="B11758" s="72" t="s">
        <v>3584</v>
      </c>
      <c r="C11758" s="72" t="s">
        <v>2105</v>
      </c>
      <c r="D11758" s="72">
        <v>343194</v>
      </c>
      <c r="E11758" s="72">
        <v>325519</v>
      </c>
      <c r="F11758" s="72">
        <v>248661</v>
      </c>
      <c r="G11758" s="72">
        <v>325899</v>
      </c>
      <c r="H11758" s="72">
        <v>396113</v>
      </c>
      <c r="I11758" s="72">
        <v>281564</v>
      </c>
      <c r="J11758" s="72">
        <v>235781</v>
      </c>
      <c r="K11758" s="72">
        <v>254595</v>
      </c>
      <c r="L11758" s="72">
        <v>308568</v>
      </c>
      <c r="M11758" s="72">
        <v>307059</v>
      </c>
      <c r="N11758" s="72">
        <v>258309</v>
      </c>
      <c r="O11758" s="72">
        <v>419639</v>
      </c>
      <c r="P11758" s="72">
        <v>394973</v>
      </c>
    </row>
    <row r="11759" spans="1:16" hidden="1">
      <c r="A11759" s="72" t="s">
        <v>2127</v>
      </c>
      <c r="B11759" s="72" t="s">
        <v>3584</v>
      </c>
      <c r="C11759" s="72" t="s">
        <v>2106</v>
      </c>
      <c r="D11759" s="72">
        <v>25278</v>
      </c>
      <c r="E11759" s="72">
        <v>22061</v>
      </c>
      <c r="F11759" s="72">
        <v>19471</v>
      </c>
      <c r="G11759" s="72">
        <v>24510</v>
      </c>
      <c r="H11759" s="72">
        <v>18730</v>
      </c>
      <c r="I11759" s="72">
        <v>20943</v>
      </c>
      <c r="J11759" s="72">
        <v>22056</v>
      </c>
      <c r="K11759" s="72">
        <v>25740</v>
      </c>
      <c r="L11759" s="72">
        <v>28060</v>
      </c>
      <c r="M11759" s="72">
        <v>27937</v>
      </c>
      <c r="N11759" s="72">
        <v>25057</v>
      </c>
      <c r="O11759" s="72">
        <v>25970</v>
      </c>
      <c r="P11759" s="72">
        <v>22984</v>
      </c>
    </row>
    <row r="11760" spans="1:16" hidden="1">
      <c r="A11760" s="72" t="s">
        <v>2127</v>
      </c>
      <c r="B11760" s="72" t="s">
        <v>3584</v>
      </c>
      <c r="C11760" s="72" t="s">
        <v>2107</v>
      </c>
      <c r="D11760" s="72">
        <v>69</v>
      </c>
      <c r="E11760" s="72">
        <v>85</v>
      </c>
      <c r="F11760" s="72">
        <v>88</v>
      </c>
      <c r="G11760" s="72">
        <v>86</v>
      </c>
      <c r="H11760" s="72">
        <v>88</v>
      </c>
      <c r="I11760" s="72">
        <v>84</v>
      </c>
      <c r="J11760" s="72">
        <v>84</v>
      </c>
      <c r="K11760" s="72">
        <v>89</v>
      </c>
      <c r="L11760" s="72">
        <v>90</v>
      </c>
      <c r="M11760" s="72">
        <v>90</v>
      </c>
      <c r="N11760" s="72">
        <v>91</v>
      </c>
      <c r="O11760" s="72">
        <v>96</v>
      </c>
      <c r="P11760" s="72">
        <v>95</v>
      </c>
    </row>
    <row r="11761" spans="1:16" hidden="1">
      <c r="A11761" s="72" t="s">
        <v>2127</v>
      </c>
      <c r="B11761" s="72" t="s">
        <v>3584</v>
      </c>
      <c r="C11761" s="72" t="s">
        <v>2108</v>
      </c>
      <c r="D11761" s="72">
        <v>257135</v>
      </c>
      <c r="E11761" s="72">
        <v>218432</v>
      </c>
      <c r="F11761" s="72">
        <v>192892</v>
      </c>
      <c r="G11761" s="72">
        <v>232972</v>
      </c>
      <c r="H11761" s="72">
        <v>256192</v>
      </c>
      <c r="I11761" s="72">
        <v>204076</v>
      </c>
      <c r="J11761" s="72">
        <v>192875</v>
      </c>
      <c r="K11761" s="72">
        <v>229593</v>
      </c>
      <c r="L11761" s="72">
        <v>251370</v>
      </c>
      <c r="M11761" s="72">
        <v>248227</v>
      </c>
      <c r="N11761" s="72">
        <v>212086</v>
      </c>
      <c r="O11761" s="72">
        <v>415486</v>
      </c>
      <c r="P11761" s="72">
        <v>288744</v>
      </c>
    </row>
    <row r="11762" spans="1:16" hidden="1">
      <c r="A11762" s="72" t="s">
        <v>2127</v>
      </c>
      <c r="B11762" s="72" t="s">
        <v>3584</v>
      </c>
      <c r="C11762" s="72" t="s">
        <v>2109</v>
      </c>
      <c r="G11762" s="72">
        <v>9863</v>
      </c>
      <c r="H11762" s="72">
        <v>8006</v>
      </c>
      <c r="I11762" s="72">
        <v>2007</v>
      </c>
      <c r="J11762" s="72">
        <v>752</v>
      </c>
      <c r="K11762" s="72">
        <v>1468</v>
      </c>
      <c r="L11762" s="72">
        <v>526</v>
      </c>
      <c r="M11762" s="72">
        <v>12448</v>
      </c>
      <c r="N11762" s="72">
        <v>1396</v>
      </c>
      <c r="O11762" s="72">
        <v>4990</v>
      </c>
      <c r="P11762" s="72">
        <v>8102</v>
      </c>
    </row>
    <row r="11763" spans="1:16" hidden="1">
      <c r="A11763" s="72" t="s">
        <v>2127</v>
      </c>
      <c r="B11763" s="72" t="s">
        <v>3584</v>
      </c>
      <c r="C11763" s="72" t="s">
        <v>2110</v>
      </c>
      <c r="G11763" s="72">
        <v>1</v>
      </c>
      <c r="H11763" s="72">
        <v>1</v>
      </c>
      <c r="I11763" s="72">
        <v>1</v>
      </c>
      <c r="J11763" s="72">
        <v>1</v>
      </c>
      <c r="K11763" s="72">
        <v>1</v>
      </c>
      <c r="L11763" s="72">
        <v>1</v>
      </c>
      <c r="M11763" s="72">
        <v>1</v>
      </c>
      <c r="N11763" s="72">
        <v>1</v>
      </c>
      <c r="O11763" s="72">
        <v>3</v>
      </c>
      <c r="P11763" s="72">
        <v>3</v>
      </c>
    </row>
    <row r="11764" spans="1:16" hidden="1">
      <c r="A11764" s="72" t="s">
        <v>2127</v>
      </c>
      <c r="B11764" s="72" t="s">
        <v>3584</v>
      </c>
      <c r="C11764" s="72" t="s">
        <v>2111</v>
      </c>
      <c r="G11764" s="72">
        <v>89773</v>
      </c>
      <c r="H11764" s="72">
        <v>95771</v>
      </c>
      <c r="I11764" s="72">
        <v>18258</v>
      </c>
      <c r="J11764" s="72">
        <v>6334</v>
      </c>
      <c r="K11764" s="72">
        <v>12217</v>
      </c>
      <c r="L11764" s="72">
        <v>4607</v>
      </c>
      <c r="M11764" s="72">
        <v>108802</v>
      </c>
      <c r="N11764" s="72">
        <v>10335</v>
      </c>
      <c r="O11764" s="72">
        <v>26175</v>
      </c>
      <c r="P11764" s="72">
        <v>95735</v>
      </c>
    </row>
    <row r="11765" spans="1:16" hidden="1">
      <c r="A11765" s="72" t="s">
        <v>2144</v>
      </c>
      <c r="B11765" s="72" t="s">
        <v>3585</v>
      </c>
      <c r="C11765" s="72" t="s">
        <v>2103</v>
      </c>
      <c r="D11765" s="72">
        <v>14504</v>
      </c>
      <c r="E11765" s="72">
        <v>16060</v>
      </c>
      <c r="F11765" s="72">
        <v>14416</v>
      </c>
      <c r="G11765" s="72">
        <v>16524</v>
      </c>
      <c r="H11765" s="72">
        <v>17715</v>
      </c>
      <c r="I11765" s="72">
        <v>17479</v>
      </c>
      <c r="J11765" s="72">
        <v>16554</v>
      </c>
      <c r="K11765" s="72">
        <v>17315</v>
      </c>
      <c r="L11765" s="72">
        <v>18432</v>
      </c>
      <c r="M11765" s="72">
        <v>18417</v>
      </c>
    </row>
    <row r="11766" spans="1:16" hidden="1">
      <c r="A11766" s="72" t="s">
        <v>2144</v>
      </c>
      <c r="B11766" s="72" t="s">
        <v>3585</v>
      </c>
      <c r="C11766" s="72" t="s">
        <v>2104</v>
      </c>
      <c r="D11766" s="72">
        <v>147</v>
      </c>
      <c r="E11766" s="72">
        <v>148</v>
      </c>
      <c r="F11766" s="72">
        <v>145</v>
      </c>
      <c r="G11766" s="72">
        <v>148</v>
      </c>
      <c r="H11766" s="72">
        <v>148</v>
      </c>
      <c r="I11766" s="72">
        <v>146</v>
      </c>
      <c r="J11766" s="72">
        <v>147</v>
      </c>
      <c r="K11766" s="72">
        <v>148</v>
      </c>
      <c r="L11766" s="72">
        <v>147</v>
      </c>
      <c r="M11766" s="72">
        <v>158</v>
      </c>
    </row>
    <row r="11767" spans="1:16" hidden="1">
      <c r="A11767" s="72" t="s">
        <v>2144</v>
      </c>
      <c r="B11767" s="72" t="s">
        <v>3585</v>
      </c>
      <c r="C11767" s="72" t="s">
        <v>2105</v>
      </c>
      <c r="D11767" s="72">
        <v>149377</v>
      </c>
      <c r="E11767" s="72">
        <v>168241</v>
      </c>
      <c r="F11767" s="72">
        <v>141916</v>
      </c>
      <c r="G11767" s="72">
        <v>118067</v>
      </c>
      <c r="H11767" s="72">
        <v>106854</v>
      </c>
      <c r="I11767" s="72">
        <v>83956</v>
      </c>
      <c r="J11767" s="72">
        <v>57849</v>
      </c>
      <c r="K11767" s="72">
        <v>68878</v>
      </c>
      <c r="L11767" s="72">
        <v>93715</v>
      </c>
      <c r="M11767" s="72">
        <v>85260</v>
      </c>
    </row>
    <row r="11768" spans="1:16" hidden="1">
      <c r="A11768" s="72" t="s">
        <v>2144</v>
      </c>
      <c r="B11768" s="72" t="s">
        <v>3585</v>
      </c>
      <c r="C11768" s="72" t="s">
        <v>2106</v>
      </c>
      <c r="D11768" s="72">
        <v>4199</v>
      </c>
      <c r="E11768" s="72">
        <v>3839</v>
      </c>
      <c r="F11768" s="72">
        <v>3245</v>
      </c>
      <c r="G11768" s="72">
        <v>3795</v>
      </c>
      <c r="H11768" s="72">
        <v>3974</v>
      </c>
      <c r="I11768" s="72">
        <v>3758</v>
      </c>
      <c r="J11768" s="72">
        <v>4166</v>
      </c>
      <c r="K11768" s="72">
        <v>4014</v>
      </c>
      <c r="L11768" s="72">
        <v>4380</v>
      </c>
      <c r="M11768" s="72">
        <v>4210</v>
      </c>
    </row>
    <row r="11769" spans="1:16" hidden="1">
      <c r="A11769" s="72" t="s">
        <v>2144</v>
      </c>
      <c r="B11769" s="72" t="s">
        <v>3585</v>
      </c>
      <c r="C11769" s="72" t="s">
        <v>2107</v>
      </c>
      <c r="D11769" s="72">
        <v>19</v>
      </c>
      <c r="E11769" s="72">
        <v>19</v>
      </c>
      <c r="F11769" s="72">
        <v>18</v>
      </c>
      <c r="G11769" s="72">
        <v>18</v>
      </c>
      <c r="H11769" s="72">
        <v>16</v>
      </c>
      <c r="I11769" s="72">
        <v>15</v>
      </c>
      <c r="J11769" s="72">
        <v>17</v>
      </c>
      <c r="K11769" s="72">
        <v>16</v>
      </c>
      <c r="L11769" s="72">
        <v>17</v>
      </c>
      <c r="M11769" s="72">
        <v>17</v>
      </c>
    </row>
    <row r="11770" spans="1:16" hidden="1">
      <c r="A11770" s="72" t="s">
        <v>2144</v>
      </c>
      <c r="B11770" s="72" t="s">
        <v>3585</v>
      </c>
      <c r="C11770" s="72" t="s">
        <v>2108</v>
      </c>
      <c r="D11770" s="72">
        <v>40522</v>
      </c>
      <c r="E11770" s="72">
        <v>38638</v>
      </c>
      <c r="F11770" s="72">
        <v>30711</v>
      </c>
      <c r="G11770" s="72">
        <v>25861</v>
      </c>
      <c r="H11770" s="72">
        <v>23269</v>
      </c>
      <c r="I11770" s="72">
        <v>17326</v>
      </c>
      <c r="J11770" s="72">
        <v>13039</v>
      </c>
      <c r="K11770" s="72">
        <v>14378</v>
      </c>
      <c r="L11770" s="72">
        <v>20652</v>
      </c>
      <c r="M11770" s="72">
        <v>18351</v>
      </c>
    </row>
    <row r="11771" spans="1:16" hidden="1">
      <c r="A11771" s="72" t="s">
        <v>2144</v>
      </c>
      <c r="B11771" s="72" t="s">
        <v>3585</v>
      </c>
      <c r="C11771" s="72" t="s">
        <v>2109</v>
      </c>
      <c r="D11771" s="72">
        <v>1738</v>
      </c>
      <c r="E11771" s="72">
        <v>1648</v>
      </c>
      <c r="F11771" s="72">
        <v>1548</v>
      </c>
      <c r="G11771" s="72">
        <v>2374</v>
      </c>
      <c r="H11771" s="72">
        <v>3647</v>
      </c>
      <c r="I11771" s="72">
        <v>3036</v>
      </c>
      <c r="J11771" s="72">
        <v>3565</v>
      </c>
      <c r="K11771" s="72">
        <v>3934</v>
      </c>
      <c r="L11771" s="72">
        <v>4243</v>
      </c>
      <c r="M11771" s="72">
        <v>3787</v>
      </c>
    </row>
    <row r="11772" spans="1:16" hidden="1">
      <c r="A11772" s="72" t="s">
        <v>2144</v>
      </c>
      <c r="B11772" s="72" t="s">
        <v>3585</v>
      </c>
      <c r="C11772" s="72" t="s">
        <v>2110</v>
      </c>
      <c r="D11772" s="72">
        <v>1</v>
      </c>
      <c r="E11772" s="72">
        <v>1</v>
      </c>
      <c r="F11772" s="72">
        <v>1</v>
      </c>
      <c r="G11772" s="72">
        <v>1</v>
      </c>
      <c r="H11772" s="72">
        <v>1</v>
      </c>
      <c r="I11772" s="72">
        <v>1</v>
      </c>
      <c r="J11772" s="72">
        <v>1</v>
      </c>
      <c r="K11772" s="72">
        <v>1</v>
      </c>
      <c r="L11772" s="72">
        <v>1</v>
      </c>
      <c r="M11772" s="72">
        <v>1</v>
      </c>
    </row>
    <row r="11773" spans="1:16" hidden="1">
      <c r="A11773" s="72" t="s">
        <v>2144</v>
      </c>
      <c r="B11773" s="72" t="s">
        <v>3585</v>
      </c>
      <c r="C11773" s="72" t="s">
        <v>2111</v>
      </c>
      <c r="D11773" s="72">
        <v>17294</v>
      </c>
      <c r="E11773" s="72">
        <v>16178</v>
      </c>
      <c r="F11773" s="72">
        <v>13856</v>
      </c>
      <c r="G11773" s="72">
        <v>13715</v>
      </c>
      <c r="H11773" s="72">
        <v>19559</v>
      </c>
      <c r="I11773" s="72">
        <v>12389</v>
      </c>
      <c r="J11773" s="72">
        <v>10330</v>
      </c>
      <c r="K11773" s="72">
        <v>13434</v>
      </c>
      <c r="L11773" s="72">
        <v>19344</v>
      </c>
      <c r="M11773" s="72">
        <v>15132</v>
      </c>
    </row>
    <row r="11774" spans="1:16" hidden="1">
      <c r="A11774" s="72" t="s">
        <v>2122</v>
      </c>
      <c r="B11774" s="72" t="s">
        <v>3586</v>
      </c>
      <c r="C11774" s="72" t="s">
        <v>2103</v>
      </c>
      <c r="D11774" s="72">
        <v>1865</v>
      </c>
      <c r="F11774" s="72">
        <v>952</v>
      </c>
      <c r="I11774" s="72">
        <v>1354</v>
      </c>
    </row>
    <row r="11775" spans="1:16" hidden="1">
      <c r="A11775" s="72" t="s">
        <v>2122</v>
      </c>
      <c r="B11775" s="72" t="s">
        <v>3586</v>
      </c>
      <c r="C11775" s="72" t="s">
        <v>2104</v>
      </c>
      <c r="D11775" s="72">
        <v>41</v>
      </c>
      <c r="F11775" s="72">
        <v>34</v>
      </c>
      <c r="I11775" s="72">
        <v>35</v>
      </c>
    </row>
    <row r="11776" spans="1:16" hidden="1">
      <c r="A11776" s="72" t="s">
        <v>2122</v>
      </c>
      <c r="B11776" s="72" t="s">
        <v>3586</v>
      </c>
      <c r="C11776" s="72" t="s">
        <v>2105</v>
      </c>
      <c r="D11776" s="72">
        <v>29864</v>
      </c>
      <c r="F11776" s="72">
        <v>15175</v>
      </c>
      <c r="I11776" s="72">
        <v>20865</v>
      </c>
    </row>
    <row r="11777" spans="1:16" hidden="1">
      <c r="A11777" s="72" t="s">
        <v>2122</v>
      </c>
      <c r="B11777" s="72" t="s">
        <v>3586</v>
      </c>
      <c r="C11777" s="72" t="s">
        <v>2106</v>
      </c>
      <c r="D11777" s="72">
        <v>319</v>
      </c>
      <c r="F11777" s="72">
        <v>200</v>
      </c>
      <c r="I11777" s="72">
        <v>264</v>
      </c>
    </row>
    <row r="11778" spans="1:16" hidden="1">
      <c r="A11778" s="72" t="s">
        <v>2122</v>
      </c>
      <c r="B11778" s="72" t="s">
        <v>3586</v>
      </c>
      <c r="C11778" s="72" t="s">
        <v>2107</v>
      </c>
      <c r="D11778" s="72">
        <v>4</v>
      </c>
      <c r="F11778" s="72">
        <v>4</v>
      </c>
      <c r="I11778" s="72">
        <v>4</v>
      </c>
    </row>
    <row r="11779" spans="1:16" hidden="1">
      <c r="A11779" s="72" t="s">
        <v>2122</v>
      </c>
      <c r="B11779" s="72" t="s">
        <v>3586</v>
      </c>
      <c r="C11779" s="72" t="s">
        <v>2108</v>
      </c>
      <c r="D11779" s="72">
        <v>4824</v>
      </c>
      <c r="F11779" s="72">
        <v>3131</v>
      </c>
      <c r="I11779" s="72">
        <v>4082</v>
      </c>
    </row>
    <row r="11780" spans="1:16" hidden="1">
      <c r="A11780" s="72" t="s">
        <v>2155</v>
      </c>
      <c r="B11780" s="72" t="s">
        <v>3587</v>
      </c>
      <c r="C11780" s="72" t="s">
        <v>2103</v>
      </c>
      <c r="D11780" s="72">
        <v>8880</v>
      </c>
      <c r="E11780" s="72">
        <v>7766</v>
      </c>
      <c r="F11780" s="72">
        <v>5607</v>
      </c>
      <c r="G11780" s="72">
        <v>7706</v>
      </c>
      <c r="H11780" s="72">
        <v>8192</v>
      </c>
      <c r="I11780" s="72">
        <v>7650</v>
      </c>
      <c r="J11780" s="72">
        <v>5951</v>
      </c>
      <c r="N11780" s="72">
        <v>0</v>
      </c>
      <c r="O11780" s="72">
        <v>0</v>
      </c>
      <c r="P11780" s="72">
        <v>0</v>
      </c>
    </row>
    <row r="11781" spans="1:16" hidden="1">
      <c r="A11781" s="72" t="s">
        <v>2155</v>
      </c>
      <c r="B11781" s="72" t="s">
        <v>3587</v>
      </c>
      <c r="C11781" s="72" t="s">
        <v>2104</v>
      </c>
      <c r="D11781" s="72">
        <v>326</v>
      </c>
      <c r="E11781" s="72">
        <v>310</v>
      </c>
      <c r="F11781" s="72">
        <v>320</v>
      </c>
      <c r="G11781" s="72">
        <v>313</v>
      </c>
      <c r="H11781" s="72">
        <v>311</v>
      </c>
      <c r="I11781" s="72">
        <v>289</v>
      </c>
      <c r="J11781" s="72">
        <v>287</v>
      </c>
      <c r="N11781" s="72">
        <v>0</v>
      </c>
      <c r="O11781" s="72">
        <v>0</v>
      </c>
      <c r="P11781" s="72">
        <v>0</v>
      </c>
    </row>
    <row r="11782" spans="1:16" hidden="1">
      <c r="A11782" s="72" t="s">
        <v>2155</v>
      </c>
      <c r="B11782" s="72" t="s">
        <v>3587</v>
      </c>
      <c r="C11782" s="72" t="s">
        <v>2105</v>
      </c>
      <c r="D11782" s="72">
        <v>189102</v>
      </c>
      <c r="E11782" s="72">
        <v>159190</v>
      </c>
      <c r="F11782" s="72">
        <v>27476</v>
      </c>
      <c r="G11782" s="72">
        <v>205679</v>
      </c>
      <c r="H11782" s="72">
        <v>196935</v>
      </c>
      <c r="I11782" s="72">
        <v>208196</v>
      </c>
      <c r="J11782" s="72">
        <v>140898</v>
      </c>
      <c r="N11782" s="72">
        <v>0</v>
      </c>
      <c r="O11782" s="72">
        <v>0</v>
      </c>
      <c r="P11782" s="72">
        <v>0</v>
      </c>
    </row>
    <row r="11783" spans="1:16" hidden="1">
      <c r="A11783" s="72" t="s">
        <v>2155</v>
      </c>
      <c r="B11783" s="72" t="s">
        <v>3587</v>
      </c>
      <c r="C11783" s="72" t="s">
        <v>2106</v>
      </c>
      <c r="D11783" s="72">
        <v>1716</v>
      </c>
      <c r="E11783" s="72">
        <v>3704</v>
      </c>
      <c r="F11783" s="72">
        <v>2441</v>
      </c>
      <c r="G11783" s="72">
        <v>1135</v>
      </c>
      <c r="H11783" s="72">
        <v>1620</v>
      </c>
      <c r="I11783" s="72">
        <v>4608</v>
      </c>
      <c r="J11783" s="72">
        <v>4529</v>
      </c>
      <c r="N11783" s="72">
        <v>0</v>
      </c>
      <c r="O11783" s="72">
        <v>0</v>
      </c>
      <c r="P11783" s="72">
        <v>0</v>
      </c>
    </row>
    <row r="11784" spans="1:16" hidden="1">
      <c r="A11784" s="72" t="s">
        <v>2155</v>
      </c>
      <c r="B11784" s="72" t="s">
        <v>3587</v>
      </c>
      <c r="C11784" s="72" t="s">
        <v>2107</v>
      </c>
      <c r="D11784" s="72">
        <v>12</v>
      </c>
      <c r="E11784" s="72">
        <v>12</v>
      </c>
      <c r="F11784" s="72">
        <v>3</v>
      </c>
      <c r="G11784" s="72">
        <v>9</v>
      </c>
      <c r="H11784" s="72">
        <v>10</v>
      </c>
      <c r="I11784" s="72">
        <v>9</v>
      </c>
      <c r="J11784" s="72">
        <v>7</v>
      </c>
      <c r="N11784" s="72">
        <v>0</v>
      </c>
      <c r="O11784" s="72">
        <v>0</v>
      </c>
      <c r="P11784" s="72">
        <v>0</v>
      </c>
    </row>
    <row r="11785" spans="1:16" hidden="1">
      <c r="A11785" s="72" t="s">
        <v>2155</v>
      </c>
      <c r="B11785" s="72" t="s">
        <v>3587</v>
      </c>
      <c r="C11785" s="72" t="s">
        <v>2108</v>
      </c>
      <c r="D11785" s="72">
        <v>27798</v>
      </c>
      <c r="E11785" s="72">
        <v>46113</v>
      </c>
      <c r="F11785" s="72">
        <v>11963</v>
      </c>
      <c r="G11785" s="72">
        <v>21843</v>
      </c>
      <c r="H11785" s="72">
        <v>30350</v>
      </c>
      <c r="I11785" s="72">
        <v>26391</v>
      </c>
      <c r="J11785" s="72">
        <v>40194</v>
      </c>
      <c r="N11785" s="72">
        <v>0</v>
      </c>
      <c r="O11785" s="72">
        <v>0</v>
      </c>
      <c r="P11785" s="72">
        <v>0</v>
      </c>
    </row>
    <row r="11786" spans="1:16" hidden="1">
      <c r="A11786" s="72" t="s">
        <v>2155</v>
      </c>
      <c r="B11786" s="72" t="s">
        <v>3588</v>
      </c>
      <c r="C11786" s="72" t="s">
        <v>2103</v>
      </c>
      <c r="D11786" s="72">
        <v>29972</v>
      </c>
      <c r="E11786" s="72">
        <v>23573</v>
      </c>
      <c r="F11786" s="72">
        <v>20051</v>
      </c>
      <c r="G11786" s="72">
        <v>23210</v>
      </c>
      <c r="H11786" s="72">
        <v>25094</v>
      </c>
      <c r="I11786" s="72">
        <v>21450</v>
      </c>
      <c r="J11786" s="72">
        <v>17427</v>
      </c>
      <c r="K11786" s="72">
        <v>15028</v>
      </c>
      <c r="L11786" s="72">
        <v>21380</v>
      </c>
      <c r="M11786" s="72">
        <v>20403</v>
      </c>
      <c r="N11786" s="72">
        <v>18500</v>
      </c>
      <c r="O11786" s="72">
        <v>22580</v>
      </c>
      <c r="P11786" s="72">
        <v>18356</v>
      </c>
    </row>
    <row r="11787" spans="1:16" hidden="1">
      <c r="A11787" s="72" t="s">
        <v>2155</v>
      </c>
      <c r="B11787" s="72" t="s">
        <v>3588</v>
      </c>
      <c r="C11787" s="72" t="s">
        <v>2104</v>
      </c>
      <c r="D11787" s="72">
        <v>752</v>
      </c>
      <c r="E11787" s="72">
        <v>731</v>
      </c>
      <c r="F11787" s="72">
        <v>745</v>
      </c>
      <c r="G11787" s="72">
        <v>747</v>
      </c>
      <c r="H11787" s="72">
        <v>772</v>
      </c>
      <c r="I11787" s="72">
        <v>674</v>
      </c>
      <c r="J11787" s="72">
        <v>667</v>
      </c>
      <c r="K11787" s="72">
        <v>617</v>
      </c>
      <c r="L11787" s="72">
        <v>646</v>
      </c>
      <c r="M11787" s="72">
        <v>648</v>
      </c>
      <c r="N11787" s="72">
        <v>659</v>
      </c>
      <c r="O11787" s="72">
        <v>583</v>
      </c>
      <c r="P11787" s="72">
        <v>544</v>
      </c>
    </row>
    <row r="11788" spans="1:16" hidden="1">
      <c r="A11788" s="72" t="s">
        <v>2155</v>
      </c>
      <c r="B11788" s="72" t="s">
        <v>3588</v>
      </c>
      <c r="C11788" s="72" t="s">
        <v>2105</v>
      </c>
      <c r="D11788" s="72">
        <v>293993</v>
      </c>
      <c r="E11788" s="72">
        <v>222442</v>
      </c>
      <c r="F11788" s="72">
        <v>176466</v>
      </c>
      <c r="G11788" s="72">
        <v>209782</v>
      </c>
      <c r="H11788" s="72">
        <v>245056</v>
      </c>
      <c r="I11788" s="72">
        <v>182654</v>
      </c>
      <c r="J11788" s="72">
        <v>152861</v>
      </c>
      <c r="K11788" s="72">
        <v>147610</v>
      </c>
      <c r="L11788" s="72">
        <v>184528</v>
      </c>
      <c r="M11788" s="72">
        <v>173457</v>
      </c>
      <c r="N11788" s="72">
        <v>152160</v>
      </c>
      <c r="O11788" s="72">
        <v>227284</v>
      </c>
      <c r="P11788" s="72">
        <v>201790</v>
      </c>
    </row>
    <row r="11789" spans="1:16" hidden="1">
      <c r="A11789" s="72" t="s">
        <v>2155</v>
      </c>
      <c r="B11789" s="72" t="s">
        <v>3588</v>
      </c>
      <c r="C11789" s="72" t="s">
        <v>2106</v>
      </c>
      <c r="D11789" s="72">
        <v>22705</v>
      </c>
      <c r="E11789" s="72">
        <v>22583</v>
      </c>
      <c r="F11789" s="72">
        <v>19863</v>
      </c>
      <c r="G11789" s="72">
        <v>21623</v>
      </c>
      <c r="H11789" s="72">
        <v>29503</v>
      </c>
      <c r="I11789" s="72">
        <v>23044</v>
      </c>
      <c r="J11789" s="72">
        <v>20910</v>
      </c>
      <c r="K11789" s="72">
        <v>19736</v>
      </c>
      <c r="L11789" s="72">
        <v>25267</v>
      </c>
      <c r="M11789" s="72">
        <v>11384</v>
      </c>
      <c r="N11789" s="72">
        <v>18990</v>
      </c>
      <c r="O11789" s="72">
        <v>23152</v>
      </c>
      <c r="P11789" s="72">
        <v>21464</v>
      </c>
    </row>
    <row r="11790" spans="1:16" hidden="1">
      <c r="A11790" s="72" t="s">
        <v>2155</v>
      </c>
      <c r="B11790" s="72" t="s">
        <v>3588</v>
      </c>
      <c r="C11790" s="72" t="s">
        <v>2107</v>
      </c>
      <c r="D11790" s="72">
        <v>148</v>
      </c>
      <c r="E11790" s="72">
        <v>156</v>
      </c>
      <c r="F11790" s="72">
        <v>154</v>
      </c>
      <c r="G11790" s="72">
        <v>152</v>
      </c>
      <c r="H11790" s="72">
        <v>128</v>
      </c>
      <c r="I11790" s="72">
        <v>147</v>
      </c>
      <c r="J11790" s="72">
        <v>147</v>
      </c>
      <c r="K11790" s="72">
        <v>131</v>
      </c>
      <c r="L11790" s="72">
        <v>145</v>
      </c>
      <c r="M11790" s="72">
        <v>157</v>
      </c>
      <c r="N11790" s="72">
        <v>131</v>
      </c>
      <c r="O11790" s="72">
        <v>127</v>
      </c>
      <c r="P11790" s="72">
        <v>127</v>
      </c>
    </row>
    <row r="11791" spans="1:16" hidden="1">
      <c r="A11791" s="72" t="s">
        <v>2155</v>
      </c>
      <c r="B11791" s="72" t="s">
        <v>3588</v>
      </c>
      <c r="C11791" s="72" t="s">
        <v>2108</v>
      </c>
      <c r="D11791" s="72">
        <v>171537</v>
      </c>
      <c r="E11791" s="72">
        <v>173566</v>
      </c>
      <c r="F11791" s="72">
        <v>126014</v>
      </c>
      <c r="G11791" s="72">
        <v>158558</v>
      </c>
      <c r="H11791" s="72">
        <v>186256</v>
      </c>
      <c r="I11791" s="72">
        <v>139685</v>
      </c>
      <c r="J11791" s="72">
        <v>131710</v>
      </c>
      <c r="K11791" s="72">
        <v>135014</v>
      </c>
      <c r="L11791" s="72">
        <v>159704</v>
      </c>
      <c r="M11791" s="72">
        <v>74907</v>
      </c>
      <c r="N11791" s="72">
        <v>111268</v>
      </c>
      <c r="O11791" s="72">
        <v>176125</v>
      </c>
      <c r="P11791" s="72">
        <v>204363</v>
      </c>
    </row>
    <row r="11792" spans="1:16" hidden="1">
      <c r="A11792" s="72" t="s">
        <v>2155</v>
      </c>
      <c r="B11792" s="72" t="s">
        <v>3588</v>
      </c>
      <c r="C11792" s="72" t="s">
        <v>2109</v>
      </c>
      <c r="D11792" s="72">
        <v>105876</v>
      </c>
      <c r="E11792" s="72">
        <v>130276</v>
      </c>
      <c r="F11792" s="72">
        <v>149346</v>
      </c>
      <c r="G11792" s="72">
        <v>163599</v>
      </c>
      <c r="H11792" s="72">
        <v>179649</v>
      </c>
      <c r="I11792" s="72">
        <v>172013</v>
      </c>
      <c r="J11792" s="72">
        <v>190743</v>
      </c>
      <c r="K11792" s="72">
        <v>140241</v>
      </c>
      <c r="L11792" s="72">
        <v>147426</v>
      </c>
      <c r="M11792" s="72">
        <v>200961</v>
      </c>
      <c r="N11792" s="72">
        <v>158842</v>
      </c>
      <c r="O11792" s="72">
        <v>137918</v>
      </c>
      <c r="P11792" s="72">
        <v>118201</v>
      </c>
    </row>
    <row r="11793" spans="1:16" hidden="1">
      <c r="A11793" s="72" t="s">
        <v>2155</v>
      </c>
      <c r="B11793" s="72" t="s">
        <v>3588</v>
      </c>
      <c r="C11793" s="72" t="s">
        <v>2110</v>
      </c>
      <c r="D11793" s="72">
        <v>1</v>
      </c>
      <c r="E11793" s="72">
        <v>1</v>
      </c>
      <c r="F11793" s="72">
        <v>1</v>
      </c>
      <c r="G11793" s="72">
        <v>2</v>
      </c>
      <c r="H11793" s="72">
        <v>2</v>
      </c>
      <c r="I11793" s="72">
        <v>2</v>
      </c>
      <c r="J11793" s="72">
        <v>2</v>
      </c>
      <c r="K11793" s="72">
        <v>2</v>
      </c>
      <c r="L11793" s="72">
        <v>2</v>
      </c>
      <c r="M11793" s="72">
        <v>2</v>
      </c>
      <c r="N11793" s="72">
        <v>2</v>
      </c>
      <c r="O11793" s="72">
        <v>2</v>
      </c>
      <c r="P11793" s="72">
        <v>1</v>
      </c>
    </row>
    <row r="11794" spans="1:16" hidden="1">
      <c r="A11794" s="72" t="s">
        <v>2155</v>
      </c>
      <c r="B11794" s="72" t="s">
        <v>3588</v>
      </c>
      <c r="C11794" s="72" t="s">
        <v>2111</v>
      </c>
      <c r="D11794" s="72">
        <v>593301</v>
      </c>
      <c r="E11794" s="72">
        <v>690754</v>
      </c>
      <c r="F11794" s="72">
        <v>580871</v>
      </c>
      <c r="G11794" s="72">
        <v>804465</v>
      </c>
      <c r="H11794" s="72">
        <v>1059831</v>
      </c>
      <c r="I11794" s="72">
        <v>713620</v>
      </c>
      <c r="J11794" s="72">
        <v>621125</v>
      </c>
      <c r="K11794" s="72">
        <v>603330</v>
      </c>
      <c r="L11794" s="72">
        <v>609927</v>
      </c>
      <c r="M11794" s="72">
        <v>782044</v>
      </c>
      <c r="N11794" s="72">
        <v>538525</v>
      </c>
      <c r="O11794" s="72">
        <v>715594</v>
      </c>
      <c r="P11794" s="72">
        <v>820844</v>
      </c>
    </row>
    <row r="11795" spans="1:16" hidden="1">
      <c r="A11795" s="72" t="s">
        <v>2136</v>
      </c>
      <c r="B11795" s="72" t="s">
        <v>3589</v>
      </c>
      <c r="C11795" s="72" t="s">
        <v>2103</v>
      </c>
      <c r="D11795" s="72">
        <v>24240</v>
      </c>
      <c r="E11795" s="72">
        <v>19328</v>
      </c>
      <c r="F11795" s="72">
        <v>17114</v>
      </c>
      <c r="G11795" s="72">
        <v>18513</v>
      </c>
      <c r="H11795" s="72">
        <v>21207</v>
      </c>
      <c r="I11795" s="72">
        <v>17055</v>
      </c>
      <c r="J11795" s="72">
        <v>14874</v>
      </c>
      <c r="K11795" s="72">
        <v>13169</v>
      </c>
      <c r="L11795" s="72">
        <v>15749</v>
      </c>
      <c r="M11795" s="72">
        <v>14973</v>
      </c>
      <c r="N11795" s="72">
        <v>13672</v>
      </c>
      <c r="O11795" s="72">
        <v>14703</v>
      </c>
      <c r="P11795" s="72">
        <v>15507</v>
      </c>
    </row>
    <row r="11796" spans="1:16" hidden="1">
      <c r="A11796" s="72" t="s">
        <v>2136</v>
      </c>
      <c r="B11796" s="72" t="s">
        <v>3589</v>
      </c>
      <c r="C11796" s="72" t="s">
        <v>2104</v>
      </c>
      <c r="D11796" s="72">
        <v>1093</v>
      </c>
      <c r="E11796" s="72">
        <v>1085</v>
      </c>
      <c r="F11796" s="72">
        <v>1086</v>
      </c>
      <c r="G11796" s="72">
        <v>1057</v>
      </c>
      <c r="H11796" s="72">
        <v>1061</v>
      </c>
      <c r="I11796" s="72">
        <v>1061</v>
      </c>
      <c r="J11796" s="72">
        <v>1077</v>
      </c>
      <c r="K11796" s="72">
        <v>1077</v>
      </c>
      <c r="L11796" s="72">
        <v>400</v>
      </c>
      <c r="M11796" s="72">
        <v>434</v>
      </c>
      <c r="N11796" s="72">
        <v>434</v>
      </c>
      <c r="O11796" s="72">
        <v>432</v>
      </c>
      <c r="P11796" s="72">
        <v>430</v>
      </c>
    </row>
    <row r="11797" spans="1:16" hidden="1">
      <c r="A11797" s="72" t="s">
        <v>2136</v>
      </c>
      <c r="B11797" s="72" t="s">
        <v>3589</v>
      </c>
      <c r="C11797" s="72" t="s">
        <v>2105</v>
      </c>
      <c r="D11797" s="72">
        <v>351408</v>
      </c>
      <c r="E11797" s="72">
        <v>285565</v>
      </c>
      <c r="F11797" s="72">
        <v>248157</v>
      </c>
      <c r="G11797" s="72">
        <v>276273</v>
      </c>
      <c r="H11797" s="72">
        <v>429254</v>
      </c>
      <c r="I11797" s="72">
        <v>255219</v>
      </c>
      <c r="J11797" s="72">
        <v>228080</v>
      </c>
      <c r="K11797" s="72">
        <v>205502</v>
      </c>
      <c r="L11797" s="72">
        <v>241702</v>
      </c>
      <c r="M11797" s="72">
        <v>234995</v>
      </c>
      <c r="N11797" s="72">
        <v>217838</v>
      </c>
      <c r="O11797" s="72">
        <v>232302</v>
      </c>
      <c r="P11797" s="72">
        <v>244569</v>
      </c>
    </row>
    <row r="11798" spans="1:16" hidden="1">
      <c r="A11798" s="72" t="s">
        <v>2136</v>
      </c>
      <c r="B11798" s="72" t="s">
        <v>3589</v>
      </c>
      <c r="C11798" s="72" t="s">
        <v>2106</v>
      </c>
      <c r="D11798" s="72">
        <v>23486</v>
      </c>
      <c r="E11798" s="72">
        <v>20656</v>
      </c>
      <c r="F11798" s="72">
        <v>19350</v>
      </c>
      <c r="G11798" s="72">
        <v>21857</v>
      </c>
      <c r="H11798" s="72">
        <v>30920</v>
      </c>
      <c r="I11798" s="72">
        <v>26823</v>
      </c>
      <c r="J11798" s="72">
        <v>16088</v>
      </c>
      <c r="K11798" s="72">
        <v>24819</v>
      </c>
      <c r="L11798" s="72">
        <v>11977</v>
      </c>
      <c r="M11798" s="72">
        <v>25246</v>
      </c>
      <c r="N11798" s="72">
        <v>27282</v>
      </c>
      <c r="O11798" s="72">
        <v>31492</v>
      </c>
      <c r="P11798" s="72">
        <v>25949</v>
      </c>
    </row>
    <row r="11799" spans="1:16" hidden="1">
      <c r="A11799" s="72" t="s">
        <v>2136</v>
      </c>
      <c r="B11799" s="72" t="s">
        <v>3589</v>
      </c>
      <c r="C11799" s="72" t="s">
        <v>2107</v>
      </c>
      <c r="D11799" s="72">
        <v>141</v>
      </c>
      <c r="E11799" s="72">
        <v>132</v>
      </c>
      <c r="F11799" s="72">
        <v>131</v>
      </c>
      <c r="G11799" s="72">
        <v>141</v>
      </c>
      <c r="H11799" s="72">
        <v>141</v>
      </c>
      <c r="I11799" s="72">
        <v>144</v>
      </c>
      <c r="J11799" s="72">
        <v>136</v>
      </c>
      <c r="K11799" s="72">
        <v>136</v>
      </c>
      <c r="L11799" s="72">
        <v>80</v>
      </c>
      <c r="M11799" s="72">
        <v>78</v>
      </c>
      <c r="N11799" s="72">
        <v>75</v>
      </c>
      <c r="O11799" s="72">
        <v>71</v>
      </c>
      <c r="P11799" s="72">
        <v>73</v>
      </c>
    </row>
    <row r="11800" spans="1:16" hidden="1">
      <c r="A11800" s="72" t="s">
        <v>2136</v>
      </c>
      <c r="B11800" s="72" t="s">
        <v>3589</v>
      </c>
      <c r="C11800" s="72" t="s">
        <v>2108</v>
      </c>
      <c r="D11800" s="72">
        <v>288842</v>
      </c>
      <c r="E11800" s="72">
        <v>252959</v>
      </c>
      <c r="F11800" s="72">
        <v>220433</v>
      </c>
      <c r="G11800" s="72">
        <v>270468</v>
      </c>
      <c r="H11800" s="72">
        <v>405166</v>
      </c>
      <c r="I11800" s="72">
        <v>334760</v>
      </c>
      <c r="J11800" s="72">
        <v>196528</v>
      </c>
      <c r="K11800" s="72">
        <v>200407</v>
      </c>
      <c r="L11800" s="72">
        <v>128880</v>
      </c>
      <c r="M11800" s="72">
        <v>236932</v>
      </c>
      <c r="N11800" s="72">
        <v>246677</v>
      </c>
      <c r="O11800" s="72">
        <v>282546</v>
      </c>
      <c r="P11800" s="72">
        <v>258953</v>
      </c>
    </row>
    <row r="11801" spans="1:16" hidden="1">
      <c r="A11801" s="72" t="s">
        <v>2136</v>
      </c>
      <c r="B11801" s="72" t="s">
        <v>3589</v>
      </c>
      <c r="C11801" s="72" t="s">
        <v>2109</v>
      </c>
      <c r="L11801" s="72">
        <v>16239</v>
      </c>
      <c r="M11801" s="72">
        <v>0</v>
      </c>
    </row>
    <row r="11802" spans="1:16" hidden="1">
      <c r="A11802" s="72" t="s">
        <v>2136</v>
      </c>
      <c r="B11802" s="72" t="s">
        <v>3589</v>
      </c>
      <c r="C11802" s="72" t="s">
        <v>2110</v>
      </c>
      <c r="L11802" s="72">
        <v>1</v>
      </c>
      <c r="M11802" s="72">
        <v>0</v>
      </c>
    </row>
    <row r="11803" spans="1:16" hidden="1">
      <c r="A11803" s="72" t="s">
        <v>2136</v>
      </c>
      <c r="B11803" s="72" t="s">
        <v>3589</v>
      </c>
      <c r="C11803" s="72" t="s">
        <v>2111</v>
      </c>
      <c r="L11803" s="72">
        <v>129545</v>
      </c>
      <c r="M11803" s="72">
        <v>0</v>
      </c>
    </row>
    <row r="11804" spans="1:16" hidden="1">
      <c r="A11804" s="72" t="s">
        <v>2130</v>
      </c>
      <c r="B11804" s="72" t="s">
        <v>3590</v>
      </c>
      <c r="C11804" s="72" t="s">
        <v>2103</v>
      </c>
      <c r="D11804" s="72">
        <v>23064</v>
      </c>
      <c r="E11804" s="72">
        <v>18885</v>
      </c>
      <c r="F11804" s="72">
        <v>14418</v>
      </c>
      <c r="G11804" s="72">
        <v>18284</v>
      </c>
      <c r="H11804" s="72">
        <v>20025</v>
      </c>
      <c r="I11804" s="72">
        <v>16177</v>
      </c>
      <c r="J11804" s="72">
        <v>14838</v>
      </c>
      <c r="K11804" s="72">
        <v>13741</v>
      </c>
      <c r="L11804" s="72">
        <v>17715</v>
      </c>
      <c r="M11804" s="72">
        <v>18711</v>
      </c>
      <c r="N11804" s="72">
        <v>16823</v>
      </c>
      <c r="O11804" s="72">
        <v>19563</v>
      </c>
      <c r="P11804" s="72">
        <v>20125</v>
      </c>
    </row>
    <row r="11805" spans="1:16" hidden="1">
      <c r="A11805" s="72" t="s">
        <v>2130</v>
      </c>
      <c r="B11805" s="72" t="s">
        <v>3590</v>
      </c>
      <c r="C11805" s="72" t="s">
        <v>2104</v>
      </c>
      <c r="D11805" s="72">
        <v>484</v>
      </c>
      <c r="E11805" s="72">
        <v>468</v>
      </c>
      <c r="F11805" s="72">
        <v>460</v>
      </c>
      <c r="G11805" s="72">
        <v>471</v>
      </c>
      <c r="H11805" s="72">
        <v>486</v>
      </c>
      <c r="I11805" s="72">
        <v>492</v>
      </c>
      <c r="J11805" s="72">
        <v>509</v>
      </c>
      <c r="K11805" s="72">
        <v>522</v>
      </c>
      <c r="L11805" s="72">
        <v>532</v>
      </c>
      <c r="M11805" s="72">
        <v>533</v>
      </c>
      <c r="N11805" s="72">
        <v>550</v>
      </c>
      <c r="O11805" s="72">
        <v>570</v>
      </c>
      <c r="P11805" s="72">
        <v>597</v>
      </c>
    </row>
    <row r="11806" spans="1:16" hidden="1">
      <c r="A11806" s="72" t="s">
        <v>2130</v>
      </c>
      <c r="B11806" s="72" t="s">
        <v>3590</v>
      </c>
      <c r="C11806" s="72" t="s">
        <v>2105</v>
      </c>
      <c r="D11806" s="72">
        <v>254561</v>
      </c>
      <c r="E11806" s="72">
        <v>201123</v>
      </c>
      <c r="F11806" s="72">
        <v>168924</v>
      </c>
      <c r="G11806" s="72">
        <v>227453</v>
      </c>
      <c r="H11806" s="72">
        <v>253462</v>
      </c>
      <c r="I11806" s="72">
        <v>228402</v>
      </c>
      <c r="J11806" s="72">
        <v>227663</v>
      </c>
      <c r="K11806" s="72">
        <v>226035</v>
      </c>
      <c r="L11806" s="72">
        <v>274724</v>
      </c>
      <c r="M11806" s="72">
        <v>332053</v>
      </c>
      <c r="N11806" s="72">
        <v>259090</v>
      </c>
      <c r="O11806" s="72">
        <v>302315</v>
      </c>
      <c r="P11806" s="72">
        <v>377626</v>
      </c>
    </row>
    <row r="11807" spans="1:16" hidden="1">
      <c r="A11807" s="72" t="s">
        <v>2130</v>
      </c>
      <c r="B11807" s="72" t="s">
        <v>3590</v>
      </c>
      <c r="C11807" s="72" t="s">
        <v>2106</v>
      </c>
      <c r="D11807" s="72">
        <v>6382</v>
      </c>
      <c r="E11807" s="72">
        <v>3029</v>
      </c>
      <c r="F11807" s="72">
        <v>4763</v>
      </c>
      <c r="G11807" s="72">
        <v>4784</v>
      </c>
      <c r="H11807" s="72">
        <v>7021</v>
      </c>
      <c r="I11807" s="72">
        <v>4007</v>
      </c>
      <c r="J11807" s="72">
        <v>3434</v>
      </c>
      <c r="K11807" s="72">
        <v>4246</v>
      </c>
      <c r="L11807" s="72">
        <v>5830</v>
      </c>
      <c r="M11807" s="72">
        <v>4664</v>
      </c>
      <c r="N11807" s="72">
        <v>3240</v>
      </c>
      <c r="O11807" s="72">
        <v>3560</v>
      </c>
      <c r="P11807" s="72">
        <v>4159</v>
      </c>
    </row>
    <row r="11808" spans="1:16" hidden="1">
      <c r="A11808" s="72" t="s">
        <v>2130</v>
      </c>
      <c r="B11808" s="72" t="s">
        <v>3590</v>
      </c>
      <c r="C11808" s="72" t="s">
        <v>2107</v>
      </c>
      <c r="D11808" s="72">
        <v>26</v>
      </c>
      <c r="E11808" s="72">
        <v>24</v>
      </c>
      <c r="F11808" s="72">
        <v>27</v>
      </c>
      <c r="G11808" s="72">
        <v>31</v>
      </c>
      <c r="H11808" s="72">
        <v>31</v>
      </c>
      <c r="I11808" s="72">
        <v>31</v>
      </c>
      <c r="J11808" s="72">
        <v>31</v>
      </c>
      <c r="K11808" s="72">
        <v>31</v>
      </c>
      <c r="L11808" s="72">
        <v>31</v>
      </c>
      <c r="M11808" s="72">
        <v>31</v>
      </c>
      <c r="N11808" s="72">
        <v>32</v>
      </c>
      <c r="O11808" s="72">
        <v>33</v>
      </c>
      <c r="P11808" s="72">
        <v>35</v>
      </c>
    </row>
    <row r="11809" spans="1:16" hidden="1">
      <c r="A11809" s="72" t="s">
        <v>2130</v>
      </c>
      <c r="B11809" s="72" t="s">
        <v>3590</v>
      </c>
      <c r="C11809" s="72" t="s">
        <v>2108</v>
      </c>
      <c r="D11809" s="72">
        <v>47977</v>
      </c>
      <c r="E11809" s="72">
        <v>23341</v>
      </c>
      <c r="F11809" s="72">
        <v>28718</v>
      </c>
      <c r="G11809" s="72">
        <v>44454</v>
      </c>
      <c r="H11809" s="72">
        <v>69096</v>
      </c>
      <c r="I11809" s="72">
        <v>42063</v>
      </c>
      <c r="J11809" s="72">
        <v>36970</v>
      </c>
      <c r="K11809" s="72">
        <v>45390</v>
      </c>
      <c r="L11809" s="72">
        <v>63361</v>
      </c>
      <c r="M11809" s="72">
        <v>50278</v>
      </c>
      <c r="N11809" s="72">
        <v>35240</v>
      </c>
      <c r="O11809" s="72">
        <v>45067</v>
      </c>
      <c r="P11809" s="72">
        <v>56437</v>
      </c>
    </row>
    <row r="11810" spans="1:16" hidden="1">
      <c r="A11810" s="72" t="s">
        <v>2122</v>
      </c>
      <c r="B11810" s="72" t="s">
        <v>3591</v>
      </c>
      <c r="C11810" s="72" t="s">
        <v>2103</v>
      </c>
      <c r="D11810" s="72">
        <v>28940</v>
      </c>
      <c r="E11810" s="72">
        <v>24509</v>
      </c>
      <c r="F11810" s="72">
        <v>15990</v>
      </c>
      <c r="G11810" s="72">
        <v>19391</v>
      </c>
      <c r="H11810" s="72">
        <v>22149</v>
      </c>
      <c r="I11810" s="72">
        <v>20595</v>
      </c>
      <c r="J11810" s="72">
        <v>18038</v>
      </c>
      <c r="K11810" s="72">
        <v>16974</v>
      </c>
      <c r="L11810" s="72">
        <v>18240</v>
      </c>
      <c r="M11810" s="72">
        <v>17117</v>
      </c>
      <c r="N11810" s="72">
        <v>16135</v>
      </c>
      <c r="O11810" s="72">
        <v>17053</v>
      </c>
      <c r="P11810" s="72">
        <v>17260</v>
      </c>
    </row>
    <row r="11811" spans="1:16" hidden="1">
      <c r="A11811" s="72" t="s">
        <v>2122</v>
      </c>
      <c r="B11811" s="72" t="s">
        <v>3591</v>
      </c>
      <c r="C11811" s="72" t="s">
        <v>2104</v>
      </c>
      <c r="D11811" s="72">
        <v>665</v>
      </c>
      <c r="E11811" s="72">
        <v>650</v>
      </c>
      <c r="F11811" s="72">
        <v>625</v>
      </c>
      <c r="G11811" s="72">
        <v>607</v>
      </c>
      <c r="H11811" s="72">
        <v>619</v>
      </c>
      <c r="I11811" s="72">
        <v>591</v>
      </c>
      <c r="J11811" s="72">
        <v>595</v>
      </c>
      <c r="K11811" s="72">
        <v>584</v>
      </c>
      <c r="L11811" s="72">
        <v>583</v>
      </c>
      <c r="M11811" s="72">
        <v>579</v>
      </c>
      <c r="N11811" s="72">
        <v>573</v>
      </c>
      <c r="O11811" s="72">
        <v>567</v>
      </c>
      <c r="P11811" s="72">
        <v>566</v>
      </c>
    </row>
    <row r="11812" spans="1:16" hidden="1">
      <c r="A11812" s="72" t="s">
        <v>2122</v>
      </c>
      <c r="B11812" s="72" t="s">
        <v>3591</v>
      </c>
      <c r="C11812" s="72" t="s">
        <v>2105</v>
      </c>
      <c r="D11812" s="72">
        <v>568904</v>
      </c>
      <c r="E11812" s="72">
        <v>499281</v>
      </c>
      <c r="F11812" s="72">
        <v>362692</v>
      </c>
      <c r="G11812" s="72">
        <v>371145</v>
      </c>
      <c r="H11812" s="72">
        <v>402818</v>
      </c>
      <c r="I11812" s="72">
        <v>337249</v>
      </c>
      <c r="J11812" s="72">
        <v>288330</v>
      </c>
      <c r="K11812" s="72">
        <v>302675</v>
      </c>
      <c r="L11812" s="72">
        <v>333340</v>
      </c>
      <c r="M11812" s="72">
        <v>308961</v>
      </c>
      <c r="N11812" s="72">
        <v>279316</v>
      </c>
      <c r="O11812" s="72">
        <v>322809</v>
      </c>
      <c r="P11812" s="72">
        <v>368224</v>
      </c>
    </row>
    <row r="11813" spans="1:16" hidden="1">
      <c r="A11813" s="72" t="s">
        <v>2122</v>
      </c>
      <c r="B11813" s="72" t="s">
        <v>3591</v>
      </c>
      <c r="C11813" s="72" t="s">
        <v>2106</v>
      </c>
      <c r="D11813" s="72">
        <v>16643</v>
      </c>
      <c r="E11813" s="72">
        <v>15352</v>
      </c>
      <c r="F11813" s="72">
        <v>16981</v>
      </c>
      <c r="G11813" s="72">
        <v>18123</v>
      </c>
      <c r="H11813" s="72">
        <v>18601</v>
      </c>
      <c r="I11813" s="72">
        <v>20052</v>
      </c>
      <c r="J11813" s="72">
        <v>19747</v>
      </c>
      <c r="K11813" s="72">
        <v>20399</v>
      </c>
      <c r="L11813" s="72">
        <v>18266</v>
      </c>
      <c r="M11813" s="72">
        <v>17627</v>
      </c>
      <c r="N11813" s="72">
        <v>15924</v>
      </c>
      <c r="O11813" s="72">
        <v>15461</v>
      </c>
      <c r="P11813" s="72">
        <v>16374</v>
      </c>
    </row>
    <row r="11814" spans="1:16" hidden="1">
      <c r="A11814" s="72" t="s">
        <v>2122</v>
      </c>
      <c r="B11814" s="72" t="s">
        <v>3591</v>
      </c>
      <c r="C11814" s="72" t="s">
        <v>2107</v>
      </c>
      <c r="D11814" s="72">
        <v>83</v>
      </c>
      <c r="E11814" s="72">
        <v>82</v>
      </c>
      <c r="F11814" s="72">
        <v>80</v>
      </c>
      <c r="G11814" s="72">
        <v>78</v>
      </c>
      <c r="H11814" s="72">
        <v>77</v>
      </c>
      <c r="I11814" s="72">
        <v>84</v>
      </c>
      <c r="J11814" s="72">
        <v>83</v>
      </c>
      <c r="K11814" s="72">
        <v>83</v>
      </c>
      <c r="L11814" s="72">
        <v>85</v>
      </c>
      <c r="M11814" s="72">
        <v>85</v>
      </c>
      <c r="N11814" s="72">
        <v>83</v>
      </c>
      <c r="O11814" s="72">
        <v>82</v>
      </c>
      <c r="P11814" s="72">
        <v>83</v>
      </c>
    </row>
    <row r="11815" spans="1:16" hidden="1">
      <c r="A11815" s="72" t="s">
        <v>2122</v>
      </c>
      <c r="B11815" s="72" t="s">
        <v>3591</v>
      </c>
      <c r="C11815" s="72" t="s">
        <v>2108</v>
      </c>
      <c r="D11815" s="72">
        <v>292155</v>
      </c>
      <c r="E11815" s="72">
        <v>270053</v>
      </c>
      <c r="F11815" s="72">
        <v>315201</v>
      </c>
      <c r="G11815" s="72">
        <v>295182</v>
      </c>
      <c r="H11815" s="72">
        <v>284481</v>
      </c>
      <c r="I11815" s="72">
        <v>275324</v>
      </c>
      <c r="J11815" s="72">
        <v>257403</v>
      </c>
      <c r="K11815" s="72">
        <v>304676</v>
      </c>
      <c r="L11815" s="72">
        <v>287557</v>
      </c>
      <c r="M11815" s="72">
        <v>257469</v>
      </c>
      <c r="N11815" s="72">
        <v>221825</v>
      </c>
      <c r="O11815" s="72">
        <v>244815</v>
      </c>
      <c r="P11815" s="72">
        <v>325733</v>
      </c>
    </row>
    <row r="11816" spans="1:16" hidden="1">
      <c r="A11816" s="72" t="s">
        <v>2122</v>
      </c>
      <c r="B11816" s="72" t="s">
        <v>3591</v>
      </c>
      <c r="C11816" s="72" t="s">
        <v>2109</v>
      </c>
      <c r="D11816" s="72">
        <v>1482020</v>
      </c>
      <c r="E11816" s="72">
        <v>65874</v>
      </c>
      <c r="F11816" s="72">
        <v>62575</v>
      </c>
      <c r="G11816" s="72">
        <v>854570</v>
      </c>
      <c r="H11816" s="72">
        <v>1741458</v>
      </c>
      <c r="I11816" s="72">
        <v>409105</v>
      </c>
      <c r="J11816" s="72">
        <v>711493</v>
      </c>
      <c r="K11816" s="72">
        <v>2070413</v>
      </c>
      <c r="L11816" s="72">
        <v>1667835</v>
      </c>
      <c r="M11816" s="72">
        <v>1937247</v>
      </c>
      <c r="N11816" s="72">
        <v>1295406</v>
      </c>
      <c r="O11816" s="72">
        <v>1628871</v>
      </c>
      <c r="P11816" s="72">
        <v>1363332</v>
      </c>
    </row>
    <row r="11817" spans="1:16" hidden="1">
      <c r="A11817" s="72" t="s">
        <v>2122</v>
      </c>
      <c r="B11817" s="72" t="s">
        <v>3591</v>
      </c>
      <c r="C11817" s="72" t="s">
        <v>2110</v>
      </c>
      <c r="D11817" s="72">
        <v>9</v>
      </c>
      <c r="E11817" s="72">
        <v>6</v>
      </c>
      <c r="F11817" s="72">
        <v>6</v>
      </c>
      <c r="G11817" s="72">
        <v>8</v>
      </c>
      <c r="H11817" s="72">
        <v>7</v>
      </c>
      <c r="I11817" s="72">
        <v>2</v>
      </c>
      <c r="J11817" s="72">
        <v>2</v>
      </c>
      <c r="K11817" s="72">
        <v>3</v>
      </c>
      <c r="L11817" s="72">
        <v>3</v>
      </c>
      <c r="M11817" s="72">
        <v>3</v>
      </c>
      <c r="N11817" s="72">
        <v>3</v>
      </c>
      <c r="O11817" s="72">
        <v>3</v>
      </c>
      <c r="P11817" s="72">
        <v>3</v>
      </c>
    </row>
    <row r="11818" spans="1:16" hidden="1">
      <c r="A11818" s="72" t="s">
        <v>2122</v>
      </c>
      <c r="B11818" s="72" t="s">
        <v>3591</v>
      </c>
      <c r="C11818" s="72" t="s">
        <v>2111</v>
      </c>
      <c r="D11818" s="72">
        <v>7581551</v>
      </c>
      <c r="E11818" s="72">
        <v>446660</v>
      </c>
      <c r="F11818" s="72">
        <v>342616</v>
      </c>
      <c r="G11818" s="72">
        <v>3681621</v>
      </c>
      <c r="H11818" s="72">
        <v>8797788</v>
      </c>
      <c r="I11818" s="72">
        <v>1526991</v>
      </c>
      <c r="J11818" s="72">
        <v>2012535</v>
      </c>
      <c r="K11818" s="72">
        <v>7597191</v>
      </c>
      <c r="L11818" s="72">
        <v>6299464</v>
      </c>
      <c r="M11818" s="72">
        <v>6146985</v>
      </c>
      <c r="N11818" s="72">
        <v>3399219</v>
      </c>
      <c r="O11818" s="72">
        <v>7302135</v>
      </c>
      <c r="P11818" s="72">
        <v>12517608</v>
      </c>
    </row>
    <row r="11819" spans="1:16" hidden="1">
      <c r="A11819" s="72" t="s">
        <v>2162</v>
      </c>
      <c r="B11819" s="72" t="s">
        <v>3592</v>
      </c>
      <c r="C11819" s="72" t="s">
        <v>2103</v>
      </c>
      <c r="D11819" s="72">
        <v>470380</v>
      </c>
      <c r="E11819" s="72">
        <v>508319</v>
      </c>
      <c r="F11819" s="72">
        <v>416094</v>
      </c>
      <c r="G11819" s="72">
        <v>525115</v>
      </c>
      <c r="H11819" s="72">
        <v>524125</v>
      </c>
      <c r="I11819" s="72">
        <v>468053</v>
      </c>
      <c r="J11819" s="72">
        <v>457791</v>
      </c>
      <c r="K11819" s="72">
        <v>484613</v>
      </c>
      <c r="L11819" s="72">
        <v>532716</v>
      </c>
      <c r="M11819" s="72">
        <v>531734</v>
      </c>
      <c r="N11819" s="72">
        <v>471391</v>
      </c>
      <c r="O11819" s="72">
        <v>470430</v>
      </c>
      <c r="P11819" s="72">
        <v>521836</v>
      </c>
    </row>
    <row r="11820" spans="1:16" hidden="1">
      <c r="A11820" s="72" t="s">
        <v>2162</v>
      </c>
      <c r="B11820" s="72" t="s">
        <v>3592</v>
      </c>
      <c r="C11820" s="72" t="s">
        <v>2104</v>
      </c>
      <c r="D11820" s="72">
        <v>5914</v>
      </c>
      <c r="E11820" s="72">
        <v>5921</v>
      </c>
      <c r="F11820" s="72">
        <v>5915</v>
      </c>
      <c r="G11820" s="72">
        <v>5952</v>
      </c>
      <c r="H11820" s="72">
        <v>5959</v>
      </c>
      <c r="I11820" s="72">
        <v>5921</v>
      </c>
      <c r="J11820" s="72">
        <v>5911</v>
      </c>
      <c r="K11820" s="72">
        <v>5937</v>
      </c>
      <c r="L11820" s="72">
        <v>5930</v>
      </c>
      <c r="M11820" s="72">
        <v>5920</v>
      </c>
      <c r="N11820" s="72">
        <v>5949</v>
      </c>
      <c r="O11820" s="72">
        <v>5980</v>
      </c>
      <c r="P11820" s="72">
        <v>6010</v>
      </c>
    </row>
    <row r="11821" spans="1:16" hidden="1">
      <c r="A11821" s="72" t="s">
        <v>2162</v>
      </c>
      <c r="B11821" s="72" t="s">
        <v>3592</v>
      </c>
      <c r="C11821" s="72" t="s">
        <v>2105</v>
      </c>
      <c r="D11821" s="72">
        <v>4641451</v>
      </c>
      <c r="E11821" s="72">
        <v>4978307</v>
      </c>
      <c r="F11821" s="72">
        <v>4242141</v>
      </c>
      <c r="G11821" s="72">
        <v>4785572</v>
      </c>
      <c r="H11821" s="72">
        <v>5113221</v>
      </c>
      <c r="I11821" s="72">
        <v>4516105</v>
      </c>
      <c r="J11821" s="72">
        <v>4285308</v>
      </c>
      <c r="K11821" s="72">
        <v>4559507</v>
      </c>
      <c r="L11821" s="72">
        <v>4812874</v>
      </c>
      <c r="M11821" s="72">
        <v>4519324</v>
      </c>
      <c r="N11821" s="72">
        <v>4331125</v>
      </c>
      <c r="O11821" s="72">
        <v>5190743</v>
      </c>
      <c r="P11821" s="72">
        <v>7723992</v>
      </c>
    </row>
    <row r="11822" spans="1:16" hidden="1">
      <c r="A11822" s="72" t="s">
        <v>2162</v>
      </c>
      <c r="B11822" s="72" t="s">
        <v>3592</v>
      </c>
      <c r="C11822" s="72" t="s">
        <v>2106</v>
      </c>
      <c r="D11822" s="72">
        <v>363501</v>
      </c>
      <c r="E11822" s="72">
        <v>384752</v>
      </c>
      <c r="F11822" s="72">
        <v>314682</v>
      </c>
      <c r="G11822" s="72">
        <v>390688</v>
      </c>
      <c r="H11822" s="72">
        <v>406435</v>
      </c>
      <c r="I11822" s="72">
        <v>367552</v>
      </c>
      <c r="J11822" s="72">
        <v>379777</v>
      </c>
      <c r="K11822" s="72">
        <v>412698</v>
      </c>
      <c r="L11822" s="72">
        <v>447581</v>
      </c>
      <c r="M11822" s="72">
        <v>440062</v>
      </c>
      <c r="N11822" s="72">
        <v>403734</v>
      </c>
      <c r="O11822" s="72">
        <v>420513</v>
      </c>
      <c r="P11822" s="72">
        <v>443624</v>
      </c>
    </row>
    <row r="11823" spans="1:16" hidden="1">
      <c r="A11823" s="72" t="s">
        <v>2162</v>
      </c>
      <c r="B11823" s="72" t="s">
        <v>3592</v>
      </c>
      <c r="C11823" s="72" t="s">
        <v>2107</v>
      </c>
      <c r="D11823" s="72">
        <v>963</v>
      </c>
      <c r="E11823" s="72">
        <v>960</v>
      </c>
      <c r="F11823" s="72">
        <v>953</v>
      </c>
      <c r="G11823" s="72">
        <v>948</v>
      </c>
      <c r="H11823" s="72">
        <v>954</v>
      </c>
      <c r="I11823" s="72">
        <v>946</v>
      </c>
      <c r="J11823" s="72">
        <v>938</v>
      </c>
      <c r="K11823" s="72">
        <v>942</v>
      </c>
      <c r="L11823" s="72">
        <v>951</v>
      </c>
      <c r="M11823" s="72">
        <v>957</v>
      </c>
      <c r="N11823" s="72">
        <v>969</v>
      </c>
      <c r="O11823" s="72">
        <v>968</v>
      </c>
      <c r="P11823" s="72">
        <v>980</v>
      </c>
    </row>
    <row r="11824" spans="1:16" hidden="1">
      <c r="A11824" s="72" t="s">
        <v>2162</v>
      </c>
      <c r="B11824" s="72" t="s">
        <v>3592</v>
      </c>
      <c r="C11824" s="72" t="s">
        <v>2108</v>
      </c>
      <c r="D11824" s="72">
        <v>3113838</v>
      </c>
      <c r="E11824" s="72">
        <v>3305799</v>
      </c>
      <c r="F11824" s="72">
        <v>2739897</v>
      </c>
      <c r="G11824" s="72">
        <v>3106658</v>
      </c>
      <c r="H11824" s="72">
        <v>3473524</v>
      </c>
      <c r="I11824" s="72">
        <v>3059926</v>
      </c>
      <c r="J11824" s="72">
        <v>2888875</v>
      </c>
      <c r="K11824" s="72">
        <v>3150957</v>
      </c>
      <c r="L11824" s="72">
        <v>3247990</v>
      </c>
      <c r="M11824" s="72">
        <v>2902287</v>
      </c>
      <c r="N11824" s="72">
        <v>2814466</v>
      </c>
      <c r="O11824" s="72">
        <v>3729128</v>
      </c>
      <c r="P11824" s="72">
        <v>5551014</v>
      </c>
    </row>
    <row r="11825" spans="1:16" hidden="1">
      <c r="A11825" s="72" t="s">
        <v>2162</v>
      </c>
      <c r="B11825" s="72" t="s">
        <v>3592</v>
      </c>
      <c r="C11825" s="72" t="s">
        <v>2109</v>
      </c>
      <c r="L11825" s="72">
        <v>59846</v>
      </c>
      <c r="M11825" s="72">
        <v>53028</v>
      </c>
      <c r="N11825" s="72">
        <v>62278</v>
      </c>
      <c r="O11825" s="72">
        <v>77951</v>
      </c>
      <c r="P11825" s="72">
        <v>61571</v>
      </c>
    </row>
    <row r="11826" spans="1:16" hidden="1">
      <c r="A11826" s="72" t="s">
        <v>2162</v>
      </c>
      <c r="B11826" s="72" t="s">
        <v>3592</v>
      </c>
      <c r="C11826" s="72" t="s">
        <v>2110</v>
      </c>
      <c r="L11826" s="72">
        <v>1</v>
      </c>
      <c r="M11826" s="72">
        <v>1</v>
      </c>
      <c r="N11826" s="72">
        <v>1</v>
      </c>
      <c r="O11826" s="72">
        <v>1</v>
      </c>
      <c r="P11826" s="72">
        <v>1</v>
      </c>
    </row>
    <row r="11827" spans="1:16" hidden="1">
      <c r="A11827" s="72" t="s">
        <v>2162</v>
      </c>
      <c r="B11827" s="72" t="s">
        <v>3592</v>
      </c>
      <c r="C11827" s="72" t="s">
        <v>2111</v>
      </c>
      <c r="L11827" s="72">
        <v>243553</v>
      </c>
      <c r="M11827" s="72">
        <v>208614</v>
      </c>
      <c r="N11827" s="72">
        <v>224542</v>
      </c>
      <c r="O11827" s="72">
        <v>619016</v>
      </c>
      <c r="P11827" s="72">
        <v>478783</v>
      </c>
    </row>
    <row r="11828" spans="1:16" hidden="1">
      <c r="A11828" s="72" t="s">
        <v>2148</v>
      </c>
      <c r="B11828" s="72" t="s">
        <v>3593</v>
      </c>
      <c r="C11828" s="72" t="s">
        <v>2103</v>
      </c>
      <c r="D11828" s="72">
        <v>34066</v>
      </c>
      <c r="E11828" s="72">
        <v>27298</v>
      </c>
      <c r="F11828" s="72">
        <v>21200</v>
      </c>
      <c r="G11828" s="72">
        <v>26605</v>
      </c>
      <c r="H11828" s="72">
        <v>25071</v>
      </c>
      <c r="I11828" s="72">
        <v>23336</v>
      </c>
      <c r="J11828" s="72">
        <v>19734</v>
      </c>
      <c r="K11828" s="72">
        <v>18849</v>
      </c>
      <c r="L11828" s="72">
        <v>22811</v>
      </c>
      <c r="N11828" s="72">
        <v>19210</v>
      </c>
      <c r="O11828" s="72">
        <v>23121</v>
      </c>
      <c r="P11828" s="72">
        <v>19350</v>
      </c>
    </row>
    <row r="11829" spans="1:16" hidden="1">
      <c r="A11829" s="72" t="s">
        <v>2148</v>
      </c>
      <c r="B11829" s="72" t="s">
        <v>3593</v>
      </c>
      <c r="C11829" s="72" t="s">
        <v>2104</v>
      </c>
      <c r="D11829" s="72">
        <v>471</v>
      </c>
      <c r="E11829" s="72">
        <v>481</v>
      </c>
      <c r="F11829" s="72">
        <v>480</v>
      </c>
      <c r="G11829" s="72">
        <v>479</v>
      </c>
      <c r="H11829" s="72">
        <v>472</v>
      </c>
      <c r="I11829" s="72">
        <v>457</v>
      </c>
      <c r="J11829" s="72">
        <v>446</v>
      </c>
      <c r="K11829" s="72">
        <v>441</v>
      </c>
      <c r="L11829" s="72">
        <v>417</v>
      </c>
      <c r="N11829" s="72">
        <v>412</v>
      </c>
      <c r="O11829" s="72">
        <v>413</v>
      </c>
      <c r="P11829" s="72">
        <v>409</v>
      </c>
    </row>
    <row r="11830" spans="1:16" hidden="1">
      <c r="A11830" s="72" t="s">
        <v>2148</v>
      </c>
      <c r="B11830" s="72" t="s">
        <v>3593</v>
      </c>
      <c r="C11830" s="72" t="s">
        <v>2105</v>
      </c>
      <c r="D11830" s="72">
        <v>347590</v>
      </c>
      <c r="E11830" s="72">
        <v>306666</v>
      </c>
      <c r="F11830" s="72">
        <v>235703</v>
      </c>
      <c r="G11830" s="72">
        <v>307894</v>
      </c>
      <c r="H11830" s="72">
        <v>333568</v>
      </c>
      <c r="I11830" s="72">
        <v>269846</v>
      </c>
      <c r="J11830" s="72">
        <v>260152</v>
      </c>
      <c r="K11830" s="72">
        <v>178382</v>
      </c>
      <c r="L11830" s="72">
        <v>281722</v>
      </c>
      <c r="N11830" s="72">
        <v>266012</v>
      </c>
      <c r="O11830" s="72">
        <v>264481</v>
      </c>
      <c r="P11830" s="72">
        <v>367695</v>
      </c>
    </row>
    <row r="11831" spans="1:16" hidden="1">
      <c r="A11831" s="72" t="s">
        <v>2148</v>
      </c>
      <c r="B11831" s="72" t="s">
        <v>3593</v>
      </c>
      <c r="C11831" s="72" t="s">
        <v>2106</v>
      </c>
      <c r="D11831" s="72">
        <v>3762</v>
      </c>
      <c r="E11831" s="72">
        <v>5012</v>
      </c>
      <c r="F11831" s="72">
        <v>4196</v>
      </c>
      <c r="G11831" s="72">
        <v>6185</v>
      </c>
      <c r="H11831" s="72">
        <v>7635</v>
      </c>
      <c r="I11831" s="72">
        <v>5249</v>
      </c>
      <c r="J11831" s="72">
        <v>6986</v>
      </c>
      <c r="K11831" s="72">
        <v>5531</v>
      </c>
      <c r="L11831" s="72">
        <v>6806</v>
      </c>
      <c r="N11831" s="72">
        <v>5357</v>
      </c>
      <c r="O11831" s="72">
        <v>5762</v>
      </c>
      <c r="P11831" s="72">
        <v>5752</v>
      </c>
    </row>
    <row r="11832" spans="1:16" hidden="1">
      <c r="A11832" s="72" t="s">
        <v>2148</v>
      </c>
      <c r="B11832" s="72" t="s">
        <v>3593</v>
      </c>
      <c r="C11832" s="72" t="s">
        <v>2107</v>
      </c>
      <c r="D11832" s="72">
        <v>52</v>
      </c>
      <c r="E11832" s="72">
        <v>66</v>
      </c>
      <c r="F11832" s="72">
        <v>55</v>
      </c>
      <c r="G11832" s="72">
        <v>54</v>
      </c>
      <c r="H11832" s="72">
        <v>52</v>
      </c>
      <c r="I11832" s="72">
        <v>51</v>
      </c>
      <c r="J11832" s="72">
        <v>50</v>
      </c>
      <c r="K11832" s="72">
        <v>41</v>
      </c>
      <c r="L11832" s="72">
        <v>44</v>
      </c>
      <c r="N11832" s="72">
        <v>52</v>
      </c>
      <c r="O11832" s="72">
        <v>51</v>
      </c>
      <c r="P11832" s="72">
        <v>51</v>
      </c>
    </row>
    <row r="11833" spans="1:16" hidden="1">
      <c r="A11833" s="72" t="s">
        <v>2148</v>
      </c>
      <c r="B11833" s="72" t="s">
        <v>3593</v>
      </c>
      <c r="C11833" s="72" t="s">
        <v>2108</v>
      </c>
      <c r="D11833" s="72">
        <v>47450</v>
      </c>
      <c r="E11833" s="72">
        <v>64242</v>
      </c>
      <c r="F11833" s="72">
        <v>46960</v>
      </c>
      <c r="G11833" s="72">
        <v>64800</v>
      </c>
      <c r="H11833" s="72">
        <v>75771</v>
      </c>
      <c r="I11833" s="72">
        <v>62532</v>
      </c>
      <c r="J11833" s="72">
        <v>36687</v>
      </c>
      <c r="K11833" s="72">
        <v>33920</v>
      </c>
      <c r="L11833" s="72">
        <v>72735</v>
      </c>
      <c r="N11833" s="72">
        <v>105043</v>
      </c>
      <c r="O11833" s="72">
        <v>64749</v>
      </c>
      <c r="P11833" s="72">
        <v>98219</v>
      </c>
    </row>
    <row r="11834" spans="1:16" hidden="1">
      <c r="A11834" s="72" t="s">
        <v>2118</v>
      </c>
      <c r="B11834" s="72" t="s">
        <v>3594</v>
      </c>
      <c r="C11834" s="72" t="s">
        <v>2103</v>
      </c>
      <c r="D11834" s="72">
        <v>12832305</v>
      </c>
      <c r="E11834" s="72">
        <v>12874384</v>
      </c>
      <c r="F11834" s="72">
        <v>11842780</v>
      </c>
      <c r="G11834" s="72">
        <v>14114714</v>
      </c>
      <c r="H11834" s="72">
        <v>15399266</v>
      </c>
      <c r="I11834" s="72">
        <v>14996928</v>
      </c>
      <c r="J11834" s="72">
        <v>14466277</v>
      </c>
      <c r="K11834" s="72">
        <v>14838119</v>
      </c>
      <c r="L11834" s="72">
        <v>15536680</v>
      </c>
      <c r="M11834" s="72">
        <v>16007557</v>
      </c>
      <c r="N11834" s="72">
        <v>14886618</v>
      </c>
      <c r="O11834" s="72">
        <v>15130574</v>
      </c>
      <c r="P11834" s="72">
        <v>15872393</v>
      </c>
    </row>
    <row r="11835" spans="1:16" hidden="1">
      <c r="A11835" s="72" t="s">
        <v>2118</v>
      </c>
      <c r="B11835" s="72" t="s">
        <v>3594</v>
      </c>
      <c r="C11835" s="72" t="s">
        <v>2104</v>
      </c>
      <c r="D11835" s="72">
        <v>180535</v>
      </c>
      <c r="E11835" s="72">
        <v>182373</v>
      </c>
      <c r="F11835" s="72">
        <v>185662</v>
      </c>
      <c r="G11835" s="72">
        <v>188467</v>
      </c>
      <c r="H11835" s="72">
        <v>192633</v>
      </c>
      <c r="I11835" s="72">
        <v>195883</v>
      </c>
      <c r="J11835" s="72">
        <v>199357</v>
      </c>
      <c r="K11835" s="72">
        <v>202885</v>
      </c>
      <c r="L11835" s="72">
        <v>206009</v>
      </c>
      <c r="M11835" s="72">
        <v>212028</v>
      </c>
      <c r="N11835" s="72">
        <v>216470</v>
      </c>
      <c r="O11835" s="72">
        <v>219032</v>
      </c>
      <c r="P11835" s="72">
        <v>221044</v>
      </c>
    </row>
    <row r="11836" spans="1:16" hidden="1">
      <c r="A11836" s="72" t="s">
        <v>2118</v>
      </c>
      <c r="B11836" s="72" t="s">
        <v>3594</v>
      </c>
      <c r="C11836" s="72" t="s">
        <v>2105</v>
      </c>
      <c r="D11836" s="72">
        <v>219526686</v>
      </c>
      <c r="E11836" s="72">
        <v>212078794</v>
      </c>
      <c r="F11836" s="72">
        <v>191557885</v>
      </c>
      <c r="G11836" s="72">
        <v>215136113</v>
      </c>
      <c r="H11836" s="72">
        <v>248220731</v>
      </c>
      <c r="I11836" s="72">
        <v>223494860</v>
      </c>
      <c r="J11836" s="72">
        <v>210317629</v>
      </c>
      <c r="K11836" s="72">
        <v>237359782</v>
      </c>
      <c r="L11836" s="72">
        <v>244148103</v>
      </c>
      <c r="M11836" s="72">
        <v>262347059</v>
      </c>
      <c r="N11836" s="72">
        <v>254544313</v>
      </c>
      <c r="O11836" s="72">
        <v>283613102</v>
      </c>
      <c r="P11836" s="72">
        <v>321804531</v>
      </c>
    </row>
    <row r="11837" spans="1:16" hidden="1">
      <c r="A11837" s="72" t="s">
        <v>2118</v>
      </c>
      <c r="B11837" s="72" t="s">
        <v>3594</v>
      </c>
      <c r="C11837" s="72" t="s">
        <v>2106</v>
      </c>
      <c r="D11837" s="72">
        <v>7271050</v>
      </c>
      <c r="E11837" s="72">
        <v>7170998</v>
      </c>
      <c r="F11837" s="72">
        <v>6595793</v>
      </c>
      <c r="G11837" s="72">
        <v>8826391</v>
      </c>
      <c r="H11837" s="72">
        <v>12550521</v>
      </c>
      <c r="I11837" s="72">
        <v>15149232</v>
      </c>
      <c r="J11837" s="72">
        <v>13471324</v>
      </c>
      <c r="K11837" s="72">
        <v>13743637</v>
      </c>
      <c r="L11837" s="72">
        <v>15365273</v>
      </c>
      <c r="M11837" s="72">
        <v>16096053</v>
      </c>
      <c r="N11837" s="72">
        <v>14171360</v>
      </c>
      <c r="O11837" s="72">
        <v>15456186</v>
      </c>
      <c r="P11837" s="72">
        <v>18451354</v>
      </c>
    </row>
    <row r="11838" spans="1:16" hidden="1">
      <c r="A11838" s="72" t="s">
        <v>2118</v>
      </c>
      <c r="B11838" s="72" t="s">
        <v>3594</v>
      </c>
      <c r="C11838" s="72" t="s">
        <v>2107</v>
      </c>
      <c r="D11838" s="72">
        <v>20324</v>
      </c>
      <c r="E11838" s="72">
        <v>20240</v>
      </c>
      <c r="F11838" s="72">
        <v>20435</v>
      </c>
      <c r="G11838" s="72">
        <v>21033</v>
      </c>
      <c r="H11838" s="72">
        <v>22318</v>
      </c>
      <c r="I11838" s="72">
        <v>23314</v>
      </c>
      <c r="J11838" s="72">
        <v>23676</v>
      </c>
      <c r="K11838" s="72">
        <v>23796</v>
      </c>
      <c r="L11838" s="72">
        <v>24365</v>
      </c>
      <c r="M11838" s="72">
        <v>25476</v>
      </c>
      <c r="N11838" s="72">
        <v>25146</v>
      </c>
      <c r="O11838" s="72">
        <v>26345</v>
      </c>
      <c r="P11838" s="72">
        <v>26424</v>
      </c>
    </row>
    <row r="11839" spans="1:16" hidden="1">
      <c r="A11839" s="72" t="s">
        <v>2118</v>
      </c>
      <c r="B11839" s="72" t="s">
        <v>3594</v>
      </c>
      <c r="C11839" s="72" t="s">
        <v>2108</v>
      </c>
      <c r="D11839" s="72">
        <v>100656416</v>
      </c>
      <c r="E11839" s="72">
        <v>95707489</v>
      </c>
      <c r="F11839" s="72">
        <v>82445815</v>
      </c>
      <c r="G11839" s="72">
        <v>96652289</v>
      </c>
      <c r="H11839" s="72">
        <v>146598168</v>
      </c>
      <c r="I11839" s="72">
        <v>146724492</v>
      </c>
      <c r="J11839" s="72">
        <v>133949892</v>
      </c>
      <c r="K11839" s="72">
        <v>151100027</v>
      </c>
      <c r="L11839" s="72">
        <v>162074983</v>
      </c>
      <c r="M11839" s="72">
        <v>179500495</v>
      </c>
      <c r="N11839" s="72">
        <v>161252449</v>
      </c>
      <c r="O11839" s="72">
        <v>195497148</v>
      </c>
      <c r="P11839" s="72">
        <v>253220134</v>
      </c>
    </row>
    <row r="11840" spans="1:16" hidden="1">
      <c r="A11840" s="72" t="s">
        <v>2118</v>
      </c>
      <c r="B11840" s="72" t="s">
        <v>3594</v>
      </c>
      <c r="C11840" s="72" t="s">
        <v>2109</v>
      </c>
      <c r="D11840" s="72">
        <v>3631853</v>
      </c>
      <c r="E11840" s="72">
        <v>3494294</v>
      </c>
      <c r="F11840" s="72">
        <v>2930802</v>
      </c>
      <c r="G11840" s="72">
        <v>3317989</v>
      </c>
      <c r="H11840" s="72">
        <v>5049112</v>
      </c>
      <c r="I11840" s="72">
        <v>6480131</v>
      </c>
      <c r="J11840" s="72">
        <v>6467126</v>
      </c>
      <c r="K11840" s="72">
        <v>6876413</v>
      </c>
      <c r="L11840" s="72">
        <v>6803629</v>
      </c>
      <c r="M11840" s="72">
        <v>6692583</v>
      </c>
      <c r="N11840" s="72">
        <v>5637195</v>
      </c>
      <c r="O11840" s="72">
        <v>5434464</v>
      </c>
      <c r="P11840" s="72">
        <v>5673278</v>
      </c>
    </row>
    <row r="11841" spans="1:16" hidden="1">
      <c r="A11841" s="72" t="s">
        <v>2118</v>
      </c>
      <c r="B11841" s="72" t="s">
        <v>3594</v>
      </c>
      <c r="C11841" s="72" t="s">
        <v>2110</v>
      </c>
      <c r="D11841" s="72">
        <v>1157</v>
      </c>
      <c r="E11841" s="72">
        <v>1170</v>
      </c>
      <c r="F11841" s="72">
        <v>1222</v>
      </c>
      <c r="G11841" s="72">
        <v>1218</v>
      </c>
      <c r="H11841" s="72">
        <v>1331</v>
      </c>
      <c r="I11841" s="72">
        <v>1463</v>
      </c>
      <c r="J11841" s="72">
        <v>1435</v>
      </c>
      <c r="K11841" s="72">
        <v>1414</v>
      </c>
      <c r="L11841" s="72">
        <v>1406</v>
      </c>
      <c r="M11841" s="72">
        <v>1429</v>
      </c>
      <c r="N11841" s="72">
        <v>1438</v>
      </c>
      <c r="O11841" s="72">
        <v>1385</v>
      </c>
      <c r="P11841" s="72">
        <v>1353</v>
      </c>
    </row>
    <row r="11842" spans="1:16" hidden="1">
      <c r="A11842" s="72" t="s">
        <v>2118</v>
      </c>
      <c r="B11842" s="72" t="s">
        <v>3594</v>
      </c>
      <c r="C11842" s="72" t="s">
        <v>2111</v>
      </c>
      <c r="D11842" s="72">
        <v>31101645</v>
      </c>
      <c r="E11842" s="72">
        <v>29815410</v>
      </c>
      <c r="F11842" s="72">
        <v>27091248</v>
      </c>
      <c r="G11842" s="72">
        <v>30202518</v>
      </c>
      <c r="H11842" s="72">
        <v>47907450</v>
      </c>
      <c r="I11842" s="72">
        <v>46788649</v>
      </c>
      <c r="J11842" s="72">
        <v>42537323</v>
      </c>
      <c r="K11842" s="72">
        <v>48221501</v>
      </c>
      <c r="L11842" s="72">
        <v>49243898</v>
      </c>
      <c r="M11842" s="72">
        <v>52958345</v>
      </c>
      <c r="N11842" s="72">
        <v>42670817</v>
      </c>
      <c r="O11842" s="72">
        <v>49527583</v>
      </c>
      <c r="P11842" s="72">
        <v>65732779</v>
      </c>
    </row>
    <row r="11843" spans="1:16" hidden="1">
      <c r="A11843" s="72" t="s">
        <v>2112</v>
      </c>
      <c r="B11843" s="72" t="s">
        <v>3595</v>
      </c>
      <c r="C11843" s="72" t="s">
        <v>2103</v>
      </c>
      <c r="D11843" s="72">
        <v>19869</v>
      </c>
      <c r="E11843" s="72">
        <v>8793</v>
      </c>
      <c r="F11843" s="72">
        <v>8800</v>
      </c>
      <c r="G11843" s="72">
        <v>8326</v>
      </c>
      <c r="H11843" s="72">
        <v>8273</v>
      </c>
      <c r="I11843" s="72">
        <v>7568</v>
      </c>
      <c r="J11843" s="72">
        <v>14190</v>
      </c>
      <c r="K11843" s="72">
        <v>5584</v>
      </c>
      <c r="L11843" s="72">
        <v>7602</v>
      </c>
      <c r="M11843" s="72">
        <v>6574</v>
      </c>
      <c r="N11843" s="72">
        <v>5408</v>
      </c>
      <c r="O11843" s="72">
        <v>7300</v>
      </c>
      <c r="P11843" s="72">
        <v>7822</v>
      </c>
    </row>
    <row r="11844" spans="1:16" hidden="1">
      <c r="A11844" s="72" t="s">
        <v>2112</v>
      </c>
      <c r="B11844" s="72" t="s">
        <v>3595</v>
      </c>
      <c r="C11844" s="72" t="s">
        <v>2104</v>
      </c>
      <c r="D11844" s="72">
        <v>428</v>
      </c>
      <c r="E11844" s="72">
        <v>450</v>
      </c>
      <c r="F11844" s="72">
        <v>415</v>
      </c>
      <c r="G11844" s="72">
        <v>295</v>
      </c>
      <c r="H11844" s="72">
        <v>290</v>
      </c>
      <c r="I11844" s="72">
        <v>270</v>
      </c>
      <c r="J11844" s="72">
        <v>241</v>
      </c>
      <c r="K11844" s="72">
        <v>300</v>
      </c>
      <c r="L11844" s="72">
        <v>308</v>
      </c>
      <c r="M11844" s="72">
        <v>296</v>
      </c>
      <c r="N11844" s="72">
        <v>255</v>
      </c>
      <c r="O11844" s="72">
        <v>261</v>
      </c>
      <c r="P11844" s="72">
        <v>215</v>
      </c>
    </row>
    <row r="11845" spans="1:16" hidden="1">
      <c r="A11845" s="72" t="s">
        <v>2112</v>
      </c>
      <c r="B11845" s="72" t="s">
        <v>3595</v>
      </c>
      <c r="C11845" s="72" t="s">
        <v>2105</v>
      </c>
      <c r="D11845" s="72">
        <v>223247</v>
      </c>
      <c r="E11845" s="72">
        <v>121609</v>
      </c>
      <c r="F11845" s="72">
        <v>214093</v>
      </c>
      <c r="G11845" s="72">
        <v>185090</v>
      </c>
      <c r="H11845" s="72">
        <v>176186</v>
      </c>
      <c r="I11845" s="72">
        <v>158922</v>
      </c>
      <c r="J11845" s="72">
        <v>114966</v>
      </c>
      <c r="K11845" s="72">
        <v>148299</v>
      </c>
      <c r="L11845" s="72">
        <v>186239</v>
      </c>
      <c r="M11845" s="72">
        <v>170133</v>
      </c>
      <c r="N11845" s="72">
        <v>148935</v>
      </c>
      <c r="O11845" s="72">
        <v>153350</v>
      </c>
      <c r="P11845" s="72">
        <v>201808</v>
      </c>
    </row>
    <row r="11846" spans="1:16" hidden="1">
      <c r="A11846" s="72" t="s">
        <v>2112</v>
      </c>
      <c r="B11846" s="72" t="s">
        <v>3595</v>
      </c>
      <c r="C11846" s="72" t="s">
        <v>2106</v>
      </c>
      <c r="D11846" s="72">
        <v>12137</v>
      </c>
      <c r="E11846" s="72">
        <v>18057</v>
      </c>
      <c r="F11846" s="72">
        <v>11950</v>
      </c>
      <c r="G11846" s="72">
        <v>13082</v>
      </c>
      <c r="H11846" s="72">
        <v>11727</v>
      </c>
      <c r="I11846" s="72">
        <v>9653</v>
      </c>
      <c r="J11846" s="72">
        <v>10452</v>
      </c>
      <c r="K11846" s="72">
        <v>9036</v>
      </c>
      <c r="L11846" s="72">
        <v>10208</v>
      </c>
      <c r="M11846" s="72">
        <v>8764</v>
      </c>
      <c r="N11846" s="72">
        <v>9192</v>
      </c>
      <c r="O11846" s="72">
        <v>7430</v>
      </c>
      <c r="P11846" s="72">
        <v>7916</v>
      </c>
    </row>
    <row r="11847" spans="1:16" hidden="1">
      <c r="A11847" s="72" t="s">
        <v>2112</v>
      </c>
      <c r="B11847" s="72" t="s">
        <v>3595</v>
      </c>
      <c r="C11847" s="72" t="s">
        <v>2107</v>
      </c>
      <c r="D11847" s="72">
        <v>48</v>
      </c>
      <c r="E11847" s="72">
        <v>50</v>
      </c>
      <c r="F11847" s="72">
        <v>50</v>
      </c>
      <c r="G11847" s="72">
        <v>48</v>
      </c>
      <c r="H11847" s="72">
        <v>51</v>
      </c>
      <c r="I11847" s="72">
        <v>51</v>
      </c>
      <c r="J11847" s="72">
        <v>48</v>
      </c>
      <c r="K11847" s="72">
        <v>42</v>
      </c>
      <c r="L11847" s="72">
        <v>38</v>
      </c>
      <c r="M11847" s="72">
        <v>35</v>
      </c>
      <c r="N11847" s="72">
        <v>33</v>
      </c>
      <c r="O11847" s="72">
        <v>33</v>
      </c>
      <c r="P11847" s="72">
        <v>35</v>
      </c>
    </row>
    <row r="11848" spans="1:16" hidden="1">
      <c r="A11848" s="72" t="s">
        <v>2112</v>
      </c>
      <c r="B11848" s="72" t="s">
        <v>3595</v>
      </c>
      <c r="C11848" s="72" t="s">
        <v>2108</v>
      </c>
      <c r="D11848" s="72">
        <v>215072</v>
      </c>
      <c r="E11848" s="72">
        <v>218539</v>
      </c>
      <c r="F11848" s="72">
        <v>294965</v>
      </c>
      <c r="G11848" s="72">
        <v>209555</v>
      </c>
      <c r="H11848" s="72">
        <v>195916</v>
      </c>
      <c r="I11848" s="72">
        <v>220142</v>
      </c>
      <c r="J11848" s="72">
        <v>185550</v>
      </c>
      <c r="K11848" s="72">
        <v>238725</v>
      </c>
      <c r="L11848" s="72">
        <v>235814</v>
      </c>
      <c r="M11848" s="72">
        <v>138085</v>
      </c>
      <c r="N11848" s="72">
        <v>212690</v>
      </c>
      <c r="O11848" s="72">
        <v>220639</v>
      </c>
      <c r="P11848" s="72">
        <v>279145</v>
      </c>
    </row>
    <row r="11849" spans="1:16" hidden="1">
      <c r="A11849" s="72" t="s">
        <v>2112</v>
      </c>
      <c r="B11849" s="72" t="s">
        <v>3595</v>
      </c>
      <c r="C11849" s="72" t="s">
        <v>2109</v>
      </c>
      <c r="F11849" s="72">
        <v>0</v>
      </c>
    </row>
    <row r="11850" spans="1:16" hidden="1">
      <c r="A11850" s="72" t="s">
        <v>2112</v>
      </c>
      <c r="B11850" s="72" t="s">
        <v>3595</v>
      </c>
      <c r="C11850" s="72" t="s">
        <v>2110</v>
      </c>
      <c r="F11850" s="72">
        <v>0</v>
      </c>
    </row>
    <row r="11851" spans="1:16" hidden="1">
      <c r="A11851" s="72" t="s">
        <v>2112</v>
      </c>
      <c r="B11851" s="72" t="s">
        <v>3595</v>
      </c>
      <c r="C11851" s="72" t="s">
        <v>2111</v>
      </c>
      <c r="F11851" s="72">
        <v>0</v>
      </c>
    </row>
    <row r="11852" spans="1:16" hidden="1">
      <c r="A11852" s="72" t="s">
        <v>2152</v>
      </c>
      <c r="B11852" s="72" t="s">
        <v>3596</v>
      </c>
      <c r="C11852" s="72" t="s">
        <v>2103</v>
      </c>
      <c r="D11852" s="72">
        <v>3123767</v>
      </c>
      <c r="E11852" s="72">
        <v>2879804</v>
      </c>
      <c r="F11852" s="72">
        <v>2336348</v>
      </c>
      <c r="G11852" s="72">
        <v>2932476</v>
      </c>
      <c r="H11852" s="72">
        <v>3214873</v>
      </c>
      <c r="I11852" s="72">
        <v>2985950</v>
      </c>
      <c r="J11852" s="72">
        <v>2660474</v>
      </c>
      <c r="K11852" s="72">
        <v>2571410</v>
      </c>
      <c r="L11852" s="72">
        <v>3378177</v>
      </c>
      <c r="M11852" s="72">
        <v>3165524</v>
      </c>
      <c r="N11852" s="72">
        <v>2937787</v>
      </c>
      <c r="O11852" s="72">
        <v>3463278</v>
      </c>
      <c r="P11852" s="72">
        <v>3249809</v>
      </c>
    </row>
    <row r="11853" spans="1:16" hidden="1">
      <c r="A11853" s="72" t="s">
        <v>2152</v>
      </c>
      <c r="B11853" s="72" t="s">
        <v>3596</v>
      </c>
      <c r="C11853" s="72" t="s">
        <v>2104</v>
      </c>
      <c r="D11853" s="72">
        <v>51454</v>
      </c>
      <c r="E11853" s="72">
        <v>52131</v>
      </c>
      <c r="F11853" s="72">
        <v>52886</v>
      </c>
      <c r="G11853" s="72">
        <v>53882</v>
      </c>
      <c r="H11853" s="72">
        <v>55522</v>
      </c>
      <c r="I11853" s="72">
        <v>57102</v>
      </c>
      <c r="J11853" s="72">
        <v>57102</v>
      </c>
      <c r="K11853" s="72">
        <v>60688</v>
      </c>
      <c r="L11853" s="72">
        <v>62590</v>
      </c>
      <c r="M11853" s="72">
        <v>64536</v>
      </c>
      <c r="N11853" s="72">
        <v>66032</v>
      </c>
      <c r="O11853" s="72">
        <v>67820</v>
      </c>
      <c r="P11853" s="72">
        <v>69347</v>
      </c>
    </row>
    <row r="11854" spans="1:16" hidden="1">
      <c r="A11854" s="72" t="s">
        <v>2152</v>
      </c>
      <c r="B11854" s="72" t="s">
        <v>3596</v>
      </c>
      <c r="C11854" s="72" t="s">
        <v>2105</v>
      </c>
      <c r="D11854" s="72">
        <v>38309570</v>
      </c>
      <c r="E11854" s="72">
        <v>32213941</v>
      </c>
      <c r="F11854" s="72">
        <v>25634094</v>
      </c>
      <c r="G11854" s="72">
        <v>30942927</v>
      </c>
      <c r="H11854" s="72">
        <v>35781673</v>
      </c>
      <c r="I11854" s="72">
        <v>32936902</v>
      </c>
      <c r="J11854" s="72">
        <v>31247761</v>
      </c>
      <c r="K11854" s="72">
        <v>32732696</v>
      </c>
      <c r="L11854" s="72">
        <v>41086924</v>
      </c>
      <c r="M11854" s="72">
        <v>38194863</v>
      </c>
      <c r="N11854" s="72">
        <v>35297440</v>
      </c>
      <c r="O11854" s="72">
        <v>40406882</v>
      </c>
      <c r="P11854" s="72">
        <v>39677406</v>
      </c>
    </row>
    <row r="11855" spans="1:16" hidden="1">
      <c r="A11855" s="72" t="s">
        <v>2152</v>
      </c>
      <c r="B11855" s="72" t="s">
        <v>3596</v>
      </c>
      <c r="C11855" s="72" t="s">
        <v>2106</v>
      </c>
      <c r="D11855" s="72">
        <v>1048970</v>
      </c>
      <c r="E11855" s="72">
        <v>993346</v>
      </c>
      <c r="F11855" s="72">
        <v>826113</v>
      </c>
      <c r="G11855" s="72">
        <v>1004202</v>
      </c>
      <c r="H11855" s="72">
        <v>1122598</v>
      </c>
      <c r="I11855" s="72">
        <v>1104848</v>
      </c>
      <c r="J11855" s="72">
        <v>1012531</v>
      </c>
      <c r="K11855" s="72">
        <v>1000908</v>
      </c>
      <c r="L11855" s="72">
        <v>1237443</v>
      </c>
      <c r="M11855" s="72">
        <v>1183236</v>
      </c>
      <c r="N11855" s="72">
        <v>1069049</v>
      </c>
      <c r="O11855" s="72">
        <v>1264986</v>
      </c>
      <c r="P11855" s="72">
        <v>1228173</v>
      </c>
    </row>
    <row r="11856" spans="1:16" hidden="1">
      <c r="A11856" s="72" t="s">
        <v>2152</v>
      </c>
      <c r="B11856" s="72" t="s">
        <v>3596</v>
      </c>
      <c r="C11856" s="72" t="s">
        <v>2107</v>
      </c>
      <c r="D11856" s="72">
        <v>4018</v>
      </c>
      <c r="E11856" s="72">
        <v>4023</v>
      </c>
      <c r="F11856" s="72">
        <v>4038</v>
      </c>
      <c r="G11856" s="72">
        <v>4060</v>
      </c>
      <c r="H11856" s="72">
        <v>4137</v>
      </c>
      <c r="I11856" s="72">
        <v>4184</v>
      </c>
      <c r="J11856" s="72">
        <v>4184</v>
      </c>
      <c r="K11856" s="72">
        <v>4270</v>
      </c>
      <c r="L11856" s="72">
        <v>4333</v>
      </c>
      <c r="M11856" s="72">
        <v>4416</v>
      </c>
      <c r="N11856" s="72">
        <v>4449</v>
      </c>
      <c r="O11856" s="72">
        <v>4549</v>
      </c>
      <c r="P11856" s="72">
        <v>4612</v>
      </c>
    </row>
    <row r="11857" spans="1:16" hidden="1">
      <c r="A11857" s="72" t="s">
        <v>2152</v>
      </c>
      <c r="B11857" s="72" t="s">
        <v>3596</v>
      </c>
      <c r="C11857" s="72" t="s">
        <v>2108</v>
      </c>
      <c r="D11857" s="72">
        <v>12028088</v>
      </c>
      <c r="E11857" s="72">
        <v>10301516</v>
      </c>
      <c r="F11857" s="72">
        <v>8315943</v>
      </c>
      <c r="G11857" s="72">
        <v>9783372</v>
      </c>
      <c r="H11857" s="72">
        <v>11581977</v>
      </c>
      <c r="I11857" s="72">
        <v>11114571</v>
      </c>
      <c r="J11857" s="72">
        <v>10387896</v>
      </c>
      <c r="K11857" s="72">
        <v>11216164</v>
      </c>
      <c r="L11857" s="72">
        <v>13602398</v>
      </c>
      <c r="M11857" s="72">
        <v>12681770</v>
      </c>
      <c r="N11857" s="72">
        <v>11317245</v>
      </c>
      <c r="O11857" s="72">
        <v>13173290</v>
      </c>
      <c r="P11857" s="72">
        <v>13687058</v>
      </c>
    </row>
    <row r="11858" spans="1:16" hidden="1">
      <c r="A11858" s="72" t="s">
        <v>2152</v>
      </c>
      <c r="B11858" s="72" t="s">
        <v>3596</v>
      </c>
      <c r="C11858" s="72" t="s">
        <v>2109</v>
      </c>
      <c r="D11858" s="72">
        <v>2841398</v>
      </c>
      <c r="E11858" s="72">
        <v>2770348</v>
      </c>
      <c r="F11858" s="72">
        <v>2871742</v>
      </c>
      <c r="G11858" s="72">
        <v>3069410</v>
      </c>
      <c r="H11858" s="72">
        <v>3239604</v>
      </c>
      <c r="I11858" s="72">
        <v>3086686</v>
      </c>
      <c r="J11858" s="72">
        <v>3291344</v>
      </c>
      <c r="K11858" s="72">
        <v>3086033</v>
      </c>
      <c r="L11858" s="72">
        <v>3128526</v>
      </c>
      <c r="M11858" s="72">
        <v>3086658</v>
      </c>
      <c r="N11858" s="72">
        <v>2829417</v>
      </c>
      <c r="O11858" s="72">
        <v>3516677</v>
      </c>
      <c r="P11858" s="72">
        <v>3867602</v>
      </c>
    </row>
    <row r="11859" spans="1:16" hidden="1">
      <c r="A11859" s="72" t="s">
        <v>2152</v>
      </c>
      <c r="B11859" s="72" t="s">
        <v>3596</v>
      </c>
      <c r="C11859" s="72" t="s">
        <v>2110</v>
      </c>
      <c r="D11859" s="72">
        <v>50</v>
      </c>
      <c r="E11859" s="72">
        <v>53</v>
      </c>
      <c r="F11859" s="72">
        <v>48</v>
      </c>
      <c r="G11859" s="72">
        <v>48</v>
      </c>
      <c r="H11859" s="72">
        <v>48</v>
      </c>
      <c r="I11859" s="72">
        <v>48</v>
      </c>
      <c r="J11859" s="72">
        <v>48</v>
      </c>
      <c r="K11859" s="72">
        <v>48</v>
      </c>
      <c r="L11859" s="72">
        <v>50</v>
      </c>
      <c r="M11859" s="72">
        <v>47</v>
      </c>
      <c r="N11859" s="72">
        <v>46</v>
      </c>
      <c r="O11859" s="72">
        <v>46</v>
      </c>
      <c r="P11859" s="72">
        <v>47</v>
      </c>
    </row>
    <row r="11860" spans="1:16" hidden="1">
      <c r="A11860" s="72" t="s">
        <v>2152</v>
      </c>
      <c r="B11860" s="72" t="s">
        <v>3596</v>
      </c>
      <c r="C11860" s="72" t="s">
        <v>2111</v>
      </c>
      <c r="D11860" s="72">
        <v>16918323</v>
      </c>
      <c r="E11860" s="72">
        <v>15294515</v>
      </c>
      <c r="F11860" s="72">
        <v>11988694</v>
      </c>
      <c r="G11860" s="72">
        <v>15369849</v>
      </c>
      <c r="H11860" s="72">
        <v>18473975</v>
      </c>
      <c r="I11860" s="72">
        <v>12695090</v>
      </c>
      <c r="J11860" s="72">
        <v>12261585</v>
      </c>
      <c r="K11860" s="72">
        <v>14044892</v>
      </c>
      <c r="L11860" s="72">
        <v>14295645</v>
      </c>
      <c r="M11860" s="72">
        <v>12787461</v>
      </c>
      <c r="N11860" s="72">
        <v>10234229</v>
      </c>
      <c r="O11860" s="72">
        <v>17955988</v>
      </c>
      <c r="P11860" s="72">
        <v>32528360</v>
      </c>
    </row>
    <row r="11861" spans="1:16" hidden="1">
      <c r="A11861" s="72" t="s">
        <v>2130</v>
      </c>
      <c r="B11861" s="72" t="s">
        <v>3597</v>
      </c>
      <c r="C11861" s="72" t="s">
        <v>2103</v>
      </c>
      <c r="D11861" s="72">
        <v>260936</v>
      </c>
      <c r="E11861" s="72">
        <v>227598</v>
      </c>
      <c r="F11861" s="72">
        <v>179697</v>
      </c>
      <c r="G11861" s="72">
        <v>221529</v>
      </c>
      <c r="H11861" s="72">
        <v>216558</v>
      </c>
      <c r="I11861" s="72">
        <v>200224</v>
      </c>
      <c r="J11861" s="72">
        <v>215292</v>
      </c>
      <c r="K11861" s="72">
        <v>216769</v>
      </c>
      <c r="L11861" s="72">
        <v>322410</v>
      </c>
      <c r="M11861" s="72">
        <v>197273</v>
      </c>
      <c r="N11861" s="72">
        <v>288178</v>
      </c>
      <c r="O11861" s="72">
        <v>201088</v>
      </c>
      <c r="P11861" s="72">
        <v>184937</v>
      </c>
    </row>
    <row r="11862" spans="1:16" hidden="1">
      <c r="A11862" s="72" t="s">
        <v>2130</v>
      </c>
      <c r="B11862" s="72" t="s">
        <v>3597</v>
      </c>
      <c r="C11862" s="72" t="s">
        <v>2104</v>
      </c>
      <c r="D11862" s="72">
        <v>3786</v>
      </c>
      <c r="E11862" s="72">
        <v>4642</v>
      </c>
      <c r="F11862" s="72">
        <v>4015</v>
      </c>
      <c r="G11862" s="72">
        <v>4148</v>
      </c>
      <c r="H11862" s="72">
        <v>4220</v>
      </c>
      <c r="I11862" s="72">
        <v>4292</v>
      </c>
      <c r="J11862" s="72">
        <v>4303</v>
      </c>
      <c r="K11862" s="72">
        <v>4411</v>
      </c>
      <c r="L11862" s="72">
        <v>7453</v>
      </c>
      <c r="M11862" s="72">
        <v>4772</v>
      </c>
      <c r="N11862" s="72">
        <v>4937</v>
      </c>
      <c r="O11862" s="72">
        <v>5074</v>
      </c>
      <c r="P11862" s="72">
        <v>5198</v>
      </c>
    </row>
    <row r="11863" spans="1:16" hidden="1">
      <c r="A11863" s="72" t="s">
        <v>2130</v>
      </c>
      <c r="B11863" s="72" t="s">
        <v>3597</v>
      </c>
      <c r="C11863" s="72" t="s">
        <v>2105</v>
      </c>
      <c r="D11863" s="72">
        <v>2376924</v>
      </c>
      <c r="E11863" s="72">
        <v>2222214</v>
      </c>
      <c r="F11863" s="72">
        <v>1945929</v>
      </c>
      <c r="G11863" s="72">
        <v>2393503</v>
      </c>
      <c r="H11863" s="72">
        <v>2736347</v>
      </c>
      <c r="I11863" s="72">
        <v>2288329</v>
      </c>
      <c r="J11863" s="72">
        <v>2108556</v>
      </c>
      <c r="K11863" s="72">
        <v>2446126</v>
      </c>
      <c r="L11863" s="72">
        <v>4510516</v>
      </c>
      <c r="M11863" s="72">
        <v>2345125</v>
      </c>
      <c r="N11863" s="72">
        <v>2101213</v>
      </c>
      <c r="O11863" s="72">
        <v>2608032</v>
      </c>
      <c r="P11863" s="72">
        <v>3231122</v>
      </c>
    </row>
    <row r="11864" spans="1:16" hidden="1">
      <c r="A11864" s="72" t="s">
        <v>2130</v>
      </c>
      <c r="B11864" s="72" t="s">
        <v>3597</v>
      </c>
      <c r="C11864" s="72" t="s">
        <v>2106</v>
      </c>
      <c r="D11864" s="72">
        <v>16656</v>
      </c>
      <c r="E11864" s="72">
        <v>14528</v>
      </c>
      <c r="F11864" s="72">
        <v>11470</v>
      </c>
      <c r="G11864" s="72">
        <v>14140</v>
      </c>
      <c r="H11864" s="72">
        <v>13823</v>
      </c>
      <c r="I11864" s="72">
        <v>12780</v>
      </c>
      <c r="J11864" s="72">
        <v>13742</v>
      </c>
      <c r="K11864" s="72">
        <v>13836</v>
      </c>
      <c r="L11864" s="72">
        <v>20579</v>
      </c>
      <c r="M11864" s="72">
        <v>31095</v>
      </c>
      <c r="N11864" s="72">
        <v>59462</v>
      </c>
      <c r="O11864" s="72">
        <v>65349</v>
      </c>
      <c r="P11864" s="72">
        <v>112495</v>
      </c>
    </row>
    <row r="11865" spans="1:16" hidden="1">
      <c r="A11865" s="72" t="s">
        <v>2130</v>
      </c>
      <c r="B11865" s="72" t="s">
        <v>3597</v>
      </c>
      <c r="C11865" s="72" t="s">
        <v>2107</v>
      </c>
      <c r="D11865" s="72">
        <v>242</v>
      </c>
      <c r="E11865" s="72">
        <v>296</v>
      </c>
      <c r="F11865" s="72">
        <v>256</v>
      </c>
      <c r="G11865" s="72">
        <v>265</v>
      </c>
      <c r="H11865" s="72">
        <v>270</v>
      </c>
      <c r="I11865" s="72">
        <v>274</v>
      </c>
      <c r="J11865" s="72">
        <v>274</v>
      </c>
      <c r="K11865" s="72">
        <v>281</v>
      </c>
      <c r="L11865" s="72">
        <v>476</v>
      </c>
      <c r="M11865" s="72">
        <v>107</v>
      </c>
      <c r="N11865" s="72">
        <v>106</v>
      </c>
      <c r="O11865" s="72">
        <v>109</v>
      </c>
      <c r="P11865" s="72">
        <v>111</v>
      </c>
    </row>
    <row r="11866" spans="1:16" hidden="1">
      <c r="A11866" s="72" t="s">
        <v>2130</v>
      </c>
      <c r="B11866" s="72" t="s">
        <v>3597</v>
      </c>
      <c r="C11866" s="72" t="s">
        <v>2108</v>
      </c>
      <c r="D11866" s="72">
        <v>151719</v>
      </c>
      <c r="E11866" s="72">
        <v>141663</v>
      </c>
      <c r="F11866" s="72">
        <v>124208</v>
      </c>
      <c r="G11866" s="72">
        <v>152717</v>
      </c>
      <c r="H11866" s="72">
        <v>174660</v>
      </c>
      <c r="I11866" s="72">
        <v>146064</v>
      </c>
      <c r="J11866" s="72">
        <v>134589</v>
      </c>
      <c r="K11866" s="72">
        <v>156135</v>
      </c>
      <c r="L11866" s="72">
        <v>287900</v>
      </c>
      <c r="M11866" s="72">
        <v>236041</v>
      </c>
      <c r="N11866" s="72">
        <v>182563</v>
      </c>
      <c r="O11866" s="72">
        <v>237595</v>
      </c>
      <c r="P11866" s="72">
        <v>354343</v>
      </c>
    </row>
    <row r="11867" spans="1:16" hidden="1">
      <c r="A11867" s="72" t="s">
        <v>2143</v>
      </c>
      <c r="B11867" s="72" t="s">
        <v>3598</v>
      </c>
      <c r="C11867" s="72" t="s">
        <v>2103</v>
      </c>
      <c r="D11867" s="72">
        <v>1263595</v>
      </c>
      <c r="E11867" s="72">
        <v>1497804</v>
      </c>
      <c r="F11867" s="72">
        <v>1591662</v>
      </c>
      <c r="G11867" s="72">
        <v>1823343</v>
      </c>
      <c r="H11867" s="72">
        <v>1633010</v>
      </c>
      <c r="I11867" s="72">
        <v>1769113</v>
      </c>
      <c r="J11867" s="72">
        <v>1636291</v>
      </c>
      <c r="K11867" s="72">
        <v>1549876</v>
      </c>
      <c r="L11867" s="72">
        <v>1811026</v>
      </c>
      <c r="M11867" s="72">
        <v>1918739</v>
      </c>
      <c r="N11867" s="72">
        <v>1889848</v>
      </c>
      <c r="O11867" s="72">
        <v>1839364</v>
      </c>
      <c r="P11867" s="72">
        <v>2013231</v>
      </c>
    </row>
    <row r="11868" spans="1:16" hidden="1">
      <c r="A11868" s="72" t="s">
        <v>2143</v>
      </c>
      <c r="B11868" s="72" t="s">
        <v>3598</v>
      </c>
      <c r="C11868" s="72" t="s">
        <v>2104</v>
      </c>
      <c r="D11868" s="72">
        <v>22643</v>
      </c>
      <c r="E11868" s="72">
        <v>30115</v>
      </c>
      <c r="F11868" s="72">
        <v>32796</v>
      </c>
      <c r="G11868" s="72">
        <v>33278</v>
      </c>
      <c r="H11868" s="72">
        <v>33729</v>
      </c>
      <c r="I11868" s="72">
        <v>34079</v>
      </c>
      <c r="J11868" s="72">
        <v>34310</v>
      </c>
      <c r="K11868" s="72">
        <v>34580</v>
      </c>
      <c r="L11868" s="72">
        <v>34986</v>
      </c>
      <c r="M11868" s="72">
        <v>35367</v>
      </c>
      <c r="N11868" s="72">
        <v>35855</v>
      </c>
      <c r="O11868" s="72">
        <v>36087</v>
      </c>
      <c r="P11868" s="72">
        <v>36239</v>
      </c>
    </row>
    <row r="11869" spans="1:16" hidden="1">
      <c r="A11869" s="72" t="s">
        <v>2143</v>
      </c>
      <c r="B11869" s="72" t="s">
        <v>3598</v>
      </c>
      <c r="C11869" s="72" t="s">
        <v>2105</v>
      </c>
      <c r="D11869" s="72">
        <v>13279631</v>
      </c>
      <c r="E11869" s="72">
        <v>16052003</v>
      </c>
      <c r="F11869" s="72">
        <v>16005139</v>
      </c>
      <c r="G11869" s="72">
        <v>17589937</v>
      </c>
      <c r="H11869" s="72">
        <v>17520547</v>
      </c>
      <c r="I11869" s="72">
        <v>18625799</v>
      </c>
      <c r="J11869" s="72">
        <v>16698081</v>
      </c>
      <c r="K11869" s="72">
        <v>16928743</v>
      </c>
      <c r="L11869" s="72">
        <v>17924452</v>
      </c>
      <c r="M11869" s="72">
        <v>18423595</v>
      </c>
      <c r="N11869" s="72">
        <v>18745455</v>
      </c>
      <c r="O11869" s="72">
        <v>22468041</v>
      </c>
      <c r="P11869" s="72">
        <v>33120692</v>
      </c>
    </row>
    <row r="11870" spans="1:16" hidden="1">
      <c r="A11870" s="72" t="s">
        <v>2143</v>
      </c>
      <c r="B11870" s="72" t="s">
        <v>3598</v>
      </c>
      <c r="C11870" s="72" t="s">
        <v>2106</v>
      </c>
      <c r="D11870" s="72">
        <v>794891</v>
      </c>
      <c r="E11870" s="72">
        <v>949872</v>
      </c>
      <c r="F11870" s="72">
        <v>962148</v>
      </c>
      <c r="G11870" s="72">
        <v>1127698</v>
      </c>
      <c r="H11870" s="72">
        <v>1077280</v>
      </c>
      <c r="I11870" s="72">
        <v>1114356</v>
      </c>
      <c r="J11870" s="72">
        <v>1042021</v>
      </c>
      <c r="K11870" s="72">
        <v>965160</v>
      </c>
      <c r="L11870" s="72">
        <v>1113526</v>
      </c>
      <c r="M11870" s="72">
        <v>1030621</v>
      </c>
      <c r="N11870" s="72">
        <v>929883</v>
      </c>
      <c r="O11870" s="72">
        <v>978392</v>
      </c>
      <c r="P11870" s="72">
        <v>1065853</v>
      </c>
    </row>
    <row r="11871" spans="1:16" hidden="1">
      <c r="A11871" s="72" t="s">
        <v>2143</v>
      </c>
      <c r="B11871" s="72" t="s">
        <v>3598</v>
      </c>
      <c r="C11871" s="72" t="s">
        <v>2107</v>
      </c>
      <c r="D11871" s="72">
        <v>2358</v>
      </c>
      <c r="E11871" s="72">
        <v>2848</v>
      </c>
      <c r="F11871" s="72">
        <v>3083</v>
      </c>
      <c r="G11871" s="72">
        <v>3143</v>
      </c>
      <c r="H11871" s="72">
        <v>3240</v>
      </c>
      <c r="I11871" s="72">
        <v>3293</v>
      </c>
      <c r="J11871" s="72">
        <v>3299</v>
      </c>
      <c r="K11871" s="72">
        <v>3299</v>
      </c>
      <c r="L11871" s="72">
        <v>3329</v>
      </c>
      <c r="M11871" s="72">
        <v>3359</v>
      </c>
      <c r="N11871" s="72">
        <v>3380</v>
      </c>
      <c r="O11871" s="72">
        <v>3350</v>
      </c>
      <c r="P11871" s="72">
        <v>3377</v>
      </c>
    </row>
    <row r="11872" spans="1:16" hidden="1">
      <c r="A11872" s="72" t="s">
        <v>2143</v>
      </c>
      <c r="B11872" s="72" t="s">
        <v>3598</v>
      </c>
      <c r="C11872" s="72" t="s">
        <v>2108</v>
      </c>
      <c r="D11872" s="72">
        <v>6626845</v>
      </c>
      <c r="E11872" s="72">
        <v>8338781</v>
      </c>
      <c r="F11872" s="72">
        <v>7936079</v>
      </c>
      <c r="G11872" s="72">
        <v>8876429</v>
      </c>
      <c r="H11872" s="72">
        <v>9402711</v>
      </c>
      <c r="I11872" s="72">
        <v>9661680</v>
      </c>
      <c r="J11872" s="72">
        <v>8211163</v>
      </c>
      <c r="K11872" s="72">
        <v>8203144</v>
      </c>
      <c r="L11872" s="72">
        <v>8742066</v>
      </c>
      <c r="M11872" s="72">
        <v>7495590</v>
      </c>
      <c r="N11872" s="72">
        <v>7007130</v>
      </c>
      <c r="O11872" s="72">
        <v>9218205</v>
      </c>
      <c r="P11872" s="72">
        <v>13861573</v>
      </c>
    </row>
    <row r="11873" spans="1:18" hidden="1">
      <c r="A11873" s="72" t="s">
        <v>2143</v>
      </c>
      <c r="B11873" s="72" t="s">
        <v>3598</v>
      </c>
      <c r="C11873" s="72" t="s">
        <v>2109</v>
      </c>
      <c r="E11873" s="72">
        <v>109696</v>
      </c>
      <c r="F11873" s="72">
        <v>125838</v>
      </c>
      <c r="G11873" s="72">
        <v>113937</v>
      </c>
      <c r="H11873" s="72">
        <v>108990</v>
      </c>
      <c r="I11873" s="72">
        <v>113035</v>
      </c>
      <c r="J11873" s="72">
        <v>112579</v>
      </c>
      <c r="K11873" s="72">
        <v>104836</v>
      </c>
      <c r="L11873" s="72">
        <v>113882</v>
      </c>
      <c r="M11873" s="72">
        <v>199588</v>
      </c>
      <c r="N11873" s="72">
        <v>203356</v>
      </c>
      <c r="O11873" s="72">
        <v>235116</v>
      </c>
      <c r="P11873" s="72">
        <v>191616</v>
      </c>
    </row>
    <row r="11874" spans="1:18" hidden="1">
      <c r="A11874" s="72" t="s">
        <v>2143</v>
      </c>
      <c r="B11874" s="72" t="s">
        <v>3598</v>
      </c>
      <c r="C11874" s="72" t="s">
        <v>2111</v>
      </c>
      <c r="E11874" s="72">
        <v>780410</v>
      </c>
      <c r="F11874" s="72">
        <v>690171</v>
      </c>
      <c r="G11874" s="72">
        <v>759566</v>
      </c>
      <c r="H11874" s="72">
        <v>766737</v>
      </c>
      <c r="I11874" s="72">
        <v>629407</v>
      </c>
      <c r="J11874" s="72">
        <v>627907</v>
      </c>
      <c r="K11874" s="72">
        <v>578918</v>
      </c>
      <c r="L11874" s="72">
        <v>583759</v>
      </c>
      <c r="M11874" s="72">
        <v>1112994</v>
      </c>
      <c r="N11874" s="72">
        <v>1159222</v>
      </c>
      <c r="O11874" s="72">
        <v>1778028</v>
      </c>
      <c r="P11874" s="72">
        <v>2278633</v>
      </c>
    </row>
    <row r="11875" spans="1:18" hidden="1">
      <c r="A11875" s="72" t="s">
        <v>2143</v>
      </c>
      <c r="B11875" s="72" t="s">
        <v>3598</v>
      </c>
      <c r="C11875" s="72" t="s">
        <v>2110</v>
      </c>
      <c r="E11875" s="72">
        <v>1</v>
      </c>
      <c r="F11875" s="72">
        <v>4</v>
      </c>
      <c r="G11875" s="72">
        <v>3</v>
      </c>
      <c r="H11875" s="72">
        <v>3</v>
      </c>
      <c r="I11875" s="72">
        <v>3</v>
      </c>
      <c r="J11875" s="72">
        <v>3</v>
      </c>
      <c r="K11875" s="72">
        <v>3</v>
      </c>
      <c r="L11875" s="72">
        <v>3</v>
      </c>
      <c r="M11875" s="72">
        <v>9</v>
      </c>
      <c r="N11875" s="72">
        <v>9</v>
      </c>
      <c r="O11875" s="72">
        <v>9</v>
      </c>
      <c r="P11875" s="72">
        <v>9</v>
      </c>
    </row>
    <row r="11877" spans="1:18">
      <c r="Q11877" s="75"/>
      <c r="R11877" s="76"/>
    </row>
    <row r="11878" spans="1:18">
      <c r="D11878" s="77"/>
      <c r="E11878" s="77"/>
      <c r="F11878" s="77"/>
      <c r="G11878" s="77"/>
      <c r="H11878" s="77"/>
      <c r="I11878" s="77"/>
      <c r="J11878" s="77"/>
      <c r="K11878" s="78">
        <f>(K3909/K3910)/12</f>
        <v>2.4838737925997889</v>
      </c>
      <c r="L11878" s="78">
        <f t="shared" ref="L11878:P11878" si="0">(L3909/L3910)/12</f>
        <v>3.2502628967275928</v>
      </c>
      <c r="M11878" s="78">
        <f t="shared" si="0"/>
        <v>3.0223087001329678</v>
      </c>
      <c r="N11878" s="78">
        <f t="shared" si="0"/>
        <v>2.5774183105419501</v>
      </c>
      <c r="O11878" s="78">
        <f t="shared" si="0"/>
        <v>2.8749233205186262</v>
      </c>
      <c r="P11878" s="78">
        <f t="shared" si="0"/>
        <v>2.8059753721908298</v>
      </c>
    </row>
    <row r="11879" spans="1:18">
      <c r="Q11879" s="75"/>
    </row>
    <row r="11880" spans="1:18">
      <c r="L11880" s="79"/>
      <c r="M11880" s="79"/>
      <c r="N11880" s="79"/>
      <c r="O11880" s="79"/>
      <c r="P11880" s="79"/>
      <c r="Q11880" s="76"/>
      <c r="R11880" s="76"/>
    </row>
    <row r="11881" spans="1:18">
      <c r="L11881" s="79"/>
      <c r="M11881" s="79"/>
      <c r="N11881" s="79"/>
      <c r="O11881" s="79"/>
      <c r="P11881" s="79"/>
      <c r="Q11881" s="76"/>
      <c r="R11881" s="76"/>
    </row>
    <row r="11883" spans="1:18">
      <c r="P11883" s="79"/>
    </row>
    <row r="11884" spans="1:18">
      <c r="P11884" s="76"/>
    </row>
  </sheetData>
  <autoFilter ref="A1:P11875" xr:uid="{8EFF7C9A-7213-4D9F-9928-C969F183ECA7}">
    <filterColumn colId="1">
      <filters>
        <filter val="ENTERGY NEW ORLEANS INC"/>
      </filters>
    </filterColumn>
  </autoFilter>
  <pageMargins left="0.7" right="0.7" top="0.75" bottom="0.75" header="0.3" footer="0.3"/>
  <pageSetup orientation="portrait" r:id="rId1"/>
  <headerFooter>
    <oddFooter>&amp;RCNO Docket No. UD-24-01
Exhibits DED-8 and DED-9</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EF485A5FBC80947B01514677C3E8C82" ma:contentTypeVersion="18" ma:contentTypeDescription="Create a new document." ma:contentTypeScope="" ma:versionID="2aff1ff2c3479d4702e86227fcbbb3ac">
  <xsd:schema xmlns:xsd="http://www.w3.org/2001/XMLSchema" xmlns:xs="http://www.w3.org/2001/XMLSchema" xmlns:p="http://schemas.microsoft.com/office/2006/metadata/properties" xmlns:ns2="fbaf3abe-5afe-46cd-8068-c4b5a8ac1b20" xmlns:ns3="08c8d2a6-b026-4881-9b30-cdb1fe6b735d" targetNamespace="http://schemas.microsoft.com/office/2006/metadata/properties" ma:root="true" ma:fieldsID="602231dfed4d113f31bd4c768be806ea" ns2:_="" ns3:_="">
    <xsd:import namespace="fbaf3abe-5afe-46cd-8068-c4b5a8ac1b20"/>
    <xsd:import namespace="08c8d2a6-b026-4881-9b30-cdb1fe6b735d"/>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af3abe-5afe-46cd-8068-c4b5a8ac1b2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249cb4a-578b-4e1b-b7d5-60fe97ce34c5}" ma:internalName="TaxCatchAll" ma:showField="CatchAllData" ma:web="fbaf3abe-5afe-46cd-8068-c4b5a8ac1b2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8c8d2a6-b026-4881-9b30-cdb1fe6b735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40b26f1-9424-429b-b7af-d41f83f1756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08c8d2a6-b026-4881-9b30-cdb1fe6b735d">
      <Terms xmlns="http://schemas.microsoft.com/office/infopath/2007/PartnerControls"/>
    </lcf76f155ced4ddcb4097134ff3c332f>
    <TaxCatchAll xmlns="fbaf3abe-5afe-46cd-8068-c4b5a8ac1b2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538F22-CE92-40C3-8EFA-08C8AF3CC0B9}"/>
</file>

<file path=customXml/itemProps2.xml><?xml version="1.0" encoding="utf-8"?>
<ds:datastoreItem xmlns:ds="http://schemas.openxmlformats.org/officeDocument/2006/customXml" ds:itemID="{0FF90E2B-A0B7-482A-9CF6-505945A6533E}"/>
</file>

<file path=customXml/itemProps3.xml><?xml version="1.0" encoding="utf-8"?>
<ds:datastoreItem xmlns:ds="http://schemas.openxmlformats.org/officeDocument/2006/customXml" ds:itemID="{8740C3E9-9135-451A-B67C-C8D896319BC5}"/>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E. Dismukes</dc:creator>
  <cp:keywords/>
  <dc:description/>
  <cp:lastModifiedBy>Carrie Tournillon</cp:lastModifiedBy>
  <cp:revision/>
  <dcterms:created xsi:type="dcterms:W3CDTF">2024-06-17T14:45:39Z</dcterms:created>
  <dcterms:modified xsi:type="dcterms:W3CDTF">2024-06-29T00:29:27Z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0x0101002EF485A5FBC80947B01514677C3E8C82</vt:lpwstr>
  </property>
  <property fmtid="{D5CDD505-2E9C-101B-9397-08002B2CF9AE}" pid="3" name="MediaServiceImageTags">
    <vt:lpwstr/>
  </property>
</Properties>
</file>